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A18DC1DA-2237-40AA-A427-C01140BC71C5}" xr6:coauthVersionLast="47" xr6:coauthVersionMax="47" xr10:uidLastSave="{00000000-0000-0000-0000-000000000000}"/>
  <bookViews>
    <workbookView xWindow="-120" yWindow="-120" windowWidth="29040" windowHeight="15720" activeTab="2" xr2:uid="{B6C7D49E-DA30-4B06-ACDC-3D042845FDA3}"/>
  </bookViews>
  <sheets>
    <sheet name="Cover Page" sheetId="3" r:id="rId1"/>
    <sheet name="1. Instructions" sheetId="2" r:id="rId2"/>
    <sheet name="2. Equipment Cost " sheetId="1" r:id="rId3"/>
  </sheets>
  <definedNames>
    <definedName name="_xlnm._FilterDatabase" localSheetId="2" hidden="1">'2. Equipment Cost '!$A$4:$Q$20</definedName>
    <definedName name="_xlnm.Print_Area" localSheetId="1">'1. Instructions'!$A$1:$B$7</definedName>
    <definedName name="_xlnm.Print_Area" localSheetId="2">'2. Equipment Cost '!$A$1:$Q$44</definedName>
    <definedName name="_xlnm.Print_Area" localSheetId="0">'Cover Page'!$A$1:$B$7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Q7" i="1" l="1"/>
  <c r="Q8" i="1"/>
  <c r="Q9" i="1"/>
  <c r="Q10" i="1"/>
  <c r="Q11" i="1"/>
  <c r="Q12" i="1"/>
  <c r="Q13" i="1"/>
  <c r="Q14" i="1"/>
  <c r="Q15" i="1"/>
  <c r="Q16" i="1"/>
  <c r="Q17" i="1"/>
  <c r="Q18" i="1"/>
  <c r="Q19" i="1"/>
  <c r="Q20" i="1"/>
  <c r="Q6" i="1"/>
</calcChain>
</file>

<file path=xl/sharedStrings.xml><?xml version="1.0" encoding="utf-8"?>
<sst xmlns="http://schemas.openxmlformats.org/spreadsheetml/2006/main" count="313" uniqueCount="118">
  <si>
    <t>SPEECH GENERATING DEVICE</t>
  </si>
  <si>
    <t>SGD EQUIPMENT COST WORKSHEET - COVER PAGE</t>
  </si>
  <si>
    <t>CONTRACTOR'S LEGAL COMPANY NAME:</t>
  </si>
  <si>
    <t>Attainment Company Inc</t>
  </si>
  <si>
    <t xml:space="preserve">(as stated on Bidder's PAYEE DATA RECORD (STD 204) Form registered with Contractor's Electronic Vendor Application of Qualifications) </t>
  </si>
  <si>
    <t>SGD EQUIPMENT COST WORKSHEET - Tab 1. Instructions</t>
  </si>
  <si>
    <r>
      <rPr>
        <b/>
        <sz val="12"/>
        <color rgb="FF000000"/>
        <rFont val="Arial"/>
      </rPr>
      <t xml:space="preserve">Cover Page worksheet: </t>
    </r>
    <r>
      <rPr>
        <sz val="12"/>
        <color rgb="FF000000"/>
        <rFont val="Arial"/>
      </rPr>
      <t xml:space="preserve"> Contractor must enter their firm's legal company name in the corresponding yellow highlighted cell titled "CONTRACTOR'S LEGAL COMPANY NAME" of this EXHIBIT B: EQUIPMENT COST WORKSHEET.</t>
    </r>
  </si>
  <si>
    <t>Contractor's pricing for each line item is the maximum allowed. Quotes and Order Requests processed after award may not exceed each line item price, but may be lowered based on location of work and prevailing wage.</t>
  </si>
  <si>
    <t>Contractors must provide a unit price for each line item identified in the Equipment Cost Worksheet</t>
  </si>
  <si>
    <t>Contractor is required to enter all cost data in the format prescribed by the worksheets, even if there are no costs for the item indicated on the worksheet(s). In these instances, the Contractor must indicate the cost as a zero ($0). In addition, if any character other than a numeral is used (e.g., a dash), the State will assume the cost of the item to be zero ($0).</t>
  </si>
  <si>
    <t>Individual case basis pricing shall not be used for any line items on the cost worksheet.  Refer to EXHIBIT A: STATEMENT OF WORK, Section 12, Supplemental Line Items (SLI), for information on additional line items needed at time of quote request from a Customer.</t>
  </si>
  <si>
    <t>All cells other than cost data, must not be modified. If the worksheet is modified or cells are left blank, the State may reject the Contractor's offer. The worksheets, for which the Contractor is submitting an offer, must be filled out completely or the State may reject the Contractor's offer.</t>
  </si>
  <si>
    <t>SGD EQUIPMENT COST WORKSHEET - Tab 2. Equipment Cost</t>
  </si>
  <si>
    <t>On Medi-Cal List</t>
  </si>
  <si>
    <t>Non-Medi-Cal Items</t>
  </si>
  <si>
    <t>Item Number</t>
  </si>
  <si>
    <t>Item Name/Description</t>
  </si>
  <si>
    <t>Manufacturer Part Number</t>
  </si>
  <si>
    <t>Supplier SKU</t>
  </si>
  <si>
    <t>Item Category:
D - SDG Device
A - Accessory
M - Mounting system
O - Other</t>
  </si>
  <si>
    <t>Contains a Telecommunication Component?
(Yes or No)</t>
  </si>
  <si>
    <t>On Medi-Cal List?
(Yes or No)</t>
  </si>
  <si>
    <t>Is Item Proprietary or sole source?
(Yes or No)</t>
  </si>
  <si>
    <t>Procedure Code</t>
  </si>
  <si>
    <t>Cost</t>
  </si>
  <si>
    <t>Medi- Cal Cap?
(Yes or No)</t>
  </si>
  <si>
    <t>High Average Reimbursement</t>
  </si>
  <si>
    <t>Low Average Reimbursement</t>
  </si>
  <si>
    <t>Average Medi-Cal Reimbursement</t>
  </si>
  <si>
    <t>Cost for Non-Medi-Cal Item</t>
  </si>
  <si>
    <t>Discount 
(If applicable)</t>
  </si>
  <si>
    <t>Price for Non-Medi-Cal items</t>
  </si>
  <si>
    <t>GTB-10</t>
  </si>
  <si>
    <t>Go Tap Braille</t>
  </si>
  <si>
    <t>D</t>
  </si>
  <si>
    <t>no</t>
  </si>
  <si>
    <t>No</t>
  </si>
  <si>
    <t>Yes</t>
  </si>
  <si>
    <t>N/A</t>
  </si>
  <si>
    <t>GTL-09</t>
  </si>
  <si>
    <t>Go Talk 9+Lite Touch</t>
  </si>
  <si>
    <t>GT-09</t>
  </si>
  <si>
    <t>Go Talk 9+</t>
  </si>
  <si>
    <t>GT-04</t>
  </si>
  <si>
    <t>Go Talk 4+</t>
  </si>
  <si>
    <t>GT-20</t>
  </si>
  <si>
    <t>Go Talk 20+</t>
  </si>
  <si>
    <t>GTL-20</t>
  </si>
  <si>
    <t>GoTalk 20 + Lite Touch</t>
  </si>
  <si>
    <t>GTD-01</t>
  </si>
  <si>
    <t xml:space="preserve">Go Talk Duo </t>
  </si>
  <si>
    <t>GT-00</t>
  </si>
  <si>
    <t xml:space="preserve">Go Talk Button </t>
  </si>
  <si>
    <t>GT-01</t>
  </si>
  <si>
    <t>Go Talk One</t>
  </si>
  <si>
    <t>GTS-01</t>
  </si>
  <si>
    <t>Go Talk Select</t>
  </si>
  <si>
    <t>GTG-01</t>
  </si>
  <si>
    <t xml:space="preserve">Go Talk Go </t>
  </si>
  <si>
    <t>BIG-01</t>
  </si>
  <si>
    <t xml:space="preserve">Big Button </t>
  </si>
  <si>
    <t>BIG-05</t>
  </si>
  <si>
    <t>Big Button with Steps and Levels</t>
  </si>
  <si>
    <t>PH-01</t>
  </si>
  <si>
    <t>Talking Photo Album</t>
  </si>
  <si>
    <t>AT-G24</t>
  </si>
  <si>
    <t>Attainment Talkers 24</t>
  </si>
  <si>
    <t>GO-AIRP03</t>
  </si>
  <si>
    <t>Go Now Case for IPAD</t>
  </si>
  <si>
    <t>A</t>
  </si>
  <si>
    <t>TMS-10</t>
  </si>
  <si>
    <t>Transition Mobile Workstation</t>
  </si>
  <si>
    <t>TBT-01</t>
  </si>
  <si>
    <t xml:space="preserve">Tablet Table </t>
  </si>
  <si>
    <t>GT-B00</t>
  </si>
  <si>
    <t>Go Talk Carry Stand</t>
  </si>
  <si>
    <t>GT-ECS</t>
  </si>
  <si>
    <t>Go Talk 32 Stand</t>
  </si>
  <si>
    <t>SMO-01</t>
  </si>
  <si>
    <t>Smoothie Switch -Red</t>
  </si>
  <si>
    <t>SMO-02</t>
  </si>
  <si>
    <t xml:space="preserve">Smoothie Switch - Yellow </t>
  </si>
  <si>
    <t>SMO-03</t>
  </si>
  <si>
    <t xml:space="preserve">Smoothie Switch - Green </t>
  </si>
  <si>
    <t>SMO-04</t>
  </si>
  <si>
    <t>Smoothie Switch - Blue</t>
  </si>
  <si>
    <t>GTN-Lite</t>
  </si>
  <si>
    <t>Go Talk Now Lite</t>
  </si>
  <si>
    <t>APP-GTN07</t>
  </si>
  <si>
    <t>GoTalk NOW-App</t>
  </si>
  <si>
    <t>APP-SYM-07</t>
  </si>
  <si>
    <t>Symbol Support-App</t>
  </si>
  <si>
    <t>APP-GTNP-07</t>
  </si>
  <si>
    <t>GoTalk Now Plus App</t>
  </si>
  <si>
    <t>TTT-10</t>
  </si>
  <si>
    <t>Tactile Talk Tool Kit</t>
  </si>
  <si>
    <t>GT-032</t>
  </si>
  <si>
    <t>GoTalk 32 Plus</t>
  </si>
  <si>
    <t>GT-E32</t>
  </si>
  <si>
    <t>GoTalk 32 Express</t>
  </si>
  <si>
    <t>ECB-01</t>
  </si>
  <si>
    <t>Empower Communication Board</t>
  </si>
  <si>
    <t>EL-GT04</t>
  </si>
  <si>
    <t>ELSB Communication Pkg</t>
  </si>
  <si>
    <t>GT-07</t>
  </si>
  <si>
    <t>Go Talk Overlay Software</t>
  </si>
  <si>
    <t>GT-ESRK</t>
  </si>
  <si>
    <t>Shoulder Strap for GoTalk Express 32 and 32+</t>
  </si>
  <si>
    <t>EN-AT10</t>
  </si>
  <si>
    <t>Enhance AT Tools Kit</t>
  </si>
  <si>
    <t>WBK-10</t>
  </si>
  <si>
    <t>Communication Book Package</t>
  </si>
  <si>
    <t>CM-03</t>
  </si>
  <si>
    <t>Dry Erase Communication Board</t>
  </si>
  <si>
    <t>GT-018</t>
  </si>
  <si>
    <t>Talkbook Four</t>
  </si>
  <si>
    <t>PB-01</t>
  </si>
  <si>
    <t>Pocket Book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</si>
</sst>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20" x14ac:knownFonts="1">
    <font>
      <sz val="11"/>
      <color theme="1"/>
      <name val="Aptos Narrow"/>
      <family val="2"/>
      <scheme val="minor"/>
    </font>
    <font>
      <sz val="11"/>
      <color theme="1"/>
      <name val="Aptos Narrow"/>
      <family val="2"/>
      <scheme val="minor"/>
    </font>
    <font>
      <sz val="11"/>
      <color theme="1"/>
      <name val="Arial"/>
      <family val="2"/>
    </font>
    <font>
      <b/>
      <sz val="11"/>
      <color theme="1"/>
      <name val="Arial"/>
      <family val="2"/>
    </font>
    <font>
      <b/>
      <sz val="14"/>
      <color rgb="FF000000"/>
      <name val="Century Gothic"/>
      <family val="2"/>
    </font>
    <font>
      <sz val="16"/>
      <color theme="1"/>
      <name val="Century Gothic"/>
      <family val="2"/>
    </font>
    <font>
      <sz val="11"/>
      <color theme="1"/>
      <name val="Century Gothic"/>
      <family val="2"/>
    </font>
    <font>
      <sz val="12"/>
      <color theme="1"/>
      <name val="Century Gothic"/>
      <family val="2"/>
    </font>
    <font>
      <b/>
      <sz val="24"/>
      <color rgb="FF000000"/>
      <name val="Arial"/>
    </font>
    <font>
      <sz val="11"/>
      <color theme="1"/>
      <name val="Arial"/>
    </font>
    <font>
      <b/>
      <sz val="16"/>
      <color rgb="FF000000"/>
      <name val="Arial"/>
    </font>
    <font>
      <b/>
      <sz val="12"/>
      <color rgb="FF000000"/>
      <name val="Arial"/>
    </font>
    <font>
      <sz val="11"/>
      <color rgb="FF000000"/>
      <name val="Arial"/>
    </font>
    <font>
      <b/>
      <sz val="16"/>
      <color theme="1"/>
      <name val="Arial"/>
    </font>
    <font>
      <b/>
      <sz val="12"/>
      <color theme="1"/>
      <name val="Arial"/>
    </font>
    <font>
      <sz val="12"/>
      <color theme="1"/>
      <name val="Arial"/>
    </font>
    <font>
      <sz val="12"/>
      <color rgb="FF000000"/>
      <name val="Arial"/>
    </font>
    <font>
      <sz val="12"/>
      <name val="Arial"/>
      <family val="2"/>
    </font>
    <font>
      <sz val="12"/>
      <color theme="1"/>
      <name val="Arial"/>
      <family val="2"/>
    </font>
    <font>
      <sz val="12"/>
      <color rgb="FF000000"/>
      <name val="Arial"/>
      <family val="2"/>
    </font>
  </fonts>
  <fills count="9">
    <fill>
      <patternFill patternType="none"/>
    </fill>
    <fill>
      <patternFill patternType="gray125"/>
    </fill>
    <fill>
      <patternFill patternType="solid">
        <fgColor theme="7"/>
        <bgColor indexed="64"/>
      </patternFill>
    </fill>
    <fill>
      <patternFill patternType="solid">
        <fgColor theme="5"/>
        <bgColor indexed="64"/>
      </patternFill>
    </fill>
    <fill>
      <patternFill patternType="solid">
        <fgColor theme="2" tint="-0.249977111117893"/>
        <bgColor indexed="64"/>
      </patternFill>
    </fill>
    <fill>
      <patternFill patternType="solid">
        <fgColor rgb="FFFFFFCC"/>
        <bgColor rgb="FF000000"/>
      </patternFill>
    </fill>
    <fill>
      <patternFill patternType="solid">
        <fgColor theme="2" tint="-9.9978637043366805E-2"/>
        <bgColor indexed="64"/>
      </patternFill>
    </fill>
    <fill>
      <patternFill patternType="solid">
        <fgColor theme="2"/>
        <bgColor indexed="64"/>
      </patternFill>
    </fill>
    <fill>
      <patternFill patternType="solid">
        <fgColor theme="0"/>
        <bgColor indexed="64"/>
      </patternFill>
    </fill>
  </fills>
  <borders count="23">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000000"/>
      </left>
      <right style="thin">
        <color rgb="FF000000"/>
      </right>
      <top style="thin">
        <color rgb="FF000000"/>
      </top>
      <bottom style="thin">
        <color rgb="FF000000"/>
      </bottom>
      <diagonal/>
    </border>
    <border>
      <left/>
      <right/>
      <top style="medium">
        <color indexed="64"/>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diagonal/>
    </border>
    <border>
      <left style="thin">
        <color rgb="FF000000"/>
      </left>
      <right style="thin">
        <color rgb="FF000000"/>
      </right>
      <top style="thin">
        <color rgb="FF000000"/>
      </top>
      <bottom/>
      <diagonal/>
    </border>
  </borders>
  <cellStyleXfs count="2">
    <xf numFmtId="0" fontId="0" fillId="0" borderId="0"/>
    <xf numFmtId="44" fontId="1" fillId="0" borderId="0" applyFont="0" applyFill="0" applyBorder="0" applyAlignment="0" applyProtection="0"/>
  </cellStyleXfs>
  <cellXfs count="59">
    <xf numFmtId="0" fontId="0" fillId="0" borderId="0" xfId="0"/>
    <xf numFmtId="0" fontId="5" fillId="0" borderId="0" xfId="0" applyFont="1" applyAlignment="1">
      <alignment horizontal="left" vertical="center" wrapText="1"/>
    </xf>
    <xf numFmtId="0" fontId="6" fillId="0" borderId="0" xfId="0" applyFont="1"/>
    <xf numFmtId="0" fontId="5" fillId="0" borderId="0" xfId="0" applyFont="1" applyAlignment="1">
      <alignment horizontal="left"/>
    </xf>
    <xf numFmtId="0" fontId="5" fillId="0" borderId="0" xfId="0" applyFont="1" applyAlignment="1">
      <alignment horizontal="left" vertical="center"/>
    </xf>
    <xf numFmtId="0" fontId="6" fillId="0" borderId="0" xfId="0" applyFont="1" applyAlignment="1">
      <alignment vertical="center"/>
    </xf>
    <xf numFmtId="0" fontId="7" fillId="0" borderId="0" xfId="0" applyFont="1" applyAlignment="1">
      <alignment horizontal="center"/>
    </xf>
    <xf numFmtId="0" fontId="2" fillId="0" borderId="0" xfId="0" applyFont="1" applyAlignment="1">
      <alignment horizontal="center" vertical="center" wrapText="1"/>
    </xf>
    <xf numFmtId="0" fontId="7" fillId="8" borderId="0" xfId="0" applyFont="1" applyFill="1" applyAlignment="1">
      <alignment horizontal="center"/>
    </xf>
    <xf numFmtId="0" fontId="9" fillId="0" borderId="0" xfId="0" applyFont="1"/>
    <xf numFmtId="0" fontId="14" fillId="6" borderId="4" xfId="0" applyFont="1" applyFill="1" applyBorder="1" applyAlignment="1">
      <alignment horizontal="center" vertical="center"/>
    </xf>
    <xf numFmtId="0" fontId="14" fillId="6" borderId="6" xfId="0" applyFont="1" applyFill="1" applyBorder="1" applyAlignment="1">
      <alignment horizontal="center" vertical="center"/>
    </xf>
    <xf numFmtId="0" fontId="15" fillId="0" borderId="7" xfId="0" applyFont="1" applyBorder="1" applyAlignment="1">
      <alignment horizontal="left" vertical="center" wrapText="1"/>
    </xf>
    <xf numFmtId="0" fontId="15" fillId="8" borderId="7" xfId="0" applyFont="1" applyFill="1" applyBorder="1" applyAlignment="1">
      <alignment horizontal="left" vertical="center" wrapText="1"/>
    </xf>
    <xf numFmtId="0" fontId="14" fillId="6" borderId="8" xfId="0" applyFont="1" applyFill="1" applyBorder="1" applyAlignment="1">
      <alignment horizontal="center" vertical="center"/>
    </xf>
    <xf numFmtId="0" fontId="15" fillId="0" borderId="9" xfId="0" applyFont="1" applyBorder="1" applyAlignment="1">
      <alignment horizontal="left" vertical="center" wrapText="1"/>
    </xf>
    <xf numFmtId="0" fontId="16" fillId="0" borderId="5" xfId="0" applyFont="1" applyBorder="1" applyAlignment="1">
      <alignment horizontal="left" vertical="center" wrapText="1"/>
    </xf>
    <xf numFmtId="0" fontId="3" fillId="4" borderId="16" xfId="0" applyFont="1" applyFill="1" applyBorder="1" applyAlignment="1">
      <alignment horizontal="center" vertical="center" wrapText="1"/>
    </xf>
    <xf numFmtId="0" fontId="3" fillId="2" borderId="16" xfId="0" applyFont="1" applyFill="1" applyBorder="1" applyAlignment="1">
      <alignment horizontal="center" vertical="center" wrapText="1"/>
    </xf>
    <xf numFmtId="164" fontId="3" fillId="2" borderId="16" xfId="0" applyNumberFormat="1" applyFont="1" applyFill="1" applyBorder="1" applyAlignment="1">
      <alignment horizontal="center" vertical="center" wrapText="1"/>
    </xf>
    <xf numFmtId="0" fontId="12" fillId="0" borderId="19" xfId="0" applyFont="1" applyBorder="1" applyAlignment="1">
      <alignment horizontal="left" vertical="center" wrapText="1"/>
    </xf>
    <xf numFmtId="0" fontId="11" fillId="0" borderId="20" xfId="0" applyFont="1" applyBorder="1" applyAlignment="1">
      <alignment horizontal="left" vertical="center" wrapText="1"/>
    </xf>
    <xf numFmtId="0" fontId="4" fillId="0" borderId="0" xfId="0" applyFont="1" applyAlignment="1">
      <alignment horizontal="center" vertical="center" wrapText="1"/>
    </xf>
    <xf numFmtId="0" fontId="2" fillId="0" borderId="16" xfId="0" applyFont="1" applyBorder="1" applyAlignment="1">
      <alignment horizontal="center" vertical="center" wrapText="1"/>
    </xf>
    <xf numFmtId="164" fontId="2" fillId="0" borderId="16" xfId="0" applyNumberFormat="1" applyFont="1" applyBorder="1" applyAlignment="1">
      <alignment horizontal="center" vertical="center" wrapText="1"/>
    </xf>
    <xf numFmtId="164" fontId="2" fillId="0" borderId="0" xfId="0" applyNumberFormat="1" applyFont="1" applyAlignment="1">
      <alignment horizontal="center" vertical="center" wrapText="1"/>
    </xf>
    <xf numFmtId="164" fontId="3" fillId="3" borderId="16" xfId="1" applyNumberFormat="1" applyFont="1" applyFill="1" applyBorder="1" applyAlignment="1">
      <alignment horizontal="center" vertical="center" wrapText="1"/>
    </xf>
    <xf numFmtId="164" fontId="2" fillId="0" borderId="0" xfId="1" applyNumberFormat="1" applyFont="1" applyAlignment="1">
      <alignment horizontal="center" vertical="center" wrapText="1"/>
    </xf>
    <xf numFmtId="164" fontId="2" fillId="0" borderId="0" xfId="1" applyNumberFormat="1" applyFont="1" applyAlignment="1">
      <alignment horizontal="center" vertical="center"/>
    </xf>
    <xf numFmtId="164" fontId="2" fillId="0" borderId="16" xfId="1" applyNumberFormat="1" applyFont="1" applyBorder="1" applyAlignment="1">
      <alignment horizontal="center" vertical="center" wrapText="1"/>
    </xf>
    <xf numFmtId="164" fontId="17" fillId="0" borderId="16" xfId="0" applyNumberFormat="1" applyFont="1" applyBorder="1" applyAlignment="1">
      <alignment horizontal="center" vertical="center"/>
    </xf>
    <xf numFmtId="0" fontId="18" fillId="0" borderId="16" xfId="0" applyFont="1" applyBorder="1" applyAlignment="1">
      <alignment horizontal="center" vertical="center"/>
    </xf>
    <xf numFmtId="0" fontId="19" fillId="0" borderId="16" xfId="0" applyFont="1" applyBorder="1" applyAlignment="1">
      <alignment horizontal="center" vertical="center" wrapText="1"/>
    </xf>
    <xf numFmtId="1" fontId="17" fillId="0" borderId="16" xfId="1" applyNumberFormat="1" applyFont="1" applyFill="1" applyBorder="1" applyAlignment="1" applyProtection="1">
      <alignment horizontal="center" vertical="center" wrapText="1"/>
      <protection locked="0"/>
    </xf>
    <xf numFmtId="0" fontId="17" fillId="0" borderId="16" xfId="0" applyFont="1" applyBorder="1" applyAlignment="1">
      <alignment horizontal="center" vertical="center"/>
    </xf>
    <xf numFmtId="0" fontId="17" fillId="0" borderId="16" xfId="0" applyFont="1" applyBorder="1" applyAlignment="1">
      <alignment horizontal="center" vertical="center" wrapText="1"/>
    </xf>
    <xf numFmtId="164" fontId="3" fillId="3" borderId="22" xfId="0" applyNumberFormat="1" applyFont="1" applyFill="1" applyBorder="1" applyAlignment="1">
      <alignment horizontal="center" vertical="center" wrapText="1"/>
    </xf>
    <xf numFmtId="0" fontId="3" fillId="2" borderId="22" xfId="0" applyFont="1" applyFill="1" applyBorder="1" applyAlignment="1">
      <alignment horizontal="center" vertical="center" wrapText="1"/>
    </xf>
    <xf numFmtId="0" fontId="2" fillId="4" borderId="22"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2" fillId="0" borderId="10"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1" xfId="0" applyFont="1" applyBorder="1" applyAlignment="1">
      <alignment horizontal="center" vertical="center" wrapText="1"/>
    </xf>
    <xf numFmtId="0" fontId="9" fillId="0" borderId="15" xfId="0" applyFont="1" applyBorder="1" applyAlignment="1">
      <alignment horizontal="center"/>
    </xf>
    <xf numFmtId="0" fontId="9" fillId="0" borderId="14" xfId="0" applyFont="1" applyBorder="1" applyAlignment="1">
      <alignment horizontal="center"/>
    </xf>
    <xf numFmtId="0" fontId="12" fillId="5" borderId="21" xfId="0" applyFont="1" applyFill="1" applyBorder="1" applyAlignment="1">
      <alignment horizontal="center" vertical="center"/>
    </xf>
    <xf numFmtId="0" fontId="12" fillId="5" borderId="18" xfId="0" applyFont="1" applyFill="1" applyBorder="1" applyAlignment="1">
      <alignment horizontal="center" vertical="center"/>
    </xf>
    <xf numFmtId="0" fontId="8" fillId="6" borderId="1"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10" fillId="6" borderId="1" xfId="0" applyFont="1" applyFill="1" applyBorder="1" applyAlignment="1">
      <alignment horizontal="left" vertical="center" wrapText="1"/>
    </xf>
    <xf numFmtId="0" fontId="10" fillId="6" borderId="3" xfId="0" applyFont="1" applyFill="1" applyBorder="1" applyAlignment="1">
      <alignment horizontal="left" vertical="center" wrapText="1"/>
    </xf>
    <xf numFmtId="0" fontId="9" fillId="0" borderId="10" xfId="0" applyFont="1" applyBorder="1" applyAlignment="1">
      <alignment horizontal="center"/>
    </xf>
    <xf numFmtId="0" fontId="9" fillId="0" borderId="11" xfId="0" applyFont="1" applyBorder="1" applyAlignment="1">
      <alignment horizontal="center"/>
    </xf>
    <xf numFmtId="0" fontId="9" fillId="0" borderId="12" xfId="0" applyFont="1" applyBorder="1" applyAlignment="1">
      <alignment horizontal="center"/>
    </xf>
    <xf numFmtId="0" fontId="9" fillId="0" borderId="13" xfId="0" applyFont="1" applyBorder="1" applyAlignment="1">
      <alignment horizontal="center"/>
    </xf>
    <xf numFmtId="0" fontId="13" fillId="6" borderId="1" xfId="0" applyFont="1" applyFill="1" applyBorder="1" applyAlignment="1">
      <alignment horizontal="center" vertical="center"/>
    </xf>
    <xf numFmtId="0" fontId="13" fillId="6" borderId="3" xfId="0" applyFont="1" applyFill="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31CAF-3BCB-4775-BA93-637A03AAEBF8}">
  <dimension ref="A1:B7"/>
  <sheetViews>
    <sheetView workbookViewId="0">
      <selection activeCell="A20" sqref="A20"/>
    </sheetView>
  </sheetViews>
  <sheetFormatPr defaultColWidth="9.140625" defaultRowHeight="14.25" x14ac:dyDescent="0.2"/>
  <cols>
    <col min="1" max="1" width="96.42578125" style="9" customWidth="1"/>
    <col min="2" max="2" width="40.42578125" style="9" customWidth="1"/>
    <col min="3" max="16384" width="9.140625" style="9"/>
  </cols>
  <sheetData>
    <row r="1" spans="1:2" ht="30" x14ac:dyDescent="0.2">
      <c r="A1" s="49" t="s">
        <v>0</v>
      </c>
      <c r="B1" s="50"/>
    </row>
    <row r="2" spans="1:2" ht="20.25" x14ac:dyDescent="0.2">
      <c r="A2" s="51" t="s">
        <v>1</v>
      </c>
      <c r="B2" s="52"/>
    </row>
    <row r="3" spans="1:2" x14ac:dyDescent="0.2">
      <c r="A3" s="53"/>
      <c r="B3" s="54"/>
    </row>
    <row r="4" spans="1:2" x14ac:dyDescent="0.2">
      <c r="A4" s="55"/>
      <c r="B4" s="56"/>
    </row>
    <row r="5" spans="1:2" ht="15.75" x14ac:dyDescent="0.2">
      <c r="A5" s="21" t="s">
        <v>2</v>
      </c>
      <c r="B5" s="47" t="s">
        <v>3</v>
      </c>
    </row>
    <row r="6" spans="1:2" ht="28.5" x14ac:dyDescent="0.2">
      <c r="A6" s="20" t="s">
        <v>4</v>
      </c>
      <c r="B6" s="48"/>
    </row>
    <row r="7" spans="1:2" x14ac:dyDescent="0.2">
      <c r="A7" s="45"/>
      <c r="B7" s="46"/>
    </row>
  </sheetData>
  <mergeCells count="5">
    <mergeCell ref="A7:B7"/>
    <mergeCell ref="B5:B6"/>
    <mergeCell ref="A1:B1"/>
    <mergeCell ref="A2:B2"/>
    <mergeCell ref="A3:B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44E34-A115-4E6C-8BDB-CACCDD46801D}">
  <dimension ref="A1:B10"/>
  <sheetViews>
    <sheetView workbookViewId="0">
      <selection activeCell="B7" sqref="A1:B7"/>
    </sheetView>
  </sheetViews>
  <sheetFormatPr defaultColWidth="9.140625" defaultRowHeight="16.5" x14ac:dyDescent="0.3"/>
  <cols>
    <col min="1" max="1" width="9.140625" style="2"/>
    <col min="2" max="2" width="160.28515625" style="2" customWidth="1"/>
    <col min="3" max="16384" width="9.140625" style="2"/>
  </cols>
  <sheetData>
    <row r="1" spans="1:2" s="4" customFormat="1" ht="21" thickBot="1" x14ac:dyDescent="0.3">
      <c r="A1" s="57" t="s">
        <v>5</v>
      </c>
      <c r="B1" s="58"/>
    </row>
    <row r="2" spans="1:2" s="6" customFormat="1" ht="30.75" x14ac:dyDescent="0.3">
      <c r="A2" s="10">
        <v>1</v>
      </c>
      <c r="B2" s="16" t="s">
        <v>6</v>
      </c>
    </row>
    <row r="3" spans="1:2" s="6" customFormat="1" ht="30" x14ac:dyDescent="0.3">
      <c r="A3" s="11">
        <v>2</v>
      </c>
      <c r="B3" s="12" t="s">
        <v>7</v>
      </c>
    </row>
    <row r="4" spans="1:2" s="6" customFormat="1" ht="17.25" x14ac:dyDescent="0.3">
      <c r="A4" s="11">
        <v>3</v>
      </c>
      <c r="B4" s="12" t="s">
        <v>8</v>
      </c>
    </row>
    <row r="5" spans="1:2" s="6" customFormat="1" ht="45" x14ac:dyDescent="0.3">
      <c r="A5" s="11">
        <v>4</v>
      </c>
      <c r="B5" s="12" t="s">
        <v>9</v>
      </c>
    </row>
    <row r="6" spans="1:2" s="8" customFormat="1" ht="30" x14ac:dyDescent="0.3">
      <c r="A6" s="11">
        <v>5</v>
      </c>
      <c r="B6" s="13" t="s">
        <v>10</v>
      </c>
    </row>
    <row r="7" spans="1:2" s="6" customFormat="1" ht="30" x14ac:dyDescent="0.3">
      <c r="A7" s="14">
        <v>6</v>
      </c>
      <c r="B7" s="15" t="s">
        <v>11</v>
      </c>
    </row>
    <row r="8" spans="1:2" s="3" customFormat="1" ht="19.5" x14ac:dyDescent="0.25">
      <c r="A8" s="4"/>
      <c r="B8" s="1"/>
    </row>
    <row r="9" spans="1:2" s="3" customFormat="1" ht="19.5" x14ac:dyDescent="0.25">
      <c r="A9" s="4"/>
      <c r="B9" s="1"/>
    </row>
    <row r="10" spans="1:2" x14ac:dyDescent="0.3">
      <c r="A10" s="5"/>
    </row>
  </sheetData>
  <mergeCells count="1">
    <mergeCell ref="A1:B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4F39F-0EC5-48D8-90DC-CE56FE4FA4A8}">
  <sheetPr>
    <pageSetUpPr fitToPage="1"/>
  </sheetPr>
  <dimension ref="A1:Q44"/>
  <sheetViews>
    <sheetView tabSelected="1" workbookViewId="0">
      <selection activeCell="A11" sqref="A11"/>
    </sheetView>
  </sheetViews>
  <sheetFormatPr defaultColWidth="8.85546875" defaultRowHeight="14.25" x14ac:dyDescent="0.25"/>
  <cols>
    <col min="1" max="1" width="16.28515625" style="7" bestFit="1" customWidth="1"/>
    <col min="2" max="2" width="35" style="7" bestFit="1" customWidth="1"/>
    <col min="3" max="3" width="16.28515625" style="7" bestFit="1" customWidth="1"/>
    <col min="4" max="4" width="9.5703125" style="7" bestFit="1" customWidth="1"/>
    <col min="5" max="5" width="17" style="7" bestFit="1" customWidth="1"/>
    <col min="6" max="6" width="20.5703125" style="7" customWidth="1"/>
    <col min="7" max="7" width="13.7109375" style="7" bestFit="1" customWidth="1"/>
    <col min="8" max="8" width="12.42578125" style="7" bestFit="1" customWidth="1"/>
    <col min="9" max="9" width="11.5703125" style="7" customWidth="1"/>
    <col min="10" max="10" width="6.140625" style="25" bestFit="1" customWidth="1"/>
    <col min="11" max="11" width="10.5703125" style="7" bestFit="1" customWidth="1"/>
    <col min="12" max="14" width="17.28515625" style="7" bestFit="1" customWidth="1"/>
    <col min="15" max="15" width="15" style="28" bestFit="1" customWidth="1"/>
    <col min="16" max="16" width="12" style="27" bestFit="1" customWidth="1"/>
    <col min="17" max="17" width="15.28515625" style="27" bestFit="1" customWidth="1"/>
    <col min="18" max="16384" width="8.85546875" style="7"/>
  </cols>
  <sheetData>
    <row r="1" spans="1:17" s="22" customFormat="1" ht="18" x14ac:dyDescent="0.25">
      <c r="A1" s="39" t="s">
        <v>12</v>
      </c>
      <c r="B1" s="40"/>
      <c r="C1" s="40"/>
      <c r="D1" s="40"/>
      <c r="E1" s="40"/>
      <c r="F1" s="40"/>
      <c r="G1" s="40"/>
      <c r="H1" s="40"/>
      <c r="I1" s="40"/>
      <c r="J1" s="40"/>
      <c r="K1" s="40"/>
      <c r="L1" s="40"/>
      <c r="M1" s="40"/>
      <c r="N1" s="40"/>
      <c r="O1" s="40"/>
      <c r="P1" s="40"/>
      <c r="Q1" s="41"/>
    </row>
    <row r="2" spans="1:17" x14ac:dyDescent="0.25">
      <c r="A2" s="42"/>
      <c r="B2" s="43"/>
      <c r="C2" s="43"/>
      <c r="D2" s="43"/>
      <c r="E2" s="43"/>
      <c r="F2" s="43"/>
      <c r="G2" s="43"/>
      <c r="H2" s="43"/>
      <c r="I2" s="43"/>
      <c r="J2" s="43"/>
      <c r="K2" s="43"/>
      <c r="L2" s="43"/>
      <c r="M2" s="43"/>
      <c r="N2" s="43"/>
      <c r="O2" s="43"/>
      <c r="P2" s="43"/>
      <c r="Q2" s="44"/>
    </row>
    <row r="3" spans="1:17" ht="15" x14ac:dyDescent="0.25">
      <c r="A3" s="38"/>
      <c r="B3" s="38"/>
      <c r="C3" s="38"/>
      <c r="D3" s="38"/>
      <c r="E3" s="38"/>
      <c r="F3" s="38"/>
      <c r="G3" s="38"/>
      <c r="H3" s="38"/>
      <c r="I3" s="37" t="s">
        <v>13</v>
      </c>
      <c r="J3" s="37"/>
      <c r="K3" s="37"/>
      <c r="L3" s="37"/>
      <c r="M3" s="37"/>
      <c r="N3" s="37"/>
      <c r="O3" s="36" t="s">
        <v>14</v>
      </c>
      <c r="P3" s="36"/>
      <c r="Q3" s="36"/>
    </row>
    <row r="4" spans="1:17" ht="90" x14ac:dyDescent="0.25">
      <c r="A4" s="17" t="s">
        <v>15</v>
      </c>
      <c r="B4" s="17" t="s">
        <v>16</v>
      </c>
      <c r="C4" s="17" t="s">
        <v>17</v>
      </c>
      <c r="D4" s="17" t="s">
        <v>18</v>
      </c>
      <c r="E4" s="17" t="s">
        <v>19</v>
      </c>
      <c r="F4" s="17" t="s">
        <v>20</v>
      </c>
      <c r="G4" s="17" t="s">
        <v>21</v>
      </c>
      <c r="H4" s="17" t="s">
        <v>22</v>
      </c>
      <c r="I4" s="18" t="s">
        <v>23</v>
      </c>
      <c r="J4" s="19" t="s">
        <v>24</v>
      </c>
      <c r="K4" s="18" t="s">
        <v>25</v>
      </c>
      <c r="L4" s="18" t="s">
        <v>26</v>
      </c>
      <c r="M4" s="18" t="s">
        <v>27</v>
      </c>
      <c r="N4" s="18" t="s">
        <v>28</v>
      </c>
      <c r="O4" s="26" t="s">
        <v>29</v>
      </c>
      <c r="P4" s="26" t="s">
        <v>30</v>
      </c>
      <c r="Q4" s="26" t="s">
        <v>31</v>
      </c>
    </row>
    <row r="5" spans="1:17" ht="15" x14ac:dyDescent="0.25">
      <c r="A5" s="34" t="s">
        <v>32</v>
      </c>
      <c r="B5" s="35" t="s">
        <v>33</v>
      </c>
      <c r="C5" s="34" t="s">
        <v>32</v>
      </c>
      <c r="D5" s="23"/>
      <c r="E5" s="33" t="s">
        <v>34</v>
      </c>
      <c r="F5" s="23" t="s">
        <v>35</v>
      </c>
      <c r="G5" s="23" t="s">
        <v>36</v>
      </c>
      <c r="H5" s="23" t="s">
        <v>37</v>
      </c>
      <c r="I5" s="23"/>
      <c r="J5" s="24">
        <v>0</v>
      </c>
      <c r="K5" s="23"/>
      <c r="L5" s="23"/>
      <c r="M5" s="23"/>
      <c r="N5" s="23"/>
      <c r="O5" s="30">
        <v>867.06112500000006</v>
      </c>
      <c r="P5" s="29" t="s">
        <v>38</v>
      </c>
      <c r="Q5" s="29">
        <v>867.06</v>
      </c>
    </row>
    <row r="6" spans="1:17" ht="15" x14ac:dyDescent="0.25">
      <c r="A6" s="31" t="s">
        <v>39</v>
      </c>
      <c r="B6" s="35" t="s">
        <v>40</v>
      </c>
      <c r="C6" s="31" t="s">
        <v>39</v>
      </c>
      <c r="D6" s="23"/>
      <c r="E6" s="33" t="s">
        <v>34</v>
      </c>
      <c r="F6" s="23" t="s">
        <v>35</v>
      </c>
      <c r="G6" s="23" t="s">
        <v>36</v>
      </c>
      <c r="H6" s="23" t="s">
        <v>37</v>
      </c>
      <c r="I6" s="23"/>
      <c r="J6" s="24">
        <v>0</v>
      </c>
      <c r="K6" s="23"/>
      <c r="L6" s="23"/>
      <c r="M6" s="23"/>
      <c r="N6" s="23"/>
      <c r="O6" s="30">
        <v>369.282375</v>
      </c>
      <c r="P6" s="29"/>
      <c r="Q6" s="29">
        <f>O6+P6</f>
        <v>369.282375</v>
      </c>
    </row>
    <row r="7" spans="1:17" ht="15" x14ac:dyDescent="0.25">
      <c r="A7" s="31" t="s">
        <v>41</v>
      </c>
      <c r="B7" s="35" t="s">
        <v>42</v>
      </c>
      <c r="C7" s="31" t="s">
        <v>41</v>
      </c>
      <c r="D7" s="23"/>
      <c r="E7" s="33" t="s">
        <v>34</v>
      </c>
      <c r="F7" s="23" t="s">
        <v>35</v>
      </c>
      <c r="G7" s="23" t="s">
        <v>36</v>
      </c>
      <c r="H7" s="23" t="s">
        <v>37</v>
      </c>
      <c r="I7" s="23"/>
      <c r="J7" s="24">
        <v>0</v>
      </c>
      <c r="K7" s="23"/>
      <c r="L7" s="23"/>
      <c r="M7" s="23"/>
      <c r="N7" s="23"/>
      <c r="O7" s="30">
        <v>253.51987499999998</v>
      </c>
      <c r="P7" s="29"/>
      <c r="Q7" s="29">
        <f t="shared" ref="Q7:Q20" si="0">O7+P7</f>
        <v>253.51987499999998</v>
      </c>
    </row>
    <row r="8" spans="1:17" ht="15" x14ac:dyDescent="0.25">
      <c r="A8" s="31" t="s">
        <v>43</v>
      </c>
      <c r="B8" s="35" t="s">
        <v>44</v>
      </c>
      <c r="C8" s="31" t="s">
        <v>43</v>
      </c>
      <c r="D8" s="23"/>
      <c r="E8" s="33" t="s">
        <v>34</v>
      </c>
      <c r="F8" s="23" t="s">
        <v>35</v>
      </c>
      <c r="G8" s="23" t="s">
        <v>36</v>
      </c>
      <c r="H8" s="23" t="s">
        <v>37</v>
      </c>
      <c r="I8" s="23"/>
      <c r="J8" s="24">
        <v>0</v>
      </c>
      <c r="K8" s="23"/>
      <c r="L8" s="23"/>
      <c r="M8" s="23"/>
      <c r="N8" s="23"/>
      <c r="O8" s="30">
        <v>230.36737499999998</v>
      </c>
      <c r="P8" s="29"/>
      <c r="Q8" s="29">
        <f t="shared" si="0"/>
        <v>230.36737499999998</v>
      </c>
    </row>
    <row r="9" spans="1:17" ht="15" x14ac:dyDescent="0.25">
      <c r="A9" s="31" t="s">
        <v>45</v>
      </c>
      <c r="B9" s="35" t="s">
        <v>46</v>
      </c>
      <c r="C9" s="31" t="s">
        <v>45</v>
      </c>
      <c r="D9" s="23"/>
      <c r="E9" s="33" t="s">
        <v>34</v>
      </c>
      <c r="F9" s="23" t="s">
        <v>35</v>
      </c>
      <c r="G9" s="23" t="s">
        <v>36</v>
      </c>
      <c r="H9" s="23" t="s">
        <v>37</v>
      </c>
      <c r="I9" s="23"/>
      <c r="J9" s="24">
        <v>0</v>
      </c>
      <c r="K9" s="23"/>
      <c r="L9" s="23"/>
      <c r="M9" s="23"/>
      <c r="N9" s="23"/>
      <c r="O9" s="30">
        <v>288.248625</v>
      </c>
      <c r="P9" s="29"/>
      <c r="Q9" s="29">
        <f t="shared" si="0"/>
        <v>288.248625</v>
      </c>
    </row>
    <row r="10" spans="1:17" ht="15" x14ac:dyDescent="0.25">
      <c r="A10" s="31" t="s">
        <v>47</v>
      </c>
      <c r="B10" s="35" t="s">
        <v>48</v>
      </c>
      <c r="C10" s="31" t="s">
        <v>47</v>
      </c>
      <c r="D10" s="23"/>
      <c r="E10" s="33" t="s">
        <v>34</v>
      </c>
      <c r="F10" s="23" t="s">
        <v>35</v>
      </c>
      <c r="G10" s="23" t="s">
        <v>36</v>
      </c>
      <c r="H10" s="23" t="s">
        <v>37</v>
      </c>
      <c r="I10" s="23"/>
      <c r="J10" s="24">
        <v>0</v>
      </c>
      <c r="K10" s="23"/>
      <c r="L10" s="23"/>
      <c r="M10" s="23"/>
      <c r="N10" s="23"/>
      <c r="O10" s="30">
        <v>404.01112499999999</v>
      </c>
      <c r="P10" s="29"/>
      <c r="Q10" s="29">
        <f t="shared" si="0"/>
        <v>404.01112499999999</v>
      </c>
    </row>
    <row r="11" spans="1:17" ht="15" x14ac:dyDescent="0.25">
      <c r="A11" s="31" t="s">
        <v>49</v>
      </c>
      <c r="B11" s="35" t="s">
        <v>50</v>
      </c>
      <c r="C11" s="31" t="s">
        <v>49</v>
      </c>
      <c r="D11" s="23"/>
      <c r="E11" s="33" t="s">
        <v>34</v>
      </c>
      <c r="F11" s="23" t="s">
        <v>35</v>
      </c>
      <c r="G11" s="23" t="s">
        <v>36</v>
      </c>
      <c r="H11" s="23" t="s">
        <v>37</v>
      </c>
      <c r="I11" s="23"/>
      <c r="J11" s="24">
        <v>0</v>
      </c>
      <c r="K11" s="23"/>
      <c r="L11" s="23"/>
      <c r="M11" s="23"/>
      <c r="N11" s="23"/>
      <c r="O11" s="30">
        <v>68.299875</v>
      </c>
      <c r="P11" s="29"/>
      <c r="Q11" s="29">
        <f t="shared" si="0"/>
        <v>68.299875</v>
      </c>
    </row>
    <row r="12" spans="1:17" ht="15" x14ac:dyDescent="0.25">
      <c r="A12" s="31" t="s">
        <v>51</v>
      </c>
      <c r="B12" s="35" t="s">
        <v>52</v>
      </c>
      <c r="C12" s="31" t="s">
        <v>51</v>
      </c>
      <c r="D12" s="23"/>
      <c r="E12" s="33" t="s">
        <v>34</v>
      </c>
      <c r="F12" s="23" t="s">
        <v>35</v>
      </c>
      <c r="G12" s="23" t="s">
        <v>36</v>
      </c>
      <c r="H12" s="23" t="s">
        <v>37</v>
      </c>
      <c r="I12" s="23"/>
      <c r="J12" s="24">
        <v>0</v>
      </c>
      <c r="K12" s="23"/>
      <c r="L12" s="23"/>
      <c r="M12" s="23"/>
      <c r="N12" s="23"/>
      <c r="O12" s="30">
        <v>17.364375000000003</v>
      </c>
      <c r="P12" s="29"/>
      <c r="Q12" s="29">
        <f t="shared" si="0"/>
        <v>17.364375000000003</v>
      </c>
    </row>
    <row r="13" spans="1:17" ht="15" x14ac:dyDescent="0.25">
      <c r="A13" s="31" t="s">
        <v>53</v>
      </c>
      <c r="B13" s="35" t="s">
        <v>54</v>
      </c>
      <c r="C13" s="31" t="s">
        <v>53</v>
      </c>
      <c r="D13" s="23"/>
      <c r="E13" s="33" t="s">
        <v>34</v>
      </c>
      <c r="F13" s="23" t="s">
        <v>35</v>
      </c>
      <c r="G13" s="23" t="s">
        <v>36</v>
      </c>
      <c r="H13" s="23" t="s">
        <v>37</v>
      </c>
      <c r="I13" s="23"/>
      <c r="J13" s="24">
        <v>0</v>
      </c>
      <c r="K13" s="23"/>
      <c r="L13" s="23"/>
      <c r="M13" s="23"/>
      <c r="N13" s="23"/>
      <c r="O13" s="30">
        <v>17.364375000000003</v>
      </c>
      <c r="P13" s="29"/>
      <c r="Q13" s="29">
        <f t="shared" si="0"/>
        <v>17.364375000000003</v>
      </c>
    </row>
    <row r="14" spans="1:17" ht="15" x14ac:dyDescent="0.25">
      <c r="A14" s="31" t="s">
        <v>55</v>
      </c>
      <c r="B14" s="35" t="s">
        <v>56</v>
      </c>
      <c r="C14" s="31" t="s">
        <v>55</v>
      </c>
      <c r="D14" s="23"/>
      <c r="E14" s="33" t="s">
        <v>34</v>
      </c>
      <c r="F14" s="23" t="s">
        <v>35</v>
      </c>
      <c r="G14" s="23" t="s">
        <v>36</v>
      </c>
      <c r="H14" s="23" t="s">
        <v>37</v>
      </c>
      <c r="I14" s="23"/>
      <c r="J14" s="24">
        <v>0</v>
      </c>
      <c r="K14" s="23"/>
      <c r="L14" s="23"/>
      <c r="M14" s="23"/>
      <c r="N14" s="23"/>
      <c r="O14" s="30">
        <v>230.36737499999998</v>
      </c>
      <c r="P14" s="29"/>
      <c r="Q14" s="29">
        <f t="shared" si="0"/>
        <v>230.36737499999998</v>
      </c>
    </row>
    <row r="15" spans="1:17" ht="15" x14ac:dyDescent="0.25">
      <c r="A15" s="31" t="s">
        <v>57</v>
      </c>
      <c r="B15" s="35" t="s">
        <v>58</v>
      </c>
      <c r="C15" s="31" t="s">
        <v>57</v>
      </c>
      <c r="D15" s="23"/>
      <c r="E15" s="33" t="s">
        <v>34</v>
      </c>
      <c r="F15" s="23" t="s">
        <v>35</v>
      </c>
      <c r="G15" s="23" t="s">
        <v>36</v>
      </c>
      <c r="H15" s="23" t="s">
        <v>37</v>
      </c>
      <c r="I15" s="23"/>
      <c r="J15" s="24">
        <v>0</v>
      </c>
      <c r="K15" s="23"/>
      <c r="L15" s="23"/>
      <c r="M15" s="23"/>
      <c r="N15" s="23"/>
      <c r="O15" s="30">
        <v>230.36737499999998</v>
      </c>
      <c r="P15" s="29"/>
      <c r="Q15" s="29">
        <f t="shared" si="0"/>
        <v>230.36737499999998</v>
      </c>
    </row>
    <row r="16" spans="1:17" ht="15" x14ac:dyDescent="0.25">
      <c r="A16" s="31" t="s">
        <v>59</v>
      </c>
      <c r="B16" s="35" t="s">
        <v>60</v>
      </c>
      <c r="C16" s="31" t="s">
        <v>59</v>
      </c>
      <c r="D16" s="23"/>
      <c r="E16" s="33" t="s">
        <v>34</v>
      </c>
      <c r="F16" s="23" t="s">
        <v>35</v>
      </c>
      <c r="G16" s="23" t="s">
        <v>36</v>
      </c>
      <c r="H16" s="23" t="s">
        <v>37</v>
      </c>
      <c r="I16" s="23"/>
      <c r="J16" s="24">
        <v>0</v>
      </c>
      <c r="K16" s="23"/>
      <c r="L16" s="23"/>
      <c r="M16" s="23"/>
      <c r="N16" s="23"/>
      <c r="O16" s="30">
        <v>79.876125000000002</v>
      </c>
      <c r="P16" s="29"/>
      <c r="Q16" s="29">
        <f t="shared" si="0"/>
        <v>79.876125000000002</v>
      </c>
    </row>
    <row r="17" spans="1:17" ht="15" x14ac:dyDescent="0.25">
      <c r="A17" s="31" t="s">
        <v>61</v>
      </c>
      <c r="B17" s="35" t="s">
        <v>62</v>
      </c>
      <c r="C17" s="31" t="s">
        <v>61</v>
      </c>
      <c r="D17" s="23"/>
      <c r="E17" s="33" t="s">
        <v>34</v>
      </c>
      <c r="F17" s="23" t="s">
        <v>35</v>
      </c>
      <c r="G17" s="23" t="s">
        <v>36</v>
      </c>
      <c r="H17" s="23" t="s">
        <v>37</v>
      </c>
      <c r="I17" s="23"/>
      <c r="J17" s="24">
        <v>0</v>
      </c>
      <c r="K17" s="23"/>
      <c r="L17" s="23"/>
      <c r="M17" s="23"/>
      <c r="N17" s="23"/>
      <c r="O17" s="30">
        <v>126.18112499999999</v>
      </c>
      <c r="P17" s="29"/>
      <c r="Q17" s="29">
        <f t="shared" si="0"/>
        <v>126.18112499999999</v>
      </c>
    </row>
    <row r="18" spans="1:17" ht="15" x14ac:dyDescent="0.25">
      <c r="A18" s="31" t="s">
        <v>63</v>
      </c>
      <c r="B18" s="35" t="s">
        <v>64</v>
      </c>
      <c r="C18" s="31" t="s">
        <v>63</v>
      </c>
      <c r="D18" s="23"/>
      <c r="E18" s="33" t="s">
        <v>34</v>
      </c>
      <c r="F18" s="23" t="s">
        <v>35</v>
      </c>
      <c r="G18" s="23" t="s">
        <v>36</v>
      </c>
      <c r="H18" s="23" t="s">
        <v>37</v>
      </c>
      <c r="I18" s="23"/>
      <c r="J18" s="24">
        <v>0</v>
      </c>
      <c r="K18" s="23"/>
      <c r="L18" s="23"/>
      <c r="M18" s="23"/>
      <c r="N18" s="23"/>
      <c r="O18" s="30">
        <v>79.876125000000002</v>
      </c>
      <c r="P18" s="29"/>
      <c r="Q18" s="29">
        <f t="shared" si="0"/>
        <v>79.876125000000002</v>
      </c>
    </row>
    <row r="19" spans="1:17" ht="15" x14ac:dyDescent="0.25">
      <c r="A19" s="31" t="s">
        <v>65</v>
      </c>
      <c r="B19" s="35" t="s">
        <v>66</v>
      </c>
      <c r="C19" s="31" t="s">
        <v>65</v>
      </c>
      <c r="D19" s="23"/>
      <c r="E19" s="33" t="s">
        <v>34</v>
      </c>
      <c r="F19" s="23" t="s">
        <v>35</v>
      </c>
      <c r="G19" s="23" t="s">
        <v>36</v>
      </c>
      <c r="H19" s="23" t="s">
        <v>37</v>
      </c>
      <c r="I19" s="23"/>
      <c r="J19" s="24">
        <v>0</v>
      </c>
      <c r="K19" s="23"/>
      <c r="L19" s="23"/>
      <c r="M19" s="23"/>
      <c r="N19" s="23"/>
      <c r="O19" s="30">
        <v>103.02862500000001</v>
      </c>
      <c r="P19" s="29"/>
      <c r="Q19" s="29">
        <f t="shared" si="0"/>
        <v>103.02862500000001</v>
      </c>
    </row>
    <row r="20" spans="1:17" ht="15" x14ac:dyDescent="0.25">
      <c r="A20" s="31" t="s">
        <v>67</v>
      </c>
      <c r="B20" s="35" t="s">
        <v>68</v>
      </c>
      <c r="C20" s="31" t="s">
        <v>67</v>
      </c>
      <c r="D20" s="23"/>
      <c r="E20" s="33" t="s">
        <v>69</v>
      </c>
      <c r="F20" s="23" t="s">
        <v>35</v>
      </c>
      <c r="G20" s="23" t="s">
        <v>36</v>
      </c>
      <c r="H20" s="23" t="s">
        <v>37</v>
      </c>
      <c r="I20" s="23"/>
      <c r="J20" s="24">
        <v>0</v>
      </c>
      <c r="K20" s="23"/>
      <c r="L20" s="23"/>
      <c r="M20" s="23"/>
      <c r="N20" s="23"/>
      <c r="O20" s="30">
        <v>114.60487500000001</v>
      </c>
      <c r="P20" s="29"/>
      <c r="Q20" s="29">
        <f t="shared" si="0"/>
        <v>114.60487500000001</v>
      </c>
    </row>
    <row r="21" spans="1:17" ht="15" x14ac:dyDescent="0.25">
      <c r="A21" s="31" t="s">
        <v>70</v>
      </c>
      <c r="B21" s="35" t="s">
        <v>71</v>
      </c>
      <c r="C21" s="31" t="s">
        <v>70</v>
      </c>
      <c r="D21" s="23"/>
      <c r="E21" s="33" t="s">
        <v>69</v>
      </c>
      <c r="F21" s="23" t="s">
        <v>35</v>
      </c>
      <c r="G21" s="23" t="s">
        <v>36</v>
      </c>
      <c r="H21" s="23" t="s">
        <v>37</v>
      </c>
      <c r="I21" s="23"/>
      <c r="J21" s="24"/>
      <c r="K21" s="23"/>
      <c r="L21" s="23"/>
      <c r="M21" s="23"/>
      <c r="N21" s="23"/>
      <c r="O21" s="30">
        <v>1156.4673749999999</v>
      </c>
      <c r="P21" s="29"/>
      <c r="Q21" s="30">
        <v>1156.4673749999999</v>
      </c>
    </row>
    <row r="22" spans="1:17" ht="15" x14ac:dyDescent="0.25">
      <c r="A22" s="31" t="s">
        <v>72</v>
      </c>
      <c r="B22" s="35" t="s">
        <v>73</v>
      </c>
      <c r="C22" s="31" t="s">
        <v>72</v>
      </c>
      <c r="D22" s="23"/>
      <c r="E22" s="33" t="s">
        <v>69</v>
      </c>
      <c r="F22" s="23" t="s">
        <v>35</v>
      </c>
      <c r="G22" s="23" t="s">
        <v>36</v>
      </c>
      <c r="H22" s="23" t="s">
        <v>37</v>
      </c>
      <c r="I22" s="23"/>
      <c r="J22" s="24"/>
      <c r="K22" s="23"/>
      <c r="L22" s="23"/>
      <c r="M22" s="23"/>
      <c r="N22" s="23"/>
      <c r="O22" s="30">
        <v>230.36737499999998</v>
      </c>
      <c r="P22" s="29"/>
      <c r="Q22" s="30">
        <v>230.36737499999998</v>
      </c>
    </row>
    <row r="23" spans="1:17" ht="15" x14ac:dyDescent="0.25">
      <c r="A23" s="31" t="s">
        <v>74</v>
      </c>
      <c r="B23" s="35" t="s">
        <v>75</v>
      </c>
      <c r="C23" s="31" t="s">
        <v>74</v>
      </c>
      <c r="D23" s="23"/>
      <c r="E23" s="33" t="s">
        <v>69</v>
      </c>
      <c r="F23" s="23" t="s">
        <v>35</v>
      </c>
      <c r="G23" s="23" t="s">
        <v>36</v>
      </c>
      <c r="H23" s="23" t="s">
        <v>37</v>
      </c>
      <c r="I23" s="23"/>
      <c r="J23" s="24"/>
      <c r="K23" s="23"/>
      <c r="L23" s="23"/>
      <c r="M23" s="23"/>
      <c r="N23" s="23"/>
      <c r="O23" s="30">
        <v>56.723624999999998</v>
      </c>
      <c r="P23" s="29"/>
      <c r="Q23" s="30">
        <v>56.723624999999998</v>
      </c>
    </row>
    <row r="24" spans="1:17" ht="15" x14ac:dyDescent="0.25">
      <c r="A24" s="31" t="s">
        <v>76</v>
      </c>
      <c r="B24" s="35" t="s">
        <v>77</v>
      </c>
      <c r="C24" s="31" t="s">
        <v>76</v>
      </c>
      <c r="D24" s="23"/>
      <c r="E24" s="33" t="s">
        <v>69</v>
      </c>
      <c r="F24" s="23" t="s">
        <v>35</v>
      </c>
      <c r="G24" s="23" t="s">
        <v>36</v>
      </c>
      <c r="H24" s="23" t="s">
        <v>37</v>
      </c>
      <c r="I24" s="23"/>
      <c r="J24" s="24"/>
      <c r="K24" s="23"/>
      <c r="L24" s="23"/>
      <c r="M24" s="23"/>
      <c r="N24" s="23"/>
      <c r="O24" s="30">
        <v>103.02862500000001</v>
      </c>
      <c r="P24" s="29"/>
      <c r="Q24" s="30">
        <v>103.02862500000001</v>
      </c>
    </row>
    <row r="25" spans="1:17" ht="15" x14ac:dyDescent="0.25">
      <c r="A25" s="31" t="s">
        <v>78</v>
      </c>
      <c r="B25" s="35" t="s">
        <v>79</v>
      </c>
      <c r="C25" s="31" t="s">
        <v>78</v>
      </c>
      <c r="D25" s="23"/>
      <c r="E25" s="33" t="s">
        <v>69</v>
      </c>
      <c r="F25" s="23" t="s">
        <v>35</v>
      </c>
      <c r="G25" s="23" t="s">
        <v>36</v>
      </c>
      <c r="H25" s="23" t="s">
        <v>37</v>
      </c>
      <c r="I25" s="23"/>
      <c r="J25" s="24"/>
      <c r="K25" s="23"/>
      <c r="L25" s="23"/>
      <c r="M25" s="23"/>
      <c r="N25" s="23"/>
      <c r="O25" s="30">
        <v>68.299875</v>
      </c>
      <c r="P25" s="29"/>
      <c r="Q25" s="30">
        <v>68.299875</v>
      </c>
    </row>
    <row r="26" spans="1:17" ht="15" x14ac:dyDescent="0.25">
      <c r="A26" s="31" t="s">
        <v>80</v>
      </c>
      <c r="B26" s="35" t="s">
        <v>81</v>
      </c>
      <c r="C26" s="31" t="s">
        <v>80</v>
      </c>
      <c r="D26" s="23"/>
      <c r="E26" s="33" t="s">
        <v>69</v>
      </c>
      <c r="F26" s="23" t="s">
        <v>35</v>
      </c>
      <c r="G26" s="23" t="s">
        <v>36</v>
      </c>
      <c r="H26" s="23" t="s">
        <v>37</v>
      </c>
      <c r="I26" s="23"/>
      <c r="J26" s="24"/>
      <c r="K26" s="23"/>
      <c r="L26" s="23"/>
      <c r="M26" s="23"/>
      <c r="N26" s="23"/>
      <c r="O26" s="30">
        <v>68.299875</v>
      </c>
      <c r="P26" s="29"/>
      <c r="Q26" s="30">
        <v>68.299875</v>
      </c>
    </row>
    <row r="27" spans="1:17" ht="15" x14ac:dyDescent="0.25">
      <c r="A27" s="31" t="s">
        <v>82</v>
      </c>
      <c r="B27" s="35" t="s">
        <v>83</v>
      </c>
      <c r="C27" s="31" t="s">
        <v>82</v>
      </c>
      <c r="D27" s="23"/>
      <c r="E27" s="33" t="s">
        <v>69</v>
      </c>
      <c r="F27" s="23" t="s">
        <v>35</v>
      </c>
      <c r="G27" s="23" t="s">
        <v>36</v>
      </c>
      <c r="H27" s="23" t="s">
        <v>37</v>
      </c>
      <c r="I27" s="23"/>
      <c r="J27" s="24"/>
      <c r="K27" s="23"/>
      <c r="L27" s="23"/>
      <c r="M27" s="23"/>
      <c r="N27" s="23"/>
      <c r="O27" s="30">
        <v>68.299875</v>
      </c>
      <c r="P27" s="29"/>
      <c r="Q27" s="30">
        <v>68.299875</v>
      </c>
    </row>
    <row r="28" spans="1:17" ht="15" x14ac:dyDescent="0.25">
      <c r="A28" s="31" t="s">
        <v>84</v>
      </c>
      <c r="B28" s="35" t="s">
        <v>85</v>
      </c>
      <c r="C28" s="31" t="s">
        <v>84</v>
      </c>
      <c r="D28" s="23"/>
      <c r="E28" s="33" t="s">
        <v>69</v>
      </c>
      <c r="F28" s="23" t="s">
        <v>35</v>
      </c>
      <c r="G28" s="23" t="s">
        <v>36</v>
      </c>
      <c r="H28" s="23" t="s">
        <v>37</v>
      </c>
      <c r="I28" s="23"/>
      <c r="J28" s="24"/>
      <c r="K28" s="23"/>
      <c r="L28" s="23"/>
      <c r="M28" s="23"/>
      <c r="N28" s="23"/>
      <c r="O28" s="30">
        <v>68.299875</v>
      </c>
      <c r="P28" s="29"/>
      <c r="Q28" s="30">
        <v>68.299875</v>
      </c>
    </row>
    <row r="29" spans="1:17" ht="15" x14ac:dyDescent="0.25">
      <c r="A29" s="31" t="s">
        <v>86</v>
      </c>
      <c r="B29" s="35" t="s">
        <v>87</v>
      </c>
      <c r="C29" s="31" t="s">
        <v>86</v>
      </c>
      <c r="D29" s="23"/>
      <c r="E29" s="33" t="s">
        <v>34</v>
      </c>
      <c r="F29" s="23" t="s">
        <v>35</v>
      </c>
      <c r="G29" s="23" t="s">
        <v>36</v>
      </c>
      <c r="H29" s="23" t="s">
        <v>37</v>
      </c>
      <c r="I29" s="23"/>
      <c r="J29" s="24"/>
      <c r="K29" s="23"/>
      <c r="L29" s="23"/>
      <c r="M29" s="23"/>
      <c r="N29" s="23"/>
      <c r="O29" s="30">
        <v>0</v>
      </c>
      <c r="P29" s="29"/>
      <c r="Q29" s="30">
        <v>0</v>
      </c>
    </row>
    <row r="30" spans="1:17" ht="15" x14ac:dyDescent="0.25">
      <c r="A30" s="31" t="s">
        <v>88</v>
      </c>
      <c r="B30" s="35" t="s">
        <v>89</v>
      </c>
      <c r="C30" s="31" t="s">
        <v>88</v>
      </c>
      <c r="D30" s="23"/>
      <c r="E30" s="33" t="s">
        <v>34</v>
      </c>
      <c r="F30" s="23" t="s">
        <v>35</v>
      </c>
      <c r="G30" s="23" t="s">
        <v>36</v>
      </c>
      <c r="H30" s="23" t="s">
        <v>37</v>
      </c>
      <c r="I30" s="23"/>
      <c r="J30" s="24"/>
      <c r="K30" s="23"/>
      <c r="L30" s="23"/>
      <c r="M30" s="23"/>
      <c r="N30" s="23"/>
      <c r="O30" s="30">
        <v>115.7625</v>
      </c>
      <c r="P30" s="29"/>
      <c r="Q30" s="30">
        <v>115.7625</v>
      </c>
    </row>
    <row r="31" spans="1:17" ht="15" x14ac:dyDescent="0.25">
      <c r="A31" s="31" t="s">
        <v>90</v>
      </c>
      <c r="B31" s="35" t="s">
        <v>91</v>
      </c>
      <c r="C31" s="31" t="s">
        <v>90</v>
      </c>
      <c r="D31" s="23"/>
      <c r="E31" s="33" t="s">
        <v>69</v>
      </c>
      <c r="F31" s="23" t="s">
        <v>35</v>
      </c>
      <c r="G31" s="23" t="s">
        <v>36</v>
      </c>
      <c r="H31" s="23" t="s">
        <v>37</v>
      </c>
      <c r="I31" s="23"/>
      <c r="J31" s="24"/>
      <c r="K31" s="23"/>
      <c r="L31" s="23"/>
      <c r="M31" s="23"/>
      <c r="N31" s="23"/>
      <c r="O31" s="30">
        <v>69.45750000000001</v>
      </c>
      <c r="P31" s="29"/>
      <c r="Q31" s="30">
        <v>69.45750000000001</v>
      </c>
    </row>
    <row r="32" spans="1:17" ht="15" x14ac:dyDescent="0.25">
      <c r="A32" s="31" t="s">
        <v>92</v>
      </c>
      <c r="B32" s="32" t="s">
        <v>93</v>
      </c>
      <c r="C32" s="31" t="s">
        <v>92</v>
      </c>
      <c r="D32" s="23"/>
      <c r="E32" s="33" t="s">
        <v>34</v>
      </c>
      <c r="F32" s="23" t="s">
        <v>35</v>
      </c>
      <c r="G32" s="23" t="s">
        <v>36</v>
      </c>
      <c r="H32" s="23" t="s">
        <v>37</v>
      </c>
      <c r="I32" s="23"/>
      <c r="J32" s="24"/>
      <c r="K32" s="23"/>
      <c r="L32" s="23"/>
      <c r="M32" s="23"/>
      <c r="N32" s="23"/>
      <c r="O32" s="30">
        <v>196.79625000000001</v>
      </c>
      <c r="P32" s="29"/>
      <c r="Q32" s="30">
        <v>196.79625000000001</v>
      </c>
    </row>
    <row r="33" spans="1:17" ht="15" x14ac:dyDescent="0.25">
      <c r="A33" s="31" t="s">
        <v>94</v>
      </c>
      <c r="B33" s="32" t="s">
        <v>95</v>
      </c>
      <c r="C33" s="31" t="s">
        <v>94</v>
      </c>
      <c r="D33" s="23"/>
      <c r="E33" s="33" t="s">
        <v>34</v>
      </c>
      <c r="F33" s="23" t="s">
        <v>35</v>
      </c>
      <c r="G33" s="23" t="s">
        <v>36</v>
      </c>
      <c r="H33" s="23" t="s">
        <v>37</v>
      </c>
      <c r="I33" s="23"/>
      <c r="J33" s="24"/>
      <c r="K33" s="23"/>
      <c r="L33" s="23"/>
      <c r="M33" s="23"/>
      <c r="N33" s="23"/>
      <c r="O33" s="30">
        <v>577.65487500000006</v>
      </c>
      <c r="P33" s="29"/>
      <c r="Q33" s="30">
        <v>577.65487500000006</v>
      </c>
    </row>
    <row r="34" spans="1:17" ht="15" x14ac:dyDescent="0.25">
      <c r="A34" s="31" t="s">
        <v>96</v>
      </c>
      <c r="B34" s="32" t="s">
        <v>97</v>
      </c>
      <c r="C34" s="31" t="s">
        <v>96</v>
      </c>
      <c r="D34" s="23"/>
      <c r="E34" s="33" t="s">
        <v>34</v>
      </c>
      <c r="F34" s="23" t="s">
        <v>35</v>
      </c>
      <c r="G34" s="23" t="s">
        <v>36</v>
      </c>
      <c r="H34" s="23" t="s">
        <v>37</v>
      </c>
      <c r="I34" s="23"/>
      <c r="J34" s="24"/>
      <c r="K34" s="23"/>
      <c r="L34" s="23"/>
      <c r="M34" s="23"/>
      <c r="N34" s="23"/>
      <c r="O34" s="30">
        <v>322.97737499999994</v>
      </c>
      <c r="P34" s="29"/>
      <c r="Q34" s="30">
        <v>322.97737499999994</v>
      </c>
    </row>
    <row r="35" spans="1:17" ht="15" x14ac:dyDescent="0.25">
      <c r="A35" s="31" t="s">
        <v>98</v>
      </c>
      <c r="B35" s="32" t="s">
        <v>99</v>
      </c>
      <c r="C35" s="31" t="s">
        <v>98</v>
      </c>
      <c r="D35" s="23"/>
      <c r="E35" s="33" t="s">
        <v>34</v>
      </c>
      <c r="F35" s="23" t="s">
        <v>35</v>
      </c>
      <c r="G35" s="23" t="s">
        <v>36</v>
      </c>
      <c r="H35" s="23" t="s">
        <v>37</v>
      </c>
      <c r="I35" s="23"/>
      <c r="J35" s="24"/>
      <c r="K35" s="23"/>
      <c r="L35" s="23"/>
      <c r="M35" s="23"/>
      <c r="N35" s="23"/>
      <c r="O35" s="30">
        <v>924.94237500000008</v>
      </c>
      <c r="P35" s="29"/>
      <c r="Q35" s="30">
        <v>924.94237500000008</v>
      </c>
    </row>
    <row r="36" spans="1:17" ht="15" x14ac:dyDescent="0.25">
      <c r="A36" s="31" t="s">
        <v>100</v>
      </c>
      <c r="B36" s="32" t="s">
        <v>101</v>
      </c>
      <c r="C36" s="31" t="s">
        <v>100</v>
      </c>
      <c r="D36" s="23"/>
      <c r="E36" s="33" t="s">
        <v>34</v>
      </c>
      <c r="F36" s="23" t="s">
        <v>35</v>
      </c>
      <c r="G36" s="23" t="s">
        <v>36</v>
      </c>
      <c r="H36" s="23" t="s">
        <v>37</v>
      </c>
      <c r="I36" s="23"/>
      <c r="J36" s="24"/>
      <c r="K36" s="23"/>
      <c r="L36" s="23"/>
      <c r="M36" s="23"/>
      <c r="N36" s="23"/>
      <c r="O36" s="30">
        <v>45.147375000000004</v>
      </c>
      <c r="P36" s="29"/>
      <c r="Q36" s="30">
        <v>45.147375000000004</v>
      </c>
    </row>
    <row r="37" spans="1:17" ht="15" x14ac:dyDescent="0.25">
      <c r="A37" s="31" t="s">
        <v>102</v>
      </c>
      <c r="B37" s="32" t="s">
        <v>103</v>
      </c>
      <c r="C37" s="31" t="s">
        <v>102</v>
      </c>
      <c r="D37" s="23"/>
      <c r="E37" s="33" t="s">
        <v>69</v>
      </c>
      <c r="F37" s="23" t="s">
        <v>35</v>
      </c>
      <c r="G37" s="23" t="s">
        <v>36</v>
      </c>
      <c r="H37" s="23" t="s">
        <v>37</v>
      </c>
      <c r="I37" s="23"/>
      <c r="J37" s="24"/>
      <c r="K37" s="23"/>
      <c r="L37" s="23"/>
      <c r="M37" s="23"/>
      <c r="N37" s="23"/>
      <c r="O37" s="30">
        <v>265.09612499999997</v>
      </c>
      <c r="P37" s="29"/>
      <c r="Q37" s="30">
        <v>265.09612499999997</v>
      </c>
    </row>
    <row r="38" spans="1:17" ht="15" x14ac:dyDescent="0.25">
      <c r="A38" s="31" t="s">
        <v>104</v>
      </c>
      <c r="B38" s="32" t="s">
        <v>105</v>
      </c>
      <c r="C38" s="31" t="s">
        <v>104</v>
      </c>
      <c r="D38" s="23"/>
      <c r="E38" s="33" t="s">
        <v>69</v>
      </c>
      <c r="F38" s="23" t="s">
        <v>35</v>
      </c>
      <c r="G38" s="23" t="s">
        <v>36</v>
      </c>
      <c r="H38" s="23" t="s">
        <v>37</v>
      </c>
      <c r="I38" s="23"/>
      <c r="J38" s="24"/>
      <c r="K38" s="23"/>
      <c r="L38" s="23"/>
      <c r="M38" s="23"/>
      <c r="N38" s="23"/>
      <c r="O38" s="30">
        <v>91.452374999999989</v>
      </c>
      <c r="P38" s="29"/>
      <c r="Q38" s="30">
        <v>91.452374999999989</v>
      </c>
    </row>
    <row r="39" spans="1:17" ht="30" x14ac:dyDescent="0.25">
      <c r="A39" s="31" t="s">
        <v>106</v>
      </c>
      <c r="B39" s="32" t="s">
        <v>107</v>
      </c>
      <c r="C39" s="31" t="s">
        <v>106</v>
      </c>
      <c r="D39" s="23"/>
      <c r="E39" s="33" t="s">
        <v>69</v>
      </c>
      <c r="F39" s="23" t="s">
        <v>35</v>
      </c>
      <c r="G39" s="23" t="s">
        <v>36</v>
      </c>
      <c r="H39" s="23" t="s">
        <v>37</v>
      </c>
      <c r="I39" s="23"/>
      <c r="J39" s="24"/>
      <c r="K39" s="23"/>
      <c r="L39" s="23"/>
      <c r="M39" s="23"/>
      <c r="N39" s="23"/>
      <c r="O39" s="30">
        <v>33.571125000000002</v>
      </c>
      <c r="P39" s="29"/>
      <c r="Q39" s="30">
        <v>33.571125000000002</v>
      </c>
    </row>
    <row r="40" spans="1:17" ht="15" x14ac:dyDescent="0.25">
      <c r="A40" s="31" t="s">
        <v>108</v>
      </c>
      <c r="B40" s="32" t="s">
        <v>109</v>
      </c>
      <c r="C40" s="31" t="s">
        <v>108</v>
      </c>
      <c r="D40" s="23"/>
      <c r="E40" s="33" t="s">
        <v>34</v>
      </c>
      <c r="F40" s="23" t="s">
        <v>35</v>
      </c>
      <c r="G40" s="23" t="s">
        <v>36</v>
      </c>
      <c r="H40" s="23" t="s">
        <v>37</v>
      </c>
      <c r="I40" s="23"/>
      <c r="J40" s="24"/>
      <c r="K40" s="23"/>
      <c r="L40" s="23"/>
      <c r="M40" s="23"/>
      <c r="N40" s="23"/>
      <c r="O40" s="30">
        <v>346.12987499999997</v>
      </c>
      <c r="P40" s="29"/>
      <c r="Q40" s="30">
        <v>346.12987499999997</v>
      </c>
    </row>
    <row r="41" spans="1:17" ht="15" x14ac:dyDescent="0.25">
      <c r="A41" s="31" t="s">
        <v>110</v>
      </c>
      <c r="B41" s="32" t="s">
        <v>111</v>
      </c>
      <c r="C41" s="31" t="s">
        <v>110</v>
      </c>
      <c r="D41" s="23"/>
      <c r="E41" s="33" t="s">
        <v>69</v>
      </c>
      <c r="F41" s="23" t="s">
        <v>35</v>
      </c>
      <c r="G41" s="23" t="s">
        <v>36</v>
      </c>
      <c r="H41" s="23" t="s">
        <v>37</v>
      </c>
      <c r="I41" s="23"/>
      <c r="J41" s="24"/>
      <c r="K41" s="23"/>
      <c r="L41" s="23"/>
      <c r="M41" s="23"/>
      <c r="N41" s="23"/>
      <c r="O41" s="30">
        <v>103.02862500000001</v>
      </c>
      <c r="P41" s="29"/>
      <c r="Q41" s="30">
        <v>103.02862500000001</v>
      </c>
    </row>
    <row r="42" spans="1:17" ht="15" x14ac:dyDescent="0.25">
      <c r="A42" s="31" t="s">
        <v>112</v>
      </c>
      <c r="B42" s="32" t="s">
        <v>113</v>
      </c>
      <c r="C42" s="31" t="s">
        <v>112</v>
      </c>
      <c r="D42" s="23"/>
      <c r="E42" s="33" t="s">
        <v>34</v>
      </c>
      <c r="F42" s="23" t="s">
        <v>35</v>
      </c>
      <c r="G42" s="23" t="s">
        <v>36</v>
      </c>
      <c r="H42" s="23" t="s">
        <v>37</v>
      </c>
      <c r="I42" s="23"/>
      <c r="J42" s="24"/>
      <c r="K42" s="23"/>
      <c r="L42" s="23"/>
      <c r="M42" s="23"/>
      <c r="N42" s="23"/>
      <c r="O42" s="30">
        <v>13.891500000000001</v>
      </c>
      <c r="P42" s="29"/>
      <c r="Q42" s="30">
        <v>13.891500000000001</v>
      </c>
    </row>
    <row r="43" spans="1:17" ht="15" x14ac:dyDescent="0.25">
      <c r="A43" s="31" t="s">
        <v>114</v>
      </c>
      <c r="B43" s="32" t="s">
        <v>115</v>
      </c>
      <c r="C43" s="31" t="s">
        <v>114</v>
      </c>
      <c r="D43" s="23"/>
      <c r="E43" s="33" t="s">
        <v>34</v>
      </c>
      <c r="F43" s="23" t="s">
        <v>35</v>
      </c>
      <c r="G43" s="23" t="s">
        <v>36</v>
      </c>
      <c r="H43" s="23" t="s">
        <v>37</v>
      </c>
      <c r="I43" s="23"/>
      <c r="J43" s="24"/>
      <c r="K43" s="23"/>
      <c r="L43" s="23"/>
      <c r="M43" s="23"/>
      <c r="N43" s="23"/>
      <c r="O43" s="30">
        <v>79.876125000000002</v>
      </c>
      <c r="P43" s="29"/>
      <c r="Q43" s="30">
        <v>79.876125000000002</v>
      </c>
    </row>
    <row r="44" spans="1:17" ht="15" x14ac:dyDescent="0.25">
      <c r="A44" s="31" t="s">
        <v>116</v>
      </c>
      <c r="B44" s="32" t="s">
        <v>117</v>
      </c>
      <c r="C44" s="31" t="s">
        <v>116</v>
      </c>
      <c r="D44" s="23"/>
      <c r="E44" s="33" t="s">
        <v>34</v>
      </c>
      <c r="F44" s="23" t="s">
        <v>35</v>
      </c>
      <c r="G44" s="23" t="s">
        <v>36</v>
      </c>
      <c r="H44" s="23" t="s">
        <v>37</v>
      </c>
      <c r="I44" s="23"/>
      <c r="J44" s="24"/>
      <c r="K44" s="23"/>
      <c r="L44" s="23"/>
      <c r="M44" s="23"/>
      <c r="N44" s="23"/>
      <c r="O44" s="30">
        <v>13.891500000000001</v>
      </c>
      <c r="P44" s="29"/>
      <c r="Q44" s="30">
        <v>13.891500000000001</v>
      </c>
    </row>
  </sheetData>
  <mergeCells count="5">
    <mergeCell ref="O3:Q3"/>
    <mergeCell ref="I3:N3"/>
    <mergeCell ref="A3:H3"/>
    <mergeCell ref="A1:Q1"/>
    <mergeCell ref="A2:Q2"/>
  </mergeCells>
  <printOptions horizontalCentered="1" gridLines="1"/>
  <pageMargins left="0.25" right="0.25" top="0.75" bottom="0.75" header="0.3" footer="0.3"/>
  <pageSetup scale="50" fitToHeight="0" orientation="landscape" r:id="rId1"/>
  <headerFooter>
    <oddHeader>&amp;CSGD EQUIPMENT COST WORKSHEET</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A1D0A6169E48459C1B25B1E6CC984E" ma:contentTypeVersion="11" ma:contentTypeDescription="Create a new document." ma:contentTypeScope="" ma:versionID="249e7b26ac16ae7204b5fea9266211c4">
  <xsd:schema xmlns:xsd="http://www.w3.org/2001/XMLSchema" xmlns:xs="http://www.w3.org/2001/XMLSchema" xmlns:p="http://schemas.microsoft.com/office/2006/metadata/properties" xmlns:ns2="698a5d51-b5e9-4fc0-89bc-3a222f83df09" xmlns:ns3="957e54f3-fb53-43eb-b37c-90d53fb283d3" targetNamespace="http://schemas.microsoft.com/office/2006/metadata/properties" ma:root="true" ma:fieldsID="f427088f61bea37188d5e2f1505ff57d" ns2:_="" ns3:_="">
    <xsd:import namespace="698a5d51-b5e9-4fc0-89bc-3a222f83df09"/>
    <xsd:import namespace="957e54f3-fb53-43eb-b37c-90d53fb283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8a5d51-b5e9-4fc0-89bc-3a222f83df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7e54f3-fb53-43eb-b37c-90d53fb283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0EDD03-A4C2-41C0-B64C-4480C130D9C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F74DBD2-F7B4-49DB-AD23-73D8D13AD89C}">
  <ds:schemaRefs>
    <ds:schemaRef ds:uri="http://schemas.microsoft.com/sharepoint/v3/contenttype/forms"/>
  </ds:schemaRefs>
</ds:datastoreItem>
</file>

<file path=customXml/itemProps3.xml><?xml version="1.0" encoding="utf-8"?>
<ds:datastoreItem xmlns:ds="http://schemas.openxmlformats.org/officeDocument/2006/customXml" ds:itemID="{3F41D41F-8214-476D-8FFE-ED74D6620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8a5d51-b5e9-4fc0-89bc-3a222f83df09"/>
    <ds:schemaRef ds:uri="957e54f3-fb53-43eb-b37c-90d53fb283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 Page</vt:lpstr>
      <vt:lpstr>1. Instructions</vt:lpstr>
      <vt:lpstr>2. Equipment Cost </vt:lpstr>
      <vt:lpstr>'1. Instructions'!Print_Area</vt:lpstr>
      <vt:lpstr>'2. Equipment Cost '!Print_Area</vt:lpstr>
      <vt:lpstr>'Cover Page'!Print_Area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2026-07-28T22:54:55Z</dcterms:created>
  <dcterms:modified xsi:type="dcterms:W3CDTF">2026-09-30T21:05:01Z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0x01010089A1D0A6169E48459C1B25B1E6CC984E</vt:lpwstr>
  </property>
</Properties>
</file>