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FF183F1D-6607-4916-9706-8A9E3050C4B2}"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'!$A$4:$Q$18</definedName>
    <definedName name="_xlnm.Print_Area" localSheetId="1">'1. Instructions'!$A$1:$B$7</definedName>
    <definedName name="_xlnm.Print_Area" localSheetId="2">'2. Equipment Cost '!$A$1:$Q$21</definedName>
    <definedName name="_xlnm.Print_Area" localSheetId="0">'Cover Page'!$A$1:$B$7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8" i="1" l="1"/>
  <c r="Q9" i="1"/>
  <c r="Q10" i="1"/>
  <c r="Q11" i="1"/>
  <c r="Q12" i="1"/>
  <c r="Q13" i="1"/>
  <c r="Q14" i="1"/>
  <c r="Q15" i="1"/>
  <c r="Q16" i="1"/>
  <c r="Q17" i="1"/>
  <c r="Q18" i="1"/>
</calcChain>
</file>

<file path=xl/sharedStrings.xml><?xml version="1.0" encoding="utf-8"?>
<sst xmlns="http://schemas.openxmlformats.org/spreadsheetml/2006/main" count="195" uniqueCount="73">
  <si>
    <t>SPEECH GENERATING DEVICE</t>
  </si>
  <si>
    <t>SGD EQUIPMENT COST WORKSHEET - COVER PAGE</t>
  </si>
  <si>
    <t>CONTRACTOR'S LEGAL COMPANY NAME:</t>
  </si>
  <si>
    <t>Control Bionics</t>
  </si>
  <si>
    <t xml:space="preserve">(as stated on Bidder's PAYEE DATA RECORD (STD 204) Form registered with Contractor's Electronic Vendor Application of Qualifications) </t>
  </si>
  <si>
    <t>SGD EQUIPMENT COST WORKSHEET - Tab 1. Instructions</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</si>
  <si>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</si>
  <si>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</si>
  <si>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</si>
  <si>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</si>
  <si>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</si>
  <si>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</si>
  <si>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SGD EQUIPMENT COST WORKSHEET - Tab 2. Equipment Cost</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</si>
  <si>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</si>
  <si>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</si>
  <si>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</si>
  <si>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</si>
  <si>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</si>
  <si>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</si>
  <si>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</si>
  <si>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</si>
  <si>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</si>
  <si>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</si>
  <si>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</si>
  <si>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</si>
  <si>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</si>
  <si>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</si>
  <si>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</si>
  <si>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</si>
  <si>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</si>
  <si>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</si>
  <si>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</si>
  <si>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PL-27-1000</t>
  </si>
  <si>
    <t>NeuroNode 3.0 - NeuroNode System</t>
  </si>
  <si>
    <t>A</t>
  </si>
  <si>
    <t>No</t>
  </si>
  <si>
    <t>Yes/No</t>
  </si>
  <si>
    <t>Yes</t>
  </si>
  <si>
    <t>N/A</t>
  </si>
  <si>
    <t>PL-27-6000</t>
  </si>
  <si>
    <t>10.9 iOS Complete Communication System</t>
  </si>
  <si>
    <t>D</t>
  </si>
  <si>
    <t>CBSG2-W</t>
  </si>
  <si>
    <t>NeuroNode Trilogy - Computer System for NeuroNode (Windows)</t>
  </si>
  <si>
    <t>Oskol 2</t>
  </si>
  <si>
    <t>NeuroNode Trilogy - Computer System for NeuroNode (iOS)</t>
  </si>
  <si>
    <t>30-6000</t>
  </si>
  <si>
    <t>UnoTouch 10</t>
  </si>
  <si>
    <t>G13A</t>
  </si>
  <si>
    <t>Grid 13</t>
  </si>
  <si>
    <t>HIRU-SGD2</t>
  </si>
  <si>
    <t>Hiru Eye Gaze Camera</t>
  </si>
  <si>
    <t xml:space="preserve">Hiru </t>
  </si>
  <si>
    <t>US- IT1092</t>
  </si>
  <si>
    <t>Alea NXT Eye Gaze Camera</t>
  </si>
  <si>
    <t>Alea NXT EC</t>
  </si>
  <si>
    <t>TS-GO Table Top stand for VESA Mounting Bracket</t>
  </si>
  <si>
    <t>M</t>
  </si>
  <si>
    <t>FS-Tele Lock</t>
  </si>
  <si>
    <t>QuickPack Floorstand for position over bed, recliners, or wheelchairs</t>
  </si>
  <si>
    <t>Rehadapt Misc.</t>
  </si>
  <si>
    <t>Custom VMS Rehadapt Mount</t>
  </si>
  <si>
    <t>Mount'N Mover Misc.</t>
  </si>
  <si>
    <t>Custom Mount'n Mover Mount</t>
  </si>
  <si>
    <t>BJ-254</t>
  </si>
  <si>
    <t>BJ Live</t>
  </si>
  <si>
    <t>BJ- 254</t>
  </si>
  <si>
    <t>CB Bluetooth Speaker</t>
  </si>
  <si>
    <t>Control Bionics bluetooth Speaker (JBL, Waterproof, Portable)</t>
  </si>
  <si>
    <t>CB Backpack</t>
  </si>
  <si>
    <t>Custom Keyguard</t>
  </si>
  <si>
    <t>Custom Keyguard Accessory</t>
  </si>
  <si>
    <t>Custom Guard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</si>
</sst>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21" x14ac:knownFonts="1">
    <font>
      <sz val="11"/>
      <color theme="1"/>
      <name val="Aptos Narrow"/>
      <family val="2"/>
      <scheme val="minor"/>
    </font>
    <font>
      <sz val="11"/>
      <color theme="1"/>
      <name val="Aptos Narrow"/>
      <family val="2"/>
      <scheme val="minor"/>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10"/>
      <name val="Arial"/>
      <family val="2"/>
    </font>
    <font>
      <b/>
      <sz val="14"/>
      <color rgb="FF000000"/>
      <name val="Arial"/>
    </font>
    <font>
      <b/>
      <sz val="11"/>
      <color theme="1"/>
      <name val="Arial"/>
    </font>
    <font>
      <sz val="12"/>
      <name val="Arial"/>
    </font>
    <font>
      <sz val="12"/>
      <color indexed="8"/>
      <name val="Arial"/>
    </font>
    <font>
      <b/>
      <sz val="11"/>
      <color rgb="FF000000"/>
      <name val="Arial"/>
      <family val="2"/>
    </font>
    <font>
      <b/>
      <sz val="14"/>
      <color rgb="FF000000"/>
      <name val="Arial"/>
      <family val="2"/>
    </font>
  </fonts>
  <fills count="10">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indexed="9"/>
        <bgColor indexed="64"/>
      </patternFill>
    </fill>
  </fills>
  <borders count="3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
    <xf numFmtId="0" fontId="0" fillId="0" borderId="0"/>
    <xf numFmtId="44" fontId="1" fillId="0" borderId="0" applyFont="0" applyFill="0" applyBorder="0" applyAlignment="0" applyProtection="0"/>
    <xf numFmtId="0" fontId="14" fillId="0" borderId="0"/>
  </cellStyleXfs>
  <cellXfs count="93">
    <xf numFmtId="0" fontId="0" fillId="0" borderId="0" xfId="0"/>
    <xf numFmtId="0" fontId="2" fillId="0" borderId="0" xfId="0" applyFont="1" applyAlignment="1">
      <alignment horizontal="left" vertical="center" wrapText="1"/>
    </xf>
    <xf numFmtId="0" fontId="3" fillId="0" borderId="0" xfId="0" applyFont="1"/>
    <xf numFmtId="0" fontId="2" fillId="0" borderId="0" xfId="0" applyFont="1" applyAlignment="1">
      <alignment horizontal="left"/>
    </xf>
    <xf numFmtId="0" fontId="2"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center"/>
    </xf>
    <xf numFmtId="0" fontId="4" fillId="8" borderId="0" xfId="0" applyFont="1" applyFill="1" applyAlignment="1">
      <alignment horizontal="center"/>
    </xf>
    <xf numFmtId="0" fontId="6" fillId="0" borderId="0" xfId="0" applyFont="1"/>
    <xf numFmtId="0" fontId="11" fillId="6" borderId="7" xfId="0" applyFont="1" applyFill="1" applyBorder="1" applyAlignment="1">
      <alignment horizontal="center" vertical="center"/>
    </xf>
    <xf numFmtId="0" fontId="11" fillId="6" borderId="9" xfId="0" applyFont="1" applyFill="1" applyBorder="1" applyAlignment="1">
      <alignment horizontal="center" vertical="center"/>
    </xf>
    <xf numFmtId="0" fontId="12" fillId="0" borderId="10" xfId="0" applyFont="1" applyBorder="1" applyAlignment="1">
      <alignment horizontal="left" vertical="center" wrapText="1"/>
    </xf>
    <xf numFmtId="0" fontId="12" fillId="8" borderId="10" xfId="0" applyFont="1" applyFill="1" applyBorder="1" applyAlignment="1">
      <alignment horizontal="left" vertical="center" wrapText="1"/>
    </xf>
    <xf numFmtId="0" fontId="11" fillId="6" borderId="11" xfId="0" applyFont="1" applyFill="1" applyBorder="1" applyAlignment="1">
      <alignment horizontal="center" vertical="center"/>
    </xf>
    <xf numFmtId="0" fontId="12" fillId="0" borderId="12" xfId="0" applyFont="1" applyBorder="1" applyAlignment="1">
      <alignment horizontal="left" vertical="center" wrapText="1"/>
    </xf>
    <xf numFmtId="0" fontId="13" fillId="0" borderId="8" xfId="0" applyFont="1" applyBorder="1" applyAlignment="1">
      <alignment horizontal="left" vertical="center" wrapText="1"/>
    </xf>
    <xf numFmtId="0" fontId="8" fillId="0" borderId="24" xfId="0" applyFont="1" applyBorder="1" applyAlignment="1">
      <alignment horizontal="left" vertical="center" wrapText="1"/>
    </xf>
    <xf numFmtId="0" fontId="9" fillId="0" borderId="25" xfId="0" applyFont="1" applyBorder="1" applyAlignment="1">
      <alignment horizontal="left" vertical="center" wrapText="1"/>
    </xf>
    <xf numFmtId="0" fontId="16" fillId="2" borderId="20" xfId="0" applyFont="1" applyFill="1" applyBorder="1" applyAlignment="1">
      <alignment horizontal="center" vertical="center" wrapText="1"/>
    </xf>
    <xf numFmtId="0" fontId="6" fillId="0" borderId="0" xfId="0" applyFont="1" applyAlignment="1">
      <alignment horizontal="center" vertical="center" wrapText="1"/>
    </xf>
    <xf numFmtId="44" fontId="18" fillId="9" borderId="0" xfId="1" applyFont="1" applyFill="1" applyBorder="1" applyAlignment="1">
      <alignment horizontal="center" vertical="center" wrapText="1"/>
    </xf>
    <xf numFmtId="8" fontId="18" fillId="9" borderId="0" xfId="1" applyNumberFormat="1" applyFont="1" applyFill="1" applyBorder="1" applyAlignment="1">
      <alignment horizontal="center" vertical="center" wrapText="1"/>
    </xf>
    <xf numFmtId="164" fontId="18" fillId="9" borderId="0" xfId="1" applyNumberFormat="1" applyFont="1" applyFill="1" applyBorder="1" applyAlignment="1">
      <alignment horizontal="center" vertical="center" wrapText="1"/>
    </xf>
    <xf numFmtId="0" fontId="15" fillId="0" borderId="0" xfId="0" applyFont="1" applyAlignment="1">
      <alignment horizontal="center" vertical="center" wrapText="1"/>
    </xf>
    <xf numFmtId="44" fontId="6" fillId="0" borderId="0" xfId="1" applyFont="1" applyAlignment="1">
      <alignment horizontal="center" vertical="center" wrapText="1"/>
    </xf>
    <xf numFmtId="164" fontId="6" fillId="0" borderId="0" xfId="0" applyNumberFormat="1" applyFont="1" applyAlignment="1">
      <alignment horizontal="center" vertical="center" wrapText="1"/>
    </xf>
    <xf numFmtId="0" fontId="17" fillId="0" borderId="26" xfId="0" applyFont="1" applyBorder="1" applyAlignment="1">
      <alignment horizontal="center" vertical="center" wrapText="1"/>
    </xf>
    <xf numFmtId="6" fontId="18" fillId="9" borderId="26" xfId="1" applyNumberFormat="1" applyFont="1" applyFill="1" applyBorder="1" applyAlignment="1">
      <alignment horizontal="center" vertical="center" wrapText="1"/>
    </xf>
    <xf numFmtId="1" fontId="17" fillId="9" borderId="26" xfId="2" applyNumberFormat="1" applyFont="1" applyFill="1" applyBorder="1" applyAlignment="1">
      <alignment horizontal="center" vertical="center" wrapText="1"/>
    </xf>
    <xf numFmtId="44" fontId="18" fillId="9" borderId="26" xfId="1" applyFont="1" applyFill="1" applyBorder="1" applyAlignment="1">
      <alignment horizontal="center" vertical="center" wrapText="1"/>
    </xf>
    <xf numFmtId="44" fontId="17" fillId="0" borderId="26" xfId="1" applyFont="1" applyFill="1" applyBorder="1" applyAlignment="1">
      <alignment horizontal="center" vertical="center" wrapText="1"/>
    </xf>
    <xf numFmtId="1" fontId="17" fillId="0" borderId="26" xfId="1" applyNumberFormat="1" applyFont="1" applyFill="1" applyBorder="1" applyAlignment="1" applyProtection="1">
      <alignment horizontal="center" vertical="center" wrapText="1"/>
      <protection locked="0"/>
    </xf>
    <xf numFmtId="6" fontId="18" fillId="0" borderId="26" xfId="1" applyNumberFormat="1" applyFont="1" applyFill="1" applyBorder="1" applyAlignment="1">
      <alignment horizontal="center" vertical="center" wrapText="1"/>
    </xf>
    <xf numFmtId="44" fontId="6" fillId="0" borderId="26" xfId="1" applyFont="1" applyBorder="1" applyAlignment="1">
      <alignment horizontal="center" vertical="center" wrapText="1"/>
    </xf>
    <xf numFmtId="8" fontId="18" fillId="9" borderId="26" xfId="1" applyNumberFormat="1" applyFont="1" applyFill="1" applyBorder="1" applyAlignment="1">
      <alignment horizontal="center" vertical="center" wrapText="1"/>
    </xf>
    <xf numFmtId="6" fontId="6" fillId="0" borderId="26" xfId="1" applyNumberFormat="1" applyFont="1" applyBorder="1" applyAlignment="1">
      <alignment horizontal="center" vertical="center" wrapText="1"/>
    </xf>
    <xf numFmtId="164" fontId="17" fillId="0" borderId="26" xfId="0" applyNumberFormat="1" applyFont="1" applyBorder="1" applyAlignment="1">
      <alignment horizontal="center" vertical="center"/>
    </xf>
    <xf numFmtId="164" fontId="18" fillId="9" borderId="26" xfId="1" applyNumberFormat="1" applyFont="1" applyFill="1" applyBorder="1" applyAlignment="1">
      <alignment horizontal="center" vertical="center" wrapText="1"/>
    </xf>
    <xf numFmtId="0" fontId="16" fillId="4" borderId="20" xfId="0" applyFont="1" applyFill="1" applyBorder="1" applyAlignment="1">
      <alignment horizontal="center" vertical="center" wrapText="1"/>
    </xf>
    <xf numFmtId="164" fontId="16" fillId="2" borderId="20" xfId="0" applyNumberFormat="1" applyFont="1" applyFill="1" applyBorder="1" applyAlignment="1">
      <alignment horizontal="center" vertical="center" wrapText="1"/>
    </xf>
    <xf numFmtId="44" fontId="16" fillId="3" borderId="20" xfId="1" applyFont="1" applyFill="1" applyBorder="1" applyAlignment="1">
      <alignment horizontal="center" vertical="center" wrapText="1"/>
    </xf>
    <xf numFmtId="44" fontId="16" fillId="3" borderId="21" xfId="1" applyFont="1" applyFill="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6" fontId="18" fillId="9" borderId="28" xfId="1" applyNumberFormat="1" applyFont="1" applyFill="1" applyBorder="1" applyAlignment="1">
      <alignment horizontal="center" vertical="center" wrapText="1"/>
    </xf>
    <xf numFmtId="1" fontId="17" fillId="9" borderId="28" xfId="2" applyNumberFormat="1" applyFont="1" applyFill="1" applyBorder="1" applyAlignment="1">
      <alignment horizontal="center" vertical="center" wrapText="1"/>
    </xf>
    <xf numFmtId="44" fontId="18" fillId="9" borderId="28" xfId="1" applyFont="1" applyFill="1" applyBorder="1" applyAlignment="1">
      <alignment horizontal="center" vertical="center" wrapText="1"/>
    </xf>
    <xf numFmtId="44" fontId="17" fillId="0" borderId="28" xfId="1" applyFont="1" applyFill="1" applyBorder="1" applyAlignment="1">
      <alignment horizontal="center" vertical="center" wrapText="1"/>
    </xf>
    <xf numFmtId="1" fontId="17" fillId="0" borderId="28" xfId="1" applyNumberFormat="1" applyFont="1" applyFill="1" applyBorder="1" applyAlignment="1" applyProtection="1">
      <alignment horizontal="center" vertical="center" wrapText="1"/>
      <protection locked="0"/>
    </xf>
    <xf numFmtId="6" fontId="18" fillId="9" borderId="28" xfId="1" applyNumberFormat="1" applyFont="1" applyFill="1" applyBorder="1" applyAlignment="1">
      <alignment horizontal="center" vertical="center"/>
    </xf>
    <xf numFmtId="6" fontId="18" fillId="0" borderId="28" xfId="1" applyNumberFormat="1" applyFont="1" applyFill="1" applyBorder="1" applyAlignment="1">
      <alignment horizontal="center" vertical="center" wrapText="1"/>
    </xf>
    <xf numFmtId="44" fontId="6" fillId="0" borderId="28" xfId="1" applyFont="1" applyBorder="1" applyAlignment="1">
      <alignment horizontal="center" vertical="center" wrapText="1"/>
    </xf>
    <xf numFmtId="44" fontId="6" fillId="0" borderId="29" xfId="1" applyFont="1" applyBorder="1" applyAlignment="1">
      <alignment horizontal="center" vertical="center" wrapText="1"/>
    </xf>
    <xf numFmtId="0" fontId="17" fillId="0" borderId="30" xfId="0" applyFont="1" applyBorder="1" applyAlignment="1">
      <alignment horizontal="center" vertical="center" wrapText="1"/>
    </xf>
    <xf numFmtId="44" fontId="6" fillId="0" borderId="31" xfId="1" applyFont="1" applyBorder="1" applyAlignment="1">
      <alignment horizontal="center" vertical="center" wrapText="1"/>
    </xf>
    <xf numFmtId="0" fontId="17" fillId="0" borderId="32" xfId="0" applyFont="1" applyBorder="1" applyAlignment="1">
      <alignment horizontal="center" vertical="center" wrapText="1"/>
    </xf>
    <xf numFmtId="0" fontId="17" fillId="8" borderId="33" xfId="2" applyFont="1" applyFill="1" applyBorder="1" applyAlignment="1">
      <alignment horizontal="center" vertical="center" wrapText="1"/>
    </xf>
    <xf numFmtId="0" fontId="17" fillId="0" borderId="33" xfId="0" applyFont="1" applyBorder="1" applyAlignment="1">
      <alignment horizontal="center" vertical="center" wrapText="1"/>
    </xf>
    <xf numFmtId="8" fontId="18" fillId="9" borderId="33" xfId="1" applyNumberFormat="1" applyFont="1" applyFill="1" applyBorder="1" applyAlignment="1">
      <alignment horizontal="center" vertical="center" wrapText="1"/>
    </xf>
    <xf numFmtId="1" fontId="17" fillId="9" borderId="33" xfId="2" applyNumberFormat="1" applyFont="1" applyFill="1" applyBorder="1" applyAlignment="1">
      <alignment horizontal="center" vertical="center" wrapText="1"/>
    </xf>
    <xf numFmtId="44" fontId="18" fillId="9" borderId="33" xfId="1" applyFont="1" applyFill="1" applyBorder="1" applyAlignment="1">
      <alignment horizontal="center" vertical="center" wrapText="1"/>
    </xf>
    <xf numFmtId="44" fontId="17" fillId="0" borderId="33" xfId="1" applyFont="1" applyFill="1" applyBorder="1" applyAlignment="1">
      <alignment horizontal="center" vertical="center" wrapText="1"/>
    </xf>
    <xf numFmtId="1" fontId="17" fillId="0" borderId="33" xfId="1" applyNumberFormat="1" applyFont="1" applyFill="1" applyBorder="1" applyAlignment="1" applyProtection="1">
      <alignment horizontal="center" vertical="center" wrapText="1"/>
      <protection locked="0"/>
    </xf>
    <xf numFmtId="6" fontId="18" fillId="0" borderId="33" xfId="1" applyNumberFormat="1" applyFont="1" applyFill="1" applyBorder="1" applyAlignment="1">
      <alignment horizontal="center" vertical="center" wrapText="1"/>
    </xf>
    <xf numFmtId="44" fontId="6" fillId="0" borderId="33" xfId="1" applyFont="1" applyBorder="1" applyAlignment="1">
      <alignment horizontal="center" vertical="center" wrapText="1"/>
    </xf>
    <xf numFmtId="44" fontId="6" fillId="0" borderId="34" xfId="1" applyFont="1" applyBorder="1" applyAlignment="1">
      <alignment horizontal="center" vertical="center" wrapText="1"/>
    </xf>
    <xf numFmtId="0" fontId="16" fillId="4" borderId="19" xfId="0" applyFont="1" applyFill="1" applyBorder="1" applyAlignment="1">
      <alignment horizontal="center" vertical="center" wrapText="1"/>
    </xf>
    <xf numFmtId="0" fontId="17" fillId="0" borderId="0" xfId="0" applyFont="1" applyAlignment="1">
      <alignment horizontal="center" vertical="center" wrapText="1"/>
    </xf>
    <xf numFmtId="0" fontId="16" fillId="3" borderId="2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8" xfId="0" applyFont="1" applyBorder="1" applyAlignment="1">
      <alignment horizontal="center"/>
    </xf>
    <xf numFmtId="0" fontId="6" fillId="0" borderId="17" xfId="0" applyFont="1" applyBorder="1" applyAlignment="1">
      <alignment horizontal="center"/>
    </xf>
    <xf numFmtId="0" fontId="19" fillId="5" borderId="22" xfId="0" applyFont="1" applyFill="1" applyBorder="1" applyAlignment="1">
      <alignment horizontal="center" vertical="center"/>
    </xf>
    <xf numFmtId="0" fontId="19" fillId="5" borderId="23"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6" borderId="3" xfId="0" applyFont="1" applyFill="1" applyBorder="1" applyAlignment="1">
      <alignment horizontal="left" vertical="center" wrapText="1"/>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10" fillId="6" borderId="1" xfId="0" applyFont="1" applyFill="1" applyBorder="1" applyAlignment="1">
      <alignment horizontal="center" vertical="center"/>
    </xf>
    <xf numFmtId="0" fontId="10" fillId="6" borderId="3" xfId="0" applyFont="1" applyFill="1" applyBorder="1" applyAlignment="1">
      <alignment horizontal="center" vertical="center"/>
    </xf>
  </cellXfs>
  <cellStyles count="3">
    <cellStyle name="Currency" xfId="1" builtinId="4"/>
    <cellStyle name="Normal" xfId="0" builtinId="0"/>
    <cellStyle name="Normal_Sheet2" xfId="2" xr:uid="{91591B9E-088A-456C-91FB-73D509B59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dimension ref="A1:B7"/>
  <sheetViews>
    <sheetView workbookViewId="0">
      <selection activeCell="A18" sqref="A18"/>
    </sheetView>
  </sheetViews>
  <sheetFormatPr defaultColWidth="9.140625" defaultRowHeight="14.25" x14ac:dyDescent="0.2"/>
  <cols>
    <col min="1" max="1" width="96.42578125" style="8" customWidth="1"/>
    <col min="2" max="2" width="40.42578125" style="8" customWidth="1"/>
    <col min="3" max="16384" width="9.140625" style="8"/>
  </cols>
  <sheetData>
    <row r="1" spans="1:2" ht="30" x14ac:dyDescent="0.2">
      <c r="A1" s="83" t="s">
        <v>0</v>
      </c>
      <c r="B1" s="84"/>
    </row>
    <row r="2" spans="1:2" ht="20.25" x14ac:dyDescent="0.2">
      <c r="A2" s="85" t="s">
        <v>1</v>
      </c>
      <c r="B2" s="86"/>
    </row>
    <row r="3" spans="1:2" x14ac:dyDescent="0.2">
      <c r="A3" s="87"/>
      <c r="B3" s="88"/>
    </row>
    <row r="4" spans="1:2" x14ac:dyDescent="0.2">
      <c r="A4" s="89"/>
      <c r="B4" s="90"/>
    </row>
    <row r="5" spans="1:2" ht="15.75" x14ac:dyDescent="0.2">
      <c r="A5" s="16" t="s">
        <v>2</v>
      </c>
      <c r="B5" s="81" t="s">
        <v>3</v>
      </c>
    </row>
    <row r="6" spans="1:2" ht="28.5" x14ac:dyDescent="0.2">
      <c r="A6" s="17" t="s">
        <v>4</v>
      </c>
      <c r="B6" s="82"/>
    </row>
    <row r="7" spans="1:2" x14ac:dyDescent="0.2">
      <c r="A7" s="79"/>
      <c r="B7" s="80"/>
    </row>
  </sheetData>
  <mergeCells count="5">
    <mergeCell ref="A7:B7"/>
    <mergeCell ref="B5:B6"/>
    <mergeCell ref="A1:B1"/>
    <mergeCell ref="A2:B2"/>
    <mergeCell ref="A3:B4"/>
  </mergeCells>
  <printOptions horizontalCentered="1" verticalCentere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B7" sqref="B7"/>
    </sheetView>
  </sheetViews>
  <sheetFormatPr defaultColWidth="9.140625" defaultRowHeight="16.5" x14ac:dyDescent="0.3"/>
  <cols>
    <col min="1" max="1" width="2.5703125" style="2" bestFit="1" customWidth="1"/>
    <col min="2" max="2" width="159.140625" style="2" bestFit="1" customWidth="1"/>
    <col min="3" max="16384" width="9.140625" style="2"/>
  </cols>
  <sheetData>
    <row r="1" spans="1:2" s="4" customFormat="1" ht="21" thickBot="1" x14ac:dyDescent="0.3">
      <c r="A1" s="91" t="s">
        <v>5</v>
      </c>
      <c r="B1" s="92"/>
    </row>
    <row r="2" spans="1:2" s="6" customFormat="1" ht="30.75" x14ac:dyDescent="0.3">
      <c r="A2" s="9">
        <v>1</v>
      </c>
      <c r="B2" s="15" t="s">
        <v>6</v>
      </c>
    </row>
    <row r="3" spans="1:2" s="6" customFormat="1" ht="30" x14ac:dyDescent="0.3">
      <c r="A3" s="10">
        <v>2</v>
      </c>
      <c r="B3" s="11" t="s">
        <v>7</v>
      </c>
    </row>
    <row r="4" spans="1:2" s="6" customFormat="1" ht="17.25" x14ac:dyDescent="0.3">
      <c r="A4" s="10">
        <v>3</v>
      </c>
      <c r="B4" s="11" t="s">
        <v>8</v>
      </c>
    </row>
    <row r="5" spans="1:2" s="6" customFormat="1" ht="45" x14ac:dyDescent="0.3">
      <c r="A5" s="10">
        <v>4</v>
      </c>
      <c r="B5" s="11" t="s">
        <v>9</v>
      </c>
    </row>
    <row r="6" spans="1:2" s="7" customFormat="1" ht="30" x14ac:dyDescent="0.3">
      <c r="A6" s="10">
        <v>5</v>
      </c>
      <c r="B6" s="12" t="s">
        <v>10</v>
      </c>
    </row>
    <row r="7" spans="1:2" s="6" customFormat="1" ht="30" x14ac:dyDescent="0.3">
      <c r="A7" s="13">
        <v>6</v>
      </c>
      <c r="B7" s="14" t="s">
        <v>11</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27"/>
  <sheetViews>
    <sheetView tabSelected="1" zoomScaleNormal="100" workbookViewId="0">
      <selection activeCell="A21" sqref="A21"/>
    </sheetView>
  </sheetViews>
  <sheetFormatPr defaultColWidth="50" defaultRowHeight="14.25" x14ac:dyDescent="0.25"/>
  <cols>
    <col min="1" max="1" width="23.42578125" style="19" bestFit="1" customWidth="1"/>
    <col min="2" max="2" width="43.85546875" style="19" customWidth="1"/>
    <col min="3" max="3" width="24" style="19" bestFit="1" customWidth="1"/>
    <col min="4" max="4" width="23.42578125" style="19" bestFit="1" customWidth="1"/>
    <col min="5" max="5" width="17" style="19" bestFit="1" customWidth="1"/>
    <col min="6" max="6" width="21.5703125" style="19" bestFit="1" customWidth="1"/>
    <col min="7" max="7" width="13.7109375" style="19" bestFit="1" customWidth="1"/>
    <col min="8" max="8" width="15.140625" style="19" bestFit="1" customWidth="1"/>
    <col min="9" max="9" width="11.7109375" style="19" customWidth="1"/>
    <col min="10" max="10" width="12.140625" style="25" bestFit="1" customWidth="1"/>
    <col min="11" max="11" width="12.42578125" style="19" customWidth="1"/>
    <col min="12" max="14" width="17.28515625" style="19" bestFit="1" customWidth="1"/>
    <col min="15" max="15" width="11.5703125" style="24" bestFit="1" customWidth="1"/>
    <col min="16" max="16" width="12.28515625" style="24" bestFit="1" customWidth="1"/>
    <col min="17" max="17" width="11.5703125" style="24" bestFit="1" customWidth="1"/>
    <col min="18" max="16384" width="50" style="19"/>
  </cols>
  <sheetData>
    <row r="1" spans="1:17" s="23" customFormat="1" ht="18" x14ac:dyDescent="0.25">
      <c r="A1" s="73" t="s">
        <v>12</v>
      </c>
      <c r="B1" s="74"/>
      <c r="C1" s="74"/>
      <c r="D1" s="74"/>
      <c r="E1" s="74"/>
      <c r="F1" s="74"/>
      <c r="G1" s="74"/>
      <c r="H1" s="74"/>
      <c r="I1" s="74"/>
      <c r="J1" s="74"/>
      <c r="K1" s="74"/>
      <c r="L1" s="74"/>
      <c r="M1" s="74"/>
      <c r="N1" s="74"/>
      <c r="O1" s="74"/>
      <c r="P1" s="74"/>
      <c r="Q1" s="75"/>
    </row>
    <row r="2" spans="1:17" x14ac:dyDescent="0.25">
      <c r="A2" s="76"/>
      <c r="B2" s="77"/>
      <c r="C2" s="77"/>
      <c r="D2" s="77"/>
      <c r="E2" s="77"/>
      <c r="F2" s="77"/>
      <c r="G2" s="77"/>
      <c r="H2" s="77"/>
      <c r="I2" s="77"/>
      <c r="J2" s="77"/>
      <c r="K2" s="77"/>
      <c r="L2" s="77"/>
      <c r="M2" s="77"/>
      <c r="N2" s="77"/>
      <c r="O2" s="77"/>
      <c r="P2" s="77"/>
      <c r="Q2" s="78"/>
    </row>
    <row r="3" spans="1:17" ht="15" x14ac:dyDescent="0.25">
      <c r="A3" s="71"/>
      <c r="B3" s="72"/>
      <c r="C3" s="72"/>
      <c r="D3" s="72"/>
      <c r="E3" s="72"/>
      <c r="F3" s="72"/>
      <c r="G3" s="72"/>
      <c r="H3" s="72"/>
      <c r="I3" s="70" t="s">
        <v>13</v>
      </c>
      <c r="J3" s="70"/>
      <c r="K3" s="70"/>
      <c r="L3" s="70"/>
      <c r="M3" s="70"/>
      <c r="N3" s="70"/>
      <c r="O3" s="68" t="s">
        <v>14</v>
      </c>
      <c r="P3" s="68"/>
      <c r="Q3" s="69"/>
    </row>
    <row r="4" spans="1:17" ht="90" x14ac:dyDescent="0.25">
      <c r="A4" s="66" t="s">
        <v>15</v>
      </c>
      <c r="B4" s="38" t="s">
        <v>16</v>
      </c>
      <c r="C4" s="38" t="s">
        <v>17</v>
      </c>
      <c r="D4" s="38" t="s">
        <v>18</v>
      </c>
      <c r="E4" s="38" t="s">
        <v>19</v>
      </c>
      <c r="F4" s="38" t="s">
        <v>20</v>
      </c>
      <c r="G4" s="38" t="s">
        <v>21</v>
      </c>
      <c r="H4" s="38" t="s">
        <v>22</v>
      </c>
      <c r="I4" s="18" t="s">
        <v>23</v>
      </c>
      <c r="J4" s="39" t="s">
        <v>24</v>
      </c>
      <c r="K4" s="18" t="s">
        <v>25</v>
      </c>
      <c r="L4" s="18" t="s">
        <v>26</v>
      </c>
      <c r="M4" s="18" t="s">
        <v>27</v>
      </c>
      <c r="N4" s="18" t="s">
        <v>28</v>
      </c>
      <c r="O4" s="40" t="s">
        <v>29</v>
      </c>
      <c r="P4" s="40" t="s">
        <v>30</v>
      </c>
      <c r="Q4" s="41" t="s">
        <v>31</v>
      </c>
    </row>
    <row r="5" spans="1:17" ht="15" x14ac:dyDescent="0.25">
      <c r="A5" s="42" t="s">
        <v>32</v>
      </c>
      <c r="B5" s="43" t="s">
        <v>33</v>
      </c>
      <c r="C5" s="43" t="s">
        <v>32</v>
      </c>
      <c r="D5" s="43" t="s">
        <v>32</v>
      </c>
      <c r="E5" s="44" t="s">
        <v>34</v>
      </c>
      <c r="F5" s="45" t="s">
        <v>35</v>
      </c>
      <c r="G5" s="46" t="s">
        <v>36</v>
      </c>
      <c r="H5" s="47" t="s">
        <v>37</v>
      </c>
      <c r="I5" s="48" t="s">
        <v>34</v>
      </c>
      <c r="J5" s="49">
        <v>5500</v>
      </c>
      <c r="K5" s="50" t="s">
        <v>38</v>
      </c>
      <c r="L5" s="49"/>
      <c r="M5" s="44"/>
      <c r="N5" s="50"/>
      <c r="O5" s="51"/>
      <c r="P5" s="51"/>
      <c r="Q5" s="52"/>
    </row>
    <row r="6" spans="1:17" ht="30" x14ac:dyDescent="0.25">
      <c r="A6" s="53" t="s">
        <v>39</v>
      </c>
      <c r="B6" s="26" t="s">
        <v>40</v>
      </c>
      <c r="C6" s="26" t="s">
        <v>39</v>
      </c>
      <c r="D6" s="26" t="s">
        <v>39</v>
      </c>
      <c r="E6" s="34" t="s">
        <v>41</v>
      </c>
      <c r="F6" s="28" t="s">
        <v>37</v>
      </c>
      <c r="G6" s="29" t="s">
        <v>36</v>
      </c>
      <c r="H6" s="30" t="s">
        <v>37</v>
      </c>
      <c r="I6" s="31" t="s">
        <v>41</v>
      </c>
      <c r="J6" s="34">
        <v>5000</v>
      </c>
      <c r="K6" s="32" t="s">
        <v>38</v>
      </c>
      <c r="L6" s="34"/>
      <c r="M6" s="27"/>
      <c r="N6" s="32"/>
      <c r="O6" s="35"/>
      <c r="P6" s="33"/>
      <c r="Q6" s="54"/>
    </row>
    <row r="7" spans="1:17" ht="30" x14ac:dyDescent="0.25">
      <c r="A7" s="53" t="s">
        <v>42</v>
      </c>
      <c r="B7" s="26" t="s">
        <v>43</v>
      </c>
      <c r="C7" s="26" t="s">
        <v>42</v>
      </c>
      <c r="D7" s="26" t="s">
        <v>42</v>
      </c>
      <c r="E7" s="34" t="s">
        <v>41</v>
      </c>
      <c r="F7" s="28" t="s">
        <v>37</v>
      </c>
      <c r="G7" s="29" t="s">
        <v>36</v>
      </c>
      <c r="H7" s="30" t="s">
        <v>37</v>
      </c>
      <c r="I7" s="31" t="s">
        <v>41</v>
      </c>
      <c r="J7" s="34">
        <v>9250</v>
      </c>
      <c r="K7" s="32" t="s">
        <v>38</v>
      </c>
      <c r="L7" s="34"/>
      <c r="M7" s="32"/>
      <c r="N7" s="32"/>
      <c r="O7" s="35"/>
      <c r="P7" s="33"/>
      <c r="Q7" s="54"/>
    </row>
    <row r="8" spans="1:17" ht="30" x14ac:dyDescent="0.25">
      <c r="A8" s="53" t="s">
        <v>44</v>
      </c>
      <c r="B8" s="26" t="s">
        <v>45</v>
      </c>
      <c r="C8" s="26" t="s">
        <v>44</v>
      </c>
      <c r="D8" s="26" t="s">
        <v>44</v>
      </c>
      <c r="E8" s="34" t="s">
        <v>41</v>
      </c>
      <c r="F8" s="28" t="s">
        <v>37</v>
      </c>
      <c r="G8" s="29" t="s">
        <v>36</v>
      </c>
      <c r="H8" s="30" t="s">
        <v>37</v>
      </c>
      <c r="I8" s="31" t="s">
        <v>41</v>
      </c>
      <c r="J8" s="34">
        <v>9250</v>
      </c>
      <c r="K8" s="32" t="s">
        <v>38</v>
      </c>
      <c r="L8" s="34"/>
      <c r="M8" s="32"/>
      <c r="N8" s="32"/>
      <c r="O8" s="33"/>
      <c r="P8" s="33"/>
      <c r="Q8" s="54">
        <f t="shared" ref="Q8:Q18" si="0">O8+P8</f>
        <v>0</v>
      </c>
    </row>
    <row r="9" spans="1:17" ht="15" x14ac:dyDescent="0.25">
      <c r="A9" s="53" t="s">
        <v>46</v>
      </c>
      <c r="B9" s="26" t="s">
        <v>47</v>
      </c>
      <c r="C9" s="26" t="s">
        <v>46</v>
      </c>
      <c r="D9" s="26" t="s">
        <v>46</v>
      </c>
      <c r="E9" s="34" t="s">
        <v>41</v>
      </c>
      <c r="F9" s="28" t="s">
        <v>37</v>
      </c>
      <c r="G9" s="29" t="s">
        <v>36</v>
      </c>
      <c r="H9" s="30" t="s">
        <v>37</v>
      </c>
      <c r="I9" s="31" t="s">
        <v>41</v>
      </c>
      <c r="J9" s="34">
        <v>6900</v>
      </c>
      <c r="K9" s="32" t="s">
        <v>38</v>
      </c>
      <c r="L9" s="34"/>
      <c r="M9" s="32"/>
      <c r="N9" s="32"/>
      <c r="O9" s="33"/>
      <c r="P9" s="33"/>
      <c r="Q9" s="54">
        <f t="shared" si="0"/>
        <v>0</v>
      </c>
    </row>
    <row r="10" spans="1:17" ht="15" x14ac:dyDescent="0.25">
      <c r="A10" s="53" t="s">
        <v>48</v>
      </c>
      <c r="B10" s="26" t="s">
        <v>49</v>
      </c>
      <c r="C10" s="26" t="s">
        <v>48</v>
      </c>
      <c r="D10" s="26" t="s">
        <v>48</v>
      </c>
      <c r="E10" s="34" t="s">
        <v>41</v>
      </c>
      <c r="F10" s="28" t="s">
        <v>37</v>
      </c>
      <c r="G10" s="29" t="s">
        <v>36</v>
      </c>
      <c r="H10" s="30" t="s">
        <v>35</v>
      </c>
      <c r="I10" s="31" t="s">
        <v>41</v>
      </c>
      <c r="J10" s="34">
        <v>9500</v>
      </c>
      <c r="K10" s="32" t="s">
        <v>38</v>
      </c>
      <c r="L10" s="34"/>
      <c r="M10" s="32"/>
      <c r="N10" s="32"/>
      <c r="O10" s="33"/>
      <c r="P10" s="33"/>
      <c r="Q10" s="54">
        <f t="shared" si="0"/>
        <v>0</v>
      </c>
    </row>
    <row r="11" spans="1:17" ht="15" x14ac:dyDescent="0.25">
      <c r="A11" s="53" t="s">
        <v>50</v>
      </c>
      <c r="B11" s="26" t="s">
        <v>51</v>
      </c>
      <c r="C11" s="26" t="s">
        <v>52</v>
      </c>
      <c r="D11" s="26" t="s">
        <v>50</v>
      </c>
      <c r="E11" s="34" t="s">
        <v>34</v>
      </c>
      <c r="F11" s="28" t="s">
        <v>35</v>
      </c>
      <c r="G11" s="29" t="s">
        <v>36</v>
      </c>
      <c r="H11" s="30" t="s">
        <v>35</v>
      </c>
      <c r="I11" s="31" t="s">
        <v>34</v>
      </c>
      <c r="J11" s="34">
        <v>7000</v>
      </c>
      <c r="K11" s="32" t="s">
        <v>38</v>
      </c>
      <c r="L11" s="34"/>
      <c r="M11" s="32"/>
      <c r="N11" s="32"/>
      <c r="O11" s="33"/>
      <c r="P11" s="33"/>
      <c r="Q11" s="54">
        <f t="shared" si="0"/>
        <v>0</v>
      </c>
    </row>
    <row r="12" spans="1:17" ht="15" x14ac:dyDescent="0.25">
      <c r="A12" s="53" t="s">
        <v>53</v>
      </c>
      <c r="B12" s="26" t="s">
        <v>54</v>
      </c>
      <c r="C12" s="26" t="s">
        <v>55</v>
      </c>
      <c r="D12" s="26" t="s">
        <v>53</v>
      </c>
      <c r="E12" s="34" t="s">
        <v>34</v>
      </c>
      <c r="F12" s="28" t="s">
        <v>35</v>
      </c>
      <c r="G12" s="29" t="s">
        <v>36</v>
      </c>
      <c r="H12" s="30" t="s">
        <v>35</v>
      </c>
      <c r="I12" s="31" t="s">
        <v>34</v>
      </c>
      <c r="J12" s="34">
        <v>7000</v>
      </c>
      <c r="K12" s="32" t="s">
        <v>38</v>
      </c>
      <c r="L12" s="34"/>
      <c r="M12" s="32"/>
      <c r="N12" s="32"/>
      <c r="O12" s="33"/>
      <c r="P12" s="33"/>
      <c r="Q12" s="54">
        <f t="shared" si="0"/>
        <v>0</v>
      </c>
    </row>
    <row r="13" spans="1:17" ht="30" x14ac:dyDescent="0.25">
      <c r="A13" s="53">
        <v>12.1652</v>
      </c>
      <c r="B13" s="26" t="s">
        <v>56</v>
      </c>
      <c r="C13" s="26">
        <v>12.1652</v>
      </c>
      <c r="D13" s="26">
        <v>12.1652</v>
      </c>
      <c r="E13" s="36" t="s">
        <v>57</v>
      </c>
      <c r="F13" s="28" t="s">
        <v>35</v>
      </c>
      <c r="G13" s="29" t="s">
        <v>36</v>
      </c>
      <c r="H13" s="30" t="s">
        <v>35</v>
      </c>
      <c r="I13" s="31" t="s">
        <v>57</v>
      </c>
      <c r="J13" s="34">
        <v>679</v>
      </c>
      <c r="K13" s="32" t="s">
        <v>38</v>
      </c>
      <c r="L13" s="34"/>
      <c r="M13" s="32"/>
      <c r="N13" s="32"/>
      <c r="O13" s="33"/>
      <c r="P13" s="33"/>
      <c r="Q13" s="54">
        <f t="shared" si="0"/>
        <v>0</v>
      </c>
    </row>
    <row r="14" spans="1:17" ht="15" x14ac:dyDescent="0.25">
      <c r="A14" s="53">
        <v>17.105</v>
      </c>
      <c r="B14" s="26" t="s">
        <v>58</v>
      </c>
      <c r="C14" s="26">
        <v>17.105</v>
      </c>
      <c r="D14" s="26">
        <v>17.105</v>
      </c>
      <c r="E14" s="36" t="s">
        <v>57</v>
      </c>
      <c r="F14" s="28" t="s">
        <v>35</v>
      </c>
      <c r="G14" s="29" t="s">
        <v>36</v>
      </c>
      <c r="H14" s="30" t="s">
        <v>35</v>
      </c>
      <c r="I14" s="31" t="s">
        <v>57</v>
      </c>
      <c r="J14" s="34">
        <v>1215</v>
      </c>
      <c r="K14" s="32" t="s">
        <v>38</v>
      </c>
      <c r="L14" s="34"/>
      <c r="M14" s="32"/>
      <c r="N14" s="32"/>
      <c r="O14" s="33"/>
      <c r="P14" s="33"/>
      <c r="Q14" s="54">
        <f t="shared" si="0"/>
        <v>0</v>
      </c>
    </row>
    <row r="15" spans="1:17" ht="30" x14ac:dyDescent="0.25">
      <c r="A15" s="53">
        <v>17.106300000000001</v>
      </c>
      <c r="B15" s="26" t="s">
        <v>59</v>
      </c>
      <c r="C15" s="26">
        <v>17.106300000000001</v>
      </c>
      <c r="D15" s="26">
        <v>17.106300000000001</v>
      </c>
      <c r="E15" s="36" t="s">
        <v>57</v>
      </c>
      <c r="F15" s="28" t="s">
        <v>35</v>
      </c>
      <c r="G15" s="29" t="s">
        <v>36</v>
      </c>
      <c r="H15" s="30" t="s">
        <v>35</v>
      </c>
      <c r="I15" s="31" t="s">
        <v>57</v>
      </c>
      <c r="J15" s="36">
        <v>1580</v>
      </c>
      <c r="K15" s="32" t="s">
        <v>38</v>
      </c>
      <c r="L15" s="36"/>
      <c r="M15" s="37"/>
      <c r="N15" s="32"/>
      <c r="O15" s="33"/>
      <c r="P15" s="33"/>
      <c r="Q15" s="54">
        <f t="shared" si="0"/>
        <v>0</v>
      </c>
    </row>
    <row r="16" spans="1:17" ht="15" x14ac:dyDescent="0.25">
      <c r="A16" s="53" t="s">
        <v>60</v>
      </c>
      <c r="B16" s="26" t="s">
        <v>61</v>
      </c>
      <c r="C16" s="26" t="s">
        <v>60</v>
      </c>
      <c r="D16" s="26" t="s">
        <v>60</v>
      </c>
      <c r="E16" s="36" t="s">
        <v>57</v>
      </c>
      <c r="F16" s="28" t="s">
        <v>35</v>
      </c>
      <c r="G16" s="29" t="s">
        <v>36</v>
      </c>
      <c r="H16" s="30" t="s">
        <v>35</v>
      </c>
      <c r="I16" s="31" t="s">
        <v>57</v>
      </c>
      <c r="J16" s="36" t="s">
        <v>38</v>
      </c>
      <c r="K16" s="32" t="s">
        <v>38</v>
      </c>
      <c r="L16" s="36"/>
      <c r="M16" s="37"/>
      <c r="N16" s="32"/>
      <c r="O16" s="33"/>
      <c r="P16" s="33"/>
      <c r="Q16" s="54">
        <f t="shared" si="0"/>
        <v>0</v>
      </c>
    </row>
    <row r="17" spans="1:17" ht="15" x14ac:dyDescent="0.25">
      <c r="A17" s="53" t="s">
        <v>62</v>
      </c>
      <c r="B17" s="26" t="s">
        <v>63</v>
      </c>
      <c r="C17" s="26" t="s">
        <v>62</v>
      </c>
      <c r="D17" s="26" t="s">
        <v>62</v>
      </c>
      <c r="E17" s="36" t="s">
        <v>57</v>
      </c>
      <c r="F17" s="28" t="s">
        <v>35</v>
      </c>
      <c r="G17" s="29" t="s">
        <v>36</v>
      </c>
      <c r="H17" s="30" t="s">
        <v>35</v>
      </c>
      <c r="I17" s="31" t="s">
        <v>57</v>
      </c>
      <c r="J17" s="36" t="s">
        <v>38</v>
      </c>
      <c r="K17" s="32" t="s">
        <v>38</v>
      </c>
      <c r="L17" s="36"/>
      <c r="M17" s="37"/>
      <c r="N17" s="32"/>
      <c r="O17" s="33"/>
      <c r="P17" s="33"/>
      <c r="Q17" s="54">
        <f t="shared" si="0"/>
        <v>0</v>
      </c>
    </row>
    <row r="18" spans="1:17" ht="15" x14ac:dyDescent="0.25">
      <c r="A18" s="53" t="s">
        <v>64</v>
      </c>
      <c r="B18" s="26" t="s">
        <v>65</v>
      </c>
      <c r="C18" s="26" t="s">
        <v>64</v>
      </c>
      <c r="D18" s="26" t="s">
        <v>66</v>
      </c>
      <c r="E18" s="34" t="s">
        <v>34</v>
      </c>
      <c r="F18" s="28" t="s">
        <v>37</v>
      </c>
      <c r="G18" s="29" t="s">
        <v>36</v>
      </c>
      <c r="H18" s="30" t="s">
        <v>35</v>
      </c>
      <c r="I18" s="31" t="s">
        <v>34</v>
      </c>
      <c r="J18" s="34">
        <v>640</v>
      </c>
      <c r="K18" s="32" t="s">
        <v>38</v>
      </c>
      <c r="L18" s="34"/>
      <c r="M18" s="37"/>
      <c r="N18" s="32"/>
      <c r="O18" s="33"/>
      <c r="P18" s="33"/>
      <c r="Q18" s="54">
        <f t="shared" si="0"/>
        <v>0</v>
      </c>
    </row>
    <row r="19" spans="1:17" ht="30" x14ac:dyDescent="0.25">
      <c r="A19" s="53" t="s">
        <v>67</v>
      </c>
      <c r="B19" s="26" t="s">
        <v>68</v>
      </c>
      <c r="C19" s="26" t="s">
        <v>67</v>
      </c>
      <c r="D19" s="26" t="s">
        <v>67</v>
      </c>
      <c r="E19" s="34" t="s">
        <v>34</v>
      </c>
      <c r="F19" s="28" t="s">
        <v>37</v>
      </c>
      <c r="G19" s="29" t="s">
        <v>36</v>
      </c>
      <c r="H19" s="30" t="s">
        <v>35</v>
      </c>
      <c r="I19" s="31" t="s">
        <v>34</v>
      </c>
      <c r="J19" s="34">
        <v>120</v>
      </c>
      <c r="K19" s="32" t="s">
        <v>38</v>
      </c>
      <c r="L19" s="34"/>
      <c r="M19" s="37"/>
      <c r="N19" s="32"/>
      <c r="O19" s="33"/>
      <c r="P19" s="33"/>
      <c r="Q19" s="54"/>
    </row>
    <row r="20" spans="1:17" ht="15" x14ac:dyDescent="0.25">
      <c r="A20" s="53" t="s">
        <v>69</v>
      </c>
      <c r="B20" s="26" t="s">
        <v>69</v>
      </c>
      <c r="C20" s="26" t="s">
        <v>69</v>
      </c>
      <c r="D20" s="26" t="s">
        <v>69</v>
      </c>
      <c r="E20" s="34" t="s">
        <v>34</v>
      </c>
      <c r="F20" s="28" t="s">
        <v>35</v>
      </c>
      <c r="G20" s="29" t="s">
        <v>36</v>
      </c>
      <c r="H20" s="30" t="s">
        <v>37</v>
      </c>
      <c r="I20" s="31" t="s">
        <v>34</v>
      </c>
      <c r="J20" s="34">
        <v>165.07</v>
      </c>
      <c r="K20" s="32" t="s">
        <v>38</v>
      </c>
      <c r="L20" s="34"/>
      <c r="M20" s="37"/>
      <c r="N20" s="32"/>
      <c r="O20" s="33"/>
      <c r="P20" s="33"/>
      <c r="Q20" s="54"/>
    </row>
    <row r="21" spans="1:17" ht="15" x14ac:dyDescent="0.25">
      <c r="A21" s="55" t="s">
        <v>70</v>
      </c>
      <c r="B21" s="57" t="s">
        <v>71</v>
      </c>
      <c r="C21" s="56" t="s">
        <v>72</v>
      </c>
      <c r="D21" s="57" t="s">
        <v>70</v>
      </c>
      <c r="E21" s="58" t="s">
        <v>34</v>
      </c>
      <c r="F21" s="59" t="s">
        <v>35</v>
      </c>
      <c r="G21" s="60" t="s">
        <v>36</v>
      </c>
      <c r="H21" s="61" t="s">
        <v>35</v>
      </c>
      <c r="I21" s="62" t="s">
        <v>34</v>
      </c>
      <c r="J21" s="58">
        <v>150</v>
      </c>
      <c r="K21" s="63" t="s">
        <v>38</v>
      </c>
      <c r="L21" s="58"/>
      <c r="M21" s="58"/>
      <c r="N21" s="63"/>
      <c r="O21" s="64"/>
      <c r="P21" s="64"/>
      <c r="Q21" s="65"/>
    </row>
    <row r="22" spans="1:17" ht="15" x14ac:dyDescent="0.25">
      <c r="G22" s="20"/>
      <c r="J22" s="21"/>
      <c r="M22" s="22"/>
    </row>
    <row r="23" spans="1:17" ht="15" x14ac:dyDescent="0.25">
      <c r="J23" s="21"/>
      <c r="M23" s="21"/>
    </row>
    <row r="27" spans="1:17" ht="15" x14ac:dyDescent="0.25">
      <c r="B27" s="67"/>
    </row>
  </sheetData>
  <mergeCells count="5">
    <mergeCell ref="O3:Q3"/>
    <mergeCell ref="I3:N3"/>
    <mergeCell ref="A3:H3"/>
    <mergeCell ref="A1:Q1"/>
    <mergeCell ref="A2:Q2"/>
  </mergeCells>
  <printOptions horizontalCentered="1" gridLines="1"/>
  <pageMargins left="0.25" right="0.25" top="0.75" bottom="0.75" header="0.3" footer="0.3"/>
  <pageSetup scale="43" orientation="landscape" r:id="rId1"/>
  <headerFooter>
    <oddHeader>&amp;CSGD EQUIPMENT COST WORKSHEET</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EDD03-A4C2-41C0-B64C-4480C130D9CB}">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957e54f3-fb53-43eb-b37c-90d53fb283d3"/>
    <ds:schemaRef ds:uri="698a5d51-b5e9-4fc0-89bc-3a222f83df09"/>
    <ds:schemaRef ds:uri="http://www.w3.org/XML/1998/namespace"/>
  </ds:schemaRefs>
</ds:datastoreItem>
</file>

<file path=customXml/itemProps2.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3.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Page</vt:lpstr>
      <vt:lpstr>1. Instructions</vt:lpstr>
      <vt:lpstr>2. Equipment Cost </vt:lpstr>
      <vt:lpstr>'1. Instructions'!Print_Area</vt:lpstr>
      <vt:lpstr>'2. Equipment Cost '!Print_Area</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