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ethreesf.sharepoint.com/sites/CPUC_IDER/Shared Documents/2026 ACC/ME Workbooks/"/>
    </mc:Choice>
  </mc:AlternateContent>
  <xr:revisionPtr revIDLastSave="389" documentId="8_{D7CDDB00-07B6-1840-AF8A-A16BD890DBE3}" xr6:coauthVersionLast="47" xr6:coauthVersionMax="47" xr10:uidLastSave="{B4093B1F-2BEC-430F-A12D-FB295FF78134}"/>
  <bookViews>
    <workbookView xWindow="33720" yWindow="6150" windowWidth="29040" windowHeight="15720" xr2:uid="{25868134-28F0-F449-8661-F2DD2AAAE003}"/>
  </bookViews>
  <sheets>
    <sheet name="Cover" sheetId="12" r:id="rId1"/>
    <sheet name="Result Summary" sheetId="10" r:id="rId2"/>
    <sheet name="Calculations" sheetId="2" r:id="rId3"/>
    <sheet name="Inputs" sheetId="1" r:id="rId4"/>
    <sheet name="References" sheetId="11" r:id="rId5"/>
  </sheets>
  <externalReferences>
    <externalReference r:id="rId6"/>
    <externalReference r:id="rId7"/>
    <externalReference r:id="rId8"/>
  </externalReferences>
  <definedNames>
    <definedName name="discount_rate">Calculations!$F$8</definedName>
    <definedName name="dollarYear">[1]Inflation!$C$18</definedName>
    <definedName name="HistoricalYear">[2]Dropdowns!$X$4</definedName>
    <definedName name="inputDollarYear">[1]Inflation!$C$19</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real_discount_rate">'[3]IRP Inputs'!$C$10</definedName>
    <definedName name="Resources">[1]Lists!$G$3:$G$115</definedName>
    <definedName name="Years">[1]Lists!$F$3:$F$30</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24" i="2" l="1"/>
  <c r="AE224" i="2"/>
  <c r="AF224" i="2"/>
  <c r="AG224" i="2"/>
  <c r="AH224" i="2"/>
  <c r="AI224" i="2"/>
  <c r="AJ224" i="2"/>
  <c r="AK224" i="2"/>
  <c r="AL224" i="2"/>
  <c r="AM224" i="2"/>
  <c r="AN224" i="2"/>
  <c r="AO224" i="2"/>
  <c r="AP224" i="2"/>
  <c r="AQ224" i="2"/>
  <c r="AR224" i="2"/>
  <c r="AS224" i="2"/>
  <c r="AT224" i="2"/>
  <c r="AU224" i="2"/>
  <c r="AV224" i="2"/>
  <c r="AW224" i="2"/>
  <c r="AX224" i="2"/>
  <c r="AY224" i="2"/>
  <c r="AZ224" i="2"/>
  <c r="BA224" i="2"/>
  <c r="BB224" i="2"/>
  <c r="BC224" i="2"/>
  <c r="BD224" i="2"/>
  <c r="BE224" i="2"/>
  <c r="BF224" i="2"/>
  <c r="BG224" i="2"/>
  <c r="BH224" i="2"/>
  <c r="BI224" i="2"/>
  <c r="BJ224" i="2"/>
  <c r="BK224" i="2"/>
  <c r="BL224" i="2"/>
  <c r="BM224" i="2"/>
  <c r="BN224" i="2"/>
  <c r="BO224" i="2"/>
  <c r="BP224" i="2"/>
  <c r="BQ224" i="2"/>
  <c r="BR224" i="2"/>
  <c r="BS224" i="2"/>
  <c r="BT224" i="2"/>
  <c r="BU224" i="2"/>
  <c r="BV224" i="2"/>
  <c r="BW224" i="2"/>
  <c r="BX224" i="2"/>
  <c r="BY224" i="2"/>
  <c r="BZ224" i="2"/>
  <c r="CA224" i="2"/>
  <c r="CB224" i="2"/>
  <c r="CC224" i="2"/>
  <c r="CD224" i="2"/>
  <c r="CE224" i="2"/>
  <c r="CF224" i="2"/>
  <c r="CG224" i="2"/>
  <c r="CH224" i="2"/>
  <c r="CI224" i="2"/>
  <c r="CJ224" i="2"/>
  <c r="CK224" i="2"/>
  <c r="CL224" i="2"/>
  <c r="CM224" i="2"/>
  <c r="CN224" i="2"/>
  <c r="CO224" i="2"/>
  <c r="CP224" i="2"/>
  <c r="CQ224" i="2"/>
  <c r="CR224" i="2"/>
  <c r="CS224" i="2"/>
  <c r="CT224" i="2"/>
  <c r="CU224" i="2"/>
  <c r="CV224" i="2"/>
  <c r="CW224" i="2"/>
  <c r="CX224" i="2"/>
  <c r="CY224" i="2"/>
  <c r="CZ224" i="2"/>
  <c r="DA224" i="2"/>
  <c r="DB224" i="2"/>
  <c r="DC224" i="2"/>
  <c r="DD224" i="2"/>
  <c r="DE224" i="2"/>
  <c r="DF224" i="2"/>
  <c r="DG224" i="2"/>
  <c r="DH224" i="2"/>
  <c r="DI224" i="2"/>
  <c r="DJ224" i="2"/>
  <c r="DK224" i="2"/>
  <c r="DL224" i="2"/>
  <c r="DM224" i="2"/>
  <c r="DN224" i="2"/>
  <c r="DO224" i="2"/>
  <c r="DP224" i="2"/>
  <c r="DQ224" i="2"/>
  <c r="DR224" i="2"/>
  <c r="DS224" i="2"/>
  <c r="DT224" i="2"/>
  <c r="DU224" i="2"/>
  <c r="DV224" i="2"/>
  <c r="DW224" i="2"/>
  <c r="DX224" i="2"/>
  <c r="DY224" i="2"/>
  <c r="DZ224" i="2"/>
  <c r="EA224" i="2"/>
  <c r="EB224" i="2"/>
  <c r="EC224" i="2"/>
  <c r="ED224" i="2"/>
  <c r="EE224" i="2"/>
  <c r="EF224" i="2"/>
  <c r="EG224" i="2"/>
  <c r="EH224" i="2"/>
  <c r="EI224" i="2"/>
  <c r="EJ224" i="2"/>
  <c r="EK224" i="2" s="1"/>
  <c r="EL224" i="2" s="1"/>
  <c r="EM224" i="2" s="1"/>
  <c r="EN224" i="2" s="1"/>
  <c r="EO224" i="2" s="1"/>
  <c r="EP224" i="2" s="1"/>
  <c r="EQ224" i="2" s="1"/>
  <c r="ER224" i="2" s="1"/>
  <c r="ES224" i="2" s="1"/>
  <c r="ET224" i="2" s="1"/>
  <c r="EU224" i="2" s="1"/>
  <c r="EV224" i="2" s="1"/>
  <c r="EW224" i="2" s="1"/>
  <c r="EX224" i="2" s="1"/>
  <c r="EY224" i="2" s="1"/>
  <c r="EZ224" i="2" s="1"/>
  <c r="FA224" i="2" s="1"/>
  <c r="FB224" i="2" s="1"/>
  <c r="FC224" i="2" s="1"/>
  <c r="FD224" i="2" s="1"/>
  <c r="FE224" i="2" s="1"/>
  <c r="FF224" i="2" s="1"/>
  <c r="FG224" i="2" s="1"/>
  <c r="FH224" i="2" s="1"/>
  <c r="FI224" i="2" s="1"/>
  <c r="FJ224" i="2" s="1"/>
  <c r="FK224" i="2" s="1"/>
  <c r="FL224" i="2" s="1"/>
  <c r="FM224" i="2" s="1"/>
  <c r="FN224" i="2" s="1"/>
  <c r="FO224" i="2" s="1"/>
  <c r="FP224" i="2" s="1"/>
  <c r="FQ224" i="2" s="1"/>
  <c r="FR224" i="2" s="1"/>
  <c r="FS224" i="2" s="1"/>
  <c r="FT224" i="2" s="1"/>
  <c r="FU224" i="2" s="1"/>
  <c r="FV224" i="2" s="1"/>
  <c r="FW224" i="2" s="1"/>
  <c r="FX224" i="2" s="1"/>
  <c r="FY224" i="2" s="1"/>
  <c r="FZ224" i="2" s="1"/>
  <c r="GA224" i="2" s="1"/>
  <c r="GB224" i="2" s="1"/>
  <c r="GC224" i="2" s="1"/>
  <c r="GD224" i="2" s="1"/>
  <c r="GE224" i="2" s="1"/>
  <c r="GF224" i="2" s="1"/>
  <c r="GG224" i="2" s="1"/>
  <c r="GH224" i="2" s="1"/>
  <c r="GI224" i="2" s="1"/>
  <c r="GJ224" i="2" s="1"/>
  <c r="GK224" i="2" s="1"/>
  <c r="GL224" i="2" s="1"/>
  <c r="GM224" i="2" s="1"/>
  <c r="GN224" i="2" s="1"/>
  <c r="GO224" i="2" s="1"/>
  <c r="GP224" i="2" s="1"/>
  <c r="GQ224" i="2" s="1"/>
  <c r="GR224" i="2" s="1"/>
  <c r="GS224" i="2" s="1"/>
  <c r="GT224" i="2" s="1"/>
  <c r="GU224" i="2" s="1"/>
  <c r="GV224" i="2" s="1"/>
  <c r="GW224" i="2" s="1"/>
  <c r="GX224" i="2" s="1"/>
  <c r="GY224" i="2" s="1"/>
  <c r="GZ224" i="2" s="1"/>
  <c r="H143" i="2"/>
  <c r="H144" i="2"/>
  <c r="I144" i="2"/>
  <c r="H145" i="2"/>
  <c r="I145" i="2"/>
  <c r="J145" i="2"/>
  <c r="H146" i="2"/>
  <c r="I146" i="2"/>
  <c r="J146" i="2"/>
  <c r="K146" i="2"/>
  <c r="H147" i="2"/>
  <c r="I147" i="2"/>
  <c r="J147" i="2"/>
  <c r="K147" i="2"/>
  <c r="L147" i="2"/>
  <c r="H148" i="2"/>
  <c r="I148" i="2"/>
  <c r="J148" i="2"/>
  <c r="K148" i="2"/>
  <c r="L148" i="2"/>
  <c r="M148" i="2"/>
  <c r="H149" i="2"/>
  <c r="I149" i="2"/>
  <c r="J149" i="2"/>
  <c r="K149" i="2"/>
  <c r="L149" i="2"/>
  <c r="M149" i="2"/>
  <c r="N149" i="2"/>
  <c r="H150" i="2"/>
  <c r="I150" i="2"/>
  <c r="J150" i="2"/>
  <c r="K150" i="2"/>
  <c r="L150" i="2"/>
  <c r="M150" i="2"/>
  <c r="N150" i="2"/>
  <c r="O150" i="2"/>
  <c r="H151" i="2"/>
  <c r="I151" i="2"/>
  <c r="J151" i="2"/>
  <c r="K151" i="2"/>
  <c r="L151" i="2"/>
  <c r="M151" i="2"/>
  <c r="N151" i="2"/>
  <c r="O151" i="2"/>
  <c r="P151" i="2"/>
  <c r="H152" i="2"/>
  <c r="I152" i="2"/>
  <c r="J152" i="2"/>
  <c r="K152" i="2"/>
  <c r="L152" i="2"/>
  <c r="M152" i="2"/>
  <c r="N152" i="2"/>
  <c r="O152" i="2"/>
  <c r="P152" i="2"/>
  <c r="Q152" i="2"/>
  <c r="H153" i="2"/>
  <c r="I153" i="2"/>
  <c r="J153" i="2"/>
  <c r="K153" i="2"/>
  <c r="L153" i="2"/>
  <c r="M153" i="2"/>
  <c r="N153" i="2"/>
  <c r="O153" i="2"/>
  <c r="P153" i="2"/>
  <c r="Q153" i="2"/>
  <c r="R153" i="2"/>
  <c r="H154" i="2"/>
  <c r="I154" i="2"/>
  <c r="J154" i="2"/>
  <c r="K154" i="2"/>
  <c r="L154" i="2"/>
  <c r="M154" i="2"/>
  <c r="N154" i="2"/>
  <c r="O154" i="2"/>
  <c r="P154" i="2"/>
  <c r="Q154" i="2"/>
  <c r="R154" i="2"/>
  <c r="S154" i="2"/>
  <c r="H155" i="2"/>
  <c r="I155" i="2"/>
  <c r="J155" i="2"/>
  <c r="K155" i="2"/>
  <c r="L155" i="2"/>
  <c r="M155" i="2"/>
  <c r="N155" i="2"/>
  <c r="O155" i="2"/>
  <c r="P155" i="2"/>
  <c r="Q155" i="2"/>
  <c r="R155" i="2"/>
  <c r="S155" i="2"/>
  <c r="T155" i="2"/>
  <c r="H156" i="2"/>
  <c r="I156" i="2"/>
  <c r="J156" i="2"/>
  <c r="K156" i="2"/>
  <c r="L156" i="2"/>
  <c r="M156" i="2"/>
  <c r="N156" i="2"/>
  <c r="O156" i="2"/>
  <c r="P156" i="2"/>
  <c r="Q156" i="2"/>
  <c r="R156" i="2"/>
  <c r="S156" i="2"/>
  <c r="T156" i="2"/>
  <c r="U156" i="2"/>
  <c r="H157" i="2"/>
  <c r="I157" i="2"/>
  <c r="J157" i="2"/>
  <c r="K157" i="2"/>
  <c r="L157" i="2"/>
  <c r="M157" i="2"/>
  <c r="N157" i="2"/>
  <c r="O157" i="2"/>
  <c r="P157" i="2"/>
  <c r="Q157" i="2"/>
  <c r="R157" i="2"/>
  <c r="S157" i="2"/>
  <c r="T157" i="2"/>
  <c r="U157" i="2"/>
  <c r="V157" i="2"/>
  <c r="H158" i="2"/>
  <c r="I158" i="2"/>
  <c r="J158" i="2"/>
  <c r="K158" i="2"/>
  <c r="L158" i="2"/>
  <c r="M158" i="2"/>
  <c r="N158" i="2"/>
  <c r="O158" i="2"/>
  <c r="P158" i="2"/>
  <c r="Q158" i="2"/>
  <c r="R158" i="2"/>
  <c r="S158" i="2"/>
  <c r="T158" i="2"/>
  <c r="U158" i="2"/>
  <c r="V158" i="2"/>
  <c r="W158" i="2"/>
  <c r="H159" i="2"/>
  <c r="I159" i="2"/>
  <c r="J159" i="2"/>
  <c r="K159" i="2"/>
  <c r="L159" i="2"/>
  <c r="M159" i="2"/>
  <c r="N159" i="2"/>
  <c r="O159" i="2"/>
  <c r="P159" i="2"/>
  <c r="Q159" i="2"/>
  <c r="R159" i="2"/>
  <c r="S159" i="2"/>
  <c r="T159" i="2"/>
  <c r="U159" i="2"/>
  <c r="V159" i="2"/>
  <c r="W159" i="2"/>
  <c r="X159" i="2"/>
  <c r="H160" i="2"/>
  <c r="I160" i="2"/>
  <c r="J160" i="2"/>
  <c r="K160" i="2"/>
  <c r="L160" i="2"/>
  <c r="M160" i="2"/>
  <c r="N160" i="2"/>
  <c r="O160" i="2"/>
  <c r="P160" i="2"/>
  <c r="Q160" i="2"/>
  <c r="R160" i="2"/>
  <c r="S160" i="2"/>
  <c r="T160" i="2"/>
  <c r="U160" i="2"/>
  <c r="V160" i="2"/>
  <c r="W160" i="2"/>
  <c r="X160" i="2"/>
  <c r="Y160" i="2"/>
  <c r="H161" i="2"/>
  <c r="I161" i="2"/>
  <c r="J161" i="2"/>
  <c r="K161" i="2"/>
  <c r="L161" i="2"/>
  <c r="M161" i="2"/>
  <c r="N161" i="2"/>
  <c r="O161" i="2"/>
  <c r="P161" i="2"/>
  <c r="Q161" i="2"/>
  <c r="R161" i="2"/>
  <c r="S161" i="2"/>
  <c r="T161" i="2"/>
  <c r="U161" i="2"/>
  <c r="V161" i="2"/>
  <c r="W161" i="2"/>
  <c r="X161" i="2"/>
  <c r="Y161" i="2"/>
  <c r="Z161" i="2"/>
  <c r="H162" i="2"/>
  <c r="I162" i="2"/>
  <c r="J162" i="2"/>
  <c r="K162" i="2"/>
  <c r="L162" i="2"/>
  <c r="M162" i="2"/>
  <c r="N162" i="2"/>
  <c r="O162" i="2"/>
  <c r="P162" i="2"/>
  <c r="Q162" i="2"/>
  <c r="R162" i="2"/>
  <c r="S162" i="2"/>
  <c r="T162" i="2"/>
  <c r="U162" i="2"/>
  <c r="V162" i="2"/>
  <c r="W162" i="2"/>
  <c r="X162" i="2"/>
  <c r="Y162" i="2"/>
  <c r="Z162" i="2"/>
  <c r="AA162" i="2"/>
  <c r="H163" i="2"/>
  <c r="I163" i="2"/>
  <c r="J163" i="2"/>
  <c r="K163" i="2"/>
  <c r="L163" i="2"/>
  <c r="M163" i="2"/>
  <c r="N163" i="2"/>
  <c r="O163" i="2"/>
  <c r="P163" i="2"/>
  <c r="Q163" i="2"/>
  <c r="R163" i="2"/>
  <c r="S163" i="2"/>
  <c r="T163" i="2"/>
  <c r="U163" i="2"/>
  <c r="V163" i="2"/>
  <c r="W163" i="2"/>
  <c r="X163" i="2"/>
  <c r="Y163" i="2"/>
  <c r="Z163" i="2"/>
  <c r="AA163" i="2"/>
  <c r="AB163" i="2"/>
  <c r="H164" i="2"/>
  <c r="I164" i="2"/>
  <c r="J164" i="2"/>
  <c r="K164" i="2"/>
  <c r="L164" i="2"/>
  <c r="M164" i="2"/>
  <c r="N164" i="2"/>
  <c r="O164" i="2"/>
  <c r="P164" i="2"/>
  <c r="Q164" i="2"/>
  <c r="R164" i="2"/>
  <c r="S164" i="2"/>
  <c r="T164" i="2"/>
  <c r="U164" i="2"/>
  <c r="V164" i="2"/>
  <c r="W164" i="2"/>
  <c r="X164" i="2"/>
  <c r="Y164" i="2"/>
  <c r="Z164" i="2"/>
  <c r="AA164" i="2"/>
  <c r="AB164" i="2"/>
  <c r="AC164" i="2"/>
  <c r="H165" i="2"/>
  <c r="I165" i="2"/>
  <c r="J165" i="2"/>
  <c r="K165" i="2"/>
  <c r="L165" i="2"/>
  <c r="M165" i="2"/>
  <c r="N165" i="2"/>
  <c r="O165" i="2"/>
  <c r="P165" i="2"/>
  <c r="Q165" i="2"/>
  <c r="R165" i="2"/>
  <c r="S165" i="2"/>
  <c r="T165" i="2"/>
  <c r="U165" i="2"/>
  <c r="V165" i="2"/>
  <c r="W165" i="2"/>
  <c r="X165" i="2"/>
  <c r="Y165" i="2"/>
  <c r="Z165" i="2"/>
  <c r="AA165" i="2"/>
  <c r="AB165" i="2"/>
  <c r="AC165" i="2"/>
  <c r="AD165" i="2"/>
  <c r="H166" i="2"/>
  <c r="I166" i="2"/>
  <c r="J166" i="2"/>
  <c r="K166" i="2"/>
  <c r="L166" i="2"/>
  <c r="M166" i="2"/>
  <c r="N166" i="2"/>
  <c r="O166" i="2"/>
  <c r="P166" i="2"/>
  <c r="Q166" i="2"/>
  <c r="R166" i="2"/>
  <c r="S166" i="2"/>
  <c r="T166" i="2"/>
  <c r="U166" i="2"/>
  <c r="V166" i="2"/>
  <c r="W166" i="2"/>
  <c r="X166" i="2"/>
  <c r="Y166" i="2"/>
  <c r="Z166" i="2"/>
  <c r="AA166" i="2"/>
  <c r="AB166" i="2"/>
  <c r="AC166" i="2"/>
  <c r="AD166" i="2"/>
  <c r="AE166" i="2"/>
  <c r="H167" i="2"/>
  <c r="I167" i="2"/>
  <c r="J167" i="2"/>
  <c r="K167" i="2"/>
  <c r="L167" i="2"/>
  <c r="M167" i="2"/>
  <c r="N167" i="2"/>
  <c r="O167" i="2"/>
  <c r="P167" i="2"/>
  <c r="Q167" i="2"/>
  <c r="R167" i="2"/>
  <c r="S167" i="2"/>
  <c r="T167" i="2"/>
  <c r="U167" i="2"/>
  <c r="V167" i="2"/>
  <c r="W167" i="2"/>
  <c r="X167" i="2"/>
  <c r="Y167" i="2"/>
  <c r="Z167" i="2"/>
  <c r="AA167" i="2"/>
  <c r="AB167" i="2"/>
  <c r="AC167" i="2"/>
  <c r="AD167" i="2"/>
  <c r="AE167" i="2"/>
  <c r="AF167" i="2"/>
  <c r="H168" i="2"/>
  <c r="I168" i="2"/>
  <c r="J168" i="2"/>
  <c r="K168" i="2"/>
  <c r="L168" i="2"/>
  <c r="M168" i="2"/>
  <c r="N168" i="2"/>
  <c r="O168" i="2"/>
  <c r="P168" i="2"/>
  <c r="Q168" i="2"/>
  <c r="R168" i="2"/>
  <c r="S168" i="2"/>
  <c r="T168" i="2"/>
  <c r="U168" i="2"/>
  <c r="V168" i="2"/>
  <c r="W168" i="2"/>
  <c r="X168" i="2"/>
  <c r="Y168" i="2"/>
  <c r="Z168" i="2"/>
  <c r="AA168" i="2"/>
  <c r="AB168" i="2"/>
  <c r="AC168" i="2"/>
  <c r="AD168" i="2"/>
  <c r="AE168" i="2"/>
  <c r="AF168" i="2"/>
  <c r="AG168" i="2"/>
  <c r="H169" i="2"/>
  <c r="I169" i="2"/>
  <c r="J169" i="2"/>
  <c r="K169" i="2"/>
  <c r="L169" i="2"/>
  <c r="M169" i="2"/>
  <c r="N169" i="2"/>
  <c r="O169" i="2"/>
  <c r="P169" i="2"/>
  <c r="Q169" i="2"/>
  <c r="R169" i="2"/>
  <c r="S169" i="2"/>
  <c r="T169" i="2"/>
  <c r="U169" i="2"/>
  <c r="V169" i="2"/>
  <c r="W169" i="2"/>
  <c r="X169" i="2"/>
  <c r="Y169" i="2"/>
  <c r="Z169" i="2"/>
  <c r="AA169" i="2"/>
  <c r="AB169" i="2"/>
  <c r="AC169" i="2"/>
  <c r="AD169" i="2"/>
  <c r="AE169" i="2"/>
  <c r="AF169" i="2"/>
  <c r="AG169" i="2"/>
  <c r="AH169" i="2"/>
  <c r="I42" i="2"/>
  <c r="J42" i="2"/>
  <c r="K42" i="2"/>
  <c r="L42" i="2"/>
  <c r="M42" i="2"/>
  <c r="N42" i="2"/>
  <c r="O42" i="2"/>
  <c r="P42" i="2"/>
  <c r="Q42" i="2"/>
  <c r="R42" i="2"/>
  <c r="S42" i="2"/>
  <c r="T42" i="2"/>
  <c r="U42" i="2"/>
  <c r="V42" i="2"/>
  <c r="W42" i="2"/>
  <c r="X42" i="2"/>
  <c r="Y42" i="2"/>
  <c r="Z42" i="2"/>
  <c r="AA42" i="2"/>
  <c r="AB42" i="2"/>
  <c r="AC42" i="2"/>
  <c r="AD42" i="2"/>
  <c r="AE42" i="2"/>
  <c r="AF42" i="2"/>
  <c r="AG42" i="2"/>
  <c r="AH42" i="2"/>
  <c r="AI42" i="2"/>
  <c r="AJ42" i="2"/>
  <c r="AK42" i="2"/>
  <c r="AL42" i="2"/>
  <c r="AM42" i="2"/>
  <c r="AN42" i="2"/>
  <c r="AO42" i="2"/>
  <c r="AP42" i="2"/>
  <c r="AQ42" i="2"/>
  <c r="AR42" i="2"/>
  <c r="AS42" i="2"/>
  <c r="AT42" i="2"/>
  <c r="AU42" i="2"/>
  <c r="AV42" i="2"/>
  <c r="AW42" i="2"/>
  <c r="AX42" i="2"/>
  <c r="AY42" i="2"/>
  <c r="AZ42" i="2"/>
  <c r="BA42" i="2"/>
  <c r="BB42" i="2"/>
  <c r="BC42" i="2"/>
  <c r="BD42" i="2"/>
  <c r="BE42" i="2"/>
  <c r="BF42" i="2"/>
  <c r="BG42" i="2"/>
  <c r="BH42" i="2"/>
  <c r="BI42" i="2"/>
  <c r="BJ42" i="2"/>
  <c r="BK42" i="2"/>
  <c r="BL42" i="2"/>
  <c r="BM42" i="2"/>
  <c r="BN42" i="2"/>
  <c r="BO42" i="2"/>
  <c r="BP42" i="2"/>
  <c r="BQ42" i="2"/>
  <c r="BR42" i="2"/>
  <c r="BS42" i="2"/>
  <c r="BT42" i="2"/>
  <c r="BU42" i="2"/>
  <c r="BV42" i="2"/>
  <c r="BW42" i="2"/>
  <c r="BX42" i="2"/>
  <c r="BY42" i="2"/>
  <c r="BZ42" i="2"/>
  <c r="CA42" i="2"/>
  <c r="CB42" i="2"/>
  <c r="CC42" i="2"/>
  <c r="CD42" i="2"/>
  <c r="CE42" i="2"/>
  <c r="CF42" i="2"/>
  <c r="CG42" i="2"/>
  <c r="CH42" i="2"/>
  <c r="CI42" i="2"/>
  <c r="CJ42" i="2"/>
  <c r="CK42" i="2"/>
  <c r="CL42" i="2"/>
  <c r="CM42" i="2"/>
  <c r="CN42" i="2"/>
  <c r="CO42" i="2"/>
  <c r="CP42" i="2"/>
  <c r="CQ42" i="2"/>
  <c r="CR42" i="2"/>
  <c r="CS42" i="2"/>
  <c r="CT42" i="2"/>
  <c r="CU42" i="2"/>
  <c r="CV42" i="2"/>
  <c r="CW42" i="2"/>
  <c r="CX42" i="2"/>
  <c r="CY42" i="2"/>
  <c r="CZ42" i="2"/>
  <c r="DA42" i="2"/>
  <c r="DB42" i="2"/>
  <c r="DC42" i="2"/>
  <c r="DD42" i="2"/>
  <c r="DE42" i="2"/>
  <c r="DF42" i="2"/>
  <c r="DG42" i="2"/>
  <c r="DH42" i="2"/>
  <c r="DI42" i="2"/>
  <c r="DJ42" i="2"/>
  <c r="DK42" i="2"/>
  <c r="DL42" i="2"/>
  <c r="DM42" i="2"/>
  <c r="DN42" i="2"/>
  <c r="DO42" i="2"/>
  <c r="DP42" i="2"/>
  <c r="DQ42" i="2"/>
  <c r="DR42" i="2"/>
  <c r="DS42" i="2"/>
  <c r="DT42" i="2"/>
  <c r="DU42" i="2"/>
  <c r="DV42" i="2"/>
  <c r="DW42" i="2"/>
  <c r="DX42" i="2"/>
  <c r="DY42" i="2"/>
  <c r="DZ42" i="2"/>
  <c r="EA42" i="2"/>
  <c r="EB42" i="2"/>
  <c r="EC42" i="2"/>
  <c r="ED42" i="2"/>
  <c r="EE42" i="2"/>
  <c r="EF42" i="2"/>
  <c r="EG42" i="2"/>
  <c r="EH42" i="2"/>
  <c r="EI42" i="2"/>
  <c r="EJ42" i="2"/>
  <c r="EK42" i="2"/>
  <c r="EL42" i="2"/>
  <c r="EM42" i="2"/>
  <c r="EN42" i="2"/>
  <c r="EO42" i="2"/>
  <c r="EP42" i="2"/>
  <c r="EQ42" i="2"/>
  <c r="ER42" i="2"/>
  <c r="ES42" i="2"/>
  <c r="ET42" i="2"/>
  <c r="EU42" i="2"/>
  <c r="EV42" i="2"/>
  <c r="EW42" i="2"/>
  <c r="EX42" i="2"/>
  <c r="EY42" i="2"/>
  <c r="EZ42" i="2"/>
  <c r="FA42" i="2"/>
  <c r="FB42" i="2"/>
  <c r="FC42" i="2"/>
  <c r="FD42" i="2"/>
  <c r="FE42" i="2"/>
  <c r="FF42" i="2"/>
  <c r="FG42" i="2"/>
  <c r="FH42" i="2"/>
  <c r="FI42" i="2"/>
  <c r="FJ42" i="2"/>
  <c r="FK42" i="2"/>
  <c r="FL42" i="2"/>
  <c r="FM42" i="2"/>
  <c r="FN42" i="2"/>
  <c r="FO42" i="2"/>
  <c r="FP42" i="2"/>
  <c r="FQ42" i="2"/>
  <c r="FR42" i="2"/>
  <c r="FS42" i="2"/>
  <c r="FT42" i="2"/>
  <c r="FU42" i="2"/>
  <c r="FV42" i="2"/>
  <c r="FW42" i="2"/>
  <c r="FX42" i="2"/>
  <c r="FY42" i="2"/>
  <c r="FZ42" i="2"/>
  <c r="GA42" i="2"/>
  <c r="GB42" i="2"/>
  <c r="GC42" i="2"/>
  <c r="GD42" i="2"/>
  <c r="GE42" i="2"/>
  <c r="GF42" i="2"/>
  <c r="GG42" i="2"/>
  <c r="GH42" i="2"/>
  <c r="GI42" i="2"/>
  <c r="GJ42" i="2"/>
  <c r="GK42" i="2"/>
  <c r="GL42" i="2"/>
  <c r="GM42" i="2"/>
  <c r="GN42" i="2"/>
  <c r="GO42" i="2"/>
  <c r="GP42" i="2"/>
  <c r="GQ42" i="2"/>
  <c r="GR42" i="2"/>
  <c r="GS42" i="2"/>
  <c r="GT42" i="2"/>
  <c r="GU42" i="2"/>
  <c r="GV42" i="2"/>
  <c r="GW42" i="2"/>
  <c r="GX42" i="2"/>
  <c r="GY42" i="2"/>
  <c r="GZ42" i="2"/>
  <c r="I43" i="2"/>
  <c r="I47" i="2" s="1"/>
  <c r="I48" i="2" s="1"/>
  <c r="J43" i="2"/>
  <c r="J47" i="2" s="1"/>
  <c r="J48" i="2" s="1"/>
  <c r="K43" i="2"/>
  <c r="K47" i="2" s="1"/>
  <c r="K48" i="2" s="1"/>
  <c r="L43" i="2"/>
  <c r="L47" i="2" s="1"/>
  <c r="L48" i="2" s="1"/>
  <c r="M43" i="2"/>
  <c r="M47" i="2" s="1"/>
  <c r="M48" i="2" s="1"/>
  <c r="N43" i="2"/>
  <c r="N47" i="2" s="1"/>
  <c r="N48" i="2" s="1"/>
  <c r="O43" i="2"/>
  <c r="O47" i="2" s="1"/>
  <c r="O48" i="2" s="1"/>
  <c r="P43" i="2"/>
  <c r="P47" i="2" s="1"/>
  <c r="P48" i="2" s="1"/>
  <c r="Q43" i="2"/>
  <c r="Q47" i="2" s="1"/>
  <c r="Q48" i="2" s="1"/>
  <c r="R43" i="2"/>
  <c r="R47" i="2" s="1"/>
  <c r="R48" i="2" s="1"/>
  <c r="S43" i="2"/>
  <c r="S47" i="2" s="1"/>
  <c r="S48" i="2" s="1"/>
  <c r="T43" i="2"/>
  <c r="T47" i="2" s="1"/>
  <c r="T48" i="2" s="1"/>
  <c r="U43" i="2"/>
  <c r="U47" i="2" s="1"/>
  <c r="U48" i="2" s="1"/>
  <c r="V43" i="2"/>
  <c r="V47" i="2" s="1"/>
  <c r="V48" i="2" s="1"/>
  <c r="W43" i="2"/>
  <c r="W47" i="2" s="1"/>
  <c r="W48" i="2" s="1"/>
  <c r="X43" i="2"/>
  <c r="Y43" i="2"/>
  <c r="Z43" i="2"/>
  <c r="AA43" i="2"/>
  <c r="AB43" i="2"/>
  <c r="AC43" i="2"/>
  <c r="AD43" i="2"/>
  <c r="AE43" i="2"/>
  <c r="AE47" i="2" s="1"/>
  <c r="AE48" i="2" s="1"/>
  <c r="AF43" i="2"/>
  <c r="AF47" i="2" s="1"/>
  <c r="AF48" i="2" s="1"/>
  <c r="AG43" i="2"/>
  <c r="AG47" i="2" s="1"/>
  <c r="AG48" i="2" s="1"/>
  <c r="AH43" i="2"/>
  <c r="AH47" i="2" s="1"/>
  <c r="AH48" i="2" s="1"/>
  <c r="AI43" i="2"/>
  <c r="AJ43" i="2"/>
  <c r="AJ47" i="2" s="1"/>
  <c r="AJ48" i="2" s="1"/>
  <c r="AK43" i="2"/>
  <c r="AK47" i="2" s="1"/>
  <c r="AK48" i="2" s="1"/>
  <c r="AL43" i="2"/>
  <c r="AL47" i="2" s="1"/>
  <c r="AL48" i="2" s="1"/>
  <c r="AM43" i="2"/>
  <c r="AM47" i="2" s="1"/>
  <c r="AM48" i="2" s="1"/>
  <c r="AN43" i="2"/>
  <c r="AN47" i="2" s="1"/>
  <c r="AN48" i="2" s="1"/>
  <c r="AO43" i="2"/>
  <c r="AO47" i="2" s="1"/>
  <c r="AO48" i="2" s="1"/>
  <c r="AP43" i="2"/>
  <c r="AP47" i="2" s="1"/>
  <c r="AP48" i="2" s="1"/>
  <c r="AQ43" i="2"/>
  <c r="AQ47" i="2" s="1"/>
  <c r="AQ48" i="2" s="1"/>
  <c r="AR43" i="2"/>
  <c r="AR47" i="2" s="1"/>
  <c r="AR48" i="2" s="1"/>
  <c r="AS43" i="2"/>
  <c r="AS47" i="2" s="1"/>
  <c r="AS48" i="2" s="1"/>
  <c r="AT43" i="2"/>
  <c r="AT47" i="2" s="1"/>
  <c r="AT48" i="2" s="1"/>
  <c r="AU43" i="2"/>
  <c r="AU47" i="2" s="1"/>
  <c r="AU48" i="2" s="1"/>
  <c r="AV43" i="2"/>
  <c r="AV47" i="2" s="1"/>
  <c r="AV48" i="2" s="1"/>
  <c r="AW43" i="2"/>
  <c r="AW47" i="2" s="1"/>
  <c r="AW48" i="2" s="1"/>
  <c r="AX43" i="2"/>
  <c r="AX47" i="2" s="1"/>
  <c r="AX48" i="2" s="1"/>
  <c r="AY43" i="2"/>
  <c r="AY47" i="2" s="1"/>
  <c r="AY48" i="2" s="1"/>
  <c r="AZ43" i="2"/>
  <c r="AZ47" i="2" s="1"/>
  <c r="AZ48" i="2" s="1"/>
  <c r="BA43" i="2"/>
  <c r="BA47" i="2" s="1"/>
  <c r="BA48" i="2" s="1"/>
  <c r="BB43" i="2"/>
  <c r="BB47" i="2" s="1"/>
  <c r="BB48" i="2" s="1"/>
  <c r="BC43" i="2"/>
  <c r="BC47" i="2" s="1"/>
  <c r="BC48" i="2" s="1"/>
  <c r="BD43" i="2"/>
  <c r="BD47" i="2" s="1"/>
  <c r="BD48" i="2" s="1"/>
  <c r="BE43" i="2"/>
  <c r="BE47" i="2" s="1"/>
  <c r="BE48" i="2" s="1"/>
  <c r="BF43" i="2"/>
  <c r="BF47" i="2" s="1"/>
  <c r="BF48" i="2" s="1"/>
  <c r="BG43" i="2"/>
  <c r="BG47" i="2" s="1"/>
  <c r="BG48" i="2" s="1"/>
  <c r="BH43" i="2"/>
  <c r="BH47" i="2" s="1"/>
  <c r="BH48" i="2" s="1"/>
  <c r="BI43" i="2"/>
  <c r="BI47" i="2" s="1"/>
  <c r="BI48" i="2" s="1"/>
  <c r="BJ43" i="2"/>
  <c r="BJ47" i="2" s="1"/>
  <c r="BJ48" i="2" s="1"/>
  <c r="BK43" i="2"/>
  <c r="BK47" i="2" s="1"/>
  <c r="BK48" i="2" s="1"/>
  <c r="BL43" i="2"/>
  <c r="BL47" i="2" s="1"/>
  <c r="BL48" i="2" s="1"/>
  <c r="BM43" i="2"/>
  <c r="BM47" i="2" s="1"/>
  <c r="BM48" i="2" s="1"/>
  <c r="BN43" i="2"/>
  <c r="BN47" i="2" s="1"/>
  <c r="BN48" i="2" s="1"/>
  <c r="BO43" i="2"/>
  <c r="BO47" i="2" s="1"/>
  <c r="BO48" i="2" s="1"/>
  <c r="BP43" i="2"/>
  <c r="BP47" i="2" s="1"/>
  <c r="BP48" i="2" s="1"/>
  <c r="BQ43" i="2"/>
  <c r="BQ47" i="2" s="1"/>
  <c r="BQ48" i="2" s="1"/>
  <c r="BR43" i="2"/>
  <c r="BR47" i="2" s="1"/>
  <c r="BR48" i="2" s="1"/>
  <c r="BS43" i="2"/>
  <c r="BS47" i="2" s="1"/>
  <c r="BS48" i="2" s="1"/>
  <c r="BT43" i="2"/>
  <c r="BT47" i="2" s="1"/>
  <c r="BT48" i="2" s="1"/>
  <c r="BU43" i="2"/>
  <c r="BU47" i="2" s="1"/>
  <c r="BU48" i="2" s="1"/>
  <c r="BV43" i="2"/>
  <c r="BV47" i="2" s="1"/>
  <c r="BV48" i="2" s="1"/>
  <c r="BW43" i="2"/>
  <c r="BW47" i="2" s="1"/>
  <c r="BW48" i="2" s="1"/>
  <c r="BX43" i="2"/>
  <c r="BX47" i="2" s="1"/>
  <c r="BX48" i="2" s="1"/>
  <c r="BY43" i="2"/>
  <c r="BY47" i="2" s="1"/>
  <c r="BY48" i="2" s="1"/>
  <c r="BZ43" i="2"/>
  <c r="BZ47" i="2" s="1"/>
  <c r="BZ48" i="2" s="1"/>
  <c r="CA43" i="2"/>
  <c r="CA47" i="2" s="1"/>
  <c r="CA48" i="2" s="1"/>
  <c r="CB43" i="2"/>
  <c r="CB47" i="2" s="1"/>
  <c r="CB48" i="2" s="1"/>
  <c r="CC43" i="2"/>
  <c r="CC47" i="2" s="1"/>
  <c r="CC48" i="2" s="1"/>
  <c r="CD43" i="2"/>
  <c r="CD47" i="2" s="1"/>
  <c r="CD48" i="2" s="1"/>
  <c r="CE43" i="2"/>
  <c r="CE47" i="2" s="1"/>
  <c r="CE48" i="2" s="1"/>
  <c r="CF43" i="2"/>
  <c r="CF47" i="2" s="1"/>
  <c r="CF48" i="2" s="1"/>
  <c r="CG43" i="2"/>
  <c r="CG47" i="2" s="1"/>
  <c r="CG48" i="2" s="1"/>
  <c r="CH43" i="2"/>
  <c r="CH47" i="2" s="1"/>
  <c r="CH48" i="2" s="1"/>
  <c r="CI43" i="2"/>
  <c r="CI47" i="2" s="1"/>
  <c r="CI48" i="2" s="1"/>
  <c r="CJ43" i="2"/>
  <c r="CJ47" i="2" s="1"/>
  <c r="CJ48" i="2" s="1"/>
  <c r="CK43" i="2"/>
  <c r="CK47" i="2" s="1"/>
  <c r="CK48" i="2" s="1"/>
  <c r="CL43" i="2"/>
  <c r="CL47" i="2" s="1"/>
  <c r="CL48" i="2" s="1"/>
  <c r="CM43" i="2"/>
  <c r="CM47" i="2" s="1"/>
  <c r="CM48" i="2" s="1"/>
  <c r="CN43" i="2"/>
  <c r="CN47" i="2" s="1"/>
  <c r="CN48" i="2" s="1"/>
  <c r="CO43" i="2"/>
  <c r="CO47" i="2" s="1"/>
  <c r="CO48" i="2" s="1"/>
  <c r="CP43" i="2"/>
  <c r="CP47" i="2" s="1"/>
  <c r="CP48" i="2" s="1"/>
  <c r="CQ43" i="2"/>
  <c r="CQ47" i="2" s="1"/>
  <c r="CQ48" i="2" s="1"/>
  <c r="CR43" i="2"/>
  <c r="CR47" i="2" s="1"/>
  <c r="CR48" i="2" s="1"/>
  <c r="CS43" i="2"/>
  <c r="CS47" i="2" s="1"/>
  <c r="CS48" i="2" s="1"/>
  <c r="CT43" i="2"/>
  <c r="CT47" i="2" s="1"/>
  <c r="CT48" i="2" s="1"/>
  <c r="CU43" i="2"/>
  <c r="CU47" i="2" s="1"/>
  <c r="CU48" i="2" s="1"/>
  <c r="CV43" i="2"/>
  <c r="CV47" i="2" s="1"/>
  <c r="CV48" i="2" s="1"/>
  <c r="CW43" i="2"/>
  <c r="CW47" i="2" s="1"/>
  <c r="CW48" i="2" s="1"/>
  <c r="CX43" i="2"/>
  <c r="CX47" i="2" s="1"/>
  <c r="CX48" i="2" s="1"/>
  <c r="CY43" i="2"/>
  <c r="CY47" i="2" s="1"/>
  <c r="CY48" i="2" s="1"/>
  <c r="CZ43" i="2"/>
  <c r="CZ47" i="2" s="1"/>
  <c r="CZ48" i="2" s="1"/>
  <c r="DA43" i="2"/>
  <c r="DA47" i="2" s="1"/>
  <c r="DA48" i="2" s="1"/>
  <c r="DB43" i="2"/>
  <c r="DB47" i="2" s="1"/>
  <c r="DB48" i="2" s="1"/>
  <c r="DC43" i="2"/>
  <c r="DC47" i="2" s="1"/>
  <c r="DC48" i="2" s="1"/>
  <c r="DD43" i="2"/>
  <c r="DD47" i="2" s="1"/>
  <c r="DD48" i="2" s="1"/>
  <c r="DE43" i="2"/>
  <c r="DE47" i="2" s="1"/>
  <c r="DE48" i="2" s="1"/>
  <c r="DF43" i="2"/>
  <c r="DF47" i="2" s="1"/>
  <c r="DF48" i="2" s="1"/>
  <c r="DG43" i="2"/>
  <c r="DG47" i="2" s="1"/>
  <c r="DG48" i="2" s="1"/>
  <c r="DH43" i="2"/>
  <c r="DH47" i="2" s="1"/>
  <c r="DH48" i="2" s="1"/>
  <c r="DI43" i="2"/>
  <c r="DI47" i="2" s="1"/>
  <c r="DI48" i="2" s="1"/>
  <c r="DJ43" i="2"/>
  <c r="DJ47" i="2" s="1"/>
  <c r="DJ48" i="2" s="1"/>
  <c r="DK43" i="2"/>
  <c r="DK47" i="2" s="1"/>
  <c r="DK48" i="2" s="1"/>
  <c r="DL43" i="2"/>
  <c r="DL47" i="2" s="1"/>
  <c r="DL48" i="2" s="1"/>
  <c r="DM43" i="2"/>
  <c r="DM47" i="2" s="1"/>
  <c r="DM48" i="2" s="1"/>
  <c r="DN43" i="2"/>
  <c r="DN47" i="2" s="1"/>
  <c r="DN48" i="2" s="1"/>
  <c r="DO43" i="2"/>
  <c r="DO47" i="2" s="1"/>
  <c r="DO48" i="2" s="1"/>
  <c r="DP43" i="2"/>
  <c r="DP47" i="2" s="1"/>
  <c r="DP48" i="2" s="1"/>
  <c r="DQ43" i="2"/>
  <c r="DQ47" i="2" s="1"/>
  <c r="DQ48" i="2" s="1"/>
  <c r="DR43" i="2"/>
  <c r="DR47" i="2" s="1"/>
  <c r="DR48" i="2" s="1"/>
  <c r="DS43" i="2"/>
  <c r="DS47" i="2" s="1"/>
  <c r="DS48" i="2" s="1"/>
  <c r="DT43" i="2"/>
  <c r="DT47" i="2" s="1"/>
  <c r="DT48" i="2" s="1"/>
  <c r="DU43" i="2"/>
  <c r="DU47" i="2" s="1"/>
  <c r="DU48" i="2" s="1"/>
  <c r="DV43" i="2"/>
  <c r="DV47" i="2" s="1"/>
  <c r="DV48" i="2" s="1"/>
  <c r="DW43" i="2"/>
  <c r="DW47" i="2" s="1"/>
  <c r="DW48" i="2" s="1"/>
  <c r="DX43" i="2"/>
  <c r="DX47" i="2" s="1"/>
  <c r="DX48" i="2" s="1"/>
  <c r="DY43" i="2"/>
  <c r="DY47" i="2" s="1"/>
  <c r="DY48" i="2" s="1"/>
  <c r="DZ43" i="2"/>
  <c r="DZ47" i="2" s="1"/>
  <c r="DZ48" i="2" s="1"/>
  <c r="EA43" i="2"/>
  <c r="EA47" i="2" s="1"/>
  <c r="EA48" i="2" s="1"/>
  <c r="EB43" i="2"/>
  <c r="EB47" i="2" s="1"/>
  <c r="EB48" i="2" s="1"/>
  <c r="EC43" i="2"/>
  <c r="EC47" i="2" s="1"/>
  <c r="EC48" i="2" s="1"/>
  <c r="ED43" i="2"/>
  <c r="ED47" i="2" s="1"/>
  <c r="ED48" i="2" s="1"/>
  <c r="EE43" i="2"/>
  <c r="EE47" i="2" s="1"/>
  <c r="EE48" i="2" s="1"/>
  <c r="EF43" i="2"/>
  <c r="EF47" i="2" s="1"/>
  <c r="EF48" i="2" s="1"/>
  <c r="EG43" i="2"/>
  <c r="EG47" i="2" s="1"/>
  <c r="EG48" i="2" s="1"/>
  <c r="EH43" i="2"/>
  <c r="EH47" i="2" s="1"/>
  <c r="EH48" i="2" s="1"/>
  <c r="EI43" i="2"/>
  <c r="EI47" i="2" s="1"/>
  <c r="EI48" i="2" s="1"/>
  <c r="EJ43" i="2"/>
  <c r="EJ47" i="2" s="1"/>
  <c r="EJ48" i="2" s="1"/>
  <c r="EK43" i="2"/>
  <c r="EK47" i="2" s="1"/>
  <c r="EK48" i="2" s="1"/>
  <c r="EL43" i="2"/>
  <c r="EL47" i="2" s="1"/>
  <c r="EL48" i="2" s="1"/>
  <c r="EM43" i="2"/>
  <c r="EM47" i="2" s="1"/>
  <c r="EM48" i="2" s="1"/>
  <c r="EN43" i="2"/>
  <c r="EN47" i="2" s="1"/>
  <c r="EN48" i="2" s="1"/>
  <c r="EO43" i="2"/>
  <c r="EO47" i="2" s="1"/>
  <c r="EO48" i="2" s="1"/>
  <c r="EP43" i="2"/>
  <c r="EP47" i="2" s="1"/>
  <c r="EP48" i="2" s="1"/>
  <c r="EQ43" i="2"/>
  <c r="EQ47" i="2" s="1"/>
  <c r="EQ48" i="2" s="1"/>
  <c r="ER43" i="2"/>
  <c r="ER47" i="2" s="1"/>
  <c r="ER48" i="2" s="1"/>
  <c r="ES43" i="2"/>
  <c r="ES47" i="2" s="1"/>
  <c r="ES48" i="2" s="1"/>
  <c r="ET43" i="2"/>
  <c r="ET47" i="2" s="1"/>
  <c r="ET48" i="2" s="1"/>
  <c r="EU43" i="2"/>
  <c r="EU47" i="2" s="1"/>
  <c r="EU48" i="2" s="1"/>
  <c r="EV43" i="2"/>
  <c r="EV47" i="2" s="1"/>
  <c r="EV48" i="2" s="1"/>
  <c r="EW43" i="2"/>
  <c r="EW47" i="2" s="1"/>
  <c r="EW48" i="2" s="1"/>
  <c r="EX43" i="2"/>
  <c r="EX47" i="2" s="1"/>
  <c r="EX48" i="2" s="1"/>
  <c r="EY43" i="2"/>
  <c r="EY47" i="2" s="1"/>
  <c r="EY48" i="2" s="1"/>
  <c r="EZ43" i="2"/>
  <c r="EZ47" i="2" s="1"/>
  <c r="EZ48" i="2" s="1"/>
  <c r="FA43" i="2"/>
  <c r="FA47" i="2" s="1"/>
  <c r="FA48" i="2" s="1"/>
  <c r="FB43" i="2"/>
  <c r="FB47" i="2" s="1"/>
  <c r="FB48" i="2" s="1"/>
  <c r="FC43" i="2"/>
  <c r="FC47" i="2" s="1"/>
  <c r="FC48" i="2" s="1"/>
  <c r="FD43" i="2"/>
  <c r="FD47" i="2" s="1"/>
  <c r="FD48" i="2" s="1"/>
  <c r="FE43" i="2"/>
  <c r="FE47" i="2" s="1"/>
  <c r="FE48" i="2" s="1"/>
  <c r="FF43" i="2"/>
  <c r="FF47" i="2" s="1"/>
  <c r="FF48" i="2" s="1"/>
  <c r="FG43" i="2"/>
  <c r="FG47" i="2" s="1"/>
  <c r="FG48" i="2" s="1"/>
  <c r="FH43" i="2"/>
  <c r="FH47" i="2" s="1"/>
  <c r="FH48" i="2" s="1"/>
  <c r="FI43" i="2"/>
  <c r="FI47" i="2" s="1"/>
  <c r="FI48" i="2" s="1"/>
  <c r="FJ43" i="2"/>
  <c r="FJ47" i="2" s="1"/>
  <c r="FJ48" i="2" s="1"/>
  <c r="FK43" i="2"/>
  <c r="FK47" i="2" s="1"/>
  <c r="FK48" i="2" s="1"/>
  <c r="FL43" i="2"/>
  <c r="FL47" i="2" s="1"/>
  <c r="FL48" i="2" s="1"/>
  <c r="FM43" i="2"/>
  <c r="FM47" i="2" s="1"/>
  <c r="FM48" i="2" s="1"/>
  <c r="FN43" i="2"/>
  <c r="FN47" i="2" s="1"/>
  <c r="FN48" i="2" s="1"/>
  <c r="FO43" i="2"/>
  <c r="FO47" i="2" s="1"/>
  <c r="FO48" i="2" s="1"/>
  <c r="FP43" i="2"/>
  <c r="FP47" i="2" s="1"/>
  <c r="FP48" i="2" s="1"/>
  <c r="FQ43" i="2"/>
  <c r="FQ47" i="2" s="1"/>
  <c r="FQ48" i="2" s="1"/>
  <c r="FR43" i="2"/>
  <c r="FR47" i="2" s="1"/>
  <c r="FR48" i="2" s="1"/>
  <c r="FS43" i="2"/>
  <c r="FS47" i="2" s="1"/>
  <c r="FS48" i="2" s="1"/>
  <c r="FT43" i="2"/>
  <c r="FT47" i="2" s="1"/>
  <c r="FT48" i="2" s="1"/>
  <c r="FU43" i="2"/>
  <c r="FU47" i="2" s="1"/>
  <c r="FU48" i="2" s="1"/>
  <c r="FV43" i="2"/>
  <c r="FV47" i="2" s="1"/>
  <c r="FV48" i="2" s="1"/>
  <c r="FW43" i="2"/>
  <c r="FW47" i="2" s="1"/>
  <c r="FW48" i="2" s="1"/>
  <c r="FX43" i="2"/>
  <c r="FX47" i="2" s="1"/>
  <c r="FX48" i="2" s="1"/>
  <c r="FY43" i="2"/>
  <c r="FY47" i="2" s="1"/>
  <c r="FY48" i="2" s="1"/>
  <c r="FZ43" i="2"/>
  <c r="FZ47" i="2" s="1"/>
  <c r="FZ48" i="2" s="1"/>
  <c r="GA43" i="2"/>
  <c r="GA47" i="2" s="1"/>
  <c r="GA48" i="2" s="1"/>
  <c r="GB43" i="2"/>
  <c r="GB47" i="2" s="1"/>
  <c r="GB48" i="2" s="1"/>
  <c r="GC43" i="2"/>
  <c r="GC47" i="2" s="1"/>
  <c r="GC48" i="2" s="1"/>
  <c r="GD43" i="2"/>
  <c r="GD47" i="2" s="1"/>
  <c r="GD48" i="2" s="1"/>
  <c r="GE43" i="2"/>
  <c r="GE47" i="2" s="1"/>
  <c r="GE48" i="2" s="1"/>
  <c r="GF43" i="2"/>
  <c r="GF47" i="2" s="1"/>
  <c r="GF48" i="2" s="1"/>
  <c r="GG43" i="2"/>
  <c r="GG47" i="2" s="1"/>
  <c r="GG48" i="2" s="1"/>
  <c r="GH43" i="2"/>
  <c r="GH47" i="2" s="1"/>
  <c r="GH48" i="2" s="1"/>
  <c r="GI43" i="2"/>
  <c r="GI47" i="2" s="1"/>
  <c r="GI48" i="2" s="1"/>
  <c r="GJ43" i="2"/>
  <c r="GJ47" i="2" s="1"/>
  <c r="GJ48" i="2" s="1"/>
  <c r="GK43" i="2"/>
  <c r="GK47" i="2" s="1"/>
  <c r="GK48" i="2" s="1"/>
  <c r="GL43" i="2"/>
  <c r="GL47" i="2" s="1"/>
  <c r="GL48" i="2" s="1"/>
  <c r="GM43" i="2"/>
  <c r="GM47" i="2" s="1"/>
  <c r="GM48" i="2" s="1"/>
  <c r="GN43" i="2"/>
  <c r="GN47" i="2" s="1"/>
  <c r="GN48" i="2" s="1"/>
  <c r="GO43" i="2"/>
  <c r="GO47" i="2" s="1"/>
  <c r="GO48" i="2" s="1"/>
  <c r="GP43" i="2"/>
  <c r="GP47" i="2" s="1"/>
  <c r="GP48" i="2" s="1"/>
  <c r="GQ43" i="2"/>
  <c r="GQ47" i="2" s="1"/>
  <c r="GQ48" i="2" s="1"/>
  <c r="GR43" i="2"/>
  <c r="GR47" i="2" s="1"/>
  <c r="GR48" i="2" s="1"/>
  <c r="GS43" i="2"/>
  <c r="GS47" i="2" s="1"/>
  <c r="GS48" i="2" s="1"/>
  <c r="GT43" i="2"/>
  <c r="GT47" i="2" s="1"/>
  <c r="GT48" i="2" s="1"/>
  <c r="GU43" i="2"/>
  <c r="GU47" i="2" s="1"/>
  <c r="GU48" i="2" s="1"/>
  <c r="GV43" i="2"/>
  <c r="GV47" i="2" s="1"/>
  <c r="GV48" i="2" s="1"/>
  <c r="GW43" i="2"/>
  <c r="GW47" i="2" s="1"/>
  <c r="GW48" i="2" s="1"/>
  <c r="GX43" i="2"/>
  <c r="GX47" i="2" s="1"/>
  <c r="GX48" i="2" s="1"/>
  <c r="GY43" i="2"/>
  <c r="GY47" i="2" s="1"/>
  <c r="GY48" i="2" s="1"/>
  <c r="GZ43" i="2"/>
  <c r="GZ47" i="2" s="1"/>
  <c r="GZ48" i="2" s="1"/>
  <c r="I44" i="2"/>
  <c r="J44" i="2"/>
  <c r="K44" i="2"/>
  <c r="L44" i="2"/>
  <c r="M44" i="2"/>
  <c r="N44" i="2"/>
  <c r="O44" i="2"/>
  <c r="P44" i="2"/>
  <c r="Q44" i="2"/>
  <c r="R44" i="2"/>
  <c r="S44" i="2"/>
  <c r="T44" i="2"/>
  <c r="U44" i="2"/>
  <c r="V44" i="2"/>
  <c r="W44" i="2"/>
  <c r="X44" i="2"/>
  <c r="Y44" i="2"/>
  <c r="Z44" i="2"/>
  <c r="AA44" i="2"/>
  <c r="AB44" i="2"/>
  <c r="AC44" i="2"/>
  <c r="AD44" i="2"/>
  <c r="AE44" i="2"/>
  <c r="AF44" i="2"/>
  <c r="AG44" i="2"/>
  <c r="AH44" i="2"/>
  <c r="AI44" i="2"/>
  <c r="AJ44" i="2"/>
  <c r="AK44" i="2"/>
  <c r="AL44" i="2"/>
  <c r="AM44" i="2"/>
  <c r="AN44" i="2"/>
  <c r="AO44" i="2"/>
  <c r="AP44" i="2"/>
  <c r="AQ44" i="2"/>
  <c r="AR44" i="2"/>
  <c r="AS44" i="2"/>
  <c r="AT44" i="2"/>
  <c r="AU44" i="2"/>
  <c r="AV44" i="2"/>
  <c r="AW44" i="2"/>
  <c r="AX44" i="2"/>
  <c r="AY44" i="2"/>
  <c r="AZ44" i="2"/>
  <c r="BA44" i="2"/>
  <c r="BB44" i="2"/>
  <c r="BC44" i="2"/>
  <c r="BD44" i="2"/>
  <c r="BE44" i="2"/>
  <c r="BF44" i="2"/>
  <c r="BG44" i="2"/>
  <c r="BH44" i="2"/>
  <c r="BI44" i="2"/>
  <c r="BJ44" i="2"/>
  <c r="BK44" i="2"/>
  <c r="BL44" i="2"/>
  <c r="BM44" i="2"/>
  <c r="BN44" i="2"/>
  <c r="BO44" i="2"/>
  <c r="BP44" i="2"/>
  <c r="BQ44" i="2"/>
  <c r="BR44" i="2"/>
  <c r="BS44" i="2"/>
  <c r="BT44" i="2"/>
  <c r="BU44" i="2"/>
  <c r="BV44" i="2"/>
  <c r="BW44" i="2"/>
  <c r="BX44" i="2"/>
  <c r="BY44" i="2"/>
  <c r="BZ44" i="2"/>
  <c r="CA44" i="2"/>
  <c r="CB44" i="2"/>
  <c r="CC44" i="2"/>
  <c r="CD44" i="2"/>
  <c r="CE44" i="2"/>
  <c r="CF44" i="2"/>
  <c r="CG44" i="2"/>
  <c r="CH44" i="2"/>
  <c r="CI44" i="2"/>
  <c r="CJ44" i="2"/>
  <c r="CK44" i="2"/>
  <c r="CL44" i="2"/>
  <c r="CM44" i="2"/>
  <c r="CN44" i="2"/>
  <c r="CO44" i="2"/>
  <c r="CP44" i="2"/>
  <c r="CQ44" i="2"/>
  <c r="CR44" i="2"/>
  <c r="CS44" i="2"/>
  <c r="CT44" i="2"/>
  <c r="CU44" i="2"/>
  <c r="CV44" i="2"/>
  <c r="CW44" i="2"/>
  <c r="CX44" i="2"/>
  <c r="CY44" i="2"/>
  <c r="CZ44" i="2"/>
  <c r="DA44" i="2"/>
  <c r="DB44" i="2"/>
  <c r="DC44" i="2"/>
  <c r="DD44" i="2"/>
  <c r="DE44" i="2"/>
  <c r="DF44" i="2"/>
  <c r="DG44" i="2"/>
  <c r="DH44" i="2"/>
  <c r="DI44" i="2"/>
  <c r="DJ44" i="2"/>
  <c r="DK44" i="2"/>
  <c r="DL44" i="2"/>
  <c r="DM44" i="2"/>
  <c r="DN44" i="2"/>
  <c r="DO44" i="2"/>
  <c r="DP44" i="2"/>
  <c r="DQ44" i="2"/>
  <c r="DR44" i="2"/>
  <c r="DS44" i="2"/>
  <c r="DT44" i="2"/>
  <c r="DU44" i="2"/>
  <c r="DV44" i="2"/>
  <c r="DW44" i="2"/>
  <c r="DX44" i="2"/>
  <c r="DY44" i="2"/>
  <c r="DZ44" i="2"/>
  <c r="EA44" i="2"/>
  <c r="EB44" i="2"/>
  <c r="EC44" i="2"/>
  <c r="ED44" i="2"/>
  <c r="EE44" i="2"/>
  <c r="EF44" i="2"/>
  <c r="EG44" i="2"/>
  <c r="EH44" i="2"/>
  <c r="EI44" i="2"/>
  <c r="EJ44" i="2"/>
  <c r="EK44" i="2"/>
  <c r="EL44" i="2"/>
  <c r="EM44" i="2"/>
  <c r="EN44" i="2"/>
  <c r="EO44" i="2"/>
  <c r="EP44" i="2"/>
  <c r="EQ44" i="2"/>
  <c r="ER44" i="2"/>
  <c r="ES44" i="2"/>
  <c r="ET44" i="2"/>
  <c r="EU44" i="2"/>
  <c r="EV44" i="2"/>
  <c r="EW44" i="2"/>
  <c r="EX44" i="2"/>
  <c r="EY44" i="2"/>
  <c r="EZ44" i="2"/>
  <c r="FA44" i="2"/>
  <c r="FB44" i="2"/>
  <c r="FC44" i="2"/>
  <c r="FD44" i="2"/>
  <c r="FE44" i="2"/>
  <c r="FF44" i="2"/>
  <c r="FG44" i="2"/>
  <c r="FH44" i="2"/>
  <c r="FI44" i="2"/>
  <c r="FJ44" i="2"/>
  <c r="FK44" i="2"/>
  <c r="FL44" i="2"/>
  <c r="FM44" i="2"/>
  <c r="FN44" i="2"/>
  <c r="FO44" i="2"/>
  <c r="FP44" i="2"/>
  <c r="FQ44" i="2"/>
  <c r="FR44" i="2"/>
  <c r="FS44" i="2"/>
  <c r="FT44" i="2"/>
  <c r="FU44" i="2"/>
  <c r="FV44" i="2"/>
  <c r="FW44" i="2"/>
  <c r="FX44" i="2"/>
  <c r="FY44" i="2"/>
  <c r="FZ44" i="2"/>
  <c r="GA44" i="2"/>
  <c r="GB44" i="2"/>
  <c r="GC44" i="2"/>
  <c r="GD44" i="2"/>
  <c r="GE44" i="2"/>
  <c r="GF44" i="2"/>
  <c r="GG44" i="2"/>
  <c r="GH44" i="2"/>
  <c r="GI44" i="2"/>
  <c r="GJ44" i="2"/>
  <c r="GK44" i="2"/>
  <c r="GL44" i="2"/>
  <c r="GM44" i="2"/>
  <c r="GN44" i="2"/>
  <c r="GO44" i="2"/>
  <c r="GP44" i="2"/>
  <c r="GQ44" i="2"/>
  <c r="GR44" i="2"/>
  <c r="GS44" i="2"/>
  <c r="GT44" i="2"/>
  <c r="GU44" i="2"/>
  <c r="GV44" i="2"/>
  <c r="GW44" i="2"/>
  <c r="GX44" i="2"/>
  <c r="GY44" i="2"/>
  <c r="GZ44" i="2"/>
  <c r="I45" i="2"/>
  <c r="J45" i="2"/>
  <c r="K45" i="2"/>
  <c r="L45" i="2"/>
  <c r="M45" i="2"/>
  <c r="N45" i="2"/>
  <c r="O45" i="2"/>
  <c r="P45" i="2"/>
  <c r="Q45" i="2"/>
  <c r="R45" i="2"/>
  <c r="S45" i="2"/>
  <c r="T45" i="2"/>
  <c r="U45" i="2"/>
  <c r="V45" i="2"/>
  <c r="W45" i="2"/>
  <c r="X45" i="2"/>
  <c r="Y45" i="2"/>
  <c r="Z45" i="2"/>
  <c r="AA45" i="2"/>
  <c r="AB45" i="2"/>
  <c r="AC45" i="2"/>
  <c r="AD45" i="2"/>
  <c r="AE45" i="2"/>
  <c r="AF45" i="2"/>
  <c r="AG45" i="2"/>
  <c r="AH45" i="2"/>
  <c r="AI45" i="2"/>
  <c r="AJ45" i="2"/>
  <c r="AK45" i="2"/>
  <c r="AL45" i="2"/>
  <c r="AM45" i="2"/>
  <c r="AN45" i="2"/>
  <c r="AO45" i="2"/>
  <c r="AP45" i="2"/>
  <c r="AQ45" i="2"/>
  <c r="AR45" i="2"/>
  <c r="AS45" i="2"/>
  <c r="AT45" i="2"/>
  <c r="AU45" i="2"/>
  <c r="AV45" i="2"/>
  <c r="AW45" i="2"/>
  <c r="AX45" i="2"/>
  <c r="AY45" i="2"/>
  <c r="AZ45" i="2"/>
  <c r="BA45" i="2"/>
  <c r="BB45" i="2"/>
  <c r="BC45" i="2"/>
  <c r="BD45" i="2"/>
  <c r="BE45" i="2"/>
  <c r="BF45" i="2"/>
  <c r="BG45" i="2"/>
  <c r="BH45" i="2"/>
  <c r="BI45" i="2"/>
  <c r="BJ45" i="2"/>
  <c r="BK45" i="2"/>
  <c r="BL45" i="2"/>
  <c r="BM45" i="2"/>
  <c r="BN45" i="2"/>
  <c r="BO45" i="2"/>
  <c r="BP45" i="2"/>
  <c r="BQ45" i="2"/>
  <c r="BR45" i="2"/>
  <c r="BS45" i="2"/>
  <c r="BT45" i="2"/>
  <c r="BU45" i="2"/>
  <c r="BV45" i="2"/>
  <c r="BW45" i="2"/>
  <c r="BX45" i="2"/>
  <c r="BY45" i="2"/>
  <c r="BZ45" i="2"/>
  <c r="CA45" i="2"/>
  <c r="CB45" i="2"/>
  <c r="CC45" i="2"/>
  <c r="CD45" i="2"/>
  <c r="CE45" i="2"/>
  <c r="CF45" i="2"/>
  <c r="CG45" i="2"/>
  <c r="CH45" i="2"/>
  <c r="CI45" i="2"/>
  <c r="CJ45" i="2"/>
  <c r="CK45" i="2"/>
  <c r="CL45" i="2"/>
  <c r="CM45" i="2"/>
  <c r="CN45" i="2"/>
  <c r="CO45" i="2"/>
  <c r="CP45" i="2"/>
  <c r="CQ45" i="2"/>
  <c r="CR45" i="2"/>
  <c r="CS45" i="2"/>
  <c r="CT45" i="2"/>
  <c r="CU45" i="2"/>
  <c r="CV45" i="2"/>
  <c r="CW45" i="2"/>
  <c r="CX45" i="2"/>
  <c r="CY45" i="2"/>
  <c r="CZ45" i="2"/>
  <c r="DA45" i="2"/>
  <c r="DB45" i="2"/>
  <c r="DC45" i="2"/>
  <c r="DD45" i="2"/>
  <c r="DE45" i="2"/>
  <c r="DF45" i="2"/>
  <c r="DG45" i="2"/>
  <c r="DH45" i="2"/>
  <c r="DI45" i="2"/>
  <c r="DJ45" i="2"/>
  <c r="DK45" i="2"/>
  <c r="DL45" i="2"/>
  <c r="DM45" i="2"/>
  <c r="DN45" i="2"/>
  <c r="DO45" i="2"/>
  <c r="DP45" i="2"/>
  <c r="DQ45" i="2"/>
  <c r="DR45" i="2"/>
  <c r="DS45" i="2"/>
  <c r="DT45" i="2"/>
  <c r="DU45" i="2"/>
  <c r="DV45" i="2"/>
  <c r="DW45" i="2"/>
  <c r="DX45" i="2"/>
  <c r="DY45" i="2"/>
  <c r="DZ45" i="2"/>
  <c r="EA45" i="2"/>
  <c r="EB45" i="2"/>
  <c r="EC45" i="2"/>
  <c r="ED45" i="2"/>
  <c r="EE45" i="2"/>
  <c r="EF45" i="2"/>
  <c r="EG45" i="2"/>
  <c r="EH45" i="2"/>
  <c r="EI45" i="2"/>
  <c r="EJ45" i="2"/>
  <c r="EK45" i="2"/>
  <c r="EL45" i="2"/>
  <c r="EM45" i="2"/>
  <c r="EN45" i="2"/>
  <c r="EO45" i="2"/>
  <c r="EP45" i="2"/>
  <c r="EQ45" i="2"/>
  <c r="ER45" i="2"/>
  <c r="ES45" i="2"/>
  <c r="ET45" i="2"/>
  <c r="EU45" i="2"/>
  <c r="EV45" i="2"/>
  <c r="EW45" i="2"/>
  <c r="EX45" i="2"/>
  <c r="EY45" i="2"/>
  <c r="EZ45" i="2"/>
  <c r="FA45" i="2"/>
  <c r="FB45" i="2"/>
  <c r="FC45" i="2"/>
  <c r="FD45" i="2"/>
  <c r="FE45" i="2"/>
  <c r="FF45" i="2"/>
  <c r="FG45" i="2"/>
  <c r="FH45" i="2"/>
  <c r="FI45" i="2"/>
  <c r="FJ45" i="2"/>
  <c r="FK45" i="2"/>
  <c r="FL45" i="2"/>
  <c r="FM45" i="2"/>
  <c r="FN45" i="2"/>
  <c r="FO45" i="2"/>
  <c r="FP45" i="2"/>
  <c r="FQ45" i="2"/>
  <c r="FR45" i="2"/>
  <c r="FS45" i="2"/>
  <c r="FT45" i="2"/>
  <c r="FU45" i="2"/>
  <c r="FV45" i="2"/>
  <c r="FW45" i="2"/>
  <c r="FX45" i="2"/>
  <c r="FY45" i="2"/>
  <c r="FZ45" i="2"/>
  <c r="GA45" i="2"/>
  <c r="GB45" i="2"/>
  <c r="GC45" i="2"/>
  <c r="GD45" i="2"/>
  <c r="GE45" i="2"/>
  <c r="GF45" i="2"/>
  <c r="GG45" i="2"/>
  <c r="GH45" i="2"/>
  <c r="GI45" i="2"/>
  <c r="GJ45" i="2"/>
  <c r="GK45" i="2"/>
  <c r="GL45" i="2"/>
  <c r="GM45" i="2"/>
  <c r="GN45" i="2"/>
  <c r="GO45" i="2"/>
  <c r="GP45" i="2"/>
  <c r="GQ45" i="2"/>
  <c r="GR45" i="2"/>
  <c r="GS45" i="2"/>
  <c r="GT45" i="2"/>
  <c r="GU45" i="2"/>
  <c r="GV45" i="2"/>
  <c r="GW45" i="2"/>
  <c r="GX45" i="2"/>
  <c r="GY45" i="2"/>
  <c r="GZ45" i="2"/>
  <c r="I46" i="2"/>
  <c r="J46" i="2"/>
  <c r="K46" i="2"/>
  <c r="L46" i="2"/>
  <c r="M46" i="2"/>
  <c r="N46" i="2"/>
  <c r="O46" i="2"/>
  <c r="P46" i="2"/>
  <c r="Q46" i="2"/>
  <c r="R46" i="2"/>
  <c r="S46" i="2"/>
  <c r="T46" i="2"/>
  <c r="U46" i="2"/>
  <c r="V46" i="2"/>
  <c r="W46" i="2"/>
  <c r="X46" i="2"/>
  <c r="Y46" i="2"/>
  <c r="Z46" i="2"/>
  <c r="AA46" i="2"/>
  <c r="AB46" i="2"/>
  <c r="AC46" i="2"/>
  <c r="AD46" i="2"/>
  <c r="AE46" i="2"/>
  <c r="AF46" i="2"/>
  <c r="AG46" i="2"/>
  <c r="AH46" i="2"/>
  <c r="AI46" i="2"/>
  <c r="AJ46" i="2"/>
  <c r="AK46" i="2"/>
  <c r="AL46" i="2"/>
  <c r="AM46" i="2"/>
  <c r="AN46" i="2"/>
  <c r="AO46" i="2"/>
  <c r="AP46" i="2"/>
  <c r="AQ46" i="2"/>
  <c r="AR46" i="2"/>
  <c r="AS46" i="2"/>
  <c r="AT46" i="2"/>
  <c r="AU46" i="2"/>
  <c r="AV46" i="2"/>
  <c r="AW46" i="2"/>
  <c r="AX46" i="2"/>
  <c r="AY46" i="2"/>
  <c r="AZ46" i="2"/>
  <c r="BA46" i="2"/>
  <c r="BB46" i="2"/>
  <c r="BC46" i="2"/>
  <c r="BD46" i="2"/>
  <c r="BE46" i="2"/>
  <c r="BF46" i="2"/>
  <c r="BG46" i="2"/>
  <c r="BH46" i="2"/>
  <c r="BI46" i="2"/>
  <c r="BJ46" i="2"/>
  <c r="BK46" i="2"/>
  <c r="BL46" i="2"/>
  <c r="BM46" i="2"/>
  <c r="BN46" i="2"/>
  <c r="BO46" i="2"/>
  <c r="BP46" i="2"/>
  <c r="BQ46" i="2"/>
  <c r="BR46" i="2"/>
  <c r="BS46" i="2"/>
  <c r="BT46" i="2"/>
  <c r="BU46" i="2"/>
  <c r="BV46" i="2"/>
  <c r="BW46" i="2"/>
  <c r="BX46" i="2"/>
  <c r="BY46" i="2"/>
  <c r="BZ46" i="2"/>
  <c r="CA46" i="2"/>
  <c r="CB46" i="2"/>
  <c r="CC46" i="2"/>
  <c r="CD46" i="2"/>
  <c r="CE46" i="2"/>
  <c r="CF46" i="2"/>
  <c r="CG46" i="2"/>
  <c r="CH46" i="2"/>
  <c r="CI46" i="2"/>
  <c r="CJ46" i="2"/>
  <c r="CK46" i="2"/>
  <c r="CL46" i="2"/>
  <c r="CM46" i="2"/>
  <c r="CN46" i="2"/>
  <c r="CO46" i="2"/>
  <c r="CP46" i="2"/>
  <c r="CQ46" i="2"/>
  <c r="CR46" i="2"/>
  <c r="CS46" i="2"/>
  <c r="CT46" i="2"/>
  <c r="CU46" i="2"/>
  <c r="CV46" i="2"/>
  <c r="CW46" i="2"/>
  <c r="CX46" i="2"/>
  <c r="CY46" i="2"/>
  <c r="CZ46" i="2"/>
  <c r="DA46" i="2"/>
  <c r="DB46" i="2"/>
  <c r="DC46" i="2"/>
  <c r="DD46" i="2"/>
  <c r="DE46" i="2"/>
  <c r="DF46" i="2"/>
  <c r="DG46" i="2"/>
  <c r="DH46" i="2"/>
  <c r="DI46" i="2"/>
  <c r="DJ46" i="2"/>
  <c r="DK46" i="2"/>
  <c r="DL46" i="2"/>
  <c r="DM46" i="2"/>
  <c r="DN46" i="2"/>
  <c r="DO46" i="2"/>
  <c r="DP46" i="2"/>
  <c r="DQ46" i="2"/>
  <c r="DR46" i="2"/>
  <c r="DS46" i="2"/>
  <c r="DT46" i="2"/>
  <c r="DU46" i="2"/>
  <c r="DV46" i="2"/>
  <c r="DW46" i="2"/>
  <c r="DX46" i="2"/>
  <c r="DY46" i="2"/>
  <c r="DZ46" i="2"/>
  <c r="EA46" i="2"/>
  <c r="EB46" i="2"/>
  <c r="EC46" i="2"/>
  <c r="ED46" i="2"/>
  <c r="EE46" i="2"/>
  <c r="EF46" i="2"/>
  <c r="EG46" i="2"/>
  <c r="EH46" i="2"/>
  <c r="EI46" i="2"/>
  <c r="EJ46" i="2"/>
  <c r="EK46" i="2"/>
  <c r="EL46" i="2"/>
  <c r="EM46" i="2"/>
  <c r="EN46" i="2"/>
  <c r="EO46" i="2"/>
  <c r="EP46" i="2"/>
  <c r="EQ46" i="2"/>
  <c r="ER46" i="2"/>
  <c r="ES46" i="2"/>
  <c r="ET46" i="2"/>
  <c r="EU46" i="2"/>
  <c r="EV46" i="2"/>
  <c r="EW46" i="2"/>
  <c r="EX46" i="2"/>
  <c r="EY46" i="2"/>
  <c r="EZ46" i="2"/>
  <c r="FA46" i="2"/>
  <c r="FB46" i="2"/>
  <c r="FC46" i="2"/>
  <c r="FD46" i="2"/>
  <c r="FE46" i="2"/>
  <c r="FF46" i="2"/>
  <c r="FG46" i="2"/>
  <c r="FH46" i="2"/>
  <c r="FI46" i="2"/>
  <c r="FJ46" i="2"/>
  <c r="FK46" i="2"/>
  <c r="FL46" i="2"/>
  <c r="FM46" i="2"/>
  <c r="FN46" i="2"/>
  <c r="FO46" i="2"/>
  <c r="FP46" i="2"/>
  <c r="FQ46" i="2"/>
  <c r="FR46" i="2"/>
  <c r="FS46" i="2"/>
  <c r="FT46" i="2"/>
  <c r="FU46" i="2"/>
  <c r="FV46" i="2"/>
  <c r="FW46" i="2"/>
  <c r="FX46" i="2"/>
  <c r="FY46" i="2"/>
  <c r="FZ46" i="2"/>
  <c r="GA46" i="2"/>
  <c r="GB46" i="2"/>
  <c r="GC46" i="2"/>
  <c r="GD46" i="2"/>
  <c r="GE46" i="2"/>
  <c r="GF46" i="2"/>
  <c r="GG46" i="2"/>
  <c r="GH46" i="2"/>
  <c r="GI46" i="2"/>
  <c r="GJ46" i="2"/>
  <c r="GK46" i="2"/>
  <c r="GL46" i="2"/>
  <c r="GM46" i="2"/>
  <c r="GN46" i="2"/>
  <c r="GO46" i="2"/>
  <c r="GP46" i="2"/>
  <c r="GQ46" i="2"/>
  <c r="GR46" i="2"/>
  <c r="GS46" i="2"/>
  <c r="GT46" i="2"/>
  <c r="GU46" i="2"/>
  <c r="GV46" i="2"/>
  <c r="GW46" i="2"/>
  <c r="GX46" i="2"/>
  <c r="GY46" i="2"/>
  <c r="GZ46" i="2"/>
  <c r="H46" i="2"/>
  <c r="H45" i="2"/>
  <c r="H44" i="2"/>
  <c r="H43" i="2"/>
  <c r="H47" i="2" s="1"/>
  <c r="H48" i="2" s="1"/>
  <c r="H42" i="2"/>
  <c r="L12" i="1"/>
  <c r="M12" i="1"/>
  <c r="N12" i="1"/>
  <c r="O12" i="1"/>
  <c r="L13" i="1"/>
  <c r="M13" i="1"/>
  <c r="N13" i="1"/>
  <c r="O13" i="1"/>
  <c r="L14" i="1"/>
  <c r="M14" i="1"/>
  <c r="N14" i="1"/>
  <c r="O14" i="1"/>
  <c r="L15" i="1"/>
  <c r="M15" i="1"/>
  <c r="N15" i="1"/>
  <c r="O15" i="1"/>
  <c r="L16" i="1"/>
  <c r="M16" i="1"/>
  <c r="N16" i="1"/>
  <c r="O16" i="1"/>
  <c r="L17" i="1"/>
  <c r="M17" i="1"/>
  <c r="N17" i="1"/>
  <c r="O17" i="1"/>
  <c r="L18" i="1"/>
  <c r="M18" i="1"/>
  <c r="N18" i="1"/>
  <c r="O18" i="1"/>
  <c r="L19" i="1"/>
  <c r="M19" i="1"/>
  <c r="N19" i="1"/>
  <c r="O19" i="1"/>
  <c r="L20" i="1"/>
  <c r="M20" i="1"/>
  <c r="N20" i="1"/>
  <c r="O20" i="1"/>
  <c r="L21" i="1"/>
  <c r="M21" i="1"/>
  <c r="N21" i="1"/>
  <c r="O21" i="1"/>
  <c r="L22" i="1"/>
  <c r="M22" i="1"/>
  <c r="N22" i="1"/>
  <c r="O22" i="1"/>
  <c r="L23" i="1"/>
  <c r="M23" i="1"/>
  <c r="N23" i="1"/>
  <c r="O23" i="1"/>
  <c r="L24" i="1"/>
  <c r="M24" i="1"/>
  <c r="N24" i="1"/>
  <c r="O24" i="1"/>
  <c r="L25" i="1"/>
  <c r="M25" i="1"/>
  <c r="N25" i="1"/>
  <c r="O25" i="1"/>
  <c r="L26" i="1"/>
  <c r="M26" i="1"/>
  <c r="N26" i="1"/>
  <c r="O26" i="1"/>
  <c r="L27" i="1"/>
  <c r="M27" i="1"/>
  <c r="N27" i="1"/>
  <c r="O27" i="1"/>
  <c r="L28" i="1"/>
  <c r="M28" i="1"/>
  <c r="N28" i="1"/>
  <c r="O28" i="1"/>
  <c r="L29" i="1"/>
  <c r="M29" i="1"/>
  <c r="N29" i="1"/>
  <c r="O29" i="1"/>
  <c r="L30" i="1"/>
  <c r="M30" i="1"/>
  <c r="N30" i="1"/>
  <c r="O30" i="1"/>
  <c r="L31" i="1"/>
  <c r="M31" i="1"/>
  <c r="N31" i="1"/>
  <c r="O31" i="1"/>
  <c r="L32" i="1"/>
  <c r="M32" i="1"/>
  <c r="N32" i="1"/>
  <c r="O32" i="1"/>
  <c r="O11" i="1"/>
  <c r="N11" i="1"/>
  <c r="M11" i="1"/>
  <c r="K11" i="1"/>
  <c r="J11" i="1"/>
  <c r="L11" i="1"/>
  <c r="O33" i="1"/>
  <c r="O34" i="1" s="1"/>
  <c r="O35" i="1" s="1"/>
  <c r="O36" i="1" s="1"/>
  <c r="O37" i="1" s="1"/>
  <c r="O38" i="1" s="1"/>
  <c r="O39" i="1" s="1"/>
  <c r="O40" i="1" s="1"/>
  <c r="O41" i="1" s="1"/>
  <c r="O42" i="1" s="1"/>
  <c r="O43" i="1" s="1"/>
  <c r="O44" i="1" s="1"/>
  <c r="O45" i="1" s="1"/>
  <c r="O46" i="1" s="1"/>
  <c r="O47" i="1" s="1"/>
  <c r="N33" i="1"/>
  <c r="N34" i="1" s="1"/>
  <c r="N35" i="1" s="1"/>
  <c r="N36" i="1" s="1"/>
  <c r="N37" i="1" s="1"/>
  <c r="N38" i="1" s="1"/>
  <c r="N39" i="1" s="1"/>
  <c r="N40" i="1" s="1"/>
  <c r="N41" i="1" s="1"/>
  <c r="N42" i="1" s="1"/>
  <c r="N43" i="1" s="1"/>
  <c r="N44" i="1" s="1"/>
  <c r="N45" i="1" s="1"/>
  <c r="N46" i="1" s="1"/>
  <c r="N47" i="1" s="1"/>
  <c r="M33" i="1"/>
  <c r="M34" i="1" s="1"/>
  <c r="M35" i="1" s="1"/>
  <c r="M36" i="1" s="1"/>
  <c r="M37" i="1" s="1"/>
  <c r="M38" i="1" s="1"/>
  <c r="M39" i="1" s="1"/>
  <c r="M40" i="1" s="1"/>
  <c r="M41" i="1" s="1"/>
  <c r="M42" i="1" s="1"/>
  <c r="M43" i="1" s="1"/>
  <c r="M44" i="1" s="1"/>
  <c r="M45" i="1" s="1"/>
  <c r="M46" i="1" s="1"/>
  <c r="M47" i="1" s="1"/>
  <c r="L33" i="1"/>
  <c r="L34" i="1" s="1"/>
  <c r="L35" i="1" s="1"/>
  <c r="L36" i="1" s="1"/>
  <c r="L37" i="1" s="1"/>
  <c r="L38" i="1" s="1"/>
  <c r="L39" i="1" s="1"/>
  <c r="L40" i="1" s="1"/>
  <c r="L41" i="1" s="1"/>
  <c r="L42" i="1" s="1"/>
  <c r="L43" i="1" s="1"/>
  <c r="L44" i="1" s="1"/>
  <c r="L45" i="1" s="1"/>
  <c r="L46" i="1" s="1"/>
  <c r="L47" i="1" s="1"/>
  <c r="H41" i="2"/>
  <c r="H265" i="2"/>
  <c r="H256" i="2"/>
  <c r="H248" i="2"/>
  <c r="H240" i="2"/>
  <c r="H235" i="2"/>
  <c r="H231" i="2"/>
  <c r="H227" i="2"/>
  <c r="H223" i="2"/>
  <c r="H218" i="2"/>
  <c r="H213" i="2"/>
  <c r="H208" i="2"/>
  <c r="H175" i="2"/>
  <c r="H141" i="2"/>
  <c r="H106" i="2"/>
  <c r="H71" i="2"/>
  <c r="H33" i="2"/>
  <c r="H25" i="2"/>
  <c r="S5" i="1"/>
  <c r="J12" i="1"/>
  <c r="K12" i="1"/>
  <c r="J13" i="1"/>
  <c r="K13" i="1"/>
  <c r="J14" i="1"/>
  <c r="K14" i="1"/>
  <c r="J15" i="1"/>
  <c r="K15" i="1"/>
  <c r="J16" i="1"/>
  <c r="K16" i="1"/>
  <c r="J17" i="1"/>
  <c r="K17" i="1"/>
  <c r="J18" i="1"/>
  <c r="K18" i="1"/>
  <c r="J19" i="1"/>
  <c r="K19" i="1"/>
  <c r="J20" i="1"/>
  <c r="K20" i="1"/>
  <c r="J21" i="1"/>
  <c r="K21" i="1"/>
  <c r="J22" i="1"/>
  <c r="K22" i="1"/>
  <c r="J23" i="1"/>
  <c r="K23" i="1"/>
  <c r="J24" i="1"/>
  <c r="K24" i="1"/>
  <c r="J25" i="1"/>
  <c r="K25" i="1"/>
  <c r="J26" i="1"/>
  <c r="K26" i="1"/>
  <c r="J27" i="1"/>
  <c r="K27" i="1"/>
  <c r="J28" i="1"/>
  <c r="K28" i="1"/>
  <c r="J29" i="1"/>
  <c r="K29" i="1"/>
  <c r="J30" i="1"/>
  <c r="K30" i="1"/>
  <c r="J31" i="1"/>
  <c r="K31" i="1"/>
  <c r="J32" i="1"/>
  <c r="K32" i="1"/>
  <c r="F12" i="1"/>
  <c r="G12" i="1"/>
  <c r="F13" i="1"/>
  <c r="G13" i="1"/>
  <c r="F14" i="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G11" i="1"/>
  <c r="F11" i="1"/>
  <c r="AV12" i="1"/>
  <c r="AV13" i="1"/>
  <c r="AV14" i="1"/>
  <c r="AV15" i="1"/>
  <c r="AV16" i="1"/>
  <c r="AV17" i="1"/>
  <c r="AV18" i="1"/>
  <c r="AV19" i="1"/>
  <c r="AV20" i="1"/>
  <c r="AV21" i="1"/>
  <c r="AV22" i="1"/>
  <c r="AV23" i="1"/>
  <c r="AV24" i="1"/>
  <c r="AV25" i="1"/>
  <c r="AV26" i="1"/>
  <c r="AV27" i="1"/>
  <c r="AV28" i="1"/>
  <c r="AV29" i="1"/>
  <c r="AV30" i="1"/>
  <c r="AV31" i="1"/>
  <c r="AV32" i="1"/>
  <c r="AV11" i="1"/>
  <c r="AQ12" i="1"/>
  <c r="AQ13" i="1"/>
  <c r="AQ14" i="1"/>
  <c r="AQ15" i="1"/>
  <c r="AQ16" i="1"/>
  <c r="AQ17" i="1"/>
  <c r="AQ18" i="1"/>
  <c r="AQ19" i="1"/>
  <c r="AQ20" i="1"/>
  <c r="AQ21" i="1"/>
  <c r="AQ22" i="1"/>
  <c r="AQ23" i="1"/>
  <c r="AQ24" i="1"/>
  <c r="AQ25" i="1"/>
  <c r="AQ26" i="1"/>
  <c r="AQ27" i="1"/>
  <c r="AQ28" i="1"/>
  <c r="AQ29" i="1"/>
  <c r="AQ30" i="1"/>
  <c r="AQ31" i="1"/>
  <c r="AQ32" i="1"/>
  <c r="AQ11" i="1"/>
  <c r="AJ12" i="1"/>
  <c r="I12" i="1" s="1"/>
  <c r="AJ13" i="1"/>
  <c r="I13" i="1" s="1"/>
  <c r="AJ14" i="1"/>
  <c r="I14" i="1" s="1"/>
  <c r="AJ15" i="1"/>
  <c r="I15" i="1" s="1"/>
  <c r="AJ16" i="1"/>
  <c r="I16" i="1" s="1"/>
  <c r="AJ17" i="1"/>
  <c r="I17" i="1" s="1"/>
  <c r="AJ18" i="1"/>
  <c r="I18" i="1" s="1"/>
  <c r="AJ19" i="1"/>
  <c r="I19" i="1" s="1"/>
  <c r="AJ20" i="1"/>
  <c r="I20" i="1" s="1"/>
  <c r="AJ21" i="1"/>
  <c r="I21" i="1" s="1"/>
  <c r="AJ22" i="1"/>
  <c r="I22" i="1" s="1"/>
  <c r="AJ23" i="1"/>
  <c r="I23" i="1" s="1"/>
  <c r="AJ24" i="1"/>
  <c r="I24" i="1" s="1"/>
  <c r="AJ25" i="1"/>
  <c r="I25" i="1" s="1"/>
  <c r="AJ26" i="1"/>
  <c r="I26" i="1" s="1"/>
  <c r="AJ27" i="1"/>
  <c r="I27" i="1" s="1"/>
  <c r="AJ28" i="1"/>
  <c r="I28" i="1" s="1"/>
  <c r="AJ29" i="1"/>
  <c r="I29" i="1" s="1"/>
  <c r="AJ30" i="1"/>
  <c r="I30" i="1" s="1"/>
  <c r="AJ31" i="1"/>
  <c r="I31" i="1" s="1"/>
  <c r="AJ32" i="1"/>
  <c r="I32" i="1" s="1"/>
  <c r="AJ11" i="1"/>
  <c r="I11" i="1" s="1"/>
  <c r="AE12" i="1"/>
  <c r="H12" i="1" s="1"/>
  <c r="AE13" i="1"/>
  <c r="H13" i="1" s="1"/>
  <c r="AE14" i="1"/>
  <c r="H14" i="1" s="1"/>
  <c r="AE15" i="1"/>
  <c r="H15" i="1" s="1"/>
  <c r="AE16" i="1"/>
  <c r="H16" i="1" s="1"/>
  <c r="AE17" i="1"/>
  <c r="H17" i="1" s="1"/>
  <c r="AE18" i="1"/>
  <c r="H18" i="1" s="1"/>
  <c r="AE19" i="1"/>
  <c r="H19" i="1" s="1"/>
  <c r="AE20" i="1"/>
  <c r="H20" i="1" s="1"/>
  <c r="AE21" i="1"/>
  <c r="H21" i="1" s="1"/>
  <c r="AE22" i="1"/>
  <c r="H22" i="1" s="1"/>
  <c r="AE23" i="1"/>
  <c r="H23" i="1" s="1"/>
  <c r="AE24" i="1"/>
  <c r="H24" i="1" s="1"/>
  <c r="AE25" i="1"/>
  <c r="H25" i="1" s="1"/>
  <c r="AE26" i="1"/>
  <c r="H26" i="1" s="1"/>
  <c r="AE27" i="1"/>
  <c r="H27" i="1" s="1"/>
  <c r="AE28" i="1"/>
  <c r="H28" i="1" s="1"/>
  <c r="AE29" i="1"/>
  <c r="H29" i="1" s="1"/>
  <c r="AE30" i="1"/>
  <c r="H30" i="1" s="1"/>
  <c r="AE31" i="1"/>
  <c r="H31" i="1" s="1"/>
  <c r="AE32" i="1"/>
  <c r="H32" i="1" s="1"/>
  <c r="AE11" i="1"/>
  <c r="H11" i="1" s="1"/>
  <c r="X12" i="1"/>
  <c r="E12" i="1" s="1"/>
  <c r="X13" i="1"/>
  <c r="E13" i="1" s="1"/>
  <c r="X14" i="1"/>
  <c r="E14" i="1" s="1"/>
  <c r="X15" i="1"/>
  <c r="E15" i="1" s="1"/>
  <c r="X16" i="1"/>
  <c r="E16" i="1" s="1"/>
  <c r="X17" i="1"/>
  <c r="E17" i="1" s="1"/>
  <c r="X18" i="1"/>
  <c r="E18" i="1" s="1"/>
  <c r="X19" i="1"/>
  <c r="E19" i="1" s="1"/>
  <c r="X20" i="1"/>
  <c r="E20" i="1" s="1"/>
  <c r="X21" i="1"/>
  <c r="E21" i="1" s="1"/>
  <c r="X22" i="1"/>
  <c r="E22" i="1" s="1"/>
  <c r="X23" i="1"/>
  <c r="E23" i="1" s="1"/>
  <c r="X24" i="1"/>
  <c r="E24" i="1" s="1"/>
  <c r="X25" i="1"/>
  <c r="E25" i="1" s="1"/>
  <c r="X26" i="1"/>
  <c r="E26" i="1" s="1"/>
  <c r="X27" i="1"/>
  <c r="E27" i="1" s="1"/>
  <c r="X28" i="1"/>
  <c r="E28" i="1" s="1"/>
  <c r="X29" i="1"/>
  <c r="E29" i="1" s="1"/>
  <c r="X30" i="1"/>
  <c r="E30" i="1" s="1"/>
  <c r="X31" i="1"/>
  <c r="E31" i="1" s="1"/>
  <c r="X32" i="1"/>
  <c r="E32" i="1" s="1"/>
  <c r="X11" i="1"/>
  <c r="E11" i="1" s="1"/>
  <c r="U12" i="1"/>
  <c r="D12" i="1" s="1"/>
  <c r="U13" i="1"/>
  <c r="D13" i="1" s="1"/>
  <c r="U14" i="1"/>
  <c r="D14" i="1" s="1"/>
  <c r="U15" i="1"/>
  <c r="D15" i="1" s="1"/>
  <c r="U16" i="1"/>
  <c r="D16" i="1" s="1"/>
  <c r="U17" i="1"/>
  <c r="D17" i="1" s="1"/>
  <c r="U18" i="1"/>
  <c r="D18" i="1" s="1"/>
  <c r="U19" i="1"/>
  <c r="D19" i="1" s="1"/>
  <c r="U20" i="1"/>
  <c r="D20" i="1" s="1"/>
  <c r="U21" i="1"/>
  <c r="D21" i="1" s="1"/>
  <c r="U22" i="1"/>
  <c r="D22" i="1" s="1"/>
  <c r="U23" i="1"/>
  <c r="D23" i="1" s="1"/>
  <c r="U24" i="1"/>
  <c r="D24" i="1" s="1"/>
  <c r="U25" i="1"/>
  <c r="D25" i="1" s="1"/>
  <c r="U26" i="1"/>
  <c r="D26" i="1" s="1"/>
  <c r="U27" i="1"/>
  <c r="D27" i="1" s="1"/>
  <c r="U28" i="1"/>
  <c r="D28" i="1" s="1"/>
  <c r="U29" i="1"/>
  <c r="D29" i="1" s="1"/>
  <c r="U30" i="1"/>
  <c r="D30" i="1" s="1"/>
  <c r="U31" i="1"/>
  <c r="D31" i="1" s="1"/>
  <c r="U32" i="1"/>
  <c r="D32" i="1" s="1"/>
  <c r="U11" i="1"/>
  <c r="D11" i="1" s="1"/>
  <c r="H26" i="2" s="1"/>
  <c r="D3" i="10"/>
  <c r="E3" i="10" s="1"/>
  <c r="F3" i="10" s="1"/>
  <c r="G3" i="10" s="1"/>
  <c r="H3" i="10" s="1"/>
  <c r="I3" i="10" s="1"/>
  <c r="J3" i="10" s="1"/>
  <c r="K3" i="10" s="1"/>
  <c r="L3" i="10" s="1"/>
  <c r="M3" i="10" s="1"/>
  <c r="N3" i="10" s="1"/>
  <c r="O3" i="10" s="1"/>
  <c r="P3" i="10" s="1"/>
  <c r="Q3" i="10" s="1"/>
  <c r="R3" i="10" s="1"/>
  <c r="S3" i="10" s="1"/>
  <c r="T3" i="10" s="1"/>
  <c r="U3" i="10" s="1"/>
  <c r="V3" i="10" s="1"/>
  <c r="W3" i="10" s="1"/>
  <c r="X3" i="10" s="1"/>
  <c r="Y3" i="10" s="1"/>
  <c r="Z3" i="10" s="1"/>
  <c r="AA3" i="10" s="1"/>
  <c r="AB3" i="10" s="1"/>
  <c r="AC3" i="10" s="1"/>
  <c r="X158" i="2" l="1"/>
  <c r="AP158" i="2"/>
  <c r="AD158" i="2"/>
  <c r="AC158" i="2"/>
  <c r="AB158" i="2"/>
  <c r="AQ158" i="2"/>
  <c r="AA158" i="2"/>
  <c r="AO158" i="2"/>
  <c r="AN158" i="2"/>
  <c r="AM158" i="2"/>
  <c r="Z158" i="2"/>
  <c r="Y158" i="2"/>
  <c r="AE158" i="2"/>
  <c r="AK158" i="2"/>
  <c r="AJ158" i="2"/>
  <c r="AI158" i="2"/>
  <c r="AH158" i="2"/>
  <c r="AL158" i="2"/>
  <c r="AG158" i="2"/>
  <c r="AF158" i="2"/>
  <c r="X47" i="2"/>
  <c r="X48" i="2" s="1"/>
  <c r="AO159" i="2"/>
  <c r="AP159" i="2"/>
  <c r="AQ159" i="2"/>
  <c r="AR159" i="2"/>
  <c r="AF159" i="2"/>
  <c r="AH159" i="2"/>
  <c r="AI159" i="2"/>
  <c r="AJ159" i="2"/>
  <c r="AK159" i="2"/>
  <c r="AL159" i="2"/>
  <c r="AM159" i="2"/>
  <c r="AG159" i="2"/>
  <c r="AA159" i="2"/>
  <c r="AD159" i="2"/>
  <c r="AB159" i="2"/>
  <c r="AC159" i="2"/>
  <c r="Y159" i="2"/>
  <c r="Z159" i="2"/>
  <c r="AE159" i="2"/>
  <c r="AN159" i="2"/>
  <c r="Y47" i="2"/>
  <c r="Y48" i="2" s="1"/>
  <c r="Z160" i="2"/>
  <c r="AA160" i="2"/>
  <c r="AB160" i="2"/>
  <c r="AC160" i="2"/>
  <c r="AL160" i="2"/>
  <c r="AM160" i="2"/>
  <c r="AN160" i="2"/>
  <c r="AO160" i="2"/>
  <c r="AQ160" i="2"/>
  <c r="AR160" i="2"/>
  <c r="AS160" i="2"/>
  <c r="AD160" i="2"/>
  <c r="AP160" i="2"/>
  <c r="AE160" i="2"/>
  <c r="AF160" i="2"/>
  <c r="AG160" i="2"/>
  <c r="AH160" i="2"/>
  <c r="AI160" i="2"/>
  <c r="AJ160" i="2"/>
  <c r="AK160" i="2"/>
  <c r="Z47" i="2"/>
  <c r="Z48" i="2" s="1"/>
  <c r="AE161" i="2"/>
  <c r="AD161" i="2"/>
  <c r="AC161" i="2"/>
  <c r="AA161" i="2"/>
  <c r="AT161" i="2"/>
  <c r="AS161" i="2"/>
  <c r="AR161" i="2"/>
  <c r="AB161" i="2"/>
  <c r="AP161" i="2"/>
  <c r="AM161" i="2"/>
  <c r="AL161" i="2"/>
  <c r="AK161" i="2"/>
  <c r="AJ161" i="2"/>
  <c r="AI161" i="2"/>
  <c r="AN161" i="2"/>
  <c r="AO161" i="2"/>
  <c r="AH161" i="2"/>
  <c r="AQ161" i="2"/>
  <c r="AG161" i="2"/>
  <c r="AF161" i="2"/>
  <c r="AA47" i="2"/>
  <c r="AA48" i="2" s="1"/>
  <c r="AU162" i="2"/>
  <c r="AB162" i="2"/>
  <c r="AC162" i="2"/>
  <c r="AD162" i="2"/>
  <c r="AE162" i="2"/>
  <c r="AF162" i="2"/>
  <c r="AG162" i="2"/>
  <c r="AH162" i="2"/>
  <c r="AI162" i="2"/>
  <c r="AJ162" i="2"/>
  <c r="AK162" i="2"/>
  <c r="AL162" i="2"/>
  <c r="AM162" i="2"/>
  <c r="AN162" i="2"/>
  <c r="AO162" i="2"/>
  <c r="AP162" i="2"/>
  <c r="AQ162" i="2"/>
  <c r="AR162" i="2"/>
  <c r="AS162" i="2"/>
  <c r="AT162" i="2"/>
  <c r="AB47" i="2"/>
  <c r="AB48" i="2" s="1"/>
  <c r="AC163" i="2"/>
  <c r="AE163" i="2"/>
  <c r="AF163" i="2"/>
  <c r="AC47" i="2"/>
  <c r="AC48" i="2" s="1"/>
  <c r="AH163" i="2"/>
  <c r="AK163" i="2"/>
  <c r="AI163" i="2"/>
  <c r="AJ163" i="2"/>
  <c r="AL163" i="2"/>
  <c r="AM163" i="2"/>
  <c r="AN163" i="2"/>
  <c r="AO163" i="2"/>
  <c r="AP163" i="2"/>
  <c r="AQ163" i="2"/>
  <c r="AR163" i="2"/>
  <c r="AS163" i="2"/>
  <c r="AT163" i="2"/>
  <c r="AU163" i="2"/>
  <c r="AG163" i="2"/>
  <c r="AV163" i="2"/>
  <c r="AD163" i="2"/>
  <c r="AD164" i="2"/>
  <c r="AE164" i="2"/>
  <c r="AF164" i="2"/>
  <c r="AG164" i="2"/>
  <c r="AJ164" i="2"/>
  <c r="AK164" i="2"/>
  <c r="AL164" i="2"/>
  <c r="AM164" i="2"/>
  <c r="AN164" i="2"/>
  <c r="AO164" i="2"/>
  <c r="AP164" i="2"/>
  <c r="AQ164" i="2"/>
  <c r="AR164" i="2"/>
  <c r="AS164" i="2"/>
  <c r="AT164" i="2"/>
  <c r="AU164" i="2"/>
  <c r="AW164" i="2"/>
  <c r="AV164" i="2"/>
  <c r="AI164" i="2"/>
  <c r="AH164" i="2"/>
  <c r="AD47" i="2"/>
  <c r="AD48" i="2" s="1"/>
  <c r="CE158" i="2"/>
  <c r="CF158" i="2"/>
  <c r="CG158" i="2"/>
  <c r="CH158" i="2"/>
  <c r="CI158" i="2"/>
  <c r="CJ158" i="2"/>
  <c r="CK158" i="2"/>
  <c r="CL158" i="2"/>
  <c r="CM158" i="2"/>
  <c r="CN158" i="2"/>
  <c r="CO158" i="2"/>
  <c r="CP158" i="2"/>
  <c r="CQ158" i="2"/>
  <c r="CR158" i="2"/>
  <c r="CS158" i="2"/>
  <c r="CT158" i="2"/>
  <c r="CU158" i="2"/>
  <c r="CV158" i="2"/>
  <c r="CW158" i="2"/>
  <c r="CX158" i="2"/>
  <c r="CY158" i="2"/>
  <c r="CZ158" i="2"/>
  <c r="DA158" i="2"/>
  <c r="DB158" i="2"/>
  <c r="DC158" i="2"/>
  <c r="DD158" i="2"/>
  <c r="DE158" i="2"/>
  <c r="DF158" i="2"/>
  <c r="DG158" i="2"/>
  <c r="DH158" i="2"/>
  <c r="DI158" i="2"/>
  <c r="DJ158" i="2"/>
  <c r="DK158" i="2"/>
  <c r="DL158" i="2"/>
  <c r="DM158" i="2"/>
  <c r="DN158" i="2"/>
  <c r="DO158" i="2"/>
  <c r="DP158" i="2"/>
  <c r="DQ158" i="2"/>
  <c r="DR158" i="2"/>
  <c r="DS158" i="2"/>
  <c r="DT158" i="2"/>
  <c r="DU158" i="2"/>
  <c r="DV158" i="2"/>
  <c r="DW158" i="2"/>
  <c r="DX158" i="2"/>
  <c r="DY158" i="2"/>
  <c r="DZ158" i="2"/>
  <c r="EA158" i="2"/>
  <c r="EB158" i="2"/>
  <c r="EC158" i="2"/>
  <c r="ED158" i="2"/>
  <c r="EE158" i="2"/>
  <c r="EF158" i="2"/>
  <c r="EG158" i="2"/>
  <c r="EH158" i="2"/>
  <c r="EI158" i="2"/>
  <c r="EJ158" i="2"/>
  <c r="EK158" i="2"/>
  <c r="EL158" i="2"/>
  <c r="EM158" i="2"/>
  <c r="EN158" i="2"/>
  <c r="EO158" i="2"/>
  <c r="EP158" i="2"/>
  <c r="EQ158" i="2"/>
  <c r="ER158" i="2"/>
  <c r="ES158" i="2"/>
  <c r="ET158" i="2"/>
  <c r="EU158" i="2"/>
  <c r="EV158" i="2"/>
  <c r="EW158" i="2"/>
  <c r="EX158" i="2"/>
  <c r="EY158" i="2"/>
  <c r="EZ158" i="2"/>
  <c r="FA158" i="2"/>
  <c r="FB158" i="2"/>
  <c r="FC158" i="2"/>
  <c r="FD158" i="2"/>
  <c r="FE158" i="2"/>
  <c r="FF158" i="2"/>
  <c r="FG158" i="2"/>
  <c r="FH158" i="2"/>
  <c r="FI158" i="2"/>
  <c r="FJ158" i="2"/>
  <c r="FK158" i="2"/>
  <c r="FL158" i="2"/>
  <c r="FM158" i="2"/>
  <c r="FN158" i="2"/>
  <c r="FO158" i="2"/>
  <c r="FP158" i="2"/>
  <c r="FQ158" i="2"/>
  <c r="FR158" i="2"/>
  <c r="FS158" i="2"/>
  <c r="FT158" i="2"/>
  <c r="FU158" i="2"/>
  <c r="FV158" i="2"/>
  <c r="FW158" i="2"/>
  <c r="FX158" i="2"/>
  <c r="FY158" i="2"/>
  <c r="FZ158" i="2"/>
  <c r="GA158" i="2"/>
  <c r="GB158" i="2"/>
  <c r="GC158" i="2"/>
  <c r="GD158" i="2"/>
  <c r="GE158" i="2"/>
  <c r="GF158" i="2"/>
  <c r="GG158" i="2"/>
  <c r="GH158" i="2"/>
  <c r="GI158" i="2"/>
  <c r="GJ158" i="2"/>
  <c r="GK158" i="2"/>
  <c r="GL158" i="2"/>
  <c r="GM158" i="2"/>
  <c r="GN158" i="2"/>
  <c r="GO158" i="2"/>
  <c r="GP158" i="2"/>
  <c r="GQ158" i="2"/>
  <c r="GR158" i="2"/>
  <c r="GS158" i="2"/>
  <c r="GT158" i="2"/>
  <c r="GU158" i="2"/>
  <c r="GV158" i="2"/>
  <c r="GW158" i="2"/>
  <c r="GX158" i="2"/>
  <c r="GY158" i="2"/>
  <c r="GZ158" i="2"/>
  <c r="AS159" i="2"/>
  <c r="AT159" i="2"/>
  <c r="AU159" i="2"/>
  <c r="AV159" i="2"/>
  <c r="AW159" i="2"/>
  <c r="AX159" i="2"/>
  <c r="AY159" i="2"/>
  <c r="AZ159" i="2"/>
  <c r="BA159" i="2"/>
  <c r="BB159" i="2"/>
  <c r="BC159" i="2"/>
  <c r="BD159" i="2"/>
  <c r="BE159" i="2"/>
  <c r="BF159" i="2"/>
  <c r="BG159" i="2"/>
  <c r="BH159" i="2"/>
  <c r="BI159" i="2"/>
  <c r="BJ159" i="2"/>
  <c r="BK159" i="2"/>
  <c r="BL159" i="2"/>
  <c r="BM159" i="2"/>
  <c r="BN159" i="2"/>
  <c r="BO159" i="2"/>
  <c r="BP159" i="2"/>
  <c r="BQ159" i="2"/>
  <c r="BR159" i="2"/>
  <c r="BS159" i="2"/>
  <c r="BT159" i="2"/>
  <c r="BU159" i="2"/>
  <c r="BV159" i="2"/>
  <c r="BW159" i="2"/>
  <c r="BX159" i="2"/>
  <c r="BY159" i="2"/>
  <c r="BZ159" i="2"/>
  <c r="CA159" i="2"/>
  <c r="CB159" i="2"/>
  <c r="CC159" i="2"/>
  <c r="CD159" i="2"/>
  <c r="CE159" i="2"/>
  <c r="CF159" i="2"/>
  <c r="CG159" i="2"/>
  <c r="CH159" i="2"/>
  <c r="CI159" i="2"/>
  <c r="CJ159" i="2"/>
  <c r="CK159" i="2"/>
  <c r="CL159" i="2"/>
  <c r="CM159" i="2"/>
  <c r="CN159" i="2"/>
  <c r="CO159" i="2"/>
  <c r="CP159" i="2"/>
  <c r="CQ159" i="2"/>
  <c r="CR159" i="2"/>
  <c r="CS159" i="2"/>
  <c r="CT159" i="2"/>
  <c r="CU159" i="2"/>
  <c r="CV159" i="2"/>
  <c r="CW159" i="2"/>
  <c r="CX159" i="2"/>
  <c r="CY159" i="2"/>
  <c r="CZ159" i="2"/>
  <c r="DA159" i="2"/>
  <c r="DB159" i="2"/>
  <c r="DC159" i="2"/>
  <c r="DD159" i="2"/>
  <c r="DE159" i="2"/>
  <c r="DF159" i="2"/>
  <c r="DG159" i="2"/>
  <c r="DH159" i="2"/>
  <c r="DI159" i="2"/>
  <c r="DJ159" i="2"/>
  <c r="DK159" i="2"/>
  <c r="DL159" i="2"/>
  <c r="DM159" i="2"/>
  <c r="DN159" i="2"/>
  <c r="DO159" i="2"/>
  <c r="DP159" i="2"/>
  <c r="DQ159" i="2"/>
  <c r="DR159" i="2"/>
  <c r="DS159" i="2"/>
  <c r="DT159" i="2"/>
  <c r="DU159" i="2"/>
  <c r="DV159" i="2"/>
  <c r="DW159" i="2"/>
  <c r="DX159" i="2"/>
  <c r="DY159" i="2"/>
  <c r="DZ159" i="2"/>
  <c r="EA159" i="2"/>
  <c r="EB159" i="2"/>
  <c r="EC159" i="2"/>
  <c r="ED159" i="2"/>
  <c r="EE159" i="2"/>
  <c r="EF159" i="2"/>
  <c r="EG159" i="2"/>
  <c r="EH159" i="2"/>
  <c r="EI159" i="2"/>
  <c r="EJ159" i="2"/>
  <c r="EK159" i="2"/>
  <c r="EL159" i="2"/>
  <c r="EM159" i="2"/>
  <c r="EN159" i="2"/>
  <c r="EO159" i="2"/>
  <c r="EP159" i="2"/>
  <c r="EQ159" i="2"/>
  <c r="ER159" i="2"/>
  <c r="ES159" i="2"/>
  <c r="ET159" i="2"/>
  <c r="EU159" i="2"/>
  <c r="EV159" i="2"/>
  <c r="EW159" i="2"/>
  <c r="EX159" i="2"/>
  <c r="EY159" i="2"/>
  <c r="EZ159" i="2"/>
  <c r="FA159" i="2"/>
  <c r="FB159" i="2"/>
  <c r="FC159" i="2"/>
  <c r="FD159" i="2"/>
  <c r="FE159" i="2"/>
  <c r="FF159" i="2"/>
  <c r="FG159" i="2"/>
  <c r="FH159" i="2"/>
  <c r="FI159" i="2"/>
  <c r="FJ159" i="2"/>
  <c r="FK159" i="2"/>
  <c r="FL159" i="2"/>
  <c r="FM159" i="2"/>
  <c r="FN159" i="2"/>
  <c r="FO159" i="2"/>
  <c r="FP159" i="2"/>
  <c r="FQ159" i="2"/>
  <c r="FR159" i="2"/>
  <c r="FS159" i="2"/>
  <c r="FT159" i="2"/>
  <c r="FU159" i="2"/>
  <c r="FV159" i="2"/>
  <c r="FW159" i="2"/>
  <c r="FX159" i="2"/>
  <c r="FY159" i="2"/>
  <c r="FZ159" i="2"/>
  <c r="GA159" i="2"/>
  <c r="GB159" i="2"/>
  <c r="GC159" i="2"/>
  <c r="GD159" i="2"/>
  <c r="GE159" i="2"/>
  <c r="GF159" i="2"/>
  <c r="GG159" i="2"/>
  <c r="GH159" i="2"/>
  <c r="GI159" i="2"/>
  <c r="GJ159" i="2"/>
  <c r="GK159" i="2"/>
  <c r="GL159" i="2"/>
  <c r="GM159" i="2"/>
  <c r="GN159" i="2"/>
  <c r="GO159" i="2"/>
  <c r="GP159" i="2"/>
  <c r="GQ159" i="2"/>
  <c r="GR159" i="2"/>
  <c r="GS159" i="2"/>
  <c r="GT159" i="2"/>
  <c r="GU159" i="2"/>
  <c r="GV159" i="2"/>
  <c r="GW159" i="2"/>
  <c r="GX159" i="2"/>
  <c r="GY159" i="2"/>
  <c r="GZ159" i="2"/>
  <c r="AT160" i="2"/>
  <c r="AU160" i="2"/>
  <c r="AV160" i="2"/>
  <c r="AW160" i="2"/>
  <c r="AX160" i="2"/>
  <c r="AY160" i="2"/>
  <c r="AZ160" i="2"/>
  <c r="BA160" i="2"/>
  <c r="BB160" i="2"/>
  <c r="BC160" i="2"/>
  <c r="BD160" i="2"/>
  <c r="BE160" i="2"/>
  <c r="BF160" i="2"/>
  <c r="BG160" i="2"/>
  <c r="BH160" i="2"/>
  <c r="BI160" i="2"/>
  <c r="BJ160" i="2"/>
  <c r="BK160" i="2"/>
  <c r="BL160" i="2"/>
  <c r="BM160" i="2"/>
  <c r="BN160" i="2"/>
  <c r="BO160" i="2"/>
  <c r="BP160" i="2"/>
  <c r="BQ160" i="2"/>
  <c r="BR160" i="2"/>
  <c r="BS160" i="2"/>
  <c r="BT160" i="2"/>
  <c r="BU160" i="2"/>
  <c r="BV160" i="2"/>
  <c r="BW160" i="2"/>
  <c r="BX160" i="2"/>
  <c r="BY160" i="2"/>
  <c r="BZ160" i="2"/>
  <c r="CA160" i="2"/>
  <c r="CB160" i="2"/>
  <c r="CC160" i="2"/>
  <c r="CD160" i="2"/>
  <c r="CE160" i="2"/>
  <c r="CF160" i="2"/>
  <c r="CG160" i="2"/>
  <c r="CH160" i="2"/>
  <c r="CI160" i="2"/>
  <c r="CJ160" i="2"/>
  <c r="CK160" i="2"/>
  <c r="CL160" i="2"/>
  <c r="CM160" i="2"/>
  <c r="CN160" i="2"/>
  <c r="CO160" i="2"/>
  <c r="CP160" i="2"/>
  <c r="CQ160" i="2"/>
  <c r="CR160" i="2"/>
  <c r="CS160" i="2"/>
  <c r="CT160" i="2"/>
  <c r="CU160" i="2"/>
  <c r="CV160" i="2"/>
  <c r="CW160" i="2"/>
  <c r="CX160" i="2"/>
  <c r="CY160" i="2"/>
  <c r="CZ160" i="2"/>
  <c r="DA160" i="2"/>
  <c r="DB160" i="2"/>
  <c r="DC160" i="2"/>
  <c r="DD160" i="2"/>
  <c r="DE160" i="2"/>
  <c r="DF160" i="2"/>
  <c r="DG160" i="2"/>
  <c r="DH160" i="2"/>
  <c r="DI160" i="2"/>
  <c r="DJ160" i="2"/>
  <c r="DK160" i="2"/>
  <c r="DL160" i="2"/>
  <c r="DM160" i="2"/>
  <c r="DN160" i="2"/>
  <c r="DO160" i="2"/>
  <c r="DP160" i="2"/>
  <c r="DQ160" i="2"/>
  <c r="DR160" i="2"/>
  <c r="DS160" i="2"/>
  <c r="DT160" i="2"/>
  <c r="DU160" i="2"/>
  <c r="DV160" i="2"/>
  <c r="DW160" i="2"/>
  <c r="DX160" i="2"/>
  <c r="DY160" i="2"/>
  <c r="DZ160" i="2"/>
  <c r="EA160" i="2"/>
  <c r="EB160" i="2"/>
  <c r="EC160" i="2"/>
  <c r="ED160" i="2"/>
  <c r="EE160" i="2"/>
  <c r="EF160" i="2"/>
  <c r="EG160" i="2"/>
  <c r="EH160" i="2"/>
  <c r="EI160" i="2"/>
  <c r="EJ160" i="2"/>
  <c r="EK160" i="2"/>
  <c r="EL160" i="2"/>
  <c r="EM160" i="2"/>
  <c r="EN160" i="2"/>
  <c r="EO160" i="2"/>
  <c r="EP160" i="2"/>
  <c r="EQ160" i="2"/>
  <c r="ER160" i="2"/>
  <c r="ES160" i="2"/>
  <c r="ET160" i="2"/>
  <c r="EU160" i="2"/>
  <c r="EV160" i="2"/>
  <c r="EW160" i="2"/>
  <c r="EX160" i="2"/>
  <c r="EY160" i="2"/>
  <c r="EZ160" i="2"/>
  <c r="FA160" i="2"/>
  <c r="FB160" i="2"/>
  <c r="FC160" i="2"/>
  <c r="FD160" i="2"/>
  <c r="FE160" i="2"/>
  <c r="FF160" i="2"/>
  <c r="FG160" i="2"/>
  <c r="FH160" i="2"/>
  <c r="FI160" i="2"/>
  <c r="FJ160" i="2"/>
  <c r="FK160" i="2"/>
  <c r="FL160" i="2"/>
  <c r="FM160" i="2"/>
  <c r="FN160" i="2"/>
  <c r="FO160" i="2"/>
  <c r="FP160" i="2"/>
  <c r="FQ160" i="2"/>
  <c r="FR160" i="2"/>
  <c r="FS160" i="2"/>
  <c r="FT160" i="2"/>
  <c r="FU160" i="2"/>
  <c r="FV160" i="2"/>
  <c r="FW160" i="2"/>
  <c r="FX160" i="2"/>
  <c r="FY160" i="2"/>
  <c r="FZ160" i="2"/>
  <c r="GA160" i="2"/>
  <c r="GB160" i="2"/>
  <c r="GC160" i="2"/>
  <c r="GD160" i="2"/>
  <c r="GE160" i="2"/>
  <c r="GF160" i="2"/>
  <c r="GG160" i="2"/>
  <c r="GH160" i="2"/>
  <c r="GI160" i="2"/>
  <c r="GJ160" i="2"/>
  <c r="GK160" i="2"/>
  <c r="GL160" i="2"/>
  <c r="GM160" i="2"/>
  <c r="GN160" i="2"/>
  <c r="GO160" i="2"/>
  <c r="GP160" i="2"/>
  <c r="GQ160" i="2"/>
  <c r="GR160" i="2"/>
  <c r="GS160" i="2"/>
  <c r="GT160" i="2"/>
  <c r="GU160" i="2"/>
  <c r="GV160" i="2"/>
  <c r="GW160" i="2"/>
  <c r="GX160" i="2"/>
  <c r="GY160" i="2"/>
  <c r="GZ160" i="2"/>
  <c r="AU161" i="2"/>
  <c r="AV161" i="2"/>
  <c r="AW161" i="2"/>
  <c r="AX161" i="2"/>
  <c r="AY161" i="2"/>
  <c r="AZ161" i="2"/>
  <c r="BA161" i="2"/>
  <c r="BB161" i="2"/>
  <c r="BC161" i="2"/>
  <c r="BD161" i="2"/>
  <c r="BE161" i="2"/>
  <c r="BF161" i="2"/>
  <c r="BG161" i="2"/>
  <c r="BH161" i="2"/>
  <c r="BI161" i="2"/>
  <c r="BJ161" i="2"/>
  <c r="BK161" i="2"/>
  <c r="BL161" i="2"/>
  <c r="BM161" i="2"/>
  <c r="BN161" i="2"/>
  <c r="BO161" i="2"/>
  <c r="BP161" i="2"/>
  <c r="BQ161" i="2"/>
  <c r="BR161" i="2"/>
  <c r="BS161" i="2"/>
  <c r="BT161" i="2"/>
  <c r="BU161" i="2"/>
  <c r="BV161" i="2"/>
  <c r="BW161" i="2"/>
  <c r="BX161" i="2"/>
  <c r="BY161" i="2"/>
  <c r="BZ161" i="2"/>
  <c r="CA161" i="2"/>
  <c r="CB161" i="2"/>
  <c r="CC161" i="2"/>
  <c r="CD161" i="2"/>
  <c r="CE161" i="2"/>
  <c r="CF161" i="2"/>
  <c r="CG161" i="2"/>
  <c r="CH161" i="2"/>
  <c r="CI161" i="2"/>
  <c r="CJ161" i="2"/>
  <c r="CK161" i="2"/>
  <c r="CL161" i="2"/>
  <c r="CM161" i="2"/>
  <c r="CN161" i="2"/>
  <c r="CO161" i="2"/>
  <c r="CP161" i="2"/>
  <c r="CQ161" i="2"/>
  <c r="CR161" i="2"/>
  <c r="CS161" i="2"/>
  <c r="CT161" i="2"/>
  <c r="CU161" i="2"/>
  <c r="CV161" i="2"/>
  <c r="CW161" i="2"/>
  <c r="CX161" i="2"/>
  <c r="CY161" i="2"/>
  <c r="CZ161" i="2"/>
  <c r="DA161" i="2"/>
  <c r="DB161" i="2"/>
  <c r="DC161" i="2"/>
  <c r="DD161" i="2"/>
  <c r="DE161" i="2"/>
  <c r="DF161" i="2"/>
  <c r="DG161" i="2"/>
  <c r="DH161" i="2"/>
  <c r="DI161" i="2"/>
  <c r="DJ161" i="2"/>
  <c r="DK161" i="2"/>
  <c r="DL161" i="2"/>
  <c r="DM161" i="2"/>
  <c r="DN161" i="2"/>
  <c r="DO161" i="2"/>
  <c r="DP161" i="2"/>
  <c r="DQ161" i="2"/>
  <c r="DR161" i="2"/>
  <c r="DS161" i="2"/>
  <c r="DT161" i="2"/>
  <c r="DU161" i="2"/>
  <c r="DV161" i="2"/>
  <c r="DW161" i="2"/>
  <c r="DX161" i="2"/>
  <c r="DY161" i="2"/>
  <c r="DZ161" i="2"/>
  <c r="EA161" i="2"/>
  <c r="EB161" i="2"/>
  <c r="EC161" i="2"/>
  <c r="ED161" i="2"/>
  <c r="EE161" i="2"/>
  <c r="EF161" i="2"/>
  <c r="EG161" i="2"/>
  <c r="EH161" i="2"/>
  <c r="EI161" i="2"/>
  <c r="EJ161" i="2"/>
  <c r="EK161" i="2"/>
  <c r="EL161" i="2"/>
  <c r="EM161" i="2"/>
  <c r="EN161" i="2"/>
  <c r="EO161" i="2"/>
  <c r="EP161" i="2"/>
  <c r="EQ161" i="2"/>
  <c r="ER161" i="2"/>
  <c r="ES161" i="2"/>
  <c r="ET161" i="2"/>
  <c r="EU161" i="2"/>
  <c r="EV161" i="2"/>
  <c r="EW161" i="2"/>
  <c r="EX161" i="2"/>
  <c r="EY161" i="2"/>
  <c r="EZ161" i="2"/>
  <c r="FA161" i="2"/>
  <c r="FB161" i="2"/>
  <c r="FC161" i="2"/>
  <c r="FD161" i="2"/>
  <c r="FE161" i="2"/>
  <c r="FF161" i="2"/>
  <c r="FG161" i="2"/>
  <c r="FH161" i="2"/>
  <c r="FI161" i="2"/>
  <c r="FJ161" i="2"/>
  <c r="FK161" i="2"/>
  <c r="FL161" i="2"/>
  <c r="FM161" i="2"/>
  <c r="FN161" i="2"/>
  <c r="FO161" i="2"/>
  <c r="FP161" i="2"/>
  <c r="FQ161" i="2"/>
  <c r="FR161" i="2"/>
  <c r="FS161" i="2"/>
  <c r="FT161" i="2"/>
  <c r="FU161" i="2"/>
  <c r="FV161" i="2"/>
  <c r="FW161" i="2"/>
  <c r="FX161" i="2"/>
  <c r="FY161" i="2"/>
  <c r="FZ161" i="2"/>
  <c r="GA161" i="2"/>
  <c r="GB161" i="2"/>
  <c r="GC161" i="2"/>
  <c r="GD161" i="2"/>
  <c r="GE161" i="2"/>
  <c r="GF161" i="2"/>
  <c r="GG161" i="2"/>
  <c r="GH161" i="2"/>
  <c r="GI161" i="2"/>
  <c r="GJ161" i="2"/>
  <c r="GK161" i="2"/>
  <c r="GL161" i="2"/>
  <c r="GM161" i="2"/>
  <c r="GN161" i="2"/>
  <c r="GO161" i="2"/>
  <c r="GP161" i="2"/>
  <c r="GQ161" i="2"/>
  <c r="GR161" i="2"/>
  <c r="GS161" i="2"/>
  <c r="GT161" i="2"/>
  <c r="GU161" i="2"/>
  <c r="GV161" i="2"/>
  <c r="GW161" i="2"/>
  <c r="GX161" i="2"/>
  <c r="GY161" i="2"/>
  <c r="GZ161" i="2"/>
  <c r="FF157" i="2"/>
  <c r="FG157" i="2"/>
  <c r="FH157" i="2"/>
  <c r="FI157" i="2"/>
  <c r="FJ157" i="2"/>
  <c r="FK157" i="2"/>
  <c r="FL157" i="2"/>
  <c r="FM157" i="2"/>
  <c r="FN157" i="2"/>
  <c r="FO157" i="2"/>
  <c r="FP157" i="2"/>
  <c r="FQ157" i="2"/>
  <c r="FR157" i="2"/>
  <c r="FS157" i="2"/>
  <c r="FT157" i="2"/>
  <c r="FU157" i="2"/>
  <c r="FV157" i="2"/>
  <c r="FW157" i="2"/>
  <c r="FX157" i="2"/>
  <c r="FY157" i="2"/>
  <c r="AV162" i="2"/>
  <c r="AW162" i="2"/>
  <c r="AX162" i="2"/>
  <c r="AY162" i="2"/>
  <c r="AZ162" i="2"/>
  <c r="BA162" i="2"/>
  <c r="BB162" i="2"/>
  <c r="BC162" i="2"/>
  <c r="BD162" i="2"/>
  <c r="BE162" i="2"/>
  <c r="BF162" i="2"/>
  <c r="BG162" i="2"/>
  <c r="BH162" i="2"/>
  <c r="BI162" i="2"/>
  <c r="BJ162" i="2"/>
  <c r="BK162" i="2"/>
  <c r="BL162" i="2"/>
  <c r="BM162" i="2"/>
  <c r="BN162" i="2"/>
  <c r="BO162" i="2"/>
  <c r="BP162" i="2"/>
  <c r="BQ162" i="2"/>
  <c r="BR162" i="2"/>
  <c r="BS162" i="2"/>
  <c r="BT162" i="2"/>
  <c r="BU162" i="2"/>
  <c r="BV162" i="2"/>
  <c r="BW162" i="2"/>
  <c r="BX162" i="2"/>
  <c r="BY162" i="2"/>
  <c r="BZ162" i="2"/>
  <c r="CA162" i="2"/>
  <c r="CB162" i="2"/>
  <c r="CC162" i="2"/>
  <c r="CD162" i="2"/>
  <c r="CE162" i="2"/>
  <c r="CF162" i="2"/>
  <c r="CG162" i="2"/>
  <c r="CH162" i="2"/>
  <c r="CI162" i="2"/>
  <c r="CJ162" i="2"/>
  <c r="CK162" i="2"/>
  <c r="CL162" i="2"/>
  <c r="CM162" i="2"/>
  <c r="CN162" i="2"/>
  <c r="CO162" i="2"/>
  <c r="CP162" i="2"/>
  <c r="CQ162" i="2"/>
  <c r="CR162" i="2"/>
  <c r="CS162" i="2"/>
  <c r="CT162" i="2"/>
  <c r="CU162" i="2"/>
  <c r="CV162" i="2"/>
  <c r="CW162" i="2"/>
  <c r="CX162" i="2"/>
  <c r="CY162" i="2"/>
  <c r="CZ162" i="2"/>
  <c r="DA162" i="2"/>
  <c r="DB162" i="2"/>
  <c r="DC162" i="2"/>
  <c r="DD162" i="2"/>
  <c r="DE162" i="2"/>
  <c r="DF162" i="2"/>
  <c r="DG162" i="2"/>
  <c r="DH162" i="2"/>
  <c r="DI162" i="2"/>
  <c r="DJ162" i="2"/>
  <c r="DK162" i="2"/>
  <c r="DL162" i="2"/>
  <c r="DM162" i="2"/>
  <c r="DN162" i="2"/>
  <c r="DO162" i="2"/>
  <c r="DP162" i="2"/>
  <c r="DQ162" i="2"/>
  <c r="DR162" i="2"/>
  <c r="DS162" i="2"/>
  <c r="DT162" i="2"/>
  <c r="DU162" i="2"/>
  <c r="DV162" i="2"/>
  <c r="DW162" i="2"/>
  <c r="DX162" i="2"/>
  <c r="DY162" i="2"/>
  <c r="DZ162" i="2"/>
  <c r="EA162" i="2"/>
  <c r="EB162" i="2"/>
  <c r="EC162" i="2"/>
  <c r="ED162" i="2"/>
  <c r="EE162" i="2"/>
  <c r="EF162" i="2"/>
  <c r="EG162" i="2"/>
  <c r="EH162" i="2"/>
  <c r="EI162" i="2"/>
  <c r="EJ162" i="2"/>
  <c r="EK162" i="2"/>
  <c r="EL162" i="2"/>
  <c r="EM162" i="2"/>
  <c r="EN162" i="2"/>
  <c r="EO162" i="2"/>
  <c r="EP162" i="2"/>
  <c r="EQ162" i="2"/>
  <c r="ER162" i="2"/>
  <c r="ES162" i="2"/>
  <c r="ET162" i="2"/>
  <c r="EU162" i="2"/>
  <c r="EV162" i="2"/>
  <c r="EW162" i="2"/>
  <c r="EX162" i="2"/>
  <c r="EY162" i="2"/>
  <c r="EZ162" i="2"/>
  <c r="FA162" i="2"/>
  <c r="FB162" i="2"/>
  <c r="FC162" i="2"/>
  <c r="FD162" i="2"/>
  <c r="FE162" i="2"/>
  <c r="FF162" i="2"/>
  <c r="FG162" i="2"/>
  <c r="FH162" i="2"/>
  <c r="FI162" i="2"/>
  <c r="FJ162" i="2"/>
  <c r="FK162" i="2"/>
  <c r="FL162" i="2"/>
  <c r="FM162" i="2"/>
  <c r="FN162" i="2"/>
  <c r="FO162" i="2"/>
  <c r="FP162" i="2"/>
  <c r="FQ162" i="2"/>
  <c r="FR162" i="2"/>
  <c r="FS162" i="2"/>
  <c r="FT162" i="2"/>
  <c r="FU162" i="2"/>
  <c r="FV162" i="2"/>
  <c r="FW162" i="2"/>
  <c r="FX162" i="2"/>
  <c r="FY162" i="2"/>
  <c r="FZ162" i="2"/>
  <c r="GA162" i="2"/>
  <c r="GB162" i="2"/>
  <c r="GC162" i="2"/>
  <c r="GD162" i="2"/>
  <c r="GE162" i="2"/>
  <c r="GF162" i="2"/>
  <c r="GG162" i="2"/>
  <c r="GH162" i="2"/>
  <c r="GI162" i="2"/>
  <c r="GJ162" i="2"/>
  <c r="GK162" i="2"/>
  <c r="GL162" i="2"/>
  <c r="GM162" i="2"/>
  <c r="GN162" i="2"/>
  <c r="GO162" i="2"/>
  <c r="GP162" i="2"/>
  <c r="GQ162" i="2"/>
  <c r="GR162" i="2"/>
  <c r="GS162" i="2"/>
  <c r="GT162" i="2"/>
  <c r="GU162" i="2"/>
  <c r="GV162" i="2"/>
  <c r="GW162" i="2"/>
  <c r="GX162" i="2"/>
  <c r="GY162" i="2"/>
  <c r="GZ162" i="2"/>
  <c r="FZ157" i="2"/>
  <c r="GA157" i="2"/>
  <c r="GB157" i="2"/>
  <c r="GC157" i="2"/>
  <c r="GD157" i="2"/>
  <c r="GE157" i="2"/>
  <c r="GF157" i="2"/>
  <c r="GG157" i="2"/>
  <c r="GH157" i="2"/>
  <c r="GI157" i="2"/>
  <c r="GJ157" i="2"/>
  <c r="GK157" i="2"/>
  <c r="GL157" i="2"/>
  <c r="GM157" i="2"/>
  <c r="GN157" i="2"/>
  <c r="GO157" i="2"/>
  <c r="GP157" i="2"/>
  <c r="GQ157" i="2"/>
  <c r="GR157" i="2"/>
  <c r="GS157" i="2"/>
  <c r="AW163" i="2"/>
  <c r="GT157" i="2"/>
  <c r="AY163" i="2"/>
  <c r="AZ163" i="2"/>
  <c r="BA163" i="2"/>
  <c r="BB163" i="2"/>
  <c r="BC163" i="2"/>
  <c r="BD163" i="2"/>
  <c r="BE163" i="2"/>
  <c r="BF163" i="2"/>
  <c r="BG163" i="2"/>
  <c r="BH163" i="2"/>
  <c r="BI163" i="2"/>
  <c r="BJ163" i="2"/>
  <c r="BK163" i="2"/>
  <c r="BL163" i="2"/>
  <c r="BM163" i="2"/>
  <c r="BN163" i="2"/>
  <c r="BO163" i="2"/>
  <c r="BP163" i="2"/>
  <c r="BQ163" i="2"/>
  <c r="BR163" i="2"/>
  <c r="BS163" i="2"/>
  <c r="BT163" i="2"/>
  <c r="BU163" i="2"/>
  <c r="BV163" i="2"/>
  <c r="BW163" i="2"/>
  <c r="BX163" i="2"/>
  <c r="BY163" i="2"/>
  <c r="BZ163" i="2"/>
  <c r="CA163" i="2"/>
  <c r="CB163" i="2"/>
  <c r="CC163" i="2"/>
  <c r="CD163" i="2"/>
  <c r="CE163" i="2"/>
  <c r="CF163" i="2"/>
  <c r="CG163" i="2"/>
  <c r="CH163" i="2"/>
  <c r="CI163" i="2"/>
  <c r="CJ163" i="2"/>
  <c r="CK163" i="2"/>
  <c r="CL163" i="2"/>
  <c r="CM163" i="2"/>
  <c r="CN163" i="2"/>
  <c r="CO163" i="2"/>
  <c r="CP163" i="2"/>
  <c r="CQ163" i="2"/>
  <c r="CR163" i="2"/>
  <c r="CS163" i="2"/>
  <c r="CT163" i="2"/>
  <c r="CU163" i="2"/>
  <c r="CV163" i="2"/>
  <c r="CW163" i="2"/>
  <c r="CX163" i="2"/>
  <c r="CY163" i="2"/>
  <c r="CZ163" i="2"/>
  <c r="DA163" i="2"/>
  <c r="DB163" i="2"/>
  <c r="DC163" i="2"/>
  <c r="DD163" i="2"/>
  <c r="DE163" i="2"/>
  <c r="DF163" i="2"/>
  <c r="DG163" i="2"/>
  <c r="DH163" i="2"/>
  <c r="DI163" i="2"/>
  <c r="DJ163" i="2"/>
  <c r="DK163" i="2"/>
  <c r="DL163" i="2"/>
  <c r="DM163" i="2"/>
  <c r="DN163" i="2"/>
  <c r="DO163" i="2"/>
  <c r="DP163" i="2"/>
  <c r="DQ163" i="2"/>
  <c r="DR163" i="2"/>
  <c r="DS163" i="2"/>
  <c r="DT163" i="2"/>
  <c r="DU163" i="2"/>
  <c r="DV163" i="2"/>
  <c r="DW163" i="2"/>
  <c r="DX163" i="2"/>
  <c r="DY163" i="2"/>
  <c r="DZ163" i="2"/>
  <c r="EA163" i="2"/>
  <c r="EB163" i="2"/>
  <c r="EC163" i="2"/>
  <c r="ED163" i="2"/>
  <c r="EE163" i="2"/>
  <c r="EF163" i="2"/>
  <c r="EG163" i="2"/>
  <c r="EH163" i="2"/>
  <c r="EI163" i="2"/>
  <c r="EJ163" i="2"/>
  <c r="EK163" i="2"/>
  <c r="EL163" i="2"/>
  <c r="EM163" i="2"/>
  <c r="EN163" i="2"/>
  <c r="EO163" i="2"/>
  <c r="EP163" i="2"/>
  <c r="EQ163" i="2"/>
  <c r="ER163" i="2"/>
  <c r="ES163" i="2"/>
  <c r="ET163" i="2"/>
  <c r="EU163" i="2"/>
  <c r="EV163" i="2"/>
  <c r="EW163" i="2"/>
  <c r="EX163" i="2"/>
  <c r="EY163" i="2"/>
  <c r="EZ163" i="2"/>
  <c r="FA163" i="2"/>
  <c r="FB163" i="2"/>
  <c r="FC163" i="2"/>
  <c r="FD163" i="2"/>
  <c r="FE163" i="2"/>
  <c r="FF163" i="2"/>
  <c r="FG163" i="2"/>
  <c r="FH163" i="2"/>
  <c r="FI163" i="2"/>
  <c r="FJ163" i="2"/>
  <c r="FK163" i="2"/>
  <c r="FL163" i="2"/>
  <c r="FM163" i="2"/>
  <c r="FN163" i="2"/>
  <c r="FO163" i="2"/>
  <c r="FP163" i="2"/>
  <c r="FQ163" i="2"/>
  <c r="FR163" i="2"/>
  <c r="FS163" i="2"/>
  <c r="FT163" i="2"/>
  <c r="FU163" i="2"/>
  <c r="FV163" i="2"/>
  <c r="FW163" i="2"/>
  <c r="FX163" i="2"/>
  <c r="FY163" i="2"/>
  <c r="FZ163" i="2"/>
  <c r="GA163" i="2"/>
  <c r="GB163" i="2"/>
  <c r="GC163" i="2"/>
  <c r="GD163" i="2"/>
  <c r="GE163" i="2"/>
  <c r="GF163" i="2"/>
  <c r="GG163" i="2"/>
  <c r="GH163" i="2"/>
  <c r="GI163" i="2"/>
  <c r="GJ163" i="2"/>
  <c r="GK163" i="2"/>
  <c r="GL163" i="2"/>
  <c r="GM163" i="2"/>
  <c r="GN163" i="2"/>
  <c r="GO163" i="2"/>
  <c r="GP163" i="2"/>
  <c r="GQ163" i="2"/>
  <c r="GR163" i="2"/>
  <c r="GS163" i="2"/>
  <c r="GT163" i="2"/>
  <c r="GU163" i="2"/>
  <c r="GV163" i="2"/>
  <c r="GW163" i="2"/>
  <c r="GX163" i="2"/>
  <c r="GY163" i="2"/>
  <c r="GZ163" i="2"/>
  <c r="GU157" i="2"/>
  <c r="GV157" i="2"/>
  <c r="GW157" i="2"/>
  <c r="GX157" i="2"/>
  <c r="AX163" i="2"/>
  <c r="GY157" i="2"/>
  <c r="GZ157" i="2"/>
  <c r="AR158" i="2"/>
  <c r="AS158" i="2"/>
  <c r="AT158" i="2"/>
  <c r="AU158" i="2"/>
  <c r="AV158" i="2"/>
  <c r="AW158" i="2"/>
  <c r="AX158" i="2"/>
  <c r="AY158" i="2"/>
  <c r="AZ158" i="2"/>
  <c r="BA158" i="2"/>
  <c r="BB158" i="2"/>
  <c r="BC158" i="2"/>
  <c r="BD158" i="2"/>
  <c r="AX164" i="2"/>
  <c r="AZ164" i="2"/>
  <c r="BA164" i="2"/>
  <c r="BG164" i="2"/>
  <c r="BL164" i="2"/>
  <c r="BM164" i="2"/>
  <c r="BN164" i="2"/>
  <c r="BO164" i="2"/>
  <c r="BP164" i="2"/>
  <c r="BQ164" i="2"/>
  <c r="BR164" i="2"/>
  <c r="BS164" i="2"/>
  <c r="BT164" i="2"/>
  <c r="BU164" i="2"/>
  <c r="BV164" i="2"/>
  <c r="BW164" i="2"/>
  <c r="BX164" i="2"/>
  <c r="CA164" i="2"/>
  <c r="CB164" i="2"/>
  <c r="CC164" i="2"/>
  <c r="CG164" i="2"/>
  <c r="CM164" i="2"/>
  <c r="CO164" i="2"/>
  <c r="CQ164" i="2"/>
  <c r="CY164" i="2"/>
  <c r="DB164" i="2"/>
  <c r="DG164" i="2"/>
  <c r="DL164" i="2"/>
  <c r="DQ164" i="2"/>
  <c r="DU164" i="2"/>
  <c r="EB164" i="2"/>
  <c r="EG164" i="2"/>
  <c r="EL164" i="2"/>
  <c r="EO164" i="2"/>
  <c r="EX164" i="2"/>
  <c r="BE158" i="2"/>
  <c r="BF158" i="2"/>
  <c r="BG158" i="2"/>
  <c r="BH158" i="2"/>
  <c r="BI158" i="2"/>
  <c r="BJ158" i="2"/>
  <c r="BK158" i="2"/>
  <c r="BL158" i="2"/>
  <c r="BM158" i="2"/>
  <c r="BN158" i="2"/>
  <c r="BO158" i="2"/>
  <c r="BP158" i="2"/>
  <c r="BQ158" i="2"/>
  <c r="BR158" i="2"/>
  <c r="BS158" i="2"/>
  <c r="BT158" i="2"/>
  <c r="BU158" i="2"/>
  <c r="BV158" i="2"/>
  <c r="BW158" i="2"/>
  <c r="BX158" i="2"/>
  <c r="BY158" i="2"/>
  <c r="BZ158" i="2"/>
  <c r="CA158" i="2"/>
  <c r="CB158" i="2"/>
  <c r="CC158" i="2"/>
  <c r="CD158" i="2"/>
  <c r="AI47" i="2"/>
  <c r="AI48" i="2" s="1"/>
  <c r="BC164" i="2"/>
  <c r="BZ164" i="2"/>
  <c r="DP164" i="2"/>
  <c r="EE164" i="2"/>
  <c r="EQ164" i="2"/>
  <c r="BI164" i="2"/>
  <c r="CI164" i="2"/>
  <c r="CT164" i="2"/>
  <c r="DC164" i="2"/>
  <c r="DO164" i="2"/>
  <c r="DZ164" i="2"/>
  <c r="EK164" i="2"/>
  <c r="ES164" i="2"/>
  <c r="BH164" i="2"/>
  <c r="CF164" i="2"/>
  <c r="CU164" i="2"/>
  <c r="DK164" i="2"/>
  <c r="DT164" i="2"/>
  <c r="EF164" i="2"/>
  <c r="EU164" i="2"/>
  <c r="BE164" i="2"/>
  <c r="CL164" i="2"/>
  <c r="CX164" i="2"/>
  <c r="DH164" i="2"/>
  <c r="DS164" i="2"/>
  <c r="ED164" i="2"/>
  <c r="EN164" i="2"/>
  <c r="EY164" i="2"/>
  <c r="BK164" i="2"/>
  <c r="CE164" i="2"/>
  <c r="CR164" i="2"/>
  <c r="DA164" i="2"/>
  <c r="DN164" i="2"/>
  <c r="DX164" i="2"/>
  <c r="EJ164" i="2"/>
  <c r="ET164" i="2"/>
  <c r="BB164" i="2"/>
  <c r="CJ164" i="2"/>
  <c r="CV164" i="2"/>
  <c r="DI164" i="2"/>
  <c r="DW164" i="2"/>
  <c r="EI164" i="2"/>
  <c r="ER164" i="2"/>
  <c r="BD164" i="2"/>
  <c r="DE164" i="2"/>
  <c r="EW164" i="2"/>
  <c r="AY164" i="2"/>
  <c r="BY164" i="2"/>
  <c r="CD164" i="2"/>
  <c r="CK164" i="2"/>
  <c r="CN164" i="2"/>
  <c r="CP164" i="2"/>
  <c r="CW164" i="2"/>
  <c r="CZ164" i="2"/>
  <c r="DF164" i="2"/>
  <c r="DM164" i="2"/>
  <c r="DR164" i="2"/>
  <c r="DY164" i="2"/>
  <c r="EC164" i="2"/>
  <c r="EV164" i="2"/>
  <c r="BF164" i="2"/>
  <c r="DD164" i="2"/>
  <c r="EA164" i="2"/>
  <c r="EM164" i="2"/>
  <c r="BJ164" i="2"/>
  <c r="CH164" i="2"/>
  <c r="CS164" i="2"/>
  <c r="DJ164" i="2"/>
  <c r="DV164" i="2"/>
  <c r="EH164" i="2"/>
  <c r="EP164" i="2"/>
  <c r="BW157" i="2"/>
  <c r="BX157" i="2"/>
  <c r="BY157" i="2"/>
  <c r="BZ157" i="2"/>
  <c r="CA157" i="2"/>
  <c r="CB157" i="2"/>
  <c r="CC157" i="2"/>
  <c r="CD157" i="2"/>
  <c r="CE157" i="2"/>
  <c r="CF157" i="2"/>
  <c r="CG157" i="2"/>
  <c r="CH157" i="2"/>
  <c r="CI157" i="2"/>
  <c r="CJ157" i="2"/>
  <c r="CK157" i="2"/>
  <c r="CL157" i="2"/>
  <c r="CM157" i="2"/>
  <c r="CN157" i="2"/>
  <c r="CO157" i="2"/>
  <c r="CP157" i="2"/>
  <c r="CQ157" i="2"/>
  <c r="CR157" i="2"/>
  <c r="CS157" i="2"/>
  <c r="CT157" i="2"/>
  <c r="CU157" i="2"/>
  <c r="CV157" i="2"/>
  <c r="CW157" i="2"/>
  <c r="CX157" i="2"/>
  <c r="CY157" i="2"/>
  <c r="CZ157" i="2"/>
  <c r="DA157" i="2"/>
  <c r="DB157" i="2"/>
  <c r="DC157" i="2"/>
  <c r="DD157" i="2"/>
  <c r="DE157" i="2"/>
  <c r="DF157" i="2"/>
  <c r="DG157" i="2"/>
  <c r="DH157" i="2"/>
  <c r="DI157" i="2"/>
  <c r="DJ157" i="2"/>
  <c r="DK157" i="2"/>
  <c r="DL157" i="2"/>
  <c r="DM157" i="2"/>
  <c r="DN157" i="2"/>
  <c r="DO157" i="2"/>
  <c r="DP157" i="2"/>
  <c r="DQ157" i="2"/>
  <c r="DR157" i="2"/>
  <c r="DS157" i="2"/>
  <c r="DT157" i="2"/>
  <c r="DU157" i="2"/>
  <c r="DV157" i="2"/>
  <c r="DW157" i="2"/>
  <c r="DX157" i="2"/>
  <c r="DY157" i="2"/>
  <c r="DZ157" i="2"/>
  <c r="EA157" i="2"/>
  <c r="EB157" i="2"/>
  <c r="EC157" i="2"/>
  <c r="ED157" i="2"/>
  <c r="EE157" i="2"/>
  <c r="EF157" i="2"/>
  <c r="EG157" i="2"/>
  <c r="EH157" i="2"/>
  <c r="EI157" i="2"/>
  <c r="EJ157" i="2"/>
  <c r="EK157" i="2"/>
  <c r="EL157" i="2"/>
  <c r="EM157" i="2"/>
  <c r="EN157" i="2"/>
  <c r="EO157" i="2"/>
  <c r="EP157" i="2"/>
  <c r="EQ157" i="2"/>
  <c r="ER157" i="2"/>
  <c r="ES157" i="2"/>
  <c r="ET157" i="2"/>
  <c r="EU157" i="2"/>
  <c r="EV157" i="2"/>
  <c r="EW157" i="2"/>
  <c r="EX157" i="2"/>
  <c r="EY157" i="2"/>
  <c r="EZ157" i="2"/>
  <c r="FA157" i="2"/>
  <c r="FB157" i="2"/>
  <c r="FC157" i="2"/>
  <c r="FD157" i="2"/>
  <c r="FE157" i="2"/>
  <c r="BM157" i="2"/>
  <c r="BN157" i="2"/>
  <c r="BO157" i="2"/>
  <c r="BP157" i="2"/>
  <c r="BQ157" i="2"/>
  <c r="BR157" i="2"/>
  <c r="BS157" i="2"/>
  <c r="BT157" i="2"/>
  <c r="BU157" i="2"/>
  <c r="BV157" i="2"/>
  <c r="BG157" i="2"/>
  <c r="BH157" i="2"/>
  <c r="BI157" i="2"/>
  <c r="BJ157" i="2"/>
  <c r="BK157" i="2"/>
  <c r="BL157" i="2"/>
  <c r="AJ157" i="2"/>
  <c r="AK157" i="2"/>
  <c r="AL157" i="2"/>
  <c r="AM157" i="2"/>
  <c r="AN157" i="2"/>
  <c r="AO157" i="2"/>
  <c r="AP157" i="2"/>
  <c r="AQ157" i="2"/>
  <c r="AR157" i="2"/>
  <c r="AS157" i="2"/>
  <c r="AT157" i="2"/>
  <c r="AU157" i="2"/>
  <c r="AV157" i="2"/>
  <c r="AW157" i="2"/>
  <c r="AX157" i="2"/>
  <c r="AY157" i="2"/>
  <c r="AZ157" i="2"/>
  <c r="BA157" i="2"/>
  <c r="BB157" i="2"/>
  <c r="BC157" i="2"/>
  <c r="BD157" i="2"/>
  <c r="BE157" i="2"/>
  <c r="BF157" i="2"/>
  <c r="AD157" i="2"/>
  <c r="AE157" i="2"/>
  <c r="AF157" i="2"/>
  <c r="AG157" i="2"/>
  <c r="AH157" i="2"/>
  <c r="AI157" i="2"/>
  <c r="W157" i="2"/>
  <c r="X157" i="2"/>
  <c r="Y157" i="2"/>
  <c r="Z157" i="2"/>
  <c r="AA157" i="2"/>
  <c r="AB157" i="2"/>
  <c r="AC157" i="2"/>
  <c r="T154" i="2"/>
  <c r="U154" i="2"/>
  <c r="V154" i="2"/>
  <c r="W154" i="2"/>
  <c r="X154" i="2"/>
  <c r="Y154" i="2"/>
  <c r="Z154" i="2"/>
  <c r="AA154" i="2"/>
  <c r="AB154" i="2"/>
  <c r="AC154" i="2"/>
  <c r="AD154" i="2"/>
  <c r="AE154" i="2"/>
  <c r="AF154" i="2"/>
  <c r="AG154" i="2"/>
  <c r="AH154" i="2"/>
  <c r="AI154" i="2"/>
  <c r="AJ154" i="2"/>
  <c r="AK154" i="2"/>
  <c r="AL154" i="2"/>
  <c r="AM154" i="2"/>
  <c r="AD156" i="2"/>
  <c r="AE156" i="2"/>
  <c r="AF156" i="2"/>
  <c r="AG156" i="2"/>
  <c r="AH156" i="2"/>
  <c r="AI156" i="2"/>
  <c r="AJ156" i="2"/>
  <c r="AK156" i="2"/>
  <c r="AL156" i="2"/>
  <c r="AM156" i="2"/>
  <c r="AN156" i="2"/>
  <c r="AO156" i="2"/>
  <c r="Y156" i="2"/>
  <c r="Z156" i="2"/>
  <c r="AA156" i="2"/>
  <c r="AB156" i="2"/>
  <c r="AC156" i="2"/>
  <c r="AP165" i="2"/>
  <c r="AE165" i="2"/>
  <c r="AF165" i="2"/>
  <c r="AG165" i="2"/>
  <c r="AH165" i="2"/>
  <c r="AI165" i="2"/>
  <c r="AJ165" i="2"/>
  <c r="AK165" i="2"/>
  <c r="AL165" i="2"/>
  <c r="AM165" i="2"/>
  <c r="AN165" i="2"/>
  <c r="AO165" i="2"/>
  <c r="AQ165" i="2"/>
  <c r="AR165" i="2"/>
  <c r="AS165" i="2"/>
  <c r="AT165" i="2"/>
  <c r="AU165" i="2"/>
  <c r="AV165" i="2"/>
  <c r="AW165" i="2"/>
  <c r="AX165" i="2"/>
  <c r="BG154" i="2"/>
  <c r="BH154" i="2"/>
  <c r="BI154" i="2"/>
  <c r="BJ154" i="2"/>
  <c r="BK154" i="2"/>
  <c r="BL154" i="2"/>
  <c r="BM154" i="2"/>
  <c r="BN154" i="2"/>
  <c r="BO154" i="2"/>
  <c r="BP154" i="2"/>
  <c r="BQ154" i="2"/>
  <c r="BR154" i="2"/>
  <c r="BS154" i="2"/>
  <c r="BT154" i="2"/>
  <c r="BU154" i="2"/>
  <c r="BV154" i="2"/>
  <c r="BW154" i="2"/>
  <c r="BX154" i="2"/>
  <c r="BY154" i="2"/>
  <c r="BZ154" i="2"/>
  <c r="CA154" i="2"/>
  <c r="CB154" i="2"/>
  <c r="CC154" i="2"/>
  <c r="CD154" i="2"/>
  <c r="CE154" i="2"/>
  <c r="CF154" i="2"/>
  <c r="CG154" i="2"/>
  <c r="CH154" i="2"/>
  <c r="CI154" i="2"/>
  <c r="CJ154" i="2"/>
  <c r="AP156" i="2"/>
  <c r="AQ156" i="2"/>
  <c r="AR156" i="2"/>
  <c r="AS156" i="2"/>
  <c r="AT156" i="2"/>
  <c r="AU156" i="2"/>
  <c r="AV156" i="2"/>
  <c r="AW156" i="2"/>
  <c r="AX156" i="2"/>
  <c r="AY156" i="2"/>
  <c r="AZ156" i="2"/>
  <c r="BA156" i="2"/>
  <c r="BB156" i="2"/>
  <c r="BC156" i="2"/>
  <c r="BD156" i="2"/>
  <c r="BE156" i="2"/>
  <c r="BF156" i="2"/>
  <c r="BG156" i="2"/>
  <c r="BH156" i="2"/>
  <c r="BI156" i="2"/>
  <c r="BJ156" i="2"/>
  <c r="BK156" i="2"/>
  <c r="BL156" i="2"/>
  <c r="BM156" i="2"/>
  <c r="BN156" i="2"/>
  <c r="BO156" i="2"/>
  <c r="BP156" i="2"/>
  <c r="BQ156" i="2"/>
  <c r="BR156" i="2"/>
  <c r="BS156" i="2"/>
  <c r="BT156" i="2"/>
  <c r="BU156" i="2"/>
  <c r="BV156" i="2"/>
  <c r="BW156" i="2"/>
  <c r="BX156" i="2"/>
  <c r="BY156" i="2"/>
  <c r="BZ156" i="2"/>
  <c r="CA156" i="2"/>
  <c r="CB156" i="2"/>
  <c r="CC156" i="2"/>
  <c r="CD156" i="2"/>
  <c r="CE156" i="2"/>
  <c r="CF156" i="2"/>
  <c r="CG156" i="2"/>
  <c r="CH156" i="2"/>
  <c r="CI156" i="2"/>
  <c r="CJ156" i="2"/>
  <c r="CK156" i="2"/>
  <c r="CL156" i="2"/>
  <c r="CM156" i="2"/>
  <c r="CN156" i="2"/>
  <c r="CO156" i="2"/>
  <c r="CP156" i="2"/>
  <c r="CQ156" i="2"/>
  <c r="CR156" i="2"/>
  <c r="CS156" i="2"/>
  <c r="CT156" i="2"/>
  <c r="CU156" i="2"/>
  <c r="CV156" i="2"/>
  <c r="CW156" i="2"/>
  <c r="CX156" i="2"/>
  <c r="CY156" i="2"/>
  <c r="CZ156" i="2"/>
  <c r="DA156" i="2"/>
  <c r="DB156" i="2"/>
  <c r="DC156" i="2"/>
  <c r="DD156" i="2"/>
  <c r="DE156" i="2"/>
  <c r="DF156" i="2"/>
  <c r="DG156" i="2"/>
  <c r="DH156" i="2"/>
  <c r="DI156" i="2"/>
  <c r="DJ156" i="2"/>
  <c r="DK156" i="2"/>
  <c r="DL156" i="2"/>
  <c r="DM156" i="2"/>
  <c r="DN156" i="2"/>
  <c r="DO156" i="2"/>
  <c r="DP156" i="2"/>
  <c r="DQ156" i="2"/>
  <c r="DR156" i="2"/>
  <c r="DS156" i="2"/>
  <c r="DU156" i="2"/>
  <c r="DV156" i="2"/>
  <c r="DW156" i="2"/>
  <c r="DX156" i="2"/>
  <c r="DY156" i="2"/>
  <c r="DZ156" i="2"/>
  <c r="EA156" i="2"/>
  <c r="EB156" i="2"/>
  <c r="EC156" i="2"/>
  <c r="ED156" i="2"/>
  <c r="EE156" i="2"/>
  <c r="EF156" i="2"/>
  <c r="EG156" i="2"/>
  <c r="EH156" i="2"/>
  <c r="EI156" i="2"/>
  <c r="EJ156" i="2"/>
  <c r="EK156" i="2"/>
  <c r="EL156" i="2"/>
  <c r="EM156" i="2"/>
  <c r="EN156" i="2"/>
  <c r="EO156" i="2"/>
  <c r="EP156" i="2"/>
  <c r="EQ156" i="2"/>
  <c r="ER156" i="2"/>
  <c r="EU156" i="2"/>
  <c r="EV156" i="2"/>
  <c r="EW156" i="2"/>
  <c r="EX156" i="2"/>
  <c r="EY156" i="2"/>
  <c r="EZ156" i="2"/>
  <c r="FB156" i="2"/>
  <c r="FD156" i="2"/>
  <c r="FF156" i="2"/>
  <c r="FJ156" i="2"/>
  <c r="FN156" i="2"/>
  <c r="FQ156" i="2"/>
  <c r="FU156" i="2"/>
  <c r="FX156" i="2"/>
  <c r="GA156" i="2"/>
  <c r="GF156" i="2"/>
  <c r="GJ156" i="2"/>
  <c r="GN156" i="2"/>
  <c r="GR156" i="2"/>
  <c r="GV156" i="2"/>
  <c r="GZ156" i="2"/>
  <c r="EZ164" i="2"/>
  <c r="FA164" i="2"/>
  <c r="FB164" i="2"/>
  <c r="FC164" i="2"/>
  <c r="FD164" i="2"/>
  <c r="FE164" i="2"/>
  <c r="FF164" i="2"/>
  <c r="FG164" i="2"/>
  <c r="FH164" i="2"/>
  <c r="DT156" i="2"/>
  <c r="FJ164" i="2"/>
  <c r="FK164" i="2"/>
  <c r="FL164" i="2"/>
  <c r="FM164" i="2"/>
  <c r="FN164" i="2"/>
  <c r="FO164" i="2"/>
  <c r="FP164" i="2"/>
  <c r="FQ164" i="2"/>
  <c r="FR164" i="2"/>
  <c r="FS164" i="2"/>
  <c r="FT164" i="2"/>
  <c r="FU164" i="2"/>
  <c r="FV164" i="2"/>
  <c r="FW164" i="2"/>
  <c r="FX164" i="2"/>
  <c r="FY164" i="2"/>
  <c r="FZ164" i="2"/>
  <c r="GA164" i="2"/>
  <c r="GB164" i="2"/>
  <c r="GC164" i="2"/>
  <c r="GD164" i="2"/>
  <c r="GE164" i="2"/>
  <c r="GF164" i="2"/>
  <c r="GG164" i="2"/>
  <c r="GH164" i="2"/>
  <c r="GI164" i="2"/>
  <c r="GJ164" i="2"/>
  <c r="GK164" i="2"/>
  <c r="GL164" i="2"/>
  <c r="GM164" i="2"/>
  <c r="GN164" i="2"/>
  <c r="GO164" i="2"/>
  <c r="GP164" i="2"/>
  <c r="GQ164" i="2"/>
  <c r="GR164" i="2"/>
  <c r="GS164" i="2"/>
  <c r="GT164" i="2"/>
  <c r="GU164" i="2"/>
  <c r="GV164" i="2"/>
  <c r="GW164" i="2"/>
  <c r="GX164" i="2"/>
  <c r="GY164" i="2"/>
  <c r="GZ164" i="2"/>
  <c r="AN154" i="2"/>
  <c r="AO154" i="2"/>
  <c r="AP154" i="2"/>
  <c r="AQ154" i="2"/>
  <c r="AR154" i="2"/>
  <c r="AS154" i="2"/>
  <c r="AT154" i="2"/>
  <c r="AU154" i="2"/>
  <c r="AV154" i="2"/>
  <c r="AW154" i="2"/>
  <c r="AX154" i="2"/>
  <c r="FI164" i="2"/>
  <c r="AY154" i="2"/>
  <c r="AZ154" i="2"/>
  <c r="BA154" i="2"/>
  <c r="BB154" i="2"/>
  <c r="BC154" i="2"/>
  <c r="BD154" i="2"/>
  <c r="BE154" i="2"/>
  <c r="BF154" i="2"/>
  <c r="AY165" i="2"/>
  <c r="AZ165" i="2"/>
  <c r="BA165" i="2"/>
  <c r="BB165" i="2"/>
  <c r="BC165" i="2"/>
  <c r="BD165" i="2"/>
  <c r="BE165" i="2"/>
  <c r="BF165" i="2"/>
  <c r="BG165" i="2"/>
  <c r="BH165" i="2"/>
  <c r="BI165" i="2"/>
  <c r="BJ165" i="2"/>
  <c r="BK165" i="2"/>
  <c r="BL165" i="2"/>
  <c r="BM165" i="2"/>
  <c r="BN165" i="2"/>
  <c r="BO165" i="2"/>
  <c r="BP165" i="2"/>
  <c r="BQ165" i="2"/>
  <c r="BR165" i="2"/>
  <c r="BS165" i="2"/>
  <c r="BT165" i="2"/>
  <c r="BU165" i="2"/>
  <c r="BV165" i="2"/>
  <c r="BW165" i="2"/>
  <c r="BX165" i="2"/>
  <c r="BY165" i="2"/>
  <c r="BZ165" i="2"/>
  <c r="CA165" i="2"/>
  <c r="CB165" i="2"/>
  <c r="CC165" i="2"/>
  <c r="CD165" i="2"/>
  <c r="CE165" i="2"/>
  <c r="CF165" i="2"/>
  <c r="CG165" i="2"/>
  <c r="CH165" i="2"/>
  <c r="CI165" i="2"/>
  <c r="CJ165" i="2"/>
  <c r="CK165" i="2"/>
  <c r="CL165" i="2"/>
  <c r="CM165" i="2"/>
  <c r="CN165" i="2"/>
  <c r="CO165" i="2"/>
  <c r="CP165" i="2"/>
  <c r="CQ165" i="2"/>
  <c r="CR165" i="2"/>
  <c r="CS165" i="2"/>
  <c r="CT165" i="2"/>
  <c r="CU165" i="2"/>
  <c r="CV165" i="2"/>
  <c r="CW165" i="2"/>
  <c r="CX165" i="2"/>
  <c r="CY165" i="2"/>
  <c r="CZ165" i="2"/>
  <c r="DA165" i="2"/>
  <c r="DB165" i="2"/>
  <c r="DC165" i="2"/>
  <c r="DD165" i="2"/>
  <c r="DE165" i="2"/>
  <c r="DF165" i="2"/>
  <c r="DG165" i="2"/>
  <c r="DH165" i="2"/>
  <c r="DI165" i="2"/>
  <c r="DJ165" i="2"/>
  <c r="DK165" i="2"/>
  <c r="DL165" i="2"/>
  <c r="DM165" i="2"/>
  <c r="DN165" i="2"/>
  <c r="DO165" i="2"/>
  <c r="DP165" i="2"/>
  <c r="DQ165" i="2"/>
  <c r="DR165" i="2"/>
  <c r="DS165" i="2"/>
  <c r="DT165" i="2"/>
  <c r="DU165" i="2"/>
  <c r="DV165" i="2"/>
  <c r="DW165" i="2"/>
  <c r="DX165" i="2"/>
  <c r="DY165" i="2"/>
  <c r="DZ165" i="2"/>
  <c r="EA165" i="2"/>
  <c r="EB165" i="2"/>
  <c r="EC165" i="2"/>
  <c r="ED165" i="2"/>
  <c r="EE165" i="2"/>
  <c r="EF165" i="2"/>
  <c r="EG165" i="2"/>
  <c r="EH165" i="2"/>
  <c r="EI165" i="2"/>
  <c r="EJ165" i="2"/>
  <c r="EK165" i="2"/>
  <c r="EL165" i="2"/>
  <c r="EM165" i="2"/>
  <c r="EN165" i="2"/>
  <c r="EO165" i="2"/>
  <c r="EP165" i="2"/>
  <c r="EQ165" i="2"/>
  <c r="ER165" i="2"/>
  <c r="ES165" i="2"/>
  <c r="ET165" i="2"/>
  <c r="EU165" i="2"/>
  <c r="EV165" i="2"/>
  <c r="EW165" i="2"/>
  <c r="EX165" i="2"/>
  <c r="EY165" i="2"/>
  <c r="EZ165" i="2"/>
  <c r="FA165" i="2"/>
  <c r="FB165" i="2"/>
  <c r="FC165" i="2"/>
  <c r="FD165" i="2"/>
  <c r="FE165" i="2"/>
  <c r="FF165" i="2"/>
  <c r="FG165" i="2"/>
  <c r="FH165" i="2"/>
  <c r="FI165" i="2"/>
  <c r="FJ165" i="2"/>
  <c r="FK165" i="2"/>
  <c r="FL165" i="2"/>
  <c r="FM165" i="2"/>
  <c r="FN165" i="2"/>
  <c r="FM156" i="2"/>
  <c r="ES156" i="2"/>
  <c r="FA156" i="2"/>
  <c r="FC156" i="2"/>
  <c r="FE156" i="2"/>
  <c r="FG156" i="2"/>
  <c r="FH156" i="2"/>
  <c r="FI156" i="2"/>
  <c r="FK156" i="2"/>
  <c r="FL156" i="2"/>
  <c r="FO156" i="2"/>
  <c r="FP156" i="2"/>
  <c r="FR156" i="2"/>
  <c r="FT156" i="2"/>
  <c r="FV156" i="2"/>
  <c r="FW156" i="2"/>
  <c r="FY156" i="2"/>
  <c r="FZ156" i="2"/>
  <c r="GC156" i="2"/>
  <c r="GD156" i="2"/>
  <c r="GE156" i="2"/>
  <c r="GH156" i="2"/>
  <c r="GI156" i="2"/>
  <c r="GK156" i="2"/>
  <c r="GM156" i="2"/>
  <c r="GO156" i="2"/>
  <c r="GQ156" i="2"/>
  <c r="GS156" i="2"/>
  <c r="GT156" i="2"/>
  <c r="GW156" i="2"/>
  <c r="GX156" i="2"/>
  <c r="ET156" i="2"/>
  <c r="FS156" i="2"/>
  <c r="GB156" i="2"/>
  <c r="GG156" i="2"/>
  <c r="GL156" i="2"/>
  <c r="GP156" i="2"/>
  <c r="GU156" i="2"/>
  <c r="GY156" i="2"/>
  <c r="AF155" i="2"/>
  <c r="AB155" i="2"/>
  <c r="AC155" i="2"/>
  <c r="AD155" i="2"/>
  <c r="AE155" i="2"/>
  <c r="AG155" i="2"/>
  <c r="AH155" i="2"/>
  <c r="AI155" i="2"/>
  <c r="AJ155" i="2"/>
  <c r="AK155" i="2"/>
  <c r="AL155" i="2"/>
  <c r="AM155" i="2"/>
  <c r="AN155" i="2"/>
  <c r="U155" i="2"/>
  <c r="Z155" i="2"/>
  <c r="V155" i="2"/>
  <c r="W155" i="2"/>
  <c r="X155" i="2"/>
  <c r="Y155" i="2"/>
  <c r="AA155" i="2"/>
  <c r="W156" i="2"/>
  <c r="X156" i="2"/>
  <c r="V156" i="2"/>
  <c r="AU166" i="2"/>
  <c r="AV166" i="2"/>
  <c r="AW166" i="2"/>
  <c r="AX166" i="2"/>
  <c r="AY166" i="2"/>
  <c r="AF166" i="2"/>
  <c r="AG166" i="2"/>
  <c r="AH166" i="2"/>
  <c r="AI166" i="2"/>
  <c r="AJ166" i="2"/>
  <c r="AK166" i="2"/>
  <c r="AL166" i="2"/>
  <c r="AM166" i="2"/>
  <c r="AN166" i="2"/>
  <c r="AP166" i="2"/>
  <c r="AQ166" i="2"/>
  <c r="AR166" i="2"/>
  <c r="AS166" i="2"/>
  <c r="AO166" i="2"/>
  <c r="AT166" i="2"/>
  <c r="AG167" i="2"/>
  <c r="AH167" i="2"/>
  <c r="AI167" i="2"/>
  <c r="AJ167" i="2"/>
  <c r="AK167" i="2"/>
  <c r="AL167" i="2"/>
  <c r="AM167" i="2"/>
  <c r="AN167" i="2"/>
  <c r="AO167" i="2"/>
  <c r="AP167" i="2"/>
  <c r="AQ167" i="2"/>
  <c r="AR167" i="2"/>
  <c r="AS167" i="2"/>
  <c r="AT167" i="2"/>
  <c r="AU167" i="2"/>
  <c r="AV167" i="2"/>
  <c r="AW167" i="2"/>
  <c r="AX167" i="2"/>
  <c r="AY167" i="2"/>
  <c r="AZ167" i="2"/>
  <c r="AH168" i="2"/>
  <c r="AI168" i="2"/>
  <c r="AJ168" i="2"/>
  <c r="AK168" i="2"/>
  <c r="AL168" i="2"/>
  <c r="AM168" i="2"/>
  <c r="AN168" i="2"/>
  <c r="AO168" i="2"/>
  <c r="AP168" i="2"/>
  <c r="AQ168" i="2"/>
  <c r="AR168" i="2"/>
  <c r="AS168" i="2"/>
  <c r="AT168" i="2"/>
  <c r="AU168" i="2"/>
  <c r="AV168" i="2"/>
  <c r="AW168" i="2"/>
  <c r="AX168" i="2"/>
  <c r="AY168" i="2"/>
  <c r="AZ168" i="2"/>
  <c r="BA168" i="2"/>
  <c r="DZ154" i="2"/>
  <c r="EA154" i="2"/>
  <c r="EB154" i="2"/>
  <c r="EC154" i="2"/>
  <c r="ED154" i="2"/>
  <c r="EE154" i="2"/>
  <c r="EF154" i="2"/>
  <c r="EG154" i="2"/>
  <c r="EH154" i="2"/>
  <c r="EI154" i="2"/>
  <c r="EJ154" i="2"/>
  <c r="EK154" i="2"/>
  <c r="EL154" i="2"/>
  <c r="EM154" i="2"/>
  <c r="EN154" i="2"/>
  <c r="EO154" i="2"/>
  <c r="EP154" i="2"/>
  <c r="EQ154" i="2"/>
  <c r="ER154" i="2"/>
  <c r="ES154" i="2"/>
  <c r="ET154" i="2"/>
  <c r="EU154" i="2"/>
  <c r="EV154" i="2"/>
  <c r="EW154" i="2"/>
  <c r="EX154" i="2"/>
  <c r="EY154" i="2"/>
  <c r="EZ154" i="2"/>
  <c r="FA154" i="2"/>
  <c r="FB154" i="2"/>
  <c r="FC154" i="2"/>
  <c r="FD154" i="2"/>
  <c r="FE154" i="2"/>
  <c r="FF154" i="2"/>
  <c r="FG154" i="2"/>
  <c r="FH154" i="2"/>
  <c r="FI154" i="2"/>
  <c r="FJ154" i="2"/>
  <c r="FK154" i="2"/>
  <c r="FL154" i="2"/>
  <c r="FM154" i="2"/>
  <c r="FN154" i="2"/>
  <c r="FO154" i="2"/>
  <c r="FP154" i="2"/>
  <c r="FQ154" i="2"/>
  <c r="FR154" i="2"/>
  <c r="FS154" i="2"/>
  <c r="FT154" i="2"/>
  <c r="FU154" i="2"/>
  <c r="FV154" i="2"/>
  <c r="FW154" i="2"/>
  <c r="FX154" i="2"/>
  <c r="FY154" i="2"/>
  <c r="FZ154" i="2"/>
  <c r="GA154" i="2"/>
  <c r="GB154" i="2"/>
  <c r="GC154" i="2"/>
  <c r="GD154" i="2"/>
  <c r="GE154" i="2"/>
  <c r="GF154" i="2"/>
  <c r="GG154" i="2"/>
  <c r="GH154" i="2"/>
  <c r="GI154" i="2"/>
  <c r="GJ154" i="2"/>
  <c r="GK154" i="2"/>
  <c r="GL154" i="2"/>
  <c r="GM154" i="2"/>
  <c r="GN154" i="2"/>
  <c r="GO154" i="2"/>
  <c r="GP154" i="2"/>
  <c r="GQ154" i="2"/>
  <c r="GR154" i="2"/>
  <c r="GS154" i="2"/>
  <c r="GT154" i="2"/>
  <c r="GU154" i="2"/>
  <c r="GV154" i="2"/>
  <c r="GW154" i="2"/>
  <c r="GX154" i="2"/>
  <c r="GY154" i="2"/>
  <c r="GZ154" i="2"/>
  <c r="CK154" i="2"/>
  <c r="AO155" i="2"/>
  <c r="AP155" i="2"/>
  <c r="AQ155" i="2"/>
  <c r="AR155" i="2"/>
  <c r="AS155" i="2"/>
  <c r="AT155" i="2"/>
  <c r="AU155" i="2"/>
  <c r="AV155" i="2"/>
  <c r="AW155" i="2"/>
  <c r="AX155" i="2"/>
  <c r="AY155" i="2"/>
  <c r="AZ155" i="2"/>
  <c r="BA155" i="2"/>
  <c r="BB155" i="2"/>
  <c r="BC155" i="2"/>
  <c r="BD155" i="2"/>
  <c r="BE155" i="2"/>
  <c r="BF155" i="2"/>
  <c r="BG155" i="2"/>
  <c r="BH155" i="2"/>
  <c r="BI155" i="2"/>
  <c r="BJ155" i="2"/>
  <c r="BK155" i="2"/>
  <c r="BL155" i="2"/>
  <c r="BM155" i="2"/>
  <c r="BN155" i="2"/>
  <c r="BO155" i="2"/>
  <c r="BP155" i="2"/>
  <c r="BQ155" i="2"/>
  <c r="BR155" i="2"/>
  <c r="BS155" i="2"/>
  <c r="BT155" i="2"/>
  <c r="BU155" i="2"/>
  <c r="BV155" i="2"/>
  <c r="BW155" i="2"/>
  <c r="BX155" i="2"/>
  <c r="BY155" i="2"/>
  <c r="BZ155" i="2"/>
  <c r="CA155" i="2"/>
  <c r="CB155" i="2"/>
  <c r="CC155" i="2"/>
  <c r="CD155" i="2"/>
  <c r="CE155" i="2"/>
  <c r="CF155" i="2"/>
  <c r="CG155" i="2"/>
  <c r="CH155" i="2"/>
  <c r="CI155" i="2"/>
  <c r="CJ155" i="2"/>
  <c r="CK155" i="2"/>
  <c r="CL155" i="2"/>
  <c r="CM155" i="2"/>
  <c r="CN155" i="2"/>
  <c r="CO155" i="2"/>
  <c r="CP155" i="2"/>
  <c r="CQ155" i="2"/>
  <c r="CR155" i="2"/>
  <c r="CS155" i="2"/>
  <c r="CT155" i="2"/>
  <c r="CU155" i="2"/>
  <c r="CV155" i="2"/>
  <c r="CW155" i="2"/>
  <c r="CX155" i="2"/>
  <c r="CY155" i="2"/>
  <c r="CZ155" i="2"/>
  <c r="DA155" i="2"/>
  <c r="DB155" i="2"/>
  <c r="DC155" i="2"/>
  <c r="DD155" i="2"/>
  <c r="DE155" i="2"/>
  <c r="DF155" i="2"/>
  <c r="DG155" i="2"/>
  <c r="DH155" i="2"/>
  <c r="DI155" i="2"/>
  <c r="DJ155" i="2"/>
  <c r="DK155" i="2"/>
  <c r="DL155" i="2"/>
  <c r="DM155" i="2"/>
  <c r="DN155" i="2"/>
  <c r="DO155" i="2"/>
  <c r="DP155" i="2"/>
  <c r="DQ155" i="2"/>
  <c r="DR155" i="2"/>
  <c r="DS155" i="2"/>
  <c r="DT155" i="2"/>
  <c r="DU155" i="2"/>
  <c r="DV155" i="2"/>
  <c r="DW155" i="2"/>
  <c r="DX155" i="2"/>
  <c r="DY155" i="2"/>
  <c r="DZ155" i="2"/>
  <c r="EA155" i="2"/>
  <c r="EB155" i="2"/>
  <c r="EC155" i="2"/>
  <c r="ED155" i="2"/>
  <c r="EE155" i="2"/>
  <c r="EF155" i="2"/>
  <c r="EG155" i="2"/>
  <c r="EH155" i="2"/>
  <c r="EI155" i="2"/>
  <c r="EJ155" i="2"/>
  <c r="EK155" i="2"/>
  <c r="EL155" i="2"/>
  <c r="EM155" i="2"/>
  <c r="EN155" i="2"/>
  <c r="EO155" i="2"/>
  <c r="EP155" i="2"/>
  <c r="EQ155" i="2"/>
  <c r="ER155" i="2"/>
  <c r="ES155" i="2"/>
  <c r="ET155" i="2"/>
  <c r="EU155" i="2"/>
  <c r="EV155" i="2"/>
  <c r="EW155" i="2"/>
  <c r="EX155" i="2"/>
  <c r="EY155" i="2"/>
  <c r="EZ155" i="2"/>
  <c r="FA155" i="2"/>
  <c r="FB155" i="2"/>
  <c r="FC155" i="2"/>
  <c r="FD155" i="2"/>
  <c r="FE155" i="2"/>
  <c r="FF155" i="2"/>
  <c r="FG155" i="2"/>
  <c r="FH155" i="2"/>
  <c r="FI155" i="2"/>
  <c r="FJ155" i="2"/>
  <c r="FK155" i="2"/>
  <c r="FL155" i="2"/>
  <c r="FM155" i="2"/>
  <c r="FN155" i="2"/>
  <c r="FO155" i="2"/>
  <c r="FP155" i="2"/>
  <c r="FQ155" i="2"/>
  <c r="FR155" i="2"/>
  <c r="FS155" i="2"/>
  <c r="FT155" i="2"/>
  <c r="FU155" i="2"/>
  <c r="FV155" i="2"/>
  <c r="FW155" i="2"/>
  <c r="FX155" i="2"/>
  <c r="FY155" i="2"/>
  <c r="FZ155" i="2"/>
  <c r="GA155" i="2"/>
  <c r="GB155" i="2"/>
  <c r="GC155" i="2"/>
  <c r="GD155" i="2"/>
  <c r="GE155" i="2"/>
  <c r="GF155" i="2"/>
  <c r="GG155" i="2"/>
  <c r="GH155" i="2"/>
  <c r="GI155" i="2"/>
  <c r="GJ155" i="2"/>
  <c r="GK155" i="2"/>
  <c r="GL155" i="2"/>
  <c r="GM155" i="2"/>
  <c r="GN155" i="2"/>
  <c r="GO155" i="2"/>
  <c r="GP155" i="2"/>
  <c r="GQ155" i="2"/>
  <c r="GR155" i="2"/>
  <c r="GS155" i="2"/>
  <c r="GT155" i="2"/>
  <c r="GU155" i="2"/>
  <c r="GV155" i="2"/>
  <c r="GW155" i="2"/>
  <c r="GX155" i="2"/>
  <c r="GY155" i="2"/>
  <c r="GZ155" i="2"/>
  <c r="FO165" i="2"/>
  <c r="FP165" i="2"/>
  <c r="FQ165" i="2"/>
  <c r="FR165" i="2"/>
  <c r="FS165" i="2"/>
  <c r="FT165" i="2"/>
  <c r="FU165" i="2"/>
  <c r="FV165" i="2"/>
  <c r="FW165" i="2"/>
  <c r="FX165" i="2"/>
  <c r="FY165" i="2"/>
  <c r="FZ165" i="2"/>
  <c r="GA165" i="2"/>
  <c r="GB165" i="2"/>
  <c r="GC165" i="2"/>
  <c r="GD165" i="2"/>
  <c r="GE165" i="2"/>
  <c r="GF165" i="2"/>
  <c r="GG165" i="2"/>
  <c r="GH165" i="2"/>
  <c r="GI165" i="2"/>
  <c r="GJ165" i="2"/>
  <c r="GK165" i="2"/>
  <c r="GL165" i="2"/>
  <c r="GM165" i="2"/>
  <c r="GN165" i="2"/>
  <c r="GO165" i="2"/>
  <c r="GP165" i="2"/>
  <c r="GQ165" i="2"/>
  <c r="GR165" i="2"/>
  <c r="GS165" i="2"/>
  <c r="GT165" i="2"/>
  <c r="GU165" i="2"/>
  <c r="GV165" i="2"/>
  <c r="GW165" i="2"/>
  <c r="GX165" i="2"/>
  <c r="GY165" i="2"/>
  <c r="GZ165" i="2"/>
  <c r="AZ166" i="2"/>
  <c r="BA166" i="2"/>
  <c r="BB166" i="2"/>
  <c r="BC166" i="2"/>
  <c r="BD166" i="2"/>
  <c r="BE166" i="2"/>
  <c r="BF166" i="2"/>
  <c r="BG166" i="2"/>
  <c r="BH166" i="2"/>
  <c r="BI166" i="2"/>
  <c r="BJ166" i="2"/>
  <c r="BK166" i="2"/>
  <c r="BL166" i="2"/>
  <c r="BM166" i="2"/>
  <c r="BN166" i="2"/>
  <c r="BO166" i="2"/>
  <c r="BP166" i="2"/>
  <c r="BQ166" i="2"/>
  <c r="BR166" i="2"/>
  <c r="BS166" i="2"/>
  <c r="BT166" i="2"/>
  <c r="BU166" i="2"/>
  <c r="BV166" i="2"/>
  <c r="BW166" i="2"/>
  <c r="BX166" i="2"/>
  <c r="BY166" i="2"/>
  <c r="BZ166" i="2"/>
  <c r="CA166" i="2"/>
  <c r="CB166" i="2"/>
  <c r="CC166" i="2"/>
  <c r="CD166" i="2"/>
  <c r="CE166" i="2"/>
  <c r="CF166" i="2"/>
  <c r="CG166" i="2"/>
  <c r="CH166" i="2"/>
  <c r="CI166" i="2"/>
  <c r="CJ166" i="2"/>
  <c r="CK166" i="2"/>
  <c r="CL166" i="2"/>
  <c r="CM166" i="2"/>
  <c r="CN166" i="2"/>
  <c r="CO166" i="2"/>
  <c r="CP166" i="2"/>
  <c r="CQ166" i="2"/>
  <c r="CR166" i="2"/>
  <c r="CS166" i="2"/>
  <c r="CT166" i="2"/>
  <c r="CU166" i="2"/>
  <c r="CV166" i="2"/>
  <c r="CW166" i="2"/>
  <c r="CX166" i="2"/>
  <c r="CY166" i="2"/>
  <c r="CZ166" i="2"/>
  <c r="DA166" i="2"/>
  <c r="DB166" i="2"/>
  <c r="DC166" i="2"/>
  <c r="DD166" i="2"/>
  <c r="DE166" i="2"/>
  <c r="DF166" i="2"/>
  <c r="DG166" i="2"/>
  <c r="DH166" i="2"/>
  <c r="DI166" i="2"/>
  <c r="DJ166" i="2"/>
  <c r="DK166" i="2"/>
  <c r="DL166" i="2"/>
  <c r="DM166" i="2"/>
  <c r="DN166" i="2"/>
  <c r="DO166" i="2"/>
  <c r="DP166" i="2"/>
  <c r="DQ166" i="2"/>
  <c r="DR166" i="2"/>
  <c r="DS166" i="2"/>
  <c r="DT166" i="2"/>
  <c r="DU166" i="2"/>
  <c r="DV166" i="2"/>
  <c r="DW166" i="2"/>
  <c r="DX166" i="2"/>
  <c r="DY166" i="2"/>
  <c r="DZ166" i="2"/>
  <c r="EA166" i="2"/>
  <c r="EB166" i="2"/>
  <c r="EC166" i="2"/>
  <c r="ED166" i="2"/>
  <c r="EE166" i="2"/>
  <c r="EF166" i="2"/>
  <c r="EG166" i="2"/>
  <c r="EH166" i="2"/>
  <c r="EI166" i="2"/>
  <c r="EJ166" i="2"/>
  <c r="EK166" i="2"/>
  <c r="EL166" i="2"/>
  <c r="EM166" i="2"/>
  <c r="EN166" i="2"/>
  <c r="EO166" i="2"/>
  <c r="EP166" i="2"/>
  <c r="EQ166" i="2"/>
  <c r="ER166" i="2"/>
  <c r="ES166" i="2"/>
  <c r="ET166" i="2"/>
  <c r="EU166" i="2"/>
  <c r="EV166" i="2"/>
  <c r="EW166" i="2"/>
  <c r="EX166" i="2"/>
  <c r="EY166" i="2"/>
  <c r="EZ166" i="2"/>
  <c r="FA166" i="2"/>
  <c r="FB166" i="2"/>
  <c r="FC166" i="2"/>
  <c r="FD166" i="2"/>
  <c r="FE166" i="2"/>
  <c r="FF166" i="2"/>
  <c r="FG166" i="2"/>
  <c r="FH166" i="2"/>
  <c r="FI166" i="2"/>
  <c r="FJ166" i="2"/>
  <c r="FK166" i="2"/>
  <c r="FL166" i="2"/>
  <c r="FM166" i="2"/>
  <c r="FN166" i="2"/>
  <c r="FO166" i="2"/>
  <c r="FP166" i="2"/>
  <c r="FQ166" i="2"/>
  <c r="FR166" i="2"/>
  <c r="FS166" i="2"/>
  <c r="FT166" i="2"/>
  <c r="FU166" i="2"/>
  <c r="FV166" i="2"/>
  <c r="FW166" i="2"/>
  <c r="FX166" i="2"/>
  <c r="FY166" i="2"/>
  <c r="FZ166" i="2"/>
  <c r="GA166" i="2"/>
  <c r="GB166" i="2"/>
  <c r="GC166" i="2"/>
  <c r="GD166" i="2"/>
  <c r="GE166" i="2"/>
  <c r="GF166" i="2"/>
  <c r="GG166" i="2"/>
  <c r="GH166" i="2"/>
  <c r="GI166" i="2"/>
  <c r="GJ166" i="2"/>
  <c r="GK166" i="2"/>
  <c r="GL166" i="2"/>
  <c r="GM166" i="2"/>
  <c r="GN166" i="2"/>
  <c r="GO166" i="2"/>
  <c r="GP166" i="2"/>
  <c r="GQ166" i="2"/>
  <c r="GR166" i="2"/>
  <c r="GS166" i="2"/>
  <c r="GT166" i="2"/>
  <c r="GU166" i="2"/>
  <c r="GV166" i="2"/>
  <c r="GW166" i="2"/>
  <c r="GX166" i="2"/>
  <c r="GY166" i="2"/>
  <c r="GZ166" i="2"/>
  <c r="CL154" i="2"/>
  <c r="CM154" i="2"/>
  <c r="CN154" i="2"/>
  <c r="CO154" i="2"/>
  <c r="CP154" i="2"/>
  <c r="CQ154" i="2"/>
  <c r="CR154" i="2"/>
  <c r="CS154" i="2"/>
  <c r="CT154" i="2"/>
  <c r="CU154" i="2"/>
  <c r="CV154" i="2"/>
  <c r="CW154" i="2"/>
  <c r="CX154" i="2"/>
  <c r="CY154" i="2"/>
  <c r="CZ154" i="2"/>
  <c r="DA154" i="2"/>
  <c r="DB154" i="2"/>
  <c r="DC154" i="2"/>
  <c r="DD154" i="2"/>
  <c r="DE154" i="2"/>
  <c r="BA167" i="2"/>
  <c r="BB167" i="2"/>
  <c r="BC167" i="2"/>
  <c r="BD167" i="2"/>
  <c r="BE167" i="2"/>
  <c r="BF167" i="2"/>
  <c r="BG167" i="2"/>
  <c r="BH167" i="2"/>
  <c r="BI167" i="2"/>
  <c r="BJ167" i="2"/>
  <c r="BK167" i="2"/>
  <c r="BL167" i="2"/>
  <c r="BM167" i="2"/>
  <c r="BN167" i="2"/>
  <c r="BO167" i="2"/>
  <c r="BP167" i="2"/>
  <c r="BQ167" i="2"/>
  <c r="BR167" i="2"/>
  <c r="BS167" i="2"/>
  <c r="BT167" i="2"/>
  <c r="BU167" i="2"/>
  <c r="BV167" i="2"/>
  <c r="BW167" i="2"/>
  <c r="BX167" i="2"/>
  <c r="BY167" i="2"/>
  <c r="BZ167" i="2"/>
  <c r="CA167" i="2"/>
  <c r="CB167" i="2"/>
  <c r="CC167" i="2"/>
  <c r="CD167" i="2"/>
  <c r="CE167" i="2"/>
  <c r="CF167" i="2"/>
  <c r="CG167" i="2"/>
  <c r="CH167" i="2"/>
  <c r="CI167" i="2"/>
  <c r="CJ167" i="2"/>
  <c r="CK167" i="2"/>
  <c r="CL167" i="2"/>
  <c r="CM167" i="2"/>
  <c r="CN167" i="2"/>
  <c r="CO167" i="2"/>
  <c r="CP167" i="2"/>
  <c r="CQ167" i="2"/>
  <c r="CR167" i="2"/>
  <c r="CS167" i="2"/>
  <c r="CT167" i="2"/>
  <c r="CU167" i="2"/>
  <c r="CV167" i="2"/>
  <c r="CW167" i="2"/>
  <c r="CX167" i="2"/>
  <c r="CY167" i="2"/>
  <c r="CZ167" i="2"/>
  <c r="DA167" i="2"/>
  <c r="DB167" i="2"/>
  <c r="DC167" i="2"/>
  <c r="DD167" i="2"/>
  <c r="DE167" i="2"/>
  <c r="DF167" i="2"/>
  <c r="DG167" i="2"/>
  <c r="DH167" i="2"/>
  <c r="DI167" i="2"/>
  <c r="DJ167" i="2"/>
  <c r="DK167" i="2"/>
  <c r="DL167" i="2"/>
  <c r="DM167" i="2"/>
  <c r="DN167" i="2"/>
  <c r="DO167" i="2"/>
  <c r="DP167" i="2"/>
  <c r="DQ167" i="2"/>
  <c r="DR167" i="2"/>
  <c r="DS167" i="2"/>
  <c r="DT167" i="2"/>
  <c r="DU167" i="2"/>
  <c r="DV167" i="2"/>
  <c r="DW167" i="2"/>
  <c r="DX167" i="2"/>
  <c r="DY167" i="2"/>
  <c r="DZ167" i="2"/>
  <c r="EA167" i="2"/>
  <c r="EB167" i="2"/>
  <c r="EC167" i="2"/>
  <c r="ED167" i="2"/>
  <c r="EE167" i="2"/>
  <c r="EF167" i="2"/>
  <c r="EG167" i="2"/>
  <c r="EH167" i="2"/>
  <c r="EI167" i="2"/>
  <c r="EJ167" i="2"/>
  <c r="EK167" i="2"/>
  <c r="EL167" i="2"/>
  <c r="EM167" i="2"/>
  <c r="EN167" i="2"/>
  <c r="EO167" i="2"/>
  <c r="EP167" i="2"/>
  <c r="EQ167" i="2"/>
  <c r="ER167" i="2"/>
  <c r="ES167" i="2"/>
  <c r="ET167" i="2"/>
  <c r="EU167" i="2"/>
  <c r="EV167" i="2"/>
  <c r="EW167" i="2"/>
  <c r="EX167" i="2"/>
  <c r="EY167" i="2"/>
  <c r="EZ167" i="2"/>
  <c r="FA167" i="2"/>
  <c r="FB167" i="2"/>
  <c r="FC167" i="2"/>
  <c r="FD167" i="2"/>
  <c r="FE167" i="2"/>
  <c r="FF167" i="2"/>
  <c r="FG167" i="2"/>
  <c r="FH167" i="2"/>
  <c r="FI167" i="2"/>
  <c r="FJ167" i="2"/>
  <c r="FK167" i="2"/>
  <c r="FL167" i="2"/>
  <c r="FM167" i="2"/>
  <c r="FN167" i="2"/>
  <c r="FO167" i="2"/>
  <c r="FP167" i="2"/>
  <c r="FQ167" i="2"/>
  <c r="FR167" i="2"/>
  <c r="FS167" i="2"/>
  <c r="FT167" i="2"/>
  <c r="FU167" i="2"/>
  <c r="FV167" i="2"/>
  <c r="FW167" i="2"/>
  <c r="FX167" i="2"/>
  <c r="FY167" i="2"/>
  <c r="FZ167" i="2"/>
  <c r="GA167" i="2"/>
  <c r="GB167" i="2"/>
  <c r="GC167" i="2"/>
  <c r="GD167" i="2"/>
  <c r="GE167" i="2"/>
  <c r="GF167" i="2"/>
  <c r="GG167" i="2"/>
  <c r="GH167" i="2"/>
  <c r="GI167" i="2"/>
  <c r="GJ167" i="2"/>
  <c r="GK167" i="2"/>
  <c r="GL167" i="2"/>
  <c r="GM167" i="2"/>
  <c r="GN167" i="2"/>
  <c r="GO167" i="2"/>
  <c r="GP167" i="2"/>
  <c r="GQ167" i="2"/>
  <c r="GR167" i="2"/>
  <c r="GS167" i="2"/>
  <c r="GT167" i="2"/>
  <c r="GU167" i="2"/>
  <c r="GV167" i="2"/>
  <c r="GW167" i="2"/>
  <c r="GX167" i="2"/>
  <c r="GY167" i="2"/>
  <c r="GZ167" i="2"/>
  <c r="DF154" i="2"/>
  <c r="DG154" i="2"/>
  <c r="DH154" i="2"/>
  <c r="DI154" i="2"/>
  <c r="DJ154" i="2"/>
  <c r="DK154" i="2"/>
  <c r="DL154" i="2"/>
  <c r="DM154" i="2"/>
  <c r="DN154" i="2"/>
  <c r="DO154" i="2"/>
  <c r="DP154" i="2"/>
  <c r="DQ154" i="2"/>
  <c r="DR154" i="2"/>
  <c r="DS154" i="2"/>
  <c r="DT154" i="2"/>
  <c r="DU154" i="2"/>
  <c r="DV154" i="2"/>
  <c r="DW154" i="2"/>
  <c r="DX154" i="2"/>
  <c r="DY154" i="2"/>
  <c r="BB168" i="2"/>
  <c r="BC168" i="2"/>
  <c r="BD168" i="2"/>
  <c r="BE168" i="2"/>
  <c r="BF168" i="2"/>
  <c r="BG168" i="2"/>
  <c r="BH168" i="2"/>
  <c r="BI168" i="2"/>
  <c r="BJ168" i="2"/>
  <c r="BK168" i="2"/>
  <c r="BL168" i="2"/>
  <c r="BM168" i="2"/>
  <c r="BN168" i="2"/>
  <c r="BO168" i="2"/>
  <c r="BP168" i="2"/>
  <c r="BQ168" i="2"/>
  <c r="BR168" i="2"/>
  <c r="BS168" i="2"/>
  <c r="BT168" i="2"/>
  <c r="BU168" i="2"/>
  <c r="BV168" i="2"/>
  <c r="BW168" i="2"/>
  <c r="BX168" i="2"/>
  <c r="BY168" i="2"/>
  <c r="BZ168" i="2"/>
  <c r="CA168" i="2"/>
  <c r="CB168" i="2"/>
  <c r="CC168" i="2"/>
  <c r="CD168" i="2"/>
  <c r="CE168" i="2"/>
  <c r="CF168" i="2"/>
  <c r="CG168" i="2"/>
  <c r="CH168" i="2"/>
  <c r="CI168" i="2"/>
  <c r="CJ168" i="2"/>
  <c r="CK168" i="2"/>
  <c r="CL168" i="2"/>
  <c r="CM168" i="2"/>
  <c r="CN168" i="2"/>
  <c r="CO168" i="2"/>
  <c r="CP168" i="2"/>
  <c r="CQ168" i="2"/>
  <c r="CR168" i="2"/>
  <c r="CS168" i="2"/>
  <c r="CT168" i="2"/>
  <c r="CU168" i="2"/>
  <c r="CV168" i="2"/>
  <c r="CW168" i="2"/>
  <c r="CX168" i="2"/>
  <c r="CY168" i="2"/>
  <c r="CZ168" i="2"/>
  <c r="DA168" i="2"/>
  <c r="DB168" i="2"/>
  <c r="DC168" i="2"/>
  <c r="DD168" i="2"/>
  <c r="DE168" i="2"/>
  <c r="DF168" i="2"/>
  <c r="DG168" i="2"/>
  <c r="DH168" i="2"/>
  <c r="DI168" i="2"/>
  <c r="DJ168" i="2"/>
  <c r="DK168" i="2"/>
  <c r="DL168" i="2"/>
  <c r="DM168" i="2"/>
  <c r="DN168" i="2"/>
  <c r="DO168" i="2"/>
  <c r="DP168" i="2"/>
  <c r="DQ168" i="2"/>
  <c r="DR168" i="2"/>
  <c r="DS168" i="2"/>
  <c r="DT168" i="2"/>
  <c r="DU168" i="2"/>
  <c r="DV168" i="2"/>
  <c r="DW168" i="2"/>
  <c r="DX168" i="2"/>
  <c r="DY168" i="2"/>
  <c r="DZ168" i="2"/>
  <c r="EA168" i="2"/>
  <c r="EB168" i="2"/>
  <c r="EC168" i="2"/>
  <c r="ED168" i="2"/>
  <c r="EE168" i="2"/>
  <c r="EF168" i="2"/>
  <c r="EG168" i="2"/>
  <c r="EH168" i="2"/>
  <c r="EI168" i="2"/>
  <c r="EJ168" i="2"/>
  <c r="EK168" i="2"/>
  <c r="EL168" i="2"/>
  <c r="EM168" i="2"/>
  <c r="EN168" i="2"/>
  <c r="EO168" i="2"/>
  <c r="EP168" i="2"/>
  <c r="EQ168" i="2"/>
  <c r="ER168" i="2"/>
  <c r="ES168" i="2"/>
  <c r="ET168" i="2"/>
  <c r="EU168" i="2"/>
  <c r="EV168" i="2"/>
  <c r="EW168" i="2"/>
  <c r="EX168" i="2"/>
  <c r="EY168" i="2"/>
  <c r="EZ168" i="2"/>
  <c r="FA168" i="2"/>
  <c r="FB168" i="2"/>
  <c r="FC168" i="2"/>
  <c r="FD168" i="2"/>
  <c r="FE168" i="2"/>
  <c r="FF168" i="2"/>
  <c r="FG168" i="2"/>
  <c r="FH168" i="2"/>
  <c r="FI168" i="2"/>
  <c r="FJ168" i="2"/>
  <c r="FK168" i="2"/>
  <c r="FL168" i="2"/>
  <c r="FM168" i="2"/>
  <c r="FN168" i="2"/>
  <c r="FO168" i="2"/>
  <c r="FP168" i="2"/>
  <c r="FQ168" i="2"/>
  <c r="FR168" i="2"/>
  <c r="FS168" i="2"/>
  <c r="FT168" i="2"/>
  <c r="FU168" i="2"/>
  <c r="FV168" i="2"/>
  <c r="FW168" i="2"/>
  <c r="FX168" i="2"/>
  <c r="FY168" i="2"/>
  <c r="FZ168" i="2"/>
  <c r="GA168" i="2"/>
  <c r="GB168" i="2"/>
  <c r="GC168" i="2"/>
  <c r="GD168" i="2"/>
  <c r="GE168" i="2"/>
  <c r="GF168" i="2"/>
  <c r="GG168" i="2"/>
  <c r="GH168" i="2"/>
  <c r="GI168" i="2"/>
  <c r="GJ168" i="2"/>
  <c r="GK168" i="2"/>
  <c r="GL168" i="2"/>
  <c r="GM168" i="2"/>
  <c r="GN168" i="2"/>
  <c r="GO168" i="2"/>
  <c r="GP168" i="2"/>
  <c r="GQ168" i="2"/>
  <c r="GR168" i="2"/>
  <c r="GS168" i="2"/>
  <c r="GT168" i="2"/>
  <c r="GU168" i="2"/>
  <c r="GV168" i="2"/>
  <c r="GW168" i="2"/>
  <c r="GX168" i="2"/>
  <c r="GY168" i="2"/>
  <c r="GZ168" i="2"/>
  <c r="AI169" i="2"/>
  <c r="AJ169" i="2"/>
  <c r="AK169" i="2"/>
  <c r="AL169" i="2"/>
  <c r="AM169" i="2"/>
  <c r="AN169" i="2"/>
  <c r="AO169" i="2"/>
  <c r="AP169" i="2"/>
  <c r="AQ169" i="2"/>
  <c r="AR169" i="2"/>
  <c r="AS169" i="2"/>
  <c r="AT169" i="2"/>
  <c r="AU169" i="2"/>
  <c r="AV169" i="2"/>
  <c r="AW169" i="2"/>
  <c r="AX169" i="2"/>
  <c r="AY169" i="2"/>
  <c r="AZ169" i="2"/>
  <c r="BA169" i="2"/>
  <c r="BB169" i="2"/>
  <c r="BC169" i="2"/>
  <c r="BD169" i="2"/>
  <c r="BE169" i="2"/>
  <c r="BF169" i="2"/>
  <c r="BG169" i="2"/>
  <c r="BH169" i="2"/>
  <c r="BI169" i="2"/>
  <c r="BJ169" i="2"/>
  <c r="BK169" i="2"/>
  <c r="BL169" i="2"/>
  <c r="BM169" i="2"/>
  <c r="BN169" i="2"/>
  <c r="BO169" i="2"/>
  <c r="BP169" i="2"/>
  <c r="BQ169" i="2"/>
  <c r="BR169" i="2"/>
  <c r="BS169" i="2"/>
  <c r="BT169" i="2"/>
  <c r="BU169" i="2"/>
  <c r="BV169" i="2"/>
  <c r="BW169" i="2"/>
  <c r="BX169" i="2"/>
  <c r="BY169" i="2"/>
  <c r="BZ169" i="2"/>
  <c r="CA169" i="2"/>
  <c r="CB169" i="2"/>
  <c r="CC169" i="2"/>
  <c r="CD169" i="2"/>
  <c r="CE169" i="2"/>
  <c r="CF169" i="2"/>
  <c r="CG169" i="2"/>
  <c r="CH169" i="2"/>
  <c r="CI169" i="2"/>
  <c r="CJ169" i="2"/>
  <c r="CK169" i="2"/>
  <c r="CL169" i="2"/>
  <c r="CM169" i="2"/>
  <c r="CN169" i="2"/>
  <c r="CO169" i="2"/>
  <c r="CP169" i="2"/>
  <c r="CQ169" i="2"/>
  <c r="CR169" i="2"/>
  <c r="CS169" i="2"/>
  <c r="CT169" i="2"/>
  <c r="CU169" i="2"/>
  <c r="CV169" i="2"/>
  <c r="CW169" i="2"/>
  <c r="CX169" i="2"/>
  <c r="CY169" i="2"/>
  <c r="CZ169" i="2"/>
  <c r="DA169" i="2"/>
  <c r="DB169" i="2"/>
  <c r="DC169" i="2"/>
  <c r="DD169" i="2"/>
  <c r="DE169" i="2"/>
  <c r="DF169" i="2"/>
  <c r="DG169" i="2"/>
  <c r="DH169" i="2"/>
  <c r="DI169" i="2"/>
  <c r="DJ169" i="2"/>
  <c r="DK169" i="2"/>
  <c r="DL169" i="2"/>
  <c r="DM169" i="2"/>
  <c r="DN169" i="2"/>
  <c r="DO169" i="2"/>
  <c r="DP169" i="2"/>
  <c r="DQ169" i="2"/>
  <c r="DR169" i="2"/>
  <c r="DS169" i="2"/>
  <c r="DT169" i="2"/>
  <c r="DU169" i="2"/>
  <c r="DV169" i="2"/>
  <c r="DW169" i="2"/>
  <c r="DX169" i="2"/>
  <c r="DY169" i="2"/>
  <c r="DZ169" i="2"/>
  <c r="EA169" i="2"/>
  <c r="EB169" i="2"/>
  <c r="EC169" i="2"/>
  <c r="ED169" i="2"/>
  <c r="EE169" i="2"/>
  <c r="EF169" i="2"/>
  <c r="EG169" i="2"/>
  <c r="EH169" i="2"/>
  <c r="EI169" i="2"/>
  <c r="EJ169" i="2"/>
  <c r="EK169" i="2"/>
  <c r="EL169" i="2"/>
  <c r="EM169" i="2"/>
  <c r="EN169" i="2"/>
  <c r="EO169" i="2"/>
  <c r="EP169" i="2"/>
  <c r="EQ169" i="2"/>
  <c r="ER169" i="2"/>
  <c r="ES169" i="2"/>
  <c r="ET169" i="2"/>
  <c r="EU169" i="2"/>
  <c r="EV169" i="2"/>
  <c r="EW169" i="2"/>
  <c r="EX169" i="2"/>
  <c r="EY169" i="2"/>
  <c r="EZ169" i="2"/>
  <c r="FA169" i="2"/>
  <c r="FB169" i="2"/>
  <c r="FC169" i="2"/>
  <c r="FD169" i="2"/>
  <c r="FE169" i="2"/>
  <c r="FF169" i="2"/>
  <c r="FG169" i="2"/>
  <c r="FH169" i="2"/>
  <c r="FI169" i="2"/>
  <c r="FJ169" i="2"/>
  <c r="FK169" i="2"/>
  <c r="FL169" i="2"/>
  <c r="FM169" i="2"/>
  <c r="FN169" i="2"/>
  <c r="FO169" i="2"/>
  <c r="FP169" i="2"/>
  <c r="FQ169" i="2"/>
  <c r="FR169" i="2"/>
  <c r="FS169" i="2"/>
  <c r="FT169" i="2"/>
  <c r="FU169" i="2"/>
  <c r="FV169" i="2"/>
  <c r="FW169" i="2"/>
  <c r="FX169" i="2"/>
  <c r="FY169" i="2"/>
  <c r="FZ169" i="2"/>
  <c r="GA169" i="2"/>
  <c r="GB169" i="2"/>
  <c r="GC169" i="2"/>
  <c r="GD169" i="2"/>
  <c r="GE169" i="2"/>
  <c r="GF169" i="2"/>
  <c r="GG169" i="2"/>
  <c r="GH169" i="2"/>
  <c r="GI169" i="2"/>
  <c r="GJ169" i="2"/>
  <c r="GK169" i="2"/>
  <c r="GL169" i="2"/>
  <c r="GM169" i="2"/>
  <c r="GN169" i="2"/>
  <c r="GO169" i="2"/>
  <c r="GP169" i="2"/>
  <c r="GQ169" i="2"/>
  <c r="GR169" i="2"/>
  <c r="GS169" i="2"/>
  <c r="GT169" i="2"/>
  <c r="GU169" i="2"/>
  <c r="GV169" i="2"/>
  <c r="GW169" i="2"/>
  <c r="GX169" i="2"/>
  <c r="GY169" i="2"/>
  <c r="GZ169" i="2"/>
  <c r="H225" i="2" l="1"/>
  <c r="I33" i="1" l="1"/>
  <c r="I34" i="1" l="1"/>
  <c r="I35" i="1" l="1"/>
  <c r="I36" i="1" l="1"/>
  <c r="I37" i="1" l="1"/>
  <c r="I38" i="1" l="1"/>
  <c r="C38" i="1"/>
  <c r="C39" i="1" s="1"/>
  <c r="C40" i="1" s="1"/>
  <c r="C41" i="1" s="1"/>
  <c r="C42" i="1" s="1"/>
  <c r="C43" i="1" s="1"/>
  <c r="C44" i="1" s="1"/>
  <c r="C45" i="1" s="1"/>
  <c r="C46" i="1" s="1"/>
  <c r="C47" i="1" s="1"/>
  <c r="K33" i="1"/>
  <c r="H33" i="1"/>
  <c r="G33" i="1"/>
  <c r="J33" i="1" l="1"/>
  <c r="J34" i="1" s="1"/>
  <c r="K34" i="1"/>
  <c r="K35" i="1" s="1"/>
  <c r="G34" i="1"/>
  <c r="H34" i="1"/>
  <c r="D33" i="1"/>
  <c r="E33" i="1"/>
  <c r="F33" i="1"/>
  <c r="I39" i="1"/>
  <c r="I40" i="1" s="1"/>
  <c r="I41" i="1" s="1"/>
  <c r="I42" i="1" s="1"/>
  <c r="I43" i="1" s="1"/>
  <c r="I44" i="1" s="1"/>
  <c r="I45" i="1" s="1"/>
  <c r="I46" i="1" s="1"/>
  <c r="I47" i="1" s="1"/>
  <c r="K36" i="1" l="1"/>
  <c r="F34" i="1"/>
  <c r="J35" i="1"/>
  <c r="E34" i="1"/>
  <c r="H35" i="1"/>
  <c r="D34" i="1"/>
  <c r="G35" i="1"/>
  <c r="J36" i="1" l="1"/>
  <c r="D35" i="1"/>
  <c r="F35" i="1"/>
  <c r="H36" i="1"/>
  <c r="K37" i="1"/>
  <c r="G36" i="1"/>
  <c r="E35" i="1"/>
  <c r="H37" i="1" l="1"/>
  <c r="F36" i="1"/>
  <c r="E36" i="1"/>
  <c r="D36" i="1"/>
  <c r="G37" i="1"/>
  <c r="K38" i="1"/>
  <c r="J37" i="1"/>
  <c r="K39" i="1" l="1"/>
  <c r="K40" i="1" s="1"/>
  <c r="K41" i="1" s="1"/>
  <c r="K42" i="1" s="1"/>
  <c r="K43" i="1" s="1"/>
  <c r="K44" i="1" s="1"/>
  <c r="K45" i="1" s="1"/>
  <c r="K46" i="1" s="1"/>
  <c r="K47" i="1" s="1"/>
  <c r="G38" i="1"/>
  <c r="F37" i="1"/>
  <c r="D37" i="1"/>
  <c r="E37" i="1"/>
  <c r="J38" i="1"/>
  <c r="H38" i="1"/>
  <c r="J39" i="1" l="1"/>
  <c r="J40" i="1" s="1"/>
  <c r="J41" i="1" s="1"/>
  <c r="J42" i="1" s="1"/>
  <c r="J43" i="1" s="1"/>
  <c r="J44" i="1" s="1"/>
  <c r="J45" i="1" s="1"/>
  <c r="J46" i="1" s="1"/>
  <c r="J47" i="1" s="1"/>
  <c r="H39" i="1"/>
  <c r="H40" i="1" s="1"/>
  <c r="H41" i="1" s="1"/>
  <c r="H42" i="1" s="1"/>
  <c r="H43" i="1" s="1"/>
  <c r="H44" i="1" s="1"/>
  <c r="H45" i="1" s="1"/>
  <c r="H46" i="1" s="1"/>
  <c r="H47" i="1" s="1"/>
  <c r="E38" i="1"/>
  <c r="D38" i="1"/>
  <c r="F38" i="1"/>
  <c r="G39" i="1"/>
  <c r="G40" i="1" s="1"/>
  <c r="G41" i="1" s="1"/>
  <c r="G42" i="1" s="1"/>
  <c r="G43" i="1" s="1"/>
  <c r="G44" i="1" s="1"/>
  <c r="G45" i="1" s="1"/>
  <c r="G46" i="1" s="1"/>
  <c r="G47" i="1" s="1"/>
  <c r="C108" i="2"/>
  <c r="C177" i="2"/>
  <c r="C143" i="2"/>
  <c r="E39" i="1" l="1"/>
  <c r="E40" i="1" s="1"/>
  <c r="E41" i="1" s="1"/>
  <c r="E42" i="1" s="1"/>
  <c r="E43" i="1" s="1"/>
  <c r="E44" i="1" s="1"/>
  <c r="E45" i="1" s="1"/>
  <c r="E46" i="1" s="1"/>
  <c r="E47" i="1" s="1"/>
  <c r="D39" i="1"/>
  <c r="D40" i="1" s="1"/>
  <c r="D41" i="1" s="1"/>
  <c r="D42" i="1" s="1"/>
  <c r="D43" i="1" s="1"/>
  <c r="D44" i="1" s="1"/>
  <c r="D45" i="1" s="1"/>
  <c r="D46" i="1" s="1"/>
  <c r="D47" i="1" s="1"/>
  <c r="F39" i="1"/>
  <c r="F40" i="1" s="1"/>
  <c r="F41" i="1" s="1"/>
  <c r="F42" i="1" s="1"/>
  <c r="F43" i="1" s="1"/>
  <c r="F44" i="1" s="1"/>
  <c r="F45" i="1" s="1"/>
  <c r="F46" i="1" s="1"/>
  <c r="F47" i="1" s="1"/>
  <c r="C109" i="2"/>
  <c r="C178" i="2"/>
  <c r="C144" i="2"/>
  <c r="H177" i="2" l="1" a="1"/>
  <c r="H177" i="2" s="1"/>
  <c r="H108" i="2" a="1"/>
  <c r="H108" i="2" s="1"/>
  <c r="C110" i="2"/>
  <c r="H109" i="2" s="1" a="1"/>
  <c r="H109" i="2" s="1"/>
  <c r="C179" i="2"/>
  <c r="H178" i="2" s="1" a="1"/>
  <c r="H178" i="2" s="1"/>
  <c r="C145" i="2"/>
  <c r="C111" i="2" l="1"/>
  <c r="H110" i="2" s="1" a="1"/>
  <c r="H110" i="2" s="1"/>
  <c r="C180" i="2"/>
  <c r="H179" i="2" s="1" a="1"/>
  <c r="H179" i="2" s="1"/>
  <c r="C146" i="2"/>
  <c r="C112" i="2" l="1"/>
  <c r="H111" i="2" s="1" a="1"/>
  <c r="H111" i="2" s="1"/>
  <c r="C181" i="2"/>
  <c r="C147" i="2"/>
  <c r="H180" i="2" l="1" a="1"/>
  <c r="H180" i="2" s="1"/>
  <c r="C113" i="2"/>
  <c r="H112" i="2" s="1" a="1"/>
  <c r="H112" i="2" s="1"/>
  <c r="C182" i="2"/>
  <c r="H181" i="2" s="1" a="1"/>
  <c r="H181" i="2" s="1"/>
  <c r="C148" i="2"/>
  <c r="C114" i="2" l="1"/>
  <c r="C183" i="2"/>
  <c r="C149" i="2"/>
  <c r="H113" i="2" l="1" a="1"/>
  <c r="H113" i="2" s="1"/>
  <c r="H182" i="2" a="1"/>
  <c r="H182" i="2" s="1"/>
  <c r="C115" i="2"/>
  <c r="H114" i="2" s="1" a="1"/>
  <c r="H114" i="2" s="1"/>
  <c r="C184" i="2"/>
  <c r="H183" i="2" s="1" a="1"/>
  <c r="H183" i="2" s="1"/>
  <c r="C150" i="2"/>
  <c r="C116" i="2" l="1"/>
  <c r="H115" i="2" s="1" a="1"/>
  <c r="H115" i="2" s="1"/>
  <c r="C185" i="2"/>
  <c r="H184" i="2" s="1" a="1"/>
  <c r="H184" i="2" s="1"/>
  <c r="C151" i="2"/>
  <c r="H185" i="2" l="1" a="1"/>
  <c r="H185" i="2" s="1"/>
  <c r="H116" i="2" a="1"/>
  <c r="H116" i="2" s="1"/>
  <c r="C117" i="2"/>
  <c r="C186" i="2"/>
  <c r="C152" i="2"/>
  <c r="C118" i="2" l="1"/>
  <c r="H117" i="2" s="1" a="1"/>
  <c r="H117" i="2" s="1"/>
  <c r="C187" i="2"/>
  <c r="C153" i="2"/>
  <c r="H186" i="2" l="1" a="1"/>
  <c r="H186" i="2" s="1"/>
  <c r="C119" i="2"/>
  <c r="H118" i="2" s="1" a="1"/>
  <c r="H118" i="2" s="1"/>
  <c r="C188" i="2"/>
  <c r="H187" i="2" s="1" a="1"/>
  <c r="H187" i="2" s="1"/>
  <c r="C154" i="2"/>
  <c r="C120" i="2" l="1"/>
  <c r="C189" i="2"/>
  <c r="C155" i="2"/>
  <c r="H188" i="2" l="1" a="1"/>
  <c r="H188" i="2" s="1"/>
  <c r="H119" i="2" a="1"/>
  <c r="H119" i="2" s="1"/>
  <c r="C121" i="2"/>
  <c r="C190" i="2"/>
  <c r="H189" i="2" s="1" a="1"/>
  <c r="H189" i="2" s="1"/>
  <c r="C156" i="2"/>
  <c r="H120" i="2" l="1" a="1"/>
  <c r="H120" i="2" s="1"/>
  <c r="C122" i="2"/>
  <c r="C191" i="2"/>
  <c r="C157" i="2"/>
  <c r="H190" i="2" l="1" a="1"/>
  <c r="H190" i="2" s="1"/>
  <c r="H121" i="2" a="1"/>
  <c r="H121" i="2" s="1"/>
  <c r="C123" i="2"/>
  <c r="H122" i="2" s="1" a="1"/>
  <c r="H122" i="2" s="1"/>
  <c r="C192" i="2"/>
  <c r="C158" i="2"/>
  <c r="H191" i="2" l="1" a="1"/>
  <c r="H191" i="2" s="1"/>
  <c r="C124" i="2"/>
  <c r="C193" i="2"/>
  <c r="H192" i="2" s="1" a="1"/>
  <c r="H192" i="2" s="1"/>
  <c r="C159" i="2"/>
  <c r="H123" i="2" l="1" a="1"/>
  <c r="H123" i="2" s="1"/>
  <c r="C125" i="2"/>
  <c r="H124" i="2" s="1" a="1"/>
  <c r="H124" i="2" s="1"/>
  <c r="C194" i="2"/>
  <c r="H193" i="2" s="1" a="1"/>
  <c r="H193" i="2" s="1"/>
  <c r="C160" i="2"/>
  <c r="C126" i="2" l="1"/>
  <c r="C195" i="2"/>
  <c r="H194" i="2" s="1" a="1"/>
  <c r="H194" i="2" s="1"/>
  <c r="C161" i="2"/>
  <c r="H125" i="2" l="1" a="1"/>
  <c r="H125" i="2" s="1"/>
  <c r="C127" i="2"/>
  <c r="C196" i="2"/>
  <c r="H195" i="2" s="1" a="1"/>
  <c r="H195" i="2" s="1"/>
  <c r="C162" i="2"/>
  <c r="H126" i="2" l="1" a="1"/>
  <c r="H126" i="2" s="1"/>
  <c r="C128" i="2"/>
  <c r="H127" i="2" s="1" a="1"/>
  <c r="H127" i="2" s="1"/>
  <c r="C197" i="2"/>
  <c r="C163" i="2"/>
  <c r="H196" i="2" l="1" a="1"/>
  <c r="H196" i="2" s="1"/>
  <c r="C129" i="2"/>
  <c r="H128" i="2" s="1" a="1"/>
  <c r="H128" i="2" s="1"/>
  <c r="C198" i="2"/>
  <c r="C164" i="2"/>
  <c r="H197" i="2" l="1" a="1"/>
  <c r="H197" i="2" s="1"/>
  <c r="C130" i="2"/>
  <c r="C199" i="2"/>
  <c r="H198" i="2" s="1" a="1"/>
  <c r="H198" i="2" s="1"/>
  <c r="C165" i="2"/>
  <c r="H129" i="2" l="1" a="1"/>
  <c r="H129" i="2" s="1"/>
  <c r="C131" i="2"/>
  <c r="H130" i="2" s="1" a="1"/>
  <c r="H130" i="2" s="1"/>
  <c r="C200" i="2"/>
  <c r="H199" i="2" s="1" a="1"/>
  <c r="H199" i="2" s="1"/>
  <c r="C166" i="2"/>
  <c r="H200" i="2" l="1" a="1"/>
  <c r="H200" i="2" s="1"/>
  <c r="C132" i="2"/>
  <c r="H131" i="2" s="1" a="1"/>
  <c r="H131" i="2" s="1"/>
  <c r="C201" i="2"/>
  <c r="C167" i="2"/>
  <c r="C133" i="2" l="1"/>
  <c r="C202" i="2"/>
  <c r="H201" i="2" s="1" a="1"/>
  <c r="H201" i="2" s="1"/>
  <c r="C168" i="2"/>
  <c r="H132" i="2" l="1" a="1"/>
  <c r="H132" i="2" s="1"/>
  <c r="C134" i="2"/>
  <c r="H133" i="2" s="1" a="1"/>
  <c r="H133" i="2" s="1"/>
  <c r="C203" i="2"/>
  <c r="C169" i="2"/>
  <c r="H203" i="2" l="1" a="1"/>
  <c r="H203" i="2" s="1"/>
  <c r="H134" i="2" a="1"/>
  <c r="H134" i="2" s="1"/>
  <c r="H202" i="2" a="1"/>
  <c r="H202" i="2" s="1"/>
  <c r="H36" i="2" l="1"/>
  <c r="H250" i="2" s="1"/>
  <c r="H34" i="2"/>
  <c r="H35" i="2" s="1"/>
  <c r="H38" i="2"/>
  <c r="H215" i="2" s="1"/>
  <c r="H37" i="2"/>
  <c r="H214" i="2" s="1"/>
  <c r="H29" i="2"/>
  <c r="H209" i="2" s="1"/>
  <c r="H28" i="2"/>
  <c r="H242" i="2" s="1"/>
  <c r="H27" i="2"/>
  <c r="H72" i="2" s="1"/>
  <c r="H30" i="2"/>
  <c r="H210" i="2" s="1"/>
  <c r="I22" i="2"/>
  <c r="C73" i="2"/>
  <c r="H142" i="2" l="1"/>
  <c r="I142" i="2"/>
  <c r="J142" i="2"/>
  <c r="K142" i="2"/>
  <c r="L142" i="2"/>
  <c r="M142" i="2"/>
  <c r="N142" i="2"/>
  <c r="O142" i="2"/>
  <c r="P142" i="2"/>
  <c r="Q142" i="2"/>
  <c r="R142" i="2"/>
  <c r="S142" i="2"/>
  <c r="T142" i="2"/>
  <c r="U142" i="2"/>
  <c r="V142" i="2"/>
  <c r="W142" i="2"/>
  <c r="X142" i="2"/>
  <c r="Y142" i="2"/>
  <c r="Z142" i="2"/>
  <c r="AA142" i="2"/>
  <c r="I41" i="2"/>
  <c r="I265" i="2"/>
  <c r="I256" i="2"/>
  <c r="I248" i="2"/>
  <c r="I240" i="2"/>
  <c r="I235" i="2"/>
  <c r="I231" i="2"/>
  <c r="I227" i="2"/>
  <c r="I223" i="2"/>
  <c r="I218" i="2"/>
  <c r="I213" i="2"/>
  <c r="I208" i="2"/>
  <c r="I175" i="2"/>
  <c r="I141" i="2"/>
  <c r="I106" i="2"/>
  <c r="I71" i="2"/>
  <c r="I33" i="2"/>
  <c r="I25" i="2"/>
  <c r="I176" i="2" a="1"/>
  <c r="I176" i="2" s="1"/>
  <c r="I107" i="2" a="1"/>
  <c r="I107" i="2" s="1"/>
  <c r="I109" i="2" a="1"/>
  <c r="I109" i="2" s="1"/>
  <c r="I178" i="2" a="1"/>
  <c r="I178" i="2" s="1"/>
  <c r="I110" i="2" a="1"/>
  <c r="I110" i="2" s="1"/>
  <c r="I179" i="2" a="1"/>
  <c r="I179" i="2" s="1"/>
  <c r="I180" i="2" a="1"/>
  <c r="I180" i="2" s="1"/>
  <c r="I111" i="2" a="1"/>
  <c r="I111" i="2" s="1"/>
  <c r="I181" i="2" a="1"/>
  <c r="I181" i="2" s="1"/>
  <c r="I112" i="2" a="1"/>
  <c r="I112" i="2" s="1"/>
  <c r="I113" i="2" a="1"/>
  <c r="I113" i="2" s="1"/>
  <c r="I182" i="2" a="1"/>
  <c r="I182" i="2" s="1"/>
  <c r="I114" i="2" a="1"/>
  <c r="I114" i="2" s="1"/>
  <c r="I183" i="2" a="1"/>
  <c r="I183" i="2" s="1"/>
  <c r="I184" i="2" a="1"/>
  <c r="I184" i="2" s="1"/>
  <c r="I115" i="2" a="1"/>
  <c r="I115" i="2" s="1"/>
  <c r="I185" i="2" a="1"/>
  <c r="I185" i="2" s="1"/>
  <c r="I116" i="2" a="1"/>
  <c r="I116" i="2" s="1"/>
  <c r="I186" i="2" a="1"/>
  <c r="I186" i="2" s="1"/>
  <c r="I117" i="2" a="1"/>
  <c r="I117" i="2" s="1"/>
  <c r="I187" i="2" a="1"/>
  <c r="I187" i="2" s="1"/>
  <c r="I118" i="2" a="1"/>
  <c r="I118" i="2" s="1"/>
  <c r="I119" i="2" a="1"/>
  <c r="I119" i="2" s="1"/>
  <c r="I188" i="2" a="1"/>
  <c r="I188" i="2" s="1"/>
  <c r="I189" i="2" a="1"/>
  <c r="I189" i="2" s="1"/>
  <c r="I120" i="2" a="1"/>
  <c r="I120" i="2" s="1"/>
  <c r="I190" i="2" a="1"/>
  <c r="I190" i="2" s="1"/>
  <c r="I121" i="2" a="1"/>
  <c r="I121" i="2" s="1"/>
  <c r="I122" i="2" a="1"/>
  <c r="I122" i="2" s="1"/>
  <c r="I191" i="2" a="1"/>
  <c r="I191" i="2" s="1"/>
  <c r="I192" i="2" a="1"/>
  <c r="I192" i="2" s="1"/>
  <c r="I123" i="2" a="1"/>
  <c r="I123" i="2" s="1"/>
  <c r="I124" i="2" a="1"/>
  <c r="I124" i="2" s="1"/>
  <c r="I193" i="2" a="1"/>
  <c r="I193" i="2" s="1"/>
  <c r="I194" i="2" a="1"/>
  <c r="I194" i="2" s="1"/>
  <c r="I125" i="2" a="1"/>
  <c r="I125" i="2" s="1"/>
  <c r="I195" i="2" a="1"/>
  <c r="I195" i="2" s="1"/>
  <c r="I126" i="2" a="1"/>
  <c r="I126" i="2" s="1"/>
  <c r="I127" i="2" a="1"/>
  <c r="I127" i="2" s="1"/>
  <c r="I196" i="2" a="1"/>
  <c r="I196" i="2" s="1"/>
  <c r="I128" i="2" a="1"/>
  <c r="I128" i="2" s="1"/>
  <c r="I197" i="2" a="1"/>
  <c r="I197" i="2" s="1"/>
  <c r="I129" i="2" a="1"/>
  <c r="I129" i="2" s="1"/>
  <c r="I198" i="2" a="1"/>
  <c r="I198" i="2" s="1"/>
  <c r="I199" i="2" a="1"/>
  <c r="I199" i="2" s="1"/>
  <c r="I130" i="2" a="1"/>
  <c r="I130" i="2" s="1"/>
  <c r="I131" i="2" a="1"/>
  <c r="I131" i="2" s="1"/>
  <c r="I200" i="2" a="1"/>
  <c r="I200" i="2" s="1"/>
  <c r="I201" i="2" a="1"/>
  <c r="I201" i="2" s="1"/>
  <c r="I132" i="2" a="1"/>
  <c r="I132" i="2" s="1"/>
  <c r="I202" i="2" a="1"/>
  <c r="I202" i="2" s="1"/>
  <c r="I133" i="2" a="1"/>
  <c r="I133" i="2" s="1"/>
  <c r="I134" i="2" a="1"/>
  <c r="I134" i="2" s="1"/>
  <c r="I203" i="2" a="1"/>
  <c r="I203" i="2" s="1"/>
  <c r="I225" i="2"/>
  <c r="H219" i="2"/>
  <c r="I36" i="2"/>
  <c r="I250" i="2" s="1"/>
  <c r="H73" i="2"/>
  <c r="I34" i="2"/>
  <c r="I38" i="2"/>
  <c r="I215" i="2" s="1"/>
  <c r="I37" i="2"/>
  <c r="I214" i="2" s="1"/>
  <c r="I29" i="2"/>
  <c r="I209" i="2" s="1"/>
  <c r="I28" i="2"/>
  <c r="I242" i="2" s="1"/>
  <c r="I26" i="2"/>
  <c r="I30" i="2"/>
  <c r="I210" i="2" s="1"/>
  <c r="J22" i="2"/>
  <c r="C74" i="2"/>
  <c r="J41" i="2" l="1"/>
  <c r="J265" i="2"/>
  <c r="J256" i="2"/>
  <c r="J248" i="2"/>
  <c r="J240" i="2"/>
  <c r="J235" i="2"/>
  <c r="J231" i="2"/>
  <c r="J227" i="2"/>
  <c r="J223" i="2"/>
  <c r="J218" i="2"/>
  <c r="J213" i="2"/>
  <c r="J208" i="2"/>
  <c r="J175" i="2"/>
  <c r="J141" i="2"/>
  <c r="J106" i="2"/>
  <c r="J71" i="2"/>
  <c r="J33" i="2"/>
  <c r="J25" i="2"/>
  <c r="J176" i="2" a="1"/>
  <c r="J176" i="2" s="1"/>
  <c r="J107" i="2" a="1"/>
  <c r="J107" i="2" s="1"/>
  <c r="J108" i="2" a="1"/>
  <c r="J108" i="2" s="1"/>
  <c r="J177" i="2" a="1"/>
  <c r="J177" i="2" s="1"/>
  <c r="J179" i="2" a="1"/>
  <c r="J179" i="2" s="1"/>
  <c r="J110" i="2" a="1"/>
  <c r="J110" i="2" s="1"/>
  <c r="J180" i="2" a="1"/>
  <c r="J180" i="2" s="1"/>
  <c r="J111" i="2" a="1"/>
  <c r="J111" i="2" s="1"/>
  <c r="J181" i="2" a="1"/>
  <c r="J181" i="2" s="1"/>
  <c r="J112" i="2" a="1"/>
  <c r="J112" i="2" s="1"/>
  <c r="J182" i="2" a="1"/>
  <c r="J182" i="2" s="1"/>
  <c r="J113" i="2" a="1"/>
  <c r="J113" i="2" s="1"/>
  <c r="J183" i="2" a="1"/>
  <c r="J183" i="2" s="1"/>
  <c r="J114" i="2" a="1"/>
  <c r="J114" i="2" s="1"/>
  <c r="J115" i="2" a="1"/>
  <c r="J115" i="2" s="1"/>
  <c r="J184" i="2" a="1"/>
  <c r="J184" i="2" s="1"/>
  <c r="J116" i="2" a="1"/>
  <c r="J116" i="2" s="1"/>
  <c r="J185" i="2" a="1"/>
  <c r="J185" i="2" s="1"/>
  <c r="J186" i="2" a="1"/>
  <c r="J186" i="2" s="1"/>
  <c r="J117" i="2" a="1"/>
  <c r="J117" i="2" s="1"/>
  <c r="J187" i="2" a="1"/>
  <c r="J187" i="2" s="1"/>
  <c r="J118" i="2" a="1"/>
  <c r="J118" i="2" s="1"/>
  <c r="J188" i="2" a="1"/>
  <c r="J188" i="2" s="1"/>
  <c r="J119" i="2" a="1"/>
  <c r="J119" i="2" s="1"/>
  <c r="J120" i="2" a="1"/>
  <c r="J120" i="2" s="1"/>
  <c r="J189" i="2" a="1"/>
  <c r="J189" i="2" s="1"/>
  <c r="J190" i="2" a="1"/>
  <c r="J190" i="2" s="1"/>
  <c r="J121" i="2" a="1"/>
  <c r="J121" i="2" s="1"/>
  <c r="J122" i="2" a="1"/>
  <c r="J122" i="2" s="1"/>
  <c r="J191" i="2" a="1"/>
  <c r="J191" i="2" s="1"/>
  <c r="J192" i="2" a="1"/>
  <c r="J192" i="2" s="1"/>
  <c r="J123" i="2" a="1"/>
  <c r="J123" i="2" s="1"/>
  <c r="J193" i="2" a="1"/>
  <c r="J193" i="2" s="1"/>
  <c r="J124" i="2" a="1"/>
  <c r="J124" i="2" s="1"/>
  <c r="J125" i="2" a="1"/>
  <c r="J125" i="2" s="1"/>
  <c r="J194" i="2" a="1"/>
  <c r="J194" i="2" s="1"/>
  <c r="J126" i="2" a="1"/>
  <c r="J126" i="2" s="1"/>
  <c r="J195" i="2" a="1"/>
  <c r="J195" i="2" s="1"/>
  <c r="J127" i="2" a="1"/>
  <c r="J127" i="2" s="1"/>
  <c r="J196" i="2" a="1"/>
  <c r="J196" i="2" s="1"/>
  <c r="J197" i="2" a="1"/>
  <c r="J197" i="2" s="1"/>
  <c r="J128" i="2" a="1"/>
  <c r="J128" i="2" s="1"/>
  <c r="J129" i="2" a="1"/>
  <c r="J129" i="2" s="1"/>
  <c r="J198" i="2" a="1"/>
  <c r="J198" i="2" s="1"/>
  <c r="J199" i="2" a="1"/>
  <c r="J199" i="2" s="1"/>
  <c r="J130" i="2" a="1"/>
  <c r="J130" i="2" s="1"/>
  <c r="J131" i="2" a="1"/>
  <c r="J131" i="2" s="1"/>
  <c r="J200" i="2" a="1"/>
  <c r="J200" i="2" s="1"/>
  <c r="J132" i="2" a="1"/>
  <c r="J132" i="2" s="1"/>
  <c r="J201" i="2" a="1"/>
  <c r="J201" i="2" s="1"/>
  <c r="J202" i="2" a="1"/>
  <c r="J202" i="2" s="1"/>
  <c r="J133" i="2" a="1"/>
  <c r="J133" i="2" s="1"/>
  <c r="J203" i="2" a="1"/>
  <c r="J203" i="2" s="1"/>
  <c r="J134" i="2" a="1"/>
  <c r="J134" i="2" s="1"/>
  <c r="J225" i="2"/>
  <c r="J26" i="2"/>
  <c r="I27" i="2" s="1"/>
  <c r="I219" i="2"/>
  <c r="I74" i="2"/>
  <c r="H74" i="2"/>
  <c r="J36" i="2"/>
  <c r="J250" i="2" s="1"/>
  <c r="J34" i="2"/>
  <c r="I35" i="2" s="1"/>
  <c r="J37" i="2"/>
  <c r="J214" i="2" s="1"/>
  <c r="J38" i="2"/>
  <c r="J215" i="2" s="1"/>
  <c r="J28" i="2"/>
  <c r="J242" i="2" s="1"/>
  <c r="J29" i="2"/>
  <c r="J209" i="2" s="1"/>
  <c r="J30" i="2"/>
  <c r="J210" i="2" s="1"/>
  <c r="K22" i="2"/>
  <c r="C75" i="2"/>
  <c r="I143" i="2" l="1"/>
  <c r="J143" i="2"/>
  <c r="K143" i="2"/>
  <c r="L143" i="2"/>
  <c r="M143" i="2"/>
  <c r="N143" i="2"/>
  <c r="O143" i="2"/>
  <c r="P143" i="2"/>
  <c r="Q143" i="2"/>
  <c r="R143" i="2"/>
  <c r="S143" i="2"/>
  <c r="T143" i="2"/>
  <c r="U143" i="2"/>
  <c r="V143" i="2"/>
  <c r="W143" i="2"/>
  <c r="X143" i="2"/>
  <c r="Y143" i="2"/>
  <c r="Z143" i="2"/>
  <c r="AA143" i="2"/>
  <c r="AB143" i="2"/>
  <c r="K41" i="2"/>
  <c r="K265" i="2"/>
  <c r="K256" i="2"/>
  <c r="K248" i="2"/>
  <c r="K240" i="2"/>
  <c r="K235" i="2"/>
  <c r="K231" i="2"/>
  <c r="K227" i="2"/>
  <c r="K223" i="2"/>
  <c r="K218" i="2"/>
  <c r="K213" i="2"/>
  <c r="K208" i="2"/>
  <c r="K175" i="2"/>
  <c r="K141" i="2"/>
  <c r="K106" i="2"/>
  <c r="K71" i="2"/>
  <c r="K33" i="2"/>
  <c r="K25" i="2"/>
  <c r="K176" i="2" a="1"/>
  <c r="K176" i="2" s="1"/>
  <c r="K107" i="2" a="1"/>
  <c r="K107" i="2" s="1"/>
  <c r="K108" i="2" a="1"/>
  <c r="K108" i="2" s="1"/>
  <c r="K177" i="2" a="1"/>
  <c r="K177" i="2" s="1"/>
  <c r="K109" i="2" a="1"/>
  <c r="K109" i="2" s="1"/>
  <c r="K178" i="2" a="1"/>
  <c r="K178" i="2" s="1"/>
  <c r="K180" i="2" a="1"/>
  <c r="K180" i="2" s="1"/>
  <c r="K111" i="2" a="1"/>
  <c r="K111" i="2" s="1"/>
  <c r="K112" i="2" a="1"/>
  <c r="K112" i="2" s="1"/>
  <c r="K181" i="2" a="1"/>
  <c r="K181" i="2" s="1"/>
  <c r="K113" i="2" a="1"/>
  <c r="K113" i="2" s="1"/>
  <c r="K182" i="2" a="1"/>
  <c r="K182" i="2" s="1"/>
  <c r="K183" i="2" a="1"/>
  <c r="K183" i="2" s="1"/>
  <c r="K114" i="2" a="1"/>
  <c r="K114" i="2" s="1"/>
  <c r="K115" i="2" a="1"/>
  <c r="K115" i="2" s="1"/>
  <c r="K184" i="2" a="1"/>
  <c r="K184" i="2" s="1"/>
  <c r="K116" i="2" a="1"/>
  <c r="K116" i="2" s="1"/>
  <c r="K185" i="2" a="1"/>
  <c r="K185" i="2" s="1"/>
  <c r="K186" i="2" a="1"/>
  <c r="K186" i="2" s="1"/>
  <c r="K117" i="2" a="1"/>
  <c r="K117" i="2" s="1"/>
  <c r="K118" i="2" a="1"/>
  <c r="K118" i="2" s="1"/>
  <c r="K187" i="2" a="1"/>
  <c r="K187" i="2" s="1"/>
  <c r="K188" i="2" a="1"/>
  <c r="K188" i="2" s="1"/>
  <c r="K119" i="2" a="1"/>
  <c r="K119" i="2" s="1"/>
  <c r="K120" i="2" a="1"/>
  <c r="K120" i="2" s="1"/>
  <c r="K189" i="2" a="1"/>
  <c r="K189" i="2" s="1"/>
  <c r="K190" i="2" a="1"/>
  <c r="K190" i="2" s="1"/>
  <c r="K121" i="2" a="1"/>
  <c r="K121" i="2" s="1"/>
  <c r="K191" i="2" a="1"/>
  <c r="K191" i="2" s="1"/>
  <c r="K122" i="2" a="1"/>
  <c r="K122" i="2" s="1"/>
  <c r="K192" i="2" a="1"/>
  <c r="K192" i="2" s="1"/>
  <c r="K123" i="2" a="1"/>
  <c r="K123" i="2" s="1"/>
  <c r="K193" i="2" a="1"/>
  <c r="K193" i="2" s="1"/>
  <c r="K124" i="2" a="1"/>
  <c r="K124" i="2" s="1"/>
  <c r="K194" i="2" a="1"/>
  <c r="K194" i="2" s="1"/>
  <c r="K125" i="2" a="1"/>
  <c r="K125" i="2" s="1"/>
  <c r="K126" i="2" a="1"/>
  <c r="K126" i="2" s="1"/>
  <c r="K195" i="2" a="1"/>
  <c r="K195" i="2" s="1"/>
  <c r="K196" i="2" a="1"/>
  <c r="K196" i="2" s="1"/>
  <c r="K127" i="2" a="1"/>
  <c r="K127" i="2" s="1"/>
  <c r="K128" i="2" a="1"/>
  <c r="K128" i="2" s="1"/>
  <c r="K197" i="2" a="1"/>
  <c r="K197" i="2" s="1"/>
  <c r="K129" i="2" a="1"/>
  <c r="K129" i="2" s="1"/>
  <c r="K198" i="2" a="1"/>
  <c r="K198" i="2" s="1"/>
  <c r="K130" i="2" a="1"/>
  <c r="K130" i="2" s="1"/>
  <c r="K199" i="2" a="1"/>
  <c r="K199" i="2" s="1"/>
  <c r="K200" i="2" a="1"/>
  <c r="K200" i="2" s="1"/>
  <c r="K131" i="2" a="1"/>
  <c r="K131" i="2" s="1"/>
  <c r="K132" i="2" a="1"/>
  <c r="K132" i="2" s="1"/>
  <c r="K201" i="2" a="1"/>
  <c r="K201" i="2" s="1"/>
  <c r="K202" i="2" a="1"/>
  <c r="K202" i="2" s="1"/>
  <c r="K133" i="2" a="1"/>
  <c r="K133" i="2" s="1"/>
  <c r="K134" i="2" a="1"/>
  <c r="K134" i="2" s="1"/>
  <c r="K203" i="2" a="1"/>
  <c r="K203" i="2" s="1"/>
  <c r="K225" i="2"/>
  <c r="J219" i="2"/>
  <c r="J75" i="2"/>
  <c r="I75" i="2"/>
  <c r="H75" i="2"/>
  <c r="K36" i="2"/>
  <c r="K250" i="2" s="1"/>
  <c r="H39" i="2"/>
  <c r="H40" i="2" s="1"/>
  <c r="H31" i="2"/>
  <c r="K34" i="2"/>
  <c r="K37" i="2"/>
  <c r="K214" i="2" s="1"/>
  <c r="K38" i="2"/>
  <c r="K215" i="2" s="1"/>
  <c r="K26" i="2"/>
  <c r="K28" i="2"/>
  <c r="K242" i="2" s="1"/>
  <c r="K29" i="2"/>
  <c r="K209" i="2" s="1"/>
  <c r="K30" i="2"/>
  <c r="K210" i="2" s="1"/>
  <c r="L22" i="2"/>
  <c r="C76" i="2"/>
  <c r="L41" i="2" l="1"/>
  <c r="L265" i="2"/>
  <c r="L256" i="2"/>
  <c r="L248" i="2"/>
  <c r="L240" i="2"/>
  <c r="L235" i="2"/>
  <c r="L231" i="2"/>
  <c r="L227" i="2"/>
  <c r="L223" i="2"/>
  <c r="L218" i="2"/>
  <c r="L213" i="2"/>
  <c r="L208" i="2"/>
  <c r="L175" i="2"/>
  <c r="L141" i="2"/>
  <c r="L106" i="2"/>
  <c r="L71" i="2"/>
  <c r="L33" i="2"/>
  <c r="L25" i="2"/>
  <c r="L176" i="2" a="1"/>
  <c r="L176" i="2" s="1"/>
  <c r="L107" i="2" a="1"/>
  <c r="L107" i="2" s="1"/>
  <c r="L177" i="2" a="1"/>
  <c r="L177" i="2" s="1"/>
  <c r="L108" i="2" a="1"/>
  <c r="L108" i="2" s="1"/>
  <c r="L109" i="2" a="1"/>
  <c r="L109" i="2" s="1"/>
  <c r="L178" i="2" a="1"/>
  <c r="L178" i="2" s="1"/>
  <c r="L179" i="2" a="1"/>
  <c r="L179" i="2" s="1"/>
  <c r="L110" i="2" a="1"/>
  <c r="L110" i="2" s="1"/>
  <c r="L112" i="2" a="1"/>
  <c r="L112" i="2" s="1"/>
  <c r="L181" i="2" a="1"/>
  <c r="L181" i="2" s="1"/>
  <c r="L182" i="2" a="1"/>
  <c r="L182" i="2" s="1"/>
  <c r="L113" i="2" a="1"/>
  <c r="L113" i="2" s="1"/>
  <c r="L183" i="2" a="1"/>
  <c r="L183" i="2" s="1"/>
  <c r="L114" i="2" a="1"/>
  <c r="L114" i="2" s="1"/>
  <c r="L115" i="2" a="1"/>
  <c r="L115" i="2" s="1"/>
  <c r="L184" i="2" a="1"/>
  <c r="L184" i="2" s="1"/>
  <c r="L116" i="2" a="1"/>
  <c r="L116" i="2" s="1"/>
  <c r="L185" i="2" a="1"/>
  <c r="L185" i="2" s="1"/>
  <c r="L117" i="2" a="1"/>
  <c r="L117" i="2" s="1"/>
  <c r="L186" i="2" a="1"/>
  <c r="L186" i="2" s="1"/>
  <c r="L187" i="2" a="1"/>
  <c r="L187" i="2" s="1"/>
  <c r="L118" i="2" a="1"/>
  <c r="L118" i="2" s="1"/>
  <c r="L119" i="2" a="1"/>
  <c r="L119" i="2" s="1"/>
  <c r="L188" i="2" a="1"/>
  <c r="L188" i="2" s="1"/>
  <c r="L120" i="2" a="1"/>
  <c r="L120" i="2" s="1"/>
  <c r="L189" i="2" a="1"/>
  <c r="L189" i="2" s="1"/>
  <c r="L190" i="2" a="1"/>
  <c r="L190" i="2" s="1"/>
  <c r="L121" i="2" a="1"/>
  <c r="L121" i="2" s="1"/>
  <c r="L122" i="2" a="1"/>
  <c r="L122" i="2" s="1"/>
  <c r="L191" i="2" a="1"/>
  <c r="L191" i="2" s="1"/>
  <c r="L123" i="2" a="1"/>
  <c r="L123" i="2" s="1"/>
  <c r="L192" i="2" a="1"/>
  <c r="L192" i="2" s="1"/>
  <c r="L124" i="2" a="1"/>
  <c r="L124" i="2" s="1"/>
  <c r="L193" i="2" a="1"/>
  <c r="L193" i="2" s="1"/>
  <c r="L125" i="2" a="1"/>
  <c r="L125" i="2" s="1"/>
  <c r="L194" i="2" a="1"/>
  <c r="L194" i="2" s="1"/>
  <c r="L126" i="2" a="1"/>
  <c r="L126" i="2" s="1"/>
  <c r="L195" i="2" a="1"/>
  <c r="L195" i="2" s="1"/>
  <c r="L127" i="2" a="1"/>
  <c r="L127" i="2" s="1"/>
  <c r="L196" i="2" a="1"/>
  <c r="L196" i="2" s="1"/>
  <c r="L197" i="2" a="1"/>
  <c r="L197" i="2" s="1"/>
  <c r="L128" i="2" a="1"/>
  <c r="L128" i="2" s="1"/>
  <c r="L129" i="2" a="1"/>
  <c r="L129" i="2" s="1"/>
  <c r="L198" i="2" a="1"/>
  <c r="L198" i="2" s="1"/>
  <c r="L130" i="2" a="1"/>
  <c r="L130" i="2" s="1"/>
  <c r="L199" i="2" a="1"/>
  <c r="L199" i="2" s="1"/>
  <c r="L131" i="2" a="1"/>
  <c r="L131" i="2" s="1"/>
  <c r="L200" i="2" a="1"/>
  <c r="L200" i="2" s="1"/>
  <c r="L132" i="2" a="1"/>
  <c r="L132" i="2" s="1"/>
  <c r="L201" i="2" a="1"/>
  <c r="L201" i="2" s="1"/>
  <c r="L202" i="2" a="1"/>
  <c r="L202" i="2" s="1"/>
  <c r="L133" i="2" a="1"/>
  <c r="L133" i="2" s="1"/>
  <c r="L134" i="2" a="1"/>
  <c r="L134" i="2" s="1"/>
  <c r="L203" i="2" a="1"/>
  <c r="L203" i="2" s="1"/>
  <c r="L225" i="2"/>
  <c r="K219" i="2"/>
  <c r="J76" i="2"/>
  <c r="I76" i="2"/>
  <c r="H76" i="2"/>
  <c r="K76" i="2"/>
  <c r="L36" i="2"/>
  <c r="L250" i="2" s="1"/>
  <c r="H32" i="2"/>
  <c r="K72" i="2"/>
  <c r="L72" i="2"/>
  <c r="J72" i="2"/>
  <c r="I72" i="2"/>
  <c r="L34" i="2"/>
  <c r="L37" i="2"/>
  <c r="L214" i="2" s="1"/>
  <c r="L38" i="2"/>
  <c r="L215" i="2" s="1"/>
  <c r="L26" i="2"/>
  <c r="J27" i="2" s="1"/>
  <c r="L29" i="2"/>
  <c r="L209" i="2" s="1"/>
  <c r="L28" i="2"/>
  <c r="L242" i="2" s="1"/>
  <c r="L30" i="2"/>
  <c r="L210" i="2" s="1"/>
  <c r="M22" i="2"/>
  <c r="C77" i="2"/>
  <c r="M41" i="2" l="1"/>
  <c r="M265" i="2"/>
  <c r="M256" i="2"/>
  <c r="M248" i="2"/>
  <c r="M240" i="2"/>
  <c r="M235" i="2"/>
  <c r="M231" i="2"/>
  <c r="M227" i="2"/>
  <c r="M223" i="2"/>
  <c r="M218" i="2"/>
  <c r="M213" i="2"/>
  <c r="M208" i="2"/>
  <c r="M175" i="2"/>
  <c r="M141" i="2"/>
  <c r="M106" i="2"/>
  <c r="M71" i="2"/>
  <c r="M33" i="2"/>
  <c r="M25" i="2"/>
  <c r="M176" i="2" a="1"/>
  <c r="M176" i="2" s="1"/>
  <c r="M107" i="2" a="1"/>
  <c r="M107" i="2" s="1"/>
  <c r="M177" i="2" a="1"/>
  <c r="M177" i="2" s="1"/>
  <c r="M108" i="2" a="1"/>
  <c r="M108" i="2" s="1"/>
  <c r="M178" i="2" a="1"/>
  <c r="M178" i="2" s="1"/>
  <c r="M109" i="2" a="1"/>
  <c r="M109" i="2" s="1"/>
  <c r="M179" i="2" a="1"/>
  <c r="M179" i="2" s="1"/>
  <c r="M110" i="2" a="1"/>
  <c r="M110" i="2" s="1"/>
  <c r="M180" i="2" a="1"/>
  <c r="M180" i="2" s="1"/>
  <c r="M111" i="2" a="1"/>
  <c r="M111" i="2" s="1"/>
  <c r="M182" i="2" a="1"/>
  <c r="M182" i="2" s="1"/>
  <c r="M113" i="2" a="1"/>
  <c r="M113" i="2" s="1"/>
  <c r="M114" i="2" a="1"/>
  <c r="M114" i="2" s="1"/>
  <c r="M183" i="2" a="1"/>
  <c r="M183" i="2" s="1"/>
  <c r="M115" i="2" a="1"/>
  <c r="M115" i="2" s="1"/>
  <c r="M184" i="2" a="1"/>
  <c r="M184" i="2" s="1"/>
  <c r="M116" i="2" a="1"/>
  <c r="M116" i="2" s="1"/>
  <c r="M185" i="2" a="1"/>
  <c r="M185" i="2" s="1"/>
  <c r="M117" i="2" a="1"/>
  <c r="M117" i="2" s="1"/>
  <c r="M186" i="2" a="1"/>
  <c r="M186" i="2" s="1"/>
  <c r="M118" i="2" a="1"/>
  <c r="M118" i="2" s="1"/>
  <c r="M187" i="2" a="1"/>
  <c r="M187" i="2" s="1"/>
  <c r="M119" i="2" a="1"/>
  <c r="M119" i="2" s="1"/>
  <c r="M188" i="2" a="1"/>
  <c r="M188" i="2" s="1"/>
  <c r="M120" i="2" a="1"/>
  <c r="M120" i="2" s="1"/>
  <c r="M189" i="2" a="1"/>
  <c r="M189" i="2" s="1"/>
  <c r="M121" i="2" a="1"/>
  <c r="M121" i="2" s="1"/>
  <c r="M190" i="2" a="1"/>
  <c r="M190" i="2" s="1"/>
  <c r="M191" i="2" a="1"/>
  <c r="M191" i="2" s="1"/>
  <c r="M122" i="2" a="1"/>
  <c r="M122" i="2" s="1"/>
  <c r="M192" i="2" a="1"/>
  <c r="M192" i="2" s="1"/>
  <c r="M123" i="2" a="1"/>
  <c r="M123" i="2" s="1"/>
  <c r="M193" i="2" a="1"/>
  <c r="M193" i="2" s="1"/>
  <c r="M124" i="2" a="1"/>
  <c r="M124" i="2" s="1"/>
  <c r="M125" i="2" a="1"/>
  <c r="M125" i="2" s="1"/>
  <c r="M194" i="2" a="1"/>
  <c r="M194" i="2" s="1"/>
  <c r="M126" i="2" a="1"/>
  <c r="M126" i="2" s="1"/>
  <c r="M195" i="2" a="1"/>
  <c r="M195" i="2" s="1"/>
  <c r="M196" i="2" a="1"/>
  <c r="M196" i="2" s="1"/>
  <c r="M127" i="2" a="1"/>
  <c r="M127" i="2" s="1"/>
  <c r="M128" i="2" a="1"/>
  <c r="M128" i="2" s="1"/>
  <c r="M197" i="2" a="1"/>
  <c r="M197" i="2" s="1"/>
  <c r="M198" i="2" a="1"/>
  <c r="M198" i="2" s="1"/>
  <c r="M129" i="2" a="1"/>
  <c r="M129" i="2" s="1"/>
  <c r="M199" i="2" a="1"/>
  <c r="M199" i="2" s="1"/>
  <c r="M130" i="2" a="1"/>
  <c r="M130" i="2" s="1"/>
  <c r="M131" i="2" a="1"/>
  <c r="M131" i="2" s="1"/>
  <c r="M200" i="2" a="1"/>
  <c r="M200" i="2" s="1"/>
  <c r="M132" i="2" a="1"/>
  <c r="M132" i="2" s="1"/>
  <c r="M201" i="2" a="1"/>
  <c r="M201" i="2" s="1"/>
  <c r="M202" i="2" a="1"/>
  <c r="M202" i="2" s="1"/>
  <c r="M133" i="2" a="1"/>
  <c r="M133" i="2" s="1"/>
  <c r="M134" i="2" a="1"/>
  <c r="M134" i="2" s="1"/>
  <c r="M203" i="2" a="1"/>
  <c r="M203" i="2" s="1"/>
  <c r="J35" i="2"/>
  <c r="M225" i="2"/>
  <c r="L219" i="2"/>
  <c r="M72" i="2"/>
  <c r="K77" i="2"/>
  <c r="H77" i="2"/>
  <c r="L77" i="2"/>
  <c r="J77" i="2"/>
  <c r="I77" i="2"/>
  <c r="M36" i="2"/>
  <c r="M250" i="2" s="1"/>
  <c r="M34" i="2"/>
  <c r="M37" i="2"/>
  <c r="M214" i="2" s="1"/>
  <c r="M38" i="2"/>
  <c r="M215" i="2" s="1"/>
  <c r="M26" i="2"/>
  <c r="M29" i="2"/>
  <c r="M209" i="2" s="1"/>
  <c r="M28" i="2"/>
  <c r="M242" i="2" s="1"/>
  <c r="M30" i="2"/>
  <c r="M210" i="2" s="1"/>
  <c r="N22" i="2"/>
  <c r="C78" i="2"/>
  <c r="J144" i="2" l="1"/>
  <c r="K144" i="2"/>
  <c r="L144" i="2"/>
  <c r="M144" i="2"/>
  <c r="N144" i="2"/>
  <c r="O144" i="2"/>
  <c r="P144" i="2"/>
  <c r="Q144" i="2"/>
  <c r="R144" i="2"/>
  <c r="S144" i="2"/>
  <c r="T144" i="2"/>
  <c r="U144" i="2"/>
  <c r="V144" i="2"/>
  <c r="W144" i="2"/>
  <c r="X144" i="2"/>
  <c r="Y144" i="2"/>
  <c r="Z144" i="2"/>
  <c r="AA144" i="2"/>
  <c r="AB144" i="2"/>
  <c r="AC144" i="2"/>
  <c r="N41" i="2"/>
  <c r="N265" i="2"/>
  <c r="N256" i="2"/>
  <c r="N248" i="2"/>
  <c r="N240" i="2"/>
  <c r="N235" i="2"/>
  <c r="N231" i="2"/>
  <c r="N227" i="2"/>
  <c r="N223" i="2"/>
  <c r="N218" i="2"/>
  <c r="N213" i="2"/>
  <c r="N208" i="2"/>
  <c r="N175" i="2"/>
  <c r="N141" i="2"/>
  <c r="N106" i="2"/>
  <c r="N71" i="2"/>
  <c r="N33" i="2"/>
  <c r="N25" i="2"/>
  <c r="N176" i="2" a="1"/>
  <c r="N176" i="2" s="1"/>
  <c r="N107" i="2" a="1"/>
  <c r="N107" i="2" s="1"/>
  <c r="N177" i="2" a="1"/>
  <c r="N177" i="2" s="1"/>
  <c r="N108" i="2" a="1"/>
  <c r="N108" i="2" s="1"/>
  <c r="N109" i="2" a="1"/>
  <c r="N109" i="2" s="1"/>
  <c r="N178" i="2" a="1"/>
  <c r="N178" i="2" s="1"/>
  <c r="N179" i="2" a="1"/>
  <c r="N179" i="2" s="1"/>
  <c r="N110" i="2" a="1"/>
  <c r="N110" i="2" s="1"/>
  <c r="N180" i="2" a="1"/>
  <c r="N180" i="2" s="1"/>
  <c r="N111" i="2" a="1"/>
  <c r="N111" i="2" s="1"/>
  <c r="N112" i="2" a="1"/>
  <c r="N112" i="2" s="1"/>
  <c r="N181" i="2" a="1"/>
  <c r="N181" i="2" s="1"/>
  <c r="N114" i="2" a="1"/>
  <c r="N114" i="2" s="1"/>
  <c r="N183" i="2" a="1"/>
  <c r="N183" i="2" s="1"/>
  <c r="N184" i="2" a="1"/>
  <c r="N184" i="2" s="1"/>
  <c r="N115" i="2" a="1"/>
  <c r="N115" i="2" s="1"/>
  <c r="N116" i="2" a="1"/>
  <c r="N116" i="2" s="1"/>
  <c r="N185" i="2" a="1"/>
  <c r="N185" i="2" s="1"/>
  <c r="N186" i="2" a="1"/>
  <c r="N186" i="2" s="1"/>
  <c r="N117" i="2" a="1"/>
  <c r="N117" i="2" s="1"/>
  <c r="N187" i="2" a="1"/>
  <c r="N187" i="2" s="1"/>
  <c r="N118" i="2" a="1"/>
  <c r="N118" i="2" s="1"/>
  <c r="N188" i="2" a="1"/>
  <c r="N188" i="2" s="1"/>
  <c r="N119" i="2" a="1"/>
  <c r="N119" i="2" s="1"/>
  <c r="N120" i="2" a="1"/>
  <c r="N120" i="2" s="1"/>
  <c r="N189" i="2" a="1"/>
  <c r="N189" i="2" s="1"/>
  <c r="N190" i="2" a="1"/>
  <c r="N190" i="2" s="1"/>
  <c r="N121" i="2" a="1"/>
  <c r="N121" i="2" s="1"/>
  <c r="N122" i="2" a="1"/>
  <c r="N122" i="2" s="1"/>
  <c r="N191" i="2" a="1"/>
  <c r="N191" i="2" s="1"/>
  <c r="N192" i="2" a="1"/>
  <c r="N192" i="2" s="1"/>
  <c r="N123" i="2" a="1"/>
  <c r="N123" i="2" s="1"/>
  <c r="N193" i="2" a="1"/>
  <c r="N193" i="2" s="1"/>
  <c r="N124" i="2" a="1"/>
  <c r="N124" i="2" s="1"/>
  <c r="N194" i="2" a="1"/>
  <c r="N194" i="2" s="1"/>
  <c r="N125" i="2" a="1"/>
  <c r="N125" i="2" s="1"/>
  <c r="N195" i="2" a="1"/>
  <c r="N195" i="2" s="1"/>
  <c r="N126" i="2" a="1"/>
  <c r="N126" i="2" s="1"/>
  <c r="N196" i="2" a="1"/>
  <c r="N196" i="2" s="1"/>
  <c r="N127" i="2" a="1"/>
  <c r="N127" i="2" s="1"/>
  <c r="N197" i="2" a="1"/>
  <c r="N197" i="2" s="1"/>
  <c r="N128" i="2" a="1"/>
  <c r="N128" i="2" s="1"/>
  <c r="N129" i="2" a="1"/>
  <c r="N129" i="2" s="1"/>
  <c r="N198" i="2" a="1"/>
  <c r="N198" i="2" s="1"/>
  <c r="N130" i="2" a="1"/>
  <c r="N130" i="2" s="1"/>
  <c r="N199" i="2" a="1"/>
  <c r="N199" i="2" s="1"/>
  <c r="N131" i="2" a="1"/>
  <c r="N131" i="2" s="1"/>
  <c r="N200" i="2" a="1"/>
  <c r="N200" i="2" s="1"/>
  <c r="N201" i="2" a="1"/>
  <c r="N201" i="2" s="1"/>
  <c r="N132" i="2" a="1"/>
  <c r="N132" i="2" s="1"/>
  <c r="N133" i="2" a="1"/>
  <c r="N133" i="2" s="1"/>
  <c r="N202" i="2" a="1"/>
  <c r="N202" i="2" s="1"/>
  <c r="N203" i="2" a="1"/>
  <c r="N203" i="2" s="1"/>
  <c r="N134" i="2" a="1"/>
  <c r="N134" i="2" s="1"/>
  <c r="N225" i="2"/>
  <c r="M219" i="2"/>
  <c r="L78" i="2"/>
  <c r="I78" i="2"/>
  <c r="M78" i="2"/>
  <c r="K78" i="2"/>
  <c r="J78" i="2"/>
  <c r="H78" i="2"/>
  <c r="N36" i="2"/>
  <c r="N250" i="2" s="1"/>
  <c r="N72" i="2"/>
  <c r="I39" i="2"/>
  <c r="I40" i="2" s="1"/>
  <c r="N73" i="2"/>
  <c r="M73" i="2"/>
  <c r="K73" i="2"/>
  <c r="J73" i="2"/>
  <c r="L73" i="2"/>
  <c r="I73" i="2"/>
  <c r="I31" i="2"/>
  <c r="I32" i="2" s="1"/>
  <c r="N34" i="2"/>
  <c r="N37" i="2"/>
  <c r="N214" i="2" s="1"/>
  <c r="N38" i="2"/>
  <c r="N215" i="2" s="1"/>
  <c r="N26" i="2"/>
  <c r="K27" i="2" s="1"/>
  <c r="N29" i="2"/>
  <c r="N209" i="2" s="1"/>
  <c r="N28" i="2"/>
  <c r="N242" i="2" s="1"/>
  <c r="N30" i="2"/>
  <c r="N210" i="2" s="1"/>
  <c r="O22" i="2"/>
  <c r="C79" i="2"/>
  <c r="O41" i="2" l="1"/>
  <c r="O265" i="2"/>
  <c r="O256" i="2"/>
  <c r="O248" i="2"/>
  <c r="O240" i="2"/>
  <c r="O235" i="2"/>
  <c r="O231" i="2"/>
  <c r="O227" i="2"/>
  <c r="O223" i="2"/>
  <c r="O218" i="2"/>
  <c r="O213" i="2"/>
  <c r="O208" i="2"/>
  <c r="O175" i="2"/>
  <c r="O141" i="2"/>
  <c r="O106" i="2"/>
  <c r="O71" i="2"/>
  <c r="O33" i="2"/>
  <c r="O25" i="2"/>
  <c r="O176" i="2" a="1"/>
  <c r="O176" i="2" s="1"/>
  <c r="O107" i="2" a="1"/>
  <c r="O107" i="2" s="1"/>
  <c r="O177" i="2" a="1"/>
  <c r="O177" i="2" s="1"/>
  <c r="O108" i="2" a="1"/>
  <c r="O108" i="2" s="1"/>
  <c r="O178" i="2" a="1"/>
  <c r="O178" i="2" s="1"/>
  <c r="O109" i="2" a="1"/>
  <c r="O109" i="2" s="1"/>
  <c r="O179" i="2" a="1"/>
  <c r="O179" i="2" s="1"/>
  <c r="O110" i="2" a="1"/>
  <c r="O110" i="2" s="1"/>
  <c r="O111" i="2" a="1"/>
  <c r="O111" i="2" s="1"/>
  <c r="O180" i="2" a="1"/>
  <c r="O180" i="2" s="1"/>
  <c r="O112" i="2" a="1"/>
  <c r="O112" i="2" s="1"/>
  <c r="O181" i="2" a="1"/>
  <c r="O181" i="2" s="1"/>
  <c r="O113" i="2" a="1"/>
  <c r="O113" i="2" s="1"/>
  <c r="O182" i="2" a="1"/>
  <c r="O182" i="2" s="1"/>
  <c r="O115" i="2" a="1"/>
  <c r="O115" i="2" s="1"/>
  <c r="O184" i="2" a="1"/>
  <c r="O184" i="2" s="1"/>
  <c r="O116" i="2" a="1"/>
  <c r="O116" i="2" s="1"/>
  <c r="O185" i="2" a="1"/>
  <c r="O185" i="2" s="1"/>
  <c r="O117" i="2" a="1"/>
  <c r="O117" i="2" s="1"/>
  <c r="O186" i="2" a="1"/>
  <c r="O186" i="2" s="1"/>
  <c r="O118" i="2" a="1"/>
  <c r="O118" i="2" s="1"/>
  <c r="O187" i="2" a="1"/>
  <c r="O187" i="2" s="1"/>
  <c r="O119" i="2" a="1"/>
  <c r="O119" i="2" s="1"/>
  <c r="O188" i="2" a="1"/>
  <c r="O188" i="2" s="1"/>
  <c r="O189" i="2" a="1"/>
  <c r="O189" i="2" s="1"/>
  <c r="O120" i="2" a="1"/>
  <c r="O120" i="2" s="1"/>
  <c r="O121" i="2" a="1"/>
  <c r="O121" i="2" s="1"/>
  <c r="O190" i="2" a="1"/>
  <c r="O190" i="2" s="1"/>
  <c r="O122" i="2" a="1"/>
  <c r="O122" i="2" s="1"/>
  <c r="O191" i="2" a="1"/>
  <c r="O191" i="2" s="1"/>
  <c r="O123" i="2" a="1"/>
  <c r="O123" i="2" s="1"/>
  <c r="O192" i="2" a="1"/>
  <c r="O192" i="2" s="1"/>
  <c r="O193" i="2" a="1"/>
  <c r="O193" i="2" s="1"/>
  <c r="O124" i="2" a="1"/>
  <c r="O124" i="2" s="1"/>
  <c r="O194" i="2" a="1"/>
  <c r="O194" i="2" s="1"/>
  <c r="O125" i="2" a="1"/>
  <c r="O125" i="2" s="1"/>
  <c r="O126" i="2" a="1"/>
  <c r="O126" i="2" s="1"/>
  <c r="O195" i="2" a="1"/>
  <c r="O195" i="2" s="1"/>
  <c r="O127" i="2" a="1"/>
  <c r="O127" i="2" s="1"/>
  <c r="O196" i="2" a="1"/>
  <c r="O196" i="2" s="1"/>
  <c r="O128" i="2" a="1"/>
  <c r="O128" i="2" s="1"/>
  <c r="O197" i="2" a="1"/>
  <c r="O197" i="2" s="1"/>
  <c r="O129" i="2" a="1"/>
  <c r="O129" i="2" s="1"/>
  <c r="O198" i="2" a="1"/>
  <c r="O198" i="2" s="1"/>
  <c r="O199" i="2" a="1"/>
  <c r="O199" i="2" s="1"/>
  <c r="O130" i="2" a="1"/>
  <c r="O130" i="2" s="1"/>
  <c r="O200" i="2" a="1"/>
  <c r="O200" i="2" s="1"/>
  <c r="O131" i="2" a="1"/>
  <c r="O131" i="2" s="1"/>
  <c r="O132" i="2" a="1"/>
  <c r="O132" i="2" s="1"/>
  <c r="O201" i="2" a="1"/>
  <c r="O201" i="2" s="1"/>
  <c r="O202" i="2" a="1"/>
  <c r="O202" i="2" s="1"/>
  <c r="O133" i="2" a="1"/>
  <c r="O133" i="2" s="1"/>
  <c r="O203" i="2" a="1"/>
  <c r="O203" i="2" s="1"/>
  <c r="O134" i="2" a="1"/>
  <c r="O134" i="2" s="1"/>
  <c r="K35" i="2"/>
  <c r="O225" i="2"/>
  <c r="N219" i="2"/>
  <c r="O36" i="2"/>
  <c r="O250" i="2" s="1"/>
  <c r="O72" i="2"/>
  <c r="M79" i="2"/>
  <c r="K79" i="2"/>
  <c r="I79" i="2"/>
  <c r="H79" i="2"/>
  <c r="N79" i="2"/>
  <c r="L79" i="2"/>
  <c r="J79" i="2"/>
  <c r="O73" i="2"/>
  <c r="J39" i="2"/>
  <c r="J40" i="2" s="1"/>
  <c r="J31" i="2"/>
  <c r="J32" i="2" s="1"/>
  <c r="O74" i="2"/>
  <c r="N74" i="2"/>
  <c r="M74" i="2"/>
  <c r="L74" i="2"/>
  <c r="K74" i="2"/>
  <c r="J74" i="2"/>
  <c r="O34" i="2"/>
  <c r="L35" i="2" s="1"/>
  <c r="O37" i="2"/>
  <c r="O214" i="2" s="1"/>
  <c r="O38" i="2"/>
  <c r="O215" i="2" s="1"/>
  <c r="O26" i="2"/>
  <c r="O29" i="2"/>
  <c r="O209" i="2" s="1"/>
  <c r="O30" i="2"/>
  <c r="O210" i="2" s="1"/>
  <c r="P22" i="2"/>
  <c r="C80" i="2"/>
  <c r="K145" i="2" l="1"/>
  <c r="N145" i="2"/>
  <c r="Q145" i="2"/>
  <c r="V145" i="2"/>
  <c r="Y145" i="2"/>
  <c r="AD145" i="2"/>
  <c r="O145" i="2"/>
  <c r="R145" i="2"/>
  <c r="T145" i="2"/>
  <c r="W145" i="2"/>
  <c r="Z145" i="2"/>
  <c r="AB145" i="2"/>
  <c r="L145" i="2"/>
  <c r="M145" i="2"/>
  <c r="P145" i="2"/>
  <c r="S145" i="2"/>
  <c r="U145" i="2"/>
  <c r="X145" i="2"/>
  <c r="AA145" i="2"/>
  <c r="AC145" i="2"/>
  <c r="O146" i="2"/>
  <c r="R146" i="2"/>
  <c r="U146" i="2"/>
  <c r="Y146" i="2"/>
  <c r="AA146" i="2"/>
  <c r="AD146" i="2"/>
  <c r="L146" i="2"/>
  <c r="Q146" i="2"/>
  <c r="T146" i="2"/>
  <c r="W146" i="2"/>
  <c r="AB146" i="2"/>
  <c r="AE146" i="2"/>
  <c r="N146" i="2"/>
  <c r="M146" i="2"/>
  <c r="P146" i="2"/>
  <c r="S146" i="2"/>
  <c r="V146" i="2"/>
  <c r="X146" i="2"/>
  <c r="Z146" i="2"/>
  <c r="AC146" i="2"/>
  <c r="P41" i="2"/>
  <c r="P265" i="2"/>
  <c r="P256" i="2"/>
  <c r="P248" i="2"/>
  <c r="P240" i="2"/>
  <c r="P235" i="2"/>
  <c r="P231" i="2"/>
  <c r="P227" i="2"/>
  <c r="P223" i="2"/>
  <c r="P218" i="2"/>
  <c r="P213" i="2"/>
  <c r="P208" i="2"/>
  <c r="P175" i="2"/>
  <c r="P141" i="2"/>
  <c r="P106" i="2"/>
  <c r="P71" i="2"/>
  <c r="P33" i="2"/>
  <c r="P25" i="2"/>
  <c r="P176" i="2" a="1"/>
  <c r="P176" i="2" s="1"/>
  <c r="P107" i="2" a="1"/>
  <c r="P107" i="2" s="1"/>
  <c r="P108" i="2" a="1"/>
  <c r="P108" i="2" s="1"/>
  <c r="P177" i="2" a="1"/>
  <c r="P177" i="2" s="1"/>
  <c r="P109" i="2" a="1"/>
  <c r="P109" i="2" s="1"/>
  <c r="P178" i="2" a="1"/>
  <c r="P178" i="2" s="1"/>
  <c r="P110" i="2" a="1"/>
  <c r="P110" i="2" s="1"/>
  <c r="P179" i="2" a="1"/>
  <c r="P179" i="2" s="1"/>
  <c r="P111" i="2" a="1"/>
  <c r="P111" i="2" s="1"/>
  <c r="P180" i="2" a="1"/>
  <c r="P180" i="2" s="1"/>
  <c r="P181" i="2" a="1"/>
  <c r="P181" i="2" s="1"/>
  <c r="P112" i="2" a="1"/>
  <c r="P112" i="2" s="1"/>
  <c r="P113" i="2" a="1"/>
  <c r="P113" i="2" s="1"/>
  <c r="P182" i="2" a="1"/>
  <c r="P182" i="2" s="1"/>
  <c r="P114" i="2" a="1"/>
  <c r="P114" i="2" s="1"/>
  <c r="P183" i="2" a="1"/>
  <c r="P183" i="2" s="1"/>
  <c r="P185" i="2" a="1"/>
  <c r="P185" i="2" s="1"/>
  <c r="P116" i="2" a="1"/>
  <c r="P116" i="2" s="1"/>
  <c r="P117" i="2" a="1"/>
  <c r="P117" i="2" s="1"/>
  <c r="P186" i="2" a="1"/>
  <c r="P186" i="2" s="1"/>
  <c r="P118" i="2" a="1"/>
  <c r="P118" i="2" s="1"/>
  <c r="P187" i="2" a="1"/>
  <c r="P187" i="2" s="1"/>
  <c r="P188" i="2" a="1"/>
  <c r="P188" i="2" s="1"/>
  <c r="P119" i="2" a="1"/>
  <c r="P119" i="2" s="1"/>
  <c r="P120" i="2" a="1"/>
  <c r="P120" i="2" s="1"/>
  <c r="P189" i="2" a="1"/>
  <c r="P189" i="2" s="1"/>
  <c r="P190" i="2" a="1"/>
  <c r="P190" i="2" s="1"/>
  <c r="P121" i="2" a="1"/>
  <c r="P121" i="2" s="1"/>
  <c r="P191" i="2" a="1"/>
  <c r="P191" i="2" s="1"/>
  <c r="P122" i="2" a="1"/>
  <c r="P122" i="2" s="1"/>
  <c r="P123" i="2" a="1"/>
  <c r="P123" i="2" s="1"/>
  <c r="P192" i="2" a="1"/>
  <c r="P192" i="2" s="1"/>
  <c r="P193" i="2" a="1"/>
  <c r="P193" i="2" s="1"/>
  <c r="P124" i="2" a="1"/>
  <c r="P124" i="2" s="1"/>
  <c r="P125" i="2" a="1"/>
  <c r="P125" i="2" s="1"/>
  <c r="P194" i="2" a="1"/>
  <c r="P194" i="2" s="1"/>
  <c r="P195" i="2" a="1"/>
  <c r="P195" i="2" s="1"/>
  <c r="P126" i="2" a="1"/>
  <c r="P126" i="2" s="1"/>
  <c r="P196" i="2" a="1"/>
  <c r="P196" i="2" s="1"/>
  <c r="P127" i="2" a="1"/>
  <c r="P127" i="2" s="1"/>
  <c r="P197" i="2" a="1"/>
  <c r="P197" i="2" s="1"/>
  <c r="P128" i="2" a="1"/>
  <c r="P128" i="2" s="1"/>
  <c r="P198" i="2" a="1"/>
  <c r="P198" i="2" s="1"/>
  <c r="P129" i="2" a="1"/>
  <c r="P129" i="2" s="1"/>
  <c r="P130" i="2" a="1"/>
  <c r="P130" i="2" s="1"/>
  <c r="P199" i="2" a="1"/>
  <c r="P199" i="2" s="1"/>
  <c r="P200" i="2" a="1"/>
  <c r="P200" i="2" s="1"/>
  <c r="P131" i="2" a="1"/>
  <c r="P131" i="2" s="1"/>
  <c r="P132" i="2" a="1"/>
  <c r="P132" i="2" s="1"/>
  <c r="P201" i="2" a="1"/>
  <c r="P201" i="2" s="1"/>
  <c r="P133" i="2" a="1"/>
  <c r="P133" i="2" s="1"/>
  <c r="P202" i="2" a="1"/>
  <c r="P202" i="2" s="1"/>
  <c r="P134" i="2" a="1"/>
  <c r="P134" i="2" s="1"/>
  <c r="P203" i="2" a="1"/>
  <c r="P203" i="2" s="1"/>
  <c r="P225" i="2"/>
  <c r="L27" i="2"/>
  <c r="O219" i="2"/>
  <c r="O80" i="2"/>
  <c r="L80" i="2"/>
  <c r="H80" i="2"/>
  <c r="K80" i="2"/>
  <c r="J80" i="2"/>
  <c r="N80" i="2"/>
  <c r="M80" i="2"/>
  <c r="I80" i="2"/>
  <c r="P72" i="2"/>
  <c r="P73" i="2"/>
  <c r="P74" i="2"/>
  <c r="P36" i="2"/>
  <c r="P250" i="2" s="1"/>
  <c r="Q22" i="2"/>
  <c r="P34" i="2"/>
  <c r="M35" i="2" s="1"/>
  <c r="P38" i="2"/>
  <c r="P215" i="2" s="1"/>
  <c r="P26" i="2"/>
  <c r="P29" i="2"/>
  <c r="P209" i="2" s="1"/>
  <c r="P28" i="2"/>
  <c r="P242" i="2" s="1"/>
  <c r="P30" i="2"/>
  <c r="P210" i="2" s="1"/>
  <c r="C81" i="2"/>
  <c r="O147" i="2" l="1"/>
  <c r="S147" i="2"/>
  <c r="Z147" i="2"/>
  <c r="AE147" i="2"/>
  <c r="Q147" i="2"/>
  <c r="V147" i="2"/>
  <c r="X147" i="2"/>
  <c r="AA147" i="2"/>
  <c r="AD147" i="2"/>
  <c r="M147" i="2"/>
  <c r="P147" i="2"/>
  <c r="T147" i="2"/>
  <c r="W147" i="2"/>
  <c r="AB147" i="2"/>
  <c r="AF147" i="2"/>
  <c r="N147" i="2"/>
  <c r="R147" i="2"/>
  <c r="U147" i="2"/>
  <c r="Y147" i="2"/>
  <c r="AC147" i="2"/>
  <c r="Q41" i="2"/>
  <c r="Q265" i="2"/>
  <c r="Q256" i="2"/>
  <c r="Q248" i="2"/>
  <c r="Q240" i="2"/>
  <c r="Q235" i="2"/>
  <c r="Q231" i="2"/>
  <c r="Q227" i="2"/>
  <c r="Q223" i="2"/>
  <c r="Q218" i="2"/>
  <c r="Q213" i="2"/>
  <c r="Q208" i="2"/>
  <c r="Q175" i="2"/>
  <c r="Q141" i="2"/>
  <c r="Q106" i="2"/>
  <c r="Q71" i="2"/>
  <c r="Q33" i="2"/>
  <c r="Q25" i="2"/>
  <c r="Q176" i="2" a="1"/>
  <c r="Q176" i="2" s="1"/>
  <c r="Q107" i="2" a="1"/>
  <c r="Q107" i="2" s="1"/>
  <c r="Q177" i="2" a="1"/>
  <c r="Q177" i="2" s="1"/>
  <c r="Q108" i="2" a="1"/>
  <c r="Q108" i="2" s="1"/>
  <c r="Q178" i="2" a="1"/>
  <c r="Q178" i="2" s="1"/>
  <c r="Q109" i="2" a="1"/>
  <c r="Q109" i="2" s="1"/>
  <c r="Q110" i="2" a="1"/>
  <c r="Q110" i="2" s="1"/>
  <c r="Q179" i="2" a="1"/>
  <c r="Q179" i="2" s="1"/>
  <c r="Q111" i="2" a="1"/>
  <c r="Q111" i="2" s="1"/>
  <c r="Q180" i="2" a="1"/>
  <c r="Q180" i="2" s="1"/>
  <c r="Q112" i="2" a="1"/>
  <c r="Q112" i="2" s="1"/>
  <c r="Q181" i="2" a="1"/>
  <c r="Q181" i="2" s="1"/>
  <c r="Q113" i="2" a="1"/>
  <c r="Q113" i="2" s="1"/>
  <c r="Q182" i="2" a="1"/>
  <c r="Q182" i="2" s="1"/>
  <c r="Q114" i="2" a="1"/>
  <c r="Q114" i="2" s="1"/>
  <c r="Q183" i="2" a="1"/>
  <c r="Q183" i="2" s="1"/>
  <c r="Q184" i="2" a="1"/>
  <c r="Q184" i="2" s="1"/>
  <c r="Q115" i="2" a="1"/>
  <c r="Q115" i="2" s="1"/>
  <c r="Q186" i="2" a="1"/>
  <c r="Q186" i="2" s="1"/>
  <c r="Q117" i="2" a="1"/>
  <c r="Q117" i="2" s="1"/>
  <c r="Q118" i="2" a="1"/>
  <c r="Q118" i="2" s="1"/>
  <c r="Q187" i="2" a="1"/>
  <c r="Q187" i="2" s="1"/>
  <c r="Q119" i="2" a="1"/>
  <c r="Q119" i="2" s="1"/>
  <c r="Q188" i="2" a="1"/>
  <c r="Q188" i="2" s="1"/>
  <c r="Q120" i="2" a="1"/>
  <c r="Q120" i="2" s="1"/>
  <c r="Q189" i="2" a="1"/>
  <c r="Q189" i="2" s="1"/>
  <c r="Q190" i="2" a="1"/>
  <c r="Q190" i="2" s="1"/>
  <c r="Q121" i="2" a="1"/>
  <c r="Q121" i="2" s="1"/>
  <c r="Q191" i="2" a="1"/>
  <c r="Q191" i="2" s="1"/>
  <c r="Q122" i="2" a="1"/>
  <c r="Q122" i="2" s="1"/>
  <c r="Q123" i="2" a="1"/>
  <c r="Q123" i="2" s="1"/>
  <c r="Q192" i="2" a="1"/>
  <c r="Q192" i="2" s="1"/>
  <c r="Q193" i="2" a="1"/>
  <c r="Q193" i="2" s="1"/>
  <c r="Q124" i="2" a="1"/>
  <c r="Q124" i="2" s="1"/>
  <c r="Q194" i="2" a="1"/>
  <c r="Q194" i="2" s="1"/>
  <c r="Q125" i="2" a="1"/>
  <c r="Q125" i="2" s="1"/>
  <c r="Q126" i="2" a="1"/>
  <c r="Q126" i="2" s="1"/>
  <c r="Q195" i="2" a="1"/>
  <c r="Q195" i="2" s="1"/>
  <c r="Q127" i="2" a="1"/>
  <c r="Q127" i="2" s="1"/>
  <c r="Q196" i="2" a="1"/>
  <c r="Q196" i="2" s="1"/>
  <c r="Q197" i="2" a="1"/>
  <c r="Q197" i="2" s="1"/>
  <c r="Q128" i="2" a="1"/>
  <c r="Q128" i="2" s="1"/>
  <c r="Q198" i="2" a="1"/>
  <c r="Q198" i="2" s="1"/>
  <c r="Q129" i="2" a="1"/>
  <c r="Q129" i="2" s="1"/>
  <c r="Q130" i="2" a="1"/>
  <c r="Q130" i="2" s="1"/>
  <c r="Q199" i="2" a="1"/>
  <c r="Q199" i="2" s="1"/>
  <c r="Q131" i="2" a="1"/>
  <c r="Q131" i="2" s="1"/>
  <c r="Q200" i="2" a="1"/>
  <c r="Q200" i="2" s="1"/>
  <c r="Q132" i="2" a="1"/>
  <c r="Q132" i="2" s="1"/>
  <c r="Q201" i="2" a="1"/>
  <c r="Q201" i="2" s="1"/>
  <c r="Q202" i="2" a="1"/>
  <c r="Q202" i="2" s="1"/>
  <c r="Q133" i="2" a="1"/>
  <c r="Q133" i="2" s="1"/>
  <c r="Q203" i="2" a="1"/>
  <c r="Q203" i="2" s="1"/>
  <c r="Q134" i="2" a="1"/>
  <c r="Q134" i="2" s="1"/>
  <c r="Q225" i="2"/>
  <c r="M27" i="2"/>
  <c r="Q37" i="2"/>
  <c r="Q214" i="2" s="1"/>
  <c r="Q28" i="2"/>
  <c r="Q242" i="2" s="1"/>
  <c r="Q36" i="2"/>
  <c r="Q250" i="2" s="1"/>
  <c r="Q72" i="2"/>
  <c r="Q73" i="2"/>
  <c r="Q74" i="2"/>
  <c r="R22" i="2"/>
  <c r="Q29" i="2"/>
  <c r="Q209" i="2" s="1"/>
  <c r="Q26" i="2"/>
  <c r="N27" i="2" s="1"/>
  <c r="Q34" i="2"/>
  <c r="N35" i="2" s="1"/>
  <c r="Q30" i="2"/>
  <c r="Q210" i="2" s="1"/>
  <c r="Q38" i="2"/>
  <c r="Q215" i="2" s="1"/>
  <c r="N81" i="2"/>
  <c r="L81" i="2"/>
  <c r="J81" i="2"/>
  <c r="I81" i="2"/>
  <c r="H81" i="2"/>
  <c r="P81" i="2"/>
  <c r="O81" i="2"/>
  <c r="M81" i="2"/>
  <c r="K81" i="2"/>
  <c r="C82" i="2"/>
  <c r="R148" i="2" l="1"/>
  <c r="Y148" i="2"/>
  <c r="AD148" i="2"/>
  <c r="O148" i="2"/>
  <c r="Q148" i="2"/>
  <c r="U148" i="2"/>
  <c r="V148" i="2"/>
  <c r="Z148" i="2"/>
  <c r="AB148" i="2"/>
  <c r="AE148" i="2"/>
  <c r="N148" i="2"/>
  <c r="S148" i="2"/>
  <c r="W148" i="2"/>
  <c r="AA148" i="2"/>
  <c r="AF148" i="2"/>
  <c r="P148" i="2"/>
  <c r="T148" i="2"/>
  <c r="X148" i="2"/>
  <c r="AC148" i="2"/>
  <c r="AG148" i="2"/>
  <c r="R41" i="2"/>
  <c r="R265" i="2"/>
  <c r="R256" i="2"/>
  <c r="R248" i="2"/>
  <c r="R240" i="2"/>
  <c r="R235" i="2"/>
  <c r="R231" i="2"/>
  <c r="R227" i="2"/>
  <c r="R223" i="2"/>
  <c r="R218" i="2"/>
  <c r="R213" i="2"/>
  <c r="R208" i="2"/>
  <c r="R175" i="2"/>
  <c r="R141" i="2"/>
  <c r="R106" i="2"/>
  <c r="R71" i="2"/>
  <c r="R33" i="2"/>
  <c r="R25" i="2"/>
  <c r="R176" i="2" a="1"/>
  <c r="R176" i="2" s="1"/>
  <c r="R107" i="2" a="1"/>
  <c r="R107" i="2" s="1"/>
  <c r="R108" i="2" a="1"/>
  <c r="R108" i="2" s="1"/>
  <c r="R177" i="2" a="1"/>
  <c r="R177" i="2" s="1"/>
  <c r="R178" i="2" a="1"/>
  <c r="R178" i="2" s="1"/>
  <c r="R109" i="2" a="1"/>
  <c r="R109" i="2" s="1"/>
  <c r="R110" i="2" a="1"/>
  <c r="R110" i="2" s="1"/>
  <c r="R179" i="2" a="1"/>
  <c r="R179" i="2" s="1"/>
  <c r="R111" i="2" a="1"/>
  <c r="R111" i="2" s="1"/>
  <c r="R180" i="2" a="1"/>
  <c r="R180" i="2" s="1"/>
  <c r="R181" i="2" a="1"/>
  <c r="R181" i="2" s="1"/>
  <c r="R112" i="2" a="1"/>
  <c r="R112" i="2" s="1"/>
  <c r="R113" i="2" a="1"/>
  <c r="R113" i="2" s="1"/>
  <c r="R182" i="2" a="1"/>
  <c r="R182" i="2" s="1"/>
  <c r="R183" i="2" a="1"/>
  <c r="R183" i="2" s="1"/>
  <c r="R114" i="2" a="1"/>
  <c r="R114" i="2" s="1"/>
  <c r="R115" i="2" a="1"/>
  <c r="R115" i="2" s="1"/>
  <c r="R184" i="2" a="1"/>
  <c r="R184" i="2" s="1"/>
  <c r="R116" i="2" a="1"/>
  <c r="R116" i="2" s="1"/>
  <c r="R185" i="2" a="1"/>
  <c r="R185" i="2" s="1"/>
  <c r="R187" i="2" a="1"/>
  <c r="R187" i="2" s="1"/>
  <c r="R118" i="2" a="1"/>
  <c r="R118" i="2" s="1"/>
  <c r="R119" i="2" a="1"/>
  <c r="R119" i="2" s="1"/>
  <c r="R188" i="2" a="1"/>
  <c r="R188" i="2" s="1"/>
  <c r="R189" i="2" a="1"/>
  <c r="R189" i="2" s="1"/>
  <c r="R120" i="2" a="1"/>
  <c r="R120" i="2" s="1"/>
  <c r="R121" i="2" a="1"/>
  <c r="R121" i="2" s="1"/>
  <c r="R190" i="2" a="1"/>
  <c r="R190" i="2" s="1"/>
  <c r="R122" i="2" a="1"/>
  <c r="R122" i="2" s="1"/>
  <c r="R191" i="2" a="1"/>
  <c r="R191" i="2" s="1"/>
  <c r="R123" i="2" a="1"/>
  <c r="R123" i="2" s="1"/>
  <c r="R192" i="2" a="1"/>
  <c r="R192" i="2" s="1"/>
  <c r="R124" i="2" a="1"/>
  <c r="R124" i="2" s="1"/>
  <c r="R193" i="2" a="1"/>
  <c r="R193" i="2" s="1"/>
  <c r="R194" i="2" a="1"/>
  <c r="R194" i="2" s="1"/>
  <c r="R125" i="2" a="1"/>
  <c r="R125" i="2" s="1"/>
  <c r="R126" i="2" a="1"/>
  <c r="R126" i="2" s="1"/>
  <c r="R195" i="2" a="1"/>
  <c r="R195" i="2" s="1"/>
  <c r="R127" i="2" a="1"/>
  <c r="R127" i="2" s="1"/>
  <c r="R196" i="2" a="1"/>
  <c r="R196" i="2" s="1"/>
  <c r="R128" i="2" a="1"/>
  <c r="R128" i="2" s="1"/>
  <c r="R197" i="2" a="1"/>
  <c r="R197" i="2" s="1"/>
  <c r="R198" i="2" a="1"/>
  <c r="R198" i="2" s="1"/>
  <c r="R129" i="2" a="1"/>
  <c r="R129" i="2" s="1"/>
  <c r="R130" i="2" a="1"/>
  <c r="R130" i="2" s="1"/>
  <c r="R199" i="2" a="1"/>
  <c r="R199" i="2" s="1"/>
  <c r="R200" i="2" a="1"/>
  <c r="R200" i="2" s="1"/>
  <c r="R131" i="2" a="1"/>
  <c r="R131" i="2" s="1"/>
  <c r="R201" i="2" a="1"/>
  <c r="R201" i="2" s="1"/>
  <c r="R132" i="2" a="1"/>
  <c r="R132" i="2" s="1"/>
  <c r="R202" i="2" a="1"/>
  <c r="R202" i="2" s="1"/>
  <c r="R133" i="2" a="1"/>
  <c r="R133" i="2" s="1"/>
  <c r="R134" i="2" a="1"/>
  <c r="R134" i="2" s="1"/>
  <c r="R203" i="2" a="1"/>
  <c r="R203" i="2" s="1"/>
  <c r="R225" i="2"/>
  <c r="R28" i="2"/>
  <c r="R242" i="2" s="1"/>
  <c r="R29" i="2"/>
  <c r="R209" i="2" s="1"/>
  <c r="R30" i="2"/>
  <c r="R210" i="2" s="1"/>
  <c r="R37" i="2"/>
  <c r="R214" i="2" s="1"/>
  <c r="R38" i="2"/>
  <c r="R215" i="2" s="1"/>
  <c r="R26" i="2"/>
  <c r="R34" i="2"/>
  <c r="S22" i="2"/>
  <c r="Q219" i="2"/>
  <c r="M39" i="2"/>
  <c r="M40" i="2" s="1"/>
  <c r="P76" i="2"/>
  <c r="O76" i="2"/>
  <c r="M76" i="2"/>
  <c r="L31" i="2"/>
  <c r="L32" i="2" s="1"/>
  <c r="N76" i="2"/>
  <c r="L76" i="2"/>
  <c r="Q76" i="2"/>
  <c r="S73" i="2"/>
  <c r="P75" i="2"/>
  <c r="K31" i="2"/>
  <c r="K32" i="2" s="1"/>
  <c r="N75" i="2"/>
  <c r="M75" i="2"/>
  <c r="L75" i="2"/>
  <c r="K75" i="2"/>
  <c r="O75" i="2"/>
  <c r="Q82" i="2"/>
  <c r="P82" i="2"/>
  <c r="N82" i="2"/>
  <c r="K82" i="2"/>
  <c r="O82" i="2"/>
  <c r="M82" i="2"/>
  <c r="L82" i="2"/>
  <c r="J82" i="2"/>
  <c r="I82" i="2"/>
  <c r="H82" i="2"/>
  <c r="K39" i="2"/>
  <c r="K40" i="2" s="1"/>
  <c r="R36" i="2"/>
  <c r="R250" i="2" s="1"/>
  <c r="R72" i="2"/>
  <c r="R73" i="2"/>
  <c r="R74" i="2"/>
  <c r="R75" i="2"/>
  <c r="R76" i="2"/>
  <c r="Q75" i="2"/>
  <c r="C83" i="2"/>
  <c r="S41" i="2" l="1"/>
  <c r="S265" i="2"/>
  <c r="S256" i="2"/>
  <c r="S248" i="2"/>
  <c r="S240" i="2"/>
  <c r="S235" i="2"/>
  <c r="S231" i="2"/>
  <c r="S227" i="2"/>
  <c r="S223" i="2"/>
  <c r="S218" i="2"/>
  <c r="S213" i="2"/>
  <c r="S208" i="2"/>
  <c r="S175" i="2"/>
  <c r="S141" i="2"/>
  <c r="S106" i="2"/>
  <c r="S71" i="2"/>
  <c r="S33" i="2"/>
  <c r="S25" i="2"/>
  <c r="S37" i="2"/>
  <c r="S214" i="2" s="1"/>
  <c r="S176" i="2" a="1"/>
  <c r="S176" i="2" s="1"/>
  <c r="S107" i="2" a="1"/>
  <c r="S107" i="2" s="1"/>
  <c r="S108" i="2" a="1"/>
  <c r="S108" i="2" s="1"/>
  <c r="S177" i="2" a="1"/>
  <c r="S177" i="2" s="1"/>
  <c r="S109" i="2" a="1"/>
  <c r="S109" i="2" s="1"/>
  <c r="S178" i="2" a="1"/>
  <c r="S178" i="2" s="1"/>
  <c r="S179" i="2" a="1"/>
  <c r="S179" i="2" s="1"/>
  <c r="S110" i="2" a="1"/>
  <c r="S110" i="2" s="1"/>
  <c r="S111" i="2" a="1"/>
  <c r="S111" i="2" s="1"/>
  <c r="S180" i="2" a="1"/>
  <c r="S180" i="2" s="1"/>
  <c r="S181" i="2" a="1"/>
  <c r="S181" i="2" s="1"/>
  <c r="S112" i="2" a="1"/>
  <c r="S112" i="2" s="1"/>
  <c r="S182" i="2" a="1"/>
  <c r="S182" i="2" s="1"/>
  <c r="S113" i="2" a="1"/>
  <c r="S113" i="2" s="1"/>
  <c r="S183" i="2" a="1"/>
  <c r="S183" i="2" s="1"/>
  <c r="S114" i="2" a="1"/>
  <c r="S114" i="2" s="1"/>
  <c r="S184" i="2" a="1"/>
  <c r="S184" i="2" s="1"/>
  <c r="S115" i="2" a="1"/>
  <c r="S115" i="2" s="1"/>
  <c r="S185" i="2" a="1"/>
  <c r="S185" i="2" s="1"/>
  <c r="S116" i="2" a="1"/>
  <c r="S116" i="2" s="1"/>
  <c r="S117" i="2" a="1"/>
  <c r="S117" i="2" s="1"/>
  <c r="S186" i="2" a="1"/>
  <c r="S186" i="2" s="1"/>
  <c r="S188" i="2" a="1"/>
  <c r="S188" i="2" s="1"/>
  <c r="S119" i="2" a="1"/>
  <c r="S119" i="2" s="1"/>
  <c r="S120" i="2" a="1"/>
  <c r="S120" i="2" s="1"/>
  <c r="S189" i="2" a="1"/>
  <c r="S189" i="2" s="1"/>
  <c r="S190" i="2" a="1"/>
  <c r="S190" i="2" s="1"/>
  <c r="S121" i="2" a="1"/>
  <c r="S121" i="2" s="1"/>
  <c r="S122" i="2" a="1"/>
  <c r="S122" i="2" s="1"/>
  <c r="S191" i="2" a="1"/>
  <c r="S191" i="2" s="1"/>
  <c r="S123" i="2" a="1"/>
  <c r="S123" i="2" s="1"/>
  <c r="S192" i="2" a="1"/>
  <c r="S192" i="2" s="1"/>
  <c r="S193" i="2" a="1"/>
  <c r="S193" i="2" s="1"/>
  <c r="S124" i="2" a="1"/>
  <c r="S124" i="2" s="1"/>
  <c r="S125" i="2" a="1"/>
  <c r="S125" i="2" s="1"/>
  <c r="S194" i="2" a="1"/>
  <c r="S194" i="2" s="1"/>
  <c r="S126" i="2" a="1"/>
  <c r="S126" i="2" s="1"/>
  <c r="S195" i="2" a="1"/>
  <c r="S195" i="2" s="1"/>
  <c r="S196" i="2" a="1"/>
  <c r="S196" i="2" s="1"/>
  <c r="S127" i="2" a="1"/>
  <c r="S127" i="2" s="1"/>
  <c r="S197" i="2" a="1"/>
  <c r="S197" i="2" s="1"/>
  <c r="S128" i="2" a="1"/>
  <c r="S128" i="2" s="1"/>
  <c r="S129" i="2" a="1"/>
  <c r="S129" i="2" s="1"/>
  <c r="S198" i="2" a="1"/>
  <c r="S198" i="2" s="1"/>
  <c r="S130" i="2" a="1"/>
  <c r="S130" i="2" s="1"/>
  <c r="S199" i="2" a="1"/>
  <c r="S199" i="2" s="1"/>
  <c r="S200" i="2" a="1"/>
  <c r="S200" i="2" s="1"/>
  <c r="S131" i="2" a="1"/>
  <c r="S131" i="2" s="1"/>
  <c r="S132" i="2" a="1"/>
  <c r="S132" i="2" s="1"/>
  <c r="S201" i="2" a="1"/>
  <c r="S201" i="2" s="1"/>
  <c r="S133" i="2" a="1"/>
  <c r="S133" i="2" s="1"/>
  <c r="S202" i="2" a="1"/>
  <c r="S202" i="2" s="1"/>
  <c r="S134" i="2" a="1"/>
  <c r="S134" i="2" s="1"/>
  <c r="S203" i="2" a="1"/>
  <c r="S203" i="2" s="1"/>
  <c r="S225" i="2"/>
  <c r="O27" i="2"/>
  <c r="O35" i="2"/>
  <c r="S72" i="2"/>
  <c r="S36" i="2"/>
  <c r="S250" i="2" s="1"/>
  <c r="S28" i="2"/>
  <c r="S242" i="2" s="1"/>
  <c r="S34" i="2"/>
  <c r="P35" i="2" s="1"/>
  <c r="S26" i="2"/>
  <c r="S76" i="2"/>
  <c r="S30" i="2"/>
  <c r="S210" i="2" s="1"/>
  <c r="S29" i="2"/>
  <c r="S209" i="2" s="1"/>
  <c r="S75" i="2"/>
  <c r="T22" i="2"/>
  <c r="S38" i="2"/>
  <c r="S215" i="2" s="1"/>
  <c r="S74" i="2"/>
  <c r="R219" i="2"/>
  <c r="S77" i="2"/>
  <c r="L39" i="2"/>
  <c r="L40" i="2" s="1"/>
  <c r="M31" i="2"/>
  <c r="M32" i="2" s="1"/>
  <c r="R77" i="2"/>
  <c r="O77" i="2"/>
  <c r="Q77" i="2"/>
  <c r="M77" i="2"/>
  <c r="P77" i="2"/>
  <c r="N77" i="2"/>
  <c r="N83" i="2"/>
  <c r="K83" i="2"/>
  <c r="I83" i="2"/>
  <c r="L83" i="2"/>
  <c r="J83" i="2"/>
  <c r="M83" i="2"/>
  <c r="R83" i="2"/>
  <c r="Q83" i="2"/>
  <c r="P83" i="2"/>
  <c r="O83" i="2"/>
  <c r="H83" i="2"/>
  <c r="C84" i="2"/>
  <c r="R149" i="2" l="1"/>
  <c r="W149" i="2"/>
  <c r="AE149" i="2"/>
  <c r="Y149" i="2"/>
  <c r="AA149" i="2"/>
  <c r="AD149" i="2"/>
  <c r="AF149" i="2"/>
  <c r="Q149" i="2"/>
  <c r="S149" i="2"/>
  <c r="V149" i="2"/>
  <c r="P149" i="2"/>
  <c r="T149" i="2"/>
  <c r="X149" i="2"/>
  <c r="AB149" i="2"/>
  <c r="AG149" i="2"/>
  <c r="O149" i="2"/>
  <c r="U149" i="2"/>
  <c r="Z149" i="2"/>
  <c r="AC149" i="2"/>
  <c r="AH149" i="2"/>
  <c r="AG150" i="2"/>
  <c r="P150" i="2"/>
  <c r="V150" i="2"/>
  <c r="AB150" i="2"/>
  <c r="AH150" i="2"/>
  <c r="R150" i="2"/>
  <c r="Q150" i="2"/>
  <c r="T150" i="2"/>
  <c r="X150" i="2"/>
  <c r="AC150" i="2"/>
  <c r="AF150" i="2"/>
  <c r="S150" i="2"/>
  <c r="W150" i="2"/>
  <c r="Y150" i="2"/>
  <c r="AA150" i="2"/>
  <c r="AE150" i="2"/>
  <c r="U150" i="2"/>
  <c r="Z150" i="2"/>
  <c r="AD150" i="2"/>
  <c r="AI150" i="2"/>
  <c r="T41" i="2"/>
  <c r="T265" i="2"/>
  <c r="T256" i="2"/>
  <c r="T248" i="2"/>
  <c r="T240" i="2"/>
  <c r="T235" i="2"/>
  <c r="T231" i="2"/>
  <c r="T227" i="2"/>
  <c r="T223" i="2"/>
  <c r="T218" i="2"/>
  <c r="T213" i="2"/>
  <c r="T208" i="2"/>
  <c r="T175" i="2"/>
  <c r="T141" i="2"/>
  <c r="T106" i="2"/>
  <c r="T71" i="2"/>
  <c r="T33" i="2"/>
  <c r="T25" i="2"/>
  <c r="T176" i="2" a="1"/>
  <c r="T176" i="2" s="1"/>
  <c r="T107" i="2" a="1"/>
  <c r="T107" i="2" s="1"/>
  <c r="T108" i="2" a="1"/>
  <c r="T108" i="2" s="1"/>
  <c r="T177" i="2" a="1"/>
  <c r="T177" i="2" s="1"/>
  <c r="T109" i="2" a="1"/>
  <c r="T109" i="2" s="1"/>
  <c r="T178" i="2" a="1"/>
  <c r="T178" i="2" s="1"/>
  <c r="T110" i="2" a="1"/>
  <c r="T110" i="2" s="1"/>
  <c r="T179" i="2" a="1"/>
  <c r="T179" i="2" s="1"/>
  <c r="T111" i="2" a="1"/>
  <c r="T111" i="2" s="1"/>
  <c r="T180" i="2" a="1"/>
  <c r="T180" i="2" s="1"/>
  <c r="T181" i="2" a="1"/>
  <c r="T181" i="2" s="1"/>
  <c r="T112" i="2" a="1"/>
  <c r="T112" i="2" s="1"/>
  <c r="T113" i="2" a="1"/>
  <c r="T113" i="2" s="1"/>
  <c r="T182" i="2" a="1"/>
  <c r="T182" i="2" s="1"/>
  <c r="T114" i="2" a="1"/>
  <c r="T114" i="2" s="1"/>
  <c r="T183" i="2" a="1"/>
  <c r="T183" i="2" s="1"/>
  <c r="T115" i="2" a="1"/>
  <c r="T115" i="2" s="1"/>
  <c r="T184" i="2" a="1"/>
  <c r="T184" i="2" s="1"/>
  <c r="T116" i="2" a="1"/>
  <c r="T116" i="2" s="1"/>
  <c r="T185" i="2" a="1"/>
  <c r="T185" i="2" s="1"/>
  <c r="T117" i="2" a="1"/>
  <c r="T117" i="2" s="1"/>
  <c r="T186" i="2" a="1"/>
  <c r="T186" i="2" s="1"/>
  <c r="T118" i="2" a="1"/>
  <c r="T118" i="2" s="1"/>
  <c r="T187" i="2" a="1"/>
  <c r="T187" i="2" s="1"/>
  <c r="T120" i="2" a="1"/>
  <c r="T120" i="2" s="1"/>
  <c r="T189" i="2" a="1"/>
  <c r="T189" i="2" s="1"/>
  <c r="T121" i="2" a="1"/>
  <c r="T121" i="2" s="1"/>
  <c r="T190" i="2" a="1"/>
  <c r="T190" i="2" s="1"/>
  <c r="T191" i="2" a="1"/>
  <c r="T191" i="2" s="1"/>
  <c r="T122" i="2" a="1"/>
  <c r="T122" i="2" s="1"/>
  <c r="T123" i="2" a="1"/>
  <c r="T123" i="2" s="1"/>
  <c r="T192" i="2" a="1"/>
  <c r="T192" i="2" s="1"/>
  <c r="T193" i="2" a="1"/>
  <c r="T193" i="2" s="1"/>
  <c r="T124" i="2" a="1"/>
  <c r="T124" i="2" s="1"/>
  <c r="T125" i="2" a="1"/>
  <c r="T125" i="2" s="1"/>
  <c r="T194" i="2" a="1"/>
  <c r="T194" i="2" s="1"/>
  <c r="T195" i="2" a="1"/>
  <c r="T195" i="2" s="1"/>
  <c r="T126" i="2" a="1"/>
  <c r="T126" i="2" s="1"/>
  <c r="T196" i="2" a="1"/>
  <c r="T196" i="2" s="1"/>
  <c r="T127" i="2" a="1"/>
  <c r="T127" i="2" s="1"/>
  <c r="T197" i="2" a="1"/>
  <c r="T197" i="2" s="1"/>
  <c r="T128" i="2" a="1"/>
  <c r="T128" i="2" s="1"/>
  <c r="T198" i="2" a="1"/>
  <c r="T198" i="2" s="1"/>
  <c r="T129" i="2" a="1"/>
  <c r="T129" i="2" s="1"/>
  <c r="T130" i="2" a="1"/>
  <c r="T130" i="2" s="1"/>
  <c r="T199" i="2" a="1"/>
  <c r="T199" i="2" s="1"/>
  <c r="T131" i="2" a="1"/>
  <c r="T131" i="2" s="1"/>
  <c r="T200" i="2" a="1"/>
  <c r="T200" i="2" s="1"/>
  <c r="T201" i="2" a="1"/>
  <c r="T201" i="2" s="1"/>
  <c r="T132" i="2" a="1"/>
  <c r="T132" i="2" s="1"/>
  <c r="T202" i="2" a="1"/>
  <c r="T202" i="2" s="1"/>
  <c r="T133" i="2" a="1"/>
  <c r="T133" i="2" s="1"/>
  <c r="T203" i="2" a="1"/>
  <c r="T203" i="2" s="1"/>
  <c r="T134" i="2" a="1"/>
  <c r="T134" i="2" s="1"/>
  <c r="U22" i="2"/>
  <c r="T75" i="2"/>
  <c r="T36" i="2"/>
  <c r="T250" i="2" s="1"/>
  <c r="T26" i="2"/>
  <c r="Q27" i="2" s="1"/>
  <c r="T30" i="2"/>
  <c r="T210" i="2" s="1"/>
  <c r="T34" i="2"/>
  <c r="Q35" i="2" s="1"/>
  <c r="T38" i="2"/>
  <c r="T215" i="2" s="1"/>
  <c r="T37" i="2"/>
  <c r="T214" i="2" s="1"/>
  <c r="P27" i="2"/>
  <c r="T225" i="2"/>
  <c r="U225" i="2"/>
  <c r="T76" i="2"/>
  <c r="T29" i="2"/>
  <c r="T209" i="2" s="1"/>
  <c r="T77" i="2"/>
  <c r="S219" i="2"/>
  <c r="Q78" i="2"/>
  <c r="R78" i="2"/>
  <c r="P78" i="2"/>
  <c r="S78" i="2"/>
  <c r="T74" i="2"/>
  <c r="N31" i="2"/>
  <c r="N32" i="2" s="1"/>
  <c r="T78" i="2"/>
  <c r="N78" i="2"/>
  <c r="T73" i="2"/>
  <c r="O78" i="2"/>
  <c r="T72" i="2"/>
  <c r="N39" i="2"/>
  <c r="N40" i="2" s="1"/>
  <c r="R84" i="2"/>
  <c r="P84" i="2"/>
  <c r="N84" i="2"/>
  <c r="M84" i="2"/>
  <c r="L84" i="2"/>
  <c r="K84" i="2"/>
  <c r="I84" i="2"/>
  <c r="S84" i="2"/>
  <c r="Q84" i="2"/>
  <c r="O84" i="2"/>
  <c r="J84" i="2"/>
  <c r="H84" i="2"/>
  <c r="C85" i="2"/>
  <c r="T151" i="2" l="1"/>
  <c r="Z151" i="2"/>
  <c r="AG151" i="2"/>
  <c r="R151" i="2"/>
  <c r="U151" i="2"/>
  <c r="X151" i="2"/>
  <c r="AA151" i="2"/>
  <c r="AC151" i="2"/>
  <c r="AE151" i="2"/>
  <c r="AI151" i="2"/>
  <c r="S151" i="2"/>
  <c r="W151" i="2"/>
  <c r="AB151" i="2"/>
  <c r="AF151" i="2"/>
  <c r="AJ151" i="2"/>
  <c r="Q151" i="2"/>
  <c r="V151" i="2"/>
  <c r="Y151" i="2"/>
  <c r="AD151" i="2"/>
  <c r="AH151" i="2"/>
  <c r="U36" i="2"/>
  <c r="U250" i="2" s="1"/>
  <c r="U72" i="2"/>
  <c r="U73" i="2"/>
  <c r="U78" i="2"/>
  <c r="U38" i="2"/>
  <c r="U215" i="2" s="1"/>
  <c r="U34" i="2"/>
  <c r="R35" i="2" s="1"/>
  <c r="U26" i="2"/>
  <c r="R27" i="2" s="1"/>
  <c r="U29" i="2"/>
  <c r="U209" i="2" s="1"/>
  <c r="U28" i="2"/>
  <c r="U242" i="2" s="1"/>
  <c r="U30" i="2"/>
  <c r="U210" i="2" s="1"/>
  <c r="U41" i="2"/>
  <c r="U265" i="2"/>
  <c r="U256" i="2"/>
  <c r="U248" i="2"/>
  <c r="U240" i="2"/>
  <c r="U235" i="2"/>
  <c r="U231" i="2"/>
  <c r="U227" i="2"/>
  <c r="U223" i="2"/>
  <c r="U218" i="2"/>
  <c r="U213" i="2"/>
  <c r="U208" i="2"/>
  <c r="U175" i="2"/>
  <c r="U141" i="2"/>
  <c r="U106" i="2"/>
  <c r="U71" i="2"/>
  <c r="U33" i="2"/>
  <c r="U25" i="2"/>
  <c r="U176" i="2" a="1"/>
  <c r="U176" i="2" s="1"/>
  <c r="U107" i="2" a="1"/>
  <c r="U107" i="2" s="1"/>
  <c r="U177" i="2" a="1"/>
  <c r="U177" i="2" s="1"/>
  <c r="U108" i="2" a="1"/>
  <c r="U108" i="2" s="1"/>
  <c r="U109" i="2" a="1"/>
  <c r="U109" i="2" s="1"/>
  <c r="U178" i="2" a="1"/>
  <c r="U178" i="2" s="1"/>
  <c r="U179" i="2" a="1"/>
  <c r="U179" i="2" s="1"/>
  <c r="U110" i="2" a="1"/>
  <c r="U110" i="2" s="1"/>
  <c r="U111" i="2" a="1"/>
  <c r="U111" i="2" s="1"/>
  <c r="U180" i="2" a="1"/>
  <c r="U180" i="2" s="1"/>
  <c r="U112" i="2" a="1"/>
  <c r="U112" i="2" s="1"/>
  <c r="U181" i="2" a="1"/>
  <c r="U181" i="2" s="1"/>
  <c r="U182" i="2" a="1"/>
  <c r="U182" i="2" s="1"/>
  <c r="U113" i="2" a="1"/>
  <c r="U113" i="2" s="1"/>
  <c r="U183" i="2" a="1"/>
  <c r="U183" i="2" s="1"/>
  <c r="U114" i="2" a="1"/>
  <c r="U114" i="2" s="1"/>
  <c r="U184" i="2" a="1"/>
  <c r="U184" i="2" s="1"/>
  <c r="U115" i="2" a="1"/>
  <c r="U115" i="2" s="1"/>
  <c r="U116" i="2" a="1"/>
  <c r="U116" i="2" s="1"/>
  <c r="U185" i="2" a="1"/>
  <c r="U185" i="2" s="1"/>
  <c r="U186" i="2" a="1"/>
  <c r="U186" i="2" s="1"/>
  <c r="U117" i="2" a="1"/>
  <c r="U117" i="2" s="1"/>
  <c r="U187" i="2" a="1"/>
  <c r="U187" i="2" s="1"/>
  <c r="U118" i="2" a="1"/>
  <c r="U118" i="2" s="1"/>
  <c r="U119" i="2" a="1"/>
  <c r="U119" i="2" s="1"/>
  <c r="U188" i="2" a="1"/>
  <c r="U188" i="2" s="1"/>
  <c r="U121" i="2" a="1"/>
  <c r="U121" i="2" s="1"/>
  <c r="U190" i="2" a="1"/>
  <c r="U190" i="2" s="1"/>
  <c r="U122" i="2" a="1"/>
  <c r="U122" i="2" s="1"/>
  <c r="U191" i="2" a="1"/>
  <c r="U191" i="2" s="1"/>
  <c r="U192" i="2" a="1"/>
  <c r="U192" i="2" s="1"/>
  <c r="U123" i="2" a="1"/>
  <c r="U123" i="2" s="1"/>
  <c r="U124" i="2" a="1"/>
  <c r="U124" i="2" s="1"/>
  <c r="U193" i="2" a="1"/>
  <c r="U193" i="2" s="1"/>
  <c r="U194" i="2" a="1"/>
  <c r="U194" i="2" s="1"/>
  <c r="U125" i="2" a="1"/>
  <c r="U125" i="2" s="1"/>
  <c r="U126" i="2" a="1"/>
  <c r="U126" i="2" s="1"/>
  <c r="U195" i="2" a="1"/>
  <c r="U195" i="2" s="1"/>
  <c r="U127" i="2" a="1"/>
  <c r="U127" i="2" s="1"/>
  <c r="U196" i="2" a="1"/>
  <c r="U196" i="2" s="1"/>
  <c r="U128" i="2" a="1"/>
  <c r="U128" i="2" s="1"/>
  <c r="U197" i="2" a="1"/>
  <c r="U197" i="2" s="1"/>
  <c r="U129" i="2" a="1"/>
  <c r="U129" i="2" s="1"/>
  <c r="U198" i="2" a="1"/>
  <c r="U198" i="2" s="1"/>
  <c r="U199" i="2" a="1"/>
  <c r="U199" i="2" s="1"/>
  <c r="U130" i="2" a="1"/>
  <c r="U130" i="2" s="1"/>
  <c r="U200" i="2" a="1"/>
  <c r="U200" i="2" s="1"/>
  <c r="U131" i="2" a="1"/>
  <c r="U131" i="2" s="1"/>
  <c r="U201" i="2" a="1"/>
  <c r="U201" i="2" s="1"/>
  <c r="U132" i="2" a="1"/>
  <c r="U132" i="2" s="1"/>
  <c r="U133" i="2" a="1"/>
  <c r="U133" i="2" s="1"/>
  <c r="U202" i="2" a="1"/>
  <c r="U202" i="2" s="1"/>
  <c r="U134" i="2" a="1"/>
  <c r="U134" i="2" s="1"/>
  <c r="U203" i="2" a="1"/>
  <c r="U203" i="2" s="1"/>
  <c r="U76" i="2"/>
  <c r="U77" i="2"/>
  <c r="U75" i="2"/>
  <c r="V22" i="2"/>
  <c r="U74" i="2"/>
  <c r="V225" i="2"/>
  <c r="T219" i="2"/>
  <c r="T80" i="2"/>
  <c r="P31" i="2"/>
  <c r="P32" i="2" s="1"/>
  <c r="S80" i="2"/>
  <c r="R80" i="2"/>
  <c r="Q80" i="2"/>
  <c r="P80" i="2"/>
  <c r="U80" i="2"/>
  <c r="Q79" i="2"/>
  <c r="P79" i="2"/>
  <c r="S79" i="2"/>
  <c r="O79" i="2"/>
  <c r="T79" i="2"/>
  <c r="R79" i="2"/>
  <c r="O39" i="2"/>
  <c r="O40" i="2" s="1"/>
  <c r="T85" i="2"/>
  <c r="S85" i="2"/>
  <c r="R85" i="2"/>
  <c r="Q85" i="2"/>
  <c r="O85" i="2"/>
  <c r="L85" i="2"/>
  <c r="P85" i="2"/>
  <c r="N85" i="2"/>
  <c r="M85" i="2"/>
  <c r="K85" i="2"/>
  <c r="I85" i="2"/>
  <c r="H85" i="2"/>
  <c r="J85" i="2"/>
  <c r="U79" i="2"/>
  <c r="C86" i="2"/>
  <c r="U152" i="2" l="1"/>
  <c r="AA152" i="2"/>
  <c r="AG152" i="2"/>
  <c r="R152" i="2"/>
  <c r="V152" i="2"/>
  <c r="X152" i="2"/>
  <c r="Z152" i="2"/>
  <c r="AC152" i="2"/>
  <c r="AF152" i="2"/>
  <c r="AI152" i="2"/>
  <c r="AK152" i="2"/>
  <c r="T152" i="2"/>
  <c r="Y152" i="2"/>
  <c r="AD152" i="2"/>
  <c r="AH152" i="2"/>
  <c r="S152" i="2"/>
  <c r="W152" i="2"/>
  <c r="AB152" i="2"/>
  <c r="AE152" i="2"/>
  <c r="AJ152" i="2"/>
  <c r="V36" i="2"/>
  <c r="V250" i="2" s="1"/>
  <c r="V72" i="2"/>
  <c r="V73" i="2"/>
  <c r="V74" i="2"/>
  <c r="V75" i="2"/>
  <c r="V76" i="2"/>
  <c r="V77" i="2"/>
  <c r="V78" i="2"/>
  <c r="V79" i="2"/>
  <c r="V80" i="2"/>
  <c r="V37" i="2"/>
  <c r="V214" i="2" s="1"/>
  <c r="V38" i="2"/>
  <c r="V215" i="2" s="1"/>
  <c r="V34" i="2"/>
  <c r="V26" i="2"/>
  <c r="V29" i="2"/>
  <c r="V209" i="2" s="1"/>
  <c r="V28" i="2"/>
  <c r="V242" i="2" s="1"/>
  <c r="V30" i="2"/>
  <c r="V210" i="2" s="1"/>
  <c r="W22" i="2"/>
  <c r="V41" i="2"/>
  <c r="V223" i="2"/>
  <c r="V265" i="2"/>
  <c r="V235" i="2"/>
  <c r="V256" i="2"/>
  <c r="V227" i="2"/>
  <c r="V248" i="2"/>
  <c r="V231" i="2"/>
  <c r="V240" i="2"/>
  <c r="V218" i="2"/>
  <c r="V213" i="2"/>
  <c r="V208" i="2"/>
  <c r="V175" i="2"/>
  <c r="V141" i="2"/>
  <c r="V106" i="2"/>
  <c r="V71" i="2"/>
  <c r="V33" i="2"/>
  <c r="V25" i="2"/>
  <c r="W265" i="2"/>
  <c r="W213" i="2"/>
  <c r="W256" i="2"/>
  <c r="W208" i="2"/>
  <c r="W248" i="2"/>
  <c r="W175" i="2"/>
  <c r="W240" i="2"/>
  <c r="W141" i="2"/>
  <c r="W235" i="2"/>
  <c r="W106" i="2"/>
  <c r="W231" i="2"/>
  <c r="W71" i="2"/>
  <c r="W227" i="2"/>
  <c r="W33" i="2"/>
  <c r="W223" i="2"/>
  <c r="W218" i="2"/>
  <c r="W25" i="2"/>
  <c r="W176" i="2" a="1"/>
  <c r="W176" i="2" s="1"/>
  <c r="W107" i="2" a="1"/>
  <c r="W107" i="2" s="1"/>
  <c r="W177" i="2" a="1"/>
  <c r="W177" i="2" s="1"/>
  <c r="W108" i="2" a="1"/>
  <c r="W108" i="2" s="1"/>
  <c r="W178" i="2" a="1"/>
  <c r="W178" i="2" s="1"/>
  <c r="W109" i="2" a="1"/>
  <c r="W109" i="2" s="1"/>
  <c r="W110" i="2" a="1"/>
  <c r="W110" i="2" s="1"/>
  <c r="W179" i="2" a="1"/>
  <c r="W179" i="2" s="1"/>
  <c r="W180" i="2" a="1"/>
  <c r="W180" i="2" s="1"/>
  <c r="W111" i="2" a="1"/>
  <c r="W111" i="2" s="1"/>
  <c r="W181" i="2" a="1"/>
  <c r="W181" i="2" s="1"/>
  <c r="W112" i="2" a="1"/>
  <c r="W112" i="2" s="1"/>
  <c r="W182" i="2" a="1"/>
  <c r="W182" i="2" s="1"/>
  <c r="V176" i="2" a="1"/>
  <c r="V176" i="2" s="1"/>
  <c r="V107" i="2" a="1"/>
  <c r="V107" i="2" s="1"/>
  <c r="V108" i="2" a="1"/>
  <c r="V108" i="2" s="1"/>
  <c r="V177" i="2" a="1"/>
  <c r="V177" i="2" s="1"/>
  <c r="V109" i="2" a="1"/>
  <c r="V109" i="2" s="1"/>
  <c r="V178" i="2" a="1"/>
  <c r="V178" i="2" s="1"/>
  <c r="V110" i="2" a="1"/>
  <c r="V110" i="2" s="1"/>
  <c r="V179" i="2" a="1"/>
  <c r="V179" i="2" s="1"/>
  <c r="V111" i="2" a="1"/>
  <c r="V111" i="2" s="1"/>
  <c r="V180" i="2" a="1"/>
  <c r="V180" i="2" s="1"/>
  <c r="V181" i="2" a="1"/>
  <c r="V181" i="2" s="1"/>
  <c r="V112" i="2" a="1"/>
  <c r="V112" i="2" s="1"/>
  <c r="V113" i="2" a="1"/>
  <c r="V113" i="2" s="1"/>
  <c r="V182" i="2" a="1"/>
  <c r="V182" i="2" s="1"/>
  <c r="V114" i="2" a="1"/>
  <c r="V114" i="2" s="1"/>
  <c r="V183" i="2" a="1"/>
  <c r="V183" i="2" s="1"/>
  <c r="V115" i="2" a="1"/>
  <c r="V115" i="2" s="1"/>
  <c r="V184" i="2" a="1"/>
  <c r="V184" i="2" s="1"/>
  <c r="V116" i="2" a="1"/>
  <c r="V116" i="2" s="1"/>
  <c r="V185" i="2" a="1"/>
  <c r="V185" i="2" s="1"/>
  <c r="V186" i="2" a="1"/>
  <c r="V186" i="2" s="1"/>
  <c r="V117" i="2" a="1"/>
  <c r="V117" i="2" s="1"/>
  <c r="V118" i="2" a="1"/>
  <c r="V118" i="2" s="1"/>
  <c r="V187" i="2" a="1"/>
  <c r="V187" i="2" s="1"/>
  <c r="V119" i="2" a="1"/>
  <c r="V119" i="2" s="1"/>
  <c r="V188" i="2" a="1"/>
  <c r="V188" i="2" s="1"/>
  <c r="V189" i="2" a="1"/>
  <c r="V189" i="2" s="1"/>
  <c r="V120" i="2" a="1"/>
  <c r="V120" i="2" s="1"/>
  <c r="V122" i="2" a="1"/>
  <c r="V122" i="2" s="1"/>
  <c r="V191" i="2" a="1"/>
  <c r="V191" i="2" s="1"/>
  <c r="V192" i="2" a="1"/>
  <c r="V192" i="2" s="1"/>
  <c r="V123" i="2" a="1"/>
  <c r="V123" i="2" s="1"/>
  <c r="V193" i="2" a="1"/>
  <c r="V193" i="2" s="1"/>
  <c r="V124" i="2" a="1"/>
  <c r="V124" i="2" s="1"/>
  <c r="V125" i="2" a="1"/>
  <c r="V125" i="2" s="1"/>
  <c r="V194" i="2" a="1"/>
  <c r="V194" i="2" s="1"/>
  <c r="V126" i="2" a="1"/>
  <c r="V126" i="2" s="1"/>
  <c r="V195" i="2" a="1"/>
  <c r="V195" i="2" s="1"/>
  <c r="V127" i="2" a="1"/>
  <c r="V127" i="2" s="1"/>
  <c r="V196" i="2" a="1"/>
  <c r="V196" i="2" s="1"/>
  <c r="V197" i="2" a="1"/>
  <c r="V197" i="2" s="1"/>
  <c r="V128" i="2" a="1"/>
  <c r="V128" i="2" s="1"/>
  <c r="V129" i="2" a="1"/>
  <c r="V129" i="2" s="1"/>
  <c r="V198" i="2" a="1"/>
  <c r="V198" i="2" s="1"/>
  <c r="V130" i="2" a="1"/>
  <c r="V130" i="2" s="1"/>
  <c r="V199" i="2" a="1"/>
  <c r="V199" i="2" s="1"/>
  <c r="V131" i="2" a="1"/>
  <c r="V131" i="2" s="1"/>
  <c r="V200" i="2" a="1"/>
  <c r="V200" i="2" s="1"/>
  <c r="V201" i="2" a="1"/>
  <c r="V201" i="2" s="1"/>
  <c r="V132" i="2" a="1"/>
  <c r="V132" i="2" s="1"/>
  <c r="V202" i="2" a="1"/>
  <c r="V202" i="2" s="1"/>
  <c r="V133" i="2" a="1"/>
  <c r="V133" i="2" s="1"/>
  <c r="V134" i="2" a="1"/>
  <c r="V134" i="2" s="1"/>
  <c r="V203" i="2" a="1"/>
  <c r="V203" i="2" s="1"/>
  <c r="S27" i="2"/>
  <c r="W225" i="2"/>
  <c r="S35" i="2"/>
  <c r="V219" i="2"/>
  <c r="V81" i="2"/>
  <c r="P39" i="2"/>
  <c r="P40" i="2" s="1"/>
  <c r="Q31" i="2"/>
  <c r="Q32" i="2" s="1"/>
  <c r="U81" i="2"/>
  <c r="S81" i="2"/>
  <c r="R81" i="2"/>
  <c r="Q81" i="2"/>
  <c r="T81" i="2"/>
  <c r="W36" i="2"/>
  <c r="W250" i="2" s="1"/>
  <c r="W72" i="2"/>
  <c r="L86" i="2"/>
  <c r="I86" i="2"/>
  <c r="T86" i="2"/>
  <c r="Q86" i="2"/>
  <c r="U86" i="2"/>
  <c r="S86" i="2"/>
  <c r="H86" i="2"/>
  <c r="R86" i="2"/>
  <c r="P86" i="2"/>
  <c r="O86" i="2"/>
  <c r="K86" i="2"/>
  <c r="J86" i="2"/>
  <c r="N86" i="2"/>
  <c r="M86" i="2"/>
  <c r="C87" i="2"/>
  <c r="W153" i="2" l="1"/>
  <c r="AE153" i="2"/>
  <c r="AK153" i="2"/>
  <c r="S153" i="2"/>
  <c r="V153" i="2"/>
  <c r="Y153" i="2"/>
  <c r="AA153" i="2"/>
  <c r="AD153" i="2"/>
  <c r="AF153" i="2"/>
  <c r="AI153" i="2"/>
  <c r="T153" i="2"/>
  <c r="Z153" i="2"/>
  <c r="AC153" i="2"/>
  <c r="AG153" i="2"/>
  <c r="AJ153" i="2"/>
  <c r="U153" i="2"/>
  <c r="X153" i="2"/>
  <c r="AB153" i="2"/>
  <c r="AH153" i="2"/>
  <c r="AL153" i="2"/>
  <c r="W41" i="2"/>
  <c r="W113" i="2" a="1"/>
  <c r="W113" i="2" s="1"/>
  <c r="W183" i="2" a="1"/>
  <c r="W183" i="2" s="1"/>
  <c r="W114" i="2" a="1"/>
  <c r="W114" i="2" s="1"/>
  <c r="W115" i="2" a="1"/>
  <c r="W115" i="2" s="1"/>
  <c r="W184" i="2" a="1"/>
  <c r="W184" i="2" s="1"/>
  <c r="W116" i="2" a="1"/>
  <c r="W116" i="2" s="1"/>
  <c r="W185" i="2" a="1"/>
  <c r="W185" i="2" s="1"/>
  <c r="W186" i="2" a="1"/>
  <c r="W186" i="2" s="1"/>
  <c r="W117" i="2" a="1"/>
  <c r="W117" i="2" s="1"/>
  <c r="W187" i="2" a="1"/>
  <c r="W187" i="2" s="1"/>
  <c r="W118" i="2" a="1"/>
  <c r="W118" i="2" s="1"/>
  <c r="W188" i="2" a="1"/>
  <c r="W188" i="2" s="1"/>
  <c r="W119" i="2" a="1"/>
  <c r="W119" i="2" s="1"/>
  <c r="W120" i="2" a="1"/>
  <c r="W120" i="2" s="1"/>
  <c r="W189" i="2" a="1"/>
  <c r="W189" i="2" s="1"/>
  <c r="W121" i="2" a="1"/>
  <c r="W121" i="2" s="1"/>
  <c r="W190" i="2" a="1"/>
  <c r="W190" i="2" s="1"/>
  <c r="W123" i="2" a="1"/>
  <c r="W123" i="2" s="1"/>
  <c r="W192" i="2" a="1"/>
  <c r="W192" i="2" s="1"/>
  <c r="W124" i="2" a="1"/>
  <c r="W124" i="2" s="1"/>
  <c r="W193" i="2" a="1"/>
  <c r="W193" i="2" s="1"/>
  <c r="W194" i="2" a="1"/>
  <c r="W194" i="2" s="1"/>
  <c r="W125" i="2" a="1"/>
  <c r="W125" i="2" s="1"/>
  <c r="W126" i="2" a="1"/>
  <c r="W126" i="2" s="1"/>
  <c r="W195" i="2" a="1"/>
  <c r="W195" i="2" s="1"/>
  <c r="W196" i="2" a="1"/>
  <c r="W196" i="2" s="1"/>
  <c r="W127" i="2" a="1"/>
  <c r="W127" i="2" s="1"/>
  <c r="W128" i="2" a="1"/>
  <c r="W128" i="2" s="1"/>
  <c r="W197" i="2" a="1"/>
  <c r="W197" i="2" s="1"/>
  <c r="W198" i="2" a="1"/>
  <c r="W198" i="2" s="1"/>
  <c r="W129" i="2" a="1"/>
  <c r="W129" i="2" s="1"/>
  <c r="W130" i="2" a="1"/>
  <c r="W130" i="2" s="1"/>
  <c r="W199" i="2" a="1"/>
  <c r="W199" i="2" s="1"/>
  <c r="W200" i="2" a="1"/>
  <c r="W200" i="2" s="1"/>
  <c r="W131" i="2" a="1"/>
  <c r="W131" i="2" s="1"/>
  <c r="W201" i="2" a="1"/>
  <c r="W201" i="2" s="1"/>
  <c r="W132" i="2" a="1"/>
  <c r="W132" i="2" s="1"/>
  <c r="W133" i="2" a="1"/>
  <c r="W133" i="2" s="1"/>
  <c r="W202" i="2" a="1"/>
  <c r="W202" i="2" s="1"/>
  <c r="W134" i="2" a="1"/>
  <c r="W134" i="2" s="1"/>
  <c r="W203" i="2" a="1"/>
  <c r="W203" i="2" s="1"/>
  <c r="W73" i="2"/>
  <c r="W74" i="2"/>
  <c r="W75" i="2"/>
  <c r="W76" i="2"/>
  <c r="W77" i="2"/>
  <c r="W78" i="2"/>
  <c r="W79" i="2"/>
  <c r="W80" i="2"/>
  <c r="W81" i="2"/>
  <c r="W38" i="2"/>
  <c r="W215" i="2" s="1"/>
  <c r="W37" i="2"/>
  <c r="W214" i="2" s="1"/>
  <c r="W34" i="2"/>
  <c r="T35" i="2" s="1"/>
  <c r="W26" i="2"/>
  <c r="T27" i="2" s="1"/>
  <c r="W29" i="2"/>
  <c r="W209" i="2" s="1"/>
  <c r="W28" i="2"/>
  <c r="W242" i="2" s="1"/>
  <c r="W30" i="2"/>
  <c r="W210" i="2" s="1"/>
  <c r="X22" i="2"/>
  <c r="X265" i="2"/>
  <c r="X256" i="2"/>
  <c r="X248" i="2"/>
  <c r="X240" i="2"/>
  <c r="X235" i="2"/>
  <c r="X231" i="2"/>
  <c r="X227" i="2"/>
  <c r="X223" i="2"/>
  <c r="X218" i="2"/>
  <c r="X213" i="2"/>
  <c r="X208" i="2"/>
  <c r="X175" i="2"/>
  <c r="X141" i="2"/>
  <c r="X106" i="2"/>
  <c r="X71" i="2"/>
  <c r="X33" i="2"/>
  <c r="X25" i="2"/>
  <c r="X176" i="2" a="1"/>
  <c r="X176" i="2" s="1"/>
  <c r="X107" i="2" a="1"/>
  <c r="X107" i="2" s="1"/>
  <c r="X108" i="2" a="1"/>
  <c r="X108" i="2" s="1"/>
  <c r="X177" i="2" a="1"/>
  <c r="X177" i="2" s="1"/>
  <c r="X109" i="2" a="1"/>
  <c r="X109" i="2" s="1"/>
  <c r="X178" i="2" a="1"/>
  <c r="X178" i="2" s="1"/>
  <c r="X179" i="2" a="1"/>
  <c r="X179" i="2" s="1"/>
  <c r="X110" i="2" a="1"/>
  <c r="X110" i="2" s="1"/>
  <c r="X111" i="2" a="1"/>
  <c r="X111" i="2" s="1"/>
  <c r="X180" i="2" a="1"/>
  <c r="X180" i="2" s="1"/>
  <c r="X112" i="2" a="1"/>
  <c r="X112" i="2" s="1"/>
  <c r="X181" i="2" a="1"/>
  <c r="X181" i="2" s="1"/>
  <c r="X113" i="2" a="1"/>
  <c r="X113" i="2" s="1"/>
  <c r="X182" i="2" a="1"/>
  <c r="X182" i="2" s="1"/>
  <c r="X114" i="2" a="1"/>
  <c r="X114" i="2" s="1"/>
  <c r="X183" i="2" a="1"/>
  <c r="X183" i="2" s="1"/>
  <c r="X115" i="2" a="1"/>
  <c r="X115" i="2" s="1"/>
  <c r="X184" i="2" a="1"/>
  <c r="X184" i="2" s="1"/>
  <c r="X185" i="2" a="1"/>
  <c r="X185" i="2" s="1"/>
  <c r="X116" i="2" a="1"/>
  <c r="X116" i="2" s="1"/>
  <c r="X117" i="2" a="1"/>
  <c r="X117" i="2" s="1"/>
  <c r="X186" i="2" a="1"/>
  <c r="X186" i="2" s="1"/>
  <c r="X118" i="2" a="1"/>
  <c r="X118" i="2" s="1"/>
  <c r="X187" i="2" a="1"/>
  <c r="X187" i="2" s="1"/>
  <c r="X188" i="2" a="1"/>
  <c r="X188" i="2" s="1"/>
  <c r="X119" i="2" a="1"/>
  <c r="X119" i="2" s="1"/>
  <c r="X120" i="2" a="1"/>
  <c r="X120" i="2" s="1"/>
  <c r="X189" i="2" a="1"/>
  <c r="X189" i="2" s="1"/>
  <c r="X190" i="2" a="1"/>
  <c r="X190" i="2" s="1"/>
  <c r="X121" i="2" a="1"/>
  <c r="X121" i="2" s="1"/>
  <c r="X122" i="2" a="1"/>
  <c r="X122" i="2" s="1"/>
  <c r="X191" i="2" a="1"/>
  <c r="X191" i="2" s="1"/>
  <c r="X124" i="2" a="1"/>
  <c r="X124" i="2" s="1"/>
  <c r="X193" i="2" a="1"/>
  <c r="X193" i="2" s="1"/>
  <c r="X125" i="2" a="1"/>
  <c r="X125" i="2" s="1"/>
  <c r="X194" i="2" a="1"/>
  <c r="X194" i="2" s="1"/>
  <c r="X126" i="2" a="1"/>
  <c r="X126" i="2" s="1"/>
  <c r="X195" i="2" a="1"/>
  <c r="X195" i="2" s="1"/>
  <c r="X196" i="2" a="1"/>
  <c r="X196" i="2" s="1"/>
  <c r="X127" i="2" a="1"/>
  <c r="X127" i="2" s="1"/>
  <c r="X128" i="2" a="1"/>
  <c r="X128" i="2" s="1"/>
  <c r="X197" i="2" a="1"/>
  <c r="X197" i="2" s="1"/>
  <c r="X129" i="2" a="1"/>
  <c r="X129" i="2" s="1"/>
  <c r="X198" i="2" a="1"/>
  <c r="X198" i="2" s="1"/>
  <c r="X130" i="2" a="1"/>
  <c r="X130" i="2" s="1"/>
  <c r="X199" i="2" a="1"/>
  <c r="X199" i="2" s="1"/>
  <c r="X131" i="2" a="1"/>
  <c r="X131" i="2" s="1"/>
  <c r="X200" i="2" a="1"/>
  <c r="X200" i="2" s="1"/>
  <c r="X132" i="2" a="1"/>
  <c r="X132" i="2" s="1"/>
  <c r="X201" i="2" a="1"/>
  <c r="X201" i="2" s="1"/>
  <c r="X133" i="2" a="1"/>
  <c r="X133" i="2" s="1"/>
  <c r="X202" i="2" a="1"/>
  <c r="X202" i="2" s="1"/>
  <c r="X203" i="2" a="1"/>
  <c r="X203" i="2" s="1"/>
  <c r="X134" i="2" a="1"/>
  <c r="X134" i="2" s="1"/>
  <c r="X225" i="2"/>
  <c r="X36" i="2"/>
  <c r="X250" i="2" s="1"/>
  <c r="X72" i="2"/>
  <c r="X73" i="2"/>
  <c r="X74" i="2"/>
  <c r="X75" i="2"/>
  <c r="X76" i="2"/>
  <c r="X77" i="2"/>
  <c r="X78" i="2"/>
  <c r="X79" i="2"/>
  <c r="X80" i="2"/>
  <c r="X81" i="2"/>
  <c r="P87" i="2"/>
  <c r="M87" i="2"/>
  <c r="K87" i="2"/>
  <c r="I87" i="2"/>
  <c r="H87" i="2"/>
  <c r="U87" i="2"/>
  <c r="V87" i="2"/>
  <c r="T87" i="2"/>
  <c r="J87" i="2"/>
  <c r="S87" i="2"/>
  <c r="L87" i="2"/>
  <c r="N87" i="2"/>
  <c r="R87" i="2"/>
  <c r="Q87" i="2"/>
  <c r="O87" i="2"/>
  <c r="Q39" i="2"/>
  <c r="Q40" i="2" s="1"/>
  <c r="X38" i="2"/>
  <c r="X215" i="2" s="1"/>
  <c r="X34" i="2"/>
  <c r="U35" i="2" s="1"/>
  <c r="X37" i="2"/>
  <c r="X214" i="2" s="1"/>
  <c r="X29" i="2"/>
  <c r="X209" i="2" s="1"/>
  <c r="X28" i="2"/>
  <c r="X242" i="2" s="1"/>
  <c r="X26" i="2"/>
  <c r="X30" i="2"/>
  <c r="X210" i="2" s="1"/>
  <c r="C88" i="2"/>
  <c r="Y22" i="2"/>
  <c r="W219" i="2" l="1"/>
  <c r="X41" i="2"/>
  <c r="Y41" i="2"/>
  <c r="Y265" i="2"/>
  <c r="Y256" i="2"/>
  <c r="Y248" i="2"/>
  <c r="Y240" i="2"/>
  <c r="Y235" i="2"/>
  <c r="Y231" i="2"/>
  <c r="Y227" i="2"/>
  <c r="Y223" i="2"/>
  <c r="Y218" i="2"/>
  <c r="Y213" i="2"/>
  <c r="Y208" i="2"/>
  <c r="Y175" i="2"/>
  <c r="Y141" i="2"/>
  <c r="Y106" i="2"/>
  <c r="Y71" i="2"/>
  <c r="Y33" i="2"/>
  <c r="Y25" i="2"/>
  <c r="Y176" i="2" a="1"/>
  <c r="Y176" i="2" s="1"/>
  <c r="Y107" i="2" a="1"/>
  <c r="Y107" i="2" s="1"/>
  <c r="Y177" i="2" a="1"/>
  <c r="Y177" i="2" s="1"/>
  <c r="Y108" i="2" a="1"/>
  <c r="Y108" i="2" s="1"/>
  <c r="Y178" i="2" a="1"/>
  <c r="Y178" i="2" s="1"/>
  <c r="Y109" i="2" a="1"/>
  <c r="Y109" i="2" s="1"/>
  <c r="Y110" i="2" a="1"/>
  <c r="Y110" i="2" s="1"/>
  <c r="Y179" i="2" a="1"/>
  <c r="Y179" i="2" s="1"/>
  <c r="Y180" i="2" a="1"/>
  <c r="Y180" i="2" s="1"/>
  <c r="Y111" i="2" a="1"/>
  <c r="Y111" i="2" s="1"/>
  <c r="Y112" i="2" a="1"/>
  <c r="Y112" i="2" s="1"/>
  <c r="Y181" i="2" a="1"/>
  <c r="Y181" i="2" s="1"/>
  <c r="Y113" i="2" a="1"/>
  <c r="Y113" i="2" s="1"/>
  <c r="Y182" i="2" a="1"/>
  <c r="Y182" i="2" s="1"/>
  <c r="Y183" i="2" a="1"/>
  <c r="Y183" i="2" s="1"/>
  <c r="Y114" i="2" a="1"/>
  <c r="Y114" i="2" s="1"/>
  <c r="Y184" i="2" a="1"/>
  <c r="Y184" i="2" s="1"/>
  <c r="Y115" i="2" a="1"/>
  <c r="Y115" i="2" s="1"/>
  <c r="Y116" i="2" a="1"/>
  <c r="Y116" i="2" s="1"/>
  <c r="Y185" i="2" a="1"/>
  <c r="Y185" i="2" s="1"/>
  <c r="Y186" i="2" a="1"/>
  <c r="Y186" i="2" s="1"/>
  <c r="Y117" i="2" a="1"/>
  <c r="Y117" i="2" s="1"/>
  <c r="Y187" i="2" a="1"/>
  <c r="Y187" i="2" s="1"/>
  <c r="Y118" i="2" a="1"/>
  <c r="Y118" i="2" s="1"/>
  <c r="Y188" i="2" a="1"/>
  <c r="Y188" i="2" s="1"/>
  <c r="Y119" i="2" a="1"/>
  <c r="Y119" i="2" s="1"/>
  <c r="Y189" i="2" a="1"/>
  <c r="Y189" i="2" s="1"/>
  <c r="Y120" i="2" a="1"/>
  <c r="Y120" i="2" s="1"/>
  <c r="Y190" i="2" a="1"/>
  <c r="Y190" i="2" s="1"/>
  <c r="Y121" i="2" a="1"/>
  <c r="Y121" i="2" s="1"/>
  <c r="Y122" i="2" a="1"/>
  <c r="Y122" i="2" s="1"/>
  <c r="Y191" i="2" a="1"/>
  <c r="Y191" i="2" s="1"/>
  <c r="Y123" i="2" a="1"/>
  <c r="Y123" i="2" s="1"/>
  <c r="Y192" i="2" a="1"/>
  <c r="Y192" i="2" s="1"/>
  <c r="Y125" i="2" a="1"/>
  <c r="Y125" i="2" s="1"/>
  <c r="Y194" i="2" a="1"/>
  <c r="Y194" i="2" s="1"/>
  <c r="Y126" i="2" a="1"/>
  <c r="Y126" i="2" s="1"/>
  <c r="Y195" i="2" a="1"/>
  <c r="Y195" i="2" s="1"/>
  <c r="Y127" i="2" a="1"/>
  <c r="Y127" i="2" s="1"/>
  <c r="Y196" i="2" a="1"/>
  <c r="Y196" i="2" s="1"/>
  <c r="Y128" i="2" a="1"/>
  <c r="Y128" i="2" s="1"/>
  <c r="Y197" i="2" a="1"/>
  <c r="Y197" i="2" s="1"/>
  <c r="Y129" i="2" a="1"/>
  <c r="Y129" i="2" s="1"/>
  <c r="Y198" i="2" a="1"/>
  <c r="Y198" i="2" s="1"/>
  <c r="Y130" i="2" a="1"/>
  <c r="Y130" i="2" s="1"/>
  <c r="Y199" i="2" a="1"/>
  <c r="Y199" i="2" s="1"/>
  <c r="Y200" i="2" a="1"/>
  <c r="Y200" i="2" s="1"/>
  <c r="Y131" i="2" a="1"/>
  <c r="Y131" i="2" s="1"/>
  <c r="Y132" i="2" a="1"/>
  <c r="Y132" i="2" s="1"/>
  <c r="Y201" i="2" a="1"/>
  <c r="Y201" i="2" s="1"/>
  <c r="Y202" i="2" a="1"/>
  <c r="Y202" i="2" s="1"/>
  <c r="Y133" i="2" a="1"/>
  <c r="Y133" i="2" s="1"/>
  <c r="Y134" i="2" a="1"/>
  <c r="Y134" i="2" s="1"/>
  <c r="Y203" i="2" a="1"/>
  <c r="Y203" i="2" s="1"/>
  <c r="Y225" i="2"/>
  <c r="U27" i="2"/>
  <c r="X219" i="2"/>
  <c r="X82" i="2"/>
  <c r="X83" i="2"/>
  <c r="W83" i="2"/>
  <c r="V83" i="2"/>
  <c r="S31" i="2"/>
  <c r="S32" i="2" s="1"/>
  <c r="U83" i="2"/>
  <c r="T83" i="2"/>
  <c r="S83" i="2"/>
  <c r="V82" i="2"/>
  <c r="R82" i="2"/>
  <c r="U82" i="2"/>
  <c r="W82" i="2"/>
  <c r="S82" i="2"/>
  <c r="R31" i="2"/>
  <c r="R32" i="2" s="1"/>
  <c r="T82" i="2"/>
  <c r="Y36" i="2"/>
  <c r="Y250" i="2" s="1"/>
  <c r="Y72" i="2"/>
  <c r="Y73" i="2"/>
  <c r="Y74" i="2"/>
  <c r="Y75" i="2"/>
  <c r="Y76" i="2"/>
  <c r="Y77" i="2"/>
  <c r="Y78" i="2"/>
  <c r="Y80" i="2"/>
  <c r="Y79" i="2"/>
  <c r="Y81" i="2"/>
  <c r="Y82" i="2"/>
  <c r="R39" i="2"/>
  <c r="R40" i="2" s="1"/>
  <c r="Y83" i="2"/>
  <c r="S88" i="2"/>
  <c r="P88" i="2"/>
  <c r="N88" i="2"/>
  <c r="L88" i="2"/>
  <c r="K88" i="2"/>
  <c r="J88" i="2"/>
  <c r="I88" i="2"/>
  <c r="W88" i="2"/>
  <c r="V88" i="2"/>
  <c r="T88" i="2"/>
  <c r="U88" i="2"/>
  <c r="H88" i="2"/>
  <c r="R88" i="2"/>
  <c r="Q88" i="2"/>
  <c r="M88" i="2"/>
  <c r="O88" i="2"/>
  <c r="Y37" i="2"/>
  <c r="Y214" i="2" s="1"/>
  <c r="Y34" i="2"/>
  <c r="V35" i="2" s="1"/>
  <c r="Y38" i="2"/>
  <c r="Y215" i="2" s="1"/>
  <c r="Y28" i="2"/>
  <c r="Y242" i="2" s="1"/>
  <c r="Y26" i="2"/>
  <c r="V27" i="2" s="1"/>
  <c r="Y29" i="2"/>
  <c r="Y209" i="2" s="1"/>
  <c r="Y30" i="2"/>
  <c r="Y210" i="2" s="1"/>
  <c r="Z22" i="2"/>
  <c r="C89" i="2"/>
  <c r="Z41" i="2" l="1"/>
  <c r="Z265" i="2"/>
  <c r="Z256" i="2"/>
  <c r="Z248" i="2"/>
  <c r="Z240" i="2"/>
  <c r="Z235" i="2"/>
  <c r="Z231" i="2"/>
  <c r="Z227" i="2"/>
  <c r="Z223" i="2"/>
  <c r="Z218" i="2"/>
  <c r="Z213" i="2"/>
  <c r="Z208" i="2"/>
  <c r="Z175" i="2"/>
  <c r="Z141" i="2"/>
  <c r="Z106" i="2"/>
  <c r="Z71" i="2"/>
  <c r="Z33" i="2"/>
  <c r="Z25" i="2"/>
  <c r="Z176" i="2" a="1"/>
  <c r="Z176" i="2" s="1"/>
  <c r="Z107" i="2" a="1"/>
  <c r="Z107" i="2" s="1"/>
  <c r="Z177" i="2" a="1"/>
  <c r="Z177" i="2" s="1"/>
  <c r="Z108" i="2" a="1"/>
  <c r="Z108" i="2" s="1"/>
  <c r="Z109" i="2" a="1"/>
  <c r="Z109" i="2" s="1"/>
  <c r="Z178" i="2" a="1"/>
  <c r="Z178" i="2" s="1"/>
  <c r="Z110" i="2" a="1"/>
  <c r="Z110" i="2" s="1"/>
  <c r="Z179" i="2" a="1"/>
  <c r="Z179" i="2" s="1"/>
  <c r="Z111" i="2" a="1"/>
  <c r="Z111" i="2" s="1"/>
  <c r="Z180" i="2" a="1"/>
  <c r="Z180" i="2" s="1"/>
  <c r="Z181" i="2" a="1"/>
  <c r="Z181" i="2" s="1"/>
  <c r="Z112" i="2" a="1"/>
  <c r="Z112" i="2" s="1"/>
  <c r="Z182" i="2" a="1"/>
  <c r="Z182" i="2" s="1"/>
  <c r="Z113" i="2" a="1"/>
  <c r="Z113" i="2" s="1"/>
  <c r="Z114" i="2" a="1"/>
  <c r="Z114" i="2" s="1"/>
  <c r="Z183" i="2" a="1"/>
  <c r="Z183" i="2" s="1"/>
  <c r="Z115" i="2" a="1"/>
  <c r="Z115" i="2" s="1"/>
  <c r="Z184" i="2" a="1"/>
  <c r="Z184" i="2" s="1"/>
  <c r="Z185" i="2" a="1"/>
  <c r="Z185" i="2" s="1"/>
  <c r="Z116" i="2" a="1"/>
  <c r="Z116" i="2" s="1"/>
  <c r="Z117" i="2" a="1"/>
  <c r="Z117" i="2" s="1"/>
  <c r="Z186" i="2" a="1"/>
  <c r="Z186" i="2" s="1"/>
  <c r="Z187" i="2" a="1"/>
  <c r="Z187" i="2" s="1"/>
  <c r="Z118" i="2" a="1"/>
  <c r="Z118" i="2" s="1"/>
  <c r="Z188" i="2" a="1"/>
  <c r="Z188" i="2" s="1"/>
  <c r="Z119" i="2" a="1"/>
  <c r="Z119" i="2" s="1"/>
  <c r="Z120" i="2" a="1"/>
  <c r="Z120" i="2" s="1"/>
  <c r="Z189" i="2" a="1"/>
  <c r="Z189" i="2" s="1"/>
  <c r="Z121" i="2" a="1"/>
  <c r="Z121" i="2" s="1"/>
  <c r="Z190" i="2" a="1"/>
  <c r="Z190" i="2" s="1"/>
  <c r="Z122" i="2" a="1"/>
  <c r="Z122" i="2" s="1"/>
  <c r="Z191" i="2" a="1"/>
  <c r="Z191" i="2" s="1"/>
  <c r="Z123" i="2" a="1"/>
  <c r="Z123" i="2" s="1"/>
  <c r="Z192" i="2" a="1"/>
  <c r="Z192" i="2" s="1"/>
  <c r="Z193" i="2" a="1"/>
  <c r="Z193" i="2" s="1"/>
  <c r="Z124" i="2" a="1"/>
  <c r="Z124" i="2" s="1"/>
  <c r="Z195" i="2" a="1"/>
  <c r="Z195" i="2" s="1"/>
  <c r="Z126" i="2" a="1"/>
  <c r="Z126" i="2" s="1"/>
  <c r="Z196" i="2" a="1"/>
  <c r="Z196" i="2" s="1"/>
  <c r="Z127" i="2" a="1"/>
  <c r="Z127" i="2" s="1"/>
  <c r="Z197" i="2" a="1"/>
  <c r="Z197" i="2" s="1"/>
  <c r="Z128" i="2" a="1"/>
  <c r="Z128" i="2" s="1"/>
  <c r="Z198" i="2" a="1"/>
  <c r="Z198" i="2" s="1"/>
  <c r="Z129" i="2" a="1"/>
  <c r="Z129" i="2" s="1"/>
  <c r="Z130" i="2" a="1"/>
  <c r="Z130" i="2" s="1"/>
  <c r="Z199" i="2" a="1"/>
  <c r="Z199" i="2" s="1"/>
  <c r="Z131" i="2" a="1"/>
  <c r="Z131" i="2" s="1"/>
  <c r="Z200" i="2" a="1"/>
  <c r="Z200" i="2" s="1"/>
  <c r="Z201" i="2" a="1"/>
  <c r="Z201" i="2" s="1"/>
  <c r="Z132" i="2" a="1"/>
  <c r="Z132" i="2" s="1"/>
  <c r="Z133" i="2" a="1"/>
  <c r="Z133" i="2" s="1"/>
  <c r="Z202" i="2" a="1"/>
  <c r="Z202" i="2" s="1"/>
  <c r="Z203" i="2" a="1"/>
  <c r="Z203" i="2" s="1"/>
  <c r="Z134" i="2" a="1"/>
  <c r="Z134" i="2" s="1"/>
  <c r="Z225" i="2"/>
  <c r="Y219" i="2"/>
  <c r="U89" i="2"/>
  <c r="R89" i="2"/>
  <c r="P89" i="2"/>
  <c r="N89" i="2"/>
  <c r="M89" i="2"/>
  <c r="L89" i="2"/>
  <c r="K89" i="2"/>
  <c r="I89" i="2"/>
  <c r="X89" i="2"/>
  <c r="H89" i="2"/>
  <c r="W89" i="2"/>
  <c r="V89" i="2"/>
  <c r="T89" i="2"/>
  <c r="S89" i="2"/>
  <c r="Q89" i="2"/>
  <c r="O89" i="2"/>
  <c r="J89" i="2"/>
  <c r="Z36" i="2"/>
  <c r="Z250" i="2" s="1"/>
  <c r="Z72" i="2"/>
  <c r="Z73" i="2"/>
  <c r="Z74" i="2"/>
  <c r="Z75" i="2"/>
  <c r="Z76" i="2"/>
  <c r="Z77" i="2"/>
  <c r="Z78" i="2"/>
  <c r="Z80" i="2"/>
  <c r="Z79" i="2"/>
  <c r="Z81" i="2"/>
  <c r="Z82" i="2"/>
  <c r="Z83" i="2"/>
  <c r="S39" i="2"/>
  <c r="S40" i="2" s="1"/>
  <c r="T39" i="2"/>
  <c r="T40" i="2" s="1"/>
  <c r="Z38" i="2"/>
  <c r="Z215" i="2" s="1"/>
  <c r="Z34" i="2"/>
  <c r="W35" i="2" s="1"/>
  <c r="Z37" i="2"/>
  <c r="Z214" i="2" s="1"/>
  <c r="Z29" i="2"/>
  <c r="Z209" i="2" s="1"/>
  <c r="Z28" i="2"/>
  <c r="Z242" i="2" s="1"/>
  <c r="Z26" i="2"/>
  <c r="Z30" i="2"/>
  <c r="Z210" i="2" s="1"/>
  <c r="AA22" i="2"/>
  <c r="C90" i="2"/>
  <c r="AA41" i="2" l="1"/>
  <c r="AA265" i="2"/>
  <c r="AA256" i="2"/>
  <c r="AA248" i="2"/>
  <c r="AA240" i="2"/>
  <c r="AA235" i="2"/>
  <c r="AA231" i="2"/>
  <c r="AA227" i="2"/>
  <c r="AA223" i="2"/>
  <c r="AA218" i="2"/>
  <c r="AA213" i="2"/>
  <c r="AA208" i="2"/>
  <c r="AA175" i="2"/>
  <c r="AA141" i="2"/>
  <c r="AA106" i="2"/>
  <c r="AA71" i="2"/>
  <c r="AA33" i="2"/>
  <c r="AA25" i="2"/>
  <c r="AA176" i="2" a="1"/>
  <c r="AA176" i="2" s="1"/>
  <c r="AA107" i="2" a="1"/>
  <c r="AA107" i="2" s="1"/>
  <c r="AA108" i="2" a="1"/>
  <c r="AA108" i="2" s="1"/>
  <c r="AA177" i="2" a="1"/>
  <c r="AA177" i="2" s="1"/>
  <c r="AA178" i="2" a="1"/>
  <c r="AA178" i="2" s="1"/>
  <c r="AA109" i="2" a="1"/>
  <c r="AA109" i="2" s="1"/>
  <c r="AA179" i="2" a="1"/>
  <c r="AA179" i="2" s="1"/>
  <c r="AA110" i="2" a="1"/>
  <c r="AA110" i="2" s="1"/>
  <c r="AA111" i="2" a="1"/>
  <c r="AA111" i="2" s="1"/>
  <c r="AA180" i="2" a="1"/>
  <c r="AA180" i="2" s="1"/>
  <c r="AA112" i="2" a="1"/>
  <c r="AA112" i="2" s="1"/>
  <c r="AA181" i="2" a="1"/>
  <c r="AA181" i="2" s="1"/>
  <c r="AA113" i="2" a="1"/>
  <c r="AA113" i="2" s="1"/>
  <c r="AA182" i="2" a="1"/>
  <c r="AA182" i="2" s="1"/>
  <c r="AA114" i="2" a="1"/>
  <c r="AA114" i="2" s="1"/>
  <c r="AA183" i="2" a="1"/>
  <c r="AA183" i="2" s="1"/>
  <c r="AA184" i="2" a="1"/>
  <c r="AA184" i="2" s="1"/>
  <c r="AA115" i="2" a="1"/>
  <c r="AA115" i="2" s="1"/>
  <c r="AA116" i="2" a="1"/>
  <c r="AA116" i="2" s="1"/>
  <c r="AA185" i="2" a="1"/>
  <c r="AA185" i="2" s="1"/>
  <c r="AA186" i="2" a="1"/>
  <c r="AA186" i="2" s="1"/>
  <c r="AA117" i="2" a="1"/>
  <c r="AA117" i="2" s="1"/>
  <c r="AA187" i="2" a="1"/>
  <c r="AA187" i="2" s="1"/>
  <c r="AA118" i="2" a="1"/>
  <c r="AA118" i="2" s="1"/>
  <c r="AA188" i="2" a="1"/>
  <c r="AA188" i="2" s="1"/>
  <c r="AA119" i="2" a="1"/>
  <c r="AA119" i="2" s="1"/>
  <c r="AA189" i="2" a="1"/>
  <c r="AA189" i="2" s="1"/>
  <c r="AA120" i="2" a="1"/>
  <c r="AA120" i="2" s="1"/>
  <c r="AA121" i="2" a="1"/>
  <c r="AA121" i="2" s="1"/>
  <c r="AA190" i="2" a="1"/>
  <c r="AA190" i="2" s="1"/>
  <c r="AA122" i="2" a="1"/>
  <c r="AA122" i="2" s="1"/>
  <c r="AA191" i="2" a="1"/>
  <c r="AA191" i="2" s="1"/>
  <c r="AA192" i="2" a="1"/>
  <c r="AA192" i="2" s="1"/>
  <c r="AA123" i="2" a="1"/>
  <c r="AA123" i="2" s="1"/>
  <c r="AA124" i="2" a="1"/>
  <c r="AA124" i="2" s="1"/>
  <c r="AA193" i="2" a="1"/>
  <c r="AA193" i="2" s="1"/>
  <c r="AA194" i="2" a="1"/>
  <c r="AA194" i="2" s="1"/>
  <c r="AA125" i="2" a="1"/>
  <c r="AA125" i="2" s="1"/>
  <c r="AA127" i="2" a="1"/>
  <c r="AA127" i="2" s="1"/>
  <c r="AA196" i="2" a="1"/>
  <c r="AA196" i="2" s="1"/>
  <c r="AA197" i="2" a="1"/>
  <c r="AA197" i="2" s="1"/>
  <c r="AA128" i="2" a="1"/>
  <c r="AA128" i="2" s="1"/>
  <c r="AA198" i="2" a="1"/>
  <c r="AA198" i="2" s="1"/>
  <c r="AA129" i="2" a="1"/>
  <c r="AA129" i="2" s="1"/>
  <c r="AA199" i="2" a="1"/>
  <c r="AA199" i="2" s="1"/>
  <c r="AA130" i="2" a="1"/>
  <c r="AA130" i="2" s="1"/>
  <c r="AA200" i="2" a="1"/>
  <c r="AA200" i="2" s="1"/>
  <c r="AA131" i="2" a="1"/>
  <c r="AA131" i="2" s="1"/>
  <c r="AA132" i="2" a="1"/>
  <c r="AA132" i="2" s="1"/>
  <c r="AA201" i="2" a="1"/>
  <c r="AA201" i="2" s="1"/>
  <c r="AA202" i="2" a="1"/>
  <c r="AA202" i="2" s="1"/>
  <c r="AA133" i="2" a="1"/>
  <c r="AA133" i="2" s="1"/>
  <c r="AA203" i="2" a="1"/>
  <c r="AA203" i="2" s="1"/>
  <c r="AA134" i="2" a="1"/>
  <c r="AA134" i="2" s="1"/>
  <c r="AA225" i="2"/>
  <c r="W27" i="2"/>
  <c r="Z219" i="2"/>
  <c r="H266" i="2"/>
  <c r="Z84" i="2"/>
  <c r="AA36" i="2"/>
  <c r="AA250" i="2" s="1"/>
  <c r="AA72" i="2"/>
  <c r="AA73" i="2"/>
  <c r="AA74" i="2"/>
  <c r="AA75" i="2"/>
  <c r="AA76" i="2"/>
  <c r="AA77" i="2"/>
  <c r="AA78" i="2"/>
  <c r="AA80" i="2"/>
  <c r="AA79" i="2"/>
  <c r="AA81" i="2"/>
  <c r="AA82" i="2"/>
  <c r="AA83" i="2"/>
  <c r="AA84" i="2"/>
  <c r="V84" i="2"/>
  <c r="W84" i="2"/>
  <c r="U84" i="2"/>
  <c r="T84" i="2"/>
  <c r="X84" i="2"/>
  <c r="Y84" i="2"/>
  <c r="V90" i="2"/>
  <c r="S90" i="2"/>
  <c r="Q90" i="2"/>
  <c r="O90" i="2"/>
  <c r="N90" i="2"/>
  <c r="M90" i="2"/>
  <c r="L90" i="2"/>
  <c r="J90" i="2"/>
  <c r="Y90" i="2"/>
  <c r="X90" i="2"/>
  <c r="T90" i="2"/>
  <c r="I90" i="2"/>
  <c r="W90" i="2"/>
  <c r="K90" i="2"/>
  <c r="U90" i="2"/>
  <c r="R90" i="2"/>
  <c r="H90" i="2"/>
  <c r="P90" i="2"/>
  <c r="AA34" i="2"/>
  <c r="X35" i="2" s="1"/>
  <c r="AA37" i="2"/>
  <c r="AA214" i="2" s="1"/>
  <c r="AA38" i="2"/>
  <c r="AA215" i="2" s="1"/>
  <c r="AA29" i="2"/>
  <c r="AA209" i="2" s="1"/>
  <c r="AA28" i="2"/>
  <c r="AA242" i="2" s="1"/>
  <c r="AA26" i="2"/>
  <c r="AA30" i="2"/>
  <c r="AA210" i="2" s="1"/>
  <c r="C91" i="2"/>
  <c r="AB22" i="2"/>
  <c r="AB41" i="2" l="1"/>
  <c r="AB265" i="2"/>
  <c r="AB256" i="2"/>
  <c r="AB248" i="2"/>
  <c r="AB240" i="2"/>
  <c r="AB235" i="2"/>
  <c r="AB231" i="2"/>
  <c r="AB227" i="2"/>
  <c r="AB223" i="2"/>
  <c r="AB218" i="2"/>
  <c r="AB213" i="2"/>
  <c r="AB208" i="2"/>
  <c r="AB175" i="2"/>
  <c r="AB141" i="2"/>
  <c r="AB106" i="2"/>
  <c r="AB71" i="2"/>
  <c r="AB33" i="2"/>
  <c r="AB25" i="2"/>
  <c r="AB176" i="2" a="1"/>
  <c r="AB176" i="2" s="1"/>
  <c r="AB107" i="2" a="1"/>
  <c r="AB107" i="2" s="1"/>
  <c r="AB108" i="2" a="1"/>
  <c r="AB108" i="2" s="1"/>
  <c r="AB177" i="2" a="1"/>
  <c r="AB177" i="2" s="1"/>
  <c r="AB109" i="2" a="1"/>
  <c r="AB109" i="2" s="1"/>
  <c r="AB178" i="2" a="1"/>
  <c r="AB178" i="2" s="1"/>
  <c r="AB110" i="2" a="1"/>
  <c r="AB110" i="2" s="1"/>
  <c r="AB179" i="2" a="1"/>
  <c r="AB179" i="2" s="1"/>
  <c r="AB111" i="2" a="1"/>
  <c r="AB111" i="2" s="1"/>
  <c r="AB180" i="2" a="1"/>
  <c r="AB180" i="2" s="1"/>
  <c r="AB112" i="2" a="1"/>
  <c r="AB112" i="2" s="1"/>
  <c r="AB181" i="2" a="1"/>
  <c r="AB181" i="2" s="1"/>
  <c r="AB113" i="2" a="1"/>
  <c r="AB113" i="2" s="1"/>
  <c r="AB182" i="2" a="1"/>
  <c r="AB182" i="2" s="1"/>
  <c r="AB183" i="2" a="1"/>
  <c r="AB183" i="2" s="1"/>
  <c r="AB114" i="2" a="1"/>
  <c r="AB114" i="2" s="1"/>
  <c r="AB115" i="2" a="1"/>
  <c r="AB115" i="2" s="1"/>
  <c r="AB184" i="2" a="1"/>
  <c r="AB184" i="2" s="1"/>
  <c r="AB185" i="2" a="1"/>
  <c r="AB185" i="2" s="1"/>
  <c r="AB116" i="2" a="1"/>
  <c r="AB116" i="2" s="1"/>
  <c r="AB117" i="2" a="1"/>
  <c r="AB117" i="2" s="1"/>
  <c r="AB186" i="2" a="1"/>
  <c r="AB186" i="2" s="1"/>
  <c r="AB187" i="2" a="1"/>
  <c r="AB187" i="2" s="1"/>
  <c r="AB118" i="2" a="1"/>
  <c r="AB118" i="2" s="1"/>
  <c r="AB119" i="2" a="1"/>
  <c r="AB119" i="2" s="1"/>
  <c r="AB188" i="2" a="1"/>
  <c r="AB188" i="2" s="1"/>
  <c r="AB120" i="2" a="1"/>
  <c r="AB120" i="2" s="1"/>
  <c r="AB189" i="2" a="1"/>
  <c r="AB189" i="2" s="1"/>
  <c r="AB190" i="2" a="1"/>
  <c r="AB190" i="2" s="1"/>
  <c r="AB121" i="2" a="1"/>
  <c r="AB121" i="2" s="1"/>
  <c r="AB191" i="2" a="1"/>
  <c r="AB191" i="2" s="1"/>
  <c r="AB122" i="2" a="1"/>
  <c r="AB122" i="2" s="1"/>
  <c r="AB123" i="2" a="1"/>
  <c r="AB123" i="2" s="1"/>
  <c r="AB192" i="2" a="1"/>
  <c r="AB192" i="2" s="1"/>
  <c r="AB124" i="2" a="1"/>
  <c r="AB124" i="2" s="1"/>
  <c r="AB193" i="2" a="1"/>
  <c r="AB193" i="2" s="1"/>
  <c r="AB194" i="2" a="1"/>
  <c r="AB194" i="2" s="1"/>
  <c r="AB125" i="2" a="1"/>
  <c r="AB125" i="2" s="1"/>
  <c r="AB126" i="2" a="1"/>
  <c r="AB126" i="2" s="1"/>
  <c r="AB195" i="2" a="1"/>
  <c r="AB195" i="2" s="1"/>
  <c r="AB197" i="2" a="1"/>
  <c r="AB197" i="2" s="1"/>
  <c r="AB128" i="2" a="1"/>
  <c r="AB128" i="2" s="1"/>
  <c r="AB198" i="2" a="1"/>
  <c r="AB198" i="2" s="1"/>
  <c r="AB129" i="2" a="1"/>
  <c r="AB129" i="2" s="1"/>
  <c r="AB130" i="2" a="1"/>
  <c r="AB130" i="2" s="1"/>
  <c r="AB199" i="2" a="1"/>
  <c r="AB199" i="2" s="1"/>
  <c r="AB200" i="2" a="1"/>
  <c r="AB200" i="2" s="1"/>
  <c r="AB131" i="2" a="1"/>
  <c r="AB131" i="2" s="1"/>
  <c r="AB201" i="2" a="1"/>
  <c r="AB201" i="2" s="1"/>
  <c r="AB132" i="2" a="1"/>
  <c r="AB132" i="2" s="1"/>
  <c r="AB202" i="2" a="1"/>
  <c r="AB202" i="2" s="1"/>
  <c r="AB133" i="2" a="1"/>
  <c r="AB133" i="2" s="1"/>
  <c r="AB203" i="2" a="1"/>
  <c r="AB203" i="2" s="1"/>
  <c r="AB134" i="2" a="1"/>
  <c r="AB134" i="2" s="1"/>
  <c r="AB225" i="2"/>
  <c r="X27" i="2"/>
  <c r="I266" i="2"/>
  <c r="V39" i="2"/>
  <c r="V40" i="2" s="1"/>
  <c r="U39" i="2"/>
  <c r="U40" i="2" s="1"/>
  <c r="AB36" i="2"/>
  <c r="AB250" i="2" s="1"/>
  <c r="AB72" i="2"/>
  <c r="AB73" i="2"/>
  <c r="AB74" i="2"/>
  <c r="AB75" i="2"/>
  <c r="AB76" i="2"/>
  <c r="AB77" i="2"/>
  <c r="AB78" i="2"/>
  <c r="AB79" i="2"/>
  <c r="AB80" i="2"/>
  <c r="AB81" i="2"/>
  <c r="AB82" i="2"/>
  <c r="AB83" i="2"/>
  <c r="AB84" i="2"/>
  <c r="AB85" i="2"/>
  <c r="V91" i="2"/>
  <c r="S91" i="2"/>
  <c r="Q91" i="2"/>
  <c r="O91" i="2"/>
  <c r="N91" i="2"/>
  <c r="M91" i="2"/>
  <c r="L91" i="2"/>
  <c r="J91" i="2"/>
  <c r="X91" i="2"/>
  <c r="W91" i="2"/>
  <c r="U91" i="2"/>
  <c r="Z91" i="2"/>
  <c r="Y91" i="2"/>
  <c r="P91" i="2"/>
  <c r="K91" i="2"/>
  <c r="I91" i="2"/>
  <c r="H91" i="2"/>
  <c r="T91" i="2"/>
  <c r="R91" i="2"/>
  <c r="U85" i="2"/>
  <c r="X85" i="2"/>
  <c r="Y85" i="2"/>
  <c r="U31" i="2"/>
  <c r="U32" i="2" s="1"/>
  <c r="W85" i="2"/>
  <c r="Z85" i="2"/>
  <c r="V85" i="2"/>
  <c r="AA85" i="2"/>
  <c r="AB34" i="2"/>
  <c r="AB37" i="2"/>
  <c r="AB214" i="2" s="1"/>
  <c r="AB38" i="2"/>
  <c r="AB215" i="2" s="1"/>
  <c r="AB29" i="2"/>
  <c r="AB209" i="2" s="1"/>
  <c r="AB28" i="2"/>
  <c r="AB242" i="2" s="1"/>
  <c r="AB26" i="2"/>
  <c r="AB30" i="2"/>
  <c r="AB210" i="2" s="1"/>
  <c r="AC22" i="2"/>
  <c r="C92" i="2"/>
  <c r="AC41" i="2" l="1"/>
  <c r="AC265" i="2"/>
  <c r="AC256" i="2"/>
  <c r="AC248" i="2"/>
  <c r="AC240" i="2"/>
  <c r="AC235" i="2"/>
  <c r="AC231" i="2"/>
  <c r="AC227" i="2"/>
  <c r="AC223" i="2"/>
  <c r="AC218" i="2"/>
  <c r="AC213" i="2"/>
  <c r="AC208" i="2"/>
  <c r="AC175" i="2"/>
  <c r="AC141" i="2"/>
  <c r="AC106" i="2"/>
  <c r="AC71" i="2"/>
  <c r="AC33" i="2"/>
  <c r="AC25" i="2"/>
  <c r="AC176" i="2" a="1"/>
  <c r="AC176" i="2" s="1"/>
  <c r="AC107" i="2" a="1"/>
  <c r="AC107" i="2" s="1"/>
  <c r="AC108" i="2" a="1"/>
  <c r="AC108" i="2" s="1"/>
  <c r="AC177" i="2" a="1"/>
  <c r="AC177" i="2" s="1"/>
  <c r="AC109" i="2" a="1"/>
  <c r="AC109" i="2" s="1"/>
  <c r="AC178" i="2" a="1"/>
  <c r="AC178" i="2" s="1"/>
  <c r="AC179" i="2" a="1"/>
  <c r="AC179" i="2" s="1"/>
  <c r="AC110" i="2" a="1"/>
  <c r="AC110" i="2" s="1"/>
  <c r="AC180" i="2" a="1"/>
  <c r="AC180" i="2" s="1"/>
  <c r="AC111" i="2" a="1"/>
  <c r="AC111" i="2" s="1"/>
  <c r="AC181" i="2" a="1"/>
  <c r="AC181" i="2" s="1"/>
  <c r="AC112" i="2" a="1"/>
  <c r="AC112" i="2" s="1"/>
  <c r="AC113" i="2" a="1"/>
  <c r="AC113" i="2" s="1"/>
  <c r="AC182" i="2" a="1"/>
  <c r="AC182" i="2" s="1"/>
  <c r="AC183" i="2" a="1"/>
  <c r="AC183" i="2" s="1"/>
  <c r="AC114" i="2" a="1"/>
  <c r="AC114" i="2" s="1"/>
  <c r="AC184" i="2" a="1"/>
  <c r="AC184" i="2" s="1"/>
  <c r="AC115" i="2" a="1"/>
  <c r="AC115" i="2" s="1"/>
  <c r="AC185" i="2" a="1"/>
  <c r="AC185" i="2" s="1"/>
  <c r="AC116" i="2" a="1"/>
  <c r="AC116" i="2" s="1"/>
  <c r="AC117" i="2" a="1"/>
  <c r="AC117" i="2" s="1"/>
  <c r="AC186" i="2" a="1"/>
  <c r="AC186" i="2" s="1"/>
  <c r="AC118" i="2" a="1"/>
  <c r="AC118" i="2" s="1"/>
  <c r="AC187" i="2" a="1"/>
  <c r="AC187" i="2" s="1"/>
  <c r="AC188" i="2" a="1"/>
  <c r="AC188" i="2" s="1"/>
  <c r="AC119" i="2" a="1"/>
  <c r="AC119" i="2" s="1"/>
  <c r="AC189" i="2" a="1"/>
  <c r="AC189" i="2" s="1"/>
  <c r="AC120" i="2" a="1"/>
  <c r="AC120" i="2" s="1"/>
  <c r="AC190" i="2" a="1"/>
  <c r="AC190" i="2" s="1"/>
  <c r="AC121" i="2" a="1"/>
  <c r="AC121" i="2" s="1"/>
  <c r="AC122" i="2" a="1"/>
  <c r="AC122" i="2" s="1"/>
  <c r="AC191" i="2" a="1"/>
  <c r="AC191" i="2" s="1"/>
  <c r="AC192" i="2" a="1"/>
  <c r="AC192" i="2" s="1"/>
  <c r="AC123" i="2" a="1"/>
  <c r="AC123" i="2" s="1"/>
  <c r="AC124" i="2" a="1"/>
  <c r="AC124" i="2" s="1"/>
  <c r="AC193" i="2" a="1"/>
  <c r="AC193" i="2" s="1"/>
  <c r="AC125" i="2" a="1"/>
  <c r="AC125" i="2" s="1"/>
  <c r="AC194" i="2" a="1"/>
  <c r="AC194" i="2" s="1"/>
  <c r="AC126" i="2" a="1"/>
  <c r="AC126" i="2" s="1"/>
  <c r="AC195" i="2" a="1"/>
  <c r="AC195" i="2" s="1"/>
  <c r="AC196" i="2" a="1"/>
  <c r="AC196" i="2" s="1"/>
  <c r="AC127" i="2" a="1"/>
  <c r="AC127" i="2" s="1"/>
  <c r="AC129" i="2" a="1"/>
  <c r="AC129" i="2" s="1"/>
  <c r="AC198" i="2" a="1"/>
  <c r="AC198" i="2" s="1"/>
  <c r="AC130" i="2" a="1"/>
  <c r="AC130" i="2" s="1"/>
  <c r="AC199" i="2" a="1"/>
  <c r="AC199" i="2" s="1"/>
  <c r="AC131" i="2" a="1"/>
  <c r="AC131" i="2" s="1"/>
  <c r="AC200" i="2" a="1"/>
  <c r="AC200" i="2" s="1"/>
  <c r="AC201" i="2" a="1"/>
  <c r="AC201" i="2" s="1"/>
  <c r="AC132" i="2" a="1"/>
  <c r="AC132" i="2" s="1"/>
  <c r="AC133" i="2" a="1"/>
  <c r="AC133" i="2" s="1"/>
  <c r="AC202" i="2" a="1"/>
  <c r="AC202" i="2" s="1"/>
  <c r="AC134" i="2" a="1"/>
  <c r="AC134" i="2" s="1"/>
  <c r="AC203" i="2" a="1"/>
  <c r="AC203" i="2" s="1"/>
  <c r="AC225" i="2"/>
  <c r="Y27" i="2"/>
  <c r="Y35" i="2"/>
  <c r="AB219" i="2"/>
  <c r="AA219" i="2"/>
  <c r="J266" i="2"/>
  <c r="W87" i="2"/>
  <c r="AB86" i="2"/>
  <c r="X87" i="2"/>
  <c r="Y87" i="2"/>
  <c r="W39" i="2"/>
  <c r="W40" i="2" s="1"/>
  <c r="AA87" i="2"/>
  <c r="W31" i="2"/>
  <c r="W32" i="2" s="1"/>
  <c r="Z86" i="2"/>
  <c r="Y86" i="2"/>
  <c r="V31" i="2"/>
  <c r="V32" i="2" s="1"/>
  <c r="X86" i="2"/>
  <c r="W86" i="2"/>
  <c r="V86" i="2"/>
  <c r="AA86" i="2"/>
  <c r="AC36" i="2"/>
  <c r="AC250" i="2" s="1"/>
  <c r="AC72" i="2"/>
  <c r="AC73" i="2"/>
  <c r="AC74" i="2"/>
  <c r="AC76" i="2"/>
  <c r="AC75" i="2"/>
  <c r="AC77" i="2"/>
  <c r="AC78" i="2"/>
  <c r="AC80" i="2"/>
  <c r="AC79" i="2"/>
  <c r="AC81" i="2"/>
  <c r="AC82" i="2"/>
  <c r="AC84" i="2"/>
  <c r="AC83" i="2"/>
  <c r="AC86" i="2"/>
  <c r="AC85" i="2"/>
  <c r="AB87" i="2"/>
  <c r="Z87" i="2"/>
  <c r="AC87" i="2"/>
  <c r="U92" i="2"/>
  <c r="R92" i="2"/>
  <c r="P92" i="2"/>
  <c r="N92" i="2"/>
  <c r="M92" i="2"/>
  <c r="L92" i="2"/>
  <c r="K92" i="2"/>
  <c r="I92" i="2"/>
  <c r="Z92" i="2"/>
  <c r="W92" i="2"/>
  <c r="V92" i="2"/>
  <c r="T92" i="2"/>
  <c r="O92" i="2"/>
  <c r="S92" i="2"/>
  <c r="Q92" i="2"/>
  <c r="J92" i="2"/>
  <c r="H92" i="2"/>
  <c r="AA92" i="2"/>
  <c r="Y92" i="2"/>
  <c r="X92" i="2"/>
  <c r="AC34" i="2"/>
  <c r="AC37" i="2"/>
  <c r="AC214" i="2" s="1"/>
  <c r="AC38" i="2"/>
  <c r="AC215" i="2" s="1"/>
  <c r="AC29" i="2"/>
  <c r="AC209" i="2" s="1"/>
  <c r="AC28" i="2"/>
  <c r="AC242" i="2" s="1"/>
  <c r="AC26" i="2"/>
  <c r="Z27" i="2" s="1"/>
  <c r="AC30" i="2"/>
  <c r="AC210" i="2" s="1"/>
  <c r="C93" i="2"/>
  <c r="AD22" i="2"/>
  <c r="AD41" i="2" l="1"/>
  <c r="AD265" i="2"/>
  <c r="AD256" i="2"/>
  <c r="AD248" i="2"/>
  <c r="AD240" i="2"/>
  <c r="AD235" i="2"/>
  <c r="AD231" i="2"/>
  <c r="AD227" i="2"/>
  <c r="AD223" i="2"/>
  <c r="AD218" i="2"/>
  <c r="AD213" i="2"/>
  <c r="AD208" i="2"/>
  <c r="AD175" i="2"/>
  <c r="AD141" i="2"/>
  <c r="AD106" i="2"/>
  <c r="AD71" i="2"/>
  <c r="AD33" i="2"/>
  <c r="AD25" i="2"/>
  <c r="AD176" i="2" a="1"/>
  <c r="AD176" i="2" s="1"/>
  <c r="AD107" i="2" a="1"/>
  <c r="AD107" i="2" s="1"/>
  <c r="AD177" i="2" a="1"/>
  <c r="AD177" i="2" s="1"/>
  <c r="AD108" i="2" a="1"/>
  <c r="AD108" i="2" s="1"/>
  <c r="AD109" i="2" a="1"/>
  <c r="AD109" i="2" s="1"/>
  <c r="AD178" i="2" a="1"/>
  <c r="AD178" i="2" s="1"/>
  <c r="AD179" i="2" a="1"/>
  <c r="AD179" i="2" s="1"/>
  <c r="AD110" i="2" a="1"/>
  <c r="AD110" i="2" s="1"/>
  <c r="AD180" i="2" a="1"/>
  <c r="AD180" i="2" s="1"/>
  <c r="AD111" i="2" a="1"/>
  <c r="AD111" i="2" s="1"/>
  <c r="AD112" i="2" a="1"/>
  <c r="AD112" i="2" s="1"/>
  <c r="AD181" i="2" a="1"/>
  <c r="AD181" i="2" s="1"/>
  <c r="AD182" i="2" a="1"/>
  <c r="AD182" i="2" s="1"/>
  <c r="AD113" i="2" a="1"/>
  <c r="AD113" i="2" s="1"/>
  <c r="AD114" i="2" a="1"/>
  <c r="AD114" i="2" s="1"/>
  <c r="AD183" i="2" a="1"/>
  <c r="AD183" i="2" s="1"/>
  <c r="AD115" i="2" a="1"/>
  <c r="AD115" i="2" s="1"/>
  <c r="AD184" i="2" a="1"/>
  <c r="AD184" i="2" s="1"/>
  <c r="AD116" i="2" a="1"/>
  <c r="AD116" i="2" s="1"/>
  <c r="AD185" i="2" a="1"/>
  <c r="AD185" i="2" s="1"/>
  <c r="AD117" i="2" a="1"/>
  <c r="AD117" i="2" s="1"/>
  <c r="AD186" i="2" a="1"/>
  <c r="AD186" i="2" s="1"/>
  <c r="AD118" i="2" a="1"/>
  <c r="AD118" i="2" s="1"/>
  <c r="AD187" i="2" a="1"/>
  <c r="AD187" i="2" s="1"/>
  <c r="AD119" i="2" a="1"/>
  <c r="AD119" i="2" s="1"/>
  <c r="AD188" i="2" a="1"/>
  <c r="AD188" i="2" s="1"/>
  <c r="AD120" i="2" a="1"/>
  <c r="AD120" i="2" s="1"/>
  <c r="AD189" i="2" a="1"/>
  <c r="AD189" i="2" s="1"/>
  <c r="AD190" i="2" a="1"/>
  <c r="AD190" i="2" s="1"/>
  <c r="AD121" i="2" a="1"/>
  <c r="AD121" i="2" s="1"/>
  <c r="AD191" i="2" a="1"/>
  <c r="AD191" i="2" s="1"/>
  <c r="AD122" i="2" a="1"/>
  <c r="AD122" i="2" s="1"/>
  <c r="AD123" i="2" a="1"/>
  <c r="AD123" i="2" s="1"/>
  <c r="AD192" i="2" a="1"/>
  <c r="AD192" i="2" s="1"/>
  <c r="AD193" i="2" a="1"/>
  <c r="AD193" i="2" s="1"/>
  <c r="AD124" i="2" a="1"/>
  <c r="AD124" i="2" s="1"/>
  <c r="AD194" i="2" a="1"/>
  <c r="AD194" i="2" s="1"/>
  <c r="AD125" i="2" a="1"/>
  <c r="AD125" i="2" s="1"/>
  <c r="AD126" i="2" a="1"/>
  <c r="AD126" i="2" s="1"/>
  <c r="AD195" i="2" a="1"/>
  <c r="AD195" i="2" s="1"/>
  <c r="AD196" i="2" a="1"/>
  <c r="AD196" i="2" s="1"/>
  <c r="AD127" i="2" a="1"/>
  <c r="AD127" i="2" s="1"/>
  <c r="AD197" i="2" a="1"/>
  <c r="AD197" i="2" s="1"/>
  <c r="AD128" i="2" a="1"/>
  <c r="AD128" i="2" s="1"/>
  <c r="AD130" i="2" a="1"/>
  <c r="AD130" i="2" s="1"/>
  <c r="AD199" i="2" a="1"/>
  <c r="AD199" i="2" s="1"/>
  <c r="AD200" i="2" a="1"/>
  <c r="AD200" i="2" s="1"/>
  <c r="AD131" i="2" a="1"/>
  <c r="AD131" i="2" s="1"/>
  <c r="AD201" i="2" a="1"/>
  <c r="AD201" i="2" s="1"/>
  <c r="AD132" i="2" a="1"/>
  <c r="AD132" i="2" s="1"/>
  <c r="AD202" i="2" a="1"/>
  <c r="AD202" i="2" s="1"/>
  <c r="AD133" i="2" a="1"/>
  <c r="AD133" i="2" s="1"/>
  <c r="AD203" i="2" a="1"/>
  <c r="AD203" i="2" s="1"/>
  <c r="AD134" i="2" a="1"/>
  <c r="AD134" i="2" s="1"/>
  <c r="Z35" i="2"/>
  <c r="AD225" i="2"/>
  <c r="K266" i="2"/>
  <c r="AC219" i="2"/>
  <c r="X39" i="2"/>
  <c r="X40" i="2" s="1"/>
  <c r="X31" i="2"/>
  <c r="X32" i="2" s="1"/>
  <c r="X88" i="2"/>
  <c r="AB88" i="2"/>
  <c r="Z88" i="2"/>
  <c r="AA88" i="2"/>
  <c r="Y88" i="2"/>
  <c r="AC88" i="2"/>
  <c r="S93" i="2"/>
  <c r="P93" i="2"/>
  <c r="N93" i="2"/>
  <c r="L93" i="2"/>
  <c r="K93" i="2"/>
  <c r="J93" i="2"/>
  <c r="I93" i="2"/>
  <c r="AA93" i="2"/>
  <c r="X93" i="2"/>
  <c r="R93" i="2"/>
  <c r="Q93" i="2"/>
  <c r="O93" i="2"/>
  <c r="AB93" i="2"/>
  <c r="Z93" i="2"/>
  <c r="T93" i="2"/>
  <c r="M93" i="2"/>
  <c r="Y93" i="2"/>
  <c r="V93" i="2"/>
  <c r="W93" i="2"/>
  <c r="U93" i="2"/>
  <c r="H93" i="2"/>
  <c r="AD36" i="2"/>
  <c r="AD250" i="2" s="1"/>
  <c r="AD72" i="2"/>
  <c r="AD73" i="2"/>
  <c r="AD74" i="2"/>
  <c r="AD76" i="2"/>
  <c r="AD75" i="2"/>
  <c r="AD77" i="2"/>
  <c r="AD78" i="2"/>
  <c r="AD80" i="2"/>
  <c r="AD79" i="2"/>
  <c r="AD81" i="2"/>
  <c r="AD82" i="2"/>
  <c r="AD84" i="2"/>
  <c r="AD83" i="2"/>
  <c r="AD86" i="2"/>
  <c r="AD85" i="2"/>
  <c r="AD87" i="2"/>
  <c r="AD88" i="2"/>
  <c r="AD34" i="2"/>
  <c r="AA35" i="2" s="1"/>
  <c r="AD37" i="2"/>
  <c r="AD214" i="2" s="1"/>
  <c r="AD38" i="2"/>
  <c r="AD215" i="2" s="1"/>
  <c r="AD28" i="2"/>
  <c r="AD242" i="2" s="1"/>
  <c r="AD26" i="2"/>
  <c r="AA27" i="2" s="1"/>
  <c r="AD29" i="2"/>
  <c r="AD209" i="2" s="1"/>
  <c r="AD30" i="2"/>
  <c r="AD210" i="2" s="1"/>
  <c r="C94" i="2"/>
  <c r="AE22" i="2"/>
  <c r="AE41" i="2" l="1"/>
  <c r="AE265" i="2"/>
  <c r="AE256" i="2"/>
  <c r="AE248" i="2"/>
  <c r="AE240" i="2"/>
  <c r="AE235" i="2"/>
  <c r="AE231" i="2"/>
  <c r="AE227" i="2"/>
  <c r="AE223" i="2"/>
  <c r="AE218" i="2"/>
  <c r="AE213" i="2"/>
  <c r="AE208" i="2"/>
  <c r="AE175" i="2"/>
  <c r="AE141" i="2"/>
  <c r="AE106" i="2"/>
  <c r="AE71" i="2"/>
  <c r="AE33" i="2"/>
  <c r="AE25" i="2"/>
  <c r="AE225" i="2"/>
  <c r="AE176" i="2" a="1"/>
  <c r="AE176" i="2" s="1"/>
  <c r="AE107" i="2" a="1"/>
  <c r="AE107" i="2" s="1"/>
  <c r="AE177" i="2" a="1"/>
  <c r="AE177" i="2" s="1"/>
  <c r="AE108" i="2" a="1"/>
  <c r="AE108" i="2" s="1"/>
  <c r="AE109" i="2" a="1"/>
  <c r="AE109" i="2" s="1"/>
  <c r="AE178" i="2" a="1"/>
  <c r="AE178" i="2" s="1"/>
  <c r="AE179" i="2" a="1"/>
  <c r="AE179" i="2" s="1"/>
  <c r="AE110" i="2" a="1"/>
  <c r="AE110" i="2" s="1"/>
  <c r="AE111" i="2" a="1"/>
  <c r="AE111" i="2" s="1"/>
  <c r="AE180" i="2" a="1"/>
  <c r="AE180" i="2" s="1"/>
  <c r="AE112" i="2" a="1"/>
  <c r="AE112" i="2" s="1"/>
  <c r="AE181" i="2" a="1"/>
  <c r="AE181" i="2" s="1"/>
  <c r="AE113" i="2" a="1"/>
  <c r="AE113" i="2" s="1"/>
  <c r="AE182" i="2" a="1"/>
  <c r="AE182" i="2" s="1"/>
  <c r="AE114" i="2" a="1"/>
  <c r="AE114" i="2" s="1"/>
  <c r="AE183" i="2" a="1"/>
  <c r="AE183" i="2" s="1"/>
  <c r="AE184" i="2" a="1"/>
  <c r="AE184" i="2" s="1"/>
  <c r="AE115" i="2" a="1"/>
  <c r="AE115" i="2" s="1"/>
  <c r="AE185" i="2" a="1"/>
  <c r="AE185" i="2" s="1"/>
  <c r="AE116" i="2" a="1"/>
  <c r="AE116" i="2" s="1"/>
  <c r="AE117" i="2" a="1"/>
  <c r="AE117" i="2" s="1"/>
  <c r="AE186" i="2" a="1"/>
  <c r="AE186" i="2" s="1"/>
  <c r="AE118" i="2" a="1"/>
  <c r="AE118" i="2" s="1"/>
  <c r="AE187" i="2" a="1"/>
  <c r="AE187" i="2" s="1"/>
  <c r="AE188" i="2" a="1"/>
  <c r="AE188" i="2" s="1"/>
  <c r="AE119" i="2" a="1"/>
  <c r="AE119" i="2" s="1"/>
  <c r="AE120" i="2" a="1"/>
  <c r="AE120" i="2" s="1"/>
  <c r="AE189" i="2" a="1"/>
  <c r="AE189" i="2" s="1"/>
  <c r="AE190" i="2" a="1"/>
  <c r="AE190" i="2" s="1"/>
  <c r="AE121" i="2" a="1"/>
  <c r="AE121" i="2" s="1"/>
  <c r="AE122" i="2" a="1"/>
  <c r="AE122" i="2" s="1"/>
  <c r="AE191" i="2" a="1"/>
  <c r="AE191" i="2" s="1"/>
  <c r="AE192" i="2" a="1"/>
  <c r="AE192" i="2" s="1"/>
  <c r="AE123" i="2" a="1"/>
  <c r="AE123" i="2" s="1"/>
  <c r="AE193" i="2" a="1"/>
  <c r="AE193" i="2" s="1"/>
  <c r="AE124" i="2" a="1"/>
  <c r="AE124" i="2" s="1"/>
  <c r="AE194" i="2" a="1"/>
  <c r="AE194" i="2" s="1"/>
  <c r="AE125" i="2" a="1"/>
  <c r="AE125" i="2" s="1"/>
  <c r="AE195" i="2" a="1"/>
  <c r="AE195" i="2" s="1"/>
  <c r="AE126" i="2" a="1"/>
  <c r="AE126" i="2" s="1"/>
  <c r="AE127" i="2" a="1"/>
  <c r="AE127" i="2" s="1"/>
  <c r="AE196" i="2" a="1"/>
  <c r="AE196" i="2" s="1"/>
  <c r="AE128" i="2" a="1"/>
  <c r="AE128" i="2" s="1"/>
  <c r="AE197" i="2" a="1"/>
  <c r="AE197" i="2" s="1"/>
  <c r="AE129" i="2" a="1"/>
  <c r="AE129" i="2" s="1"/>
  <c r="AE198" i="2" a="1"/>
  <c r="AE198" i="2" s="1"/>
  <c r="AE200" i="2" a="1"/>
  <c r="AE200" i="2" s="1"/>
  <c r="AE131" i="2" a="1"/>
  <c r="AE131" i="2" s="1"/>
  <c r="AE132" i="2" a="1"/>
  <c r="AE132" i="2" s="1"/>
  <c r="AE201" i="2" a="1"/>
  <c r="AE201" i="2" s="1"/>
  <c r="AE202" i="2" a="1"/>
  <c r="AE202" i="2" s="1"/>
  <c r="AE133" i="2" a="1"/>
  <c r="AE133" i="2" s="1"/>
  <c r="AE203" i="2" a="1"/>
  <c r="AE203" i="2" s="1"/>
  <c r="AE134" i="2" a="1"/>
  <c r="AE134" i="2" s="1"/>
  <c r="L266" i="2"/>
  <c r="AD219" i="2"/>
  <c r="Y31" i="2"/>
  <c r="Y32" i="2" s="1"/>
  <c r="Y89" i="2"/>
  <c r="Y39" i="2"/>
  <c r="Y40" i="2" s="1"/>
  <c r="Z89" i="2"/>
  <c r="AA89" i="2"/>
  <c r="AB89" i="2"/>
  <c r="P94" i="2"/>
  <c r="M94" i="2"/>
  <c r="K94" i="2"/>
  <c r="AC94" i="2"/>
  <c r="I94" i="2"/>
  <c r="AB94" i="2"/>
  <c r="H94" i="2"/>
  <c r="AA94" i="2"/>
  <c r="Z94" i="2"/>
  <c r="X94" i="2"/>
  <c r="U94" i="2"/>
  <c r="O94" i="2"/>
  <c r="N94" i="2"/>
  <c r="L94" i="2"/>
  <c r="W94" i="2"/>
  <c r="J94" i="2"/>
  <c r="Y94" i="2"/>
  <c r="Q94" i="2"/>
  <c r="V94" i="2"/>
  <c r="T94" i="2"/>
  <c r="S94" i="2"/>
  <c r="R94" i="2"/>
  <c r="AC89" i="2"/>
  <c r="AE89" i="2"/>
  <c r="AD89" i="2"/>
  <c r="AE36" i="2"/>
  <c r="AE250" i="2" s="1"/>
  <c r="AE72" i="2"/>
  <c r="AE73" i="2"/>
  <c r="AE74" i="2"/>
  <c r="AE75" i="2"/>
  <c r="AE76" i="2"/>
  <c r="AE77" i="2"/>
  <c r="AE78" i="2"/>
  <c r="AE80" i="2"/>
  <c r="AE79" i="2"/>
  <c r="AE81" i="2"/>
  <c r="AE82" i="2"/>
  <c r="AE84" i="2"/>
  <c r="AE83" i="2"/>
  <c r="AE86" i="2"/>
  <c r="AE85" i="2"/>
  <c r="AE87" i="2"/>
  <c r="AE88" i="2"/>
  <c r="AE34" i="2"/>
  <c r="AB35" i="2" s="1"/>
  <c r="AE37" i="2"/>
  <c r="AE214" i="2" s="1"/>
  <c r="AE38" i="2"/>
  <c r="AE215" i="2" s="1"/>
  <c r="AE26" i="2"/>
  <c r="AE29" i="2"/>
  <c r="AE209" i="2" s="1"/>
  <c r="AE28" i="2"/>
  <c r="AE242" i="2" s="1"/>
  <c r="AE30" i="2"/>
  <c r="AE210" i="2" s="1"/>
  <c r="C95" i="2"/>
  <c r="AF22" i="2"/>
  <c r="AB142" i="2" l="1"/>
  <c r="AC142" i="2"/>
  <c r="AD142" i="2"/>
  <c r="AE142" i="2"/>
  <c r="AF142" i="2"/>
  <c r="AG142" i="2"/>
  <c r="AH142" i="2"/>
  <c r="AI142" i="2"/>
  <c r="AJ142" i="2"/>
  <c r="AK142" i="2"/>
  <c r="AL142" i="2"/>
  <c r="AM142" i="2"/>
  <c r="AN142" i="2"/>
  <c r="AO142" i="2"/>
  <c r="AP142" i="2"/>
  <c r="AQ142" i="2"/>
  <c r="AR142" i="2"/>
  <c r="AS142" i="2"/>
  <c r="AT142" i="2"/>
  <c r="AU142" i="2"/>
  <c r="AF41" i="2"/>
  <c r="AF265" i="2"/>
  <c r="AF256" i="2"/>
  <c r="AF248" i="2"/>
  <c r="AF240" i="2"/>
  <c r="AF235" i="2"/>
  <c r="AF231" i="2"/>
  <c r="AF227" i="2"/>
  <c r="AF223" i="2"/>
  <c r="AF218" i="2"/>
  <c r="AF213" i="2"/>
  <c r="AF208" i="2"/>
  <c r="AF175" i="2"/>
  <c r="AF141" i="2"/>
  <c r="AF106" i="2"/>
  <c r="AF71" i="2"/>
  <c r="AF33" i="2"/>
  <c r="AF25" i="2"/>
  <c r="AF225" i="2"/>
  <c r="AF176" i="2" a="1"/>
  <c r="AF176" i="2" s="1"/>
  <c r="AF107" i="2" a="1"/>
  <c r="AF107" i="2" s="1"/>
  <c r="AF108" i="2" a="1"/>
  <c r="AF108" i="2" s="1"/>
  <c r="AF177" i="2" a="1"/>
  <c r="AF177" i="2" s="1"/>
  <c r="AF109" i="2" a="1"/>
  <c r="AF109" i="2" s="1"/>
  <c r="AF178" i="2" a="1"/>
  <c r="AF178" i="2" s="1"/>
  <c r="AF179" i="2" a="1"/>
  <c r="AF179" i="2" s="1"/>
  <c r="AF110" i="2" a="1"/>
  <c r="AF110" i="2" s="1"/>
  <c r="AF111" i="2" a="1"/>
  <c r="AF111" i="2" s="1"/>
  <c r="AF180" i="2" a="1"/>
  <c r="AF180" i="2" s="1"/>
  <c r="AF181" i="2" a="1"/>
  <c r="AF181" i="2" s="1"/>
  <c r="AF112" i="2" a="1"/>
  <c r="AF112" i="2" s="1"/>
  <c r="AF182" i="2" a="1"/>
  <c r="AF182" i="2" s="1"/>
  <c r="AF113" i="2" a="1"/>
  <c r="AF113" i="2" s="1"/>
  <c r="AF114" i="2" a="1"/>
  <c r="AF114" i="2" s="1"/>
  <c r="AF183" i="2" a="1"/>
  <c r="AF183" i="2" s="1"/>
  <c r="AF184" i="2" a="1"/>
  <c r="AF184" i="2" s="1"/>
  <c r="AF115" i="2" a="1"/>
  <c r="AF115" i="2" s="1"/>
  <c r="AF185" i="2" a="1"/>
  <c r="AF185" i="2" s="1"/>
  <c r="AF116" i="2" a="1"/>
  <c r="AF116" i="2" s="1"/>
  <c r="AF117" i="2" a="1"/>
  <c r="AF117" i="2" s="1"/>
  <c r="AF186" i="2" a="1"/>
  <c r="AF186" i="2" s="1"/>
  <c r="AF118" i="2" a="1"/>
  <c r="AF118" i="2" s="1"/>
  <c r="AF187" i="2" a="1"/>
  <c r="AF187" i="2" s="1"/>
  <c r="AF188" i="2" a="1"/>
  <c r="AF188" i="2" s="1"/>
  <c r="AF119" i="2" a="1"/>
  <c r="AF119" i="2" s="1"/>
  <c r="AF189" i="2" a="1"/>
  <c r="AF189" i="2" s="1"/>
  <c r="AF120" i="2" a="1"/>
  <c r="AF120" i="2" s="1"/>
  <c r="AF121" i="2" a="1"/>
  <c r="AF121" i="2" s="1"/>
  <c r="AF190" i="2" a="1"/>
  <c r="AF190" i="2" s="1"/>
  <c r="AF122" i="2" a="1"/>
  <c r="AF122" i="2" s="1"/>
  <c r="AF191" i="2" a="1"/>
  <c r="AF191" i="2" s="1"/>
  <c r="AF192" i="2" a="1"/>
  <c r="AF192" i="2" s="1"/>
  <c r="AF123" i="2" a="1"/>
  <c r="AF123" i="2" s="1"/>
  <c r="AF124" i="2" a="1"/>
  <c r="AF124" i="2" s="1"/>
  <c r="AF193" i="2" a="1"/>
  <c r="AF193" i="2" s="1"/>
  <c r="AF125" i="2" a="1"/>
  <c r="AF125" i="2" s="1"/>
  <c r="AF194" i="2" a="1"/>
  <c r="AF194" i="2" s="1"/>
  <c r="AF126" i="2" a="1"/>
  <c r="AF126" i="2" s="1"/>
  <c r="AF195" i="2" a="1"/>
  <c r="AF195" i="2" s="1"/>
  <c r="AF196" i="2" a="1"/>
  <c r="AF196" i="2" s="1"/>
  <c r="AF127" i="2" a="1"/>
  <c r="AF127" i="2" s="1"/>
  <c r="AF128" i="2" a="1"/>
  <c r="AF128" i="2" s="1"/>
  <c r="AF197" i="2" a="1"/>
  <c r="AF197" i="2" s="1"/>
  <c r="AF129" i="2" a="1"/>
  <c r="AF129" i="2" s="1"/>
  <c r="AF198" i="2" a="1"/>
  <c r="AF198" i="2" s="1"/>
  <c r="AF199" i="2" a="1"/>
  <c r="AF199" i="2" s="1"/>
  <c r="AF130" i="2" a="1"/>
  <c r="AF130" i="2" s="1"/>
  <c r="AF201" i="2" a="1"/>
  <c r="AF201" i="2" s="1"/>
  <c r="AF132" i="2" a="1"/>
  <c r="AF132" i="2" s="1"/>
  <c r="AF133" i="2" a="1"/>
  <c r="AF133" i="2" s="1"/>
  <c r="AF202" i="2" a="1"/>
  <c r="AF202" i="2" s="1"/>
  <c r="AF134" i="2" a="1"/>
  <c r="AF134" i="2" s="1"/>
  <c r="AF203" i="2" a="1"/>
  <c r="AF203" i="2" s="1"/>
  <c r="AB27" i="2"/>
  <c r="AE219" i="2"/>
  <c r="M266" i="2"/>
  <c r="AF90" i="2"/>
  <c r="AC90" i="2"/>
  <c r="AE90" i="2"/>
  <c r="AB90" i="2"/>
  <c r="AD90" i="2"/>
  <c r="AA90" i="2"/>
  <c r="Z90" i="2"/>
  <c r="Z31" i="2"/>
  <c r="Z32" i="2" s="1"/>
  <c r="AF36" i="2"/>
  <c r="AF250" i="2" s="1"/>
  <c r="AF72" i="2"/>
  <c r="AF73" i="2"/>
  <c r="AF74" i="2"/>
  <c r="AF75" i="2"/>
  <c r="AF76" i="2"/>
  <c r="AF77" i="2"/>
  <c r="AF78" i="2"/>
  <c r="AF79" i="2"/>
  <c r="AF80" i="2"/>
  <c r="AF81" i="2"/>
  <c r="AF82" i="2"/>
  <c r="AF84" i="2"/>
  <c r="AF83" i="2"/>
  <c r="AF86" i="2"/>
  <c r="AF85" i="2"/>
  <c r="AF88" i="2"/>
  <c r="AF87" i="2"/>
  <c r="AF89" i="2"/>
  <c r="L95" i="2"/>
  <c r="AC95" i="2"/>
  <c r="I95" i="2"/>
  <c r="AA95" i="2"/>
  <c r="Y95" i="2"/>
  <c r="X95" i="2"/>
  <c r="W95" i="2"/>
  <c r="V95" i="2"/>
  <c r="U95" i="2"/>
  <c r="T95" i="2"/>
  <c r="Q95" i="2"/>
  <c r="H95" i="2"/>
  <c r="AD95" i="2"/>
  <c r="AB95" i="2"/>
  <c r="M95" i="2"/>
  <c r="Z95" i="2"/>
  <c r="P95" i="2"/>
  <c r="J95" i="2"/>
  <c r="S95" i="2"/>
  <c r="R95" i="2"/>
  <c r="O95" i="2"/>
  <c r="N95" i="2"/>
  <c r="K95" i="2"/>
  <c r="AF34" i="2"/>
  <c r="AC35" i="2" s="1"/>
  <c r="AF37" i="2"/>
  <c r="AF214" i="2" s="1"/>
  <c r="AF38" i="2"/>
  <c r="AF215" i="2" s="1"/>
  <c r="AF26" i="2"/>
  <c r="AC27" i="2" s="1"/>
  <c r="AF29" i="2"/>
  <c r="AF209" i="2" s="1"/>
  <c r="AF28" i="2"/>
  <c r="AF242" i="2" s="1"/>
  <c r="AF30" i="2"/>
  <c r="AF210" i="2" s="1"/>
  <c r="C96" i="2"/>
  <c r="AG22" i="2"/>
  <c r="AC143" i="2" l="1"/>
  <c r="AD143" i="2"/>
  <c r="AE143" i="2"/>
  <c r="AF143" i="2"/>
  <c r="AG143" i="2"/>
  <c r="AH143" i="2"/>
  <c r="AI143" i="2"/>
  <c r="AJ143" i="2"/>
  <c r="AK143" i="2"/>
  <c r="AL143" i="2"/>
  <c r="AM143" i="2"/>
  <c r="AN143" i="2"/>
  <c r="AO143" i="2"/>
  <c r="AP143" i="2"/>
  <c r="AQ143" i="2"/>
  <c r="AR143" i="2"/>
  <c r="AS143" i="2"/>
  <c r="AT143" i="2"/>
  <c r="AU143" i="2"/>
  <c r="AV143" i="2"/>
  <c r="AG41" i="2"/>
  <c r="AG265" i="2"/>
  <c r="AG256" i="2"/>
  <c r="AG248" i="2"/>
  <c r="AG240" i="2"/>
  <c r="AG235" i="2"/>
  <c r="AG231" i="2"/>
  <c r="AG227" i="2"/>
  <c r="AG223" i="2"/>
  <c r="AG218" i="2"/>
  <c r="AG213" i="2"/>
  <c r="AG208" i="2"/>
  <c r="AG175" i="2"/>
  <c r="AG141" i="2"/>
  <c r="AG106" i="2"/>
  <c r="AG71" i="2"/>
  <c r="AG33" i="2"/>
  <c r="AG25" i="2"/>
  <c r="AG225" i="2"/>
  <c r="AG176" i="2" a="1"/>
  <c r="AG176" i="2" s="1"/>
  <c r="AG107" i="2" a="1"/>
  <c r="AG107" i="2" s="1"/>
  <c r="AG177" i="2" a="1"/>
  <c r="AG177" i="2" s="1"/>
  <c r="AG108" i="2" a="1"/>
  <c r="AG108" i="2" s="1"/>
  <c r="AG178" i="2" a="1"/>
  <c r="AG178" i="2" s="1"/>
  <c r="AG109" i="2" a="1"/>
  <c r="AG109" i="2" s="1"/>
  <c r="AG179" i="2" a="1"/>
  <c r="AG179" i="2" s="1"/>
  <c r="AG110" i="2" a="1"/>
  <c r="AG110" i="2" s="1"/>
  <c r="AG180" i="2" a="1"/>
  <c r="AG180" i="2" s="1"/>
  <c r="AG111" i="2" a="1"/>
  <c r="AG111" i="2" s="1"/>
  <c r="AG112" i="2" a="1"/>
  <c r="AG112" i="2" s="1"/>
  <c r="AG181" i="2" a="1"/>
  <c r="AG181" i="2" s="1"/>
  <c r="AG182" i="2" a="1"/>
  <c r="AG182" i="2" s="1"/>
  <c r="AG113" i="2" a="1"/>
  <c r="AG113" i="2" s="1"/>
  <c r="AG183" i="2" a="1"/>
  <c r="AG183" i="2" s="1"/>
  <c r="AG114" i="2" a="1"/>
  <c r="AG114" i="2" s="1"/>
  <c r="AG184" i="2" a="1"/>
  <c r="AG184" i="2" s="1"/>
  <c r="AG115" i="2" a="1"/>
  <c r="AG115" i="2" s="1"/>
  <c r="AG116" i="2" a="1"/>
  <c r="AG116" i="2" s="1"/>
  <c r="AG185" i="2" a="1"/>
  <c r="AG185" i="2" s="1"/>
  <c r="AG117" i="2" a="1"/>
  <c r="AG117" i="2" s="1"/>
  <c r="AG186" i="2" a="1"/>
  <c r="AG186" i="2" s="1"/>
  <c r="AG187" i="2" a="1"/>
  <c r="AG187" i="2" s="1"/>
  <c r="AG118" i="2" a="1"/>
  <c r="AG118" i="2" s="1"/>
  <c r="AG119" i="2" a="1"/>
  <c r="AG119" i="2" s="1"/>
  <c r="AG188" i="2" a="1"/>
  <c r="AG188" i="2" s="1"/>
  <c r="AG120" i="2" a="1"/>
  <c r="AG120" i="2" s="1"/>
  <c r="AG189" i="2" a="1"/>
  <c r="AG189" i="2" s="1"/>
  <c r="AG190" i="2" a="1"/>
  <c r="AG190" i="2" s="1"/>
  <c r="AG121" i="2" a="1"/>
  <c r="AG121" i="2" s="1"/>
  <c r="AG191" i="2" a="1"/>
  <c r="AG191" i="2" s="1"/>
  <c r="AG122" i="2" a="1"/>
  <c r="AG122" i="2" s="1"/>
  <c r="AG123" i="2" a="1"/>
  <c r="AG123" i="2" s="1"/>
  <c r="AG192" i="2" a="1"/>
  <c r="AG192" i="2" s="1"/>
  <c r="AG193" i="2" a="1"/>
  <c r="AG193" i="2" s="1"/>
  <c r="AG124" i="2" a="1"/>
  <c r="AG124" i="2" s="1"/>
  <c r="AG125" i="2" a="1"/>
  <c r="AG125" i="2" s="1"/>
  <c r="AG194" i="2" a="1"/>
  <c r="AG194" i="2" s="1"/>
  <c r="AG195" i="2" a="1"/>
  <c r="AG195" i="2" s="1"/>
  <c r="AG126" i="2" a="1"/>
  <c r="AG126" i="2" s="1"/>
  <c r="AG127" i="2" a="1"/>
  <c r="AG127" i="2" s="1"/>
  <c r="AG196" i="2" a="1"/>
  <c r="AG196" i="2" s="1"/>
  <c r="AG128" i="2" a="1"/>
  <c r="AG128" i="2" s="1"/>
  <c r="AG197" i="2" a="1"/>
  <c r="AG197" i="2" s="1"/>
  <c r="AG198" i="2" a="1"/>
  <c r="AG198" i="2" s="1"/>
  <c r="AG129" i="2" a="1"/>
  <c r="AG129" i="2" s="1"/>
  <c r="AG199" i="2" a="1"/>
  <c r="AG199" i="2" s="1"/>
  <c r="AG130" i="2" a="1"/>
  <c r="AG130" i="2" s="1"/>
  <c r="AG200" i="2" a="1"/>
  <c r="AG200" i="2" s="1"/>
  <c r="AG131" i="2" a="1"/>
  <c r="AG131" i="2" s="1"/>
  <c r="AG202" i="2" a="1"/>
  <c r="AG202" i="2" s="1"/>
  <c r="AG133" i="2" a="1"/>
  <c r="AG133" i="2" s="1"/>
  <c r="AG203" i="2" a="1"/>
  <c r="AG203" i="2" s="1"/>
  <c r="AG134" i="2" a="1"/>
  <c r="AG134" i="2" s="1"/>
  <c r="AF219" i="2"/>
  <c r="N266" i="2"/>
  <c r="AA39" i="2"/>
  <c r="AA40" i="2" s="1"/>
  <c r="Z39" i="2"/>
  <c r="Z40" i="2" s="1"/>
  <c r="AG36" i="2"/>
  <c r="AG250" i="2" s="1"/>
  <c r="AG72" i="2"/>
  <c r="AG73" i="2"/>
  <c r="AG74" i="2"/>
  <c r="AG76" i="2"/>
  <c r="AG75" i="2"/>
  <c r="AG77" i="2"/>
  <c r="AG78" i="2"/>
  <c r="AG79" i="2"/>
  <c r="AG80" i="2"/>
  <c r="AG81" i="2"/>
  <c r="AG82" i="2"/>
  <c r="AG83" i="2"/>
  <c r="AG84" i="2"/>
  <c r="AG86" i="2"/>
  <c r="AG85" i="2"/>
  <c r="AG88" i="2"/>
  <c r="AG87" i="2"/>
  <c r="AG89" i="2"/>
  <c r="AG90" i="2"/>
  <c r="AA96" i="2"/>
  <c r="X96" i="2"/>
  <c r="V96" i="2"/>
  <c r="T96" i="2"/>
  <c r="S96" i="2"/>
  <c r="R96" i="2"/>
  <c r="Q96" i="2"/>
  <c r="P96" i="2"/>
  <c r="O96" i="2"/>
  <c r="L96" i="2"/>
  <c r="W96" i="2"/>
  <c r="U96" i="2"/>
  <c r="N96" i="2"/>
  <c r="Z96" i="2"/>
  <c r="AE96" i="2"/>
  <c r="AB96" i="2"/>
  <c r="AD96" i="2"/>
  <c r="M96" i="2"/>
  <c r="AC96" i="2"/>
  <c r="Y96" i="2"/>
  <c r="K96" i="2"/>
  <c r="J96" i="2"/>
  <c r="I96" i="2"/>
  <c r="H96" i="2"/>
  <c r="AG34" i="2"/>
  <c r="AD35" i="2" s="1"/>
  <c r="AG37" i="2"/>
  <c r="AG214" i="2" s="1"/>
  <c r="AG38" i="2"/>
  <c r="AG215" i="2" s="1"/>
  <c r="AG26" i="2"/>
  <c r="AD27" i="2" s="1"/>
  <c r="AG29" i="2"/>
  <c r="AG209" i="2" s="1"/>
  <c r="AG28" i="2"/>
  <c r="AG242" i="2" s="1"/>
  <c r="AG30" i="2"/>
  <c r="AG210" i="2" s="1"/>
  <c r="C97" i="2"/>
  <c r="AH22" i="2"/>
  <c r="AD144" i="2" l="1"/>
  <c r="AE144" i="2"/>
  <c r="AF144" i="2"/>
  <c r="AG144" i="2"/>
  <c r="AH144" i="2"/>
  <c r="AI144" i="2"/>
  <c r="AJ144" i="2"/>
  <c r="AK144" i="2"/>
  <c r="AL144" i="2"/>
  <c r="AM144" i="2"/>
  <c r="AN144" i="2"/>
  <c r="AO144" i="2"/>
  <c r="AP144" i="2"/>
  <c r="AQ144" i="2"/>
  <c r="AR144" i="2"/>
  <c r="AS144" i="2"/>
  <c r="AT144" i="2"/>
  <c r="AU144" i="2"/>
  <c r="AV144" i="2"/>
  <c r="AW144" i="2"/>
  <c r="AH41" i="2"/>
  <c r="AH265" i="2"/>
  <c r="AH256" i="2"/>
  <c r="AH248" i="2"/>
  <c r="AH240" i="2"/>
  <c r="AH235" i="2"/>
  <c r="AH231" i="2"/>
  <c r="AH227" i="2"/>
  <c r="AH223" i="2"/>
  <c r="AH218" i="2"/>
  <c r="AH213" i="2"/>
  <c r="AH208" i="2"/>
  <c r="AH175" i="2"/>
  <c r="AH141" i="2"/>
  <c r="AH106" i="2"/>
  <c r="AH71" i="2"/>
  <c r="AH33" i="2"/>
  <c r="AH25" i="2"/>
  <c r="AH225" i="2"/>
  <c r="AH176" i="2" a="1"/>
  <c r="AH176" i="2" s="1"/>
  <c r="AH107" i="2" a="1"/>
  <c r="AH107" i="2" s="1"/>
  <c r="AH108" i="2" a="1"/>
  <c r="AH108" i="2" s="1"/>
  <c r="AH177" i="2" a="1"/>
  <c r="AH177" i="2" s="1"/>
  <c r="AH109" i="2" a="1"/>
  <c r="AH109" i="2" s="1"/>
  <c r="AH178" i="2" a="1"/>
  <c r="AH178" i="2" s="1"/>
  <c r="AH179" i="2" a="1"/>
  <c r="AH179" i="2" s="1"/>
  <c r="AH110" i="2" a="1"/>
  <c r="AH110" i="2" s="1"/>
  <c r="AH180" i="2" a="1"/>
  <c r="AH180" i="2" s="1"/>
  <c r="AH111" i="2" a="1"/>
  <c r="AH111" i="2" s="1"/>
  <c r="AH112" i="2" a="1"/>
  <c r="AH112" i="2" s="1"/>
  <c r="AH181" i="2" a="1"/>
  <c r="AH181" i="2" s="1"/>
  <c r="AH113" i="2" a="1"/>
  <c r="AH113" i="2" s="1"/>
  <c r="AH182" i="2" a="1"/>
  <c r="AH182" i="2" s="1"/>
  <c r="AH114" i="2" a="1"/>
  <c r="AH114" i="2" s="1"/>
  <c r="AH183" i="2" a="1"/>
  <c r="AH183" i="2" s="1"/>
  <c r="AH115" i="2" a="1"/>
  <c r="AH115" i="2" s="1"/>
  <c r="AH184" i="2" a="1"/>
  <c r="AH184" i="2" s="1"/>
  <c r="AH116" i="2" a="1"/>
  <c r="AH116" i="2" s="1"/>
  <c r="AH185" i="2" a="1"/>
  <c r="AH185" i="2" s="1"/>
  <c r="AH117" i="2" a="1"/>
  <c r="AH117" i="2" s="1"/>
  <c r="AH186" i="2" a="1"/>
  <c r="AH186" i="2" s="1"/>
  <c r="AH118" i="2" a="1"/>
  <c r="AH118" i="2" s="1"/>
  <c r="AH187" i="2" a="1"/>
  <c r="AH187" i="2" s="1"/>
  <c r="AH119" i="2" a="1"/>
  <c r="AH119" i="2" s="1"/>
  <c r="AH188" i="2" a="1"/>
  <c r="AH188" i="2" s="1"/>
  <c r="AH189" i="2" a="1"/>
  <c r="AH189" i="2" s="1"/>
  <c r="AH120" i="2" a="1"/>
  <c r="AH120" i="2" s="1"/>
  <c r="AH121" i="2" a="1"/>
  <c r="AH121" i="2" s="1"/>
  <c r="AH190" i="2" a="1"/>
  <c r="AH190" i="2" s="1"/>
  <c r="AH122" i="2" a="1"/>
  <c r="AH122" i="2" s="1"/>
  <c r="AH191" i="2" a="1"/>
  <c r="AH191" i="2" s="1"/>
  <c r="AH123" i="2" a="1"/>
  <c r="AH123" i="2" s="1"/>
  <c r="AH192" i="2" a="1"/>
  <c r="AH192" i="2" s="1"/>
  <c r="AH124" i="2" a="1"/>
  <c r="AH124" i="2" s="1"/>
  <c r="AH193" i="2" a="1"/>
  <c r="AH193" i="2" s="1"/>
  <c r="AH194" i="2" a="1"/>
  <c r="AH194" i="2" s="1"/>
  <c r="AH125" i="2" a="1"/>
  <c r="AH125" i="2" s="1"/>
  <c r="AH195" i="2" a="1"/>
  <c r="AH195" i="2" s="1"/>
  <c r="AH126" i="2" a="1"/>
  <c r="AH126" i="2" s="1"/>
  <c r="AH127" i="2" a="1"/>
  <c r="AH127" i="2" s="1"/>
  <c r="AH196" i="2" a="1"/>
  <c r="AH196" i="2" s="1"/>
  <c r="AH128" i="2" a="1"/>
  <c r="AH128" i="2" s="1"/>
  <c r="AH197" i="2" a="1"/>
  <c r="AH197" i="2" s="1"/>
  <c r="AH198" i="2" a="1"/>
  <c r="AH198" i="2" s="1"/>
  <c r="AH129" i="2" a="1"/>
  <c r="AH129" i="2" s="1"/>
  <c r="AH130" i="2" a="1"/>
  <c r="AH130" i="2" s="1"/>
  <c r="AH199" i="2" a="1"/>
  <c r="AH199" i="2" s="1"/>
  <c r="AH200" i="2" a="1"/>
  <c r="AH200" i="2" s="1"/>
  <c r="AH131" i="2" a="1"/>
  <c r="AH131" i="2" s="1"/>
  <c r="AH201" i="2" a="1"/>
  <c r="AH201" i="2" s="1"/>
  <c r="AH132" i="2" a="1"/>
  <c r="AH132" i="2" s="1"/>
  <c r="AH203" i="2" a="1"/>
  <c r="AH203" i="2" s="1"/>
  <c r="AH134" i="2" a="1"/>
  <c r="AH134" i="2" s="1"/>
  <c r="AG219" i="2"/>
  <c r="O266" i="2"/>
  <c r="AG91" i="2"/>
  <c r="AB39" i="2"/>
  <c r="AB40" i="2" s="1"/>
  <c r="AA31" i="2"/>
  <c r="AA32" i="2" s="1"/>
  <c r="AE91" i="2"/>
  <c r="AD91" i="2"/>
  <c r="AF91" i="2"/>
  <c r="AC91" i="2"/>
  <c r="AB91" i="2"/>
  <c r="AA91" i="2"/>
  <c r="AH36" i="2"/>
  <c r="AH250" i="2" s="1"/>
  <c r="AH72" i="2"/>
  <c r="AH73" i="2"/>
  <c r="AH74" i="2"/>
  <c r="AH75" i="2"/>
  <c r="AH76" i="2"/>
  <c r="AH77" i="2"/>
  <c r="AH78" i="2"/>
  <c r="AH79" i="2"/>
  <c r="AH80" i="2"/>
  <c r="AH81" i="2"/>
  <c r="AH82" i="2"/>
  <c r="AH83" i="2"/>
  <c r="AH84" i="2"/>
  <c r="AH85" i="2"/>
  <c r="AH86" i="2"/>
  <c r="AH88" i="2"/>
  <c r="AH87" i="2"/>
  <c r="AH89" i="2"/>
  <c r="AH90" i="2"/>
  <c r="AH91" i="2"/>
  <c r="U97" i="2"/>
  <c r="R97" i="2"/>
  <c r="P97" i="2"/>
  <c r="N97" i="2"/>
  <c r="M97" i="2"/>
  <c r="J97" i="2"/>
  <c r="AF97" i="2"/>
  <c r="L97" i="2"/>
  <c r="AE97" i="2"/>
  <c r="K97" i="2"/>
  <c r="AD97" i="2"/>
  <c r="AC97" i="2"/>
  <c r="I97" i="2"/>
  <c r="Z97" i="2"/>
  <c r="AB97" i="2"/>
  <c r="S97" i="2"/>
  <c r="Q97" i="2"/>
  <c r="O97" i="2"/>
  <c r="H97" i="2"/>
  <c r="W97" i="2"/>
  <c r="V97" i="2"/>
  <c r="T97" i="2"/>
  <c r="AA97" i="2"/>
  <c r="X97" i="2"/>
  <c r="Y97" i="2"/>
  <c r="AH34" i="2"/>
  <c r="AE35" i="2" s="1"/>
  <c r="AH37" i="2"/>
  <c r="AH214" i="2" s="1"/>
  <c r="AH38" i="2"/>
  <c r="AH215" i="2" s="1"/>
  <c r="AH26" i="2"/>
  <c r="AH29" i="2"/>
  <c r="AH209" i="2" s="1"/>
  <c r="AH28" i="2"/>
  <c r="AH242" i="2" s="1"/>
  <c r="AH30" i="2"/>
  <c r="AH210" i="2" s="1"/>
  <c r="C98" i="2"/>
  <c r="AI22" i="2"/>
  <c r="AG145" i="2" l="1"/>
  <c r="AJ145" i="2"/>
  <c r="AO145" i="2"/>
  <c r="AT145" i="2"/>
  <c r="AW145" i="2"/>
  <c r="AE145" i="2"/>
  <c r="AH145" i="2"/>
  <c r="AK145" i="2"/>
  <c r="AM145" i="2"/>
  <c r="AP145" i="2"/>
  <c r="AS145" i="2"/>
  <c r="AV145" i="2"/>
  <c r="AF145" i="2"/>
  <c r="AI145" i="2"/>
  <c r="AL145" i="2"/>
  <c r="AN145" i="2"/>
  <c r="AQ145" i="2"/>
  <c r="AR145" i="2"/>
  <c r="AU145" i="2"/>
  <c r="AX145" i="2"/>
  <c r="AI41" i="2"/>
  <c r="AI265" i="2"/>
  <c r="AI256" i="2"/>
  <c r="AI248" i="2"/>
  <c r="AI240" i="2"/>
  <c r="AI235" i="2"/>
  <c r="AI231" i="2"/>
  <c r="AI227" i="2"/>
  <c r="AI223" i="2"/>
  <c r="AI218" i="2"/>
  <c r="AI213" i="2"/>
  <c r="AI208" i="2"/>
  <c r="AI175" i="2"/>
  <c r="AI141" i="2"/>
  <c r="AI106" i="2"/>
  <c r="AI71" i="2"/>
  <c r="AI33" i="2"/>
  <c r="AI25" i="2"/>
  <c r="AI225" i="2"/>
  <c r="AI176" i="2" a="1"/>
  <c r="AI176" i="2" s="1"/>
  <c r="AI107" i="2" a="1"/>
  <c r="AI107" i="2" s="1"/>
  <c r="AI177" i="2" a="1"/>
  <c r="AI177" i="2" s="1"/>
  <c r="AI108" i="2" a="1"/>
  <c r="AI108" i="2" s="1"/>
  <c r="AI178" i="2" a="1"/>
  <c r="AI178" i="2" s="1"/>
  <c r="AI109" i="2" a="1"/>
  <c r="AI109" i="2" s="1"/>
  <c r="AI179" i="2" a="1"/>
  <c r="AI179" i="2" s="1"/>
  <c r="AI110" i="2" a="1"/>
  <c r="AI110" i="2" s="1"/>
  <c r="AI180" i="2" a="1"/>
  <c r="AI180" i="2" s="1"/>
  <c r="AI111" i="2" a="1"/>
  <c r="AI111" i="2" s="1"/>
  <c r="AI181" i="2" a="1"/>
  <c r="AI181" i="2" s="1"/>
  <c r="AI112" i="2" a="1"/>
  <c r="AI112" i="2" s="1"/>
  <c r="AI182" i="2" a="1"/>
  <c r="AI182" i="2" s="1"/>
  <c r="AI113" i="2" a="1"/>
  <c r="AI113" i="2" s="1"/>
  <c r="AI114" i="2" a="1"/>
  <c r="AI114" i="2" s="1"/>
  <c r="AI183" i="2" a="1"/>
  <c r="AI183" i="2" s="1"/>
  <c r="AI184" i="2" a="1"/>
  <c r="AI184" i="2" s="1"/>
  <c r="AI115" i="2" a="1"/>
  <c r="AI115" i="2" s="1"/>
  <c r="AI116" i="2" a="1"/>
  <c r="AI116" i="2" s="1"/>
  <c r="AI185" i="2" a="1"/>
  <c r="AI185" i="2" s="1"/>
  <c r="AI117" i="2" a="1"/>
  <c r="AI117" i="2" s="1"/>
  <c r="AI186" i="2" a="1"/>
  <c r="AI186" i="2" s="1"/>
  <c r="AI118" i="2" a="1"/>
  <c r="AI118" i="2" s="1"/>
  <c r="AI187" i="2" a="1"/>
  <c r="AI187" i="2" s="1"/>
  <c r="AI119" i="2" a="1"/>
  <c r="AI119" i="2" s="1"/>
  <c r="AI188" i="2" a="1"/>
  <c r="AI188" i="2" s="1"/>
  <c r="AI120" i="2" a="1"/>
  <c r="AI120" i="2" s="1"/>
  <c r="AI189" i="2" a="1"/>
  <c r="AI189" i="2" s="1"/>
  <c r="AI121" i="2" a="1"/>
  <c r="AI121" i="2" s="1"/>
  <c r="AI190" i="2" a="1"/>
  <c r="AI190" i="2" s="1"/>
  <c r="AI191" i="2" a="1"/>
  <c r="AI191" i="2" s="1"/>
  <c r="AI122" i="2" a="1"/>
  <c r="AI122" i="2" s="1"/>
  <c r="AI123" i="2" a="1"/>
  <c r="AI123" i="2" s="1"/>
  <c r="AI192" i="2" a="1"/>
  <c r="AI192" i="2" s="1"/>
  <c r="AI124" i="2" a="1"/>
  <c r="AI124" i="2" s="1"/>
  <c r="AI193" i="2" a="1"/>
  <c r="AI193" i="2" s="1"/>
  <c r="AI194" i="2" a="1"/>
  <c r="AI194" i="2" s="1"/>
  <c r="AI125" i="2" a="1"/>
  <c r="AI125" i="2" s="1"/>
  <c r="AI126" i="2" a="1"/>
  <c r="AI126" i="2" s="1"/>
  <c r="AI195" i="2" a="1"/>
  <c r="AI195" i="2" s="1"/>
  <c r="AI127" i="2" a="1"/>
  <c r="AI127" i="2" s="1"/>
  <c r="AI196" i="2" a="1"/>
  <c r="AI196" i="2" s="1"/>
  <c r="AI197" i="2" a="1"/>
  <c r="AI197" i="2" s="1"/>
  <c r="AI128" i="2" a="1"/>
  <c r="AI128" i="2" s="1"/>
  <c r="AI129" i="2" a="1"/>
  <c r="AI129" i="2" s="1"/>
  <c r="AI198" i="2" a="1"/>
  <c r="AI198" i="2" s="1"/>
  <c r="AI199" i="2" a="1"/>
  <c r="AI199" i="2" s="1"/>
  <c r="AI130" i="2" a="1"/>
  <c r="AI130" i="2" s="1"/>
  <c r="AI131" i="2" a="1"/>
  <c r="AI131" i="2" s="1"/>
  <c r="AI200" i="2" a="1"/>
  <c r="AI200" i="2" s="1"/>
  <c r="AI132" i="2" a="1"/>
  <c r="AI132" i="2" s="1"/>
  <c r="AI201" i="2" a="1"/>
  <c r="AI201" i="2" s="1"/>
  <c r="AI202" i="2" a="1"/>
  <c r="AI202" i="2" s="1"/>
  <c r="AI133" i="2" a="1"/>
  <c r="AI133" i="2" s="1"/>
  <c r="AI134" i="2" a="1"/>
  <c r="AI134" i="2" s="1"/>
  <c r="AI203" i="2" a="1"/>
  <c r="AI203" i="2" s="1"/>
  <c r="AI266" i="2"/>
  <c r="AE27" i="2"/>
  <c r="AH219" i="2"/>
  <c r="P266" i="2"/>
  <c r="AH92" i="2"/>
  <c r="AC39" i="2"/>
  <c r="AC40" i="2" s="1"/>
  <c r="AD92" i="2"/>
  <c r="AC92" i="2"/>
  <c r="AB92" i="2"/>
  <c r="AB31" i="2"/>
  <c r="AB32" i="2" s="1"/>
  <c r="AF92" i="2"/>
  <c r="AE92" i="2"/>
  <c r="AG92" i="2"/>
  <c r="AI36" i="2"/>
  <c r="AI250" i="2" s="1"/>
  <c r="AI72" i="2"/>
  <c r="AI73" i="2"/>
  <c r="AI74" i="2"/>
  <c r="AI76" i="2"/>
  <c r="AI75" i="2"/>
  <c r="AI77" i="2"/>
  <c r="AI78" i="2"/>
  <c r="AI79" i="2"/>
  <c r="AI80" i="2"/>
  <c r="AI81" i="2"/>
  <c r="AI82" i="2"/>
  <c r="AI83" i="2"/>
  <c r="AI84" i="2"/>
  <c r="AI85" i="2"/>
  <c r="AI86" i="2"/>
  <c r="AI88" i="2"/>
  <c r="AI87" i="2"/>
  <c r="AI89" i="2"/>
  <c r="AI90" i="2"/>
  <c r="AI91" i="2"/>
  <c r="AI92" i="2"/>
  <c r="N98" i="2"/>
  <c r="AE98" i="2"/>
  <c r="K98" i="2"/>
  <c r="AC98" i="2"/>
  <c r="I98" i="2"/>
  <c r="AA98" i="2"/>
  <c r="W98" i="2"/>
  <c r="Z98" i="2"/>
  <c r="Y98" i="2"/>
  <c r="X98" i="2"/>
  <c r="V98" i="2"/>
  <c r="S98" i="2"/>
  <c r="J98" i="2"/>
  <c r="H98" i="2"/>
  <c r="AF98" i="2"/>
  <c r="AD98" i="2"/>
  <c r="M98" i="2"/>
  <c r="AB98" i="2"/>
  <c r="R98" i="2"/>
  <c r="U98" i="2"/>
  <c r="T98" i="2"/>
  <c r="Q98" i="2"/>
  <c r="P98" i="2"/>
  <c r="L98" i="2"/>
  <c r="O98" i="2"/>
  <c r="AG98" i="2"/>
  <c r="AI34" i="2"/>
  <c r="AI37" i="2"/>
  <c r="AI214" i="2" s="1"/>
  <c r="AI38" i="2"/>
  <c r="AI215" i="2" s="1"/>
  <c r="AI26" i="2"/>
  <c r="AI28" i="2"/>
  <c r="AI242" i="2" s="1"/>
  <c r="AI29" i="2"/>
  <c r="AI209" i="2" s="1"/>
  <c r="AI30" i="2"/>
  <c r="AI210" i="2" s="1"/>
  <c r="AJ22" i="2"/>
  <c r="C99" i="2"/>
  <c r="AJ41" i="2" l="1"/>
  <c r="AJ265" i="2"/>
  <c r="AJ256" i="2"/>
  <c r="AJ248" i="2"/>
  <c r="AJ240" i="2"/>
  <c r="AJ235" i="2"/>
  <c r="AJ231" i="2"/>
  <c r="AJ227" i="2"/>
  <c r="AJ223" i="2"/>
  <c r="AJ218" i="2"/>
  <c r="AJ213" i="2"/>
  <c r="AJ208" i="2"/>
  <c r="AJ175" i="2"/>
  <c r="AJ141" i="2"/>
  <c r="AJ106" i="2"/>
  <c r="AJ71" i="2"/>
  <c r="AJ33" i="2"/>
  <c r="AJ25" i="2"/>
  <c r="AJ225" i="2"/>
  <c r="AJ176" i="2" a="1"/>
  <c r="AJ176" i="2" s="1"/>
  <c r="AJ107" i="2" a="1"/>
  <c r="AJ107" i="2" s="1"/>
  <c r="AJ108" i="2" a="1"/>
  <c r="AJ108" i="2" s="1"/>
  <c r="AJ177" i="2" a="1"/>
  <c r="AJ177" i="2" s="1"/>
  <c r="AJ109" i="2" a="1"/>
  <c r="AJ109" i="2" s="1"/>
  <c r="AJ178" i="2" a="1"/>
  <c r="AJ178" i="2" s="1"/>
  <c r="AJ110" i="2" a="1"/>
  <c r="AJ110" i="2" s="1"/>
  <c r="AJ179" i="2" a="1"/>
  <c r="AJ179" i="2" s="1"/>
  <c r="AJ111" i="2" a="1"/>
  <c r="AJ111" i="2" s="1"/>
  <c r="AJ180" i="2" a="1"/>
  <c r="AJ180" i="2" s="1"/>
  <c r="AJ181" i="2" a="1"/>
  <c r="AJ181" i="2" s="1"/>
  <c r="AJ112" i="2" a="1"/>
  <c r="AJ112" i="2" s="1"/>
  <c r="AJ113" i="2" a="1"/>
  <c r="AJ113" i="2" s="1"/>
  <c r="AJ182" i="2" a="1"/>
  <c r="AJ182" i="2" s="1"/>
  <c r="AJ114" i="2" a="1"/>
  <c r="AJ114" i="2" s="1"/>
  <c r="AJ183" i="2" a="1"/>
  <c r="AJ183" i="2" s="1"/>
  <c r="AJ184" i="2" a="1"/>
  <c r="AJ184" i="2" s="1"/>
  <c r="AJ115" i="2" a="1"/>
  <c r="AJ115" i="2" s="1"/>
  <c r="AJ185" i="2" a="1"/>
  <c r="AJ185" i="2" s="1"/>
  <c r="AJ116" i="2" a="1"/>
  <c r="AJ116" i="2" s="1"/>
  <c r="AJ117" i="2" a="1"/>
  <c r="AJ117" i="2" s="1"/>
  <c r="AJ186" i="2" a="1"/>
  <c r="AJ186" i="2" s="1"/>
  <c r="AJ187" i="2" a="1"/>
  <c r="AJ187" i="2" s="1"/>
  <c r="AJ118" i="2" a="1"/>
  <c r="AJ118" i="2" s="1"/>
  <c r="AJ188" i="2" a="1"/>
  <c r="AJ188" i="2" s="1"/>
  <c r="AJ119" i="2" a="1"/>
  <c r="AJ119" i="2" s="1"/>
  <c r="AJ189" i="2" a="1"/>
  <c r="AJ189" i="2" s="1"/>
  <c r="AJ120" i="2" a="1"/>
  <c r="AJ120" i="2" s="1"/>
  <c r="AJ190" i="2" a="1"/>
  <c r="AJ190" i="2" s="1"/>
  <c r="AJ121" i="2" a="1"/>
  <c r="AJ121" i="2" s="1"/>
  <c r="AJ122" i="2" a="1"/>
  <c r="AJ122" i="2" s="1"/>
  <c r="AJ191" i="2" a="1"/>
  <c r="AJ191" i="2" s="1"/>
  <c r="AJ192" i="2" a="1"/>
  <c r="AJ192" i="2" s="1"/>
  <c r="AJ123" i="2" a="1"/>
  <c r="AJ123" i="2" s="1"/>
  <c r="AJ124" i="2" a="1"/>
  <c r="AJ124" i="2" s="1"/>
  <c r="AJ193" i="2" a="1"/>
  <c r="AJ193" i="2" s="1"/>
  <c r="AJ194" i="2" a="1"/>
  <c r="AJ194" i="2" s="1"/>
  <c r="AJ125" i="2" a="1"/>
  <c r="AJ125" i="2" s="1"/>
  <c r="AJ195" i="2" a="1"/>
  <c r="AJ195" i="2" s="1"/>
  <c r="AJ126" i="2" a="1"/>
  <c r="AJ126" i="2" s="1"/>
  <c r="AJ196" i="2" a="1"/>
  <c r="AJ196" i="2" s="1"/>
  <c r="AJ127" i="2" a="1"/>
  <c r="AJ127" i="2" s="1"/>
  <c r="AJ197" i="2" a="1"/>
  <c r="AJ197" i="2" s="1"/>
  <c r="AJ128" i="2" a="1"/>
  <c r="AJ128" i="2" s="1"/>
  <c r="AJ198" i="2" a="1"/>
  <c r="AJ198" i="2" s="1"/>
  <c r="AJ129" i="2" a="1"/>
  <c r="AJ129" i="2" s="1"/>
  <c r="AJ130" i="2" a="1"/>
  <c r="AJ130" i="2" s="1"/>
  <c r="AJ199" i="2" a="1"/>
  <c r="AJ199" i="2" s="1"/>
  <c r="AJ131" i="2" a="1"/>
  <c r="AJ131" i="2" s="1"/>
  <c r="AJ200" i="2" a="1"/>
  <c r="AJ200" i="2" s="1"/>
  <c r="AJ201" i="2" a="1"/>
  <c r="AJ201" i="2" s="1"/>
  <c r="AJ132" i="2" a="1"/>
  <c r="AJ132" i="2" s="1"/>
  <c r="AJ202" i="2" a="1"/>
  <c r="AJ202" i="2" s="1"/>
  <c r="AJ133" i="2" a="1"/>
  <c r="AJ133" i="2" s="1"/>
  <c r="AJ134" i="2" a="1"/>
  <c r="AJ134" i="2" s="1"/>
  <c r="AJ203" i="2" a="1"/>
  <c r="AJ203" i="2" s="1"/>
  <c r="AJ257" i="2"/>
  <c r="AJ266" i="2"/>
  <c r="K267" i="2"/>
  <c r="AI257" i="2"/>
  <c r="AF27" i="2"/>
  <c r="AF35" i="2"/>
  <c r="O267" i="2"/>
  <c r="AI267" i="2"/>
  <c r="AI258" i="2"/>
  <c r="M267" i="2"/>
  <c r="AI268" i="2"/>
  <c r="H267" i="2"/>
  <c r="J267" i="2"/>
  <c r="I267" i="2"/>
  <c r="N267" i="2"/>
  <c r="L267" i="2"/>
  <c r="AJ260" i="2"/>
  <c r="AJ267" i="2"/>
  <c r="AJ258" i="2"/>
  <c r="P267" i="2"/>
  <c r="AI260" i="2"/>
  <c r="AJ268" i="2"/>
  <c r="AJ259" i="2"/>
  <c r="AJ269" i="2"/>
  <c r="AI269" i="2"/>
  <c r="AI259" i="2"/>
  <c r="AI219" i="2"/>
  <c r="Q266" i="2"/>
  <c r="AD39" i="2"/>
  <c r="AD40" i="2" s="1"/>
  <c r="AD93" i="2"/>
  <c r="AC93" i="2"/>
  <c r="AC31" i="2"/>
  <c r="AC32" i="2" s="1"/>
  <c r="AF93" i="2"/>
  <c r="AG93" i="2"/>
  <c r="AE93" i="2"/>
  <c r="AH93" i="2"/>
  <c r="AI93" i="2"/>
  <c r="Z99" i="2"/>
  <c r="W99" i="2"/>
  <c r="U99" i="2"/>
  <c r="S99" i="2"/>
  <c r="R99" i="2"/>
  <c r="Q99" i="2"/>
  <c r="P99" i="2"/>
  <c r="O99" i="2"/>
  <c r="AH99" i="2"/>
  <c r="N99" i="2"/>
  <c r="AE99" i="2"/>
  <c r="K99" i="2"/>
  <c r="V99" i="2"/>
  <c r="T99" i="2"/>
  <c r="M99" i="2"/>
  <c r="L99" i="2"/>
  <c r="AA99" i="2"/>
  <c r="AG99" i="2"/>
  <c r="Y99" i="2"/>
  <c r="X99" i="2"/>
  <c r="AF99" i="2"/>
  <c r="AD99" i="2"/>
  <c r="AC99" i="2"/>
  <c r="AB99" i="2"/>
  <c r="H99" i="2"/>
  <c r="I99" i="2"/>
  <c r="J99" i="2"/>
  <c r="AJ36" i="2"/>
  <c r="AJ250" i="2" s="1"/>
  <c r="Q267" i="2" s="1"/>
  <c r="AJ72" i="2"/>
  <c r="AJ73" i="2"/>
  <c r="AJ74" i="2"/>
  <c r="AJ76" i="2"/>
  <c r="AJ75" i="2"/>
  <c r="AJ77" i="2"/>
  <c r="AJ78" i="2"/>
  <c r="AJ79" i="2"/>
  <c r="AJ80" i="2"/>
  <c r="AJ81" i="2"/>
  <c r="AJ82" i="2"/>
  <c r="AJ84" i="2"/>
  <c r="AJ83" i="2"/>
  <c r="AJ85" i="2"/>
  <c r="AJ86" i="2"/>
  <c r="AJ87" i="2"/>
  <c r="AJ88" i="2"/>
  <c r="AJ89" i="2"/>
  <c r="AJ90" i="2"/>
  <c r="AJ91" i="2"/>
  <c r="AJ92" i="2"/>
  <c r="AJ93" i="2"/>
  <c r="AJ34" i="2"/>
  <c r="AG35" i="2" s="1"/>
  <c r="AJ37" i="2"/>
  <c r="AJ214" i="2" s="1"/>
  <c r="AJ38" i="2"/>
  <c r="AJ215" i="2" s="1"/>
  <c r="AJ26" i="2"/>
  <c r="AG27" i="2" s="1"/>
  <c r="AJ29" i="2"/>
  <c r="AJ209" i="2" s="1"/>
  <c r="AJ28" i="2"/>
  <c r="AJ242" i="2" s="1"/>
  <c r="AJ30" i="2"/>
  <c r="AJ210" i="2" s="1"/>
  <c r="AK22" i="2"/>
  <c r="AI146" i="2" l="1"/>
  <c r="AM146" i="2"/>
  <c r="AR146" i="2"/>
  <c r="AU146" i="2"/>
  <c r="AT146" i="2"/>
  <c r="AW146" i="2"/>
  <c r="AY146" i="2"/>
  <c r="AF146" i="2"/>
  <c r="AH146" i="2"/>
  <c r="AK146" i="2"/>
  <c r="AN146" i="2"/>
  <c r="AP146" i="2"/>
  <c r="AS146" i="2"/>
  <c r="AV146" i="2"/>
  <c r="AX146" i="2"/>
  <c r="AG146" i="2"/>
  <c r="AJ146" i="2"/>
  <c r="AL146" i="2"/>
  <c r="AO146" i="2"/>
  <c r="AQ146" i="2"/>
  <c r="AJ147" i="2"/>
  <c r="AQ147" i="2"/>
  <c r="AV147" i="2"/>
  <c r="AG147" i="2"/>
  <c r="AK147" i="2"/>
  <c r="AN147" i="2"/>
  <c r="AP147" i="2"/>
  <c r="AT147" i="2"/>
  <c r="AU147" i="2"/>
  <c r="AX147" i="2"/>
  <c r="AZ147" i="2"/>
  <c r="AR147" i="2"/>
  <c r="AI147" i="2"/>
  <c r="AM147" i="2"/>
  <c r="AH147" i="2"/>
  <c r="AL147" i="2"/>
  <c r="AO147" i="2"/>
  <c r="AS147" i="2"/>
  <c r="AW147" i="2"/>
  <c r="AY147" i="2"/>
  <c r="AK41" i="2"/>
  <c r="AK265" i="2"/>
  <c r="AK256" i="2"/>
  <c r="AK248" i="2"/>
  <c r="AK240" i="2"/>
  <c r="AK235" i="2"/>
  <c r="AK231" i="2"/>
  <c r="AK227" i="2"/>
  <c r="AK223" i="2"/>
  <c r="AK218" i="2"/>
  <c r="AK213" i="2"/>
  <c r="AK208" i="2"/>
  <c r="AK175" i="2"/>
  <c r="AK141" i="2"/>
  <c r="AK106" i="2"/>
  <c r="AK71" i="2"/>
  <c r="AK33" i="2"/>
  <c r="AK25" i="2"/>
  <c r="AK225" i="2"/>
  <c r="AK176" i="2" a="1"/>
  <c r="AK176" i="2" s="1"/>
  <c r="AK107" i="2" a="1"/>
  <c r="AK107" i="2" s="1"/>
  <c r="AK177" i="2" a="1"/>
  <c r="AK177" i="2" s="1"/>
  <c r="AK108" i="2" a="1"/>
  <c r="AK108" i="2" s="1"/>
  <c r="AK178" i="2" a="1"/>
  <c r="AK178" i="2" s="1"/>
  <c r="AK109" i="2" a="1"/>
  <c r="AK109" i="2" s="1"/>
  <c r="AK110" i="2" a="1"/>
  <c r="AK110" i="2" s="1"/>
  <c r="AK179" i="2" a="1"/>
  <c r="AK179" i="2" s="1"/>
  <c r="AK180" i="2" a="1"/>
  <c r="AK180" i="2" s="1"/>
  <c r="AK111" i="2" a="1"/>
  <c r="AK111" i="2" s="1"/>
  <c r="AK112" i="2" a="1"/>
  <c r="AK112" i="2" s="1"/>
  <c r="AK181" i="2" a="1"/>
  <c r="AK181" i="2" s="1"/>
  <c r="AK182" i="2" a="1"/>
  <c r="AK182" i="2" s="1"/>
  <c r="AK113" i="2" a="1"/>
  <c r="AK113" i="2" s="1"/>
  <c r="AK114" i="2" a="1"/>
  <c r="AK114" i="2" s="1"/>
  <c r="AK183" i="2" a="1"/>
  <c r="AK183" i="2" s="1"/>
  <c r="AK115" i="2" a="1"/>
  <c r="AK115" i="2" s="1"/>
  <c r="AK184" i="2" a="1"/>
  <c r="AK184" i="2" s="1"/>
  <c r="AK116" i="2" a="1"/>
  <c r="AK116" i="2" s="1"/>
  <c r="AK185" i="2" a="1"/>
  <c r="AK185" i="2" s="1"/>
  <c r="AK186" i="2" a="1"/>
  <c r="AK186" i="2" s="1"/>
  <c r="AK117" i="2" a="1"/>
  <c r="AK117" i="2" s="1"/>
  <c r="AK187" i="2" a="1"/>
  <c r="AK187" i="2" s="1"/>
  <c r="AK118" i="2" a="1"/>
  <c r="AK118" i="2" s="1"/>
  <c r="AK119" i="2" a="1"/>
  <c r="AK119" i="2" s="1"/>
  <c r="AK188" i="2" a="1"/>
  <c r="AK188" i="2" s="1"/>
  <c r="AK120" i="2" a="1"/>
  <c r="AK120" i="2" s="1"/>
  <c r="AK189" i="2" a="1"/>
  <c r="AK189" i="2" s="1"/>
  <c r="AK190" i="2" a="1"/>
  <c r="AK190" i="2" s="1"/>
  <c r="AK121" i="2" a="1"/>
  <c r="AK121" i="2" s="1"/>
  <c r="AK122" i="2" a="1"/>
  <c r="AK122" i="2" s="1"/>
  <c r="AK191" i="2" a="1"/>
  <c r="AK191" i="2" s="1"/>
  <c r="AK123" i="2" a="1"/>
  <c r="AK123" i="2" s="1"/>
  <c r="AK192" i="2" a="1"/>
  <c r="AK192" i="2" s="1"/>
  <c r="AK193" i="2" a="1"/>
  <c r="AK193" i="2" s="1"/>
  <c r="AK124" i="2" a="1"/>
  <c r="AK124" i="2" s="1"/>
  <c r="AK125" i="2" a="1"/>
  <c r="AK125" i="2" s="1"/>
  <c r="AK194" i="2" a="1"/>
  <c r="AK194" i="2" s="1"/>
  <c r="AK126" i="2" a="1"/>
  <c r="AK126" i="2" s="1"/>
  <c r="AK195" i="2" a="1"/>
  <c r="AK195" i="2" s="1"/>
  <c r="AK127" i="2" a="1"/>
  <c r="AK127" i="2" s="1"/>
  <c r="AK196" i="2" a="1"/>
  <c r="AK196" i="2" s="1"/>
  <c r="AK197" i="2" a="1"/>
  <c r="AK197" i="2" s="1"/>
  <c r="AK128" i="2" a="1"/>
  <c r="AK128" i="2" s="1"/>
  <c r="AK129" i="2" a="1"/>
  <c r="AK129" i="2" s="1"/>
  <c r="AK198" i="2" a="1"/>
  <c r="AK198" i="2" s="1"/>
  <c r="AK199" i="2" a="1"/>
  <c r="AK199" i="2" s="1"/>
  <c r="AK130" i="2" a="1"/>
  <c r="AK130" i="2" s="1"/>
  <c r="AK131" i="2" a="1"/>
  <c r="AK131" i="2" s="1"/>
  <c r="AK200" i="2" a="1"/>
  <c r="AK200" i="2" s="1"/>
  <c r="AK132" i="2" a="1"/>
  <c r="AK132" i="2" s="1"/>
  <c r="AK201" i="2" a="1"/>
  <c r="AK201" i="2" s="1"/>
  <c r="AK202" i="2" a="1"/>
  <c r="AK202" i="2" s="1"/>
  <c r="AK133" i="2" a="1"/>
  <c r="AK133" i="2" s="1"/>
  <c r="AK203" i="2" a="1"/>
  <c r="AK203" i="2" s="1"/>
  <c r="AK134" i="2" a="1"/>
  <c r="AK134" i="2" s="1"/>
  <c r="AK257" i="2"/>
  <c r="AK266" i="2"/>
  <c r="AI270" i="2"/>
  <c r="AI271" i="2" s="1"/>
  <c r="AK260" i="2"/>
  <c r="AK267" i="2"/>
  <c r="AK258" i="2"/>
  <c r="AK259" i="2"/>
  <c r="AK268" i="2"/>
  <c r="AK269" i="2"/>
  <c r="AI261" i="2"/>
  <c r="AI262" i="2" s="1"/>
  <c r="AJ270" i="2"/>
  <c r="AJ271" i="2" s="1"/>
  <c r="AJ261" i="2"/>
  <c r="AJ262" i="2" s="1"/>
  <c r="AJ219" i="2"/>
  <c r="R266" i="2"/>
  <c r="AK36" i="2"/>
  <c r="AK250" i="2" s="1"/>
  <c r="AK72" i="2"/>
  <c r="H257" i="2" s="1"/>
  <c r="AK73" i="2"/>
  <c r="AK74" i="2"/>
  <c r="AK76" i="2"/>
  <c r="AK75" i="2"/>
  <c r="AK77" i="2"/>
  <c r="AK78" i="2"/>
  <c r="AK79" i="2"/>
  <c r="AK80" i="2"/>
  <c r="AK81" i="2"/>
  <c r="AK82" i="2"/>
  <c r="AK84" i="2"/>
  <c r="AK83" i="2"/>
  <c r="AK85" i="2"/>
  <c r="AK86" i="2"/>
  <c r="AK88" i="2"/>
  <c r="AK87" i="2"/>
  <c r="AK89" i="2"/>
  <c r="AK90" i="2"/>
  <c r="AK91" i="2"/>
  <c r="AK92" i="2"/>
  <c r="AK93" i="2"/>
  <c r="AK94" i="2"/>
  <c r="AE94" i="2"/>
  <c r="AJ94" i="2"/>
  <c r="AD94" i="2"/>
  <c r="AD31" i="2"/>
  <c r="AD32" i="2" s="1"/>
  <c r="AG94" i="2"/>
  <c r="AI94" i="2"/>
  <c r="AF94" i="2"/>
  <c r="AH94" i="2"/>
  <c r="AK37" i="2"/>
  <c r="AK214" i="2" s="1"/>
  <c r="AK38" i="2"/>
  <c r="AK215" i="2" s="1"/>
  <c r="AK34" i="2"/>
  <c r="AK26" i="2"/>
  <c r="AH27" i="2" s="1"/>
  <c r="AK29" i="2"/>
  <c r="AK209" i="2" s="1"/>
  <c r="AK28" i="2"/>
  <c r="AK242" i="2" s="1"/>
  <c r="AK30" i="2"/>
  <c r="AK210" i="2" s="1"/>
  <c r="AL22" i="2"/>
  <c r="AL41" i="2" l="1"/>
  <c r="AL265" i="2"/>
  <c r="AL256" i="2"/>
  <c r="AL248" i="2"/>
  <c r="AL240" i="2"/>
  <c r="AL235" i="2"/>
  <c r="AL231" i="2"/>
  <c r="AL227" i="2"/>
  <c r="AL223" i="2"/>
  <c r="AL218" i="2"/>
  <c r="AL213" i="2"/>
  <c r="AL208" i="2"/>
  <c r="AL175" i="2"/>
  <c r="AL141" i="2"/>
  <c r="AL106" i="2"/>
  <c r="AL71" i="2"/>
  <c r="AL33" i="2"/>
  <c r="AL25" i="2"/>
  <c r="AL225" i="2"/>
  <c r="AL176" i="2" a="1"/>
  <c r="AL176" i="2" s="1"/>
  <c r="AL107" i="2" a="1"/>
  <c r="AL107" i="2" s="1"/>
  <c r="AL108" i="2" a="1"/>
  <c r="AL108" i="2" s="1"/>
  <c r="AL177" i="2" a="1"/>
  <c r="AL177" i="2" s="1"/>
  <c r="AL109" i="2" a="1"/>
  <c r="AL109" i="2" s="1"/>
  <c r="AL178" i="2" a="1"/>
  <c r="AL178" i="2" s="1"/>
  <c r="AL179" i="2" a="1"/>
  <c r="AL179" i="2" s="1"/>
  <c r="AL110" i="2" a="1"/>
  <c r="AL110" i="2" s="1"/>
  <c r="AL111" i="2" a="1"/>
  <c r="AL111" i="2" s="1"/>
  <c r="AL180" i="2" a="1"/>
  <c r="AL180" i="2" s="1"/>
  <c r="AL181" i="2" a="1"/>
  <c r="AL181" i="2" s="1"/>
  <c r="AL112" i="2" a="1"/>
  <c r="AL112" i="2" s="1"/>
  <c r="AL113" i="2" a="1"/>
  <c r="AL113" i="2" s="1"/>
  <c r="AL182" i="2" a="1"/>
  <c r="AL182" i="2" s="1"/>
  <c r="AL183" i="2" a="1"/>
  <c r="AL183" i="2" s="1"/>
  <c r="AL114" i="2" a="1"/>
  <c r="AL114" i="2" s="1"/>
  <c r="AL115" i="2" a="1"/>
  <c r="AL115" i="2" s="1"/>
  <c r="AL184" i="2" a="1"/>
  <c r="AL184" i="2" s="1"/>
  <c r="AL185" i="2" a="1"/>
  <c r="AL185" i="2" s="1"/>
  <c r="AL116" i="2" a="1"/>
  <c r="AL116" i="2" s="1"/>
  <c r="AL117" i="2" a="1"/>
  <c r="AL117" i="2" s="1"/>
  <c r="AL186" i="2" a="1"/>
  <c r="AL186" i="2" s="1"/>
  <c r="AL118" i="2" a="1"/>
  <c r="AL118" i="2" s="1"/>
  <c r="AL187" i="2" a="1"/>
  <c r="AL187" i="2" s="1"/>
  <c r="AL188" i="2" a="1"/>
  <c r="AL188" i="2" s="1"/>
  <c r="AL119" i="2" a="1"/>
  <c r="AL119" i="2" s="1"/>
  <c r="AL120" i="2" a="1"/>
  <c r="AL120" i="2" s="1"/>
  <c r="AL189" i="2" a="1"/>
  <c r="AL189" i="2" s="1"/>
  <c r="AL121" i="2" a="1"/>
  <c r="AL121" i="2" s="1"/>
  <c r="AL190" i="2" a="1"/>
  <c r="AL190" i="2" s="1"/>
  <c r="AL191" i="2" a="1"/>
  <c r="AL191" i="2" s="1"/>
  <c r="AL122" i="2" a="1"/>
  <c r="AL122" i="2" s="1"/>
  <c r="AL123" i="2" a="1"/>
  <c r="AL123" i="2" s="1"/>
  <c r="AL192" i="2" a="1"/>
  <c r="AL192" i="2" s="1"/>
  <c r="AL193" i="2" a="1"/>
  <c r="AL193" i="2" s="1"/>
  <c r="AL124" i="2" a="1"/>
  <c r="AL124" i="2" s="1"/>
  <c r="AL194" i="2" a="1"/>
  <c r="AL194" i="2" s="1"/>
  <c r="AL125" i="2" a="1"/>
  <c r="AL125" i="2" s="1"/>
  <c r="AL126" i="2" a="1"/>
  <c r="AL126" i="2" s="1"/>
  <c r="AL195" i="2" a="1"/>
  <c r="AL195" i="2" s="1"/>
  <c r="AL127" i="2" a="1"/>
  <c r="AL127" i="2" s="1"/>
  <c r="AL196" i="2" a="1"/>
  <c r="AL196" i="2" s="1"/>
  <c r="AL128" i="2" a="1"/>
  <c r="AL128" i="2" s="1"/>
  <c r="AL197" i="2" a="1"/>
  <c r="AL197" i="2" s="1"/>
  <c r="AL129" i="2" a="1"/>
  <c r="AL129" i="2" s="1"/>
  <c r="AL198" i="2" a="1"/>
  <c r="AL198" i="2" s="1"/>
  <c r="AL130" i="2" a="1"/>
  <c r="AL130" i="2" s="1"/>
  <c r="AL199" i="2" a="1"/>
  <c r="AL199" i="2" s="1"/>
  <c r="AL200" i="2" a="1"/>
  <c r="AL200" i="2" s="1"/>
  <c r="AL131" i="2" a="1"/>
  <c r="AL131" i="2" s="1"/>
  <c r="AL132" i="2" a="1"/>
  <c r="AL132" i="2" s="1"/>
  <c r="AL201" i="2" a="1"/>
  <c r="AL201" i="2" s="1"/>
  <c r="AL133" i="2" a="1"/>
  <c r="AL133" i="2" s="1"/>
  <c r="AL202" i="2" a="1"/>
  <c r="AL202" i="2" s="1"/>
  <c r="AL203" i="2" a="1"/>
  <c r="AL203" i="2" s="1"/>
  <c r="AL134" i="2" a="1"/>
  <c r="AL134" i="2" s="1"/>
  <c r="AL257" i="2"/>
  <c r="AL266" i="2"/>
  <c r="AH35" i="2"/>
  <c r="AL260" i="2"/>
  <c r="AL267" i="2"/>
  <c r="AL258" i="2"/>
  <c r="R267" i="2"/>
  <c r="AL269" i="2"/>
  <c r="AL259" i="2"/>
  <c r="AL268" i="2"/>
  <c r="AK270" i="2"/>
  <c r="AK271" i="2" s="1"/>
  <c r="AK261" i="2"/>
  <c r="AK262" i="2" s="1"/>
  <c r="S266" i="2"/>
  <c r="AK219" i="2"/>
  <c r="AK95" i="2"/>
  <c r="AF39" i="2"/>
  <c r="AF40" i="2" s="1"/>
  <c r="AJ96" i="2"/>
  <c r="AH96" i="2"/>
  <c r="AI96" i="2"/>
  <c r="AG96" i="2"/>
  <c r="AF96" i="2"/>
  <c r="AF31" i="2"/>
  <c r="AF32" i="2" s="1"/>
  <c r="AK96" i="2"/>
  <c r="AI95" i="2"/>
  <c r="AG95" i="2"/>
  <c r="AH95" i="2"/>
  <c r="AF95" i="2"/>
  <c r="AE95" i="2"/>
  <c r="AE31" i="2"/>
  <c r="AE32" i="2" s="1"/>
  <c r="AJ95" i="2"/>
  <c r="AE39" i="2"/>
  <c r="AE40" i="2" s="1"/>
  <c r="AL36" i="2"/>
  <c r="AL250" i="2" s="1"/>
  <c r="S267" i="2" s="1"/>
  <c r="AL73" i="2"/>
  <c r="I257" i="2" s="1"/>
  <c r="AL74" i="2"/>
  <c r="AL75" i="2"/>
  <c r="AL76" i="2"/>
  <c r="AL77" i="2"/>
  <c r="AL78" i="2"/>
  <c r="AL80" i="2"/>
  <c r="AL79" i="2"/>
  <c r="AL81" i="2"/>
  <c r="AL82" i="2"/>
  <c r="AL84" i="2"/>
  <c r="AL83" i="2"/>
  <c r="AL85" i="2"/>
  <c r="AL86" i="2"/>
  <c r="AL88" i="2"/>
  <c r="AL87" i="2"/>
  <c r="AL89" i="2"/>
  <c r="AL90" i="2"/>
  <c r="AL92" i="2"/>
  <c r="AL91" i="2"/>
  <c r="AL93" i="2"/>
  <c r="AL95" i="2"/>
  <c r="AL94" i="2"/>
  <c r="AL96" i="2"/>
  <c r="AL37" i="2"/>
  <c r="AL214" i="2" s="1"/>
  <c r="AL38" i="2"/>
  <c r="AL215" i="2" s="1"/>
  <c r="AL34" i="2"/>
  <c r="AL26" i="2"/>
  <c r="AL29" i="2"/>
  <c r="AL209" i="2" s="1"/>
  <c r="AL28" i="2"/>
  <c r="AL242" i="2" s="1"/>
  <c r="AL30" i="2"/>
  <c r="AL210" i="2" s="1"/>
  <c r="AM22" i="2"/>
  <c r="AK148" i="2" l="1"/>
  <c r="AQ148" i="2"/>
  <c r="AX148" i="2"/>
  <c r="AH148" i="2"/>
  <c r="AL148" i="2"/>
  <c r="AN148" i="2"/>
  <c r="AP148" i="2"/>
  <c r="AT148" i="2"/>
  <c r="AV148" i="2"/>
  <c r="AY148" i="2"/>
  <c r="AI148" i="2"/>
  <c r="AM148" i="2"/>
  <c r="AR148" i="2"/>
  <c r="AU148" i="2"/>
  <c r="AZ148" i="2"/>
  <c r="AJ148" i="2"/>
  <c r="AO148" i="2"/>
  <c r="AS148" i="2"/>
  <c r="AW148" i="2"/>
  <c r="BA148" i="2"/>
  <c r="AM41" i="2"/>
  <c r="AM265" i="2"/>
  <c r="AM256" i="2"/>
  <c r="AM248" i="2"/>
  <c r="AM240" i="2"/>
  <c r="AM235" i="2"/>
  <c r="AM231" i="2"/>
  <c r="AM227" i="2"/>
  <c r="AM223" i="2"/>
  <c r="AM218" i="2"/>
  <c r="AM213" i="2"/>
  <c r="AM208" i="2"/>
  <c r="AM175" i="2"/>
  <c r="AM141" i="2"/>
  <c r="AM106" i="2"/>
  <c r="AM71" i="2"/>
  <c r="AM33" i="2"/>
  <c r="AM25" i="2"/>
  <c r="AM225" i="2"/>
  <c r="AM176" i="2" a="1"/>
  <c r="AM176" i="2" s="1"/>
  <c r="AM107" i="2" a="1"/>
  <c r="AM107" i="2" s="1"/>
  <c r="AM177" i="2" a="1"/>
  <c r="AM177" i="2" s="1"/>
  <c r="AM108" i="2" a="1"/>
  <c r="AM108" i="2" s="1"/>
  <c r="AM178" i="2" a="1"/>
  <c r="AM178" i="2" s="1"/>
  <c r="AM109" i="2" a="1"/>
  <c r="AM109" i="2" s="1"/>
  <c r="AM179" i="2" a="1"/>
  <c r="AM179" i="2" s="1"/>
  <c r="AM110" i="2" a="1"/>
  <c r="AM110" i="2" s="1"/>
  <c r="AM180" i="2" a="1"/>
  <c r="AM180" i="2" s="1"/>
  <c r="AM111" i="2" a="1"/>
  <c r="AM111" i="2" s="1"/>
  <c r="AM112" i="2" a="1"/>
  <c r="AM112" i="2" s="1"/>
  <c r="AM181" i="2" a="1"/>
  <c r="AM181" i="2" s="1"/>
  <c r="AM113" i="2" a="1"/>
  <c r="AM113" i="2" s="1"/>
  <c r="AM182" i="2" a="1"/>
  <c r="AM182" i="2" s="1"/>
  <c r="AM183" i="2" a="1"/>
  <c r="AM183" i="2" s="1"/>
  <c r="AM114" i="2" a="1"/>
  <c r="AM114" i="2" s="1"/>
  <c r="AM115" i="2" a="1"/>
  <c r="AM115" i="2" s="1"/>
  <c r="AM184" i="2" a="1"/>
  <c r="AM184" i="2" s="1"/>
  <c r="AM116" i="2" a="1"/>
  <c r="AM116" i="2" s="1"/>
  <c r="AM185" i="2" a="1"/>
  <c r="AM185" i="2" s="1"/>
  <c r="AM117" i="2" a="1"/>
  <c r="AM117" i="2" s="1"/>
  <c r="AM186" i="2" a="1"/>
  <c r="AM186" i="2" s="1"/>
  <c r="AM187" i="2" a="1"/>
  <c r="AM187" i="2" s="1"/>
  <c r="AM118" i="2" a="1"/>
  <c r="AM118" i="2" s="1"/>
  <c r="AM119" i="2" a="1"/>
  <c r="AM119" i="2" s="1"/>
  <c r="AM188" i="2" a="1"/>
  <c r="AM188" i="2" s="1"/>
  <c r="AM189" i="2" a="1"/>
  <c r="AM189" i="2" s="1"/>
  <c r="AM120" i="2" a="1"/>
  <c r="AM120" i="2" s="1"/>
  <c r="AM190" i="2" a="1"/>
  <c r="AM190" i="2" s="1"/>
  <c r="AM121" i="2" a="1"/>
  <c r="AM121" i="2" s="1"/>
  <c r="AM191" i="2" a="1"/>
  <c r="AM191" i="2" s="1"/>
  <c r="AM122" i="2" a="1"/>
  <c r="AM122" i="2" s="1"/>
  <c r="AM123" i="2" a="1"/>
  <c r="AM123" i="2" s="1"/>
  <c r="AM192" i="2" a="1"/>
  <c r="AM192" i="2" s="1"/>
  <c r="AM124" i="2" a="1"/>
  <c r="AM124" i="2" s="1"/>
  <c r="AM193" i="2" a="1"/>
  <c r="AM193" i="2" s="1"/>
  <c r="AM125" i="2" a="1"/>
  <c r="AM125" i="2" s="1"/>
  <c r="AM194" i="2" a="1"/>
  <c r="AM194" i="2" s="1"/>
  <c r="AM126" i="2" a="1"/>
  <c r="AM126" i="2" s="1"/>
  <c r="AM195" i="2" a="1"/>
  <c r="AM195" i="2" s="1"/>
  <c r="AM196" i="2" a="1"/>
  <c r="AM196" i="2" s="1"/>
  <c r="AM127" i="2" a="1"/>
  <c r="AM127" i="2" s="1"/>
  <c r="AM197" i="2" a="1"/>
  <c r="AM197" i="2" s="1"/>
  <c r="AM128" i="2" a="1"/>
  <c r="AM128" i="2" s="1"/>
  <c r="AM129" i="2" a="1"/>
  <c r="AM129" i="2" s="1"/>
  <c r="AM198" i="2" a="1"/>
  <c r="AM198" i="2" s="1"/>
  <c r="AM199" i="2" a="1"/>
  <c r="AM199" i="2" s="1"/>
  <c r="AM130" i="2" a="1"/>
  <c r="AM130" i="2" s="1"/>
  <c r="AM131" i="2" a="1"/>
  <c r="AM131" i="2" s="1"/>
  <c r="AM200" i="2" a="1"/>
  <c r="AM200" i="2" s="1"/>
  <c r="AM201" i="2" a="1"/>
  <c r="AM201" i="2" s="1"/>
  <c r="AM132" i="2" a="1"/>
  <c r="AM132" i="2" s="1"/>
  <c r="AM202" i="2" a="1"/>
  <c r="AM202" i="2" s="1"/>
  <c r="AM133" i="2" a="1"/>
  <c r="AM133" i="2" s="1"/>
  <c r="AM134" i="2" a="1"/>
  <c r="AM134" i="2" s="1"/>
  <c r="AM203" i="2" a="1"/>
  <c r="AM203" i="2" s="1"/>
  <c r="AM257" i="2"/>
  <c r="AM266" i="2"/>
  <c r="AI27" i="2"/>
  <c r="AI35" i="2"/>
  <c r="AM260" i="2"/>
  <c r="AM267" i="2"/>
  <c r="AM258" i="2"/>
  <c r="AM269" i="2"/>
  <c r="AM259" i="2"/>
  <c r="AM268" i="2"/>
  <c r="AL261" i="2"/>
  <c r="AL262" i="2" s="1"/>
  <c r="AL270" i="2"/>
  <c r="AL271" i="2" s="1"/>
  <c r="T266" i="2"/>
  <c r="AL219" i="2"/>
  <c r="AG39" i="2"/>
  <c r="AG40" i="2" s="1"/>
  <c r="AM36" i="2"/>
  <c r="AM250" i="2" s="1"/>
  <c r="T267" i="2" s="1"/>
  <c r="AM74" i="2"/>
  <c r="J257" i="2" s="1"/>
  <c r="AM76" i="2"/>
  <c r="AM75" i="2"/>
  <c r="AM77" i="2"/>
  <c r="AM78" i="2"/>
  <c r="AM79" i="2"/>
  <c r="AM80" i="2"/>
  <c r="AM81" i="2"/>
  <c r="AM82" i="2"/>
  <c r="AM84" i="2"/>
  <c r="AM83" i="2"/>
  <c r="AM85" i="2"/>
  <c r="AM86" i="2"/>
  <c r="AM88" i="2"/>
  <c r="AM87" i="2"/>
  <c r="AM89" i="2"/>
  <c r="AM90" i="2"/>
  <c r="AM91" i="2"/>
  <c r="AM92" i="2"/>
  <c r="AM93" i="2"/>
  <c r="AM95" i="2"/>
  <c r="AM94" i="2"/>
  <c r="AM96" i="2"/>
  <c r="AM37" i="2"/>
  <c r="AM214" i="2" s="1"/>
  <c r="AM38" i="2"/>
  <c r="AM215" i="2" s="1"/>
  <c r="AM34" i="2"/>
  <c r="AJ35" i="2" s="1"/>
  <c r="AM26" i="2"/>
  <c r="AJ27" i="2" s="1"/>
  <c r="AM29" i="2"/>
  <c r="AM209" i="2" s="1"/>
  <c r="AM28" i="2"/>
  <c r="AM242" i="2" s="1"/>
  <c r="AM30" i="2"/>
  <c r="AM210" i="2" s="1"/>
  <c r="AN22" i="2"/>
  <c r="AW143" i="2" l="1"/>
  <c r="AX143" i="2"/>
  <c r="AY143" i="2"/>
  <c r="AZ143" i="2"/>
  <c r="BA143" i="2"/>
  <c r="BB143" i="2"/>
  <c r="BC143" i="2"/>
  <c r="BD143" i="2"/>
  <c r="BE143" i="2"/>
  <c r="BF143" i="2"/>
  <c r="BG143" i="2"/>
  <c r="BH143" i="2"/>
  <c r="BI143" i="2"/>
  <c r="BJ143" i="2"/>
  <c r="BK143" i="2"/>
  <c r="BL143" i="2"/>
  <c r="BM143" i="2"/>
  <c r="BN143" i="2"/>
  <c r="BO143" i="2"/>
  <c r="BP143" i="2"/>
  <c r="BQ143" i="2"/>
  <c r="BR143" i="2"/>
  <c r="BS143" i="2"/>
  <c r="BT143" i="2"/>
  <c r="BU143" i="2"/>
  <c r="BV143" i="2"/>
  <c r="BW143" i="2"/>
  <c r="BX143" i="2"/>
  <c r="BY143" i="2"/>
  <c r="BZ143" i="2"/>
  <c r="CA143" i="2"/>
  <c r="CB143" i="2"/>
  <c r="CC143" i="2"/>
  <c r="CD143" i="2"/>
  <c r="CE143" i="2"/>
  <c r="CF143" i="2"/>
  <c r="CG143" i="2"/>
  <c r="CH143" i="2"/>
  <c r="CI143" i="2"/>
  <c r="CJ143" i="2"/>
  <c r="CK143" i="2"/>
  <c r="CL143" i="2"/>
  <c r="CM143" i="2"/>
  <c r="CN143" i="2"/>
  <c r="CO143" i="2"/>
  <c r="CP143" i="2"/>
  <c r="CQ143" i="2"/>
  <c r="CR143" i="2"/>
  <c r="CS143" i="2"/>
  <c r="CT143" i="2"/>
  <c r="CU143" i="2"/>
  <c r="CV143" i="2"/>
  <c r="CW143" i="2"/>
  <c r="CX143" i="2"/>
  <c r="CY143" i="2"/>
  <c r="CZ143" i="2"/>
  <c r="DA143" i="2"/>
  <c r="DB143" i="2"/>
  <c r="DC143" i="2"/>
  <c r="DD143" i="2"/>
  <c r="DE143" i="2"/>
  <c r="DF143" i="2"/>
  <c r="DG143" i="2"/>
  <c r="DH143" i="2"/>
  <c r="DI143" i="2"/>
  <c r="DJ143" i="2"/>
  <c r="DK143" i="2"/>
  <c r="DL143" i="2"/>
  <c r="DM143" i="2"/>
  <c r="DN143" i="2"/>
  <c r="DO143" i="2"/>
  <c r="DP143" i="2"/>
  <c r="DQ143" i="2"/>
  <c r="DR143" i="2"/>
  <c r="DS143" i="2"/>
  <c r="DT143" i="2"/>
  <c r="DU143" i="2"/>
  <c r="DV143" i="2"/>
  <c r="DW143" i="2"/>
  <c r="DX143" i="2"/>
  <c r="DY143" i="2"/>
  <c r="DZ143" i="2"/>
  <c r="EA143" i="2"/>
  <c r="EB143" i="2"/>
  <c r="EC143" i="2"/>
  <c r="ED143" i="2"/>
  <c r="EE143" i="2"/>
  <c r="EF143" i="2"/>
  <c r="EG143" i="2"/>
  <c r="EH143" i="2"/>
  <c r="EI143" i="2"/>
  <c r="EJ143" i="2"/>
  <c r="EK143" i="2"/>
  <c r="EL143" i="2"/>
  <c r="EM143" i="2"/>
  <c r="EN143" i="2"/>
  <c r="EO143" i="2"/>
  <c r="EP143" i="2"/>
  <c r="EQ143" i="2"/>
  <c r="ER143" i="2"/>
  <c r="ES143" i="2"/>
  <c r="ET143" i="2"/>
  <c r="EU143" i="2"/>
  <c r="EV143" i="2"/>
  <c r="EW143" i="2"/>
  <c r="EX143" i="2"/>
  <c r="EY143" i="2"/>
  <c r="EZ143" i="2"/>
  <c r="FA143" i="2"/>
  <c r="FB143" i="2"/>
  <c r="FC143" i="2"/>
  <c r="FD143" i="2"/>
  <c r="FE143" i="2"/>
  <c r="FF143" i="2"/>
  <c r="FG143" i="2"/>
  <c r="FH143" i="2"/>
  <c r="FI143" i="2"/>
  <c r="FJ143" i="2"/>
  <c r="FK143" i="2"/>
  <c r="FL143" i="2"/>
  <c r="FM143" i="2"/>
  <c r="FN143" i="2"/>
  <c r="FO143" i="2"/>
  <c r="FP143" i="2"/>
  <c r="FQ143" i="2"/>
  <c r="FR143" i="2"/>
  <c r="FS143" i="2"/>
  <c r="FT143" i="2"/>
  <c r="FU143" i="2"/>
  <c r="FV143" i="2"/>
  <c r="FW143" i="2"/>
  <c r="FX143" i="2"/>
  <c r="FY143" i="2"/>
  <c r="FZ143" i="2"/>
  <c r="GA143" i="2"/>
  <c r="GB143" i="2"/>
  <c r="GC143" i="2"/>
  <c r="GD143" i="2"/>
  <c r="GE143" i="2"/>
  <c r="GF143" i="2"/>
  <c r="GG143" i="2"/>
  <c r="GH143" i="2"/>
  <c r="GI143" i="2"/>
  <c r="GJ143" i="2"/>
  <c r="GK143" i="2"/>
  <c r="GL143" i="2"/>
  <c r="GM143" i="2"/>
  <c r="GN143" i="2"/>
  <c r="GO143" i="2"/>
  <c r="GP143" i="2"/>
  <c r="GQ143" i="2"/>
  <c r="GR143" i="2"/>
  <c r="GS143" i="2"/>
  <c r="GT143" i="2"/>
  <c r="GU143" i="2"/>
  <c r="GV143" i="2"/>
  <c r="GW143" i="2"/>
  <c r="GX143" i="2"/>
  <c r="GY143" i="2"/>
  <c r="GZ143" i="2"/>
  <c r="AX144" i="2"/>
  <c r="AY144" i="2"/>
  <c r="AZ144" i="2"/>
  <c r="BA144" i="2"/>
  <c r="BB144" i="2"/>
  <c r="BC144" i="2"/>
  <c r="BD144" i="2"/>
  <c r="BE144" i="2"/>
  <c r="BF144" i="2"/>
  <c r="BG144" i="2"/>
  <c r="BH144" i="2"/>
  <c r="BI144" i="2"/>
  <c r="BJ144" i="2"/>
  <c r="BK144" i="2"/>
  <c r="BL144" i="2"/>
  <c r="BM144" i="2"/>
  <c r="BN144" i="2"/>
  <c r="BO144" i="2"/>
  <c r="BP144" i="2"/>
  <c r="BQ144" i="2"/>
  <c r="BR144" i="2"/>
  <c r="BS144" i="2"/>
  <c r="BT144" i="2"/>
  <c r="BW144" i="2"/>
  <c r="BX144" i="2"/>
  <c r="BY144" i="2"/>
  <c r="BZ144" i="2"/>
  <c r="CA144" i="2"/>
  <c r="CB144" i="2"/>
  <c r="CC144" i="2"/>
  <c r="CF144" i="2"/>
  <c r="CI144" i="2"/>
  <c r="CL144" i="2"/>
  <c r="CO144" i="2"/>
  <c r="CT144" i="2"/>
  <c r="CW144" i="2"/>
  <c r="DA144" i="2"/>
  <c r="DE144" i="2"/>
  <c r="DI144" i="2"/>
  <c r="DM144" i="2"/>
  <c r="DQ144" i="2"/>
  <c r="DU144" i="2"/>
  <c r="DY144" i="2"/>
  <c r="ED144" i="2"/>
  <c r="EG144" i="2"/>
  <c r="EL144" i="2"/>
  <c r="EO144" i="2"/>
  <c r="ET144" i="2"/>
  <c r="EW144" i="2"/>
  <c r="FB144" i="2"/>
  <c r="FE144" i="2"/>
  <c r="FJ144" i="2"/>
  <c r="FN144" i="2"/>
  <c r="FR144" i="2"/>
  <c r="FW144" i="2"/>
  <c r="FZ144" i="2"/>
  <c r="GE144" i="2"/>
  <c r="GI144" i="2"/>
  <c r="GM144" i="2"/>
  <c r="GQ144" i="2"/>
  <c r="GU144" i="2"/>
  <c r="GY144" i="2"/>
  <c r="BB145" i="2"/>
  <c r="BE145" i="2"/>
  <c r="BJ145" i="2"/>
  <c r="BM145" i="2"/>
  <c r="BR145" i="2"/>
  <c r="BV145" i="2"/>
  <c r="BZ145" i="2"/>
  <c r="CD145" i="2"/>
  <c r="CH145" i="2"/>
  <c r="CL145" i="2"/>
  <c r="CQ145" i="2"/>
  <c r="CU145" i="2"/>
  <c r="CY145" i="2"/>
  <c r="DC145" i="2"/>
  <c r="DG145" i="2"/>
  <c r="DH145" i="2"/>
  <c r="DI145" i="2"/>
  <c r="DL145" i="2"/>
  <c r="DO145" i="2"/>
  <c r="DT145" i="2"/>
  <c r="DW145" i="2"/>
  <c r="EB145" i="2"/>
  <c r="EF145" i="2"/>
  <c r="EJ145" i="2"/>
  <c r="EO145" i="2"/>
  <c r="ER145" i="2"/>
  <c r="EW145" i="2"/>
  <c r="EZ145" i="2"/>
  <c r="FE145" i="2"/>
  <c r="FN145" i="2"/>
  <c r="FS145" i="2"/>
  <c r="FV145" i="2"/>
  <c r="GA145" i="2"/>
  <c r="GD145" i="2"/>
  <c r="GI145" i="2"/>
  <c r="GL145" i="2"/>
  <c r="GQ145" i="2"/>
  <c r="GT145" i="2"/>
  <c r="GY145" i="2"/>
  <c r="AZ146" i="2"/>
  <c r="BC146" i="2"/>
  <c r="BH146" i="2"/>
  <c r="BM146" i="2"/>
  <c r="BP146" i="2"/>
  <c r="BU146" i="2"/>
  <c r="BX146" i="2"/>
  <c r="CC146" i="2"/>
  <c r="CF146" i="2"/>
  <c r="CK146" i="2"/>
  <c r="CN146" i="2"/>
  <c r="CS146" i="2"/>
  <c r="CV146" i="2"/>
  <c r="DA146" i="2"/>
  <c r="DE146" i="2"/>
  <c r="DI146" i="2"/>
  <c r="DN146" i="2"/>
  <c r="DQ146" i="2"/>
  <c r="DV146" i="2"/>
  <c r="DY146" i="2"/>
  <c r="ED146" i="2"/>
  <c r="EG146" i="2"/>
  <c r="EK146" i="2"/>
  <c r="EN146" i="2"/>
  <c r="EQ146" i="2"/>
  <c r="EV146" i="2"/>
  <c r="EZ146" i="2"/>
  <c r="FD146" i="2"/>
  <c r="FI146" i="2"/>
  <c r="FL146" i="2"/>
  <c r="FQ146" i="2"/>
  <c r="FT146" i="2"/>
  <c r="FY146" i="2"/>
  <c r="GC146" i="2"/>
  <c r="GG146" i="2"/>
  <c r="GK146" i="2"/>
  <c r="GO146" i="2"/>
  <c r="GT146" i="2"/>
  <c r="GW146" i="2"/>
  <c r="BA147" i="2"/>
  <c r="BF147" i="2"/>
  <c r="BK147" i="2"/>
  <c r="BO147" i="2"/>
  <c r="BW147" i="2"/>
  <c r="CB147" i="2"/>
  <c r="CI147" i="2"/>
  <c r="CN147" i="2"/>
  <c r="CV147" i="2"/>
  <c r="DA147" i="2"/>
  <c r="DH147" i="2"/>
  <c r="DN147" i="2"/>
  <c r="DU147" i="2"/>
  <c r="DZ147" i="2"/>
  <c r="EG147" i="2"/>
  <c r="EN147" i="2"/>
  <c r="ET147" i="2"/>
  <c r="FB147" i="2"/>
  <c r="FH147" i="2"/>
  <c r="FN147" i="2"/>
  <c r="FV147" i="2"/>
  <c r="GA147" i="2"/>
  <c r="GH147" i="2"/>
  <c r="GO147" i="2"/>
  <c r="GU147" i="2"/>
  <c r="BE148" i="2"/>
  <c r="BK148" i="2"/>
  <c r="BR148" i="2"/>
  <c r="BY148" i="2"/>
  <c r="CE148" i="2"/>
  <c r="CK148" i="2"/>
  <c r="CS148" i="2"/>
  <c r="CY148" i="2"/>
  <c r="DE148" i="2"/>
  <c r="DL148" i="2"/>
  <c r="DR148" i="2"/>
  <c r="DX148" i="2"/>
  <c r="EF148" i="2"/>
  <c r="EL148" i="2"/>
  <c r="ER148" i="2"/>
  <c r="EY148" i="2"/>
  <c r="FE148" i="2"/>
  <c r="FK148" i="2"/>
  <c r="FQ148" i="2"/>
  <c r="FY148" i="2"/>
  <c r="GE148" i="2"/>
  <c r="GK148" i="2"/>
  <c r="GR148" i="2"/>
  <c r="GX148" i="2"/>
  <c r="AJ149" i="2"/>
  <c r="AQ149" i="2"/>
  <c r="AY149" i="2"/>
  <c r="BD149" i="2"/>
  <c r="BK149" i="2"/>
  <c r="BP149" i="2"/>
  <c r="BW149" i="2"/>
  <c r="CE149" i="2"/>
  <c r="CJ149" i="2"/>
  <c r="CQ149" i="2"/>
  <c r="CW149" i="2"/>
  <c r="DD149" i="2"/>
  <c r="DJ149" i="2"/>
  <c r="DP149" i="2"/>
  <c r="DX149" i="2"/>
  <c r="ED149" i="2"/>
  <c r="EJ149" i="2"/>
  <c r="ER149" i="2"/>
  <c r="EX149" i="2"/>
  <c r="FD149" i="2"/>
  <c r="FL149" i="2"/>
  <c r="FQ149" i="2"/>
  <c r="FX149" i="2"/>
  <c r="GE149" i="2"/>
  <c r="GK149" i="2"/>
  <c r="GQ149" i="2"/>
  <c r="GX149" i="2"/>
  <c r="AN150" i="2"/>
  <c r="AT150" i="2"/>
  <c r="AY150" i="2"/>
  <c r="BD150" i="2"/>
  <c r="BJ150" i="2"/>
  <c r="BP150" i="2"/>
  <c r="BW150" i="2"/>
  <c r="CD150" i="2"/>
  <c r="CI150" i="2"/>
  <c r="CQ150" i="2"/>
  <c r="CV150" i="2"/>
  <c r="DC150" i="2"/>
  <c r="DI150" i="2"/>
  <c r="DP150" i="2"/>
  <c r="DV150" i="2"/>
  <c r="EB150" i="2"/>
  <c r="EI150" i="2"/>
  <c r="EP150" i="2"/>
  <c r="EU150" i="2"/>
  <c r="FC150" i="2"/>
  <c r="FH150" i="2"/>
  <c r="FO150" i="2"/>
  <c r="FU150" i="2"/>
  <c r="GB150" i="2"/>
  <c r="GI150" i="2"/>
  <c r="GO150" i="2"/>
  <c r="GV150" i="2"/>
  <c r="AM151" i="2"/>
  <c r="AS151" i="2"/>
  <c r="AZ151" i="2"/>
  <c r="BF151" i="2"/>
  <c r="BL151" i="2"/>
  <c r="BT151" i="2"/>
  <c r="BZ151" i="2"/>
  <c r="CF151" i="2"/>
  <c r="CM151" i="2"/>
  <c r="CS151" i="2"/>
  <c r="CY151" i="2"/>
  <c r="DE151" i="2"/>
  <c r="DM151" i="2"/>
  <c r="DS151" i="2"/>
  <c r="DZ151" i="2"/>
  <c r="EF151" i="2"/>
  <c r="EL151" i="2"/>
  <c r="ET151" i="2"/>
  <c r="EY151" i="2"/>
  <c r="FG151" i="2"/>
  <c r="FM151" i="2"/>
  <c r="FS151" i="2"/>
  <c r="FZ151" i="2"/>
  <c r="GF151" i="2"/>
  <c r="GM151" i="2"/>
  <c r="GT151" i="2"/>
  <c r="AM152" i="2"/>
  <c r="AU152" i="2"/>
  <c r="BA152" i="2"/>
  <c r="BG152" i="2"/>
  <c r="BM152" i="2"/>
  <c r="BT152" i="2"/>
  <c r="BZ152" i="2"/>
  <c r="CH152" i="2"/>
  <c r="CN152" i="2"/>
  <c r="CT152" i="2"/>
  <c r="DA152" i="2"/>
  <c r="DG152" i="2"/>
  <c r="DM152" i="2"/>
  <c r="DU152" i="2"/>
  <c r="EA152" i="2"/>
  <c r="EG152" i="2"/>
  <c r="EN152" i="2"/>
  <c r="ET152" i="2"/>
  <c r="EZ152" i="2"/>
  <c r="FF152" i="2"/>
  <c r="FM152" i="2"/>
  <c r="FS152" i="2"/>
  <c r="FY152" i="2"/>
  <c r="GE152" i="2"/>
  <c r="GM152" i="2"/>
  <c r="GR152" i="2"/>
  <c r="GZ152" i="2"/>
  <c r="AQ153" i="2"/>
  <c r="AY153" i="2"/>
  <c r="BD153" i="2"/>
  <c r="BK153" i="2"/>
  <c r="BP153" i="2"/>
  <c r="BW153" i="2"/>
  <c r="CC153" i="2"/>
  <c r="CJ153" i="2"/>
  <c r="CO153" i="2"/>
  <c r="CV153" i="2"/>
  <c r="DA153" i="2"/>
  <c r="DI153" i="2"/>
  <c r="DN153" i="2"/>
  <c r="DU153" i="2"/>
  <c r="DZ153" i="2"/>
  <c r="EG153" i="2"/>
  <c r="EL153" i="2"/>
  <c r="ET153" i="2"/>
  <c r="EY153" i="2"/>
  <c r="FF153" i="2"/>
  <c r="FK153" i="2"/>
  <c r="FR153" i="2"/>
  <c r="FX153" i="2"/>
  <c r="GE153" i="2"/>
  <c r="GJ153" i="2"/>
  <c r="GQ153" i="2"/>
  <c r="GV153" i="2"/>
  <c r="BB147" i="2"/>
  <c r="BD147" i="2"/>
  <c r="BE147" i="2"/>
  <c r="BH147" i="2"/>
  <c r="BJ147" i="2"/>
  <c r="BL147" i="2"/>
  <c r="BN147" i="2"/>
  <c r="BR147" i="2"/>
  <c r="BS147" i="2"/>
  <c r="BV147" i="2"/>
  <c r="BX147" i="2"/>
  <c r="CA147" i="2"/>
  <c r="CE147" i="2"/>
  <c r="CF147" i="2"/>
  <c r="CJ147" i="2"/>
  <c r="CL147" i="2"/>
  <c r="CO147" i="2"/>
  <c r="CR147" i="2"/>
  <c r="CS147" i="2"/>
  <c r="CW147" i="2"/>
  <c r="CZ147" i="2"/>
  <c r="DB147" i="2"/>
  <c r="DE147" i="2"/>
  <c r="DI147" i="2"/>
  <c r="DJ147" i="2"/>
  <c r="DM147" i="2"/>
  <c r="DQ147" i="2"/>
  <c r="DR147" i="2"/>
  <c r="DV147" i="2"/>
  <c r="DY147" i="2"/>
  <c r="EB147" i="2"/>
  <c r="ED147" i="2"/>
  <c r="EH147" i="2"/>
  <c r="EK147" i="2"/>
  <c r="EL147" i="2"/>
  <c r="EP147" i="2"/>
  <c r="ES147" i="2"/>
  <c r="EV147" i="2"/>
  <c r="EX147" i="2"/>
  <c r="FA147" i="2"/>
  <c r="FD147" i="2"/>
  <c r="FF147" i="2"/>
  <c r="FJ147" i="2"/>
  <c r="FL147" i="2"/>
  <c r="FO147" i="2"/>
  <c r="FR147" i="2"/>
  <c r="FU147" i="2"/>
  <c r="FW147" i="2"/>
  <c r="FZ147" i="2"/>
  <c r="GD147" i="2"/>
  <c r="GE147" i="2"/>
  <c r="GI147" i="2"/>
  <c r="GL147" i="2"/>
  <c r="GM147" i="2"/>
  <c r="GQ147" i="2"/>
  <c r="GT147" i="2"/>
  <c r="GV147" i="2"/>
  <c r="GY147" i="2"/>
  <c r="BB148" i="2"/>
  <c r="BD148" i="2"/>
  <c r="BG148" i="2"/>
  <c r="BJ148" i="2"/>
  <c r="BM148" i="2"/>
  <c r="BO148" i="2"/>
  <c r="BS148" i="2"/>
  <c r="BV148" i="2"/>
  <c r="BX148" i="2"/>
  <c r="CA148" i="2"/>
  <c r="CD148" i="2"/>
  <c r="CG148" i="2"/>
  <c r="CI148" i="2"/>
  <c r="CM148" i="2"/>
  <c r="CO148" i="2"/>
  <c r="CQ148" i="2"/>
  <c r="CU148" i="2"/>
  <c r="CW148" i="2"/>
  <c r="DA148" i="2"/>
  <c r="DC148" i="2"/>
  <c r="DF148" i="2"/>
  <c r="DI148" i="2"/>
  <c r="DK148" i="2"/>
  <c r="DN148" i="2"/>
  <c r="DQ148" i="2"/>
  <c r="DT148" i="2"/>
  <c r="DV148" i="2"/>
  <c r="DZ148" i="2"/>
  <c r="EB148" i="2"/>
  <c r="EE148" i="2"/>
  <c r="EH148" i="2"/>
  <c r="EJ148" i="2"/>
  <c r="EN148" i="2"/>
  <c r="EP148" i="2"/>
  <c r="ES148" i="2"/>
  <c r="EV148" i="2"/>
  <c r="EX148" i="2"/>
  <c r="FA148" i="2"/>
  <c r="FD148" i="2"/>
  <c r="FG148" i="2"/>
  <c r="FI148" i="2"/>
  <c r="FM148" i="2"/>
  <c r="FO148" i="2"/>
  <c r="FR148" i="2"/>
  <c r="FU148" i="2"/>
  <c r="FW148" i="2"/>
  <c r="FZ148" i="2"/>
  <c r="GC148" i="2"/>
  <c r="GG148" i="2"/>
  <c r="GH148" i="2"/>
  <c r="GL148" i="2"/>
  <c r="GO148" i="2"/>
  <c r="GQ148" i="2"/>
  <c r="GT148" i="2"/>
  <c r="GW148" i="2"/>
  <c r="GZ148" i="2"/>
  <c r="AI149" i="2"/>
  <c r="AM149" i="2"/>
  <c r="AN149" i="2"/>
  <c r="AR149" i="2"/>
  <c r="AU149" i="2"/>
  <c r="AX149" i="2"/>
  <c r="AZ149" i="2"/>
  <c r="BC149" i="2"/>
  <c r="BG149" i="2"/>
  <c r="BH149" i="2"/>
  <c r="BL149" i="2"/>
  <c r="BO149" i="2"/>
  <c r="BR149" i="2"/>
  <c r="BT149" i="2"/>
  <c r="BX149" i="2"/>
  <c r="CA149" i="2"/>
  <c r="CB149" i="2"/>
  <c r="CF149" i="2"/>
  <c r="CI149" i="2"/>
  <c r="CL149" i="2"/>
  <c r="CN149" i="2"/>
  <c r="CR149" i="2"/>
  <c r="CU149" i="2"/>
  <c r="CV149" i="2"/>
  <c r="CZ149" i="2"/>
  <c r="DC149" i="2"/>
  <c r="DE149" i="2"/>
  <c r="DH149" i="2"/>
  <c r="DL149" i="2"/>
  <c r="DN149" i="2"/>
  <c r="DQ149" i="2"/>
  <c r="DT149" i="2"/>
  <c r="DW149" i="2"/>
  <c r="DY149" i="2"/>
  <c r="EB149" i="2"/>
  <c r="EF149" i="2"/>
  <c r="EI149" i="2"/>
  <c r="EK149" i="2"/>
  <c r="EN149" i="2"/>
  <c r="EQ149" i="2"/>
  <c r="ET149" i="2"/>
  <c r="EV149" i="2"/>
  <c r="EZ149" i="2"/>
  <c r="FB149" i="2"/>
  <c r="FE149" i="2"/>
  <c r="FH149" i="2"/>
  <c r="FJ149" i="2"/>
  <c r="FM149" i="2"/>
  <c r="FP149" i="2"/>
  <c r="FS149" i="2"/>
  <c r="FV149" i="2"/>
  <c r="FY149" i="2"/>
  <c r="GA149" i="2"/>
  <c r="GD149" i="2"/>
  <c r="GG149" i="2"/>
  <c r="GI149" i="2"/>
  <c r="GM149" i="2"/>
  <c r="GO149" i="2"/>
  <c r="GR149" i="2"/>
  <c r="GU149" i="2"/>
  <c r="GW149" i="2"/>
  <c r="GZ149" i="2"/>
  <c r="AJ150" i="2"/>
  <c r="AM150" i="2"/>
  <c r="AP150" i="2"/>
  <c r="AR150" i="2"/>
  <c r="AV150" i="2"/>
  <c r="AW150" i="2"/>
  <c r="AZ150" i="2"/>
  <c r="BB150" i="2"/>
  <c r="BC150" i="2"/>
  <c r="BF150" i="2"/>
  <c r="BH150" i="2"/>
  <c r="BK150" i="2"/>
  <c r="BN150" i="2"/>
  <c r="BR150" i="2"/>
  <c r="BS150" i="2"/>
  <c r="BV150" i="2"/>
  <c r="BZ150" i="2"/>
  <c r="CA150" i="2"/>
  <c r="CE150" i="2"/>
  <c r="CH150" i="2"/>
  <c r="CJ150" i="2"/>
  <c r="CM150" i="2"/>
  <c r="CP150" i="2"/>
  <c r="CR150" i="2"/>
  <c r="CU150" i="2"/>
  <c r="CY150" i="2"/>
  <c r="CZ150" i="2"/>
  <c r="DD150" i="2"/>
  <c r="DG150" i="2"/>
  <c r="DJ150" i="2"/>
  <c r="DL150" i="2"/>
  <c r="DO150" i="2"/>
  <c r="DR150" i="2"/>
  <c r="DT150" i="2"/>
  <c r="DX150" i="2"/>
  <c r="DZ150" i="2"/>
  <c r="EC150" i="2"/>
  <c r="EF150" i="2"/>
  <c r="EH150" i="2"/>
  <c r="EL150" i="2"/>
  <c r="EM150" i="2"/>
  <c r="EQ150" i="2"/>
  <c r="ET150" i="2"/>
  <c r="EV150" i="2"/>
  <c r="EY150" i="2"/>
  <c r="FA150" i="2"/>
  <c r="FD150" i="2"/>
  <c r="FG150" i="2"/>
  <c r="FI150" i="2"/>
  <c r="FL150" i="2"/>
  <c r="FP150" i="2"/>
  <c r="FQ150" i="2"/>
  <c r="FT150" i="2"/>
  <c r="FX150" i="2"/>
  <c r="FY150" i="2"/>
  <c r="GC150" i="2"/>
  <c r="GE150" i="2"/>
  <c r="GH150" i="2"/>
  <c r="GK150" i="2"/>
  <c r="GM150" i="2"/>
  <c r="GQ150" i="2"/>
  <c r="GS150" i="2"/>
  <c r="GU150" i="2"/>
  <c r="GY150" i="2"/>
  <c r="AK151" i="2"/>
  <c r="AN151" i="2"/>
  <c r="AQ151" i="2"/>
  <c r="AT151" i="2"/>
  <c r="AV151" i="2"/>
  <c r="AY151" i="2"/>
  <c r="BB151" i="2"/>
  <c r="BD151" i="2"/>
  <c r="BH151" i="2"/>
  <c r="BJ151" i="2"/>
  <c r="BM151" i="2"/>
  <c r="BP151" i="2"/>
  <c r="BS151" i="2"/>
  <c r="BV151" i="2"/>
  <c r="BX151" i="2"/>
  <c r="CB151" i="2"/>
  <c r="CD151" i="2"/>
  <c r="CG151" i="2"/>
  <c r="CJ151" i="2"/>
  <c r="CL151" i="2"/>
  <c r="CO151" i="2"/>
  <c r="CR151" i="2"/>
  <c r="CU151" i="2"/>
  <c r="CW151" i="2"/>
  <c r="DA151" i="2"/>
  <c r="DC151" i="2"/>
  <c r="DF151" i="2"/>
  <c r="DI151" i="2"/>
  <c r="DK151" i="2"/>
  <c r="DN151" i="2"/>
  <c r="DQ151" i="2"/>
  <c r="DT151" i="2"/>
  <c r="DV151" i="2"/>
  <c r="DY151" i="2"/>
  <c r="EB151" i="2"/>
  <c r="ED151" i="2"/>
  <c r="EH151" i="2"/>
  <c r="EJ151" i="2"/>
  <c r="EM151" i="2"/>
  <c r="EP151" i="2"/>
  <c r="ER151" i="2"/>
  <c r="EU151" i="2"/>
  <c r="EX151" i="2"/>
  <c r="FA151" i="2"/>
  <c r="FC151" i="2"/>
  <c r="FF151" i="2"/>
  <c r="FI151" i="2"/>
  <c r="FK151" i="2"/>
  <c r="FO151" i="2"/>
  <c r="FP151" i="2"/>
  <c r="FT151" i="2"/>
  <c r="FW151" i="2"/>
  <c r="FX151" i="2"/>
  <c r="GB151" i="2"/>
  <c r="GD151" i="2"/>
  <c r="GG151" i="2"/>
  <c r="GJ151" i="2"/>
  <c r="GL151" i="2"/>
  <c r="GP151" i="2"/>
  <c r="GR151" i="2"/>
  <c r="GU151" i="2"/>
  <c r="GX151" i="2"/>
  <c r="GZ151" i="2"/>
  <c r="AO152" i="2"/>
  <c r="AQ152" i="2"/>
  <c r="AS152" i="2"/>
  <c r="AW152" i="2"/>
  <c r="AY152" i="2"/>
  <c r="BB152" i="2"/>
  <c r="BE152" i="2"/>
  <c r="BH152" i="2"/>
  <c r="BK152" i="2"/>
  <c r="BN152" i="2"/>
  <c r="BP152" i="2"/>
  <c r="BS152" i="2"/>
  <c r="BV152" i="2"/>
  <c r="BX152" i="2"/>
  <c r="CB152" i="2"/>
  <c r="CD152" i="2"/>
  <c r="CG152" i="2"/>
  <c r="CJ152" i="2"/>
  <c r="CL152" i="2"/>
  <c r="CO152" i="2"/>
  <c r="CR152" i="2"/>
  <c r="CU152" i="2"/>
  <c r="CW152" i="2"/>
  <c r="CZ152" i="2"/>
  <c r="DC152" i="2"/>
  <c r="DE152" i="2"/>
  <c r="DI152" i="2"/>
  <c r="DK152" i="2"/>
  <c r="DN152" i="2"/>
  <c r="DQ152" i="2"/>
  <c r="DS152" i="2"/>
  <c r="DV152" i="2"/>
  <c r="DY152" i="2"/>
  <c r="EB152" i="2"/>
  <c r="ED152" i="2"/>
  <c r="EH152" i="2"/>
  <c r="EJ152" i="2"/>
  <c r="EL152" i="2"/>
  <c r="EP152" i="2"/>
  <c r="ER152" i="2"/>
  <c r="EU152" i="2"/>
  <c r="EX152" i="2"/>
  <c r="FA152" i="2"/>
  <c r="FC152" i="2"/>
  <c r="FG152" i="2"/>
  <c r="FJ152" i="2"/>
  <c r="FL152" i="2"/>
  <c r="FO152" i="2"/>
  <c r="FR152" i="2"/>
  <c r="FU152" i="2"/>
  <c r="FW152" i="2"/>
  <c r="GA152" i="2"/>
  <c r="GC152" i="2"/>
  <c r="GF152" i="2"/>
  <c r="GI152" i="2"/>
  <c r="GK152" i="2"/>
  <c r="GN152" i="2"/>
  <c r="GQ152" i="2"/>
  <c r="GS152" i="2"/>
  <c r="GV152" i="2"/>
  <c r="GY152" i="2"/>
  <c r="AM153" i="2"/>
  <c r="AO153" i="2"/>
  <c r="AR153" i="2"/>
  <c r="AU153" i="2"/>
  <c r="AX153" i="2"/>
  <c r="AZ153" i="2"/>
  <c r="BC153" i="2"/>
  <c r="BG153" i="2"/>
  <c r="BH153" i="2"/>
  <c r="BL153" i="2"/>
  <c r="BO153" i="2"/>
  <c r="BR153" i="2"/>
  <c r="BT153" i="2"/>
  <c r="BX153" i="2"/>
  <c r="CA153" i="2"/>
  <c r="CB153" i="2"/>
  <c r="CF153" i="2"/>
  <c r="CI153" i="2"/>
  <c r="CK153" i="2"/>
  <c r="CN153" i="2"/>
  <c r="CR153" i="2"/>
  <c r="CT153" i="2"/>
  <c r="CW153" i="2"/>
  <c r="CZ153" i="2"/>
  <c r="DD153" i="2"/>
  <c r="DE153" i="2"/>
  <c r="DH153" i="2"/>
  <c r="DL153" i="2"/>
  <c r="DM153" i="2"/>
  <c r="DQ153" i="2"/>
  <c r="DS153" i="2"/>
  <c r="DV153" i="2"/>
  <c r="DY153" i="2"/>
  <c r="EC153" i="2"/>
  <c r="ED153" i="2"/>
  <c r="EH153" i="2"/>
  <c r="EK153" i="2"/>
  <c r="EM153" i="2"/>
  <c r="EP153" i="2"/>
  <c r="ES153" i="2"/>
  <c r="EU153" i="2"/>
  <c r="EX153" i="2"/>
  <c r="FB153" i="2"/>
  <c r="FC153" i="2"/>
  <c r="FG153" i="2"/>
  <c r="FJ153" i="2"/>
  <c r="FL153" i="2"/>
  <c r="FO153" i="2"/>
  <c r="FS153" i="2"/>
  <c r="FT153" i="2"/>
  <c r="FW153" i="2"/>
  <c r="GA153" i="2"/>
  <c r="GB153" i="2"/>
  <c r="GF153" i="2"/>
  <c r="GI153" i="2"/>
  <c r="GL153" i="2"/>
  <c r="GN153" i="2"/>
  <c r="GR153" i="2"/>
  <c r="GT153" i="2"/>
  <c r="GW153" i="2"/>
  <c r="GZ153" i="2"/>
  <c r="BU144" i="2"/>
  <c r="CD144" i="2"/>
  <c r="CG144" i="2"/>
  <c r="CK144" i="2"/>
  <c r="CM144" i="2"/>
  <c r="CP144" i="2"/>
  <c r="CR144" i="2"/>
  <c r="CU144" i="2"/>
  <c r="CX144" i="2"/>
  <c r="CZ144" i="2"/>
  <c r="DC144" i="2"/>
  <c r="DF144" i="2"/>
  <c r="DH144" i="2"/>
  <c r="DK144" i="2"/>
  <c r="DN144" i="2"/>
  <c r="DP144" i="2"/>
  <c r="DS144" i="2"/>
  <c r="DV144" i="2"/>
  <c r="DX144" i="2"/>
  <c r="EA144" i="2"/>
  <c r="EC144" i="2"/>
  <c r="EF144" i="2"/>
  <c r="EI144" i="2"/>
  <c r="EK144" i="2"/>
  <c r="EN144" i="2"/>
  <c r="EQ144" i="2"/>
  <c r="ES144" i="2"/>
  <c r="EV144" i="2"/>
  <c r="EY144" i="2"/>
  <c r="FA144" i="2"/>
  <c r="FD144" i="2"/>
  <c r="FG144" i="2"/>
  <c r="FI144" i="2"/>
  <c r="FL144" i="2"/>
  <c r="FO144" i="2"/>
  <c r="FQ144" i="2"/>
  <c r="FT144" i="2"/>
  <c r="FV144" i="2"/>
  <c r="FY144" i="2"/>
  <c r="GB144" i="2"/>
  <c r="GD144" i="2"/>
  <c r="GG144" i="2"/>
  <c r="GJ144" i="2"/>
  <c r="GL144" i="2"/>
  <c r="GO144" i="2"/>
  <c r="GR144" i="2"/>
  <c r="GT144" i="2"/>
  <c r="GW144" i="2"/>
  <c r="GZ144" i="2"/>
  <c r="AY145" i="2"/>
  <c r="BA145" i="2"/>
  <c r="BD145" i="2"/>
  <c r="BG145" i="2"/>
  <c r="BI145" i="2"/>
  <c r="BL145" i="2"/>
  <c r="BO145" i="2"/>
  <c r="BQ145" i="2"/>
  <c r="BT145" i="2"/>
  <c r="BW145" i="2"/>
  <c r="BY145" i="2"/>
  <c r="CB145" i="2"/>
  <c r="CE145" i="2"/>
  <c r="CG145" i="2"/>
  <c r="CJ145" i="2"/>
  <c r="CM145" i="2"/>
  <c r="CO145" i="2"/>
  <c r="CR145" i="2"/>
  <c r="CT145" i="2"/>
  <c r="CW145" i="2"/>
  <c r="CZ145" i="2"/>
  <c r="DB145" i="2"/>
  <c r="DE145" i="2"/>
  <c r="DJ145" i="2"/>
  <c r="DM145" i="2"/>
  <c r="DP145" i="2"/>
  <c r="DR145" i="2"/>
  <c r="DU145" i="2"/>
  <c r="DX145" i="2"/>
  <c r="DZ145" i="2"/>
  <c r="EC145" i="2"/>
  <c r="EG145" i="2"/>
  <c r="EI145" i="2"/>
  <c r="EL145" i="2"/>
  <c r="EN145" i="2"/>
  <c r="EQ145" i="2"/>
  <c r="ET145" i="2"/>
  <c r="EV145" i="2"/>
  <c r="EY145" i="2"/>
  <c r="FB145" i="2"/>
  <c r="FD145" i="2"/>
  <c r="FG145" i="2"/>
  <c r="FI145" i="2"/>
  <c r="FK145" i="2"/>
  <c r="FM145" i="2"/>
  <c r="FP145" i="2"/>
  <c r="FR145" i="2"/>
  <c r="FU145" i="2"/>
  <c r="FX145" i="2"/>
  <c r="FZ145" i="2"/>
  <c r="GC145" i="2"/>
  <c r="GF145" i="2"/>
  <c r="GH145" i="2"/>
  <c r="GK145" i="2"/>
  <c r="GN145" i="2"/>
  <c r="GP145" i="2"/>
  <c r="GS145" i="2"/>
  <c r="GU145" i="2"/>
  <c r="GW145" i="2"/>
  <c r="BB146" i="2"/>
  <c r="BE146" i="2"/>
  <c r="BF146" i="2"/>
  <c r="BI146" i="2"/>
  <c r="BK146" i="2"/>
  <c r="BN146" i="2"/>
  <c r="BQ146" i="2"/>
  <c r="BS146" i="2"/>
  <c r="BV146" i="2"/>
  <c r="BY146" i="2"/>
  <c r="CA146" i="2"/>
  <c r="CD146" i="2"/>
  <c r="CG146" i="2"/>
  <c r="CI146" i="2"/>
  <c r="CL146" i="2"/>
  <c r="CO146" i="2"/>
  <c r="CQ146" i="2"/>
  <c r="CT146" i="2"/>
  <c r="CW146" i="2"/>
  <c r="CY146" i="2"/>
  <c r="DB146" i="2"/>
  <c r="DD146" i="2"/>
  <c r="DG146" i="2"/>
  <c r="DK146" i="2"/>
  <c r="DM146" i="2"/>
  <c r="DP146" i="2"/>
  <c r="DS146" i="2"/>
  <c r="DU146" i="2"/>
  <c r="DX146" i="2"/>
  <c r="EA146" i="2"/>
  <c r="EC146" i="2"/>
  <c r="EF146" i="2"/>
  <c r="EI146" i="2"/>
  <c r="EJ146" i="2"/>
  <c r="EO146" i="2"/>
  <c r="ER146" i="2"/>
  <c r="ET146" i="2"/>
  <c r="EW146" i="2"/>
  <c r="EY146" i="2"/>
  <c r="FB146" i="2"/>
  <c r="FE146" i="2"/>
  <c r="FG146" i="2"/>
  <c r="FJ146" i="2"/>
  <c r="FM146" i="2"/>
  <c r="FO146" i="2"/>
  <c r="FR146" i="2"/>
  <c r="FU146" i="2"/>
  <c r="FW146" i="2"/>
  <c r="FZ146" i="2"/>
  <c r="GB146" i="2"/>
  <c r="GE146" i="2"/>
  <c r="GH146" i="2"/>
  <c r="GJ146" i="2"/>
  <c r="GM146" i="2"/>
  <c r="GP146" i="2"/>
  <c r="GR146" i="2"/>
  <c r="GU146" i="2"/>
  <c r="GX146" i="2"/>
  <c r="GZ146" i="2"/>
  <c r="BP147" i="2"/>
  <c r="BU147" i="2"/>
  <c r="BY147" i="2"/>
  <c r="CC147" i="2"/>
  <c r="CG147" i="2"/>
  <c r="CK147" i="2"/>
  <c r="CQ147" i="2"/>
  <c r="CU147" i="2"/>
  <c r="CY147" i="2"/>
  <c r="DD147" i="2"/>
  <c r="DG147" i="2"/>
  <c r="DL147" i="2"/>
  <c r="DP147" i="2"/>
  <c r="DT147" i="2"/>
  <c r="DX147" i="2"/>
  <c r="EC147" i="2"/>
  <c r="EF147" i="2"/>
  <c r="EJ147" i="2"/>
  <c r="EO147" i="2"/>
  <c r="ER147" i="2"/>
  <c r="EW147" i="2"/>
  <c r="EZ147" i="2"/>
  <c r="FE147" i="2"/>
  <c r="FI147" i="2"/>
  <c r="FM147" i="2"/>
  <c r="FQ147" i="2"/>
  <c r="FT147" i="2"/>
  <c r="FY147" i="2"/>
  <c r="GC147" i="2"/>
  <c r="GG147" i="2"/>
  <c r="GK147" i="2"/>
  <c r="GP147" i="2"/>
  <c r="GS147" i="2"/>
  <c r="GX147" i="2"/>
  <c r="BC148" i="2"/>
  <c r="BH148" i="2"/>
  <c r="BL148" i="2"/>
  <c r="BP148" i="2"/>
  <c r="BT148" i="2"/>
  <c r="BW148" i="2"/>
  <c r="CB148" i="2"/>
  <c r="CF148" i="2"/>
  <c r="CJ148" i="2"/>
  <c r="CN148" i="2"/>
  <c r="CR148" i="2"/>
  <c r="CV148" i="2"/>
  <c r="CZ148" i="2"/>
  <c r="DD148" i="2"/>
  <c r="DH148" i="2"/>
  <c r="DM148" i="2"/>
  <c r="DP148" i="2"/>
  <c r="DU148" i="2"/>
  <c r="DY148" i="2"/>
  <c r="EC148" i="2"/>
  <c r="EG148" i="2"/>
  <c r="EK148" i="2"/>
  <c r="EO148" i="2"/>
  <c r="ET148" i="2"/>
  <c r="EW148" i="2"/>
  <c r="FB148" i="2"/>
  <c r="FF148" i="2"/>
  <c r="FJ148" i="2"/>
  <c r="FN148" i="2"/>
  <c r="FS148" i="2"/>
  <c r="FV148" i="2"/>
  <c r="GA148" i="2"/>
  <c r="GD148" i="2"/>
  <c r="GI148" i="2"/>
  <c r="GM148" i="2"/>
  <c r="GP148" i="2"/>
  <c r="GU148" i="2"/>
  <c r="GY148" i="2"/>
  <c r="AK149" i="2"/>
  <c r="AO149" i="2"/>
  <c r="AS149" i="2"/>
  <c r="AV149" i="2"/>
  <c r="BA149" i="2"/>
  <c r="BE149" i="2"/>
  <c r="BI149" i="2"/>
  <c r="BM149" i="2"/>
  <c r="BS149" i="2"/>
  <c r="BV149" i="2"/>
  <c r="BZ149" i="2"/>
  <c r="CD149" i="2"/>
  <c r="CH149" i="2"/>
  <c r="CM149" i="2"/>
  <c r="CP149" i="2"/>
  <c r="CT149" i="2"/>
  <c r="CY149" i="2"/>
  <c r="DB149" i="2"/>
  <c r="DG149" i="2"/>
  <c r="DK149" i="2"/>
  <c r="DO149" i="2"/>
  <c r="DS149" i="2"/>
  <c r="DV149" i="2"/>
  <c r="EA149" i="2"/>
  <c r="EE149" i="2"/>
  <c r="EH149" i="2"/>
  <c r="EM149" i="2"/>
  <c r="EP149" i="2"/>
  <c r="EU149" i="2"/>
  <c r="EY149" i="2"/>
  <c r="FC149" i="2"/>
  <c r="FG149" i="2"/>
  <c r="FK149" i="2"/>
  <c r="FO149" i="2"/>
  <c r="FT149" i="2"/>
  <c r="FW149" i="2"/>
  <c r="GB149" i="2"/>
  <c r="GF149" i="2"/>
  <c r="GJ149" i="2"/>
  <c r="GN149" i="2"/>
  <c r="GS149" i="2"/>
  <c r="GV149" i="2"/>
  <c r="AK150" i="2"/>
  <c r="AO150" i="2"/>
  <c r="AS150" i="2"/>
  <c r="BG150" i="2"/>
  <c r="BL150" i="2"/>
  <c r="BO150" i="2"/>
  <c r="BT150" i="2"/>
  <c r="BX150" i="2"/>
  <c r="CB150" i="2"/>
  <c r="CF150" i="2"/>
  <c r="CK150" i="2"/>
  <c r="CO150" i="2"/>
  <c r="CT150" i="2"/>
  <c r="CX150" i="2"/>
  <c r="DB150" i="2"/>
  <c r="DF150" i="2"/>
  <c r="DK150" i="2"/>
  <c r="DN150" i="2"/>
  <c r="DS150" i="2"/>
  <c r="DW150" i="2"/>
  <c r="EA150" i="2"/>
  <c r="EE150" i="2"/>
  <c r="EJ150" i="2"/>
  <c r="EN150" i="2"/>
  <c r="ER150" i="2"/>
  <c r="EW150" i="2"/>
  <c r="EZ150" i="2"/>
  <c r="FE150" i="2"/>
  <c r="FJ150" i="2"/>
  <c r="FN150" i="2"/>
  <c r="FS150" i="2"/>
  <c r="FW150" i="2"/>
  <c r="GA150" i="2"/>
  <c r="GF150" i="2"/>
  <c r="GJ150" i="2"/>
  <c r="GN150" i="2"/>
  <c r="GR150" i="2"/>
  <c r="GW150" i="2"/>
  <c r="GZ150" i="2"/>
  <c r="AO151" i="2"/>
  <c r="AR151" i="2"/>
  <c r="AW151" i="2"/>
  <c r="BA151" i="2"/>
  <c r="BE151" i="2"/>
  <c r="BI151" i="2"/>
  <c r="BN151" i="2"/>
  <c r="BQ151" i="2"/>
  <c r="BU151" i="2"/>
  <c r="BY151" i="2"/>
  <c r="CC151" i="2"/>
  <c r="CH151" i="2"/>
  <c r="CK151" i="2"/>
  <c r="CP151" i="2"/>
  <c r="CT151" i="2"/>
  <c r="CX151" i="2"/>
  <c r="DB151" i="2"/>
  <c r="DG151" i="2"/>
  <c r="DJ151" i="2"/>
  <c r="DO151" i="2"/>
  <c r="DR151" i="2"/>
  <c r="DW151" i="2"/>
  <c r="EA151" i="2"/>
  <c r="EE151" i="2"/>
  <c r="EI151" i="2"/>
  <c r="EN151" i="2"/>
  <c r="EQ151" i="2"/>
  <c r="EV151" i="2"/>
  <c r="EZ151" i="2"/>
  <c r="FD151" i="2"/>
  <c r="FH151" i="2"/>
  <c r="FL151" i="2"/>
  <c r="FQ151" i="2"/>
  <c r="FU151" i="2"/>
  <c r="FY151" i="2"/>
  <c r="GC151" i="2"/>
  <c r="GH151" i="2"/>
  <c r="GK151" i="2"/>
  <c r="GO151" i="2"/>
  <c r="GS151" i="2"/>
  <c r="GW151" i="2"/>
  <c r="AL152" i="2"/>
  <c r="AP152" i="2"/>
  <c r="AT152" i="2"/>
  <c r="AX152" i="2"/>
  <c r="BC152" i="2"/>
  <c r="BF152" i="2"/>
  <c r="BJ152" i="2"/>
  <c r="BO152" i="2"/>
  <c r="BR152" i="2"/>
  <c r="BW152" i="2"/>
  <c r="CA152" i="2"/>
  <c r="CE152" i="2"/>
  <c r="CI152" i="2"/>
  <c r="CM152" i="2"/>
  <c r="CQ152" i="2"/>
  <c r="CV152" i="2"/>
  <c r="CY152" i="2"/>
  <c r="DD152" i="2"/>
  <c r="DH152" i="2"/>
  <c r="DL152" i="2"/>
  <c r="DP152" i="2"/>
  <c r="DT152" i="2"/>
  <c r="DX152" i="2"/>
  <c r="EC152" i="2"/>
  <c r="EF152" i="2"/>
  <c r="EK152" i="2"/>
  <c r="EO152" i="2"/>
  <c r="ES152" i="2"/>
  <c r="EW152" i="2"/>
  <c r="FB152" i="2"/>
  <c r="FE152" i="2"/>
  <c r="FI152" i="2"/>
  <c r="FN152" i="2"/>
  <c r="FQ152" i="2"/>
  <c r="FV152" i="2"/>
  <c r="FZ152" i="2"/>
  <c r="GD152" i="2"/>
  <c r="GH152" i="2"/>
  <c r="GL152" i="2"/>
  <c r="GP152" i="2"/>
  <c r="GU152" i="2"/>
  <c r="GX152" i="2"/>
  <c r="AN153" i="2"/>
  <c r="AS153" i="2"/>
  <c r="AV153" i="2"/>
  <c r="BA153" i="2"/>
  <c r="BE153" i="2"/>
  <c r="BI153" i="2"/>
  <c r="BM153" i="2"/>
  <c r="BQ153" i="2"/>
  <c r="BU153" i="2"/>
  <c r="BY153" i="2"/>
  <c r="CD153" i="2"/>
  <c r="CG153" i="2"/>
  <c r="CL153" i="2"/>
  <c r="CP153" i="2"/>
  <c r="CS153" i="2"/>
  <c r="CX153" i="2"/>
  <c r="DB153" i="2"/>
  <c r="DF153" i="2"/>
  <c r="DJ153" i="2"/>
  <c r="DO153" i="2"/>
  <c r="DR153" i="2"/>
  <c r="DW153" i="2"/>
  <c r="EA153" i="2"/>
  <c r="EE153" i="2"/>
  <c r="EI153" i="2"/>
  <c r="EN153" i="2"/>
  <c r="EQ153" i="2"/>
  <c r="EV153" i="2"/>
  <c r="EZ153" i="2"/>
  <c r="FD153" i="2"/>
  <c r="FH153" i="2"/>
  <c r="FM153" i="2"/>
  <c r="FP153" i="2"/>
  <c r="FU153" i="2"/>
  <c r="FY153" i="2"/>
  <c r="GC153" i="2"/>
  <c r="GG153" i="2"/>
  <c r="GK153" i="2"/>
  <c r="GO153" i="2"/>
  <c r="GS153" i="2"/>
  <c r="GX153" i="2"/>
  <c r="BV144" i="2"/>
  <c r="CE144" i="2"/>
  <c r="CH144" i="2"/>
  <c r="CJ144" i="2"/>
  <c r="CN144" i="2"/>
  <c r="CQ144" i="2"/>
  <c r="CS144" i="2"/>
  <c r="CV144" i="2"/>
  <c r="CY144" i="2"/>
  <c r="DB144" i="2"/>
  <c r="DD144" i="2"/>
  <c r="DG144" i="2"/>
  <c r="DJ144" i="2"/>
  <c r="DL144" i="2"/>
  <c r="DO144" i="2"/>
  <c r="DR144" i="2"/>
  <c r="DT144" i="2"/>
  <c r="DW144" i="2"/>
  <c r="DZ144" i="2"/>
  <c r="EB144" i="2"/>
  <c r="EE144" i="2"/>
  <c r="EH144" i="2"/>
  <c r="EJ144" i="2"/>
  <c r="EM144" i="2"/>
  <c r="EP144" i="2"/>
  <c r="ER144" i="2"/>
  <c r="EU144" i="2"/>
  <c r="EX144" i="2"/>
  <c r="EZ144" i="2"/>
  <c r="FC144" i="2"/>
  <c r="FF144" i="2"/>
  <c r="FH144" i="2"/>
  <c r="FK144" i="2"/>
  <c r="FM144" i="2"/>
  <c r="FP144" i="2"/>
  <c r="FS144" i="2"/>
  <c r="FU144" i="2"/>
  <c r="FX144" i="2"/>
  <c r="GA144" i="2"/>
  <c r="GC144" i="2"/>
  <c r="GF144" i="2"/>
  <c r="GH144" i="2"/>
  <c r="GK144" i="2"/>
  <c r="GN144" i="2"/>
  <c r="GP144" i="2"/>
  <c r="GS144" i="2"/>
  <c r="GV144" i="2"/>
  <c r="GX144" i="2"/>
  <c r="AZ145" i="2"/>
  <c r="BC145" i="2"/>
  <c r="BF145" i="2"/>
  <c r="BH145" i="2"/>
  <c r="BK145" i="2"/>
  <c r="BN145" i="2"/>
  <c r="BP145" i="2"/>
  <c r="BS145" i="2"/>
  <c r="BU145" i="2"/>
  <c r="BX145" i="2"/>
  <c r="CA145" i="2"/>
  <c r="CC145" i="2"/>
  <c r="CF145" i="2"/>
  <c r="CI145" i="2"/>
  <c r="CK145" i="2"/>
  <c r="CN145" i="2"/>
  <c r="CP145" i="2"/>
  <c r="CS145" i="2"/>
  <c r="CV145" i="2"/>
  <c r="CX145" i="2"/>
  <c r="DA145" i="2"/>
  <c r="DD145" i="2"/>
  <c r="DF145" i="2"/>
  <c r="DK145" i="2"/>
  <c r="DN145" i="2"/>
  <c r="DQ145" i="2"/>
  <c r="DS145" i="2"/>
  <c r="DV145" i="2"/>
  <c r="DY145" i="2"/>
  <c r="EA145" i="2"/>
  <c r="ED145" i="2"/>
  <c r="EE145" i="2"/>
  <c r="EH145" i="2"/>
  <c r="EK145" i="2"/>
  <c r="EM145" i="2"/>
  <c r="EP145" i="2"/>
  <c r="ES145" i="2"/>
  <c r="EU145" i="2"/>
  <c r="EX145" i="2"/>
  <c r="FA145" i="2"/>
  <c r="FC145" i="2"/>
  <c r="FF145" i="2"/>
  <c r="FH145" i="2"/>
  <c r="FJ145" i="2"/>
  <c r="FL145" i="2"/>
  <c r="FO145" i="2"/>
  <c r="FQ145" i="2"/>
  <c r="FT145" i="2"/>
  <c r="FW145" i="2"/>
  <c r="FY145" i="2"/>
  <c r="GB145" i="2"/>
  <c r="GE145" i="2"/>
  <c r="GG145" i="2"/>
  <c r="GJ145" i="2"/>
  <c r="GM145" i="2"/>
  <c r="GO145" i="2"/>
  <c r="GR145" i="2"/>
  <c r="GV145" i="2"/>
  <c r="GX145" i="2"/>
  <c r="GZ145" i="2"/>
  <c r="BA146" i="2"/>
  <c r="BD146" i="2"/>
  <c r="BG146" i="2"/>
  <c r="BJ146" i="2"/>
  <c r="BL146" i="2"/>
  <c r="BO146" i="2"/>
  <c r="BR146" i="2"/>
  <c r="BT146" i="2"/>
  <c r="BW146" i="2"/>
  <c r="BZ146" i="2"/>
  <c r="CB146" i="2"/>
  <c r="CE146" i="2"/>
  <c r="CH146" i="2"/>
  <c r="CJ146" i="2"/>
  <c r="CM146" i="2"/>
  <c r="CP146" i="2"/>
  <c r="CR146" i="2"/>
  <c r="CU146" i="2"/>
  <c r="CX146" i="2"/>
  <c r="CZ146" i="2"/>
  <c r="DC146" i="2"/>
  <c r="DF146" i="2"/>
  <c r="DH146" i="2"/>
  <c r="DJ146" i="2"/>
  <c r="DL146" i="2"/>
  <c r="DO146" i="2"/>
  <c r="DR146" i="2"/>
  <c r="DT146" i="2"/>
  <c r="DW146" i="2"/>
  <c r="DZ146" i="2"/>
  <c r="EB146" i="2"/>
  <c r="EE146" i="2"/>
  <c r="EH146" i="2"/>
  <c r="EL146" i="2"/>
  <c r="EM146" i="2"/>
  <c r="EP146" i="2"/>
  <c r="ES146" i="2"/>
  <c r="EU146" i="2"/>
  <c r="EX146" i="2"/>
  <c r="FA146" i="2"/>
  <c r="FC146" i="2"/>
  <c r="FF146" i="2"/>
  <c r="FH146" i="2"/>
  <c r="FK146" i="2"/>
  <c r="FN146" i="2"/>
  <c r="FP146" i="2"/>
  <c r="FS146" i="2"/>
  <c r="FV146" i="2"/>
  <c r="FX146" i="2"/>
  <c r="GA146" i="2"/>
  <c r="GD146" i="2"/>
  <c r="GF146" i="2"/>
  <c r="GI146" i="2"/>
  <c r="GL146" i="2"/>
  <c r="GN146" i="2"/>
  <c r="GQ146" i="2"/>
  <c r="GS146" i="2"/>
  <c r="GV146" i="2"/>
  <c r="GY146" i="2"/>
  <c r="BC147" i="2"/>
  <c r="BG147" i="2"/>
  <c r="BI147" i="2"/>
  <c r="BM147" i="2"/>
  <c r="BQ147" i="2"/>
  <c r="BT147" i="2"/>
  <c r="BZ147" i="2"/>
  <c r="CD147" i="2"/>
  <c r="CH147" i="2"/>
  <c r="CM147" i="2"/>
  <c r="CP147" i="2"/>
  <c r="CT147" i="2"/>
  <c r="CX147" i="2"/>
  <c r="DC147" i="2"/>
  <c r="DF147" i="2"/>
  <c r="DK147" i="2"/>
  <c r="DO147" i="2"/>
  <c r="DS147" i="2"/>
  <c r="DW147" i="2"/>
  <c r="EA147" i="2"/>
  <c r="EE147" i="2"/>
  <c r="EI147" i="2"/>
  <c r="EM147" i="2"/>
  <c r="EQ147" i="2"/>
  <c r="EU147" i="2"/>
  <c r="EY147" i="2"/>
  <c r="FC147" i="2"/>
  <c r="FG147" i="2"/>
  <c r="FK147" i="2"/>
  <c r="FP147" i="2"/>
  <c r="FS147" i="2"/>
  <c r="FX147" i="2"/>
  <c r="GB147" i="2"/>
  <c r="GF147" i="2"/>
  <c r="GJ147" i="2"/>
  <c r="GN147" i="2"/>
  <c r="GR147" i="2"/>
  <c r="GW147" i="2"/>
  <c r="GZ147" i="2"/>
  <c r="BF148" i="2"/>
  <c r="BI148" i="2"/>
  <c r="BN148" i="2"/>
  <c r="BQ148" i="2"/>
  <c r="BU148" i="2"/>
  <c r="BZ148" i="2"/>
  <c r="CC148" i="2"/>
  <c r="CH148" i="2"/>
  <c r="CL148" i="2"/>
  <c r="CP148" i="2"/>
  <c r="CT148" i="2"/>
  <c r="CX148" i="2"/>
  <c r="DB148" i="2"/>
  <c r="DG148" i="2"/>
  <c r="DJ148" i="2"/>
  <c r="DO148" i="2"/>
  <c r="DS148" i="2"/>
  <c r="DW148" i="2"/>
  <c r="EA148" i="2"/>
  <c r="ED148" i="2"/>
  <c r="EI148" i="2"/>
  <c r="EM148" i="2"/>
  <c r="EQ148" i="2"/>
  <c r="EU148" i="2"/>
  <c r="EZ148" i="2"/>
  <c r="FC148" i="2"/>
  <c r="FH148" i="2"/>
  <c r="FL148" i="2"/>
  <c r="FP148" i="2"/>
  <c r="FT148" i="2"/>
  <c r="FX148" i="2"/>
  <c r="GB148" i="2"/>
  <c r="GF148" i="2"/>
  <c r="GJ148" i="2"/>
  <c r="GN148" i="2"/>
  <c r="GS148" i="2"/>
  <c r="GV148" i="2"/>
  <c r="AL149" i="2"/>
  <c r="AP149" i="2"/>
  <c r="AT149" i="2"/>
  <c r="AW149" i="2"/>
  <c r="BB149" i="2"/>
  <c r="BF149" i="2"/>
  <c r="BJ149" i="2"/>
  <c r="BN149" i="2"/>
  <c r="BQ149" i="2"/>
  <c r="BU149" i="2"/>
  <c r="BY149" i="2"/>
  <c r="CC149" i="2"/>
  <c r="CG149" i="2"/>
  <c r="CK149" i="2"/>
  <c r="CO149" i="2"/>
  <c r="CS149" i="2"/>
  <c r="CX149" i="2"/>
  <c r="DA149" i="2"/>
  <c r="DF149" i="2"/>
  <c r="DI149" i="2"/>
  <c r="DM149" i="2"/>
  <c r="DR149" i="2"/>
  <c r="DU149" i="2"/>
  <c r="DZ149" i="2"/>
  <c r="EC149" i="2"/>
  <c r="EG149" i="2"/>
  <c r="EL149" i="2"/>
  <c r="EO149" i="2"/>
  <c r="ES149" i="2"/>
  <c r="EW149" i="2"/>
  <c r="FA149" i="2"/>
  <c r="FF149" i="2"/>
  <c r="FI149" i="2"/>
  <c r="FN149" i="2"/>
  <c r="FR149" i="2"/>
  <c r="FU149" i="2"/>
  <c r="FZ149" i="2"/>
  <c r="GC149" i="2"/>
  <c r="GH149" i="2"/>
  <c r="GL149" i="2"/>
  <c r="GP149" i="2"/>
  <c r="GT149" i="2"/>
  <c r="GY149" i="2"/>
  <c r="AL150" i="2"/>
  <c r="AQ150" i="2"/>
  <c r="AU150" i="2"/>
  <c r="AX150" i="2"/>
  <c r="BA150" i="2"/>
  <c r="BE150" i="2"/>
  <c r="BI150" i="2"/>
  <c r="BM150" i="2"/>
  <c r="BQ150" i="2"/>
  <c r="BU150" i="2"/>
  <c r="BY150" i="2"/>
  <c r="CC150" i="2"/>
  <c r="CG150" i="2"/>
  <c r="CL150" i="2"/>
  <c r="CN150" i="2"/>
  <c r="CS150" i="2"/>
  <c r="CW150" i="2"/>
  <c r="DA150" i="2"/>
  <c r="DE150" i="2"/>
  <c r="DH150" i="2"/>
  <c r="DM150" i="2"/>
  <c r="DQ150" i="2"/>
  <c r="DU150" i="2"/>
  <c r="DY150" i="2"/>
  <c r="ED150" i="2"/>
  <c r="EG150" i="2"/>
  <c r="EK150" i="2"/>
  <c r="EO150" i="2"/>
  <c r="ES150" i="2"/>
  <c r="EX150" i="2"/>
  <c r="FB150" i="2"/>
  <c r="FF150" i="2"/>
  <c r="FK150" i="2"/>
  <c r="FM150" i="2"/>
  <c r="FR150" i="2"/>
  <c r="FV150" i="2"/>
  <c r="FZ150" i="2"/>
  <c r="GD150" i="2"/>
  <c r="GG150" i="2"/>
  <c r="GL150" i="2"/>
  <c r="GP150" i="2"/>
  <c r="GT150" i="2"/>
  <c r="GX150" i="2"/>
  <c r="AL151" i="2"/>
  <c r="AP151" i="2"/>
  <c r="AU151" i="2"/>
  <c r="AX151" i="2"/>
  <c r="BC151" i="2"/>
  <c r="BG151" i="2"/>
  <c r="BK151" i="2"/>
  <c r="BO151" i="2"/>
  <c r="BR151" i="2"/>
  <c r="BW151" i="2"/>
  <c r="CA151" i="2"/>
  <c r="CE151" i="2"/>
  <c r="CI151" i="2"/>
  <c r="CN151" i="2"/>
  <c r="CQ151" i="2"/>
  <c r="CV151" i="2"/>
  <c r="CZ151" i="2"/>
  <c r="DD151" i="2"/>
  <c r="DH151" i="2"/>
  <c r="DL151" i="2"/>
  <c r="DP151" i="2"/>
  <c r="DU151" i="2"/>
  <c r="DX151" i="2"/>
  <c r="EC151" i="2"/>
  <c r="EG151" i="2"/>
  <c r="EK151" i="2"/>
  <c r="EO151" i="2"/>
  <c r="ES151" i="2"/>
  <c r="EW151" i="2"/>
  <c r="FB151" i="2"/>
  <c r="FE151" i="2"/>
  <c r="FJ151" i="2"/>
  <c r="FN151" i="2"/>
  <c r="FR151" i="2"/>
  <c r="FV151" i="2"/>
  <c r="GA151" i="2"/>
  <c r="GE151" i="2"/>
  <c r="GI151" i="2"/>
  <c r="GN151" i="2"/>
  <c r="GQ151" i="2"/>
  <c r="GV151" i="2"/>
  <c r="GY151" i="2"/>
  <c r="AN152" i="2"/>
  <c r="AR152" i="2"/>
  <c r="AV152" i="2"/>
  <c r="AZ152" i="2"/>
  <c r="BD152" i="2"/>
  <c r="BI152" i="2"/>
  <c r="BL152" i="2"/>
  <c r="BQ152" i="2"/>
  <c r="BU152" i="2"/>
  <c r="BY152" i="2"/>
  <c r="CC152" i="2"/>
  <c r="CF152" i="2"/>
  <c r="CK152" i="2"/>
  <c r="CP152" i="2"/>
  <c r="CS152" i="2"/>
  <c r="CX152" i="2"/>
  <c r="DB152" i="2"/>
  <c r="DF152" i="2"/>
  <c r="DJ152" i="2"/>
  <c r="DO152" i="2"/>
  <c r="DR152" i="2"/>
  <c r="DW152" i="2"/>
  <c r="DZ152" i="2"/>
  <c r="EE152" i="2"/>
  <c r="EI152" i="2"/>
  <c r="EM152" i="2"/>
  <c r="EQ152" i="2"/>
  <c r="EV152" i="2"/>
  <c r="EY152" i="2"/>
  <c r="FD152" i="2"/>
  <c r="FH152" i="2"/>
  <c r="FK152" i="2"/>
  <c r="FP152" i="2"/>
  <c r="FT152" i="2"/>
  <c r="FX152" i="2"/>
  <c r="GB152" i="2"/>
  <c r="GG152" i="2"/>
  <c r="GJ152" i="2"/>
  <c r="GO152" i="2"/>
  <c r="GT152" i="2"/>
  <c r="GW152" i="2"/>
  <c r="AP153" i="2"/>
  <c r="AT153" i="2"/>
  <c r="AW153" i="2"/>
  <c r="BB153" i="2"/>
  <c r="BF153" i="2"/>
  <c r="BJ153" i="2"/>
  <c r="BN153" i="2"/>
  <c r="BS153" i="2"/>
  <c r="BV153" i="2"/>
  <c r="BZ153" i="2"/>
  <c r="CE153" i="2"/>
  <c r="CH153" i="2"/>
  <c r="CM153" i="2"/>
  <c r="CQ153" i="2"/>
  <c r="CU153" i="2"/>
  <c r="CY153" i="2"/>
  <c r="DC153" i="2"/>
  <c r="DG153" i="2"/>
  <c r="DK153" i="2"/>
  <c r="DP153" i="2"/>
  <c r="DT153" i="2"/>
  <c r="DX153" i="2"/>
  <c r="EB153" i="2"/>
  <c r="EF153" i="2"/>
  <c r="EJ153" i="2"/>
  <c r="EO153" i="2"/>
  <c r="ER153" i="2"/>
  <c r="EW153" i="2"/>
  <c r="FA153" i="2"/>
  <c r="FE153" i="2"/>
  <c r="FI153" i="2"/>
  <c r="FN153" i="2"/>
  <c r="FQ153" i="2"/>
  <c r="FV153" i="2"/>
  <c r="FZ153" i="2"/>
  <c r="GD153" i="2"/>
  <c r="GH153" i="2"/>
  <c r="GM153" i="2"/>
  <c r="GP153" i="2"/>
  <c r="GU153" i="2"/>
  <c r="GY153" i="2"/>
  <c r="AV142" i="2"/>
  <c r="AW142" i="2"/>
  <c r="AX142" i="2"/>
  <c r="AY142" i="2"/>
  <c r="AZ142" i="2"/>
  <c r="BA142" i="2"/>
  <c r="BB142" i="2"/>
  <c r="BC142" i="2"/>
  <c r="BD142" i="2"/>
  <c r="BE142" i="2"/>
  <c r="BF142" i="2"/>
  <c r="BG142" i="2"/>
  <c r="BH142" i="2"/>
  <c r="BI142" i="2"/>
  <c r="BJ142" i="2"/>
  <c r="BK142" i="2"/>
  <c r="BL142" i="2"/>
  <c r="BM142" i="2"/>
  <c r="BN142" i="2"/>
  <c r="BO142" i="2"/>
  <c r="BP142" i="2"/>
  <c r="BQ142" i="2"/>
  <c r="BR142" i="2"/>
  <c r="BS142" i="2"/>
  <c r="BT142" i="2"/>
  <c r="BU142" i="2"/>
  <c r="BV142" i="2"/>
  <c r="BW142" i="2"/>
  <c r="BX142" i="2"/>
  <c r="BY142" i="2"/>
  <c r="BZ142" i="2"/>
  <c r="CA142" i="2"/>
  <c r="CB142" i="2"/>
  <c r="CC142" i="2"/>
  <c r="CD142" i="2"/>
  <c r="CE142" i="2"/>
  <c r="CF142" i="2"/>
  <c r="CG142" i="2"/>
  <c r="CH142" i="2"/>
  <c r="CI142" i="2"/>
  <c r="CJ142" i="2"/>
  <c r="CK142" i="2"/>
  <c r="CL142" i="2"/>
  <c r="CM142" i="2"/>
  <c r="CN142" i="2"/>
  <c r="CO142" i="2"/>
  <c r="CP142" i="2"/>
  <c r="CQ142" i="2"/>
  <c r="CR142" i="2"/>
  <c r="CS142" i="2"/>
  <c r="CT142" i="2"/>
  <c r="CU142" i="2"/>
  <c r="CV142" i="2"/>
  <c r="CW142" i="2"/>
  <c r="CX142" i="2"/>
  <c r="CY142" i="2"/>
  <c r="CZ142" i="2"/>
  <c r="DA142" i="2"/>
  <c r="DB142" i="2"/>
  <c r="DC142" i="2"/>
  <c r="DD142" i="2"/>
  <c r="DE142" i="2"/>
  <c r="DF142" i="2"/>
  <c r="DG142" i="2"/>
  <c r="DH142" i="2"/>
  <c r="DI142" i="2"/>
  <c r="DJ142" i="2"/>
  <c r="DK142" i="2"/>
  <c r="DL142" i="2"/>
  <c r="DM142" i="2"/>
  <c r="DN142" i="2"/>
  <c r="DO142" i="2"/>
  <c r="DP142" i="2"/>
  <c r="DQ142" i="2"/>
  <c r="DR142" i="2"/>
  <c r="DS142" i="2"/>
  <c r="DT142" i="2"/>
  <c r="DU142" i="2"/>
  <c r="DV142" i="2"/>
  <c r="DW142" i="2"/>
  <c r="DX142" i="2"/>
  <c r="DY142" i="2"/>
  <c r="DZ142" i="2"/>
  <c r="EA142" i="2"/>
  <c r="EB142" i="2"/>
  <c r="EC142" i="2"/>
  <c r="ED142" i="2"/>
  <c r="EE142" i="2"/>
  <c r="EF142" i="2"/>
  <c r="EG142" i="2"/>
  <c r="EH142" i="2"/>
  <c r="EI142" i="2"/>
  <c r="EJ142" i="2"/>
  <c r="EK142" i="2"/>
  <c r="EL142" i="2"/>
  <c r="EM142" i="2"/>
  <c r="EN142" i="2"/>
  <c r="EO142" i="2"/>
  <c r="EP142" i="2"/>
  <c r="EQ142" i="2"/>
  <c r="ER142" i="2"/>
  <c r="ES142" i="2"/>
  <c r="ET142" i="2"/>
  <c r="EU142" i="2"/>
  <c r="EV142" i="2"/>
  <c r="EW142" i="2"/>
  <c r="EX142" i="2"/>
  <c r="EY142" i="2"/>
  <c r="EZ142" i="2"/>
  <c r="FA142" i="2"/>
  <c r="FB142" i="2"/>
  <c r="FC142" i="2"/>
  <c r="FD142" i="2"/>
  <c r="FE142" i="2"/>
  <c r="FF142" i="2"/>
  <c r="FG142" i="2"/>
  <c r="FH142" i="2"/>
  <c r="FI142" i="2"/>
  <c r="FJ142" i="2"/>
  <c r="FK142" i="2"/>
  <c r="FL142" i="2"/>
  <c r="FM142" i="2"/>
  <c r="FN142" i="2"/>
  <c r="FO142" i="2"/>
  <c r="FP142" i="2"/>
  <c r="FQ142" i="2"/>
  <c r="FR142" i="2"/>
  <c r="FS142" i="2"/>
  <c r="FT142" i="2"/>
  <c r="FU142" i="2"/>
  <c r="FV142" i="2"/>
  <c r="FW142" i="2"/>
  <c r="FX142" i="2"/>
  <c r="FY142" i="2"/>
  <c r="FZ142" i="2"/>
  <c r="GA142" i="2"/>
  <c r="GB142" i="2"/>
  <c r="GC142" i="2"/>
  <c r="GD142" i="2"/>
  <c r="GE142" i="2"/>
  <c r="GF142" i="2"/>
  <c r="GG142" i="2"/>
  <c r="GH142" i="2"/>
  <c r="GI142" i="2"/>
  <c r="GJ142" i="2"/>
  <c r="GK142" i="2"/>
  <c r="GL142" i="2"/>
  <c r="GM142" i="2"/>
  <c r="GN142" i="2"/>
  <c r="GO142" i="2"/>
  <c r="GP142" i="2"/>
  <c r="GQ142" i="2"/>
  <c r="GR142" i="2"/>
  <c r="GS142" i="2"/>
  <c r="GT142" i="2"/>
  <c r="GU142" i="2"/>
  <c r="GV142" i="2"/>
  <c r="GW142" i="2"/>
  <c r="GX142" i="2"/>
  <c r="GY142" i="2"/>
  <c r="GZ142" i="2"/>
  <c r="AN41" i="2"/>
  <c r="AN265" i="2"/>
  <c r="AN256" i="2"/>
  <c r="AN248" i="2"/>
  <c r="AN240" i="2"/>
  <c r="AN235" i="2"/>
  <c r="AN231" i="2"/>
  <c r="AN227" i="2"/>
  <c r="AN223" i="2"/>
  <c r="AN218" i="2"/>
  <c r="AN213" i="2"/>
  <c r="AN208" i="2"/>
  <c r="AN175" i="2"/>
  <c r="AN141" i="2"/>
  <c r="AN106" i="2"/>
  <c r="AN71" i="2"/>
  <c r="AN33" i="2"/>
  <c r="AN25" i="2"/>
  <c r="AN225" i="2"/>
  <c r="AN176" i="2" a="1"/>
  <c r="AN176" i="2" s="1"/>
  <c r="AN107" i="2" a="1"/>
  <c r="AN107" i="2" s="1"/>
  <c r="AN108" i="2" a="1"/>
  <c r="AN108" i="2" s="1"/>
  <c r="AN177" i="2" a="1"/>
  <c r="AN177" i="2" s="1"/>
  <c r="AN178" i="2" a="1"/>
  <c r="AN178" i="2" s="1"/>
  <c r="AN109" i="2" a="1"/>
  <c r="AN109" i="2" s="1"/>
  <c r="AN179" i="2" a="1"/>
  <c r="AN179" i="2" s="1"/>
  <c r="AN110" i="2" a="1"/>
  <c r="AN110" i="2" s="1"/>
  <c r="AN111" i="2" a="1"/>
  <c r="AN111" i="2" s="1"/>
  <c r="AN180" i="2" a="1"/>
  <c r="AN180" i="2" s="1"/>
  <c r="AN181" i="2" a="1"/>
  <c r="AN181" i="2" s="1"/>
  <c r="AN112" i="2" a="1"/>
  <c r="AN112" i="2" s="1"/>
  <c r="AN182" i="2" a="1"/>
  <c r="AN182" i="2" s="1"/>
  <c r="AN113" i="2" a="1"/>
  <c r="AN113" i="2" s="1"/>
  <c r="AN114" i="2" a="1"/>
  <c r="AN114" i="2" s="1"/>
  <c r="AN183" i="2" a="1"/>
  <c r="AN183" i="2" s="1"/>
  <c r="AN115" i="2" a="1"/>
  <c r="AN115" i="2" s="1"/>
  <c r="AN184" i="2" a="1"/>
  <c r="AN184" i="2" s="1"/>
  <c r="AN185" i="2" a="1"/>
  <c r="AN185" i="2" s="1"/>
  <c r="AN116" i="2" a="1"/>
  <c r="AN116" i="2" s="1"/>
  <c r="AN117" i="2" a="1"/>
  <c r="AN117" i="2" s="1"/>
  <c r="AN186" i="2" a="1"/>
  <c r="AN186" i="2" s="1"/>
  <c r="AN118" i="2" a="1"/>
  <c r="AN118" i="2" s="1"/>
  <c r="AN187" i="2" a="1"/>
  <c r="AN187" i="2" s="1"/>
  <c r="AN188" i="2" a="1"/>
  <c r="AN188" i="2" s="1"/>
  <c r="AN119" i="2" a="1"/>
  <c r="AN119" i="2" s="1"/>
  <c r="AN120" i="2" a="1"/>
  <c r="AN120" i="2" s="1"/>
  <c r="AN189" i="2" a="1"/>
  <c r="AN189" i="2" s="1"/>
  <c r="AN190" i="2" a="1"/>
  <c r="AN190" i="2" s="1"/>
  <c r="AN121" i="2" a="1"/>
  <c r="AN121" i="2" s="1"/>
  <c r="AN191" i="2" a="1"/>
  <c r="AN191" i="2" s="1"/>
  <c r="AN122" i="2" a="1"/>
  <c r="AN122" i="2" s="1"/>
  <c r="AN123" i="2" a="1"/>
  <c r="AN123" i="2" s="1"/>
  <c r="AN192" i="2" a="1"/>
  <c r="AN192" i="2" s="1"/>
  <c r="AN193" i="2" a="1"/>
  <c r="AN193" i="2" s="1"/>
  <c r="AN124" i="2" a="1"/>
  <c r="AN124" i="2" s="1"/>
  <c r="AN125" i="2" a="1"/>
  <c r="AN125" i="2" s="1"/>
  <c r="AN194" i="2" a="1"/>
  <c r="AN194" i="2" s="1"/>
  <c r="AN126" i="2" a="1"/>
  <c r="AN126" i="2" s="1"/>
  <c r="AN195" i="2" a="1"/>
  <c r="AN195" i="2" s="1"/>
  <c r="AN127" i="2" a="1"/>
  <c r="AN127" i="2" s="1"/>
  <c r="AN196" i="2" a="1"/>
  <c r="AN196" i="2" s="1"/>
  <c r="AN128" i="2" a="1"/>
  <c r="AN128" i="2" s="1"/>
  <c r="AN197" i="2" a="1"/>
  <c r="AN197" i="2" s="1"/>
  <c r="AN129" i="2" a="1"/>
  <c r="AN129" i="2" s="1"/>
  <c r="AN198" i="2" a="1"/>
  <c r="AN198" i="2" s="1"/>
  <c r="AN199" i="2" a="1"/>
  <c r="AN199" i="2" s="1"/>
  <c r="AN130" i="2" a="1"/>
  <c r="AN130" i="2" s="1"/>
  <c r="AN200" i="2" a="1"/>
  <c r="AN200" i="2" s="1"/>
  <c r="AN131" i="2" a="1"/>
  <c r="AN131" i="2" s="1"/>
  <c r="AN201" i="2" a="1"/>
  <c r="AN201" i="2" s="1"/>
  <c r="AN132" i="2" a="1"/>
  <c r="AN132" i="2" s="1"/>
  <c r="AN202" i="2" a="1"/>
  <c r="AN202" i="2" s="1"/>
  <c r="AN133" i="2" a="1"/>
  <c r="AN133" i="2" s="1"/>
  <c r="AN203" i="2" a="1"/>
  <c r="AN203" i="2" s="1"/>
  <c r="AN134" i="2" a="1"/>
  <c r="AN134" i="2" s="1"/>
  <c r="AN257" i="2"/>
  <c r="AN266" i="2"/>
  <c r="AN260" i="2"/>
  <c r="AN267" i="2"/>
  <c r="AN258" i="2"/>
  <c r="AN269" i="2"/>
  <c r="AN259" i="2"/>
  <c r="AN268" i="2"/>
  <c r="AM261" i="2"/>
  <c r="AM262" i="2" s="1"/>
  <c r="AM270" i="2"/>
  <c r="AM271" i="2" s="1"/>
  <c r="AM219" i="2"/>
  <c r="U266" i="2"/>
  <c r="AM97" i="2"/>
  <c r="AN36" i="2"/>
  <c r="AN250" i="2" s="1"/>
  <c r="U267" i="2" s="1"/>
  <c r="AN76" i="2"/>
  <c r="AN75" i="2"/>
  <c r="K257" i="2" s="1"/>
  <c r="AN77" i="2"/>
  <c r="AN78" i="2"/>
  <c r="AN79" i="2"/>
  <c r="AN80" i="2"/>
  <c r="AN81" i="2"/>
  <c r="AN82" i="2"/>
  <c r="AN84" i="2"/>
  <c r="AN83" i="2"/>
  <c r="AN85" i="2"/>
  <c r="AN86" i="2"/>
  <c r="AN88" i="2"/>
  <c r="AN87" i="2"/>
  <c r="AN89" i="2"/>
  <c r="AN90" i="2"/>
  <c r="AN92" i="2"/>
  <c r="AN91" i="2"/>
  <c r="AN93" i="2"/>
  <c r="AN95" i="2"/>
  <c r="AN94" i="2"/>
  <c r="AN96" i="2"/>
  <c r="AN97" i="2"/>
  <c r="AL97" i="2"/>
  <c r="AK97" i="2"/>
  <c r="AJ97" i="2"/>
  <c r="AI97" i="2"/>
  <c r="AH97" i="2"/>
  <c r="AG31" i="2"/>
  <c r="AG32" i="2" s="1"/>
  <c r="AG97" i="2"/>
  <c r="AN37" i="2"/>
  <c r="AN214" i="2" s="1"/>
  <c r="AN38" i="2"/>
  <c r="AN215" i="2" s="1"/>
  <c r="AN34" i="2"/>
  <c r="AN26" i="2"/>
  <c r="AN29" i="2"/>
  <c r="AN209" i="2" s="1"/>
  <c r="AN28" i="2"/>
  <c r="AN242" i="2" s="1"/>
  <c r="AN30" i="2"/>
  <c r="AN210" i="2" s="1"/>
  <c r="AO22" i="2"/>
  <c r="AO41" i="2" l="1"/>
  <c r="AO265" i="2"/>
  <c r="AO256" i="2"/>
  <c r="AO248" i="2"/>
  <c r="AO240" i="2"/>
  <c r="AO235" i="2"/>
  <c r="AO231" i="2"/>
  <c r="AO227" i="2"/>
  <c r="AO223" i="2"/>
  <c r="AO218" i="2"/>
  <c r="AO213" i="2"/>
  <c r="AO208" i="2"/>
  <c r="AO175" i="2"/>
  <c r="AO141" i="2"/>
  <c r="AO106" i="2"/>
  <c r="AO71" i="2"/>
  <c r="AO33" i="2"/>
  <c r="AO25" i="2"/>
  <c r="AO225" i="2"/>
  <c r="AO176" i="2" a="1"/>
  <c r="AO176" i="2" s="1"/>
  <c r="AO107" i="2" a="1"/>
  <c r="AO107" i="2" s="1"/>
  <c r="AO177" i="2" a="1"/>
  <c r="AO177" i="2" s="1"/>
  <c r="AO108" i="2" a="1"/>
  <c r="AO108" i="2" s="1"/>
  <c r="AO178" i="2" a="1"/>
  <c r="AO178" i="2" s="1"/>
  <c r="AO109" i="2" a="1"/>
  <c r="AO109" i="2" s="1"/>
  <c r="AO179" i="2" a="1"/>
  <c r="AO179" i="2" s="1"/>
  <c r="AO110" i="2" a="1"/>
  <c r="AO110" i="2" s="1"/>
  <c r="AO111" i="2" a="1"/>
  <c r="AO111" i="2" s="1"/>
  <c r="AO180" i="2" a="1"/>
  <c r="AO180" i="2" s="1"/>
  <c r="AO181" i="2" a="1"/>
  <c r="AO181" i="2" s="1"/>
  <c r="AO112" i="2" a="1"/>
  <c r="AO112" i="2" s="1"/>
  <c r="AO182" i="2" a="1"/>
  <c r="AO182" i="2" s="1"/>
  <c r="AO113" i="2" a="1"/>
  <c r="AO113" i="2" s="1"/>
  <c r="AO114" i="2" a="1"/>
  <c r="AO114" i="2" s="1"/>
  <c r="AO183" i="2" a="1"/>
  <c r="AO183" i="2" s="1"/>
  <c r="AO184" i="2" a="1"/>
  <c r="AO184" i="2" s="1"/>
  <c r="AO115" i="2" a="1"/>
  <c r="AO115" i="2" s="1"/>
  <c r="AO185" i="2" a="1"/>
  <c r="AO185" i="2" s="1"/>
  <c r="AO116" i="2" a="1"/>
  <c r="AO116" i="2" s="1"/>
  <c r="AO186" i="2" a="1"/>
  <c r="AO186" i="2" s="1"/>
  <c r="AO117" i="2" a="1"/>
  <c r="AO117" i="2" s="1"/>
  <c r="AO187" i="2" a="1"/>
  <c r="AO187" i="2" s="1"/>
  <c r="AO118" i="2" a="1"/>
  <c r="AO118" i="2" s="1"/>
  <c r="AO188" i="2" a="1"/>
  <c r="AO188" i="2" s="1"/>
  <c r="AO119" i="2" a="1"/>
  <c r="AO119" i="2" s="1"/>
  <c r="AO189" i="2" a="1"/>
  <c r="AO189" i="2" s="1"/>
  <c r="AO120" i="2" a="1"/>
  <c r="AO120" i="2" s="1"/>
  <c r="AO190" i="2" a="1"/>
  <c r="AO190" i="2" s="1"/>
  <c r="AO121" i="2" a="1"/>
  <c r="AO121" i="2" s="1"/>
  <c r="AO122" i="2" a="1"/>
  <c r="AO122" i="2" s="1"/>
  <c r="AO191" i="2" a="1"/>
  <c r="AO191" i="2" s="1"/>
  <c r="AO192" i="2" a="1"/>
  <c r="AO192" i="2" s="1"/>
  <c r="AO123" i="2" a="1"/>
  <c r="AO123" i="2" s="1"/>
  <c r="AO193" i="2" a="1"/>
  <c r="AO193" i="2" s="1"/>
  <c r="AO124" i="2" a="1"/>
  <c r="AO124" i="2" s="1"/>
  <c r="AO125" i="2" a="1"/>
  <c r="AO125" i="2" s="1"/>
  <c r="AO194" i="2" a="1"/>
  <c r="AO194" i="2" s="1"/>
  <c r="AO195" i="2" a="1"/>
  <c r="AO195" i="2" s="1"/>
  <c r="AO126" i="2" a="1"/>
  <c r="AO126" i="2" s="1"/>
  <c r="AO196" i="2" a="1"/>
  <c r="AO196" i="2" s="1"/>
  <c r="AO127" i="2" a="1"/>
  <c r="AO127" i="2" s="1"/>
  <c r="AO197" i="2" a="1"/>
  <c r="AO197" i="2" s="1"/>
  <c r="AO128" i="2" a="1"/>
  <c r="AO128" i="2" s="1"/>
  <c r="AO129" i="2" a="1"/>
  <c r="AO129" i="2" s="1"/>
  <c r="AO198" i="2" a="1"/>
  <c r="AO198" i="2" s="1"/>
  <c r="AO130" i="2" a="1"/>
  <c r="AO130" i="2" s="1"/>
  <c r="AO199" i="2" a="1"/>
  <c r="AO199" i="2" s="1"/>
  <c r="AO131" i="2" a="1"/>
  <c r="AO131" i="2" s="1"/>
  <c r="AO200" i="2" a="1"/>
  <c r="AO200" i="2" s="1"/>
  <c r="AO132" i="2" a="1"/>
  <c r="AO132" i="2" s="1"/>
  <c r="AO201" i="2" a="1"/>
  <c r="AO201" i="2" s="1"/>
  <c r="AO202" i="2" a="1"/>
  <c r="AO202" i="2" s="1"/>
  <c r="AO133" i="2" a="1"/>
  <c r="AO133" i="2" s="1"/>
  <c r="AO134" i="2" a="1"/>
  <c r="AO134" i="2" s="1"/>
  <c r="AO203" i="2" a="1"/>
  <c r="AO203" i="2" s="1"/>
  <c r="AO266" i="2"/>
  <c r="AO257" i="2"/>
  <c r="AK35" i="2"/>
  <c r="AK27" i="2"/>
  <c r="AO260" i="2"/>
  <c r="AO267" i="2"/>
  <c r="AO258" i="2"/>
  <c r="AO259" i="2"/>
  <c r="AO268" i="2"/>
  <c r="AO269" i="2"/>
  <c r="AN261" i="2"/>
  <c r="AN262" i="2" s="1"/>
  <c r="AN270" i="2"/>
  <c r="AN271" i="2" s="1"/>
  <c r="AN219" i="2"/>
  <c r="V266" i="2"/>
  <c r="AN98" i="2"/>
  <c r="AO36" i="2"/>
  <c r="AO250" i="2" s="1"/>
  <c r="V267" i="2" s="1"/>
  <c r="AO76" i="2"/>
  <c r="L257" i="2" s="1"/>
  <c r="AO77" i="2"/>
  <c r="AO78" i="2"/>
  <c r="AO79" i="2"/>
  <c r="AO80" i="2"/>
  <c r="AO81" i="2"/>
  <c r="AO82" i="2"/>
  <c r="AO84" i="2"/>
  <c r="AO83" i="2"/>
  <c r="AO86" i="2"/>
  <c r="AO85" i="2"/>
  <c r="AO88" i="2"/>
  <c r="AO87" i="2"/>
  <c r="AO89" i="2"/>
  <c r="AO90" i="2"/>
  <c r="AO91" i="2"/>
  <c r="AO92" i="2"/>
  <c r="AO93" i="2"/>
  <c r="AO95" i="2"/>
  <c r="AO94" i="2"/>
  <c r="AO96" i="2"/>
  <c r="AO97" i="2"/>
  <c r="AO98" i="2"/>
  <c r="AH39" i="2"/>
  <c r="AH40" i="2" s="1"/>
  <c r="AK98" i="2"/>
  <c r="AJ98" i="2"/>
  <c r="AI98" i="2"/>
  <c r="AH31" i="2"/>
  <c r="AH32" i="2" s="1"/>
  <c r="AH98" i="2"/>
  <c r="AM98" i="2"/>
  <c r="AL98" i="2"/>
  <c r="AO37" i="2"/>
  <c r="AO214" i="2" s="1"/>
  <c r="AO38" i="2"/>
  <c r="AO215" i="2" s="1"/>
  <c r="AO34" i="2"/>
  <c r="AL35" i="2" s="1"/>
  <c r="AO26" i="2"/>
  <c r="AJ31" i="2" s="1"/>
  <c r="AJ32" i="2" s="1"/>
  <c r="AO29" i="2"/>
  <c r="AO209" i="2" s="1"/>
  <c r="AO28" i="2"/>
  <c r="AO242" i="2" s="1"/>
  <c r="AO30" i="2"/>
  <c r="AO210" i="2" s="1"/>
  <c r="AP22" i="2"/>
  <c r="AP41" i="2" l="1"/>
  <c r="AP265" i="2"/>
  <c r="AP256" i="2"/>
  <c r="AP248" i="2"/>
  <c r="AP240" i="2"/>
  <c r="AP235" i="2"/>
  <c r="AP231" i="2"/>
  <c r="AP227" i="2"/>
  <c r="AP223" i="2"/>
  <c r="AP218" i="2"/>
  <c r="AP213" i="2"/>
  <c r="AP208" i="2"/>
  <c r="AP175" i="2"/>
  <c r="AP141" i="2"/>
  <c r="AP106" i="2"/>
  <c r="AP71" i="2"/>
  <c r="AP33" i="2"/>
  <c r="AP25" i="2"/>
  <c r="AP225" i="2"/>
  <c r="AP176" i="2" a="1"/>
  <c r="AP176" i="2" s="1"/>
  <c r="AP107" i="2" a="1"/>
  <c r="AP107" i="2" s="1"/>
  <c r="AP108" i="2" a="1"/>
  <c r="AP108" i="2" s="1"/>
  <c r="AP177" i="2" a="1"/>
  <c r="AP177" i="2" s="1"/>
  <c r="AP109" i="2" a="1"/>
  <c r="AP109" i="2" s="1"/>
  <c r="AP178" i="2" a="1"/>
  <c r="AP178" i="2" s="1"/>
  <c r="AP179" i="2" a="1"/>
  <c r="AP179" i="2" s="1"/>
  <c r="AP110" i="2" a="1"/>
  <c r="AP110" i="2" s="1"/>
  <c r="AP111" i="2" a="1"/>
  <c r="AP111" i="2" s="1"/>
  <c r="AP180" i="2" a="1"/>
  <c r="AP180" i="2" s="1"/>
  <c r="AP181" i="2" a="1"/>
  <c r="AP181" i="2" s="1"/>
  <c r="AP112" i="2" a="1"/>
  <c r="AP112" i="2" s="1"/>
  <c r="AP182" i="2" a="1"/>
  <c r="AP182" i="2" s="1"/>
  <c r="AP113" i="2" a="1"/>
  <c r="AP113" i="2" s="1"/>
  <c r="AP183" i="2" a="1"/>
  <c r="AP183" i="2" s="1"/>
  <c r="AP114" i="2" a="1"/>
  <c r="AP114" i="2" s="1"/>
  <c r="AP115" i="2" a="1"/>
  <c r="AP115" i="2" s="1"/>
  <c r="AP184" i="2" a="1"/>
  <c r="AP184" i="2" s="1"/>
  <c r="AP185" i="2" a="1"/>
  <c r="AP185" i="2" s="1"/>
  <c r="AP116" i="2" a="1"/>
  <c r="AP116" i="2" s="1"/>
  <c r="AP186" i="2" a="1"/>
  <c r="AP186" i="2" s="1"/>
  <c r="AP117" i="2" a="1"/>
  <c r="AP117" i="2" s="1"/>
  <c r="AP118" i="2" a="1"/>
  <c r="AP118" i="2" s="1"/>
  <c r="AP187" i="2" a="1"/>
  <c r="AP187" i="2" s="1"/>
  <c r="AP119" i="2" a="1"/>
  <c r="AP119" i="2" s="1"/>
  <c r="AP188" i="2" a="1"/>
  <c r="AP188" i="2" s="1"/>
  <c r="AP120" i="2" a="1"/>
  <c r="AP120" i="2" s="1"/>
  <c r="AP189" i="2" a="1"/>
  <c r="AP189" i="2" s="1"/>
  <c r="AP190" i="2" a="1"/>
  <c r="AP190" i="2" s="1"/>
  <c r="AP121" i="2" a="1"/>
  <c r="AP121" i="2" s="1"/>
  <c r="AP191" i="2" a="1"/>
  <c r="AP191" i="2" s="1"/>
  <c r="AP122" i="2" a="1"/>
  <c r="AP122" i="2" s="1"/>
  <c r="AP123" i="2" a="1"/>
  <c r="AP123" i="2" s="1"/>
  <c r="AP192" i="2" a="1"/>
  <c r="AP192" i="2" s="1"/>
  <c r="AP124" i="2" a="1"/>
  <c r="AP124" i="2" s="1"/>
  <c r="AP193" i="2" a="1"/>
  <c r="AP193" i="2" s="1"/>
  <c r="AP125" i="2" a="1"/>
  <c r="AP125" i="2" s="1"/>
  <c r="AP194" i="2" a="1"/>
  <c r="AP194" i="2" s="1"/>
  <c r="AP126" i="2" a="1"/>
  <c r="AP126" i="2" s="1"/>
  <c r="AP195" i="2" a="1"/>
  <c r="AP195" i="2" s="1"/>
  <c r="AP127" i="2" a="1"/>
  <c r="AP127" i="2" s="1"/>
  <c r="AP196" i="2" a="1"/>
  <c r="AP196" i="2" s="1"/>
  <c r="AP128" i="2" a="1"/>
  <c r="AP128" i="2" s="1"/>
  <c r="AP197" i="2" a="1"/>
  <c r="AP197" i="2" s="1"/>
  <c r="AP129" i="2" a="1"/>
  <c r="AP129" i="2" s="1"/>
  <c r="AP198" i="2" a="1"/>
  <c r="AP198" i="2" s="1"/>
  <c r="AP199" i="2" a="1"/>
  <c r="AP199" i="2" s="1"/>
  <c r="AP130" i="2" a="1"/>
  <c r="AP130" i="2" s="1"/>
  <c r="AP200" i="2" a="1"/>
  <c r="AP200" i="2" s="1"/>
  <c r="AP131" i="2" a="1"/>
  <c r="AP131" i="2" s="1"/>
  <c r="AP201" i="2" a="1"/>
  <c r="AP201" i="2" s="1"/>
  <c r="AP132" i="2" a="1"/>
  <c r="AP132" i="2" s="1"/>
  <c r="AP133" i="2" a="1"/>
  <c r="AP133" i="2" s="1"/>
  <c r="AP202" i="2" a="1"/>
  <c r="AP202" i="2" s="1"/>
  <c r="AP203" i="2" a="1"/>
  <c r="AP203" i="2" s="1"/>
  <c r="AP134" i="2" a="1"/>
  <c r="AP134" i="2" s="1"/>
  <c r="AP266" i="2"/>
  <c r="AP257" i="2"/>
  <c r="AL27" i="2"/>
  <c r="AP260" i="2"/>
  <c r="AP258" i="2"/>
  <c r="AP267" i="2"/>
  <c r="AP259" i="2"/>
  <c r="AP269" i="2"/>
  <c r="AP268" i="2"/>
  <c r="AO261" i="2"/>
  <c r="AO262" i="2" s="1"/>
  <c r="AO270" i="2"/>
  <c r="AO271" i="2" s="1"/>
  <c r="AO219" i="2"/>
  <c r="W266" i="2"/>
  <c r="AO75" i="2"/>
  <c r="AO73" i="2"/>
  <c r="AI39" i="2"/>
  <c r="AI40" i="2" s="1"/>
  <c r="AL99" i="2"/>
  <c r="AL72" i="2"/>
  <c r="AJ99" i="2"/>
  <c r="AK99" i="2"/>
  <c r="AI31" i="2"/>
  <c r="AI32" i="2" s="1"/>
  <c r="AM73" i="2"/>
  <c r="AM99" i="2"/>
  <c r="AI99" i="2"/>
  <c r="AM72" i="2"/>
  <c r="AN99" i="2"/>
  <c r="AN74" i="2"/>
  <c r="AN72" i="2"/>
  <c r="AN73" i="2"/>
  <c r="AP36" i="2"/>
  <c r="AP250" i="2" s="1"/>
  <c r="W267" i="2" s="1"/>
  <c r="AP77" i="2"/>
  <c r="M257" i="2" s="1"/>
  <c r="AP78" i="2"/>
  <c r="AP79" i="2"/>
  <c r="AP80" i="2"/>
  <c r="AP81" i="2"/>
  <c r="AP82" i="2"/>
  <c r="AP84" i="2"/>
  <c r="AP83" i="2"/>
  <c r="AP86" i="2"/>
  <c r="AP85" i="2"/>
  <c r="AP88" i="2"/>
  <c r="AP87" i="2"/>
  <c r="AP89" i="2"/>
  <c r="AP90" i="2"/>
  <c r="AP91" i="2"/>
  <c r="AP92" i="2"/>
  <c r="AP93" i="2"/>
  <c r="AP95" i="2"/>
  <c r="AP94" i="2"/>
  <c r="AP96" i="2"/>
  <c r="AP97" i="2"/>
  <c r="AP99" i="2"/>
  <c r="AP73" i="2"/>
  <c r="AP76" i="2"/>
  <c r="AP72" i="2"/>
  <c r="AP98" i="2"/>
  <c r="AP75" i="2"/>
  <c r="AP74" i="2"/>
  <c r="AJ39" i="2"/>
  <c r="AJ40" i="2" s="1"/>
  <c r="AO74" i="2"/>
  <c r="AO72" i="2"/>
  <c r="AO99" i="2"/>
  <c r="AP37" i="2"/>
  <c r="AP214" i="2" s="1"/>
  <c r="AP38" i="2"/>
  <c r="AP215" i="2" s="1"/>
  <c r="AP34" i="2"/>
  <c r="AP26" i="2"/>
  <c r="AP29" i="2"/>
  <c r="AP209" i="2" s="1"/>
  <c r="AP28" i="2"/>
  <c r="AP242" i="2" s="1"/>
  <c r="AP30" i="2"/>
  <c r="AP210" i="2" s="1"/>
  <c r="AQ22" i="2"/>
  <c r="AQ41" i="2" l="1"/>
  <c r="AQ265" i="2"/>
  <c r="AQ256" i="2"/>
  <c r="AQ248" i="2"/>
  <c r="AQ240" i="2"/>
  <c r="AQ235" i="2"/>
  <c r="AQ231" i="2"/>
  <c r="AQ227" i="2"/>
  <c r="AQ223" i="2"/>
  <c r="AQ218" i="2"/>
  <c r="AQ213" i="2"/>
  <c r="AQ208" i="2"/>
  <c r="AQ175" i="2"/>
  <c r="AQ141" i="2"/>
  <c r="AQ106" i="2"/>
  <c r="AQ71" i="2"/>
  <c r="AQ33" i="2"/>
  <c r="AQ25" i="2"/>
  <c r="AQ225" i="2"/>
  <c r="AQ176" i="2" a="1"/>
  <c r="AQ176" i="2" s="1"/>
  <c r="AQ107" i="2" a="1"/>
  <c r="AQ107" i="2" s="1"/>
  <c r="AQ177" i="2" a="1"/>
  <c r="AQ177" i="2" s="1"/>
  <c r="AQ108" i="2" a="1"/>
  <c r="AQ108" i="2" s="1"/>
  <c r="AQ109" i="2" a="1"/>
  <c r="AQ109" i="2" s="1"/>
  <c r="AQ178" i="2" a="1"/>
  <c r="AQ178" i="2" s="1"/>
  <c r="AQ179" i="2" a="1"/>
  <c r="AQ179" i="2" s="1"/>
  <c r="AQ110" i="2" a="1"/>
  <c r="AQ110" i="2" s="1"/>
  <c r="AQ180" i="2" a="1"/>
  <c r="AQ180" i="2" s="1"/>
  <c r="AQ111" i="2" a="1"/>
  <c r="AQ111" i="2" s="1"/>
  <c r="AQ112" i="2" a="1"/>
  <c r="AQ112" i="2" s="1"/>
  <c r="AQ181" i="2" a="1"/>
  <c r="AQ181" i="2" s="1"/>
  <c r="AQ113" i="2" a="1"/>
  <c r="AQ113" i="2" s="1"/>
  <c r="AQ182" i="2" a="1"/>
  <c r="AQ182" i="2" s="1"/>
  <c r="AQ114" i="2" a="1"/>
  <c r="AQ114" i="2" s="1"/>
  <c r="AQ183" i="2" a="1"/>
  <c r="AQ183" i="2" s="1"/>
  <c r="AQ184" i="2" a="1"/>
  <c r="AQ184" i="2" s="1"/>
  <c r="AQ115" i="2" a="1"/>
  <c r="AQ115" i="2" s="1"/>
  <c r="AQ116" i="2" a="1"/>
  <c r="AQ116" i="2" s="1"/>
  <c r="AQ185" i="2" a="1"/>
  <c r="AQ185" i="2" s="1"/>
  <c r="AQ117" i="2" a="1"/>
  <c r="AQ117" i="2" s="1"/>
  <c r="AQ186" i="2" a="1"/>
  <c r="AQ186" i="2" s="1"/>
  <c r="AQ187" i="2" a="1"/>
  <c r="AQ187" i="2" s="1"/>
  <c r="AQ118" i="2" a="1"/>
  <c r="AQ118" i="2" s="1"/>
  <c r="AQ188" i="2" a="1"/>
  <c r="AQ188" i="2" s="1"/>
  <c r="AQ119" i="2" a="1"/>
  <c r="AQ119" i="2" s="1"/>
  <c r="AQ120" i="2" a="1"/>
  <c r="AQ120" i="2" s="1"/>
  <c r="AQ189" i="2" a="1"/>
  <c r="AQ189" i="2" s="1"/>
  <c r="AQ121" i="2" a="1"/>
  <c r="AQ121" i="2" s="1"/>
  <c r="AQ190" i="2" a="1"/>
  <c r="AQ190" i="2" s="1"/>
  <c r="AQ122" i="2" a="1"/>
  <c r="AQ122" i="2" s="1"/>
  <c r="AQ191" i="2" a="1"/>
  <c r="AQ191" i="2" s="1"/>
  <c r="AQ123" i="2" a="1"/>
  <c r="AQ123" i="2" s="1"/>
  <c r="AQ192" i="2" a="1"/>
  <c r="AQ192" i="2" s="1"/>
  <c r="AQ193" i="2" a="1"/>
  <c r="AQ193" i="2" s="1"/>
  <c r="AQ124" i="2" a="1"/>
  <c r="AQ124" i="2" s="1"/>
  <c r="AQ194" i="2" a="1"/>
  <c r="AQ194" i="2" s="1"/>
  <c r="AQ125" i="2" a="1"/>
  <c r="AQ125" i="2" s="1"/>
  <c r="AQ195" i="2" a="1"/>
  <c r="AQ195" i="2" s="1"/>
  <c r="AQ126" i="2" a="1"/>
  <c r="AQ126" i="2" s="1"/>
  <c r="AQ127" i="2" a="1"/>
  <c r="AQ127" i="2" s="1"/>
  <c r="AQ196" i="2" a="1"/>
  <c r="AQ196" i="2" s="1"/>
  <c r="AQ128" i="2" a="1"/>
  <c r="AQ128" i="2" s="1"/>
  <c r="AQ197" i="2" a="1"/>
  <c r="AQ197" i="2" s="1"/>
  <c r="AQ198" i="2" a="1"/>
  <c r="AQ198" i="2" s="1"/>
  <c r="AQ129" i="2" a="1"/>
  <c r="AQ129" i="2" s="1"/>
  <c r="AQ199" i="2" a="1"/>
  <c r="AQ199" i="2" s="1"/>
  <c r="AQ130" i="2" a="1"/>
  <c r="AQ130" i="2" s="1"/>
  <c r="AQ200" i="2" a="1"/>
  <c r="AQ200" i="2" s="1"/>
  <c r="AQ131" i="2" a="1"/>
  <c r="AQ131" i="2" s="1"/>
  <c r="AQ201" i="2" a="1"/>
  <c r="AQ201" i="2" s="1"/>
  <c r="AQ132" i="2" a="1"/>
  <c r="AQ132" i="2" s="1"/>
  <c r="AQ133" i="2" a="1"/>
  <c r="AQ133" i="2" s="1"/>
  <c r="AQ202" i="2" a="1"/>
  <c r="AQ202" i="2" s="1"/>
  <c r="AQ203" i="2" a="1"/>
  <c r="AQ203" i="2" s="1"/>
  <c r="AQ134" i="2" a="1"/>
  <c r="AQ134" i="2" s="1"/>
  <c r="AQ266" i="2"/>
  <c r="AQ257" i="2"/>
  <c r="AM27" i="2"/>
  <c r="AM35" i="2"/>
  <c r="AQ260" i="2"/>
  <c r="AQ258" i="2"/>
  <c r="AQ267" i="2"/>
  <c r="AQ259" i="2"/>
  <c r="AQ269" i="2"/>
  <c r="AQ268" i="2"/>
  <c r="AP270" i="2"/>
  <c r="AP271" i="2" s="1"/>
  <c r="AP261" i="2"/>
  <c r="AP262" i="2" s="1"/>
  <c r="X266" i="2"/>
  <c r="AP219" i="2"/>
  <c r="AK31" i="2"/>
  <c r="AK32" i="2" s="1"/>
  <c r="AQ36" i="2"/>
  <c r="AQ250" i="2" s="1"/>
  <c r="X267" i="2" s="1"/>
  <c r="AQ78" i="2"/>
  <c r="N257" i="2" s="1"/>
  <c r="AQ79" i="2"/>
  <c r="AQ80" i="2"/>
  <c r="AQ81" i="2"/>
  <c r="AQ82" i="2"/>
  <c r="AQ84" i="2"/>
  <c r="AQ83" i="2"/>
  <c r="AQ86" i="2"/>
  <c r="AQ85" i="2"/>
  <c r="AQ88" i="2"/>
  <c r="AQ87" i="2"/>
  <c r="AQ89" i="2"/>
  <c r="AQ90" i="2"/>
  <c r="AQ91" i="2"/>
  <c r="AQ92" i="2"/>
  <c r="AQ93" i="2"/>
  <c r="AQ95" i="2"/>
  <c r="AQ94" i="2"/>
  <c r="AQ96" i="2"/>
  <c r="AQ97" i="2"/>
  <c r="AQ72" i="2"/>
  <c r="AQ76" i="2"/>
  <c r="AQ99" i="2"/>
  <c r="AQ98" i="2"/>
  <c r="AQ73" i="2"/>
  <c r="AQ75" i="2"/>
  <c r="AQ77" i="2"/>
  <c r="AQ74" i="2"/>
  <c r="AK39" i="2"/>
  <c r="AK40" i="2" s="1"/>
  <c r="AQ38" i="2"/>
  <c r="AQ215" i="2" s="1"/>
  <c r="AQ34" i="2"/>
  <c r="AL39" i="2" s="1"/>
  <c r="AL40" i="2" s="1"/>
  <c r="AQ37" i="2"/>
  <c r="AQ214" i="2" s="1"/>
  <c r="AQ26" i="2"/>
  <c r="AN27" i="2" s="1"/>
  <c r="AQ29" i="2"/>
  <c r="AQ209" i="2" s="1"/>
  <c r="AQ28" i="2"/>
  <c r="AQ242" i="2" s="1"/>
  <c r="AQ30" i="2"/>
  <c r="AQ210" i="2" s="1"/>
  <c r="AR22" i="2"/>
  <c r="AR41" i="2" l="1"/>
  <c r="AR265" i="2"/>
  <c r="AR256" i="2"/>
  <c r="AR248" i="2"/>
  <c r="AR240" i="2"/>
  <c r="AR235" i="2"/>
  <c r="AR231" i="2"/>
  <c r="AR227" i="2"/>
  <c r="AR223" i="2"/>
  <c r="AR218" i="2"/>
  <c r="AR213" i="2"/>
  <c r="AR208" i="2"/>
  <c r="AR175" i="2"/>
  <c r="AR141" i="2"/>
  <c r="AR106" i="2"/>
  <c r="AR71" i="2"/>
  <c r="AR33" i="2"/>
  <c r="AR25" i="2"/>
  <c r="AR225" i="2"/>
  <c r="AR176" i="2" a="1"/>
  <c r="AR176" i="2" s="1"/>
  <c r="AR107" i="2" a="1"/>
  <c r="AR107" i="2" s="1"/>
  <c r="AR108" i="2" a="1"/>
  <c r="AR108" i="2" s="1"/>
  <c r="AR177" i="2" a="1"/>
  <c r="AR177" i="2" s="1"/>
  <c r="AR109" i="2" a="1"/>
  <c r="AR109" i="2" s="1"/>
  <c r="AR178" i="2" a="1"/>
  <c r="AR178" i="2" s="1"/>
  <c r="AR179" i="2" a="1"/>
  <c r="AR179" i="2" s="1"/>
  <c r="AR110" i="2" a="1"/>
  <c r="AR110" i="2" s="1"/>
  <c r="AR111" i="2" a="1"/>
  <c r="AR111" i="2" s="1"/>
  <c r="AR180" i="2" a="1"/>
  <c r="AR180" i="2" s="1"/>
  <c r="AR112" i="2" a="1"/>
  <c r="AR112" i="2" s="1"/>
  <c r="AR181" i="2" a="1"/>
  <c r="AR181" i="2" s="1"/>
  <c r="AR182" i="2" a="1"/>
  <c r="AR182" i="2" s="1"/>
  <c r="AR113" i="2" a="1"/>
  <c r="AR113" i="2" s="1"/>
  <c r="AR183" i="2" a="1"/>
  <c r="AR183" i="2" s="1"/>
  <c r="AR114" i="2" a="1"/>
  <c r="AR114" i="2" s="1"/>
  <c r="AR115" i="2" a="1"/>
  <c r="AR115" i="2" s="1"/>
  <c r="AR184" i="2" a="1"/>
  <c r="AR184" i="2" s="1"/>
  <c r="AR116" i="2" a="1"/>
  <c r="AR116" i="2" s="1"/>
  <c r="AR185" i="2" a="1"/>
  <c r="AR185" i="2" s="1"/>
  <c r="AR117" i="2" a="1"/>
  <c r="AR117" i="2" s="1"/>
  <c r="AR186" i="2" a="1"/>
  <c r="AR186" i="2" s="1"/>
  <c r="AR187" i="2" a="1"/>
  <c r="AR187" i="2" s="1"/>
  <c r="AR118" i="2" a="1"/>
  <c r="AR118" i="2" s="1"/>
  <c r="AR188" i="2" a="1"/>
  <c r="AR188" i="2" s="1"/>
  <c r="AR119" i="2" a="1"/>
  <c r="AR119" i="2" s="1"/>
  <c r="AR189" i="2" a="1"/>
  <c r="AR189" i="2" s="1"/>
  <c r="AR120" i="2" a="1"/>
  <c r="AR120" i="2" s="1"/>
  <c r="AR190" i="2" a="1"/>
  <c r="AR190" i="2" s="1"/>
  <c r="AR121" i="2" a="1"/>
  <c r="AR121" i="2" s="1"/>
  <c r="AR191" i="2" a="1"/>
  <c r="AR191" i="2" s="1"/>
  <c r="AR122" i="2" a="1"/>
  <c r="AR122" i="2" s="1"/>
  <c r="AR192" i="2" a="1"/>
  <c r="AR192" i="2" s="1"/>
  <c r="AR123" i="2" a="1"/>
  <c r="AR123" i="2" s="1"/>
  <c r="AR124" i="2" a="1"/>
  <c r="AR124" i="2" s="1"/>
  <c r="AR193" i="2" a="1"/>
  <c r="AR193" i="2" s="1"/>
  <c r="AR125" i="2" a="1"/>
  <c r="AR125" i="2" s="1"/>
  <c r="AR194" i="2" a="1"/>
  <c r="AR194" i="2" s="1"/>
  <c r="AR195" i="2" a="1"/>
  <c r="AR195" i="2" s="1"/>
  <c r="AR126" i="2" a="1"/>
  <c r="AR126" i="2" s="1"/>
  <c r="AR196" i="2" a="1"/>
  <c r="AR196" i="2" s="1"/>
  <c r="AR127" i="2" a="1"/>
  <c r="AR127" i="2" s="1"/>
  <c r="AR128" i="2" a="1"/>
  <c r="AR128" i="2" s="1"/>
  <c r="AR197" i="2" a="1"/>
  <c r="AR197" i="2" s="1"/>
  <c r="AR129" i="2" a="1"/>
  <c r="AR129" i="2" s="1"/>
  <c r="AR198" i="2" a="1"/>
  <c r="AR198" i="2" s="1"/>
  <c r="AR130" i="2" a="1"/>
  <c r="AR130" i="2" s="1"/>
  <c r="AR199" i="2" a="1"/>
  <c r="AR199" i="2" s="1"/>
  <c r="AR131" i="2" a="1"/>
  <c r="AR131" i="2" s="1"/>
  <c r="AR200" i="2" a="1"/>
  <c r="AR200" i="2" s="1"/>
  <c r="AR132" i="2" a="1"/>
  <c r="AR132" i="2" s="1"/>
  <c r="AR201" i="2" a="1"/>
  <c r="AR201" i="2" s="1"/>
  <c r="AR133" i="2" a="1"/>
  <c r="AR133" i="2" s="1"/>
  <c r="AR202" i="2" a="1"/>
  <c r="AR202" i="2" s="1"/>
  <c r="AR134" i="2" a="1"/>
  <c r="AR134" i="2" s="1"/>
  <c r="AR203" i="2" a="1"/>
  <c r="AR203" i="2" s="1"/>
  <c r="AR266" i="2"/>
  <c r="AR257" i="2"/>
  <c r="AN35" i="2"/>
  <c r="AR260" i="2"/>
  <c r="AR258" i="2"/>
  <c r="AR267" i="2"/>
  <c r="AR269" i="2"/>
  <c r="AR259" i="2"/>
  <c r="AR268" i="2"/>
  <c r="AQ270" i="2"/>
  <c r="AQ271" i="2" s="1"/>
  <c r="AQ261" i="2"/>
  <c r="AQ262" i="2" s="1"/>
  <c r="Y266" i="2"/>
  <c r="AQ219" i="2"/>
  <c r="AL31" i="2"/>
  <c r="AL32" i="2" s="1"/>
  <c r="AR36" i="2"/>
  <c r="AR250" i="2" s="1"/>
  <c r="Y267" i="2" s="1"/>
  <c r="AR79" i="2"/>
  <c r="O257" i="2" s="1"/>
  <c r="AR80" i="2"/>
  <c r="AR81" i="2"/>
  <c r="AR82" i="2"/>
  <c r="AR84" i="2"/>
  <c r="AR83" i="2"/>
  <c r="AR86" i="2"/>
  <c r="AR85" i="2"/>
  <c r="AR87" i="2"/>
  <c r="AR88" i="2"/>
  <c r="AR89" i="2"/>
  <c r="AR90" i="2"/>
  <c r="AR92" i="2"/>
  <c r="AR91" i="2"/>
  <c r="AR93" i="2"/>
  <c r="AR94" i="2"/>
  <c r="AR95" i="2"/>
  <c r="AR96" i="2"/>
  <c r="AR97" i="2"/>
  <c r="AR78" i="2"/>
  <c r="AR73" i="2"/>
  <c r="AR99" i="2"/>
  <c r="AR72" i="2"/>
  <c r="AR77" i="2"/>
  <c r="AR74" i="2"/>
  <c r="AR76" i="2"/>
  <c r="AR98" i="2"/>
  <c r="AR75" i="2"/>
  <c r="AR38" i="2"/>
  <c r="AR215" i="2" s="1"/>
  <c r="AR34" i="2"/>
  <c r="AR37" i="2"/>
  <c r="AR214" i="2" s="1"/>
  <c r="AR29" i="2"/>
  <c r="AR209" i="2" s="1"/>
  <c r="AR28" i="2"/>
  <c r="AR242" i="2" s="1"/>
  <c r="AR26" i="2"/>
  <c r="AM31" i="2" s="1"/>
  <c r="AM32" i="2" s="1"/>
  <c r="AR30" i="2"/>
  <c r="AR210" i="2" s="1"/>
  <c r="AS22" i="2"/>
  <c r="AS41" i="2" l="1"/>
  <c r="AS265" i="2"/>
  <c r="AS256" i="2"/>
  <c r="AS248" i="2"/>
  <c r="AS240" i="2"/>
  <c r="AS235" i="2"/>
  <c r="AS231" i="2"/>
  <c r="AS227" i="2"/>
  <c r="AS223" i="2"/>
  <c r="AS218" i="2"/>
  <c r="AS213" i="2"/>
  <c r="AS208" i="2"/>
  <c r="AS175" i="2"/>
  <c r="AS141" i="2"/>
  <c r="AS106" i="2"/>
  <c r="AS71" i="2"/>
  <c r="AS33" i="2"/>
  <c r="AS25" i="2"/>
  <c r="AS225" i="2"/>
  <c r="AS176" i="2" a="1"/>
  <c r="AS176" i="2" s="1"/>
  <c r="AS107" i="2" a="1"/>
  <c r="AS107" i="2" s="1"/>
  <c r="AS177" i="2" a="1"/>
  <c r="AS177" i="2" s="1"/>
  <c r="AS108" i="2" a="1"/>
  <c r="AS108" i="2" s="1"/>
  <c r="AS109" i="2" a="1"/>
  <c r="AS109" i="2" s="1"/>
  <c r="AS178" i="2" a="1"/>
  <c r="AS178" i="2" s="1"/>
  <c r="AS179" i="2" a="1"/>
  <c r="AS179" i="2" s="1"/>
  <c r="AS110" i="2" a="1"/>
  <c r="AS110" i="2" s="1"/>
  <c r="AS111" i="2" a="1"/>
  <c r="AS111" i="2" s="1"/>
  <c r="AS180" i="2" a="1"/>
  <c r="AS180" i="2" s="1"/>
  <c r="AS181" i="2" a="1"/>
  <c r="AS181" i="2" s="1"/>
  <c r="AS112" i="2" a="1"/>
  <c r="AS112" i="2" s="1"/>
  <c r="AS182" i="2" a="1"/>
  <c r="AS182" i="2" s="1"/>
  <c r="AS113" i="2" a="1"/>
  <c r="AS113" i="2" s="1"/>
  <c r="AS183" i="2" a="1"/>
  <c r="AS183" i="2" s="1"/>
  <c r="AS114" i="2" a="1"/>
  <c r="AS114" i="2" s="1"/>
  <c r="AS184" i="2" a="1"/>
  <c r="AS184" i="2" s="1"/>
  <c r="AS115" i="2" a="1"/>
  <c r="AS115" i="2" s="1"/>
  <c r="AS116" i="2" a="1"/>
  <c r="AS116" i="2" s="1"/>
  <c r="AS185" i="2" a="1"/>
  <c r="AS185" i="2" s="1"/>
  <c r="AS117" i="2" a="1"/>
  <c r="AS117" i="2" s="1"/>
  <c r="AS186" i="2" a="1"/>
  <c r="AS186" i="2" s="1"/>
  <c r="AS118" i="2" a="1"/>
  <c r="AS118" i="2" s="1"/>
  <c r="AS187" i="2" a="1"/>
  <c r="AS187" i="2" s="1"/>
  <c r="AS119" i="2" a="1"/>
  <c r="AS119" i="2" s="1"/>
  <c r="AS188" i="2" a="1"/>
  <c r="AS188" i="2" s="1"/>
  <c r="AS120" i="2" a="1"/>
  <c r="AS120" i="2" s="1"/>
  <c r="AS189" i="2" a="1"/>
  <c r="AS189" i="2" s="1"/>
  <c r="AS121" i="2" a="1"/>
  <c r="AS121" i="2" s="1"/>
  <c r="AS190" i="2" a="1"/>
  <c r="AS190" i="2" s="1"/>
  <c r="AS122" i="2" a="1"/>
  <c r="AS122" i="2" s="1"/>
  <c r="AS191" i="2" a="1"/>
  <c r="AS191" i="2" s="1"/>
  <c r="AS123" i="2" a="1"/>
  <c r="AS123" i="2" s="1"/>
  <c r="AS192" i="2" a="1"/>
  <c r="AS192" i="2" s="1"/>
  <c r="AS193" i="2" a="1"/>
  <c r="AS193" i="2" s="1"/>
  <c r="AS124" i="2" a="1"/>
  <c r="AS124" i="2" s="1"/>
  <c r="AS125" i="2" a="1"/>
  <c r="AS125" i="2" s="1"/>
  <c r="AS194" i="2" a="1"/>
  <c r="AS194" i="2" s="1"/>
  <c r="AS195" i="2" a="1"/>
  <c r="AS195" i="2" s="1"/>
  <c r="AS126" i="2" a="1"/>
  <c r="AS126" i="2" s="1"/>
  <c r="AS127" i="2" a="1"/>
  <c r="AS127" i="2" s="1"/>
  <c r="AS196" i="2" a="1"/>
  <c r="AS196" i="2" s="1"/>
  <c r="AS128" i="2" a="1"/>
  <c r="AS128" i="2" s="1"/>
  <c r="AS197" i="2" a="1"/>
  <c r="AS197" i="2" s="1"/>
  <c r="AS129" i="2" a="1"/>
  <c r="AS129" i="2" s="1"/>
  <c r="AS198" i="2" a="1"/>
  <c r="AS198" i="2" s="1"/>
  <c r="AS199" i="2" a="1"/>
  <c r="AS199" i="2" s="1"/>
  <c r="AS130" i="2" a="1"/>
  <c r="AS130" i="2" s="1"/>
  <c r="AS200" i="2" a="1"/>
  <c r="AS200" i="2" s="1"/>
  <c r="AS131" i="2" a="1"/>
  <c r="AS131" i="2" s="1"/>
  <c r="AS132" i="2" a="1"/>
  <c r="AS132" i="2" s="1"/>
  <c r="AS201" i="2" a="1"/>
  <c r="AS201" i="2" s="1"/>
  <c r="AS133" i="2" a="1"/>
  <c r="AS133" i="2" s="1"/>
  <c r="AS202" i="2" a="1"/>
  <c r="AS202" i="2" s="1"/>
  <c r="AS203" i="2" a="1"/>
  <c r="AS203" i="2" s="1"/>
  <c r="AS134" i="2" a="1"/>
  <c r="AS134" i="2" s="1"/>
  <c r="AS266" i="2"/>
  <c r="AS257" i="2"/>
  <c r="AO35" i="2"/>
  <c r="AO27" i="2"/>
  <c r="AM39" i="2"/>
  <c r="AM40" i="2" s="1"/>
  <c r="AS260" i="2"/>
  <c r="AS267" i="2"/>
  <c r="AS258" i="2"/>
  <c r="AS269" i="2"/>
  <c r="AS268" i="2"/>
  <c r="AS259" i="2"/>
  <c r="AR270" i="2"/>
  <c r="AR271" i="2" s="1"/>
  <c r="AR261" i="2"/>
  <c r="AR262" i="2" s="1"/>
  <c r="AR219" i="2"/>
  <c r="Z266" i="2"/>
  <c r="AS36" i="2"/>
  <c r="AS250" i="2" s="1"/>
  <c r="Z267" i="2" s="1"/>
  <c r="AS80" i="2"/>
  <c r="P257" i="2" s="1"/>
  <c r="AS81" i="2"/>
  <c r="AS82" i="2"/>
  <c r="AS83" i="2"/>
  <c r="AS84" i="2"/>
  <c r="AS85" i="2"/>
  <c r="AS86" i="2"/>
  <c r="AS88" i="2"/>
  <c r="AS87" i="2"/>
  <c r="AS89" i="2"/>
  <c r="AS90" i="2"/>
  <c r="AS92" i="2"/>
  <c r="AS91" i="2"/>
  <c r="AS93" i="2"/>
  <c r="AS94" i="2"/>
  <c r="AS95" i="2"/>
  <c r="AS96" i="2"/>
  <c r="AS97" i="2"/>
  <c r="AS76" i="2"/>
  <c r="AS74" i="2"/>
  <c r="AS77" i="2"/>
  <c r="AS72" i="2"/>
  <c r="AS99" i="2"/>
  <c r="AS75" i="2"/>
  <c r="AS78" i="2"/>
  <c r="AS73" i="2"/>
  <c r="AS79" i="2"/>
  <c r="AS98" i="2"/>
  <c r="AS34" i="2"/>
  <c r="AP35" i="2" s="1"/>
  <c r="AS38" i="2"/>
  <c r="AS215" i="2" s="1"/>
  <c r="AS37" i="2"/>
  <c r="AS214" i="2" s="1"/>
  <c r="AS28" i="2"/>
  <c r="AS242" i="2" s="1"/>
  <c r="AS26" i="2"/>
  <c r="AS29" i="2"/>
  <c r="AS209" i="2" s="1"/>
  <c r="AS30" i="2"/>
  <c r="AS210" i="2" s="1"/>
  <c r="AT22" i="2"/>
  <c r="AT41" i="2" l="1"/>
  <c r="AT265" i="2"/>
  <c r="AT256" i="2"/>
  <c r="AT248" i="2"/>
  <c r="AT240" i="2"/>
  <c r="AT235" i="2"/>
  <c r="AT231" i="2"/>
  <c r="AT227" i="2"/>
  <c r="AT223" i="2"/>
  <c r="AT218" i="2"/>
  <c r="AT213" i="2"/>
  <c r="AT208" i="2"/>
  <c r="AT175" i="2"/>
  <c r="AT141" i="2"/>
  <c r="AT106" i="2"/>
  <c r="AT71" i="2"/>
  <c r="AT33" i="2"/>
  <c r="AT25" i="2"/>
  <c r="AT225" i="2"/>
  <c r="AT176" i="2" a="1"/>
  <c r="AT176" i="2" s="1"/>
  <c r="AT107" i="2" a="1"/>
  <c r="AT107" i="2" s="1"/>
  <c r="AT108" i="2" a="1"/>
  <c r="AT108" i="2" s="1"/>
  <c r="AT177" i="2" a="1"/>
  <c r="AT177" i="2" s="1"/>
  <c r="AT178" i="2" a="1"/>
  <c r="AT178" i="2" s="1"/>
  <c r="AT109" i="2" a="1"/>
  <c r="AT109" i="2" s="1"/>
  <c r="AT110" i="2" a="1"/>
  <c r="AT110" i="2" s="1"/>
  <c r="AT179" i="2" a="1"/>
  <c r="AT179" i="2" s="1"/>
  <c r="AT180" i="2" a="1"/>
  <c r="AT180" i="2" s="1"/>
  <c r="AT111" i="2" a="1"/>
  <c r="AT111" i="2" s="1"/>
  <c r="AT112" i="2" a="1"/>
  <c r="AT112" i="2" s="1"/>
  <c r="AT181" i="2" a="1"/>
  <c r="AT181" i="2" s="1"/>
  <c r="AT113" i="2" a="1"/>
  <c r="AT113" i="2" s="1"/>
  <c r="AT182" i="2" a="1"/>
  <c r="AT182" i="2" s="1"/>
  <c r="AT114" i="2" a="1"/>
  <c r="AT114" i="2" s="1"/>
  <c r="AT183" i="2" a="1"/>
  <c r="AT183" i="2" s="1"/>
  <c r="AT184" i="2" a="1"/>
  <c r="AT184" i="2" s="1"/>
  <c r="AT115" i="2" a="1"/>
  <c r="AT115" i="2" s="1"/>
  <c r="AT116" i="2" a="1"/>
  <c r="AT116" i="2" s="1"/>
  <c r="AT185" i="2" a="1"/>
  <c r="AT185" i="2" s="1"/>
  <c r="AT117" i="2" a="1"/>
  <c r="AT117" i="2" s="1"/>
  <c r="AT186" i="2" a="1"/>
  <c r="AT186" i="2" s="1"/>
  <c r="AT187" i="2" a="1"/>
  <c r="AT187" i="2" s="1"/>
  <c r="AT118" i="2" a="1"/>
  <c r="AT118" i="2" s="1"/>
  <c r="AT188" i="2" a="1"/>
  <c r="AT188" i="2" s="1"/>
  <c r="AT119" i="2" a="1"/>
  <c r="AT119" i="2" s="1"/>
  <c r="AT120" i="2" a="1"/>
  <c r="AT120" i="2" s="1"/>
  <c r="AT189" i="2" a="1"/>
  <c r="AT189" i="2" s="1"/>
  <c r="AT121" i="2" a="1"/>
  <c r="AT121" i="2" s="1"/>
  <c r="AT190" i="2" a="1"/>
  <c r="AT190" i="2" s="1"/>
  <c r="AT122" i="2" a="1"/>
  <c r="AT122" i="2" s="1"/>
  <c r="AT191" i="2" a="1"/>
  <c r="AT191" i="2" s="1"/>
  <c r="AT123" i="2" a="1"/>
  <c r="AT123" i="2" s="1"/>
  <c r="AT192" i="2" a="1"/>
  <c r="AT192" i="2" s="1"/>
  <c r="AT193" i="2" a="1"/>
  <c r="AT193" i="2" s="1"/>
  <c r="AT124" i="2" a="1"/>
  <c r="AT124" i="2" s="1"/>
  <c r="AT125" i="2" a="1"/>
  <c r="AT125" i="2" s="1"/>
  <c r="AT194" i="2" a="1"/>
  <c r="AT194" i="2" s="1"/>
  <c r="AT126" i="2" a="1"/>
  <c r="AT126" i="2" s="1"/>
  <c r="AT195" i="2" a="1"/>
  <c r="AT195" i="2" s="1"/>
  <c r="AT196" i="2" a="1"/>
  <c r="AT196" i="2" s="1"/>
  <c r="AT127" i="2" a="1"/>
  <c r="AT127" i="2" s="1"/>
  <c r="AT128" i="2" a="1"/>
  <c r="AT128" i="2" s="1"/>
  <c r="AT197" i="2" a="1"/>
  <c r="AT197" i="2" s="1"/>
  <c r="AT129" i="2" a="1"/>
  <c r="AT129" i="2" s="1"/>
  <c r="AT198" i="2" a="1"/>
  <c r="AT198" i="2" s="1"/>
  <c r="AT130" i="2" a="1"/>
  <c r="AT130" i="2" s="1"/>
  <c r="AT199" i="2" a="1"/>
  <c r="AT199" i="2" s="1"/>
  <c r="AT131" i="2" a="1"/>
  <c r="AT131" i="2" s="1"/>
  <c r="AT200" i="2" a="1"/>
  <c r="AT200" i="2" s="1"/>
  <c r="AT132" i="2" a="1"/>
  <c r="AT132" i="2" s="1"/>
  <c r="AT201" i="2" a="1"/>
  <c r="AT201" i="2" s="1"/>
  <c r="AT133" i="2" a="1"/>
  <c r="AT133" i="2" s="1"/>
  <c r="AT202" i="2" a="1"/>
  <c r="AT202" i="2" s="1"/>
  <c r="AT203" i="2" a="1"/>
  <c r="AT203" i="2" s="1"/>
  <c r="AT134" i="2" a="1"/>
  <c r="AT134" i="2" s="1"/>
  <c r="AT266" i="2"/>
  <c r="AT257" i="2"/>
  <c r="AN31" i="2"/>
  <c r="AN32" i="2" s="1"/>
  <c r="AP27" i="2"/>
  <c r="AT260" i="2"/>
  <c r="AT267" i="2"/>
  <c r="AT258" i="2"/>
  <c r="AT259" i="2"/>
  <c r="AT269" i="2"/>
  <c r="AT268" i="2"/>
  <c r="AS270" i="2"/>
  <c r="AS271" i="2" s="1"/>
  <c r="AS261" i="2"/>
  <c r="AS262" i="2" s="1"/>
  <c r="AA266" i="2"/>
  <c r="AS219" i="2"/>
  <c r="AT36" i="2"/>
  <c r="AT250" i="2" s="1"/>
  <c r="AA267" i="2" s="1"/>
  <c r="AT81" i="2"/>
  <c r="Q257" i="2" s="1"/>
  <c r="AT82" i="2"/>
  <c r="AT83" i="2"/>
  <c r="AT84" i="2"/>
  <c r="AT85" i="2"/>
  <c r="AT86" i="2"/>
  <c r="AT88" i="2"/>
  <c r="AT87" i="2"/>
  <c r="AT89" i="2"/>
  <c r="AT90" i="2"/>
  <c r="AT92" i="2"/>
  <c r="AT91" i="2"/>
  <c r="AT93" i="2"/>
  <c r="AT94" i="2"/>
  <c r="AT95" i="2"/>
  <c r="AT96" i="2"/>
  <c r="AT97" i="2"/>
  <c r="AT75" i="2"/>
  <c r="AT73" i="2"/>
  <c r="AT72" i="2"/>
  <c r="AT78" i="2"/>
  <c r="AT76" i="2"/>
  <c r="AT79" i="2"/>
  <c r="AT99" i="2"/>
  <c r="AT74" i="2"/>
  <c r="AT80" i="2"/>
  <c r="AT98" i="2"/>
  <c r="AT77" i="2"/>
  <c r="AN39" i="2"/>
  <c r="AN40" i="2" s="1"/>
  <c r="AT38" i="2"/>
  <c r="AT215" i="2" s="1"/>
  <c r="AT34" i="2"/>
  <c r="AT37" i="2"/>
  <c r="AT214" i="2" s="1"/>
  <c r="AT29" i="2"/>
  <c r="AT209" i="2" s="1"/>
  <c r="AT28" i="2"/>
  <c r="AT242" i="2" s="1"/>
  <c r="AT26" i="2"/>
  <c r="AQ27" i="2" s="1"/>
  <c r="AT30" i="2"/>
  <c r="AT210" i="2" s="1"/>
  <c r="AU22" i="2"/>
  <c r="AU41" i="2" l="1"/>
  <c r="AU265" i="2"/>
  <c r="AU256" i="2"/>
  <c r="AU248" i="2"/>
  <c r="AU240" i="2"/>
  <c r="AU235" i="2"/>
  <c r="AU231" i="2"/>
  <c r="AU227" i="2"/>
  <c r="AU223" i="2"/>
  <c r="AU218" i="2"/>
  <c r="AU213" i="2"/>
  <c r="AU208" i="2"/>
  <c r="AU175" i="2"/>
  <c r="AU141" i="2"/>
  <c r="AU106" i="2"/>
  <c r="AU71" i="2"/>
  <c r="AU33" i="2"/>
  <c r="AU25" i="2"/>
  <c r="AU225" i="2"/>
  <c r="AU176" i="2" a="1"/>
  <c r="AU176" i="2" s="1"/>
  <c r="AU107" i="2" a="1"/>
  <c r="AU107" i="2" s="1"/>
  <c r="AU177" i="2" a="1"/>
  <c r="AU177" i="2" s="1"/>
  <c r="AU108" i="2" a="1"/>
  <c r="AU108" i="2" s="1"/>
  <c r="AU178" i="2" a="1"/>
  <c r="AU178" i="2" s="1"/>
  <c r="AU109" i="2" a="1"/>
  <c r="AU109" i="2" s="1"/>
  <c r="AU179" i="2" a="1"/>
  <c r="AU179" i="2" s="1"/>
  <c r="AU110" i="2" a="1"/>
  <c r="AU110" i="2" s="1"/>
  <c r="AU180" i="2" a="1"/>
  <c r="AU180" i="2" s="1"/>
  <c r="AU111" i="2" a="1"/>
  <c r="AU111" i="2" s="1"/>
  <c r="AU181" i="2" a="1"/>
  <c r="AU181" i="2" s="1"/>
  <c r="AU112" i="2" a="1"/>
  <c r="AU112" i="2" s="1"/>
  <c r="AU113" i="2" a="1"/>
  <c r="AU113" i="2" s="1"/>
  <c r="AU182" i="2" a="1"/>
  <c r="AU182" i="2" s="1"/>
  <c r="AU183" i="2" a="1"/>
  <c r="AU183" i="2" s="1"/>
  <c r="AU114" i="2" a="1"/>
  <c r="AU114" i="2" s="1"/>
  <c r="AU115" i="2" a="1"/>
  <c r="AU115" i="2" s="1"/>
  <c r="AU184" i="2" a="1"/>
  <c r="AU184" i="2" s="1"/>
  <c r="AU116" i="2" a="1"/>
  <c r="AU116" i="2" s="1"/>
  <c r="AU185" i="2" a="1"/>
  <c r="AU185" i="2" s="1"/>
  <c r="AU117" i="2" a="1"/>
  <c r="AU117" i="2" s="1"/>
  <c r="AU186" i="2" a="1"/>
  <c r="AU186" i="2" s="1"/>
  <c r="AU118" i="2" a="1"/>
  <c r="AU118" i="2" s="1"/>
  <c r="AU187" i="2" a="1"/>
  <c r="AU187" i="2" s="1"/>
  <c r="AU119" i="2" a="1"/>
  <c r="AU119" i="2" s="1"/>
  <c r="AU188" i="2" a="1"/>
  <c r="AU188" i="2" s="1"/>
  <c r="AU120" i="2" a="1"/>
  <c r="AU120" i="2" s="1"/>
  <c r="AU189" i="2" a="1"/>
  <c r="AU189" i="2" s="1"/>
  <c r="AU121" i="2" a="1"/>
  <c r="AU121" i="2" s="1"/>
  <c r="AU190" i="2" a="1"/>
  <c r="AU190" i="2" s="1"/>
  <c r="AU191" i="2" a="1"/>
  <c r="AU191" i="2" s="1"/>
  <c r="AU122" i="2" a="1"/>
  <c r="AU122" i="2" s="1"/>
  <c r="AU123" i="2" a="1"/>
  <c r="AU123" i="2" s="1"/>
  <c r="AU192" i="2" a="1"/>
  <c r="AU192" i="2" s="1"/>
  <c r="AU193" i="2" a="1"/>
  <c r="AU193" i="2" s="1"/>
  <c r="AU124" i="2" a="1"/>
  <c r="AU124" i="2" s="1"/>
  <c r="AU194" i="2" a="1"/>
  <c r="AU194" i="2" s="1"/>
  <c r="AU125" i="2" a="1"/>
  <c r="AU125" i="2" s="1"/>
  <c r="AU126" i="2" a="1"/>
  <c r="AU126" i="2" s="1"/>
  <c r="AU195" i="2" a="1"/>
  <c r="AU195" i="2" s="1"/>
  <c r="AU127" i="2" a="1"/>
  <c r="AU127" i="2" s="1"/>
  <c r="AU196" i="2" a="1"/>
  <c r="AU196" i="2" s="1"/>
  <c r="AU128" i="2" a="1"/>
  <c r="AU128" i="2" s="1"/>
  <c r="AU197" i="2" a="1"/>
  <c r="AU197" i="2" s="1"/>
  <c r="AU198" i="2" a="1"/>
  <c r="AU198" i="2" s="1"/>
  <c r="AU129" i="2" a="1"/>
  <c r="AU129" i="2" s="1"/>
  <c r="AU199" i="2" a="1"/>
  <c r="AU199" i="2" s="1"/>
  <c r="AU130" i="2" a="1"/>
  <c r="AU130" i="2" s="1"/>
  <c r="AU131" i="2" a="1"/>
  <c r="AU131" i="2" s="1"/>
  <c r="AU200" i="2" a="1"/>
  <c r="AU200" i="2" s="1"/>
  <c r="AU201" i="2" a="1"/>
  <c r="AU201" i="2" s="1"/>
  <c r="AU132" i="2" a="1"/>
  <c r="AU132" i="2" s="1"/>
  <c r="AU202" i="2" a="1"/>
  <c r="AU202" i="2" s="1"/>
  <c r="AU133" i="2" a="1"/>
  <c r="AU133" i="2" s="1"/>
  <c r="AU134" i="2" a="1"/>
  <c r="AU134" i="2" s="1"/>
  <c r="AU203" i="2" a="1"/>
  <c r="AU203" i="2" s="1"/>
  <c r="AU257" i="2"/>
  <c r="AU266" i="2"/>
  <c r="AQ35" i="2"/>
  <c r="AU260" i="2"/>
  <c r="AU258" i="2"/>
  <c r="AU267" i="2"/>
  <c r="AU259" i="2"/>
  <c r="AU269" i="2"/>
  <c r="AU268" i="2"/>
  <c r="AT261" i="2"/>
  <c r="AT262" i="2" s="1"/>
  <c r="AT270" i="2"/>
  <c r="AT271" i="2" s="1"/>
  <c r="AB266" i="2"/>
  <c r="AT219" i="2"/>
  <c r="AO31" i="2"/>
  <c r="AO32" i="2" s="1"/>
  <c r="AO39" i="2"/>
  <c r="AO40" i="2" s="1"/>
  <c r="AU36" i="2"/>
  <c r="AU250" i="2" s="1"/>
  <c r="AB267" i="2" s="1"/>
  <c r="AU82" i="2"/>
  <c r="R257" i="2" s="1"/>
  <c r="AU83" i="2"/>
  <c r="AU84" i="2"/>
  <c r="AU85" i="2"/>
  <c r="AU86" i="2"/>
  <c r="AU88" i="2"/>
  <c r="AU87" i="2"/>
  <c r="AU89" i="2"/>
  <c r="AU90" i="2"/>
  <c r="AU92" i="2"/>
  <c r="AU91" i="2"/>
  <c r="AU93" i="2"/>
  <c r="AU94" i="2"/>
  <c r="AU95" i="2"/>
  <c r="AU96" i="2"/>
  <c r="AU97" i="2"/>
  <c r="AU73" i="2"/>
  <c r="AU99" i="2"/>
  <c r="AU77" i="2"/>
  <c r="AU72" i="2"/>
  <c r="AU81" i="2"/>
  <c r="AU74" i="2"/>
  <c r="AU75" i="2"/>
  <c r="AU79" i="2"/>
  <c r="AU98" i="2"/>
  <c r="AU80" i="2"/>
  <c r="AU78" i="2"/>
  <c r="AU76" i="2"/>
  <c r="AU34" i="2"/>
  <c r="AR35" i="2" s="1"/>
  <c r="AU38" i="2"/>
  <c r="AU215" i="2" s="1"/>
  <c r="AU37" i="2"/>
  <c r="AU214" i="2" s="1"/>
  <c r="AU29" i="2"/>
  <c r="AU209" i="2" s="1"/>
  <c r="AU28" i="2"/>
  <c r="AU242" i="2" s="1"/>
  <c r="AU26" i="2"/>
  <c r="AU30" i="2"/>
  <c r="AU210" i="2" s="1"/>
  <c r="AV22" i="2"/>
  <c r="AV41" i="2" l="1"/>
  <c r="AV265" i="2"/>
  <c r="AV256" i="2"/>
  <c r="AV248" i="2"/>
  <c r="AV240" i="2"/>
  <c r="AV235" i="2"/>
  <c r="AV231" i="2"/>
  <c r="AV227" i="2"/>
  <c r="AV223" i="2"/>
  <c r="AV218" i="2"/>
  <c r="AV213" i="2"/>
  <c r="AV208" i="2"/>
  <c r="AV175" i="2"/>
  <c r="AV141" i="2"/>
  <c r="AV106" i="2"/>
  <c r="AV71" i="2"/>
  <c r="AV33" i="2"/>
  <c r="AV25" i="2"/>
  <c r="AV225" i="2"/>
  <c r="AV176" i="2" a="1"/>
  <c r="AV176" i="2" s="1"/>
  <c r="AV107" i="2" a="1"/>
  <c r="AV107" i="2" s="1"/>
  <c r="AV108" i="2" a="1"/>
  <c r="AV108" i="2" s="1"/>
  <c r="AV177" i="2" a="1"/>
  <c r="AV177" i="2" s="1"/>
  <c r="AV109" i="2" a="1"/>
  <c r="AV109" i="2" s="1"/>
  <c r="AV178" i="2" a="1"/>
  <c r="AV178" i="2" s="1"/>
  <c r="AV179" i="2" a="1"/>
  <c r="AV179" i="2" s="1"/>
  <c r="AV110" i="2" a="1"/>
  <c r="AV110" i="2" s="1"/>
  <c r="AV111" i="2" a="1"/>
  <c r="AV111" i="2" s="1"/>
  <c r="AV180" i="2" a="1"/>
  <c r="AV180" i="2" s="1"/>
  <c r="AV112" i="2" a="1"/>
  <c r="AV112" i="2" s="1"/>
  <c r="AV181" i="2" a="1"/>
  <c r="AV181" i="2" s="1"/>
  <c r="AV113" i="2" a="1"/>
  <c r="AV113" i="2" s="1"/>
  <c r="AV182" i="2" a="1"/>
  <c r="AV182" i="2" s="1"/>
  <c r="AV183" i="2" a="1"/>
  <c r="AV183" i="2" s="1"/>
  <c r="AV114" i="2" a="1"/>
  <c r="AV114" i="2" s="1"/>
  <c r="AV184" i="2" a="1"/>
  <c r="AV184" i="2" s="1"/>
  <c r="AV115" i="2" a="1"/>
  <c r="AV115" i="2" s="1"/>
  <c r="AV185" i="2" a="1"/>
  <c r="AV185" i="2" s="1"/>
  <c r="AV116" i="2" a="1"/>
  <c r="AV116" i="2" s="1"/>
  <c r="AV117" i="2" a="1"/>
  <c r="AV117" i="2" s="1"/>
  <c r="AV186" i="2" a="1"/>
  <c r="AV186" i="2" s="1"/>
  <c r="AV187" i="2" a="1"/>
  <c r="AV187" i="2" s="1"/>
  <c r="AV118" i="2" a="1"/>
  <c r="AV118" i="2" s="1"/>
  <c r="AV188" i="2" a="1"/>
  <c r="AV188" i="2" s="1"/>
  <c r="AV119" i="2" a="1"/>
  <c r="AV119" i="2" s="1"/>
  <c r="AV189" i="2" a="1"/>
  <c r="AV189" i="2" s="1"/>
  <c r="AV120" i="2" a="1"/>
  <c r="AV120" i="2" s="1"/>
  <c r="AV121" i="2" a="1"/>
  <c r="AV121" i="2" s="1"/>
  <c r="AV190" i="2" a="1"/>
  <c r="AV190" i="2" s="1"/>
  <c r="AV122" i="2" a="1"/>
  <c r="AV122" i="2" s="1"/>
  <c r="AV191" i="2" a="1"/>
  <c r="AV191" i="2" s="1"/>
  <c r="AV123" i="2" a="1"/>
  <c r="AV123" i="2" s="1"/>
  <c r="AV192" i="2" a="1"/>
  <c r="AV192" i="2" s="1"/>
  <c r="AV124" i="2" a="1"/>
  <c r="AV124" i="2" s="1"/>
  <c r="AV193" i="2" a="1"/>
  <c r="AV193" i="2" s="1"/>
  <c r="AV194" i="2" a="1"/>
  <c r="AV194" i="2" s="1"/>
  <c r="AV125" i="2" a="1"/>
  <c r="AV125" i="2" s="1"/>
  <c r="AV195" i="2" a="1"/>
  <c r="AV195" i="2" s="1"/>
  <c r="AV126" i="2" a="1"/>
  <c r="AV126" i="2" s="1"/>
  <c r="AV196" i="2" a="1"/>
  <c r="AV196" i="2" s="1"/>
  <c r="AV127" i="2" a="1"/>
  <c r="AV127" i="2" s="1"/>
  <c r="AV128" i="2" a="1"/>
  <c r="AV128" i="2" s="1"/>
  <c r="AV197" i="2" a="1"/>
  <c r="AV197" i="2" s="1"/>
  <c r="AV198" i="2" a="1"/>
  <c r="AV198" i="2" s="1"/>
  <c r="AV129" i="2" a="1"/>
  <c r="AV129" i="2" s="1"/>
  <c r="AV130" i="2" a="1"/>
  <c r="AV130" i="2" s="1"/>
  <c r="AV199" i="2" a="1"/>
  <c r="AV199" i="2" s="1"/>
  <c r="AV200" i="2" a="1"/>
  <c r="AV200" i="2" s="1"/>
  <c r="AV131" i="2" a="1"/>
  <c r="AV131" i="2" s="1"/>
  <c r="AV132" i="2" a="1"/>
  <c r="AV132" i="2" s="1"/>
  <c r="AV201" i="2" a="1"/>
  <c r="AV201" i="2" s="1"/>
  <c r="AV202" i="2" a="1"/>
  <c r="AV202" i="2" s="1"/>
  <c r="AV133" i="2" a="1"/>
  <c r="AV133" i="2" s="1"/>
  <c r="AV203" i="2" a="1"/>
  <c r="AV203" i="2" s="1"/>
  <c r="AV134" i="2" a="1"/>
  <c r="AV134" i="2" s="1"/>
  <c r="AV266" i="2"/>
  <c r="AV257" i="2"/>
  <c r="AR27" i="2"/>
  <c r="AP39" i="2"/>
  <c r="AP40" i="2" s="1"/>
  <c r="AV260" i="2"/>
  <c r="AV267" i="2"/>
  <c r="AV258" i="2"/>
  <c r="AV259" i="2"/>
  <c r="AV269" i="2"/>
  <c r="AV268" i="2"/>
  <c r="AU261" i="2"/>
  <c r="AU262" i="2" s="1"/>
  <c r="AU270" i="2"/>
  <c r="AU271" i="2" s="1"/>
  <c r="AC266" i="2"/>
  <c r="AU219" i="2"/>
  <c r="AV36" i="2"/>
  <c r="AV250" i="2" s="1"/>
  <c r="AC267" i="2" s="1"/>
  <c r="AV83" i="2"/>
  <c r="S257" i="2" s="1"/>
  <c r="AV84" i="2"/>
  <c r="AV85" i="2"/>
  <c r="AV86" i="2"/>
  <c r="AV88" i="2"/>
  <c r="AV87" i="2"/>
  <c r="AV89" i="2"/>
  <c r="AV90" i="2"/>
  <c r="AV92" i="2"/>
  <c r="AV91" i="2"/>
  <c r="AV93" i="2"/>
  <c r="AV94" i="2"/>
  <c r="AV95" i="2"/>
  <c r="AV96" i="2"/>
  <c r="AV97" i="2"/>
  <c r="AV74" i="2"/>
  <c r="AV81" i="2"/>
  <c r="AV72" i="2"/>
  <c r="AV78" i="2"/>
  <c r="AV82" i="2"/>
  <c r="AV75" i="2"/>
  <c r="AV73" i="2"/>
  <c r="AV76" i="2"/>
  <c r="AV98" i="2"/>
  <c r="AV79" i="2"/>
  <c r="AV77" i="2"/>
  <c r="AV99" i="2"/>
  <c r="AV80" i="2"/>
  <c r="AP31" i="2"/>
  <c r="AP32" i="2" s="1"/>
  <c r="AV34" i="2"/>
  <c r="AS35" i="2" s="1"/>
  <c r="AV38" i="2"/>
  <c r="AV215" i="2" s="1"/>
  <c r="AV37" i="2"/>
  <c r="AV214" i="2" s="1"/>
  <c r="AV29" i="2"/>
  <c r="AV209" i="2" s="1"/>
  <c r="AV28" i="2"/>
  <c r="AV242" i="2" s="1"/>
  <c r="AV26" i="2"/>
  <c r="AV30" i="2"/>
  <c r="AV210" i="2" s="1"/>
  <c r="AW22" i="2"/>
  <c r="AW41" i="2" l="1"/>
  <c r="AW265" i="2"/>
  <c r="AW256" i="2"/>
  <c r="AW248" i="2"/>
  <c r="AW240" i="2"/>
  <c r="AW235" i="2"/>
  <c r="AW231" i="2"/>
  <c r="AW227" i="2"/>
  <c r="AW223" i="2"/>
  <c r="AW218" i="2"/>
  <c r="AW213" i="2"/>
  <c r="AW208" i="2"/>
  <c r="AW175" i="2"/>
  <c r="AW141" i="2"/>
  <c r="AW106" i="2"/>
  <c r="AW71" i="2"/>
  <c r="AW33" i="2"/>
  <c r="AW25" i="2"/>
  <c r="AW225" i="2"/>
  <c r="AW176" i="2" a="1"/>
  <c r="AW176" i="2" s="1"/>
  <c r="AW107" i="2" a="1"/>
  <c r="AW107" i="2" s="1"/>
  <c r="AW108" i="2" a="1"/>
  <c r="AW108" i="2" s="1"/>
  <c r="AW177" i="2" a="1"/>
  <c r="AW177" i="2" s="1"/>
  <c r="AW109" i="2" a="1"/>
  <c r="AW109" i="2" s="1"/>
  <c r="AW178" i="2" a="1"/>
  <c r="AW178" i="2" s="1"/>
  <c r="AW179" i="2" a="1"/>
  <c r="AW179" i="2" s="1"/>
  <c r="AW110" i="2" a="1"/>
  <c r="AW110" i="2" s="1"/>
  <c r="AW111" i="2" a="1"/>
  <c r="AW111" i="2" s="1"/>
  <c r="AW180" i="2" a="1"/>
  <c r="AW180" i="2" s="1"/>
  <c r="AW181" i="2" a="1"/>
  <c r="AW181" i="2" s="1"/>
  <c r="AW112" i="2" a="1"/>
  <c r="AW112" i="2" s="1"/>
  <c r="AW113" i="2" a="1"/>
  <c r="AW113" i="2" s="1"/>
  <c r="AW182" i="2" a="1"/>
  <c r="AW182" i="2" s="1"/>
  <c r="AW114" i="2" a="1"/>
  <c r="AW114" i="2" s="1"/>
  <c r="AW183" i="2" a="1"/>
  <c r="AW183" i="2" s="1"/>
  <c r="AW184" i="2" a="1"/>
  <c r="AW184" i="2" s="1"/>
  <c r="AW115" i="2" a="1"/>
  <c r="AW115" i="2" s="1"/>
  <c r="AW116" i="2" a="1"/>
  <c r="AW116" i="2" s="1"/>
  <c r="AW185" i="2" a="1"/>
  <c r="AW185" i="2" s="1"/>
  <c r="AW117" i="2" a="1"/>
  <c r="AW117" i="2" s="1"/>
  <c r="AW186" i="2" a="1"/>
  <c r="AW186" i="2" s="1"/>
  <c r="AW187" i="2" a="1"/>
  <c r="AW187" i="2" s="1"/>
  <c r="AW118" i="2" a="1"/>
  <c r="AW118" i="2" s="1"/>
  <c r="AW188" i="2" a="1"/>
  <c r="AW188" i="2" s="1"/>
  <c r="AW119" i="2" a="1"/>
  <c r="AW119" i="2" s="1"/>
  <c r="AW120" i="2" a="1"/>
  <c r="AW120" i="2" s="1"/>
  <c r="AW189" i="2" a="1"/>
  <c r="AW189" i="2" s="1"/>
  <c r="AW190" i="2" a="1"/>
  <c r="AW190" i="2" s="1"/>
  <c r="AW121" i="2" a="1"/>
  <c r="AW121" i="2" s="1"/>
  <c r="AW122" i="2" a="1"/>
  <c r="AW122" i="2" s="1"/>
  <c r="AW191" i="2" a="1"/>
  <c r="AW191" i="2" s="1"/>
  <c r="AW123" i="2" a="1"/>
  <c r="AW123" i="2" s="1"/>
  <c r="AW192" i="2" a="1"/>
  <c r="AW192" i="2" s="1"/>
  <c r="AW124" i="2" a="1"/>
  <c r="AW124" i="2" s="1"/>
  <c r="AW193" i="2" a="1"/>
  <c r="AW193" i="2" s="1"/>
  <c r="AW125" i="2" a="1"/>
  <c r="AW125" i="2" s="1"/>
  <c r="AW194" i="2" a="1"/>
  <c r="AW194" i="2" s="1"/>
  <c r="AW126" i="2" a="1"/>
  <c r="AW126" i="2" s="1"/>
  <c r="AW195" i="2" a="1"/>
  <c r="AW195" i="2" s="1"/>
  <c r="AW127" i="2" a="1"/>
  <c r="AW127" i="2" s="1"/>
  <c r="AW196" i="2" a="1"/>
  <c r="AW196" i="2" s="1"/>
  <c r="AW197" i="2" a="1"/>
  <c r="AW197" i="2" s="1"/>
  <c r="AW128" i="2" a="1"/>
  <c r="AW128" i="2" s="1"/>
  <c r="AW198" i="2" a="1"/>
  <c r="AW198" i="2" s="1"/>
  <c r="AW129" i="2" a="1"/>
  <c r="AW129" i="2" s="1"/>
  <c r="AW199" i="2" a="1"/>
  <c r="AW199" i="2" s="1"/>
  <c r="AW130" i="2" a="1"/>
  <c r="AW130" i="2" s="1"/>
  <c r="AW131" i="2" a="1"/>
  <c r="AW131" i="2" s="1"/>
  <c r="AW200" i="2" a="1"/>
  <c r="AW200" i="2" s="1"/>
  <c r="AW132" i="2" a="1"/>
  <c r="AW132" i="2" s="1"/>
  <c r="AW201" i="2" a="1"/>
  <c r="AW201" i="2" s="1"/>
  <c r="AW133" i="2" a="1"/>
  <c r="AW133" i="2" s="1"/>
  <c r="AW202" i="2" a="1"/>
  <c r="AW202" i="2" s="1"/>
  <c r="AW134" i="2" a="1"/>
  <c r="AW134" i="2" s="1"/>
  <c r="AW203" i="2" a="1"/>
  <c r="AW203" i="2" s="1"/>
  <c r="AW257" i="2"/>
  <c r="AW266" i="2"/>
  <c r="AS27" i="2"/>
  <c r="AW260" i="2"/>
  <c r="AW267" i="2"/>
  <c r="AW258" i="2"/>
  <c r="AW269" i="2"/>
  <c r="AW268" i="2"/>
  <c r="AW259" i="2"/>
  <c r="AV270" i="2"/>
  <c r="AV271" i="2" s="1"/>
  <c r="AV261" i="2"/>
  <c r="AV262" i="2" s="1"/>
  <c r="AD266" i="2"/>
  <c r="AV219" i="2"/>
  <c r="AQ31" i="2"/>
  <c r="AQ32" i="2" s="1"/>
  <c r="AQ39" i="2"/>
  <c r="AQ40" i="2" s="1"/>
  <c r="AW36" i="2"/>
  <c r="AW250" i="2" s="1"/>
  <c r="AD267" i="2" s="1"/>
  <c r="AW84" i="2"/>
  <c r="T257" i="2" s="1"/>
  <c r="AW85" i="2"/>
  <c r="AW86" i="2"/>
  <c r="AW88" i="2"/>
  <c r="AW87" i="2"/>
  <c r="AW89" i="2"/>
  <c r="AW90" i="2"/>
  <c r="AW92" i="2"/>
  <c r="AW91" i="2"/>
  <c r="AW93" i="2"/>
  <c r="AW94" i="2"/>
  <c r="AW95" i="2"/>
  <c r="AW96" i="2"/>
  <c r="AW97" i="2"/>
  <c r="AW79" i="2"/>
  <c r="AW76" i="2"/>
  <c r="AW72" i="2"/>
  <c r="AW99" i="2"/>
  <c r="AW77" i="2"/>
  <c r="AW82" i="2"/>
  <c r="AW80" i="2"/>
  <c r="AW81" i="2"/>
  <c r="AW83" i="2"/>
  <c r="AW98" i="2"/>
  <c r="AW78" i="2"/>
  <c r="AW74" i="2"/>
  <c r="AW75" i="2"/>
  <c r="AW73" i="2"/>
  <c r="AW34" i="2"/>
  <c r="AW38" i="2"/>
  <c r="AW215" i="2" s="1"/>
  <c r="AW37" i="2"/>
  <c r="AW214" i="2" s="1"/>
  <c r="AW29" i="2"/>
  <c r="AW209" i="2" s="1"/>
  <c r="AW28" i="2"/>
  <c r="AW242" i="2" s="1"/>
  <c r="AW26" i="2"/>
  <c r="AW30" i="2"/>
  <c r="AW210" i="2" s="1"/>
  <c r="AX22" i="2"/>
  <c r="AX41" i="2" l="1"/>
  <c r="AX265" i="2"/>
  <c r="AX256" i="2"/>
  <c r="AX248" i="2"/>
  <c r="AX240" i="2"/>
  <c r="AX235" i="2"/>
  <c r="AX231" i="2"/>
  <c r="AX227" i="2"/>
  <c r="AX223" i="2"/>
  <c r="AX218" i="2"/>
  <c r="AX213" i="2"/>
  <c r="AX208" i="2"/>
  <c r="AX175" i="2"/>
  <c r="AX141" i="2"/>
  <c r="AX106" i="2"/>
  <c r="AX71" i="2"/>
  <c r="AX33" i="2"/>
  <c r="AX25" i="2"/>
  <c r="AX225" i="2"/>
  <c r="AX176" i="2" a="1"/>
  <c r="AX176" i="2" s="1"/>
  <c r="AX107" i="2" a="1"/>
  <c r="AX107" i="2" s="1"/>
  <c r="AX108" i="2" a="1"/>
  <c r="AX108" i="2" s="1"/>
  <c r="AX177" i="2" a="1"/>
  <c r="AX177" i="2" s="1"/>
  <c r="AX109" i="2" a="1"/>
  <c r="AX109" i="2" s="1"/>
  <c r="AX178" i="2" a="1"/>
  <c r="AX178" i="2" s="1"/>
  <c r="AX179" i="2" a="1"/>
  <c r="AX179" i="2" s="1"/>
  <c r="AX110" i="2" a="1"/>
  <c r="AX110" i="2" s="1"/>
  <c r="AX111" i="2" a="1"/>
  <c r="AX111" i="2" s="1"/>
  <c r="AX180" i="2" a="1"/>
  <c r="AX180" i="2" s="1"/>
  <c r="AX112" i="2" a="1"/>
  <c r="AX112" i="2" s="1"/>
  <c r="AX181" i="2" a="1"/>
  <c r="AX181" i="2" s="1"/>
  <c r="AX113" i="2" a="1"/>
  <c r="AX113" i="2" s="1"/>
  <c r="AX182" i="2" a="1"/>
  <c r="AX182" i="2" s="1"/>
  <c r="AX114" i="2" a="1"/>
  <c r="AX114" i="2" s="1"/>
  <c r="AX183" i="2" a="1"/>
  <c r="AX183" i="2" s="1"/>
  <c r="AX115" i="2" a="1"/>
  <c r="AX115" i="2" s="1"/>
  <c r="AX184" i="2" a="1"/>
  <c r="AX184" i="2" s="1"/>
  <c r="AX185" i="2" a="1"/>
  <c r="AX185" i="2" s="1"/>
  <c r="AX116" i="2" a="1"/>
  <c r="AX116" i="2" s="1"/>
  <c r="AX117" i="2" a="1"/>
  <c r="AX117" i="2" s="1"/>
  <c r="AX186" i="2" a="1"/>
  <c r="AX186" i="2" s="1"/>
  <c r="AX118" i="2" a="1"/>
  <c r="AX118" i="2" s="1"/>
  <c r="AX187" i="2" a="1"/>
  <c r="AX187" i="2" s="1"/>
  <c r="AX188" i="2" a="1"/>
  <c r="AX188" i="2" s="1"/>
  <c r="AX119" i="2" a="1"/>
  <c r="AX119" i="2" s="1"/>
  <c r="AX120" i="2" a="1"/>
  <c r="AX120" i="2" s="1"/>
  <c r="AX189" i="2" a="1"/>
  <c r="AX189" i="2" s="1"/>
  <c r="AX190" i="2" a="1"/>
  <c r="AX190" i="2" s="1"/>
  <c r="AX121" i="2" a="1"/>
  <c r="AX121" i="2" s="1"/>
  <c r="AX122" i="2" a="1"/>
  <c r="AX122" i="2" s="1"/>
  <c r="AX191" i="2" a="1"/>
  <c r="AX191" i="2" s="1"/>
  <c r="AX123" i="2" a="1"/>
  <c r="AX123" i="2" s="1"/>
  <c r="AX192" i="2" a="1"/>
  <c r="AX192" i="2" s="1"/>
  <c r="AX193" i="2" a="1"/>
  <c r="AX193" i="2" s="1"/>
  <c r="AX124" i="2" a="1"/>
  <c r="AX124" i="2" s="1"/>
  <c r="AX194" i="2" a="1"/>
  <c r="AX194" i="2" s="1"/>
  <c r="AX125" i="2" a="1"/>
  <c r="AX125" i="2" s="1"/>
  <c r="AX195" i="2" a="1"/>
  <c r="AX195" i="2" s="1"/>
  <c r="AX126" i="2" a="1"/>
  <c r="AX126" i="2" s="1"/>
  <c r="AX196" i="2" a="1"/>
  <c r="AX196" i="2" s="1"/>
  <c r="AX127" i="2" a="1"/>
  <c r="AX127" i="2" s="1"/>
  <c r="AX197" i="2" a="1"/>
  <c r="AX197" i="2" s="1"/>
  <c r="AX128" i="2" a="1"/>
  <c r="AX128" i="2" s="1"/>
  <c r="AX198" i="2" a="1"/>
  <c r="AX198" i="2" s="1"/>
  <c r="AX129" i="2" a="1"/>
  <c r="AX129" i="2" s="1"/>
  <c r="AX130" i="2" a="1"/>
  <c r="AX130" i="2" s="1"/>
  <c r="AX199" i="2" a="1"/>
  <c r="AX199" i="2" s="1"/>
  <c r="AX200" i="2" a="1"/>
  <c r="AX200" i="2" s="1"/>
  <c r="AX131" i="2" a="1"/>
  <c r="AX131" i="2" s="1"/>
  <c r="AX132" i="2" a="1"/>
  <c r="AX132" i="2" s="1"/>
  <c r="AX201" i="2" a="1"/>
  <c r="AX201" i="2" s="1"/>
  <c r="AX133" i="2" a="1"/>
  <c r="AX133" i="2" s="1"/>
  <c r="AX202" i="2" a="1"/>
  <c r="AX202" i="2" s="1"/>
  <c r="AX134" i="2" a="1"/>
  <c r="AX134" i="2" s="1"/>
  <c r="AX203" i="2" a="1"/>
  <c r="AX203" i="2" s="1"/>
  <c r="AX257" i="2"/>
  <c r="AX266" i="2"/>
  <c r="AR39" i="2"/>
  <c r="AR40" i="2" s="1"/>
  <c r="AT35" i="2"/>
  <c r="AT27" i="2"/>
  <c r="AX260" i="2"/>
  <c r="AX267" i="2"/>
  <c r="AX258" i="2"/>
  <c r="AX268" i="2"/>
  <c r="AX259" i="2"/>
  <c r="AX269" i="2"/>
  <c r="AW270" i="2"/>
  <c r="AW271" i="2" s="1"/>
  <c r="AW261" i="2"/>
  <c r="AW262" i="2" s="1"/>
  <c r="AE266" i="2"/>
  <c r="AW219" i="2"/>
  <c r="AX36" i="2"/>
  <c r="AX250" i="2" s="1"/>
  <c r="AE267" i="2" s="1"/>
  <c r="AX85" i="2"/>
  <c r="U257" i="2" s="1"/>
  <c r="AX86" i="2"/>
  <c r="AX87" i="2"/>
  <c r="AX88" i="2"/>
  <c r="AX89" i="2"/>
  <c r="AX90" i="2"/>
  <c r="AX92" i="2"/>
  <c r="AX91" i="2"/>
  <c r="AX93" i="2"/>
  <c r="AX94" i="2"/>
  <c r="AX95" i="2"/>
  <c r="AX96" i="2"/>
  <c r="AX97" i="2"/>
  <c r="AX84" i="2"/>
  <c r="AX74" i="2"/>
  <c r="AX80" i="2"/>
  <c r="AX72" i="2"/>
  <c r="AX77" i="2"/>
  <c r="AX78" i="2"/>
  <c r="AX81" i="2"/>
  <c r="AX98" i="2"/>
  <c r="AX79" i="2"/>
  <c r="AX73" i="2"/>
  <c r="AX75" i="2"/>
  <c r="AX76" i="2"/>
  <c r="AX83" i="2"/>
  <c r="AX82" i="2"/>
  <c r="AX99" i="2"/>
  <c r="AR31" i="2"/>
  <c r="AR32" i="2" s="1"/>
  <c r="AX34" i="2"/>
  <c r="AU35" i="2" s="1"/>
  <c r="AX38" i="2"/>
  <c r="AX215" i="2" s="1"/>
  <c r="AX37" i="2"/>
  <c r="AX214" i="2" s="1"/>
  <c r="AX28" i="2"/>
  <c r="AX242" i="2" s="1"/>
  <c r="U258" i="2" s="1"/>
  <c r="AX26" i="2"/>
  <c r="AS31" i="2" s="1"/>
  <c r="AS32" i="2" s="1"/>
  <c r="AX29" i="2"/>
  <c r="AX209" i="2" s="1"/>
  <c r="AX30" i="2"/>
  <c r="AX210" i="2" s="1"/>
  <c r="AY22" i="2"/>
  <c r="AY41" i="2" l="1"/>
  <c r="AY265" i="2"/>
  <c r="AY256" i="2"/>
  <c r="AY248" i="2"/>
  <c r="AY240" i="2"/>
  <c r="AY235" i="2"/>
  <c r="AY231" i="2"/>
  <c r="AY227" i="2"/>
  <c r="AY223" i="2"/>
  <c r="AY218" i="2"/>
  <c r="AY213" i="2"/>
  <c r="AY208" i="2"/>
  <c r="AY175" i="2"/>
  <c r="AY141" i="2"/>
  <c r="AY106" i="2"/>
  <c r="AY71" i="2"/>
  <c r="AY33" i="2"/>
  <c r="AY25" i="2"/>
  <c r="AY225" i="2"/>
  <c r="AY176" i="2" a="1"/>
  <c r="AY176" i="2" s="1"/>
  <c r="AY107" i="2" a="1"/>
  <c r="AY107" i="2" s="1"/>
  <c r="AY177" i="2" a="1"/>
  <c r="AY177" i="2" s="1"/>
  <c r="AY108" i="2" a="1"/>
  <c r="AY108" i="2" s="1"/>
  <c r="AY178" i="2" a="1"/>
  <c r="AY178" i="2" s="1"/>
  <c r="AY109" i="2" a="1"/>
  <c r="AY109" i="2" s="1"/>
  <c r="AY110" i="2" a="1"/>
  <c r="AY110" i="2" s="1"/>
  <c r="AY179" i="2" a="1"/>
  <c r="AY179" i="2" s="1"/>
  <c r="AY111" i="2" a="1"/>
  <c r="AY111" i="2" s="1"/>
  <c r="AY180" i="2" a="1"/>
  <c r="AY180" i="2" s="1"/>
  <c r="AY181" i="2" a="1"/>
  <c r="AY181" i="2" s="1"/>
  <c r="AY112" i="2" a="1"/>
  <c r="AY112" i="2" s="1"/>
  <c r="AY113" i="2" a="1"/>
  <c r="AY113" i="2" s="1"/>
  <c r="AY182" i="2" a="1"/>
  <c r="AY182" i="2" s="1"/>
  <c r="AY114" i="2" a="1"/>
  <c r="AY114" i="2" s="1"/>
  <c r="AY183" i="2" a="1"/>
  <c r="AY183" i="2" s="1"/>
  <c r="AY115" i="2" a="1"/>
  <c r="AY115" i="2" s="1"/>
  <c r="AY184" i="2" a="1"/>
  <c r="AY184" i="2" s="1"/>
  <c r="AY185" i="2" a="1"/>
  <c r="AY185" i="2" s="1"/>
  <c r="AY116" i="2" a="1"/>
  <c r="AY116" i="2" s="1"/>
  <c r="AY117" i="2" a="1"/>
  <c r="AY117" i="2" s="1"/>
  <c r="AY186" i="2" a="1"/>
  <c r="AY186" i="2" s="1"/>
  <c r="AY118" i="2" a="1"/>
  <c r="AY118" i="2" s="1"/>
  <c r="AY187" i="2" a="1"/>
  <c r="AY187" i="2" s="1"/>
  <c r="AY119" i="2" a="1"/>
  <c r="AY119" i="2" s="1"/>
  <c r="AY188" i="2" a="1"/>
  <c r="AY188" i="2" s="1"/>
  <c r="AY189" i="2" a="1"/>
  <c r="AY189" i="2" s="1"/>
  <c r="AY120" i="2" a="1"/>
  <c r="AY120" i="2" s="1"/>
  <c r="AY190" i="2" a="1"/>
  <c r="AY190" i="2" s="1"/>
  <c r="AY121" i="2" a="1"/>
  <c r="AY121" i="2" s="1"/>
  <c r="AY191" i="2" a="1"/>
  <c r="AY191" i="2" s="1"/>
  <c r="AY122" i="2" a="1"/>
  <c r="AY122" i="2" s="1"/>
  <c r="AY123" i="2" a="1"/>
  <c r="AY123" i="2" s="1"/>
  <c r="AY192" i="2" a="1"/>
  <c r="AY192" i="2" s="1"/>
  <c r="AY124" i="2" a="1"/>
  <c r="AY124" i="2" s="1"/>
  <c r="AY193" i="2" a="1"/>
  <c r="AY193" i="2" s="1"/>
  <c r="AY125" i="2" a="1"/>
  <c r="AY125" i="2" s="1"/>
  <c r="AY194" i="2" a="1"/>
  <c r="AY194" i="2" s="1"/>
  <c r="AY126" i="2" a="1"/>
  <c r="AY126" i="2" s="1"/>
  <c r="AY195" i="2" a="1"/>
  <c r="AY195" i="2" s="1"/>
  <c r="AY127" i="2" a="1"/>
  <c r="AY127" i="2" s="1"/>
  <c r="AY196" i="2" a="1"/>
  <c r="AY196" i="2" s="1"/>
  <c r="AY197" i="2" a="1"/>
  <c r="AY197" i="2" s="1"/>
  <c r="AY128" i="2" a="1"/>
  <c r="AY128" i="2" s="1"/>
  <c r="AY129" i="2" a="1"/>
  <c r="AY129" i="2" s="1"/>
  <c r="AY198" i="2" a="1"/>
  <c r="AY198" i="2" s="1"/>
  <c r="AY130" i="2" a="1"/>
  <c r="AY130" i="2" s="1"/>
  <c r="AY199" i="2" a="1"/>
  <c r="AY199" i="2" s="1"/>
  <c r="AY200" i="2" a="1"/>
  <c r="AY200" i="2" s="1"/>
  <c r="AY131" i="2" a="1"/>
  <c r="AY131" i="2" s="1"/>
  <c r="AY201" i="2" a="1"/>
  <c r="AY201" i="2" s="1"/>
  <c r="AY132" i="2" a="1"/>
  <c r="AY132" i="2" s="1"/>
  <c r="AY133" i="2" a="1"/>
  <c r="AY133" i="2" s="1"/>
  <c r="AY202" i="2" a="1"/>
  <c r="AY202" i="2" s="1"/>
  <c r="AY134" i="2" a="1"/>
  <c r="AY134" i="2" s="1"/>
  <c r="AY203" i="2" a="1"/>
  <c r="AY203" i="2" s="1"/>
  <c r="AY257" i="2"/>
  <c r="AY266" i="2"/>
  <c r="AU27" i="2"/>
  <c r="AY260" i="2"/>
  <c r="AY267" i="2"/>
  <c r="AY258" i="2"/>
  <c r="AY268" i="2"/>
  <c r="AY269" i="2"/>
  <c r="AY259" i="2"/>
  <c r="AX261" i="2"/>
  <c r="AX262" i="2" s="1"/>
  <c r="AX270" i="2"/>
  <c r="AX271" i="2" s="1"/>
  <c r="AF266" i="2"/>
  <c r="AX219" i="2"/>
  <c r="AS39" i="2"/>
  <c r="AS40" i="2" s="1"/>
  <c r="AY36" i="2"/>
  <c r="AY250" i="2" s="1"/>
  <c r="AF267" i="2" s="1"/>
  <c r="AY86" i="2"/>
  <c r="V257" i="2" s="1"/>
  <c r="AY87" i="2"/>
  <c r="AY88" i="2"/>
  <c r="AY89" i="2"/>
  <c r="AY90" i="2"/>
  <c r="AY91" i="2"/>
  <c r="AY92" i="2"/>
  <c r="AY93" i="2"/>
  <c r="AY94" i="2"/>
  <c r="AY95" i="2"/>
  <c r="AY96" i="2"/>
  <c r="AY97" i="2"/>
  <c r="AY81" i="2"/>
  <c r="AY72" i="2"/>
  <c r="AY78" i="2"/>
  <c r="AY73" i="2"/>
  <c r="AY74" i="2"/>
  <c r="AY79" i="2"/>
  <c r="AY82" i="2"/>
  <c r="AY85" i="2"/>
  <c r="AY84" i="2"/>
  <c r="AY98" i="2"/>
  <c r="AY80" i="2"/>
  <c r="AY76" i="2"/>
  <c r="AY99" i="2"/>
  <c r="AY77" i="2"/>
  <c r="AY75" i="2"/>
  <c r="AY83" i="2"/>
  <c r="AY34" i="2"/>
  <c r="AY37" i="2"/>
  <c r="AY214" i="2" s="1"/>
  <c r="AY38" i="2"/>
  <c r="AY215" i="2" s="1"/>
  <c r="AY26" i="2"/>
  <c r="AY29" i="2"/>
  <c r="AY209" i="2" s="1"/>
  <c r="AY28" i="2"/>
  <c r="AY242" i="2" s="1"/>
  <c r="V258" i="2" s="1"/>
  <c r="AY30" i="2"/>
  <c r="AY210" i="2" s="1"/>
  <c r="AZ22" i="2"/>
  <c r="AZ41" i="2" l="1"/>
  <c r="AZ265" i="2"/>
  <c r="AZ256" i="2"/>
  <c r="AZ248" i="2"/>
  <c r="AZ240" i="2"/>
  <c r="AZ235" i="2"/>
  <c r="AZ231" i="2"/>
  <c r="AZ227" i="2"/>
  <c r="AZ223" i="2"/>
  <c r="AZ218" i="2"/>
  <c r="AZ213" i="2"/>
  <c r="AZ208" i="2"/>
  <c r="AZ175" i="2"/>
  <c r="AZ141" i="2"/>
  <c r="AZ106" i="2"/>
  <c r="AZ71" i="2"/>
  <c r="AZ33" i="2"/>
  <c r="AZ25" i="2"/>
  <c r="AZ225" i="2"/>
  <c r="AZ176" i="2" a="1"/>
  <c r="AZ176" i="2" s="1"/>
  <c r="AZ107" i="2" a="1"/>
  <c r="AZ107" i="2" s="1"/>
  <c r="AZ177" i="2" a="1"/>
  <c r="AZ177" i="2" s="1"/>
  <c r="AZ108" i="2" a="1"/>
  <c r="AZ108" i="2" s="1"/>
  <c r="AZ109" i="2" a="1"/>
  <c r="AZ109" i="2" s="1"/>
  <c r="AZ178" i="2" a="1"/>
  <c r="AZ178" i="2" s="1"/>
  <c r="AZ110" i="2" a="1"/>
  <c r="AZ110" i="2" s="1"/>
  <c r="AZ179" i="2" a="1"/>
  <c r="AZ179" i="2" s="1"/>
  <c r="AZ111" i="2" a="1"/>
  <c r="AZ111" i="2" s="1"/>
  <c r="AZ180" i="2" a="1"/>
  <c r="AZ180" i="2" s="1"/>
  <c r="AZ112" i="2" a="1"/>
  <c r="AZ112" i="2" s="1"/>
  <c r="AZ181" i="2" a="1"/>
  <c r="AZ181" i="2" s="1"/>
  <c r="AZ182" i="2" a="1"/>
  <c r="AZ182" i="2" s="1"/>
  <c r="AZ113" i="2" a="1"/>
  <c r="AZ113" i="2" s="1"/>
  <c r="AZ183" i="2" a="1"/>
  <c r="AZ183" i="2" s="1"/>
  <c r="AZ114" i="2" a="1"/>
  <c r="AZ114" i="2" s="1"/>
  <c r="AZ115" i="2" a="1"/>
  <c r="AZ115" i="2" s="1"/>
  <c r="AZ184" i="2" a="1"/>
  <c r="AZ184" i="2" s="1"/>
  <c r="AZ185" i="2" a="1"/>
  <c r="AZ185" i="2" s="1"/>
  <c r="AZ116" i="2" a="1"/>
  <c r="AZ116" i="2" s="1"/>
  <c r="AZ117" i="2" a="1"/>
  <c r="AZ117" i="2" s="1"/>
  <c r="AZ186" i="2" a="1"/>
  <c r="AZ186" i="2" s="1"/>
  <c r="AZ187" i="2" a="1"/>
  <c r="AZ187" i="2" s="1"/>
  <c r="AZ118" i="2" a="1"/>
  <c r="AZ118" i="2" s="1"/>
  <c r="AZ119" i="2" a="1"/>
  <c r="AZ119" i="2" s="1"/>
  <c r="AZ188" i="2" a="1"/>
  <c r="AZ188" i="2" s="1"/>
  <c r="AZ120" i="2" a="1"/>
  <c r="AZ120" i="2" s="1"/>
  <c r="AZ189" i="2" a="1"/>
  <c r="AZ189" i="2" s="1"/>
  <c r="AZ121" i="2" a="1"/>
  <c r="AZ121" i="2" s="1"/>
  <c r="AZ190" i="2" a="1"/>
  <c r="AZ190" i="2" s="1"/>
  <c r="AZ191" i="2" a="1"/>
  <c r="AZ191" i="2" s="1"/>
  <c r="AZ122" i="2" a="1"/>
  <c r="AZ122" i="2" s="1"/>
  <c r="AZ123" i="2" a="1"/>
  <c r="AZ123" i="2" s="1"/>
  <c r="AZ192" i="2" a="1"/>
  <c r="AZ192" i="2" s="1"/>
  <c r="AZ193" i="2" a="1"/>
  <c r="AZ193" i="2" s="1"/>
  <c r="AZ124" i="2" a="1"/>
  <c r="AZ124" i="2" s="1"/>
  <c r="AZ125" i="2" a="1"/>
  <c r="AZ125" i="2" s="1"/>
  <c r="AZ194" i="2" a="1"/>
  <c r="AZ194" i="2" s="1"/>
  <c r="AZ126" i="2" a="1"/>
  <c r="AZ126" i="2" s="1"/>
  <c r="AZ195" i="2" a="1"/>
  <c r="AZ195" i="2" s="1"/>
  <c r="AZ196" i="2" a="1"/>
  <c r="AZ196" i="2" s="1"/>
  <c r="AZ127" i="2" a="1"/>
  <c r="AZ127" i="2" s="1"/>
  <c r="AZ128" i="2" a="1"/>
  <c r="AZ128" i="2" s="1"/>
  <c r="AZ197" i="2" a="1"/>
  <c r="AZ197" i="2" s="1"/>
  <c r="AZ129" i="2" a="1"/>
  <c r="AZ129" i="2" s="1"/>
  <c r="AZ198" i="2" a="1"/>
  <c r="AZ198" i="2" s="1"/>
  <c r="AZ130" i="2" a="1"/>
  <c r="AZ130" i="2" s="1"/>
  <c r="AZ199" i="2" a="1"/>
  <c r="AZ199" i="2" s="1"/>
  <c r="AZ200" i="2" a="1"/>
  <c r="AZ200" i="2" s="1"/>
  <c r="AZ131" i="2" a="1"/>
  <c r="AZ131" i="2" s="1"/>
  <c r="AZ201" i="2" a="1"/>
  <c r="AZ201" i="2" s="1"/>
  <c r="AZ132" i="2" a="1"/>
  <c r="AZ132" i="2" s="1"/>
  <c r="AZ133" i="2" a="1"/>
  <c r="AZ133" i="2" s="1"/>
  <c r="AZ202" i="2" a="1"/>
  <c r="AZ202" i="2" s="1"/>
  <c r="AZ203" i="2" a="1"/>
  <c r="AZ203" i="2" s="1"/>
  <c r="AZ134" i="2" a="1"/>
  <c r="AZ134" i="2" s="1"/>
  <c r="AZ257" i="2"/>
  <c r="AZ266" i="2"/>
  <c r="AV27" i="2"/>
  <c r="AT39" i="2"/>
  <c r="AT40" i="2" s="1"/>
  <c r="AV35" i="2"/>
  <c r="AZ260" i="2"/>
  <c r="AZ267" i="2"/>
  <c r="AZ258" i="2"/>
  <c r="AZ268" i="2"/>
  <c r="AZ269" i="2"/>
  <c r="AZ259" i="2"/>
  <c r="AY261" i="2"/>
  <c r="AY262" i="2" s="1"/>
  <c r="AY270" i="2"/>
  <c r="AY271" i="2" s="1"/>
  <c r="AG266" i="2"/>
  <c r="AY219" i="2"/>
  <c r="AZ36" i="2"/>
  <c r="AZ250" i="2" s="1"/>
  <c r="AG267" i="2" s="1"/>
  <c r="AZ88" i="2"/>
  <c r="AZ87" i="2"/>
  <c r="W257" i="2" s="1"/>
  <c r="AZ89" i="2"/>
  <c r="AZ90" i="2"/>
  <c r="AZ91" i="2"/>
  <c r="AZ92" i="2"/>
  <c r="AZ93" i="2"/>
  <c r="AZ95" i="2"/>
  <c r="AZ94" i="2"/>
  <c r="AZ96" i="2"/>
  <c r="AZ97" i="2"/>
  <c r="AZ79" i="2"/>
  <c r="AZ85" i="2"/>
  <c r="AZ80" i="2"/>
  <c r="AZ73" i="2"/>
  <c r="AZ72" i="2"/>
  <c r="AZ83" i="2"/>
  <c r="AZ99" i="2"/>
  <c r="AZ84" i="2"/>
  <c r="AZ81" i="2"/>
  <c r="AZ86" i="2"/>
  <c r="AZ98" i="2"/>
  <c r="AZ77" i="2"/>
  <c r="AZ78" i="2"/>
  <c r="AZ76" i="2"/>
  <c r="AZ75" i="2"/>
  <c r="AZ74" i="2"/>
  <c r="AZ82" i="2"/>
  <c r="AT31" i="2"/>
  <c r="AT32" i="2" s="1"/>
  <c r="AZ34" i="2"/>
  <c r="AZ37" i="2"/>
  <c r="AZ214" i="2" s="1"/>
  <c r="AZ38" i="2"/>
  <c r="AZ215" i="2" s="1"/>
  <c r="AZ26" i="2"/>
  <c r="AU31" i="2" s="1"/>
  <c r="AU32" i="2" s="1"/>
  <c r="AZ29" i="2"/>
  <c r="AZ209" i="2" s="1"/>
  <c r="AZ28" i="2"/>
  <c r="AZ242" i="2" s="1"/>
  <c r="W258" i="2" s="1"/>
  <c r="AZ30" i="2"/>
  <c r="AZ210" i="2" s="1"/>
  <c r="BA22" i="2"/>
  <c r="BA41" i="2" l="1"/>
  <c r="BA265" i="2"/>
  <c r="BA256" i="2"/>
  <c r="BA248" i="2"/>
  <c r="BA240" i="2"/>
  <c r="BA235" i="2"/>
  <c r="BA231" i="2"/>
  <c r="BA227" i="2"/>
  <c r="BA223" i="2"/>
  <c r="BA218" i="2"/>
  <c r="BA213" i="2"/>
  <c r="BA208" i="2"/>
  <c r="BA175" i="2"/>
  <c r="BA141" i="2"/>
  <c r="BA106" i="2"/>
  <c r="BA71" i="2"/>
  <c r="BA33" i="2"/>
  <c r="BA25" i="2"/>
  <c r="BA225" i="2"/>
  <c r="BA176" i="2" a="1"/>
  <c r="BA176" i="2" s="1"/>
  <c r="BA107" i="2" a="1"/>
  <c r="BA107" i="2" s="1"/>
  <c r="BA108" i="2" a="1"/>
  <c r="BA108" i="2" s="1"/>
  <c r="BA177" i="2" a="1"/>
  <c r="BA177" i="2" s="1"/>
  <c r="BA109" i="2" a="1"/>
  <c r="BA109" i="2" s="1"/>
  <c r="BA178" i="2" a="1"/>
  <c r="BA178" i="2" s="1"/>
  <c r="BA179" i="2" a="1"/>
  <c r="BA179" i="2" s="1"/>
  <c r="BA110" i="2" a="1"/>
  <c r="BA110" i="2" s="1"/>
  <c r="BA180" i="2" a="1"/>
  <c r="BA180" i="2" s="1"/>
  <c r="BA111" i="2" a="1"/>
  <c r="BA111" i="2" s="1"/>
  <c r="BA181" i="2" a="1"/>
  <c r="BA181" i="2" s="1"/>
  <c r="BA112" i="2" a="1"/>
  <c r="BA112" i="2" s="1"/>
  <c r="BA113" i="2" a="1"/>
  <c r="BA113" i="2" s="1"/>
  <c r="BA182" i="2" a="1"/>
  <c r="BA182" i="2" s="1"/>
  <c r="BA114" i="2" a="1"/>
  <c r="BA114" i="2" s="1"/>
  <c r="BA183" i="2" a="1"/>
  <c r="BA183" i="2" s="1"/>
  <c r="BA184" i="2" a="1"/>
  <c r="BA184" i="2" s="1"/>
  <c r="BA115" i="2" a="1"/>
  <c r="BA115" i="2" s="1"/>
  <c r="BA185" i="2" a="1"/>
  <c r="BA185" i="2" s="1"/>
  <c r="BA116" i="2" a="1"/>
  <c r="BA116" i="2" s="1"/>
  <c r="BA186" i="2" a="1"/>
  <c r="BA186" i="2" s="1"/>
  <c r="BA117" i="2" a="1"/>
  <c r="BA117" i="2" s="1"/>
  <c r="BA187" i="2" a="1"/>
  <c r="BA187" i="2" s="1"/>
  <c r="BA118" i="2" a="1"/>
  <c r="BA118" i="2" s="1"/>
  <c r="BA188" i="2" a="1"/>
  <c r="BA188" i="2" s="1"/>
  <c r="BA119" i="2" a="1"/>
  <c r="BA119" i="2" s="1"/>
  <c r="BA120" i="2" a="1"/>
  <c r="BA120" i="2" s="1"/>
  <c r="BA189" i="2" a="1"/>
  <c r="BA189" i="2" s="1"/>
  <c r="BA190" i="2" a="1"/>
  <c r="BA190" i="2" s="1"/>
  <c r="BA121" i="2" a="1"/>
  <c r="BA121" i="2" s="1"/>
  <c r="BA122" i="2" a="1"/>
  <c r="BA122" i="2" s="1"/>
  <c r="BA191" i="2" a="1"/>
  <c r="BA191" i="2" s="1"/>
  <c r="BA192" i="2" a="1"/>
  <c r="BA192" i="2" s="1"/>
  <c r="BA123" i="2" a="1"/>
  <c r="BA123" i="2" s="1"/>
  <c r="BA124" i="2" a="1"/>
  <c r="BA124" i="2" s="1"/>
  <c r="BA193" i="2" a="1"/>
  <c r="BA193" i="2" s="1"/>
  <c r="BA194" i="2" a="1"/>
  <c r="BA194" i="2" s="1"/>
  <c r="BA125" i="2" a="1"/>
  <c r="BA125" i="2" s="1"/>
  <c r="BA126" i="2" a="1"/>
  <c r="BA126" i="2" s="1"/>
  <c r="BA195" i="2" a="1"/>
  <c r="BA195" i="2" s="1"/>
  <c r="BA127" i="2" a="1"/>
  <c r="BA127" i="2" s="1"/>
  <c r="BA196" i="2" a="1"/>
  <c r="BA196" i="2" s="1"/>
  <c r="BA128" i="2" a="1"/>
  <c r="BA128" i="2" s="1"/>
  <c r="BA197" i="2" a="1"/>
  <c r="BA197" i="2" s="1"/>
  <c r="BA129" i="2" a="1"/>
  <c r="BA129" i="2" s="1"/>
  <c r="BA198" i="2" a="1"/>
  <c r="BA198" i="2" s="1"/>
  <c r="BA130" i="2" a="1"/>
  <c r="BA130" i="2" s="1"/>
  <c r="BA199" i="2" a="1"/>
  <c r="BA199" i="2" s="1"/>
  <c r="BA200" i="2" a="1"/>
  <c r="BA200" i="2" s="1"/>
  <c r="BA131" i="2" a="1"/>
  <c r="BA131" i="2" s="1"/>
  <c r="BA132" i="2" a="1"/>
  <c r="BA132" i="2" s="1"/>
  <c r="BA201" i="2" a="1"/>
  <c r="BA201" i="2" s="1"/>
  <c r="BA133" i="2" a="1"/>
  <c r="BA133" i="2" s="1"/>
  <c r="BA202" i="2" a="1"/>
  <c r="BA202" i="2" s="1"/>
  <c r="BA134" i="2" a="1"/>
  <c r="BA134" i="2" s="1"/>
  <c r="BA203" i="2" a="1"/>
  <c r="BA203" i="2" s="1"/>
  <c r="BA266" i="2"/>
  <c r="BA257" i="2"/>
  <c r="AU39" i="2"/>
  <c r="AU40" i="2" s="1"/>
  <c r="AW35" i="2"/>
  <c r="AW27" i="2"/>
  <c r="BA260" i="2"/>
  <c r="BA267" i="2"/>
  <c r="BA258" i="2"/>
  <c r="BA268" i="2"/>
  <c r="BA269" i="2"/>
  <c r="BA259" i="2"/>
  <c r="AZ270" i="2"/>
  <c r="AZ271" i="2" s="1"/>
  <c r="AZ261" i="2"/>
  <c r="AZ262" i="2" s="1"/>
  <c r="AH266" i="2"/>
  <c r="AZ219" i="2"/>
  <c r="BA36" i="2"/>
  <c r="BA250" i="2" s="1"/>
  <c r="AH267" i="2" s="1"/>
  <c r="BA88" i="2"/>
  <c r="X257" i="2" s="1"/>
  <c r="BA89" i="2"/>
  <c r="BA90" i="2"/>
  <c r="BA91" i="2"/>
  <c r="BA92" i="2"/>
  <c r="BA93" i="2"/>
  <c r="BA95" i="2"/>
  <c r="BA94" i="2"/>
  <c r="BA96" i="2"/>
  <c r="BA97" i="2"/>
  <c r="BA75" i="2"/>
  <c r="BA87" i="2"/>
  <c r="BA72" i="2"/>
  <c r="BA81" i="2"/>
  <c r="BA84" i="2"/>
  <c r="BA82" i="2"/>
  <c r="BA78" i="2"/>
  <c r="BA73" i="2"/>
  <c r="BA74" i="2"/>
  <c r="BA98" i="2"/>
  <c r="BA85" i="2"/>
  <c r="BA79" i="2"/>
  <c r="BA76" i="2"/>
  <c r="BA77" i="2"/>
  <c r="BA86" i="2"/>
  <c r="BA83" i="2"/>
  <c r="BA99" i="2"/>
  <c r="BA80" i="2"/>
  <c r="BA34" i="2"/>
  <c r="AV39" i="2" s="1"/>
  <c r="AV40" i="2" s="1"/>
  <c r="BA37" i="2"/>
  <c r="BA214" i="2" s="1"/>
  <c r="BA38" i="2"/>
  <c r="BA215" i="2" s="1"/>
  <c r="BA26" i="2"/>
  <c r="AV31" i="2" s="1"/>
  <c r="AV32" i="2" s="1"/>
  <c r="BA29" i="2"/>
  <c r="BA209" i="2" s="1"/>
  <c r="BA28" i="2"/>
  <c r="BA242" i="2" s="1"/>
  <c r="X258" i="2" s="1"/>
  <c r="BA30" i="2"/>
  <c r="BA210" i="2" s="1"/>
  <c r="BB22" i="2"/>
  <c r="BB41" i="2" l="1"/>
  <c r="BB265" i="2"/>
  <c r="BB256" i="2"/>
  <c r="BB248" i="2"/>
  <c r="BB240" i="2"/>
  <c r="BB235" i="2"/>
  <c r="BB231" i="2"/>
  <c r="BB227" i="2"/>
  <c r="BB223" i="2"/>
  <c r="BB218" i="2"/>
  <c r="BB213" i="2"/>
  <c r="BB208" i="2"/>
  <c r="BB175" i="2"/>
  <c r="BB141" i="2"/>
  <c r="BB106" i="2"/>
  <c r="BB71" i="2"/>
  <c r="BB33" i="2"/>
  <c r="BB25" i="2"/>
  <c r="BB225" i="2"/>
  <c r="BB176" i="2" a="1"/>
  <c r="BB176" i="2" s="1"/>
  <c r="BB107" i="2" a="1"/>
  <c r="BB107" i="2" s="1"/>
  <c r="BB177" i="2" a="1"/>
  <c r="BB177" i="2" s="1"/>
  <c r="BB108" i="2" a="1"/>
  <c r="BB108" i="2" s="1"/>
  <c r="BB109" i="2" a="1"/>
  <c r="BB109" i="2" s="1"/>
  <c r="BB178" i="2" a="1"/>
  <c r="BB178" i="2" s="1"/>
  <c r="BB179" i="2" a="1"/>
  <c r="BB179" i="2" s="1"/>
  <c r="BB110" i="2" a="1"/>
  <c r="BB110" i="2" s="1"/>
  <c r="BB111" i="2" a="1"/>
  <c r="BB111" i="2" s="1"/>
  <c r="BB180" i="2" a="1"/>
  <c r="BB180" i="2" s="1"/>
  <c r="BB181" i="2" a="1"/>
  <c r="BB181" i="2" s="1"/>
  <c r="BB112" i="2" a="1"/>
  <c r="BB112" i="2" s="1"/>
  <c r="BB182" i="2" a="1"/>
  <c r="BB182" i="2" s="1"/>
  <c r="BB113" i="2" a="1"/>
  <c r="BB113" i="2" s="1"/>
  <c r="BB183" i="2" a="1"/>
  <c r="BB183" i="2" s="1"/>
  <c r="BB114" i="2" a="1"/>
  <c r="BB114" i="2" s="1"/>
  <c r="BB184" i="2" a="1"/>
  <c r="BB184" i="2" s="1"/>
  <c r="BB115" i="2" a="1"/>
  <c r="BB115" i="2" s="1"/>
  <c r="BB116" i="2" a="1"/>
  <c r="BB116" i="2" s="1"/>
  <c r="BB185" i="2" a="1"/>
  <c r="BB185" i="2" s="1"/>
  <c r="BB186" i="2" a="1"/>
  <c r="BB186" i="2" s="1"/>
  <c r="BB117" i="2" a="1"/>
  <c r="BB117" i="2" s="1"/>
  <c r="BB118" i="2" a="1"/>
  <c r="BB118" i="2" s="1"/>
  <c r="BB187" i="2" a="1"/>
  <c r="BB187" i="2" s="1"/>
  <c r="BB119" i="2" a="1"/>
  <c r="BB119" i="2" s="1"/>
  <c r="BB188" i="2" a="1"/>
  <c r="BB188" i="2" s="1"/>
  <c r="BB120" i="2" a="1"/>
  <c r="BB120" i="2" s="1"/>
  <c r="BB189" i="2" a="1"/>
  <c r="BB189" i="2" s="1"/>
  <c r="BB190" i="2" a="1"/>
  <c r="BB190" i="2" s="1"/>
  <c r="BB121" i="2" a="1"/>
  <c r="BB121" i="2" s="1"/>
  <c r="BB122" i="2" a="1"/>
  <c r="BB122" i="2" s="1"/>
  <c r="BB191" i="2" a="1"/>
  <c r="BB191" i="2" s="1"/>
  <c r="BB123" i="2" a="1"/>
  <c r="BB123" i="2" s="1"/>
  <c r="BB192" i="2" a="1"/>
  <c r="BB192" i="2" s="1"/>
  <c r="BB124" i="2" a="1"/>
  <c r="BB124" i="2" s="1"/>
  <c r="BB193" i="2" a="1"/>
  <c r="BB193" i="2" s="1"/>
  <c r="BB125" i="2" a="1"/>
  <c r="BB125" i="2" s="1"/>
  <c r="BB194" i="2" a="1"/>
  <c r="BB194" i="2" s="1"/>
  <c r="BB195" i="2" a="1"/>
  <c r="BB195" i="2" s="1"/>
  <c r="BB126" i="2" a="1"/>
  <c r="BB126" i="2" s="1"/>
  <c r="BB127" i="2" a="1"/>
  <c r="BB127" i="2" s="1"/>
  <c r="BB196" i="2" a="1"/>
  <c r="BB196" i="2" s="1"/>
  <c r="BB128" i="2" a="1"/>
  <c r="BB128" i="2" s="1"/>
  <c r="BB197" i="2" a="1"/>
  <c r="BB197" i="2" s="1"/>
  <c r="BB129" i="2" a="1"/>
  <c r="BB129" i="2" s="1"/>
  <c r="BB198" i="2" a="1"/>
  <c r="BB198" i="2" s="1"/>
  <c r="BB199" i="2" a="1"/>
  <c r="BB199" i="2" s="1"/>
  <c r="BB130" i="2" a="1"/>
  <c r="BB130" i="2" s="1"/>
  <c r="BB200" i="2" a="1"/>
  <c r="BB200" i="2" s="1"/>
  <c r="BB131" i="2" a="1"/>
  <c r="BB131" i="2" s="1"/>
  <c r="BB201" i="2" a="1"/>
  <c r="BB201" i="2" s="1"/>
  <c r="BB132" i="2" a="1"/>
  <c r="BB132" i="2" s="1"/>
  <c r="BB133" i="2" a="1"/>
  <c r="BB133" i="2" s="1"/>
  <c r="BB202" i="2" a="1"/>
  <c r="BB202" i="2" s="1"/>
  <c r="BB203" i="2" a="1"/>
  <c r="BB203" i="2" s="1"/>
  <c r="BB134" i="2" a="1"/>
  <c r="BB134" i="2" s="1"/>
  <c r="AX35" i="2"/>
  <c r="BB266" i="2"/>
  <c r="BB257" i="2"/>
  <c r="AX27" i="2"/>
  <c r="BB260" i="2"/>
  <c r="BB258" i="2"/>
  <c r="BB267" i="2"/>
  <c r="BB268" i="2"/>
  <c r="BB269" i="2"/>
  <c r="BB259" i="2"/>
  <c r="BA261" i="2"/>
  <c r="BA262" i="2" s="1"/>
  <c r="BA270" i="2"/>
  <c r="BA271" i="2" s="1"/>
  <c r="BA219" i="2"/>
  <c r="BB36" i="2"/>
  <c r="BB250" i="2" s="1"/>
  <c r="BB89" i="2"/>
  <c r="Y257" i="2" s="1"/>
  <c r="BB90" i="2"/>
  <c r="BB91" i="2"/>
  <c r="BB92" i="2"/>
  <c r="BB93" i="2"/>
  <c r="BB95" i="2"/>
  <c r="BB94" i="2"/>
  <c r="BB96" i="2"/>
  <c r="BB97" i="2"/>
  <c r="BB82" i="2"/>
  <c r="BB85" i="2"/>
  <c r="BB73" i="2"/>
  <c r="BB83" i="2"/>
  <c r="BB79" i="2"/>
  <c r="BB75" i="2"/>
  <c r="BB98" i="2"/>
  <c r="BB77" i="2"/>
  <c r="BB80" i="2"/>
  <c r="BB78" i="2"/>
  <c r="BB74" i="2"/>
  <c r="BB87" i="2"/>
  <c r="BB84" i="2"/>
  <c r="BB99" i="2"/>
  <c r="BB81" i="2"/>
  <c r="BB88" i="2"/>
  <c r="BB86" i="2"/>
  <c r="BB72" i="2"/>
  <c r="BB76" i="2"/>
  <c r="BB34" i="2"/>
  <c r="AY35" i="2" s="1"/>
  <c r="BB37" i="2"/>
  <c r="BB214" i="2" s="1"/>
  <c r="BB38" i="2"/>
  <c r="BB215" i="2" s="1"/>
  <c r="BB26" i="2"/>
  <c r="AW31" i="2" s="1"/>
  <c r="AW32" i="2" s="1"/>
  <c r="BB29" i="2"/>
  <c r="BB209" i="2" s="1"/>
  <c r="BB28" i="2"/>
  <c r="BB242" i="2" s="1"/>
  <c r="Y258" i="2" s="1"/>
  <c r="BB30" i="2"/>
  <c r="BB210" i="2" s="1"/>
  <c r="BC22" i="2"/>
  <c r="BC41" i="2" l="1"/>
  <c r="BC265" i="2"/>
  <c r="BC256" i="2"/>
  <c r="BC248" i="2"/>
  <c r="BC240" i="2"/>
  <c r="BC235" i="2"/>
  <c r="BC231" i="2"/>
  <c r="BC227" i="2"/>
  <c r="BC223" i="2"/>
  <c r="BC218" i="2"/>
  <c r="BC213" i="2"/>
  <c r="BC208" i="2"/>
  <c r="BC175" i="2"/>
  <c r="BC141" i="2"/>
  <c r="BC106" i="2"/>
  <c r="BC71" i="2"/>
  <c r="BC33" i="2"/>
  <c r="BC25" i="2"/>
  <c r="BC225" i="2"/>
  <c r="BC176" i="2" a="1"/>
  <c r="BC176" i="2" s="1"/>
  <c r="BC107" i="2" a="1"/>
  <c r="BC107" i="2" s="1"/>
  <c r="BC108" i="2" a="1"/>
  <c r="BC108" i="2" s="1"/>
  <c r="BC177" i="2" a="1"/>
  <c r="BC177" i="2" s="1"/>
  <c r="BC109" i="2" a="1"/>
  <c r="BC109" i="2" s="1"/>
  <c r="BC178" i="2" a="1"/>
  <c r="BC178" i="2" s="1"/>
  <c r="BC110" i="2" a="1"/>
  <c r="BC110" i="2" s="1"/>
  <c r="BC179" i="2" a="1"/>
  <c r="BC179" i="2" s="1"/>
  <c r="BC111" i="2" a="1"/>
  <c r="BC111" i="2" s="1"/>
  <c r="BC180" i="2" a="1"/>
  <c r="BC180" i="2" s="1"/>
  <c r="BC112" i="2" a="1"/>
  <c r="BC112" i="2" s="1"/>
  <c r="BC181" i="2" a="1"/>
  <c r="BC181" i="2" s="1"/>
  <c r="BC182" i="2" a="1"/>
  <c r="BC182" i="2" s="1"/>
  <c r="BC113" i="2" a="1"/>
  <c r="BC113" i="2" s="1"/>
  <c r="BC114" i="2" a="1"/>
  <c r="BC114" i="2" s="1"/>
  <c r="BC183" i="2" a="1"/>
  <c r="BC183" i="2" s="1"/>
  <c r="BC184" i="2" a="1"/>
  <c r="BC184" i="2" s="1"/>
  <c r="BC115" i="2" a="1"/>
  <c r="BC115" i="2" s="1"/>
  <c r="BC116" i="2" a="1"/>
  <c r="BC116" i="2" s="1"/>
  <c r="BC185" i="2" a="1"/>
  <c r="BC185" i="2" s="1"/>
  <c r="BC117" i="2" a="1"/>
  <c r="BC117" i="2" s="1"/>
  <c r="BC186" i="2" a="1"/>
  <c r="BC186" i="2" s="1"/>
  <c r="BC118" i="2" a="1"/>
  <c r="BC118" i="2" s="1"/>
  <c r="BC187" i="2" a="1"/>
  <c r="BC187" i="2" s="1"/>
  <c r="BC119" i="2" a="1"/>
  <c r="BC119" i="2" s="1"/>
  <c r="BC188" i="2" a="1"/>
  <c r="BC188" i="2" s="1"/>
  <c r="BC120" i="2" a="1"/>
  <c r="BC120" i="2" s="1"/>
  <c r="BC189" i="2" a="1"/>
  <c r="BC189" i="2" s="1"/>
  <c r="BC190" i="2" a="1"/>
  <c r="BC190" i="2" s="1"/>
  <c r="BC121" i="2" a="1"/>
  <c r="BC121" i="2" s="1"/>
  <c r="BC122" i="2" a="1"/>
  <c r="BC122" i="2" s="1"/>
  <c r="BC191" i="2" a="1"/>
  <c r="BC191" i="2" s="1"/>
  <c r="BC123" i="2" a="1"/>
  <c r="BC123" i="2" s="1"/>
  <c r="BC192" i="2" a="1"/>
  <c r="BC192" i="2" s="1"/>
  <c r="BC193" i="2" a="1"/>
  <c r="BC193" i="2" s="1"/>
  <c r="BC124" i="2" a="1"/>
  <c r="BC124" i="2" s="1"/>
  <c r="BC194" i="2" a="1"/>
  <c r="BC194" i="2" s="1"/>
  <c r="BC125" i="2" a="1"/>
  <c r="BC125" i="2" s="1"/>
  <c r="BC126" i="2" a="1"/>
  <c r="BC126" i="2" s="1"/>
  <c r="BC195" i="2" a="1"/>
  <c r="BC195" i="2" s="1"/>
  <c r="BC196" i="2" a="1"/>
  <c r="BC196" i="2" s="1"/>
  <c r="BC127" i="2" a="1"/>
  <c r="BC127" i="2" s="1"/>
  <c r="BC197" i="2" a="1"/>
  <c r="BC197" i="2" s="1"/>
  <c r="BC128" i="2" a="1"/>
  <c r="BC128" i="2" s="1"/>
  <c r="BC198" i="2" a="1"/>
  <c r="BC198" i="2" s="1"/>
  <c r="BC129" i="2" a="1"/>
  <c r="BC129" i="2" s="1"/>
  <c r="BC199" i="2" a="1"/>
  <c r="BC199" i="2" s="1"/>
  <c r="BC130" i="2" a="1"/>
  <c r="BC130" i="2" s="1"/>
  <c r="BC200" i="2" a="1"/>
  <c r="BC200" i="2" s="1"/>
  <c r="BC131" i="2" a="1"/>
  <c r="BC131" i="2" s="1"/>
  <c r="BC201" i="2" a="1"/>
  <c r="BC201" i="2" s="1"/>
  <c r="BC132" i="2" a="1"/>
  <c r="BC132" i="2" s="1"/>
  <c r="BC202" i="2" a="1"/>
  <c r="BC202" i="2" s="1"/>
  <c r="BC133" i="2" a="1"/>
  <c r="BC133" i="2" s="1"/>
  <c r="BC134" i="2" a="1"/>
  <c r="BC134" i="2" s="1"/>
  <c r="BC203" i="2" a="1"/>
  <c r="BC203" i="2" s="1"/>
  <c r="BC266" i="2"/>
  <c r="BC257" i="2"/>
  <c r="AY27" i="2"/>
  <c r="BC260" i="2"/>
  <c r="BC258" i="2"/>
  <c r="BC267" i="2"/>
  <c r="BC268" i="2"/>
  <c r="BC259" i="2"/>
  <c r="BC269" i="2"/>
  <c r="BB261" i="2"/>
  <c r="BB262" i="2" s="1"/>
  <c r="BB270" i="2"/>
  <c r="BB271" i="2" s="1"/>
  <c r="BB219" i="2"/>
  <c r="AW39" i="2"/>
  <c r="AW40" i="2" s="1"/>
  <c r="BC36" i="2"/>
  <c r="BC250" i="2" s="1"/>
  <c r="BC90" i="2"/>
  <c r="Z257" i="2" s="1"/>
  <c r="BC91" i="2"/>
  <c r="BC92" i="2"/>
  <c r="BC93" i="2"/>
  <c r="BC95" i="2"/>
  <c r="BC94" i="2"/>
  <c r="BC96" i="2"/>
  <c r="BC97" i="2"/>
  <c r="BC86" i="2"/>
  <c r="BC84" i="2"/>
  <c r="BC80" i="2"/>
  <c r="BC87" i="2"/>
  <c r="BC74" i="2"/>
  <c r="BC98" i="2"/>
  <c r="BC81" i="2"/>
  <c r="BC79" i="2"/>
  <c r="BC75" i="2"/>
  <c r="BC85" i="2"/>
  <c r="BC89" i="2"/>
  <c r="BC72" i="2"/>
  <c r="BC78" i="2"/>
  <c r="BC82" i="2"/>
  <c r="BC77" i="2"/>
  <c r="BC99" i="2"/>
  <c r="BC73" i="2"/>
  <c r="BC83" i="2"/>
  <c r="BC76" i="2"/>
  <c r="BC88" i="2"/>
  <c r="BC34" i="2"/>
  <c r="AZ35" i="2" s="1"/>
  <c r="BC37" i="2"/>
  <c r="BC214" i="2" s="1"/>
  <c r="BC38" i="2"/>
  <c r="BC215" i="2" s="1"/>
  <c r="BC26" i="2"/>
  <c r="AX31" i="2" s="1"/>
  <c r="AX32" i="2" s="1"/>
  <c r="BC28" i="2"/>
  <c r="BC242" i="2" s="1"/>
  <c r="Z258" i="2" s="1"/>
  <c r="BC29" i="2"/>
  <c r="BC209" i="2" s="1"/>
  <c r="BC30" i="2"/>
  <c r="BC210" i="2" s="1"/>
  <c r="BD22" i="2"/>
  <c r="BD41" i="2" l="1"/>
  <c r="BD265" i="2"/>
  <c r="BD256" i="2"/>
  <c r="BD248" i="2"/>
  <c r="BD240" i="2"/>
  <c r="BD235" i="2"/>
  <c r="BD231" i="2"/>
  <c r="BD227" i="2"/>
  <c r="BD223" i="2"/>
  <c r="BD218" i="2"/>
  <c r="BD213" i="2"/>
  <c r="BD208" i="2"/>
  <c r="BD175" i="2"/>
  <c r="BD141" i="2"/>
  <c r="BD106" i="2"/>
  <c r="BD71" i="2"/>
  <c r="BD33" i="2"/>
  <c r="BD25" i="2"/>
  <c r="BD225" i="2"/>
  <c r="BD176" i="2" a="1"/>
  <c r="BD176" i="2" s="1"/>
  <c r="BD107" i="2" a="1"/>
  <c r="BD107" i="2" s="1"/>
  <c r="BD177" i="2" a="1"/>
  <c r="BD177" i="2" s="1"/>
  <c r="BD108" i="2" a="1"/>
  <c r="BD108" i="2" s="1"/>
  <c r="BD178" i="2" a="1"/>
  <c r="BD178" i="2" s="1"/>
  <c r="BD109" i="2" a="1"/>
  <c r="BD109" i="2" s="1"/>
  <c r="BD179" i="2" a="1"/>
  <c r="BD179" i="2" s="1"/>
  <c r="BD110" i="2" a="1"/>
  <c r="BD110" i="2" s="1"/>
  <c r="BD180" i="2" a="1"/>
  <c r="BD180" i="2" s="1"/>
  <c r="BD111" i="2" a="1"/>
  <c r="BD111" i="2" s="1"/>
  <c r="BD112" i="2" a="1"/>
  <c r="BD112" i="2" s="1"/>
  <c r="BD181" i="2" a="1"/>
  <c r="BD181" i="2" s="1"/>
  <c r="BD113" i="2" a="1"/>
  <c r="BD113" i="2" s="1"/>
  <c r="BD182" i="2" a="1"/>
  <c r="BD182" i="2" s="1"/>
  <c r="BD114" i="2" a="1"/>
  <c r="BD114" i="2" s="1"/>
  <c r="BD183" i="2" a="1"/>
  <c r="BD183" i="2" s="1"/>
  <c r="BD184" i="2" a="1"/>
  <c r="BD184" i="2" s="1"/>
  <c r="BD115" i="2" a="1"/>
  <c r="BD115" i="2" s="1"/>
  <c r="BD116" i="2" a="1"/>
  <c r="BD116" i="2" s="1"/>
  <c r="BD185" i="2" a="1"/>
  <c r="BD185" i="2" s="1"/>
  <c r="BD117" i="2" a="1"/>
  <c r="BD117" i="2" s="1"/>
  <c r="BD186" i="2" a="1"/>
  <c r="BD186" i="2" s="1"/>
  <c r="BD187" i="2" a="1"/>
  <c r="BD187" i="2" s="1"/>
  <c r="BD118" i="2" a="1"/>
  <c r="BD118" i="2" s="1"/>
  <c r="BD188" i="2" a="1"/>
  <c r="BD188" i="2" s="1"/>
  <c r="BD119" i="2" a="1"/>
  <c r="BD119" i="2" s="1"/>
  <c r="BD120" i="2" a="1"/>
  <c r="BD120" i="2" s="1"/>
  <c r="BD189" i="2" a="1"/>
  <c r="BD189" i="2" s="1"/>
  <c r="BD121" i="2" a="1"/>
  <c r="BD121" i="2" s="1"/>
  <c r="BD190" i="2" a="1"/>
  <c r="BD190" i="2" s="1"/>
  <c r="BD122" i="2" a="1"/>
  <c r="BD122" i="2" s="1"/>
  <c r="BD191" i="2" a="1"/>
  <c r="BD191" i="2" s="1"/>
  <c r="BD192" i="2" a="1"/>
  <c r="BD192" i="2" s="1"/>
  <c r="BD123" i="2" a="1"/>
  <c r="BD123" i="2" s="1"/>
  <c r="BD193" i="2" a="1"/>
  <c r="BD193" i="2" s="1"/>
  <c r="BD124" i="2" a="1"/>
  <c r="BD124" i="2" s="1"/>
  <c r="BD125" i="2" a="1"/>
  <c r="BD125" i="2" s="1"/>
  <c r="BD194" i="2" a="1"/>
  <c r="BD194" i="2" s="1"/>
  <c r="BD126" i="2" a="1"/>
  <c r="BD126" i="2" s="1"/>
  <c r="BD195" i="2" a="1"/>
  <c r="BD195" i="2" s="1"/>
  <c r="BD127" i="2" a="1"/>
  <c r="BD127" i="2" s="1"/>
  <c r="BD196" i="2" a="1"/>
  <c r="BD196" i="2" s="1"/>
  <c r="BD197" i="2" a="1"/>
  <c r="BD197" i="2" s="1"/>
  <c r="BD128" i="2" a="1"/>
  <c r="BD128" i="2" s="1"/>
  <c r="BD129" i="2" a="1"/>
  <c r="BD129" i="2" s="1"/>
  <c r="BD198" i="2" a="1"/>
  <c r="BD198" i="2" s="1"/>
  <c r="BD130" i="2" a="1"/>
  <c r="BD130" i="2" s="1"/>
  <c r="BD199" i="2" a="1"/>
  <c r="BD199" i="2" s="1"/>
  <c r="BD131" i="2" a="1"/>
  <c r="BD131" i="2" s="1"/>
  <c r="BD200" i="2" a="1"/>
  <c r="BD200" i="2" s="1"/>
  <c r="BD132" i="2" a="1"/>
  <c r="BD132" i="2" s="1"/>
  <c r="BD201" i="2" a="1"/>
  <c r="BD201" i="2" s="1"/>
  <c r="BD133" i="2" a="1"/>
  <c r="BD133" i="2" s="1"/>
  <c r="BD202" i="2" a="1"/>
  <c r="BD202" i="2" s="1"/>
  <c r="BD134" i="2" a="1"/>
  <c r="BD134" i="2" s="1"/>
  <c r="BD203" i="2" a="1"/>
  <c r="BD203" i="2" s="1"/>
  <c r="BD266" i="2"/>
  <c r="BD257" i="2"/>
  <c r="AZ27" i="2"/>
  <c r="BD260" i="2"/>
  <c r="BD267" i="2"/>
  <c r="BD258" i="2"/>
  <c r="BD268" i="2"/>
  <c r="BD269" i="2"/>
  <c r="BD259" i="2"/>
  <c r="BC261" i="2"/>
  <c r="BC262" i="2" s="1"/>
  <c r="BC270" i="2"/>
  <c r="BC271" i="2" s="1"/>
  <c r="BC219" i="2"/>
  <c r="AX39" i="2"/>
  <c r="AX40" i="2" s="1"/>
  <c r="BD36" i="2"/>
  <c r="BD250" i="2" s="1"/>
  <c r="BD91" i="2"/>
  <c r="AA257" i="2" s="1"/>
  <c r="BD92" i="2"/>
  <c r="BD93" i="2"/>
  <c r="BD95" i="2"/>
  <c r="BD94" i="2"/>
  <c r="BD96" i="2"/>
  <c r="BD97" i="2"/>
  <c r="BD88" i="2"/>
  <c r="BD77" i="2"/>
  <c r="BD85" i="2"/>
  <c r="BD99" i="2"/>
  <c r="BD81" i="2"/>
  <c r="BD74" i="2"/>
  <c r="BD75" i="2"/>
  <c r="BD98" i="2"/>
  <c r="BD82" i="2"/>
  <c r="BD80" i="2"/>
  <c r="BD89" i="2"/>
  <c r="BD86" i="2"/>
  <c r="BD79" i="2"/>
  <c r="BD83" i="2"/>
  <c r="BD72" i="2"/>
  <c r="BD78" i="2"/>
  <c r="BD90" i="2"/>
  <c r="BD76" i="2"/>
  <c r="BD84" i="2"/>
  <c r="BD87" i="2"/>
  <c r="BD73" i="2"/>
  <c r="BD34" i="2"/>
  <c r="AY39" i="2" s="1"/>
  <c r="AY40" i="2" s="1"/>
  <c r="BD37" i="2"/>
  <c r="BD214" i="2" s="1"/>
  <c r="BD38" i="2"/>
  <c r="BD215" i="2" s="1"/>
  <c r="BD26" i="2"/>
  <c r="BA27" i="2" s="1"/>
  <c r="BD29" i="2"/>
  <c r="BD209" i="2" s="1"/>
  <c r="BD28" i="2"/>
  <c r="BD242" i="2" s="1"/>
  <c r="AA258" i="2" s="1"/>
  <c r="BD30" i="2"/>
  <c r="BD210" i="2" s="1"/>
  <c r="BE22" i="2"/>
  <c r="BE41" i="2" l="1"/>
  <c r="BE265" i="2"/>
  <c r="BE256" i="2"/>
  <c r="BE248" i="2"/>
  <c r="BE240" i="2"/>
  <c r="BE235" i="2"/>
  <c r="BE231" i="2"/>
  <c r="BE227" i="2"/>
  <c r="BE223" i="2"/>
  <c r="BE218" i="2"/>
  <c r="BE213" i="2"/>
  <c r="BE208" i="2"/>
  <c r="BE175" i="2"/>
  <c r="BE141" i="2"/>
  <c r="BE106" i="2"/>
  <c r="BE71" i="2"/>
  <c r="BE33" i="2"/>
  <c r="BE25" i="2"/>
  <c r="BE225" i="2"/>
  <c r="BE176" i="2" a="1"/>
  <c r="BE176" i="2" s="1"/>
  <c r="BE107" i="2" a="1"/>
  <c r="BE107" i="2" s="1"/>
  <c r="BE108" i="2" a="1"/>
  <c r="BE108" i="2" s="1"/>
  <c r="BE177" i="2" a="1"/>
  <c r="BE177" i="2" s="1"/>
  <c r="BE109" i="2" a="1"/>
  <c r="BE109" i="2" s="1"/>
  <c r="BE178" i="2" a="1"/>
  <c r="BE178" i="2" s="1"/>
  <c r="BE179" i="2" a="1"/>
  <c r="BE179" i="2" s="1"/>
  <c r="BE110" i="2" a="1"/>
  <c r="BE110" i="2" s="1"/>
  <c r="BE180" i="2" a="1"/>
  <c r="BE180" i="2" s="1"/>
  <c r="BE111" i="2" a="1"/>
  <c r="BE111" i="2" s="1"/>
  <c r="BE181" i="2" a="1"/>
  <c r="BE181" i="2" s="1"/>
  <c r="BE112" i="2" a="1"/>
  <c r="BE112" i="2" s="1"/>
  <c r="BE113" i="2" a="1"/>
  <c r="BE113" i="2" s="1"/>
  <c r="BE182" i="2" a="1"/>
  <c r="BE182" i="2" s="1"/>
  <c r="BE114" i="2" a="1"/>
  <c r="BE114" i="2" s="1"/>
  <c r="BE183" i="2" a="1"/>
  <c r="BE183" i="2" s="1"/>
  <c r="BE184" i="2" a="1"/>
  <c r="BE184" i="2" s="1"/>
  <c r="BE115" i="2" a="1"/>
  <c r="BE115" i="2" s="1"/>
  <c r="BE185" i="2" a="1"/>
  <c r="BE185" i="2" s="1"/>
  <c r="BE116" i="2" a="1"/>
  <c r="BE116" i="2" s="1"/>
  <c r="BE186" i="2" a="1"/>
  <c r="BE186" i="2" s="1"/>
  <c r="BE117" i="2" a="1"/>
  <c r="BE117" i="2" s="1"/>
  <c r="BE118" i="2" a="1"/>
  <c r="BE118" i="2" s="1"/>
  <c r="BE187" i="2" a="1"/>
  <c r="BE187" i="2" s="1"/>
  <c r="BE119" i="2" a="1"/>
  <c r="BE119" i="2" s="1"/>
  <c r="BE188" i="2" a="1"/>
  <c r="BE188" i="2" s="1"/>
  <c r="BE189" i="2" a="1"/>
  <c r="BE189" i="2" s="1"/>
  <c r="BE120" i="2" a="1"/>
  <c r="BE120" i="2" s="1"/>
  <c r="BE190" i="2" a="1"/>
  <c r="BE190" i="2" s="1"/>
  <c r="BE121" i="2" a="1"/>
  <c r="BE121" i="2" s="1"/>
  <c r="BE191" i="2" a="1"/>
  <c r="BE191" i="2" s="1"/>
  <c r="BE122" i="2" a="1"/>
  <c r="BE122" i="2" s="1"/>
  <c r="BE123" i="2" a="1"/>
  <c r="BE123" i="2" s="1"/>
  <c r="BE192" i="2" a="1"/>
  <c r="BE192" i="2" s="1"/>
  <c r="BE124" i="2" a="1"/>
  <c r="BE124" i="2" s="1"/>
  <c r="BE193" i="2" a="1"/>
  <c r="BE193" i="2" s="1"/>
  <c r="BE194" i="2" a="1"/>
  <c r="BE194" i="2" s="1"/>
  <c r="BE125" i="2" a="1"/>
  <c r="BE125" i="2" s="1"/>
  <c r="BE126" i="2" a="1"/>
  <c r="BE126" i="2" s="1"/>
  <c r="BE195" i="2" a="1"/>
  <c r="BE195" i="2" s="1"/>
  <c r="BE127" i="2" a="1"/>
  <c r="BE127" i="2" s="1"/>
  <c r="BE196" i="2" a="1"/>
  <c r="BE196" i="2" s="1"/>
  <c r="BE128" i="2" a="1"/>
  <c r="BE128" i="2" s="1"/>
  <c r="BE197" i="2" a="1"/>
  <c r="BE197" i="2" s="1"/>
  <c r="BE198" i="2" a="1"/>
  <c r="BE198" i="2" s="1"/>
  <c r="BE129" i="2" a="1"/>
  <c r="BE129" i="2" s="1"/>
  <c r="BE199" i="2" a="1"/>
  <c r="BE199" i="2" s="1"/>
  <c r="BE130" i="2" a="1"/>
  <c r="BE130" i="2" s="1"/>
  <c r="BE200" i="2" a="1"/>
  <c r="BE200" i="2" s="1"/>
  <c r="BE131" i="2" a="1"/>
  <c r="BE131" i="2" s="1"/>
  <c r="BE201" i="2" a="1"/>
  <c r="BE201" i="2" s="1"/>
  <c r="BE132" i="2" a="1"/>
  <c r="BE132" i="2" s="1"/>
  <c r="BE133" i="2" a="1"/>
  <c r="BE133" i="2" s="1"/>
  <c r="BE202" i="2" a="1"/>
  <c r="BE202" i="2" s="1"/>
  <c r="BE203" i="2" a="1"/>
  <c r="BE203" i="2" s="1"/>
  <c r="BE134" i="2" a="1"/>
  <c r="BE134" i="2" s="1"/>
  <c r="BA35" i="2"/>
  <c r="BE266" i="2"/>
  <c r="BE257" i="2"/>
  <c r="BE260" i="2"/>
  <c r="BE258" i="2"/>
  <c r="BE267" i="2"/>
  <c r="BE268" i="2"/>
  <c r="BE269" i="2"/>
  <c r="BE259" i="2"/>
  <c r="BD270" i="2"/>
  <c r="BD271" i="2" s="1"/>
  <c r="BD261" i="2"/>
  <c r="BD262" i="2" s="1"/>
  <c r="BD219" i="2"/>
  <c r="AY31" i="2"/>
  <c r="AY32" i="2" s="1"/>
  <c r="BE36" i="2"/>
  <c r="BE250" i="2" s="1"/>
  <c r="BE92" i="2"/>
  <c r="AB257" i="2" s="1"/>
  <c r="BE93" i="2"/>
  <c r="BE95" i="2"/>
  <c r="BE94" i="2"/>
  <c r="BE96" i="2"/>
  <c r="BE97" i="2"/>
  <c r="BE82" i="2"/>
  <c r="BE75" i="2"/>
  <c r="BE76" i="2"/>
  <c r="BE98" i="2"/>
  <c r="BE83" i="2"/>
  <c r="BE74" i="2"/>
  <c r="BE99" i="2"/>
  <c r="BE81" i="2"/>
  <c r="BE73" i="2"/>
  <c r="BE87" i="2"/>
  <c r="BE72" i="2"/>
  <c r="BE91" i="2"/>
  <c r="BE80" i="2"/>
  <c r="BE84" i="2"/>
  <c r="BE79" i="2"/>
  <c r="BE89" i="2"/>
  <c r="BE85" i="2"/>
  <c r="BE78" i="2"/>
  <c r="BE88" i="2"/>
  <c r="BE77" i="2"/>
  <c r="BE86" i="2"/>
  <c r="BE90" i="2"/>
  <c r="BE37" i="2"/>
  <c r="BE214" i="2" s="1"/>
  <c r="BE38" i="2"/>
  <c r="BE215" i="2" s="1"/>
  <c r="BE34" i="2"/>
  <c r="BE26" i="2"/>
  <c r="BB27" i="2" s="1"/>
  <c r="BE29" i="2"/>
  <c r="BE209" i="2" s="1"/>
  <c r="BE28" i="2"/>
  <c r="BE242" i="2" s="1"/>
  <c r="AB258" i="2" s="1"/>
  <c r="BE30" i="2"/>
  <c r="BE210" i="2" s="1"/>
  <c r="BF22" i="2"/>
  <c r="BF41" i="2" l="1"/>
  <c r="BF265" i="2"/>
  <c r="BF256" i="2"/>
  <c r="BF248" i="2"/>
  <c r="BF240" i="2"/>
  <c r="BF235" i="2"/>
  <c r="BF231" i="2"/>
  <c r="BF227" i="2"/>
  <c r="BF223" i="2"/>
  <c r="BF218" i="2"/>
  <c r="BF213" i="2"/>
  <c r="BF208" i="2"/>
  <c r="BF175" i="2"/>
  <c r="BF141" i="2"/>
  <c r="BF106" i="2"/>
  <c r="BF71" i="2"/>
  <c r="BF33" i="2"/>
  <c r="BF25" i="2"/>
  <c r="BF225" i="2"/>
  <c r="BF176" i="2" a="1"/>
  <c r="BF176" i="2" s="1"/>
  <c r="BF107" i="2" a="1"/>
  <c r="BF107" i="2" s="1"/>
  <c r="BF177" i="2" a="1"/>
  <c r="BF177" i="2" s="1"/>
  <c r="BF108" i="2" a="1"/>
  <c r="BF108" i="2" s="1"/>
  <c r="BF109" i="2" a="1"/>
  <c r="BF109" i="2" s="1"/>
  <c r="BF178" i="2" a="1"/>
  <c r="BF178" i="2" s="1"/>
  <c r="BF110" i="2" a="1"/>
  <c r="BF110" i="2" s="1"/>
  <c r="BF179" i="2" a="1"/>
  <c r="BF179" i="2" s="1"/>
  <c r="BF111" i="2" a="1"/>
  <c r="BF111" i="2" s="1"/>
  <c r="BF180" i="2" a="1"/>
  <c r="BF180" i="2" s="1"/>
  <c r="BF112" i="2" a="1"/>
  <c r="BF112" i="2" s="1"/>
  <c r="BF181" i="2" a="1"/>
  <c r="BF181" i="2" s="1"/>
  <c r="BF182" i="2" a="1"/>
  <c r="BF182" i="2" s="1"/>
  <c r="BF113" i="2" a="1"/>
  <c r="BF113" i="2" s="1"/>
  <c r="BF114" i="2" a="1"/>
  <c r="BF114" i="2" s="1"/>
  <c r="BF183" i="2" a="1"/>
  <c r="BF183" i="2" s="1"/>
  <c r="BF115" i="2" a="1"/>
  <c r="BF115" i="2" s="1"/>
  <c r="BF184" i="2" a="1"/>
  <c r="BF184" i="2" s="1"/>
  <c r="BF116" i="2" a="1"/>
  <c r="BF116" i="2" s="1"/>
  <c r="BF185" i="2" a="1"/>
  <c r="BF185" i="2" s="1"/>
  <c r="BF117" i="2" a="1"/>
  <c r="BF117" i="2" s="1"/>
  <c r="BF186" i="2" a="1"/>
  <c r="BF186" i="2" s="1"/>
  <c r="BF187" i="2" a="1"/>
  <c r="BF187" i="2" s="1"/>
  <c r="BF118" i="2" a="1"/>
  <c r="BF118" i="2" s="1"/>
  <c r="BF188" i="2" a="1"/>
  <c r="BF188" i="2" s="1"/>
  <c r="BF119" i="2" a="1"/>
  <c r="BF119" i="2" s="1"/>
  <c r="BF189" i="2" a="1"/>
  <c r="BF189" i="2" s="1"/>
  <c r="BF120" i="2" a="1"/>
  <c r="BF120" i="2" s="1"/>
  <c r="BF190" i="2" a="1"/>
  <c r="BF190" i="2" s="1"/>
  <c r="BF121" i="2" a="1"/>
  <c r="BF121" i="2" s="1"/>
  <c r="BF122" i="2" a="1"/>
  <c r="BF122" i="2" s="1"/>
  <c r="BF191" i="2" a="1"/>
  <c r="BF191" i="2" s="1"/>
  <c r="BF123" i="2" a="1"/>
  <c r="BF123" i="2" s="1"/>
  <c r="BF192" i="2" a="1"/>
  <c r="BF192" i="2" s="1"/>
  <c r="BF124" i="2" a="1"/>
  <c r="BF124" i="2" s="1"/>
  <c r="BF193" i="2" a="1"/>
  <c r="BF193" i="2" s="1"/>
  <c r="BF125" i="2" a="1"/>
  <c r="BF125" i="2" s="1"/>
  <c r="BF194" i="2" a="1"/>
  <c r="BF194" i="2" s="1"/>
  <c r="BF126" i="2" a="1"/>
  <c r="BF126" i="2" s="1"/>
  <c r="BF195" i="2" a="1"/>
  <c r="BF195" i="2" s="1"/>
  <c r="BF196" i="2" a="1"/>
  <c r="BF196" i="2" s="1"/>
  <c r="BF127" i="2" a="1"/>
  <c r="BF127" i="2" s="1"/>
  <c r="BF128" i="2" a="1"/>
  <c r="BF128" i="2" s="1"/>
  <c r="BF197" i="2" a="1"/>
  <c r="BF197" i="2" s="1"/>
  <c r="BF129" i="2" a="1"/>
  <c r="BF129" i="2" s="1"/>
  <c r="BF198" i="2" a="1"/>
  <c r="BF198" i="2" s="1"/>
  <c r="BF199" i="2" a="1"/>
  <c r="BF199" i="2" s="1"/>
  <c r="BF130" i="2" a="1"/>
  <c r="BF130" i="2" s="1"/>
  <c r="BF131" i="2" a="1"/>
  <c r="BF131" i="2" s="1"/>
  <c r="BF200" i="2" a="1"/>
  <c r="BF200" i="2" s="1"/>
  <c r="BF132" i="2" a="1"/>
  <c r="BF132" i="2" s="1"/>
  <c r="BF201" i="2" a="1"/>
  <c r="BF201" i="2" s="1"/>
  <c r="BF133" i="2" a="1"/>
  <c r="BF133" i="2" s="1"/>
  <c r="BF202" i="2" a="1"/>
  <c r="BF202" i="2" s="1"/>
  <c r="BF134" i="2" a="1"/>
  <c r="BF134" i="2" s="1"/>
  <c r="BF203" i="2" a="1"/>
  <c r="BF203" i="2" s="1"/>
  <c r="BF266" i="2"/>
  <c r="BF257" i="2"/>
  <c r="BB35" i="2"/>
  <c r="BF260" i="2"/>
  <c r="BF258" i="2"/>
  <c r="BF267" i="2"/>
  <c r="BF269" i="2"/>
  <c r="BF268" i="2"/>
  <c r="BF259" i="2"/>
  <c r="BE270" i="2"/>
  <c r="BE271" i="2" s="1"/>
  <c r="BE261" i="2"/>
  <c r="BE262" i="2" s="1"/>
  <c r="BE219" i="2"/>
  <c r="AZ31" i="2"/>
  <c r="AZ32" i="2" s="1"/>
  <c r="AZ39" i="2"/>
  <c r="AZ40" i="2" s="1"/>
  <c r="BF36" i="2"/>
  <c r="BF250" i="2" s="1"/>
  <c r="BF93" i="2"/>
  <c r="AC257" i="2" s="1"/>
  <c r="BF95" i="2"/>
  <c r="BF94" i="2"/>
  <c r="BF96" i="2"/>
  <c r="BF97" i="2"/>
  <c r="BF84" i="2"/>
  <c r="BF82" i="2"/>
  <c r="BF77" i="2"/>
  <c r="BF75" i="2"/>
  <c r="BF88" i="2"/>
  <c r="BF72" i="2"/>
  <c r="BF92" i="2"/>
  <c r="BF81" i="2"/>
  <c r="BF85" i="2"/>
  <c r="BF80" i="2"/>
  <c r="BF90" i="2"/>
  <c r="BF74" i="2"/>
  <c r="BF86" i="2"/>
  <c r="BF91" i="2"/>
  <c r="BF89" i="2"/>
  <c r="BF78" i="2"/>
  <c r="BF87" i="2"/>
  <c r="BF83" i="2"/>
  <c r="BF98" i="2"/>
  <c r="BF73" i="2"/>
  <c r="BF79" i="2"/>
  <c r="BF76" i="2"/>
  <c r="BF99" i="2"/>
  <c r="BF37" i="2"/>
  <c r="BF214" i="2" s="1"/>
  <c r="BF38" i="2"/>
  <c r="BF215" i="2" s="1"/>
  <c r="BF34" i="2"/>
  <c r="BF26" i="2"/>
  <c r="BC27" i="2" s="1"/>
  <c r="BF29" i="2"/>
  <c r="BF209" i="2" s="1"/>
  <c r="BF28" i="2"/>
  <c r="BF242" i="2" s="1"/>
  <c r="AC258" i="2" s="1"/>
  <c r="BF30" i="2"/>
  <c r="BF210" i="2" s="1"/>
  <c r="BG22" i="2"/>
  <c r="BG41" i="2" l="1"/>
  <c r="BG265" i="2"/>
  <c r="BG256" i="2"/>
  <c r="BG248" i="2"/>
  <c r="BG240" i="2"/>
  <c r="BG235" i="2"/>
  <c r="BG231" i="2"/>
  <c r="BG227" i="2"/>
  <c r="BG223" i="2"/>
  <c r="BG218" i="2"/>
  <c r="BG213" i="2"/>
  <c r="BG208" i="2"/>
  <c r="BG175" i="2"/>
  <c r="BG141" i="2"/>
  <c r="BG106" i="2"/>
  <c r="BG71" i="2"/>
  <c r="BG33" i="2"/>
  <c r="BG25" i="2"/>
  <c r="BG225" i="2"/>
  <c r="BG176" i="2" a="1"/>
  <c r="BG176" i="2" s="1"/>
  <c r="BG107" i="2" a="1"/>
  <c r="BG107" i="2" s="1"/>
  <c r="BG108" i="2" a="1"/>
  <c r="BG108" i="2" s="1"/>
  <c r="BG177" i="2" a="1"/>
  <c r="BG177" i="2" s="1"/>
  <c r="BG178" i="2" a="1"/>
  <c r="BG178" i="2" s="1"/>
  <c r="BG109" i="2" a="1"/>
  <c r="BG109" i="2" s="1"/>
  <c r="BG179" i="2" a="1"/>
  <c r="BG179" i="2" s="1"/>
  <c r="BG110" i="2" a="1"/>
  <c r="BG110" i="2" s="1"/>
  <c r="BG111" i="2" a="1"/>
  <c r="BG111" i="2" s="1"/>
  <c r="BG180" i="2" a="1"/>
  <c r="BG180" i="2" s="1"/>
  <c r="BG112" i="2" a="1"/>
  <c r="BG112" i="2" s="1"/>
  <c r="BG181" i="2" a="1"/>
  <c r="BG181" i="2" s="1"/>
  <c r="BG182" i="2" a="1"/>
  <c r="BG182" i="2" s="1"/>
  <c r="BG113" i="2" a="1"/>
  <c r="BG113" i="2" s="1"/>
  <c r="BG183" i="2" a="1"/>
  <c r="BG183" i="2" s="1"/>
  <c r="BG114" i="2" a="1"/>
  <c r="BG114" i="2" s="1"/>
  <c r="BG184" i="2" a="1"/>
  <c r="BG184" i="2" s="1"/>
  <c r="BG115" i="2" a="1"/>
  <c r="BG115" i="2" s="1"/>
  <c r="BG185" i="2" a="1"/>
  <c r="BG185" i="2" s="1"/>
  <c r="BG116" i="2" a="1"/>
  <c r="BG116" i="2" s="1"/>
  <c r="BG117" i="2" a="1"/>
  <c r="BG117" i="2" s="1"/>
  <c r="BG186" i="2" a="1"/>
  <c r="BG186" i="2" s="1"/>
  <c r="BG187" i="2" a="1"/>
  <c r="BG187" i="2" s="1"/>
  <c r="BG118" i="2" a="1"/>
  <c r="BG118" i="2" s="1"/>
  <c r="BG188" i="2" a="1"/>
  <c r="BG188" i="2" s="1"/>
  <c r="BG119" i="2" a="1"/>
  <c r="BG119" i="2" s="1"/>
  <c r="BG120" i="2" a="1"/>
  <c r="BG120" i="2" s="1"/>
  <c r="BG189" i="2" a="1"/>
  <c r="BG189" i="2" s="1"/>
  <c r="BG190" i="2" a="1"/>
  <c r="BG190" i="2" s="1"/>
  <c r="BG121" i="2" a="1"/>
  <c r="BG121" i="2" s="1"/>
  <c r="BG122" i="2" a="1"/>
  <c r="BG122" i="2" s="1"/>
  <c r="BG191" i="2" a="1"/>
  <c r="BG191" i="2" s="1"/>
  <c r="BG192" i="2" a="1"/>
  <c r="BG192" i="2" s="1"/>
  <c r="BG123" i="2" a="1"/>
  <c r="BG123" i="2" s="1"/>
  <c r="BG193" i="2" a="1"/>
  <c r="BG193" i="2" s="1"/>
  <c r="BG124" i="2" a="1"/>
  <c r="BG124" i="2" s="1"/>
  <c r="BG125" i="2" a="1"/>
  <c r="BG125" i="2" s="1"/>
  <c r="BG194" i="2" a="1"/>
  <c r="BG194" i="2" s="1"/>
  <c r="BG126" i="2" a="1"/>
  <c r="BG126" i="2" s="1"/>
  <c r="BG195" i="2" a="1"/>
  <c r="BG195" i="2" s="1"/>
  <c r="BG196" i="2" a="1"/>
  <c r="BG196" i="2" s="1"/>
  <c r="BG127" i="2" a="1"/>
  <c r="BG127" i="2" s="1"/>
  <c r="BG128" i="2" a="1"/>
  <c r="BG128" i="2" s="1"/>
  <c r="BG197" i="2" a="1"/>
  <c r="BG197" i="2" s="1"/>
  <c r="BG198" i="2" a="1"/>
  <c r="BG198" i="2" s="1"/>
  <c r="BG129" i="2" a="1"/>
  <c r="BG129" i="2" s="1"/>
  <c r="BG130" i="2" a="1"/>
  <c r="BG130" i="2" s="1"/>
  <c r="BG199" i="2" a="1"/>
  <c r="BG199" i="2" s="1"/>
  <c r="BG200" i="2" a="1"/>
  <c r="BG200" i="2" s="1"/>
  <c r="BG131" i="2" a="1"/>
  <c r="BG131" i="2" s="1"/>
  <c r="BG201" i="2" a="1"/>
  <c r="BG201" i="2" s="1"/>
  <c r="BG132" i="2" a="1"/>
  <c r="BG132" i="2" s="1"/>
  <c r="BG133" i="2" a="1"/>
  <c r="BG133" i="2" s="1"/>
  <c r="BG202" i="2" a="1"/>
  <c r="BG202" i="2" s="1"/>
  <c r="BG134" i="2" a="1"/>
  <c r="BG134" i="2" s="1"/>
  <c r="BG203" i="2" a="1"/>
  <c r="BG203" i="2" s="1"/>
  <c r="BG257" i="2"/>
  <c r="BG266" i="2"/>
  <c r="BA39" i="2"/>
  <c r="BA40" i="2" s="1"/>
  <c r="BC35" i="2"/>
  <c r="BG260" i="2"/>
  <c r="BG258" i="2"/>
  <c r="BG267" i="2"/>
  <c r="BG269" i="2"/>
  <c r="BG268" i="2"/>
  <c r="BG259" i="2"/>
  <c r="BF261" i="2"/>
  <c r="BF262" i="2" s="1"/>
  <c r="BF270" i="2"/>
  <c r="BF271" i="2" s="1"/>
  <c r="BF219" i="2"/>
  <c r="BA31" i="2"/>
  <c r="BA32" i="2" s="1"/>
  <c r="BG36" i="2"/>
  <c r="BG250" i="2" s="1"/>
  <c r="BG95" i="2"/>
  <c r="BG94" i="2"/>
  <c r="AD257" i="2" s="1"/>
  <c r="BG96" i="2"/>
  <c r="BG97" i="2"/>
  <c r="BG80" i="2"/>
  <c r="BG74" i="2"/>
  <c r="BG89" i="2"/>
  <c r="BG77" i="2"/>
  <c r="BG82" i="2"/>
  <c r="BG86" i="2"/>
  <c r="BG78" i="2"/>
  <c r="BG72" i="2"/>
  <c r="BG81" i="2"/>
  <c r="BG76" i="2"/>
  <c r="BG87" i="2"/>
  <c r="BG93" i="2"/>
  <c r="BG90" i="2"/>
  <c r="BG92" i="2"/>
  <c r="BG75" i="2"/>
  <c r="BG99" i="2"/>
  <c r="BG88" i="2"/>
  <c r="BG79" i="2"/>
  <c r="BG84" i="2"/>
  <c r="BG98" i="2"/>
  <c r="BG85" i="2"/>
  <c r="BG91" i="2"/>
  <c r="BG73" i="2"/>
  <c r="BG83" i="2"/>
  <c r="BG37" i="2"/>
  <c r="BG214" i="2" s="1"/>
  <c r="BG38" i="2"/>
  <c r="BG215" i="2" s="1"/>
  <c r="BG34" i="2"/>
  <c r="BB39" i="2" s="1"/>
  <c r="BB40" i="2" s="1"/>
  <c r="BG26" i="2"/>
  <c r="BG29" i="2"/>
  <c r="BG209" i="2" s="1"/>
  <c r="BG28" i="2"/>
  <c r="BG242" i="2" s="1"/>
  <c r="AD258" i="2" s="1"/>
  <c r="BG30" i="2"/>
  <c r="BG210" i="2" s="1"/>
  <c r="BH22" i="2"/>
  <c r="BH41" i="2" l="1"/>
  <c r="BH265" i="2"/>
  <c r="BH256" i="2"/>
  <c r="BH248" i="2"/>
  <c r="BH240" i="2"/>
  <c r="BH235" i="2"/>
  <c r="BH231" i="2"/>
  <c r="BH227" i="2"/>
  <c r="BH223" i="2"/>
  <c r="BH218" i="2"/>
  <c r="BH213" i="2"/>
  <c r="BH208" i="2"/>
  <c r="BH175" i="2"/>
  <c r="BH141" i="2"/>
  <c r="BH106" i="2"/>
  <c r="BH71" i="2"/>
  <c r="BH33" i="2"/>
  <c r="BH25" i="2"/>
  <c r="BH225" i="2"/>
  <c r="BH176" i="2" a="1"/>
  <c r="BH176" i="2" s="1"/>
  <c r="BH107" i="2" a="1"/>
  <c r="BH107" i="2" s="1"/>
  <c r="BH108" i="2" a="1"/>
  <c r="BH108" i="2" s="1"/>
  <c r="BH177" i="2" a="1"/>
  <c r="BH177" i="2" s="1"/>
  <c r="BH109" i="2" a="1"/>
  <c r="BH109" i="2" s="1"/>
  <c r="BH178" i="2" a="1"/>
  <c r="BH178" i="2" s="1"/>
  <c r="BH179" i="2" a="1"/>
  <c r="BH179" i="2" s="1"/>
  <c r="BH110" i="2" a="1"/>
  <c r="BH110" i="2" s="1"/>
  <c r="BH180" i="2" a="1"/>
  <c r="BH180" i="2" s="1"/>
  <c r="BH111" i="2" a="1"/>
  <c r="BH111" i="2" s="1"/>
  <c r="BH181" i="2" a="1"/>
  <c r="BH181" i="2" s="1"/>
  <c r="BH112" i="2" a="1"/>
  <c r="BH112" i="2" s="1"/>
  <c r="BH113" i="2" a="1"/>
  <c r="BH113" i="2" s="1"/>
  <c r="BH182" i="2" a="1"/>
  <c r="BH182" i="2" s="1"/>
  <c r="BH183" i="2" a="1"/>
  <c r="BH183" i="2" s="1"/>
  <c r="BH114" i="2" a="1"/>
  <c r="BH114" i="2" s="1"/>
  <c r="BH115" i="2" a="1"/>
  <c r="BH115" i="2" s="1"/>
  <c r="BH184" i="2" a="1"/>
  <c r="BH184" i="2" s="1"/>
  <c r="BH116" i="2" a="1"/>
  <c r="BH116" i="2" s="1"/>
  <c r="BH185" i="2" a="1"/>
  <c r="BH185" i="2" s="1"/>
  <c r="BH186" i="2" a="1"/>
  <c r="BH186" i="2" s="1"/>
  <c r="BH117" i="2" a="1"/>
  <c r="BH117" i="2" s="1"/>
  <c r="BH187" i="2" a="1"/>
  <c r="BH187" i="2" s="1"/>
  <c r="BH118" i="2" a="1"/>
  <c r="BH118" i="2" s="1"/>
  <c r="BH119" i="2" a="1"/>
  <c r="BH119" i="2" s="1"/>
  <c r="BH188" i="2" a="1"/>
  <c r="BH188" i="2" s="1"/>
  <c r="BH120" i="2" a="1"/>
  <c r="BH120" i="2" s="1"/>
  <c r="BH189" i="2" a="1"/>
  <c r="BH189" i="2" s="1"/>
  <c r="BH190" i="2" a="1"/>
  <c r="BH190" i="2" s="1"/>
  <c r="BH121" i="2" a="1"/>
  <c r="BH121" i="2" s="1"/>
  <c r="BH122" i="2" a="1"/>
  <c r="BH122" i="2" s="1"/>
  <c r="BH191" i="2" a="1"/>
  <c r="BH191" i="2" s="1"/>
  <c r="BH192" i="2" a="1"/>
  <c r="BH192" i="2" s="1"/>
  <c r="BH123" i="2" a="1"/>
  <c r="BH123" i="2" s="1"/>
  <c r="BH124" i="2" a="1"/>
  <c r="BH124" i="2" s="1"/>
  <c r="BH193" i="2" a="1"/>
  <c r="BH193" i="2" s="1"/>
  <c r="BH194" i="2" a="1"/>
  <c r="BH194" i="2" s="1"/>
  <c r="BH125" i="2" a="1"/>
  <c r="BH125" i="2" s="1"/>
  <c r="BH195" i="2" a="1"/>
  <c r="BH195" i="2" s="1"/>
  <c r="BH126" i="2" a="1"/>
  <c r="BH126" i="2" s="1"/>
  <c r="BH196" i="2" a="1"/>
  <c r="BH196" i="2" s="1"/>
  <c r="BH127" i="2" a="1"/>
  <c r="BH127" i="2" s="1"/>
  <c r="BH197" i="2" a="1"/>
  <c r="BH197" i="2" s="1"/>
  <c r="BH128" i="2" a="1"/>
  <c r="BH128" i="2" s="1"/>
  <c r="BH198" i="2" a="1"/>
  <c r="BH198" i="2" s="1"/>
  <c r="BH129" i="2" a="1"/>
  <c r="BH129" i="2" s="1"/>
  <c r="BH130" i="2" a="1"/>
  <c r="BH130" i="2" s="1"/>
  <c r="BH199" i="2" a="1"/>
  <c r="BH199" i="2" s="1"/>
  <c r="BH131" i="2" a="1"/>
  <c r="BH131" i="2" s="1"/>
  <c r="BH200" i="2" a="1"/>
  <c r="BH200" i="2" s="1"/>
  <c r="BH201" i="2" a="1"/>
  <c r="BH201" i="2" s="1"/>
  <c r="BH132" i="2" a="1"/>
  <c r="BH132" i="2" s="1"/>
  <c r="BH133" i="2" a="1"/>
  <c r="BH133" i="2" s="1"/>
  <c r="BH202" i="2" a="1"/>
  <c r="BH202" i="2" s="1"/>
  <c r="BH203" i="2" a="1"/>
  <c r="BH203" i="2" s="1"/>
  <c r="BH134" i="2" a="1"/>
  <c r="BH134" i="2" s="1"/>
  <c r="BD35" i="2"/>
  <c r="BH257" i="2"/>
  <c r="BH266" i="2"/>
  <c r="BB31" i="2"/>
  <c r="BB32" i="2" s="1"/>
  <c r="BD27" i="2"/>
  <c r="BH260" i="2"/>
  <c r="BH267" i="2"/>
  <c r="BH258" i="2"/>
  <c r="BH269" i="2"/>
  <c r="BH259" i="2"/>
  <c r="BH268" i="2"/>
  <c r="BG270" i="2"/>
  <c r="BG271" i="2" s="1"/>
  <c r="BG261" i="2"/>
  <c r="BG262" i="2" s="1"/>
  <c r="BG219" i="2"/>
  <c r="BH36" i="2"/>
  <c r="BH250" i="2" s="1"/>
  <c r="BH95" i="2"/>
  <c r="AE257" i="2" s="1"/>
  <c r="BH96" i="2"/>
  <c r="BH97" i="2"/>
  <c r="BH79" i="2"/>
  <c r="BH74" i="2"/>
  <c r="BH90" i="2"/>
  <c r="BH83" i="2"/>
  <c r="BH87" i="2"/>
  <c r="BH81" i="2"/>
  <c r="BH80" i="2"/>
  <c r="BH82" i="2"/>
  <c r="BH94" i="2"/>
  <c r="BH88" i="2"/>
  <c r="BH77" i="2"/>
  <c r="BH91" i="2"/>
  <c r="BH73" i="2"/>
  <c r="BH99" i="2"/>
  <c r="BH75" i="2"/>
  <c r="BH89" i="2"/>
  <c r="BH76" i="2"/>
  <c r="BH85" i="2"/>
  <c r="BH78" i="2"/>
  <c r="BH98" i="2"/>
  <c r="BH86" i="2"/>
  <c r="BH93" i="2"/>
  <c r="BH84" i="2"/>
  <c r="BH92" i="2"/>
  <c r="BH72" i="2"/>
  <c r="BH37" i="2"/>
  <c r="BH214" i="2" s="1"/>
  <c r="BH38" i="2"/>
  <c r="BH215" i="2" s="1"/>
  <c r="BH34" i="2"/>
  <c r="BH26" i="2"/>
  <c r="BE27" i="2" s="1"/>
  <c r="BH29" i="2"/>
  <c r="BH209" i="2" s="1"/>
  <c r="BH28" i="2"/>
  <c r="BH242" i="2" s="1"/>
  <c r="AE258" i="2" s="1"/>
  <c r="BH30" i="2"/>
  <c r="BH210" i="2" s="1"/>
  <c r="BI22" i="2"/>
  <c r="BI41" i="2" l="1"/>
  <c r="BI265" i="2"/>
  <c r="BI256" i="2"/>
  <c r="BI248" i="2"/>
  <c r="BI240" i="2"/>
  <c r="BI235" i="2"/>
  <c r="BI231" i="2"/>
  <c r="BI227" i="2"/>
  <c r="BI223" i="2"/>
  <c r="BI218" i="2"/>
  <c r="BI213" i="2"/>
  <c r="BI208" i="2"/>
  <c r="BI175" i="2"/>
  <c r="BI141" i="2"/>
  <c r="BI106" i="2"/>
  <c r="BI71" i="2"/>
  <c r="BI33" i="2"/>
  <c r="BI25" i="2"/>
  <c r="BI225" i="2"/>
  <c r="BI176" i="2" a="1"/>
  <c r="BI176" i="2" s="1"/>
  <c r="BI107" i="2" a="1"/>
  <c r="BI107" i="2" s="1"/>
  <c r="BI177" i="2" a="1"/>
  <c r="BI177" i="2" s="1"/>
  <c r="BI108" i="2" a="1"/>
  <c r="BI108" i="2" s="1"/>
  <c r="BI109" i="2" a="1"/>
  <c r="BI109" i="2" s="1"/>
  <c r="BI178" i="2" a="1"/>
  <c r="BI178" i="2" s="1"/>
  <c r="BI110" i="2" a="1"/>
  <c r="BI110" i="2" s="1"/>
  <c r="BI179" i="2" a="1"/>
  <c r="BI179" i="2" s="1"/>
  <c r="BI180" i="2" a="1"/>
  <c r="BI180" i="2" s="1"/>
  <c r="BI111" i="2" a="1"/>
  <c r="BI111" i="2" s="1"/>
  <c r="BI112" i="2" a="1"/>
  <c r="BI112" i="2" s="1"/>
  <c r="BI181" i="2" a="1"/>
  <c r="BI181" i="2" s="1"/>
  <c r="BI182" i="2" a="1"/>
  <c r="BI182" i="2" s="1"/>
  <c r="BI113" i="2" a="1"/>
  <c r="BI113" i="2" s="1"/>
  <c r="BI114" i="2" a="1"/>
  <c r="BI114" i="2" s="1"/>
  <c r="BI183" i="2" a="1"/>
  <c r="BI183" i="2" s="1"/>
  <c r="BI115" i="2" a="1"/>
  <c r="BI115" i="2" s="1"/>
  <c r="BI184" i="2" a="1"/>
  <c r="BI184" i="2" s="1"/>
  <c r="BI116" i="2" a="1"/>
  <c r="BI116" i="2" s="1"/>
  <c r="BI185" i="2" a="1"/>
  <c r="BI185" i="2" s="1"/>
  <c r="BI186" i="2" a="1"/>
  <c r="BI186" i="2" s="1"/>
  <c r="BI117" i="2" a="1"/>
  <c r="BI117" i="2" s="1"/>
  <c r="BI118" i="2" a="1"/>
  <c r="BI118" i="2" s="1"/>
  <c r="BI187" i="2" a="1"/>
  <c r="BI187" i="2" s="1"/>
  <c r="BI188" i="2" a="1"/>
  <c r="BI188" i="2" s="1"/>
  <c r="BI119" i="2" a="1"/>
  <c r="BI119" i="2" s="1"/>
  <c r="BI120" i="2" a="1"/>
  <c r="BI120" i="2" s="1"/>
  <c r="BI189" i="2" a="1"/>
  <c r="BI189" i="2" s="1"/>
  <c r="BI121" i="2" a="1"/>
  <c r="BI121" i="2" s="1"/>
  <c r="BI190" i="2" a="1"/>
  <c r="BI190" i="2" s="1"/>
  <c r="BI191" i="2" a="1"/>
  <c r="BI191" i="2" s="1"/>
  <c r="BI122" i="2" a="1"/>
  <c r="BI122" i="2" s="1"/>
  <c r="BI123" i="2" a="1"/>
  <c r="BI123" i="2" s="1"/>
  <c r="BI192" i="2" a="1"/>
  <c r="BI192" i="2" s="1"/>
  <c r="BI193" i="2" a="1"/>
  <c r="BI193" i="2" s="1"/>
  <c r="BI124" i="2" a="1"/>
  <c r="BI124" i="2" s="1"/>
  <c r="BI125" i="2" a="1"/>
  <c r="BI125" i="2" s="1"/>
  <c r="BI194" i="2" a="1"/>
  <c r="BI194" i="2" s="1"/>
  <c r="BI126" i="2" a="1"/>
  <c r="BI126" i="2" s="1"/>
  <c r="BI195" i="2" a="1"/>
  <c r="BI195" i="2" s="1"/>
  <c r="BI127" i="2" a="1"/>
  <c r="BI127" i="2" s="1"/>
  <c r="BI196" i="2" a="1"/>
  <c r="BI196" i="2" s="1"/>
  <c r="BI128" i="2" a="1"/>
  <c r="BI128" i="2" s="1"/>
  <c r="BI197" i="2" a="1"/>
  <c r="BI197" i="2" s="1"/>
  <c r="BI198" i="2" a="1"/>
  <c r="BI198" i="2" s="1"/>
  <c r="BI129" i="2" a="1"/>
  <c r="BI129" i="2" s="1"/>
  <c r="BI199" i="2" a="1"/>
  <c r="BI199" i="2" s="1"/>
  <c r="BI130" i="2" a="1"/>
  <c r="BI130" i="2" s="1"/>
  <c r="BI131" i="2" a="1"/>
  <c r="BI131" i="2" s="1"/>
  <c r="BI200" i="2" a="1"/>
  <c r="BI200" i="2" s="1"/>
  <c r="BI201" i="2" a="1"/>
  <c r="BI201" i="2" s="1"/>
  <c r="BI132" i="2" a="1"/>
  <c r="BI132" i="2" s="1"/>
  <c r="BI133" i="2" a="1"/>
  <c r="BI133" i="2" s="1"/>
  <c r="BI202" i="2" a="1"/>
  <c r="BI202" i="2" s="1"/>
  <c r="BI203" i="2" a="1"/>
  <c r="BI203" i="2" s="1"/>
  <c r="BI134" i="2" a="1"/>
  <c r="BI134" i="2" s="1"/>
  <c r="BI257" i="2"/>
  <c r="BI266" i="2"/>
  <c r="BC39" i="2"/>
  <c r="BC40" i="2" s="1"/>
  <c r="BE35" i="2"/>
  <c r="BI260" i="2"/>
  <c r="BI267" i="2"/>
  <c r="BI258" i="2"/>
  <c r="BI259" i="2"/>
  <c r="BI269" i="2"/>
  <c r="BI268" i="2"/>
  <c r="BH261" i="2"/>
  <c r="BH262" i="2" s="1"/>
  <c r="BH270" i="2"/>
  <c r="BH271" i="2" s="1"/>
  <c r="BH219" i="2"/>
  <c r="BI36" i="2"/>
  <c r="BI250" i="2" s="1"/>
  <c r="BI96" i="2"/>
  <c r="AF257" i="2" s="1"/>
  <c r="BI97" i="2"/>
  <c r="BI91" i="2"/>
  <c r="BI84" i="2"/>
  <c r="BI88" i="2"/>
  <c r="BI81" i="2"/>
  <c r="BI94" i="2"/>
  <c r="BI83" i="2"/>
  <c r="BI79" i="2"/>
  <c r="BI89" i="2"/>
  <c r="BI74" i="2"/>
  <c r="BI80" i="2"/>
  <c r="BI78" i="2"/>
  <c r="BI92" i="2"/>
  <c r="BI93" i="2"/>
  <c r="BI77" i="2"/>
  <c r="BI95" i="2"/>
  <c r="BI90" i="2"/>
  <c r="BI73" i="2"/>
  <c r="BI82" i="2"/>
  <c r="BI86" i="2"/>
  <c r="BI98" i="2"/>
  <c r="BI87" i="2"/>
  <c r="BI85" i="2"/>
  <c r="BI99" i="2"/>
  <c r="BI76" i="2"/>
  <c r="BI72" i="2"/>
  <c r="BI75" i="2"/>
  <c r="BC31" i="2"/>
  <c r="BC32" i="2" s="1"/>
  <c r="BI37" i="2"/>
  <c r="BI214" i="2" s="1"/>
  <c r="BI38" i="2"/>
  <c r="BI215" i="2" s="1"/>
  <c r="BI34" i="2"/>
  <c r="BI26" i="2"/>
  <c r="BF27" i="2" s="1"/>
  <c r="BI29" i="2"/>
  <c r="BI209" i="2" s="1"/>
  <c r="BI28" i="2"/>
  <c r="BI242" i="2" s="1"/>
  <c r="AF258" i="2" s="1"/>
  <c r="BI30" i="2"/>
  <c r="BI210" i="2" s="1"/>
  <c r="BJ22" i="2"/>
  <c r="BJ41" i="2" l="1"/>
  <c r="BJ265" i="2"/>
  <c r="BJ256" i="2"/>
  <c r="BJ248" i="2"/>
  <c r="BJ240" i="2"/>
  <c r="BJ235" i="2"/>
  <c r="BJ231" i="2"/>
  <c r="BJ227" i="2"/>
  <c r="BJ223" i="2"/>
  <c r="BJ218" i="2"/>
  <c r="BJ213" i="2"/>
  <c r="BJ208" i="2"/>
  <c r="BJ175" i="2"/>
  <c r="BJ141" i="2"/>
  <c r="BJ106" i="2"/>
  <c r="BJ71" i="2"/>
  <c r="BJ33" i="2"/>
  <c r="BJ25" i="2"/>
  <c r="BJ225" i="2"/>
  <c r="BJ176" i="2" a="1"/>
  <c r="BJ176" i="2" s="1"/>
  <c r="BJ107" i="2" a="1"/>
  <c r="BJ107" i="2" s="1"/>
  <c r="BJ108" i="2" a="1"/>
  <c r="BJ108" i="2" s="1"/>
  <c r="BJ177" i="2" a="1"/>
  <c r="BJ177" i="2" s="1"/>
  <c r="BJ109" i="2" a="1"/>
  <c r="BJ109" i="2" s="1"/>
  <c r="BJ178" i="2" a="1"/>
  <c r="BJ178" i="2" s="1"/>
  <c r="BJ179" i="2" a="1"/>
  <c r="BJ179" i="2" s="1"/>
  <c r="BJ110" i="2" a="1"/>
  <c r="BJ110" i="2" s="1"/>
  <c r="BJ111" i="2" a="1"/>
  <c r="BJ111" i="2" s="1"/>
  <c r="BJ180" i="2" a="1"/>
  <c r="BJ180" i="2" s="1"/>
  <c r="BJ112" i="2" a="1"/>
  <c r="BJ112" i="2" s="1"/>
  <c r="BJ181" i="2" a="1"/>
  <c r="BJ181" i="2" s="1"/>
  <c r="BJ113" i="2" a="1"/>
  <c r="BJ113" i="2" s="1"/>
  <c r="BJ182" i="2" a="1"/>
  <c r="BJ182" i="2" s="1"/>
  <c r="BJ114" i="2" a="1"/>
  <c r="BJ114" i="2" s="1"/>
  <c r="BJ183" i="2" a="1"/>
  <c r="BJ183" i="2" s="1"/>
  <c r="BJ115" i="2" a="1"/>
  <c r="BJ115" i="2" s="1"/>
  <c r="BJ184" i="2" a="1"/>
  <c r="BJ184" i="2" s="1"/>
  <c r="BJ185" i="2" a="1"/>
  <c r="BJ185" i="2" s="1"/>
  <c r="BJ116" i="2" a="1"/>
  <c r="BJ116" i="2" s="1"/>
  <c r="BJ117" i="2" a="1"/>
  <c r="BJ117" i="2" s="1"/>
  <c r="BJ186" i="2" a="1"/>
  <c r="BJ186" i="2" s="1"/>
  <c r="BJ118" i="2" a="1"/>
  <c r="BJ118" i="2" s="1"/>
  <c r="BJ187" i="2" a="1"/>
  <c r="BJ187" i="2" s="1"/>
  <c r="BJ188" i="2" a="1"/>
  <c r="BJ188" i="2" s="1"/>
  <c r="BJ119" i="2" a="1"/>
  <c r="BJ119" i="2" s="1"/>
  <c r="BJ189" i="2" a="1"/>
  <c r="BJ189" i="2" s="1"/>
  <c r="BJ120" i="2" a="1"/>
  <c r="BJ120" i="2" s="1"/>
  <c r="BJ190" i="2" a="1"/>
  <c r="BJ190" i="2" s="1"/>
  <c r="BJ121" i="2" a="1"/>
  <c r="BJ121" i="2" s="1"/>
  <c r="BJ122" i="2" a="1"/>
  <c r="BJ122" i="2" s="1"/>
  <c r="BJ191" i="2" a="1"/>
  <c r="BJ191" i="2" s="1"/>
  <c r="BJ192" i="2" a="1"/>
  <c r="BJ192" i="2" s="1"/>
  <c r="BJ123" i="2" a="1"/>
  <c r="BJ123" i="2" s="1"/>
  <c r="BJ124" i="2" a="1"/>
  <c r="BJ124" i="2" s="1"/>
  <c r="BJ193" i="2" a="1"/>
  <c r="BJ193" i="2" s="1"/>
  <c r="BJ125" i="2" a="1"/>
  <c r="BJ125" i="2" s="1"/>
  <c r="BJ194" i="2" a="1"/>
  <c r="BJ194" i="2" s="1"/>
  <c r="BJ195" i="2" a="1"/>
  <c r="BJ195" i="2" s="1"/>
  <c r="BJ126" i="2" a="1"/>
  <c r="BJ126" i="2" s="1"/>
  <c r="BJ196" i="2" a="1"/>
  <c r="BJ196" i="2" s="1"/>
  <c r="BJ127" i="2" a="1"/>
  <c r="BJ127" i="2" s="1"/>
  <c r="BJ128" i="2" a="1"/>
  <c r="BJ128" i="2" s="1"/>
  <c r="BJ197" i="2" a="1"/>
  <c r="BJ197" i="2" s="1"/>
  <c r="BJ198" i="2" a="1"/>
  <c r="BJ198" i="2" s="1"/>
  <c r="BJ129" i="2" a="1"/>
  <c r="BJ129" i="2" s="1"/>
  <c r="BJ130" i="2" a="1"/>
  <c r="BJ130" i="2" s="1"/>
  <c r="BJ199" i="2" a="1"/>
  <c r="BJ199" i="2" s="1"/>
  <c r="BJ200" i="2" a="1"/>
  <c r="BJ200" i="2" s="1"/>
  <c r="BJ131" i="2" a="1"/>
  <c r="BJ131" i="2" s="1"/>
  <c r="BJ201" i="2" a="1"/>
  <c r="BJ201" i="2" s="1"/>
  <c r="BJ132" i="2" a="1"/>
  <c r="BJ132" i="2" s="1"/>
  <c r="BJ133" i="2" a="1"/>
  <c r="BJ133" i="2" s="1"/>
  <c r="BJ202" i="2" a="1"/>
  <c r="BJ202" i="2" s="1"/>
  <c r="BJ134" i="2" a="1"/>
  <c r="BJ134" i="2" s="1"/>
  <c r="BJ203" i="2" a="1"/>
  <c r="BJ203" i="2" s="1"/>
  <c r="BJ257" i="2"/>
  <c r="BJ266" i="2"/>
  <c r="BF35" i="2"/>
  <c r="BJ260" i="2"/>
  <c r="BJ267" i="2"/>
  <c r="BJ258" i="2"/>
  <c r="BJ259" i="2"/>
  <c r="BJ269" i="2"/>
  <c r="BJ268" i="2"/>
  <c r="BI270" i="2"/>
  <c r="BI271" i="2" s="1"/>
  <c r="BI261" i="2"/>
  <c r="BI262" i="2" s="1"/>
  <c r="BI219" i="2"/>
  <c r="BJ36" i="2"/>
  <c r="BJ250" i="2" s="1"/>
  <c r="BJ97" i="2"/>
  <c r="AG257" i="2" s="1"/>
  <c r="BJ85" i="2"/>
  <c r="BJ89" i="2"/>
  <c r="BJ99" i="2"/>
  <c r="BJ84" i="2"/>
  <c r="BJ77" i="2"/>
  <c r="BJ83" i="2"/>
  <c r="BJ76" i="2"/>
  <c r="BJ90" i="2"/>
  <c r="BJ75" i="2"/>
  <c r="BJ73" i="2"/>
  <c r="BJ81" i="2"/>
  <c r="BJ93" i="2"/>
  <c r="BJ94" i="2"/>
  <c r="BJ91" i="2"/>
  <c r="BJ87" i="2"/>
  <c r="BJ72" i="2"/>
  <c r="BJ98" i="2"/>
  <c r="BJ78" i="2"/>
  <c r="BJ88" i="2"/>
  <c r="BJ95" i="2"/>
  <c r="BJ86" i="2"/>
  <c r="BJ74" i="2"/>
  <c r="BJ82" i="2"/>
  <c r="BJ92" i="2"/>
  <c r="BJ80" i="2"/>
  <c r="BJ79" i="2"/>
  <c r="BJ96" i="2"/>
  <c r="BD31" i="2"/>
  <c r="BD32" i="2" s="1"/>
  <c r="BD39" i="2"/>
  <c r="BD40" i="2" s="1"/>
  <c r="BJ37" i="2"/>
  <c r="BJ214" i="2" s="1"/>
  <c r="BJ38" i="2"/>
  <c r="BJ215" i="2" s="1"/>
  <c r="BJ34" i="2"/>
  <c r="BE39" i="2" s="1"/>
  <c r="BE40" i="2" s="1"/>
  <c r="BJ26" i="2"/>
  <c r="BE31" i="2" s="1"/>
  <c r="BE32" i="2" s="1"/>
  <c r="BJ29" i="2"/>
  <c r="BJ209" i="2" s="1"/>
  <c r="BJ28" i="2"/>
  <c r="BJ242" i="2" s="1"/>
  <c r="AG258" i="2" s="1"/>
  <c r="BJ30" i="2"/>
  <c r="BJ210" i="2" s="1"/>
  <c r="BK22" i="2"/>
  <c r="BK41" i="2" l="1"/>
  <c r="BK265" i="2"/>
  <c r="BK256" i="2"/>
  <c r="BK248" i="2"/>
  <c r="BK240" i="2"/>
  <c r="BK235" i="2"/>
  <c r="BK231" i="2"/>
  <c r="BK227" i="2"/>
  <c r="BK223" i="2"/>
  <c r="BK218" i="2"/>
  <c r="BK213" i="2"/>
  <c r="BK208" i="2"/>
  <c r="BK175" i="2"/>
  <c r="BK141" i="2"/>
  <c r="BK106" i="2"/>
  <c r="BK71" i="2"/>
  <c r="BK33" i="2"/>
  <c r="BK25" i="2"/>
  <c r="BK225" i="2"/>
  <c r="BK176" i="2" a="1"/>
  <c r="BK176" i="2" s="1"/>
  <c r="BK107" i="2" a="1"/>
  <c r="BK107" i="2" s="1"/>
  <c r="BK177" i="2" a="1"/>
  <c r="BK177" i="2" s="1"/>
  <c r="BK108" i="2" a="1"/>
  <c r="BK108" i="2" s="1"/>
  <c r="BK178" i="2" a="1"/>
  <c r="BK178" i="2" s="1"/>
  <c r="BK109" i="2" a="1"/>
  <c r="BK109" i="2" s="1"/>
  <c r="BK110" i="2" a="1"/>
  <c r="BK110" i="2" s="1"/>
  <c r="BK179" i="2" a="1"/>
  <c r="BK179" i="2" s="1"/>
  <c r="BK111" i="2" a="1"/>
  <c r="BK111" i="2" s="1"/>
  <c r="BK180" i="2" a="1"/>
  <c r="BK180" i="2" s="1"/>
  <c r="BK181" i="2" a="1"/>
  <c r="BK181" i="2" s="1"/>
  <c r="BK112" i="2" a="1"/>
  <c r="BK112" i="2" s="1"/>
  <c r="BK113" i="2" a="1"/>
  <c r="BK113" i="2" s="1"/>
  <c r="BK182" i="2" a="1"/>
  <c r="BK182" i="2" s="1"/>
  <c r="BK114" i="2" a="1"/>
  <c r="BK114" i="2" s="1"/>
  <c r="BK183" i="2" a="1"/>
  <c r="BK183" i="2" s="1"/>
  <c r="BK115" i="2" a="1"/>
  <c r="BK115" i="2" s="1"/>
  <c r="BK184" i="2" a="1"/>
  <c r="BK184" i="2" s="1"/>
  <c r="BK116" i="2" a="1"/>
  <c r="BK116" i="2" s="1"/>
  <c r="BK185" i="2" a="1"/>
  <c r="BK185" i="2" s="1"/>
  <c r="BK186" i="2" a="1"/>
  <c r="BK186" i="2" s="1"/>
  <c r="BK117" i="2" a="1"/>
  <c r="BK117" i="2" s="1"/>
  <c r="BK118" i="2" a="1"/>
  <c r="BK118" i="2" s="1"/>
  <c r="BK187" i="2" a="1"/>
  <c r="BK187" i="2" s="1"/>
  <c r="BK188" i="2" a="1"/>
  <c r="BK188" i="2" s="1"/>
  <c r="BK119" i="2" a="1"/>
  <c r="BK119" i="2" s="1"/>
  <c r="BK189" i="2" a="1"/>
  <c r="BK189" i="2" s="1"/>
  <c r="BK120" i="2" a="1"/>
  <c r="BK120" i="2" s="1"/>
  <c r="BK190" i="2" a="1"/>
  <c r="BK190" i="2" s="1"/>
  <c r="BK121" i="2" a="1"/>
  <c r="BK121" i="2" s="1"/>
  <c r="BK122" i="2" a="1"/>
  <c r="BK122" i="2" s="1"/>
  <c r="BK191" i="2" a="1"/>
  <c r="BK191" i="2" s="1"/>
  <c r="BK123" i="2" a="1"/>
  <c r="BK123" i="2" s="1"/>
  <c r="BK192" i="2" a="1"/>
  <c r="BK192" i="2" s="1"/>
  <c r="BK124" i="2" a="1"/>
  <c r="BK124" i="2" s="1"/>
  <c r="BK193" i="2" a="1"/>
  <c r="BK193" i="2" s="1"/>
  <c r="BK125" i="2" a="1"/>
  <c r="BK125" i="2" s="1"/>
  <c r="BK194" i="2" a="1"/>
  <c r="BK194" i="2" s="1"/>
  <c r="BK126" i="2" a="1"/>
  <c r="BK126" i="2" s="1"/>
  <c r="BK195" i="2" a="1"/>
  <c r="BK195" i="2" s="1"/>
  <c r="BK127" i="2" a="1"/>
  <c r="BK127" i="2" s="1"/>
  <c r="BK196" i="2" a="1"/>
  <c r="BK196" i="2" s="1"/>
  <c r="BK128" i="2" a="1"/>
  <c r="BK128" i="2" s="1"/>
  <c r="BK197" i="2" a="1"/>
  <c r="BK197" i="2" s="1"/>
  <c r="BK129" i="2" a="1"/>
  <c r="BK129" i="2" s="1"/>
  <c r="BK198" i="2" a="1"/>
  <c r="BK198" i="2" s="1"/>
  <c r="BK199" i="2" a="1"/>
  <c r="BK199" i="2" s="1"/>
  <c r="BK130" i="2" a="1"/>
  <c r="BK130" i="2" s="1"/>
  <c r="BK200" i="2" a="1"/>
  <c r="BK200" i="2" s="1"/>
  <c r="BK131" i="2" a="1"/>
  <c r="BK131" i="2" s="1"/>
  <c r="BK201" i="2" a="1"/>
  <c r="BK201" i="2" s="1"/>
  <c r="BK132" i="2" a="1"/>
  <c r="BK132" i="2" s="1"/>
  <c r="BK202" i="2" a="1"/>
  <c r="BK202" i="2" s="1"/>
  <c r="BK133" i="2" a="1"/>
  <c r="BK133" i="2" s="1"/>
  <c r="BK134" i="2" a="1"/>
  <c r="BK134" i="2" s="1"/>
  <c r="BK203" i="2" a="1"/>
  <c r="BK203" i="2" s="1"/>
  <c r="BK257" i="2"/>
  <c r="BK266" i="2"/>
  <c r="BG35" i="2"/>
  <c r="BG27" i="2"/>
  <c r="BK260" i="2"/>
  <c r="BK258" i="2"/>
  <c r="BK267" i="2"/>
  <c r="BK259" i="2"/>
  <c r="BK269" i="2"/>
  <c r="BK268" i="2"/>
  <c r="BJ270" i="2"/>
  <c r="BJ271" i="2" s="1"/>
  <c r="BJ261" i="2"/>
  <c r="BJ262" i="2" s="1"/>
  <c r="BJ219" i="2"/>
  <c r="BK36" i="2"/>
  <c r="BK250" i="2" s="1"/>
  <c r="BK85" i="2"/>
  <c r="BK91" i="2"/>
  <c r="BK82" i="2"/>
  <c r="BK73" i="2"/>
  <c r="BK94" i="2"/>
  <c r="BK83" i="2"/>
  <c r="BK97" i="2"/>
  <c r="BK81" i="2"/>
  <c r="BK92" i="2"/>
  <c r="BK99" i="2"/>
  <c r="BK88" i="2"/>
  <c r="BK98" i="2"/>
  <c r="AH257" i="2" s="1"/>
  <c r="BK89" i="2"/>
  <c r="BK80" i="2"/>
  <c r="BK72" i="2"/>
  <c r="BK84" i="2"/>
  <c r="BK87" i="2"/>
  <c r="BK74" i="2"/>
  <c r="BK96" i="2"/>
  <c r="BK77" i="2"/>
  <c r="BK95" i="2"/>
  <c r="BK78" i="2"/>
  <c r="BK93" i="2"/>
  <c r="BK75" i="2"/>
  <c r="BK79" i="2"/>
  <c r="BK76" i="2"/>
  <c r="BK86" i="2"/>
  <c r="BK90" i="2"/>
  <c r="BK38" i="2"/>
  <c r="BK215" i="2" s="1"/>
  <c r="BK34" i="2"/>
  <c r="BK37" i="2"/>
  <c r="BK214" i="2" s="1"/>
  <c r="BK26" i="2"/>
  <c r="BF31" i="2" s="1"/>
  <c r="BF32" i="2" s="1"/>
  <c r="BK29" i="2"/>
  <c r="BK209" i="2" s="1"/>
  <c r="BK28" i="2"/>
  <c r="BK242" i="2" s="1"/>
  <c r="AH258" i="2" s="1"/>
  <c r="BK30" i="2"/>
  <c r="BK210" i="2" s="1"/>
  <c r="BL22" i="2"/>
  <c r="BL41" i="2" l="1"/>
  <c r="BL265" i="2"/>
  <c r="BL256" i="2"/>
  <c r="BL248" i="2"/>
  <c r="BL240" i="2"/>
  <c r="BL235" i="2"/>
  <c r="BL231" i="2"/>
  <c r="BL227" i="2"/>
  <c r="BL223" i="2"/>
  <c r="BL218" i="2"/>
  <c r="BL213" i="2"/>
  <c r="BL208" i="2"/>
  <c r="BL175" i="2"/>
  <c r="BL141" i="2"/>
  <c r="BL106" i="2"/>
  <c r="BL71" i="2"/>
  <c r="BL33" i="2"/>
  <c r="BL25" i="2"/>
  <c r="BL225" i="2"/>
  <c r="BL176" i="2" a="1"/>
  <c r="BL176" i="2" s="1"/>
  <c r="BL107" i="2" a="1"/>
  <c r="BL107" i="2" s="1"/>
  <c r="BL108" i="2" a="1"/>
  <c r="BL108" i="2" s="1"/>
  <c r="BL177" i="2" a="1"/>
  <c r="BL177" i="2" s="1"/>
  <c r="BL109" i="2" a="1"/>
  <c r="BL109" i="2" s="1"/>
  <c r="BL178" i="2" a="1"/>
  <c r="BL178" i="2" s="1"/>
  <c r="BL110" i="2" a="1"/>
  <c r="BL110" i="2" s="1"/>
  <c r="BL179" i="2" a="1"/>
  <c r="BL179" i="2" s="1"/>
  <c r="BL111" i="2" a="1"/>
  <c r="BL111" i="2" s="1"/>
  <c r="BL180" i="2" a="1"/>
  <c r="BL180" i="2" s="1"/>
  <c r="BL181" i="2" a="1"/>
  <c r="BL181" i="2" s="1"/>
  <c r="BL112" i="2" a="1"/>
  <c r="BL112" i="2" s="1"/>
  <c r="BL182" i="2" a="1"/>
  <c r="BL182" i="2" s="1"/>
  <c r="BL113" i="2" a="1"/>
  <c r="BL113" i="2" s="1"/>
  <c r="BL183" i="2" a="1"/>
  <c r="BL183" i="2" s="1"/>
  <c r="BL114" i="2" a="1"/>
  <c r="BL114" i="2" s="1"/>
  <c r="BL115" i="2" a="1"/>
  <c r="BL115" i="2" s="1"/>
  <c r="BL184" i="2" a="1"/>
  <c r="BL184" i="2" s="1"/>
  <c r="BL185" i="2" a="1"/>
  <c r="BL185" i="2" s="1"/>
  <c r="BL116" i="2" a="1"/>
  <c r="BL116" i="2" s="1"/>
  <c r="BL117" i="2" a="1"/>
  <c r="BL117" i="2" s="1"/>
  <c r="BL186" i="2" a="1"/>
  <c r="BL186" i="2" s="1"/>
  <c r="BL118" i="2" a="1"/>
  <c r="BL118" i="2" s="1"/>
  <c r="BL187" i="2" a="1"/>
  <c r="BL187" i="2" s="1"/>
  <c r="BL188" i="2" a="1"/>
  <c r="BL188" i="2" s="1"/>
  <c r="BL119" i="2" a="1"/>
  <c r="BL119" i="2" s="1"/>
  <c r="BL120" i="2" a="1"/>
  <c r="BL120" i="2" s="1"/>
  <c r="BL189" i="2" a="1"/>
  <c r="BL189" i="2" s="1"/>
  <c r="BL121" i="2" a="1"/>
  <c r="BL121" i="2" s="1"/>
  <c r="BL190" i="2" a="1"/>
  <c r="BL190" i="2" s="1"/>
  <c r="BL191" i="2" a="1"/>
  <c r="BL191" i="2" s="1"/>
  <c r="BL122" i="2" a="1"/>
  <c r="BL122" i="2" s="1"/>
  <c r="BL123" i="2" a="1"/>
  <c r="BL123" i="2" s="1"/>
  <c r="BL192" i="2" a="1"/>
  <c r="BL192" i="2" s="1"/>
  <c r="BL124" i="2" a="1"/>
  <c r="BL124" i="2" s="1"/>
  <c r="BL193" i="2" a="1"/>
  <c r="BL193" i="2" s="1"/>
  <c r="BL125" i="2" a="1"/>
  <c r="BL125" i="2" s="1"/>
  <c r="BL194" i="2" a="1"/>
  <c r="BL194" i="2" s="1"/>
  <c r="BL126" i="2" a="1"/>
  <c r="BL126" i="2" s="1"/>
  <c r="BL195" i="2" a="1"/>
  <c r="BL195" i="2" s="1"/>
  <c r="BL196" i="2" a="1"/>
  <c r="BL196" i="2" s="1"/>
  <c r="BL127" i="2" a="1"/>
  <c r="BL127" i="2" s="1"/>
  <c r="BL197" i="2" a="1"/>
  <c r="BL197" i="2" s="1"/>
  <c r="BL128" i="2" a="1"/>
  <c r="BL128" i="2" s="1"/>
  <c r="BL129" i="2" a="1"/>
  <c r="BL129" i="2" s="1"/>
  <c r="BL198" i="2" a="1"/>
  <c r="BL198" i="2" s="1"/>
  <c r="BL130" i="2" a="1"/>
  <c r="BL130" i="2" s="1"/>
  <c r="BL199" i="2" a="1"/>
  <c r="BL199" i="2" s="1"/>
  <c r="BL131" i="2" a="1"/>
  <c r="BL131" i="2" s="1"/>
  <c r="BL200" i="2" a="1"/>
  <c r="BL200" i="2" s="1"/>
  <c r="BL201" i="2" a="1"/>
  <c r="BL201" i="2" s="1"/>
  <c r="BL132" i="2" a="1"/>
  <c r="BL132" i="2" s="1"/>
  <c r="BL133" i="2" a="1"/>
  <c r="BL133" i="2" s="1"/>
  <c r="BL202" i="2" a="1"/>
  <c r="BL202" i="2" s="1"/>
  <c r="BL203" i="2" a="1"/>
  <c r="BL203" i="2" s="1"/>
  <c r="BL134" i="2" a="1"/>
  <c r="BL134" i="2" s="1"/>
  <c r="BL257" i="2"/>
  <c r="BL266" i="2"/>
  <c r="BH27" i="2"/>
  <c r="BF39" i="2"/>
  <c r="BF40" i="2" s="1"/>
  <c r="BH35" i="2"/>
  <c r="BL260" i="2"/>
  <c r="BL258" i="2"/>
  <c r="BL267" i="2"/>
  <c r="BL259" i="2"/>
  <c r="BL269" i="2"/>
  <c r="BL268" i="2"/>
  <c r="BK261" i="2"/>
  <c r="BK262" i="2" s="1"/>
  <c r="BK270" i="2"/>
  <c r="BK271" i="2" s="1"/>
  <c r="BK219" i="2"/>
  <c r="BL36" i="2"/>
  <c r="BL250" i="2" s="1"/>
  <c r="BL92" i="2"/>
  <c r="BL72" i="2"/>
  <c r="BL79" i="2"/>
  <c r="BL98" i="2"/>
  <c r="BL95" i="2"/>
  <c r="BL75" i="2"/>
  <c r="BL96" i="2"/>
  <c r="BL76" i="2"/>
  <c r="BL93" i="2"/>
  <c r="BL73" i="2"/>
  <c r="BL80" i="2"/>
  <c r="BL84" i="2"/>
  <c r="BL89" i="2"/>
  <c r="BL90" i="2"/>
  <c r="BL77" i="2"/>
  <c r="BL81" i="2"/>
  <c r="BL88" i="2"/>
  <c r="BL97" i="2"/>
  <c r="BL99" i="2"/>
  <c r="BL94" i="2"/>
  <c r="BL74" i="2"/>
  <c r="BL78" i="2"/>
  <c r="BL82" i="2"/>
  <c r="BL85" i="2"/>
  <c r="BL87" i="2"/>
  <c r="BL91" i="2"/>
  <c r="BL83" i="2"/>
  <c r="BL86" i="2"/>
  <c r="BL38" i="2"/>
  <c r="BL215" i="2" s="1"/>
  <c r="BL37" i="2"/>
  <c r="BL214" i="2" s="1"/>
  <c r="BL34" i="2"/>
  <c r="BL29" i="2"/>
  <c r="BL209" i="2" s="1"/>
  <c r="BL28" i="2"/>
  <c r="BL242" i="2" s="1"/>
  <c r="BL26" i="2"/>
  <c r="BI27" i="2" s="1"/>
  <c r="BL30" i="2"/>
  <c r="BL210" i="2" s="1"/>
  <c r="BM22" i="2"/>
  <c r="BM41" i="2" l="1"/>
  <c r="BM265" i="2"/>
  <c r="BM256" i="2"/>
  <c r="BM248" i="2"/>
  <c r="BM240" i="2"/>
  <c r="BM235" i="2"/>
  <c r="BM231" i="2"/>
  <c r="BM227" i="2"/>
  <c r="BM223" i="2"/>
  <c r="BM218" i="2"/>
  <c r="BM213" i="2"/>
  <c r="BM208" i="2"/>
  <c r="BM175" i="2"/>
  <c r="BM141" i="2"/>
  <c r="BM106" i="2"/>
  <c r="BM71" i="2"/>
  <c r="BM33" i="2"/>
  <c r="BM25" i="2"/>
  <c r="BM225" i="2"/>
  <c r="BM176" i="2" a="1"/>
  <c r="BM176" i="2" s="1"/>
  <c r="BM107" i="2" a="1"/>
  <c r="BM107" i="2" s="1"/>
  <c r="BM108" i="2" a="1"/>
  <c r="BM108" i="2" s="1"/>
  <c r="BM177" i="2" a="1"/>
  <c r="BM177" i="2" s="1"/>
  <c r="BM109" i="2" a="1"/>
  <c r="BM109" i="2" s="1"/>
  <c r="BM178" i="2" a="1"/>
  <c r="BM178" i="2" s="1"/>
  <c r="BM179" i="2" a="1"/>
  <c r="BM179" i="2" s="1"/>
  <c r="BM110" i="2" a="1"/>
  <c r="BM110" i="2" s="1"/>
  <c r="BM180" i="2" a="1"/>
  <c r="BM180" i="2" s="1"/>
  <c r="BM111" i="2" a="1"/>
  <c r="BM111" i="2" s="1"/>
  <c r="BM112" i="2" a="1"/>
  <c r="BM112" i="2" s="1"/>
  <c r="BM181" i="2" a="1"/>
  <c r="BM181" i="2" s="1"/>
  <c r="BM113" i="2" a="1"/>
  <c r="BM113" i="2" s="1"/>
  <c r="BM182" i="2" a="1"/>
  <c r="BM182" i="2" s="1"/>
  <c r="BM114" i="2" a="1"/>
  <c r="BM114" i="2" s="1"/>
  <c r="BM183" i="2" a="1"/>
  <c r="BM183" i="2" s="1"/>
  <c r="BM184" i="2" a="1"/>
  <c r="BM184" i="2" s="1"/>
  <c r="BM115" i="2" a="1"/>
  <c r="BM115" i="2" s="1"/>
  <c r="BM116" i="2" a="1"/>
  <c r="BM116" i="2" s="1"/>
  <c r="BM185" i="2" a="1"/>
  <c r="BM185" i="2" s="1"/>
  <c r="BM117" i="2" a="1"/>
  <c r="BM117" i="2" s="1"/>
  <c r="BM186" i="2" a="1"/>
  <c r="BM186" i="2" s="1"/>
  <c r="BM187" i="2" a="1"/>
  <c r="BM187" i="2" s="1"/>
  <c r="BM118" i="2" a="1"/>
  <c r="BM118" i="2" s="1"/>
  <c r="BM119" i="2" a="1"/>
  <c r="BM119" i="2" s="1"/>
  <c r="BM188" i="2" a="1"/>
  <c r="BM188" i="2" s="1"/>
  <c r="BM120" i="2" a="1"/>
  <c r="BM120" i="2" s="1"/>
  <c r="BM189" i="2" a="1"/>
  <c r="BM189" i="2" s="1"/>
  <c r="BM190" i="2" a="1"/>
  <c r="BM190" i="2" s="1"/>
  <c r="BM121" i="2" a="1"/>
  <c r="BM121" i="2" s="1"/>
  <c r="BM191" i="2" a="1"/>
  <c r="BM191" i="2" s="1"/>
  <c r="BM122" i="2" a="1"/>
  <c r="BM122" i="2" s="1"/>
  <c r="BM123" i="2" a="1"/>
  <c r="BM123" i="2" s="1"/>
  <c r="BM192" i="2" a="1"/>
  <c r="BM192" i="2" s="1"/>
  <c r="BM124" i="2" a="1"/>
  <c r="BM124" i="2" s="1"/>
  <c r="BM193" i="2" a="1"/>
  <c r="BM193" i="2" s="1"/>
  <c r="BM194" i="2" a="1"/>
  <c r="BM194" i="2" s="1"/>
  <c r="BM125" i="2" a="1"/>
  <c r="BM125" i="2" s="1"/>
  <c r="BM126" i="2" a="1"/>
  <c r="BM126" i="2" s="1"/>
  <c r="BM195" i="2" a="1"/>
  <c r="BM195" i="2" s="1"/>
  <c r="BM127" i="2" a="1"/>
  <c r="BM127" i="2" s="1"/>
  <c r="BM196" i="2" a="1"/>
  <c r="BM196" i="2" s="1"/>
  <c r="BM128" i="2" a="1"/>
  <c r="BM128" i="2" s="1"/>
  <c r="BM197" i="2" a="1"/>
  <c r="BM197" i="2" s="1"/>
  <c r="BM198" i="2" a="1"/>
  <c r="BM198" i="2" s="1"/>
  <c r="BM129" i="2" a="1"/>
  <c r="BM129" i="2" s="1"/>
  <c r="BM199" i="2" a="1"/>
  <c r="BM199" i="2" s="1"/>
  <c r="BM130" i="2" a="1"/>
  <c r="BM130" i="2" s="1"/>
  <c r="BM131" i="2" a="1"/>
  <c r="BM131" i="2" s="1"/>
  <c r="BM200" i="2" a="1"/>
  <c r="BM200" i="2" s="1"/>
  <c r="BM201" i="2" a="1"/>
  <c r="BM201" i="2" s="1"/>
  <c r="BM132" i="2" a="1"/>
  <c r="BM132" i="2" s="1"/>
  <c r="BM133" i="2" a="1"/>
  <c r="BM133" i="2" s="1"/>
  <c r="BM202" i="2" a="1"/>
  <c r="BM202" i="2" s="1"/>
  <c r="BM203" i="2" a="1"/>
  <c r="BM203" i="2" s="1"/>
  <c r="BM134" i="2" a="1"/>
  <c r="BM134" i="2" s="1"/>
  <c r="BM266" i="2"/>
  <c r="BM257" i="2"/>
  <c r="BG39" i="2"/>
  <c r="BG40" i="2" s="1"/>
  <c r="BI35" i="2"/>
  <c r="BM260" i="2"/>
  <c r="BM267" i="2"/>
  <c r="BM258" i="2"/>
  <c r="BM259" i="2"/>
  <c r="BM269" i="2"/>
  <c r="BM268" i="2"/>
  <c r="BL261" i="2"/>
  <c r="BL262" i="2" s="1"/>
  <c r="BL270" i="2"/>
  <c r="BL271" i="2" s="1"/>
  <c r="BL219" i="2"/>
  <c r="BG31" i="2"/>
  <c r="BG32" i="2" s="1"/>
  <c r="BM36" i="2"/>
  <c r="BM250" i="2" s="1"/>
  <c r="BM96" i="2"/>
  <c r="BM86" i="2"/>
  <c r="BM85" i="2"/>
  <c r="BM74" i="2"/>
  <c r="BM97" i="2"/>
  <c r="BM94" i="2"/>
  <c r="BM79" i="2"/>
  <c r="BM90" i="2"/>
  <c r="BM98" i="2"/>
  <c r="BM91" i="2"/>
  <c r="BM73" i="2"/>
  <c r="BM89" i="2"/>
  <c r="BM83" i="2"/>
  <c r="BM72" i="2"/>
  <c r="BM75" i="2"/>
  <c r="BM84" i="2"/>
  <c r="BM95" i="2"/>
  <c r="BM81" i="2"/>
  <c r="BM80" i="2"/>
  <c r="BM82" i="2"/>
  <c r="BM78" i="2"/>
  <c r="BM88" i="2"/>
  <c r="BM92" i="2"/>
  <c r="BM87" i="2"/>
  <c r="BM77" i="2"/>
  <c r="BM93" i="2"/>
  <c r="BM99" i="2"/>
  <c r="BM76" i="2"/>
  <c r="BM38" i="2"/>
  <c r="BM215" i="2" s="1"/>
  <c r="BM37" i="2"/>
  <c r="BM214" i="2" s="1"/>
  <c r="BM34" i="2"/>
  <c r="BH39" i="2" s="1"/>
  <c r="BH40" i="2" s="1"/>
  <c r="BM29" i="2"/>
  <c r="BM209" i="2" s="1"/>
  <c r="BM28" i="2"/>
  <c r="BM242" i="2" s="1"/>
  <c r="BM26" i="2"/>
  <c r="BJ27" i="2" s="1"/>
  <c r="BM30" i="2"/>
  <c r="BM210" i="2" s="1"/>
  <c r="BN22" i="2"/>
  <c r="BN41" i="2" l="1"/>
  <c r="BN265" i="2"/>
  <c r="BN256" i="2"/>
  <c r="BN248" i="2"/>
  <c r="BN240" i="2"/>
  <c r="BN235" i="2"/>
  <c r="BN231" i="2"/>
  <c r="BN227" i="2"/>
  <c r="BN223" i="2"/>
  <c r="BN218" i="2"/>
  <c r="BN213" i="2"/>
  <c r="BN208" i="2"/>
  <c r="BN175" i="2"/>
  <c r="BN141" i="2"/>
  <c r="BN106" i="2"/>
  <c r="BN71" i="2"/>
  <c r="BN33" i="2"/>
  <c r="BN25" i="2"/>
  <c r="BN225" i="2"/>
  <c r="BN176" i="2" a="1"/>
  <c r="BN176" i="2" s="1"/>
  <c r="BN107" i="2" a="1"/>
  <c r="BN107" i="2" s="1"/>
  <c r="BN108" i="2" a="1"/>
  <c r="BN108" i="2" s="1"/>
  <c r="BN177" i="2" a="1"/>
  <c r="BN177" i="2" s="1"/>
  <c r="BN109" i="2" a="1"/>
  <c r="BN109" i="2" s="1"/>
  <c r="BN178" i="2" a="1"/>
  <c r="BN178" i="2" s="1"/>
  <c r="BN179" i="2" a="1"/>
  <c r="BN179" i="2" s="1"/>
  <c r="BN110" i="2" a="1"/>
  <c r="BN110" i="2" s="1"/>
  <c r="BN180" i="2" a="1"/>
  <c r="BN180" i="2" s="1"/>
  <c r="BN111" i="2" a="1"/>
  <c r="BN111" i="2" s="1"/>
  <c r="BN112" i="2" a="1"/>
  <c r="BN112" i="2" s="1"/>
  <c r="BN181" i="2" a="1"/>
  <c r="BN181" i="2" s="1"/>
  <c r="BN182" i="2" a="1"/>
  <c r="BN182" i="2" s="1"/>
  <c r="BN113" i="2" a="1"/>
  <c r="BN113" i="2" s="1"/>
  <c r="BN114" i="2" a="1"/>
  <c r="BN114" i="2" s="1"/>
  <c r="BN183" i="2" a="1"/>
  <c r="BN183" i="2" s="1"/>
  <c r="BN115" i="2" a="1"/>
  <c r="BN115" i="2" s="1"/>
  <c r="BN184" i="2" a="1"/>
  <c r="BN184" i="2" s="1"/>
  <c r="BN185" i="2" a="1"/>
  <c r="BN185" i="2" s="1"/>
  <c r="BN116" i="2" a="1"/>
  <c r="BN116" i="2" s="1"/>
  <c r="BN186" i="2" a="1"/>
  <c r="BN186" i="2" s="1"/>
  <c r="BN117" i="2" a="1"/>
  <c r="BN117" i="2" s="1"/>
  <c r="BN118" i="2" a="1"/>
  <c r="BN118" i="2" s="1"/>
  <c r="BN187" i="2" a="1"/>
  <c r="BN187" i="2" s="1"/>
  <c r="BN119" i="2" a="1"/>
  <c r="BN119" i="2" s="1"/>
  <c r="BN188" i="2" a="1"/>
  <c r="BN188" i="2" s="1"/>
  <c r="BN120" i="2" a="1"/>
  <c r="BN120" i="2" s="1"/>
  <c r="BN189" i="2" a="1"/>
  <c r="BN189" i="2" s="1"/>
  <c r="BN190" i="2" a="1"/>
  <c r="BN190" i="2" s="1"/>
  <c r="BN121" i="2" a="1"/>
  <c r="BN121" i="2" s="1"/>
  <c r="BN122" i="2" a="1"/>
  <c r="BN122" i="2" s="1"/>
  <c r="BN191" i="2" a="1"/>
  <c r="BN191" i="2" s="1"/>
  <c r="BN192" i="2" a="1"/>
  <c r="BN192" i="2" s="1"/>
  <c r="BN123" i="2" a="1"/>
  <c r="BN123" i="2" s="1"/>
  <c r="BN124" i="2" a="1"/>
  <c r="BN124" i="2" s="1"/>
  <c r="BN193" i="2" a="1"/>
  <c r="BN193" i="2" s="1"/>
  <c r="BN194" i="2" a="1"/>
  <c r="BN194" i="2" s="1"/>
  <c r="BN125" i="2" a="1"/>
  <c r="BN125" i="2" s="1"/>
  <c r="BN126" i="2" a="1"/>
  <c r="BN126" i="2" s="1"/>
  <c r="BN195" i="2" a="1"/>
  <c r="BN195" i="2" s="1"/>
  <c r="BN127" i="2" a="1"/>
  <c r="BN127" i="2" s="1"/>
  <c r="BN196" i="2" a="1"/>
  <c r="BN196" i="2" s="1"/>
  <c r="BN128" i="2" a="1"/>
  <c r="BN128" i="2" s="1"/>
  <c r="BN197" i="2" a="1"/>
  <c r="BN197" i="2" s="1"/>
  <c r="BN129" i="2" a="1"/>
  <c r="BN129" i="2" s="1"/>
  <c r="BN198" i="2" a="1"/>
  <c r="BN198" i="2" s="1"/>
  <c r="BN199" i="2" a="1"/>
  <c r="BN199" i="2" s="1"/>
  <c r="BN130" i="2" a="1"/>
  <c r="BN130" i="2" s="1"/>
  <c r="BN200" i="2" a="1"/>
  <c r="BN200" i="2" s="1"/>
  <c r="BN131" i="2" a="1"/>
  <c r="BN131" i="2" s="1"/>
  <c r="BN201" i="2" a="1"/>
  <c r="BN201" i="2" s="1"/>
  <c r="BN132" i="2" a="1"/>
  <c r="BN132" i="2" s="1"/>
  <c r="BN133" i="2" a="1"/>
  <c r="BN133" i="2" s="1"/>
  <c r="BN202" i="2" a="1"/>
  <c r="BN202" i="2" s="1"/>
  <c r="BN134" i="2" a="1"/>
  <c r="BN134" i="2" s="1"/>
  <c r="BN203" i="2" a="1"/>
  <c r="BN203" i="2" s="1"/>
  <c r="BN266" i="2"/>
  <c r="BN257" i="2"/>
  <c r="BJ35" i="2"/>
  <c r="BN260" i="2"/>
  <c r="BN258" i="2"/>
  <c r="BN267" i="2"/>
  <c r="BN259" i="2"/>
  <c r="BN269" i="2"/>
  <c r="BN268" i="2"/>
  <c r="BM261" i="2"/>
  <c r="BM262" i="2" s="1"/>
  <c r="BM270" i="2"/>
  <c r="BM271" i="2" s="1"/>
  <c r="BM219" i="2"/>
  <c r="BN36" i="2"/>
  <c r="BN250" i="2" s="1"/>
  <c r="BN75" i="2"/>
  <c r="BN78" i="2"/>
  <c r="BN95" i="2"/>
  <c r="BN83" i="2"/>
  <c r="BN86" i="2"/>
  <c r="BN98" i="2"/>
  <c r="BN91" i="2"/>
  <c r="BN72" i="2"/>
  <c r="BN92" i="2"/>
  <c r="BN84" i="2"/>
  <c r="BN90" i="2"/>
  <c r="BN79" i="2"/>
  <c r="BN76" i="2"/>
  <c r="BN96" i="2"/>
  <c r="BN99" i="2"/>
  <c r="BN89" i="2"/>
  <c r="BN93" i="2"/>
  <c r="BN85" i="2"/>
  <c r="BN81" i="2"/>
  <c r="BN88" i="2"/>
  <c r="BN74" i="2"/>
  <c r="BN80" i="2"/>
  <c r="BN73" i="2"/>
  <c r="BN94" i="2"/>
  <c r="BN77" i="2"/>
  <c r="BN82" i="2"/>
  <c r="BN87" i="2"/>
  <c r="BN97" i="2"/>
  <c r="BH31" i="2"/>
  <c r="BH32" i="2" s="1"/>
  <c r="BN38" i="2"/>
  <c r="BN215" i="2" s="1"/>
  <c r="BN37" i="2"/>
  <c r="BN214" i="2" s="1"/>
  <c r="BN34" i="2"/>
  <c r="BN29" i="2"/>
  <c r="BN209" i="2" s="1"/>
  <c r="BN28" i="2"/>
  <c r="BN242" i="2" s="1"/>
  <c r="BN26" i="2"/>
  <c r="BN30" i="2"/>
  <c r="BN210" i="2" s="1"/>
  <c r="BO22" i="2"/>
  <c r="BO41" i="2" l="1"/>
  <c r="BO265" i="2"/>
  <c r="BO256" i="2"/>
  <c r="BO248" i="2"/>
  <c r="BO240" i="2"/>
  <c r="BO235" i="2"/>
  <c r="BO231" i="2"/>
  <c r="BO227" i="2"/>
  <c r="BO223" i="2"/>
  <c r="BO218" i="2"/>
  <c r="BO213" i="2"/>
  <c r="BO208" i="2"/>
  <c r="BO175" i="2"/>
  <c r="BO141" i="2"/>
  <c r="BO106" i="2"/>
  <c r="BO71" i="2"/>
  <c r="BO33" i="2"/>
  <c r="BO25" i="2"/>
  <c r="BO225" i="2"/>
  <c r="BO176" i="2" a="1"/>
  <c r="BO176" i="2" s="1"/>
  <c r="BO107" i="2" a="1"/>
  <c r="BO107" i="2" s="1"/>
  <c r="BO177" i="2" a="1"/>
  <c r="BO177" i="2" s="1"/>
  <c r="BO108" i="2" a="1"/>
  <c r="BO108" i="2" s="1"/>
  <c r="BO178" i="2" a="1"/>
  <c r="BO178" i="2" s="1"/>
  <c r="BO109" i="2" a="1"/>
  <c r="BO109" i="2" s="1"/>
  <c r="BO110" i="2" a="1"/>
  <c r="BO110" i="2" s="1"/>
  <c r="BO179" i="2" a="1"/>
  <c r="BO179" i="2" s="1"/>
  <c r="BO111" i="2" a="1"/>
  <c r="BO111" i="2" s="1"/>
  <c r="BO180" i="2" a="1"/>
  <c r="BO180" i="2" s="1"/>
  <c r="BO112" i="2" a="1"/>
  <c r="BO112" i="2" s="1"/>
  <c r="BO181" i="2" a="1"/>
  <c r="BO181" i="2" s="1"/>
  <c r="BO113" i="2" a="1"/>
  <c r="BO113" i="2" s="1"/>
  <c r="BO182" i="2" a="1"/>
  <c r="BO182" i="2" s="1"/>
  <c r="BO183" i="2" a="1"/>
  <c r="BO183" i="2" s="1"/>
  <c r="BO114" i="2" a="1"/>
  <c r="BO114" i="2" s="1"/>
  <c r="BO184" i="2" a="1"/>
  <c r="BO184" i="2" s="1"/>
  <c r="BO115" i="2" a="1"/>
  <c r="BO115" i="2" s="1"/>
  <c r="BO185" i="2" a="1"/>
  <c r="BO185" i="2" s="1"/>
  <c r="BO116" i="2" a="1"/>
  <c r="BO116" i="2" s="1"/>
  <c r="BO186" i="2" a="1"/>
  <c r="BO186" i="2" s="1"/>
  <c r="BO117" i="2" a="1"/>
  <c r="BO117" i="2" s="1"/>
  <c r="BO118" i="2" a="1"/>
  <c r="BO118" i="2" s="1"/>
  <c r="BO187" i="2" a="1"/>
  <c r="BO187" i="2" s="1"/>
  <c r="BO188" i="2" a="1"/>
  <c r="BO188" i="2" s="1"/>
  <c r="BO119" i="2" a="1"/>
  <c r="BO119" i="2" s="1"/>
  <c r="BO189" i="2" a="1"/>
  <c r="BO189" i="2" s="1"/>
  <c r="BO120" i="2" a="1"/>
  <c r="BO120" i="2" s="1"/>
  <c r="BO121" i="2" a="1"/>
  <c r="BO121" i="2" s="1"/>
  <c r="BO190" i="2" a="1"/>
  <c r="BO190" i="2" s="1"/>
  <c r="BO122" i="2" a="1"/>
  <c r="BO122" i="2" s="1"/>
  <c r="BO191" i="2" a="1"/>
  <c r="BO191" i="2" s="1"/>
  <c r="BO123" i="2" a="1"/>
  <c r="BO123" i="2" s="1"/>
  <c r="BO192" i="2" a="1"/>
  <c r="BO192" i="2" s="1"/>
  <c r="BO193" i="2" a="1"/>
  <c r="BO193" i="2" s="1"/>
  <c r="BO124" i="2" a="1"/>
  <c r="BO124" i="2" s="1"/>
  <c r="BO194" i="2" a="1"/>
  <c r="BO194" i="2" s="1"/>
  <c r="BO125" i="2" a="1"/>
  <c r="BO125" i="2" s="1"/>
  <c r="BO126" i="2" a="1"/>
  <c r="BO126" i="2" s="1"/>
  <c r="BO195" i="2" a="1"/>
  <c r="BO195" i="2" s="1"/>
  <c r="BO196" i="2" a="1"/>
  <c r="BO196" i="2" s="1"/>
  <c r="BO127" i="2" a="1"/>
  <c r="BO127" i="2" s="1"/>
  <c r="BO197" i="2" a="1"/>
  <c r="BO197" i="2" s="1"/>
  <c r="BO128" i="2" a="1"/>
  <c r="BO128" i="2" s="1"/>
  <c r="BO129" i="2" a="1"/>
  <c r="BO129" i="2" s="1"/>
  <c r="BO198" i="2" a="1"/>
  <c r="BO198" i="2" s="1"/>
  <c r="BO130" i="2" a="1"/>
  <c r="BO130" i="2" s="1"/>
  <c r="BO199" i="2" a="1"/>
  <c r="BO199" i="2" s="1"/>
  <c r="BO200" i="2" a="1"/>
  <c r="BO200" i="2" s="1"/>
  <c r="BO131" i="2" a="1"/>
  <c r="BO131" i="2" s="1"/>
  <c r="BO132" i="2" a="1"/>
  <c r="BO132" i="2" s="1"/>
  <c r="BO201" i="2" a="1"/>
  <c r="BO201" i="2" s="1"/>
  <c r="BO133" i="2" a="1"/>
  <c r="BO133" i="2" s="1"/>
  <c r="BO202" i="2" a="1"/>
  <c r="BO202" i="2" s="1"/>
  <c r="BO203" i="2" a="1"/>
  <c r="BO203" i="2" s="1"/>
  <c r="BO134" i="2" a="1"/>
  <c r="BO134" i="2" s="1"/>
  <c r="BO266" i="2"/>
  <c r="BO257" i="2"/>
  <c r="BK27" i="2"/>
  <c r="BI39" i="2"/>
  <c r="BI40" i="2" s="1"/>
  <c r="BK35" i="2"/>
  <c r="BO260" i="2"/>
  <c r="BO258" i="2"/>
  <c r="BO267" i="2"/>
  <c r="BO259" i="2"/>
  <c r="BO269" i="2"/>
  <c r="BO268" i="2"/>
  <c r="BN261" i="2"/>
  <c r="BN262" i="2" s="1"/>
  <c r="BN270" i="2"/>
  <c r="BN271" i="2" s="1"/>
  <c r="BN219" i="2"/>
  <c r="BI31" i="2"/>
  <c r="BI32" i="2" s="1"/>
  <c r="BO36" i="2"/>
  <c r="BO250" i="2" s="1"/>
  <c r="BO82" i="2"/>
  <c r="BO73" i="2"/>
  <c r="BO96" i="2"/>
  <c r="BO92" i="2"/>
  <c r="BO99" i="2"/>
  <c r="BO72" i="2"/>
  <c r="BO93" i="2"/>
  <c r="BO91" i="2"/>
  <c r="BO77" i="2"/>
  <c r="BO87" i="2"/>
  <c r="BO79" i="2"/>
  <c r="BO80" i="2"/>
  <c r="BO74" i="2"/>
  <c r="BO84" i="2"/>
  <c r="BO97" i="2"/>
  <c r="BO83" i="2"/>
  <c r="BO85" i="2"/>
  <c r="BO90" i="2"/>
  <c r="BO94" i="2"/>
  <c r="BO88" i="2"/>
  <c r="BO75" i="2"/>
  <c r="BO89" i="2"/>
  <c r="BO86" i="2"/>
  <c r="BO81" i="2"/>
  <c r="BO78" i="2"/>
  <c r="BO95" i="2"/>
  <c r="BO76" i="2"/>
  <c r="BO98" i="2"/>
  <c r="BO34" i="2"/>
  <c r="BO38" i="2"/>
  <c r="BO215" i="2" s="1"/>
  <c r="BO37" i="2"/>
  <c r="BO214" i="2" s="1"/>
  <c r="BO29" i="2"/>
  <c r="BO209" i="2" s="1"/>
  <c r="BO28" i="2"/>
  <c r="BO242" i="2" s="1"/>
  <c r="BO26" i="2"/>
  <c r="BO30" i="2"/>
  <c r="BO210" i="2" s="1"/>
  <c r="BP22" i="2"/>
  <c r="BP41" i="2" l="1"/>
  <c r="BP265" i="2"/>
  <c r="BP256" i="2"/>
  <c r="BP248" i="2"/>
  <c r="BP240" i="2"/>
  <c r="BP235" i="2"/>
  <c r="BP231" i="2"/>
  <c r="BP227" i="2"/>
  <c r="BP223" i="2"/>
  <c r="BP218" i="2"/>
  <c r="BP213" i="2"/>
  <c r="BP208" i="2"/>
  <c r="BP175" i="2"/>
  <c r="BP141" i="2"/>
  <c r="BP106" i="2"/>
  <c r="BP71" i="2"/>
  <c r="BP33" i="2"/>
  <c r="BP25" i="2"/>
  <c r="BP225" i="2"/>
  <c r="BP176" i="2" a="1"/>
  <c r="BP176" i="2" s="1"/>
  <c r="BP107" i="2" a="1"/>
  <c r="BP107" i="2" s="1"/>
  <c r="BP108" i="2" a="1"/>
  <c r="BP108" i="2" s="1"/>
  <c r="BP177" i="2" a="1"/>
  <c r="BP177" i="2" s="1"/>
  <c r="BP178" i="2" a="1"/>
  <c r="BP178" i="2" s="1"/>
  <c r="BP109" i="2" a="1"/>
  <c r="BP109" i="2" s="1"/>
  <c r="BP179" i="2" a="1"/>
  <c r="BP179" i="2" s="1"/>
  <c r="BP110" i="2" a="1"/>
  <c r="BP110" i="2" s="1"/>
  <c r="BP180" i="2" a="1"/>
  <c r="BP180" i="2" s="1"/>
  <c r="BP111" i="2" a="1"/>
  <c r="BP111" i="2" s="1"/>
  <c r="BP112" i="2" a="1"/>
  <c r="BP112" i="2" s="1"/>
  <c r="BP181" i="2" a="1"/>
  <c r="BP181" i="2" s="1"/>
  <c r="BP113" i="2" a="1"/>
  <c r="BP113" i="2" s="1"/>
  <c r="BP182" i="2" a="1"/>
  <c r="BP182" i="2" s="1"/>
  <c r="BP183" i="2" a="1"/>
  <c r="BP183" i="2" s="1"/>
  <c r="BP114" i="2" a="1"/>
  <c r="BP114" i="2" s="1"/>
  <c r="BP115" i="2" a="1"/>
  <c r="BP115" i="2" s="1"/>
  <c r="BP184" i="2" a="1"/>
  <c r="BP184" i="2" s="1"/>
  <c r="BP116" i="2" a="1"/>
  <c r="BP116" i="2" s="1"/>
  <c r="BP185" i="2" a="1"/>
  <c r="BP185" i="2" s="1"/>
  <c r="BP117" i="2" a="1"/>
  <c r="BP117" i="2" s="1"/>
  <c r="BP186" i="2" a="1"/>
  <c r="BP186" i="2" s="1"/>
  <c r="BP118" i="2" a="1"/>
  <c r="BP118" i="2" s="1"/>
  <c r="BP187" i="2" a="1"/>
  <c r="BP187" i="2" s="1"/>
  <c r="BP119" i="2" a="1"/>
  <c r="BP119" i="2" s="1"/>
  <c r="BP188" i="2" a="1"/>
  <c r="BP188" i="2" s="1"/>
  <c r="BP120" i="2" a="1"/>
  <c r="BP120" i="2" s="1"/>
  <c r="BP189" i="2" a="1"/>
  <c r="BP189" i="2" s="1"/>
  <c r="BP190" i="2" a="1"/>
  <c r="BP190" i="2" s="1"/>
  <c r="BP121" i="2" a="1"/>
  <c r="BP121" i="2" s="1"/>
  <c r="BP191" i="2" a="1"/>
  <c r="BP191" i="2" s="1"/>
  <c r="BP122" i="2" a="1"/>
  <c r="BP122" i="2" s="1"/>
  <c r="BP123" i="2" a="1"/>
  <c r="BP123" i="2" s="1"/>
  <c r="BP192" i="2" a="1"/>
  <c r="BP192" i="2" s="1"/>
  <c r="BP124" i="2" a="1"/>
  <c r="BP124" i="2" s="1"/>
  <c r="BP193" i="2" a="1"/>
  <c r="BP193" i="2" s="1"/>
  <c r="BP194" i="2" a="1"/>
  <c r="BP194" i="2" s="1"/>
  <c r="BP125" i="2" a="1"/>
  <c r="BP125" i="2" s="1"/>
  <c r="BP126" i="2" a="1"/>
  <c r="BP126" i="2" s="1"/>
  <c r="BP195" i="2" a="1"/>
  <c r="BP195" i="2" s="1"/>
  <c r="BP196" i="2" a="1"/>
  <c r="BP196" i="2" s="1"/>
  <c r="BP127" i="2" a="1"/>
  <c r="BP127" i="2" s="1"/>
  <c r="BP197" i="2" a="1"/>
  <c r="BP197" i="2" s="1"/>
  <c r="BP128" i="2" a="1"/>
  <c r="BP128" i="2" s="1"/>
  <c r="BP129" i="2" a="1"/>
  <c r="BP129" i="2" s="1"/>
  <c r="BP198" i="2" a="1"/>
  <c r="BP198" i="2" s="1"/>
  <c r="BP130" i="2" a="1"/>
  <c r="BP130" i="2" s="1"/>
  <c r="BP199" i="2" a="1"/>
  <c r="BP199" i="2" s="1"/>
  <c r="BP131" i="2" a="1"/>
  <c r="BP131" i="2" s="1"/>
  <c r="BP200" i="2" a="1"/>
  <c r="BP200" i="2" s="1"/>
  <c r="BP201" i="2" a="1"/>
  <c r="BP201" i="2" s="1"/>
  <c r="BP132" i="2" a="1"/>
  <c r="BP132" i="2" s="1"/>
  <c r="BP133" i="2" a="1"/>
  <c r="BP133" i="2" s="1"/>
  <c r="BP202" i="2" a="1"/>
  <c r="BP202" i="2" s="1"/>
  <c r="BP203" i="2" a="1"/>
  <c r="BP203" i="2" s="1"/>
  <c r="BP134" i="2" a="1"/>
  <c r="BP134" i="2" s="1"/>
  <c r="BP266" i="2"/>
  <c r="BP257" i="2"/>
  <c r="BL27" i="2"/>
  <c r="BL35" i="2"/>
  <c r="BP260" i="2"/>
  <c r="BP267" i="2"/>
  <c r="BP258" i="2"/>
  <c r="BP259" i="2"/>
  <c r="BP269" i="2"/>
  <c r="BP268" i="2"/>
  <c r="BO261" i="2"/>
  <c r="BO262" i="2" s="1"/>
  <c r="BO270" i="2"/>
  <c r="BO271" i="2" s="1"/>
  <c r="BO219" i="2"/>
  <c r="BP36" i="2"/>
  <c r="BP250" i="2" s="1"/>
  <c r="BP97" i="2"/>
  <c r="BP84" i="2"/>
  <c r="BP93" i="2"/>
  <c r="BP94" i="2"/>
  <c r="BP88" i="2"/>
  <c r="BP82" i="2"/>
  <c r="BP92" i="2"/>
  <c r="BP78" i="2"/>
  <c r="BP86" i="2"/>
  <c r="BP80" i="2"/>
  <c r="BP75" i="2"/>
  <c r="BP73" i="2"/>
  <c r="BP98" i="2"/>
  <c r="BP87" i="2"/>
  <c r="BP83" i="2"/>
  <c r="BP91" i="2"/>
  <c r="BP95" i="2"/>
  <c r="BP76" i="2"/>
  <c r="BP90" i="2"/>
  <c r="BP79" i="2"/>
  <c r="BP85" i="2"/>
  <c r="BP96" i="2"/>
  <c r="BP89" i="2"/>
  <c r="BP77" i="2"/>
  <c r="BP99" i="2"/>
  <c r="BP72" i="2"/>
  <c r="BP81" i="2"/>
  <c r="BP74" i="2"/>
  <c r="BJ39" i="2"/>
  <c r="BJ40" i="2" s="1"/>
  <c r="BJ31" i="2"/>
  <c r="BJ32" i="2" s="1"/>
  <c r="BP34" i="2"/>
  <c r="BM35" i="2" s="1"/>
  <c r="BP38" i="2"/>
  <c r="BP215" i="2" s="1"/>
  <c r="BP37" i="2"/>
  <c r="BP214" i="2" s="1"/>
  <c r="BP29" i="2"/>
  <c r="BP209" i="2" s="1"/>
  <c r="BP28" i="2"/>
  <c r="BP242" i="2" s="1"/>
  <c r="BP26" i="2"/>
  <c r="BM27" i="2" s="1"/>
  <c r="BP30" i="2"/>
  <c r="BP210" i="2" s="1"/>
  <c r="BQ22" i="2"/>
  <c r="BQ41" i="2" l="1"/>
  <c r="BQ265" i="2"/>
  <c r="BQ256" i="2"/>
  <c r="BQ248" i="2"/>
  <c r="BQ240" i="2"/>
  <c r="BQ235" i="2"/>
  <c r="BQ231" i="2"/>
  <c r="BQ227" i="2"/>
  <c r="BQ223" i="2"/>
  <c r="BQ218" i="2"/>
  <c r="BQ213" i="2"/>
  <c r="BQ208" i="2"/>
  <c r="BQ175" i="2"/>
  <c r="BQ141" i="2"/>
  <c r="BQ106" i="2"/>
  <c r="BQ71" i="2"/>
  <c r="BQ33" i="2"/>
  <c r="BQ25" i="2"/>
  <c r="BQ225" i="2"/>
  <c r="BQ176" i="2" a="1"/>
  <c r="BQ176" i="2" s="1"/>
  <c r="BQ107" i="2" a="1"/>
  <c r="BQ107" i="2" s="1"/>
  <c r="BQ108" i="2" a="1"/>
  <c r="BQ108" i="2" s="1"/>
  <c r="BQ177" i="2" a="1"/>
  <c r="BQ177" i="2" s="1"/>
  <c r="BQ109" i="2" a="1"/>
  <c r="BQ109" i="2" s="1"/>
  <c r="BQ178" i="2" a="1"/>
  <c r="BQ178" i="2" s="1"/>
  <c r="BQ179" i="2" a="1"/>
  <c r="BQ179" i="2" s="1"/>
  <c r="BQ110" i="2" a="1"/>
  <c r="BQ110" i="2" s="1"/>
  <c r="BQ111" i="2" a="1"/>
  <c r="BQ111" i="2" s="1"/>
  <c r="BQ180" i="2" a="1"/>
  <c r="BQ180" i="2" s="1"/>
  <c r="BQ112" i="2" a="1"/>
  <c r="BQ112" i="2" s="1"/>
  <c r="BQ181" i="2" a="1"/>
  <c r="BQ181" i="2" s="1"/>
  <c r="BQ113" i="2" a="1"/>
  <c r="BQ113" i="2" s="1"/>
  <c r="BQ182" i="2" a="1"/>
  <c r="BQ182" i="2" s="1"/>
  <c r="BQ114" i="2" a="1"/>
  <c r="BQ114" i="2" s="1"/>
  <c r="BQ183" i="2" a="1"/>
  <c r="BQ183" i="2" s="1"/>
  <c r="BQ184" i="2" a="1"/>
  <c r="BQ184" i="2" s="1"/>
  <c r="BQ115" i="2" a="1"/>
  <c r="BQ115" i="2" s="1"/>
  <c r="BQ116" i="2" a="1"/>
  <c r="BQ116" i="2" s="1"/>
  <c r="BQ185" i="2" a="1"/>
  <c r="BQ185" i="2" s="1"/>
  <c r="BQ186" i="2" a="1"/>
  <c r="BQ186" i="2" s="1"/>
  <c r="BQ117" i="2" a="1"/>
  <c r="BQ117" i="2" s="1"/>
  <c r="BQ187" i="2" a="1"/>
  <c r="BQ187" i="2" s="1"/>
  <c r="BQ118" i="2" a="1"/>
  <c r="BQ118" i="2" s="1"/>
  <c r="BQ119" i="2" a="1"/>
  <c r="BQ119" i="2" s="1"/>
  <c r="BQ188" i="2" a="1"/>
  <c r="BQ188" i="2" s="1"/>
  <c r="BQ189" i="2" a="1"/>
  <c r="BQ189" i="2" s="1"/>
  <c r="BQ120" i="2" a="1"/>
  <c r="BQ120" i="2" s="1"/>
  <c r="BQ190" i="2" a="1"/>
  <c r="BQ190" i="2" s="1"/>
  <c r="BQ121" i="2" a="1"/>
  <c r="BQ121" i="2" s="1"/>
  <c r="BQ191" i="2" a="1"/>
  <c r="BQ191" i="2" s="1"/>
  <c r="BQ122" i="2" a="1"/>
  <c r="BQ122" i="2" s="1"/>
  <c r="BQ123" i="2" a="1"/>
  <c r="BQ123" i="2" s="1"/>
  <c r="BQ192" i="2" a="1"/>
  <c r="BQ192" i="2" s="1"/>
  <c r="BQ193" i="2" a="1"/>
  <c r="BQ193" i="2" s="1"/>
  <c r="BQ124" i="2" a="1"/>
  <c r="BQ124" i="2" s="1"/>
  <c r="BQ194" i="2" a="1"/>
  <c r="BQ194" i="2" s="1"/>
  <c r="BQ125" i="2" a="1"/>
  <c r="BQ125" i="2" s="1"/>
  <c r="BQ126" i="2" a="1"/>
  <c r="BQ126" i="2" s="1"/>
  <c r="BQ195" i="2" a="1"/>
  <c r="BQ195" i="2" s="1"/>
  <c r="BQ196" i="2" a="1"/>
  <c r="BQ196" i="2" s="1"/>
  <c r="BQ127" i="2" a="1"/>
  <c r="BQ127" i="2" s="1"/>
  <c r="BQ128" i="2" a="1"/>
  <c r="BQ128" i="2" s="1"/>
  <c r="BQ197" i="2" a="1"/>
  <c r="BQ197" i="2" s="1"/>
  <c r="BQ198" i="2" a="1"/>
  <c r="BQ198" i="2" s="1"/>
  <c r="BQ129" i="2" a="1"/>
  <c r="BQ129" i="2" s="1"/>
  <c r="BQ130" i="2" a="1"/>
  <c r="BQ130" i="2" s="1"/>
  <c r="BQ199" i="2" a="1"/>
  <c r="BQ199" i="2" s="1"/>
  <c r="BQ200" i="2" a="1"/>
  <c r="BQ200" i="2" s="1"/>
  <c r="BQ131" i="2" a="1"/>
  <c r="BQ131" i="2" s="1"/>
  <c r="BQ201" i="2" a="1"/>
  <c r="BQ201" i="2" s="1"/>
  <c r="BQ132" i="2" a="1"/>
  <c r="BQ132" i="2" s="1"/>
  <c r="BQ133" i="2" a="1"/>
  <c r="BQ133" i="2" s="1"/>
  <c r="BQ202" i="2" a="1"/>
  <c r="BQ202" i="2" s="1"/>
  <c r="BQ134" i="2" a="1"/>
  <c r="BQ134" i="2" s="1"/>
  <c r="BQ203" i="2" a="1"/>
  <c r="BQ203" i="2" s="1"/>
  <c r="BQ266" i="2"/>
  <c r="BQ257" i="2"/>
  <c r="BQ260" i="2"/>
  <c r="BQ258" i="2"/>
  <c r="BQ267" i="2"/>
  <c r="BQ259" i="2"/>
  <c r="BQ269" i="2"/>
  <c r="BQ268" i="2"/>
  <c r="BP261" i="2"/>
  <c r="BP262" i="2" s="1"/>
  <c r="BP270" i="2"/>
  <c r="BP271" i="2" s="1"/>
  <c r="BP219" i="2"/>
  <c r="BQ36" i="2"/>
  <c r="BQ250" i="2" s="1"/>
  <c r="BQ94" i="2"/>
  <c r="BQ95" i="2"/>
  <c r="BQ93" i="2"/>
  <c r="BQ79" i="2"/>
  <c r="BQ81" i="2"/>
  <c r="BQ76" i="2"/>
  <c r="BQ82" i="2"/>
  <c r="BQ72" i="2"/>
  <c r="BQ99" i="2"/>
  <c r="BQ90" i="2"/>
  <c r="BQ77" i="2"/>
  <c r="BQ92" i="2"/>
  <c r="BQ96" i="2"/>
  <c r="BQ84" i="2"/>
  <c r="BQ80" i="2"/>
  <c r="BQ91" i="2"/>
  <c r="BQ97" i="2"/>
  <c r="BQ78" i="2"/>
  <c r="BQ74" i="2"/>
  <c r="BQ87" i="2"/>
  <c r="BQ75" i="2"/>
  <c r="BQ88" i="2"/>
  <c r="BQ83" i="2"/>
  <c r="BQ89" i="2"/>
  <c r="BQ85" i="2"/>
  <c r="BQ73" i="2"/>
  <c r="BQ98" i="2"/>
  <c r="BQ86" i="2"/>
  <c r="BK39" i="2"/>
  <c r="BK40" i="2" s="1"/>
  <c r="BK31" i="2"/>
  <c r="BK32" i="2" s="1"/>
  <c r="BQ34" i="2"/>
  <c r="BN35" i="2" s="1"/>
  <c r="BQ37" i="2"/>
  <c r="BQ214" i="2" s="1"/>
  <c r="BQ38" i="2"/>
  <c r="BQ215" i="2" s="1"/>
  <c r="BQ29" i="2"/>
  <c r="BQ209" i="2" s="1"/>
  <c r="BQ28" i="2"/>
  <c r="BQ242" i="2" s="1"/>
  <c r="BQ26" i="2"/>
  <c r="BQ30" i="2"/>
  <c r="BQ210" i="2" s="1"/>
  <c r="BR22" i="2"/>
  <c r="BR41" i="2" l="1"/>
  <c r="BR265" i="2"/>
  <c r="BR256" i="2"/>
  <c r="BR248" i="2"/>
  <c r="BR240" i="2"/>
  <c r="BR235" i="2"/>
  <c r="BR231" i="2"/>
  <c r="BR227" i="2"/>
  <c r="BR223" i="2"/>
  <c r="BR218" i="2"/>
  <c r="BR213" i="2"/>
  <c r="BR208" i="2"/>
  <c r="BR175" i="2"/>
  <c r="BR141" i="2"/>
  <c r="BR106" i="2"/>
  <c r="BR71" i="2"/>
  <c r="BR33" i="2"/>
  <c r="BR25" i="2"/>
  <c r="BR225" i="2"/>
  <c r="BR176" i="2" a="1"/>
  <c r="BR176" i="2" s="1"/>
  <c r="BR107" i="2" a="1"/>
  <c r="BR107" i="2" s="1"/>
  <c r="BR177" i="2" a="1"/>
  <c r="BR177" i="2" s="1"/>
  <c r="BR108" i="2" a="1"/>
  <c r="BR108" i="2" s="1"/>
  <c r="BR178" i="2" a="1"/>
  <c r="BR178" i="2" s="1"/>
  <c r="BR109" i="2" a="1"/>
  <c r="BR109" i="2" s="1"/>
  <c r="BR110" i="2" a="1"/>
  <c r="BR110" i="2" s="1"/>
  <c r="BR179" i="2" a="1"/>
  <c r="BR179" i="2" s="1"/>
  <c r="BR180" i="2" a="1"/>
  <c r="BR180" i="2" s="1"/>
  <c r="BR111" i="2" a="1"/>
  <c r="BR111" i="2" s="1"/>
  <c r="BR112" i="2" a="1"/>
  <c r="BR112" i="2" s="1"/>
  <c r="BR181" i="2" a="1"/>
  <c r="BR181" i="2" s="1"/>
  <c r="BR182" i="2" a="1"/>
  <c r="BR182" i="2" s="1"/>
  <c r="BR113" i="2" a="1"/>
  <c r="BR113" i="2" s="1"/>
  <c r="BR114" i="2" a="1"/>
  <c r="BR114" i="2" s="1"/>
  <c r="BR183" i="2" a="1"/>
  <c r="BR183" i="2" s="1"/>
  <c r="BR115" i="2" a="1"/>
  <c r="BR115" i="2" s="1"/>
  <c r="BR184" i="2" a="1"/>
  <c r="BR184" i="2" s="1"/>
  <c r="BR116" i="2" a="1"/>
  <c r="BR116" i="2" s="1"/>
  <c r="BR185" i="2" a="1"/>
  <c r="BR185" i="2" s="1"/>
  <c r="BR117" i="2" a="1"/>
  <c r="BR117" i="2" s="1"/>
  <c r="BR186" i="2" a="1"/>
  <c r="BR186" i="2" s="1"/>
  <c r="BR118" i="2" a="1"/>
  <c r="BR118" i="2" s="1"/>
  <c r="BR187" i="2" a="1"/>
  <c r="BR187" i="2" s="1"/>
  <c r="BR188" i="2" a="1"/>
  <c r="BR188" i="2" s="1"/>
  <c r="BR119" i="2" a="1"/>
  <c r="BR119" i="2" s="1"/>
  <c r="BR189" i="2" a="1"/>
  <c r="BR189" i="2" s="1"/>
  <c r="BR120" i="2" a="1"/>
  <c r="BR120" i="2" s="1"/>
  <c r="BR190" i="2" a="1"/>
  <c r="BR190" i="2" s="1"/>
  <c r="BR121" i="2" a="1"/>
  <c r="BR121" i="2" s="1"/>
  <c r="BR122" i="2" a="1"/>
  <c r="BR122" i="2" s="1"/>
  <c r="BR191" i="2" a="1"/>
  <c r="BR191" i="2" s="1"/>
  <c r="BR192" i="2" a="1"/>
  <c r="BR192" i="2" s="1"/>
  <c r="BR123" i="2" a="1"/>
  <c r="BR123" i="2" s="1"/>
  <c r="BR193" i="2" a="1"/>
  <c r="BR193" i="2" s="1"/>
  <c r="BR124" i="2" a="1"/>
  <c r="BR124" i="2" s="1"/>
  <c r="BR125" i="2" a="1"/>
  <c r="BR125" i="2" s="1"/>
  <c r="BR194" i="2" a="1"/>
  <c r="BR194" i="2" s="1"/>
  <c r="BR126" i="2" a="1"/>
  <c r="BR126" i="2" s="1"/>
  <c r="BR195" i="2" a="1"/>
  <c r="BR195" i="2" s="1"/>
  <c r="BR196" i="2" a="1"/>
  <c r="BR196" i="2" s="1"/>
  <c r="BR127" i="2" a="1"/>
  <c r="BR127" i="2" s="1"/>
  <c r="BR128" i="2" a="1"/>
  <c r="BR128" i="2" s="1"/>
  <c r="BR197" i="2" a="1"/>
  <c r="BR197" i="2" s="1"/>
  <c r="BR129" i="2" a="1"/>
  <c r="BR129" i="2" s="1"/>
  <c r="BR198" i="2" a="1"/>
  <c r="BR198" i="2" s="1"/>
  <c r="BR199" i="2" a="1"/>
  <c r="BR199" i="2" s="1"/>
  <c r="BR130" i="2" a="1"/>
  <c r="BR130" i="2" s="1"/>
  <c r="BR200" i="2" a="1"/>
  <c r="BR200" i="2" s="1"/>
  <c r="BR131" i="2" a="1"/>
  <c r="BR131" i="2" s="1"/>
  <c r="BR132" i="2" a="1"/>
  <c r="BR132" i="2" s="1"/>
  <c r="BR201" i="2" a="1"/>
  <c r="BR201" i="2" s="1"/>
  <c r="BR133" i="2" a="1"/>
  <c r="BR133" i="2" s="1"/>
  <c r="BR202" i="2" a="1"/>
  <c r="BR202" i="2" s="1"/>
  <c r="BR134" i="2" a="1"/>
  <c r="BR134" i="2" s="1"/>
  <c r="BR203" i="2" a="1"/>
  <c r="BR203" i="2" s="1"/>
  <c r="BR266" i="2"/>
  <c r="BR257" i="2"/>
  <c r="BN27" i="2"/>
  <c r="BR260" i="2"/>
  <c r="BR258" i="2"/>
  <c r="BR267" i="2"/>
  <c r="BR269" i="2"/>
  <c r="BR259" i="2"/>
  <c r="BR268" i="2"/>
  <c r="BQ261" i="2"/>
  <c r="BQ262" i="2" s="1"/>
  <c r="BQ270" i="2"/>
  <c r="BQ271" i="2" s="1"/>
  <c r="BQ219" i="2"/>
  <c r="BR36" i="2"/>
  <c r="BR250" i="2" s="1"/>
  <c r="BR74" i="2"/>
  <c r="BR72" i="2"/>
  <c r="BR96" i="2"/>
  <c r="BR80" i="2"/>
  <c r="BR85" i="2"/>
  <c r="BR94" i="2"/>
  <c r="BR77" i="2"/>
  <c r="BR78" i="2"/>
  <c r="BR73" i="2"/>
  <c r="BR86" i="2"/>
  <c r="BR88" i="2"/>
  <c r="BR93" i="2"/>
  <c r="BR97" i="2"/>
  <c r="BR81" i="2"/>
  <c r="BR91" i="2"/>
  <c r="BR92" i="2"/>
  <c r="BR90" i="2"/>
  <c r="BR79" i="2"/>
  <c r="BR75" i="2"/>
  <c r="BR98" i="2"/>
  <c r="BR87" i="2"/>
  <c r="BR76" i="2"/>
  <c r="BR84" i="2"/>
  <c r="BR99" i="2"/>
  <c r="BR82" i="2"/>
  <c r="BR83" i="2"/>
  <c r="BR89" i="2"/>
  <c r="BR95" i="2"/>
  <c r="BL39" i="2"/>
  <c r="BL40" i="2" s="1"/>
  <c r="BL31" i="2"/>
  <c r="BL32" i="2" s="1"/>
  <c r="BR34" i="2"/>
  <c r="BM39" i="2" s="1"/>
  <c r="BM40" i="2" s="1"/>
  <c r="BR37" i="2"/>
  <c r="BR214" i="2" s="1"/>
  <c r="BR38" i="2"/>
  <c r="BR215" i="2" s="1"/>
  <c r="BR28" i="2"/>
  <c r="BR242" i="2" s="1"/>
  <c r="BR26" i="2"/>
  <c r="BR29" i="2"/>
  <c r="BR209" i="2" s="1"/>
  <c r="BR30" i="2"/>
  <c r="BR210" i="2" s="1"/>
  <c r="BS22" i="2"/>
  <c r="BS41" i="2" l="1"/>
  <c r="BS265" i="2"/>
  <c r="BS256" i="2"/>
  <c r="BS248" i="2"/>
  <c r="BS240" i="2"/>
  <c r="BS235" i="2"/>
  <c r="BS231" i="2"/>
  <c r="BS227" i="2"/>
  <c r="BS223" i="2"/>
  <c r="BS218" i="2"/>
  <c r="BS213" i="2"/>
  <c r="BS208" i="2"/>
  <c r="BS175" i="2"/>
  <c r="BS141" i="2"/>
  <c r="BS106" i="2"/>
  <c r="BS71" i="2"/>
  <c r="BS33" i="2"/>
  <c r="BS25" i="2"/>
  <c r="BS225" i="2"/>
  <c r="BS176" i="2" a="1"/>
  <c r="BS176" i="2" s="1"/>
  <c r="BS107" i="2" a="1"/>
  <c r="BS107" i="2" s="1"/>
  <c r="BS108" i="2" a="1"/>
  <c r="BS108" i="2" s="1"/>
  <c r="BS177" i="2" a="1"/>
  <c r="BS177" i="2" s="1"/>
  <c r="BS109" i="2" a="1"/>
  <c r="BS109" i="2" s="1"/>
  <c r="BS178" i="2" a="1"/>
  <c r="BS178" i="2" s="1"/>
  <c r="BS179" i="2" a="1"/>
  <c r="BS179" i="2" s="1"/>
  <c r="BS110" i="2" a="1"/>
  <c r="BS110" i="2" s="1"/>
  <c r="BS111" i="2" a="1"/>
  <c r="BS111" i="2" s="1"/>
  <c r="BS180" i="2" a="1"/>
  <c r="BS180" i="2" s="1"/>
  <c r="BS112" i="2" a="1"/>
  <c r="BS112" i="2" s="1"/>
  <c r="BS181" i="2" a="1"/>
  <c r="BS181" i="2" s="1"/>
  <c r="BS182" i="2" a="1"/>
  <c r="BS182" i="2" s="1"/>
  <c r="BS113" i="2" a="1"/>
  <c r="BS113" i="2" s="1"/>
  <c r="BS183" i="2" a="1"/>
  <c r="BS183" i="2" s="1"/>
  <c r="BS114" i="2" a="1"/>
  <c r="BS114" i="2" s="1"/>
  <c r="BS184" i="2" a="1"/>
  <c r="BS184" i="2" s="1"/>
  <c r="BS115" i="2" a="1"/>
  <c r="BS115" i="2" s="1"/>
  <c r="BS116" i="2" a="1"/>
  <c r="BS116" i="2" s="1"/>
  <c r="BS185" i="2" a="1"/>
  <c r="BS185" i="2" s="1"/>
  <c r="BS117" i="2" a="1"/>
  <c r="BS117" i="2" s="1"/>
  <c r="BS186" i="2" a="1"/>
  <c r="BS186" i="2" s="1"/>
  <c r="BS187" i="2" a="1"/>
  <c r="BS187" i="2" s="1"/>
  <c r="BS118" i="2" a="1"/>
  <c r="BS118" i="2" s="1"/>
  <c r="BS119" i="2" a="1"/>
  <c r="BS119" i="2" s="1"/>
  <c r="BS188" i="2" a="1"/>
  <c r="BS188" i="2" s="1"/>
  <c r="BS120" i="2" a="1"/>
  <c r="BS120" i="2" s="1"/>
  <c r="BS189" i="2" a="1"/>
  <c r="BS189" i="2" s="1"/>
  <c r="BS190" i="2" a="1"/>
  <c r="BS190" i="2" s="1"/>
  <c r="BS121" i="2" a="1"/>
  <c r="BS121" i="2" s="1"/>
  <c r="BS122" i="2" a="1"/>
  <c r="BS122" i="2" s="1"/>
  <c r="BS191" i="2" a="1"/>
  <c r="BS191" i="2" s="1"/>
  <c r="BS123" i="2" a="1"/>
  <c r="BS123" i="2" s="1"/>
  <c r="BS192" i="2" a="1"/>
  <c r="BS192" i="2" s="1"/>
  <c r="BS193" i="2" a="1"/>
  <c r="BS193" i="2" s="1"/>
  <c r="BS124" i="2" a="1"/>
  <c r="BS124" i="2" s="1"/>
  <c r="BS194" i="2" a="1"/>
  <c r="BS194" i="2" s="1"/>
  <c r="BS125" i="2" a="1"/>
  <c r="BS125" i="2" s="1"/>
  <c r="BS126" i="2" a="1"/>
  <c r="BS126" i="2" s="1"/>
  <c r="BS195" i="2" a="1"/>
  <c r="BS195" i="2" s="1"/>
  <c r="BS127" i="2" a="1"/>
  <c r="BS127" i="2" s="1"/>
  <c r="BS196" i="2" a="1"/>
  <c r="BS196" i="2" s="1"/>
  <c r="BS197" i="2" a="1"/>
  <c r="BS197" i="2" s="1"/>
  <c r="BS128" i="2" a="1"/>
  <c r="BS128" i="2" s="1"/>
  <c r="BS129" i="2" a="1"/>
  <c r="BS129" i="2" s="1"/>
  <c r="BS198" i="2" a="1"/>
  <c r="BS198" i="2" s="1"/>
  <c r="BS130" i="2" a="1"/>
  <c r="BS130" i="2" s="1"/>
  <c r="BS199" i="2" a="1"/>
  <c r="BS199" i="2" s="1"/>
  <c r="BS200" i="2" a="1"/>
  <c r="BS200" i="2" s="1"/>
  <c r="BS131" i="2" a="1"/>
  <c r="BS131" i="2" s="1"/>
  <c r="BS132" i="2" a="1"/>
  <c r="BS132" i="2" s="1"/>
  <c r="BS201" i="2" a="1"/>
  <c r="BS201" i="2" s="1"/>
  <c r="BS133" i="2" a="1"/>
  <c r="BS133" i="2" s="1"/>
  <c r="BS202" i="2" a="1"/>
  <c r="BS202" i="2" s="1"/>
  <c r="BS134" i="2" a="1"/>
  <c r="BS134" i="2" s="1"/>
  <c r="BS203" i="2" a="1"/>
  <c r="BS203" i="2" s="1"/>
  <c r="BS257" i="2"/>
  <c r="BS266" i="2"/>
  <c r="BO27" i="2"/>
  <c r="BO35" i="2"/>
  <c r="BS260" i="2"/>
  <c r="BS258" i="2"/>
  <c r="BS267" i="2"/>
  <c r="BS269" i="2"/>
  <c r="BS259" i="2"/>
  <c r="BS268" i="2"/>
  <c r="BR270" i="2"/>
  <c r="BR271" i="2" s="1"/>
  <c r="BR261" i="2"/>
  <c r="BR262" i="2" s="1"/>
  <c r="BR219" i="2"/>
  <c r="BM31" i="2"/>
  <c r="BM32" i="2" s="1"/>
  <c r="BS36" i="2"/>
  <c r="BS250" i="2" s="1"/>
  <c r="BS97" i="2"/>
  <c r="BS72" i="2"/>
  <c r="BS95" i="2"/>
  <c r="BS78" i="2"/>
  <c r="BS84" i="2"/>
  <c r="BS85" i="2"/>
  <c r="BS87" i="2"/>
  <c r="BS79" i="2"/>
  <c r="BS86" i="2"/>
  <c r="BS91" i="2"/>
  <c r="BS82" i="2"/>
  <c r="BS89" i="2"/>
  <c r="BS94" i="2"/>
  <c r="BS98" i="2"/>
  <c r="BS92" i="2"/>
  <c r="BS93" i="2"/>
  <c r="BS80" i="2"/>
  <c r="BS76" i="2"/>
  <c r="BS99" i="2"/>
  <c r="BS75" i="2"/>
  <c r="BS83" i="2"/>
  <c r="BS77" i="2"/>
  <c r="BS88" i="2"/>
  <c r="BS90" i="2"/>
  <c r="BS74" i="2"/>
  <c r="BS96" i="2"/>
  <c r="BS73" i="2"/>
  <c r="BS81" i="2"/>
  <c r="BS34" i="2"/>
  <c r="BP35" i="2" s="1"/>
  <c r="BS37" i="2"/>
  <c r="BS214" i="2" s="1"/>
  <c r="BS38" i="2"/>
  <c r="BS215" i="2" s="1"/>
  <c r="BS26" i="2"/>
  <c r="BS29" i="2"/>
  <c r="BS209" i="2" s="1"/>
  <c r="BS28" i="2"/>
  <c r="BS242" i="2" s="1"/>
  <c r="BS30" i="2"/>
  <c r="BS210" i="2" s="1"/>
  <c r="BT22" i="2"/>
  <c r="BT41" i="2" l="1"/>
  <c r="BT265" i="2"/>
  <c r="BT256" i="2"/>
  <c r="BT248" i="2"/>
  <c r="BT240" i="2"/>
  <c r="BT235" i="2"/>
  <c r="BT231" i="2"/>
  <c r="BT227" i="2"/>
  <c r="BT223" i="2"/>
  <c r="BT218" i="2"/>
  <c r="BT213" i="2"/>
  <c r="BT208" i="2"/>
  <c r="BT175" i="2"/>
  <c r="BT141" i="2"/>
  <c r="BT106" i="2"/>
  <c r="BT71" i="2"/>
  <c r="BT33" i="2"/>
  <c r="BT25" i="2"/>
  <c r="BT225" i="2"/>
  <c r="BT176" i="2" a="1"/>
  <c r="BT176" i="2" s="1"/>
  <c r="BT107" i="2" a="1"/>
  <c r="BT107" i="2" s="1"/>
  <c r="BT108" i="2" a="1"/>
  <c r="BT108" i="2" s="1"/>
  <c r="BT177" i="2" a="1"/>
  <c r="BT177" i="2" s="1"/>
  <c r="BT178" i="2" a="1"/>
  <c r="BT178" i="2" s="1"/>
  <c r="BT109" i="2" a="1"/>
  <c r="BT109" i="2" s="1"/>
  <c r="BT110" i="2" a="1"/>
  <c r="BT110" i="2" s="1"/>
  <c r="BT179" i="2" a="1"/>
  <c r="BT179" i="2" s="1"/>
  <c r="BT111" i="2" a="1"/>
  <c r="BT111" i="2" s="1"/>
  <c r="BT180" i="2" a="1"/>
  <c r="BT180" i="2" s="1"/>
  <c r="BT181" i="2" a="1"/>
  <c r="BT181" i="2" s="1"/>
  <c r="BT112" i="2" a="1"/>
  <c r="BT112" i="2" s="1"/>
  <c r="BT182" i="2" a="1"/>
  <c r="BT182" i="2" s="1"/>
  <c r="BT113" i="2" a="1"/>
  <c r="BT113" i="2" s="1"/>
  <c r="BT114" i="2" a="1"/>
  <c r="BT114" i="2" s="1"/>
  <c r="BT183" i="2" a="1"/>
  <c r="BT183" i="2" s="1"/>
  <c r="BT184" i="2" a="1"/>
  <c r="BT184" i="2" s="1"/>
  <c r="BT115" i="2" a="1"/>
  <c r="BT115" i="2" s="1"/>
  <c r="BT116" i="2" a="1"/>
  <c r="BT116" i="2" s="1"/>
  <c r="BT185" i="2" a="1"/>
  <c r="BT185" i="2" s="1"/>
  <c r="BT186" i="2" a="1"/>
  <c r="BT186" i="2" s="1"/>
  <c r="BT117" i="2" a="1"/>
  <c r="BT117" i="2" s="1"/>
  <c r="BT118" i="2" a="1"/>
  <c r="BT118" i="2" s="1"/>
  <c r="BT187" i="2" a="1"/>
  <c r="BT187" i="2" s="1"/>
  <c r="BT119" i="2" a="1"/>
  <c r="BT119" i="2" s="1"/>
  <c r="BT188" i="2" a="1"/>
  <c r="BT188" i="2" s="1"/>
  <c r="BT120" i="2" a="1"/>
  <c r="BT120" i="2" s="1"/>
  <c r="BT189" i="2" a="1"/>
  <c r="BT189" i="2" s="1"/>
  <c r="BT121" i="2" a="1"/>
  <c r="BT121" i="2" s="1"/>
  <c r="BT190" i="2" a="1"/>
  <c r="BT190" i="2" s="1"/>
  <c r="BT122" i="2" a="1"/>
  <c r="BT122" i="2" s="1"/>
  <c r="BT191" i="2" a="1"/>
  <c r="BT191" i="2" s="1"/>
  <c r="BT123" i="2" a="1"/>
  <c r="BT123" i="2" s="1"/>
  <c r="BT192" i="2" a="1"/>
  <c r="BT192" i="2" s="1"/>
  <c r="BT124" i="2" a="1"/>
  <c r="BT124" i="2" s="1"/>
  <c r="BT193" i="2" a="1"/>
  <c r="BT193" i="2" s="1"/>
  <c r="BT125" i="2" a="1"/>
  <c r="BT125" i="2" s="1"/>
  <c r="BT194" i="2" a="1"/>
  <c r="BT194" i="2" s="1"/>
  <c r="BT126" i="2" a="1"/>
  <c r="BT126" i="2" s="1"/>
  <c r="BT195" i="2" a="1"/>
  <c r="BT195" i="2" s="1"/>
  <c r="BT196" i="2" a="1"/>
  <c r="BT196" i="2" s="1"/>
  <c r="BT127" i="2" a="1"/>
  <c r="BT127" i="2" s="1"/>
  <c r="BT128" i="2" a="1"/>
  <c r="BT128" i="2" s="1"/>
  <c r="BT197" i="2" a="1"/>
  <c r="BT197" i="2" s="1"/>
  <c r="BT129" i="2" a="1"/>
  <c r="BT129" i="2" s="1"/>
  <c r="BT198" i="2" a="1"/>
  <c r="BT198" i="2" s="1"/>
  <c r="BT199" i="2" a="1"/>
  <c r="BT199" i="2" s="1"/>
  <c r="BT130" i="2" a="1"/>
  <c r="BT130" i="2" s="1"/>
  <c r="BT200" i="2" a="1"/>
  <c r="BT200" i="2" s="1"/>
  <c r="BT131" i="2" a="1"/>
  <c r="BT131" i="2" s="1"/>
  <c r="BT132" i="2" a="1"/>
  <c r="BT132" i="2" s="1"/>
  <c r="BT201" i="2" a="1"/>
  <c r="BT201" i="2" s="1"/>
  <c r="BT133" i="2" a="1"/>
  <c r="BT133" i="2" s="1"/>
  <c r="BT202" i="2" a="1"/>
  <c r="BT202" i="2" s="1"/>
  <c r="BT134" i="2" a="1"/>
  <c r="BT134" i="2" s="1"/>
  <c r="BT203" i="2" a="1"/>
  <c r="BT203" i="2" s="1"/>
  <c r="BT257" i="2"/>
  <c r="BT266" i="2"/>
  <c r="BP27" i="2"/>
  <c r="BN39" i="2"/>
  <c r="BN40" i="2" s="1"/>
  <c r="BT260" i="2"/>
  <c r="BT267" i="2"/>
  <c r="BT258" i="2"/>
  <c r="BT268" i="2"/>
  <c r="BT269" i="2"/>
  <c r="BT259" i="2"/>
  <c r="BS270" i="2"/>
  <c r="BS271" i="2" s="1"/>
  <c r="BS261" i="2"/>
  <c r="BS262" i="2" s="1"/>
  <c r="BS219" i="2"/>
  <c r="BT36" i="2"/>
  <c r="BT250" i="2" s="1"/>
  <c r="BT88" i="2"/>
  <c r="BT96" i="2"/>
  <c r="BT80" i="2"/>
  <c r="BT74" i="2"/>
  <c r="BT93" i="2"/>
  <c r="BT87" i="2"/>
  <c r="BT83" i="2"/>
  <c r="BT92" i="2"/>
  <c r="BT99" i="2"/>
  <c r="BT86" i="2"/>
  <c r="BT90" i="2"/>
  <c r="BT95" i="2"/>
  <c r="BT81" i="2"/>
  <c r="BT73" i="2"/>
  <c r="BT72" i="2"/>
  <c r="BT94" i="2"/>
  <c r="BT77" i="2"/>
  <c r="BT91" i="2"/>
  <c r="BT78" i="2"/>
  <c r="BT76" i="2"/>
  <c r="BT89" i="2"/>
  <c r="BT84" i="2"/>
  <c r="BT85" i="2"/>
  <c r="BT97" i="2"/>
  <c r="BT82" i="2"/>
  <c r="BT98" i="2"/>
  <c r="BT79" i="2"/>
  <c r="BT75" i="2"/>
  <c r="BN31" i="2"/>
  <c r="BN32" i="2" s="1"/>
  <c r="BT34" i="2"/>
  <c r="BQ35" i="2" s="1"/>
  <c r="BT37" i="2"/>
  <c r="BT214" i="2" s="1"/>
  <c r="BT38" i="2"/>
  <c r="BT215" i="2" s="1"/>
  <c r="BT26" i="2"/>
  <c r="BT29" i="2"/>
  <c r="BT209" i="2" s="1"/>
  <c r="BT28" i="2"/>
  <c r="BT242" i="2" s="1"/>
  <c r="BT30" i="2"/>
  <c r="BT210" i="2" s="1"/>
  <c r="BU22" i="2"/>
  <c r="BU41" i="2" l="1"/>
  <c r="BU265" i="2"/>
  <c r="BU256" i="2"/>
  <c r="BU248" i="2"/>
  <c r="BU240" i="2"/>
  <c r="BU235" i="2"/>
  <c r="BU231" i="2"/>
  <c r="BU227" i="2"/>
  <c r="BU223" i="2"/>
  <c r="BU218" i="2"/>
  <c r="BU213" i="2"/>
  <c r="BU208" i="2"/>
  <c r="BU175" i="2"/>
  <c r="BU141" i="2"/>
  <c r="BU106" i="2"/>
  <c r="BU71" i="2"/>
  <c r="BU33" i="2"/>
  <c r="BU25" i="2"/>
  <c r="BU225" i="2"/>
  <c r="BU176" i="2" a="1"/>
  <c r="BU176" i="2" s="1"/>
  <c r="BU107" i="2" a="1"/>
  <c r="BU107" i="2" s="1"/>
  <c r="BU177" i="2" a="1"/>
  <c r="BU177" i="2" s="1"/>
  <c r="BU108" i="2" a="1"/>
  <c r="BU108" i="2" s="1"/>
  <c r="BU178" i="2" a="1"/>
  <c r="BU178" i="2" s="1"/>
  <c r="BU109" i="2" a="1"/>
  <c r="BU109" i="2" s="1"/>
  <c r="BU110" i="2" a="1"/>
  <c r="BU110" i="2" s="1"/>
  <c r="BU179" i="2" a="1"/>
  <c r="BU179" i="2" s="1"/>
  <c r="BU111" i="2" a="1"/>
  <c r="BU111" i="2" s="1"/>
  <c r="BU180" i="2" a="1"/>
  <c r="BU180" i="2" s="1"/>
  <c r="BU112" i="2" a="1"/>
  <c r="BU112" i="2" s="1"/>
  <c r="BU181" i="2" a="1"/>
  <c r="BU181" i="2" s="1"/>
  <c r="BU182" i="2" a="1"/>
  <c r="BU182" i="2" s="1"/>
  <c r="BU113" i="2" a="1"/>
  <c r="BU113" i="2" s="1"/>
  <c r="BU183" i="2" a="1"/>
  <c r="BU183" i="2" s="1"/>
  <c r="BU114" i="2" a="1"/>
  <c r="BU114" i="2" s="1"/>
  <c r="BU115" i="2" a="1"/>
  <c r="BU115" i="2" s="1"/>
  <c r="BU184" i="2" a="1"/>
  <c r="BU184" i="2" s="1"/>
  <c r="BU116" i="2" a="1"/>
  <c r="BU116" i="2" s="1"/>
  <c r="BU185" i="2" a="1"/>
  <c r="BU185" i="2" s="1"/>
  <c r="BU117" i="2" a="1"/>
  <c r="BU117" i="2" s="1"/>
  <c r="BU186" i="2" a="1"/>
  <c r="BU186" i="2" s="1"/>
  <c r="BU118" i="2" a="1"/>
  <c r="BU118" i="2" s="1"/>
  <c r="BU187" i="2" a="1"/>
  <c r="BU187" i="2" s="1"/>
  <c r="BU188" i="2" a="1"/>
  <c r="BU188" i="2" s="1"/>
  <c r="BU119" i="2" a="1"/>
  <c r="BU119" i="2" s="1"/>
  <c r="BU120" i="2" a="1"/>
  <c r="BU120" i="2" s="1"/>
  <c r="BU189" i="2" a="1"/>
  <c r="BU189" i="2" s="1"/>
  <c r="BU121" i="2" a="1"/>
  <c r="BU121" i="2" s="1"/>
  <c r="BU190" i="2" a="1"/>
  <c r="BU190" i="2" s="1"/>
  <c r="BU191" i="2" a="1"/>
  <c r="BU191" i="2" s="1"/>
  <c r="BU122" i="2" a="1"/>
  <c r="BU122" i="2" s="1"/>
  <c r="BU192" i="2" a="1"/>
  <c r="BU192" i="2" s="1"/>
  <c r="BU123" i="2" a="1"/>
  <c r="BU123" i="2" s="1"/>
  <c r="BU193" i="2" a="1"/>
  <c r="BU193" i="2" s="1"/>
  <c r="BU124" i="2" a="1"/>
  <c r="BU124" i="2" s="1"/>
  <c r="BU194" i="2" a="1"/>
  <c r="BU194" i="2" s="1"/>
  <c r="BU125" i="2" a="1"/>
  <c r="BU125" i="2" s="1"/>
  <c r="BU126" i="2" a="1"/>
  <c r="BU126" i="2" s="1"/>
  <c r="BU195" i="2" a="1"/>
  <c r="BU195" i="2" s="1"/>
  <c r="BU196" i="2" a="1"/>
  <c r="BU196" i="2" s="1"/>
  <c r="BU127" i="2" a="1"/>
  <c r="BU127" i="2" s="1"/>
  <c r="BU128" i="2" a="1"/>
  <c r="BU128" i="2" s="1"/>
  <c r="BU197" i="2" a="1"/>
  <c r="BU197" i="2" s="1"/>
  <c r="BU129" i="2" a="1"/>
  <c r="BU129" i="2" s="1"/>
  <c r="BU198" i="2" a="1"/>
  <c r="BU198" i="2" s="1"/>
  <c r="BU199" i="2" a="1"/>
  <c r="BU199" i="2" s="1"/>
  <c r="BU130" i="2" a="1"/>
  <c r="BU130" i="2" s="1"/>
  <c r="BU200" i="2" a="1"/>
  <c r="BU200" i="2" s="1"/>
  <c r="BU131" i="2" a="1"/>
  <c r="BU131" i="2" s="1"/>
  <c r="BU132" i="2" a="1"/>
  <c r="BU132" i="2" s="1"/>
  <c r="BU201" i="2" a="1"/>
  <c r="BU201" i="2" s="1"/>
  <c r="BU133" i="2" a="1"/>
  <c r="BU133" i="2" s="1"/>
  <c r="BU202" i="2" a="1"/>
  <c r="BU202" i="2" s="1"/>
  <c r="BU203" i="2" a="1"/>
  <c r="BU203" i="2" s="1"/>
  <c r="BU134" i="2" a="1"/>
  <c r="BU134" i="2" s="1"/>
  <c r="BU257" i="2"/>
  <c r="BU266" i="2"/>
  <c r="BO31" i="2"/>
  <c r="BO32" i="2" s="1"/>
  <c r="BQ27" i="2"/>
  <c r="BU260" i="2"/>
  <c r="BU267" i="2"/>
  <c r="BU258" i="2"/>
  <c r="BU268" i="2"/>
  <c r="BU269" i="2"/>
  <c r="BU259" i="2"/>
  <c r="BT261" i="2"/>
  <c r="BT262" i="2" s="1"/>
  <c r="BT270" i="2"/>
  <c r="BT271" i="2" s="1"/>
  <c r="BT219" i="2"/>
  <c r="BO39" i="2"/>
  <c r="BO40" i="2" s="1"/>
  <c r="BU36" i="2"/>
  <c r="BU250" i="2" s="1"/>
  <c r="BU81" i="2"/>
  <c r="BU73" i="2"/>
  <c r="BU86" i="2"/>
  <c r="BU84" i="2"/>
  <c r="BU88" i="2"/>
  <c r="BU72" i="2"/>
  <c r="BU87" i="2"/>
  <c r="BU91" i="2"/>
  <c r="BU96" i="2"/>
  <c r="BU82" i="2"/>
  <c r="BU85" i="2"/>
  <c r="BU78" i="2"/>
  <c r="BU95" i="2"/>
  <c r="BU93" i="2"/>
  <c r="BU76" i="2"/>
  <c r="BU79" i="2"/>
  <c r="BU92" i="2"/>
  <c r="BU77" i="2"/>
  <c r="BU94" i="2"/>
  <c r="BU90" i="2"/>
  <c r="BU83" i="2"/>
  <c r="BU98" i="2"/>
  <c r="BU99" i="2"/>
  <c r="BU80" i="2"/>
  <c r="BU97" i="2"/>
  <c r="BU74" i="2"/>
  <c r="BU89" i="2"/>
  <c r="BU75" i="2"/>
  <c r="BU34" i="2"/>
  <c r="BP39" i="2" s="1"/>
  <c r="BP40" i="2" s="1"/>
  <c r="BU37" i="2"/>
  <c r="BU214" i="2" s="1"/>
  <c r="BU38" i="2"/>
  <c r="BU215" i="2" s="1"/>
  <c r="BU26" i="2"/>
  <c r="BP31" i="2" s="1"/>
  <c r="BP32" i="2" s="1"/>
  <c r="BU29" i="2"/>
  <c r="BU209" i="2" s="1"/>
  <c r="BU28" i="2"/>
  <c r="BU242" i="2" s="1"/>
  <c r="BU30" i="2"/>
  <c r="BU210" i="2" s="1"/>
  <c r="BV22" i="2"/>
  <c r="BV41" i="2" l="1"/>
  <c r="BV265" i="2"/>
  <c r="BV256" i="2"/>
  <c r="BV248" i="2"/>
  <c r="BV240" i="2"/>
  <c r="BV235" i="2"/>
  <c r="BV231" i="2"/>
  <c r="BV227" i="2"/>
  <c r="BV223" i="2"/>
  <c r="BV218" i="2"/>
  <c r="BV213" i="2"/>
  <c r="BV208" i="2"/>
  <c r="BV175" i="2"/>
  <c r="BV141" i="2"/>
  <c r="BV106" i="2"/>
  <c r="BV71" i="2"/>
  <c r="BV33" i="2"/>
  <c r="BV25" i="2"/>
  <c r="BV225" i="2"/>
  <c r="BV176" i="2" a="1"/>
  <c r="BV176" i="2" s="1"/>
  <c r="BV107" i="2" a="1"/>
  <c r="BV107" i="2" s="1"/>
  <c r="BV108" i="2" a="1"/>
  <c r="BV108" i="2" s="1"/>
  <c r="BV177" i="2" a="1"/>
  <c r="BV177" i="2" s="1"/>
  <c r="BV109" i="2" a="1"/>
  <c r="BV109" i="2" s="1"/>
  <c r="BV178" i="2" a="1"/>
  <c r="BV178" i="2" s="1"/>
  <c r="BV179" i="2" a="1"/>
  <c r="BV179" i="2" s="1"/>
  <c r="BV110" i="2" a="1"/>
  <c r="BV110" i="2" s="1"/>
  <c r="BV180" i="2" a="1"/>
  <c r="BV180" i="2" s="1"/>
  <c r="BV111" i="2" a="1"/>
  <c r="BV111" i="2" s="1"/>
  <c r="BV181" i="2" a="1"/>
  <c r="BV181" i="2" s="1"/>
  <c r="BV112" i="2" a="1"/>
  <c r="BV112" i="2" s="1"/>
  <c r="BV113" i="2" a="1"/>
  <c r="BV113" i="2" s="1"/>
  <c r="BV182" i="2" a="1"/>
  <c r="BV182" i="2" s="1"/>
  <c r="BV183" i="2" a="1"/>
  <c r="BV183" i="2" s="1"/>
  <c r="BV114" i="2" a="1"/>
  <c r="BV114" i="2" s="1"/>
  <c r="BV184" i="2" a="1"/>
  <c r="BV184" i="2" s="1"/>
  <c r="BV115" i="2" a="1"/>
  <c r="BV115" i="2" s="1"/>
  <c r="BV116" i="2" a="1"/>
  <c r="BV116" i="2" s="1"/>
  <c r="BV185" i="2" a="1"/>
  <c r="BV185" i="2" s="1"/>
  <c r="BV117" i="2" a="1"/>
  <c r="BV117" i="2" s="1"/>
  <c r="BV186" i="2" a="1"/>
  <c r="BV186" i="2" s="1"/>
  <c r="BV187" i="2" a="1"/>
  <c r="BV187" i="2" s="1"/>
  <c r="BV118" i="2" a="1"/>
  <c r="BV118" i="2" s="1"/>
  <c r="BV188" i="2" a="1"/>
  <c r="BV188" i="2" s="1"/>
  <c r="BV119" i="2" a="1"/>
  <c r="BV119" i="2" s="1"/>
  <c r="BV120" i="2" a="1"/>
  <c r="BV120" i="2" s="1"/>
  <c r="BV189" i="2" a="1"/>
  <c r="BV189" i="2" s="1"/>
  <c r="BV190" i="2" a="1"/>
  <c r="BV190" i="2" s="1"/>
  <c r="BV121" i="2" a="1"/>
  <c r="BV121" i="2" s="1"/>
  <c r="BV122" i="2" a="1"/>
  <c r="BV122" i="2" s="1"/>
  <c r="BV191" i="2" a="1"/>
  <c r="BV191" i="2" s="1"/>
  <c r="BV123" i="2" a="1"/>
  <c r="BV123" i="2" s="1"/>
  <c r="BV192" i="2" a="1"/>
  <c r="BV192" i="2" s="1"/>
  <c r="BV124" i="2" a="1"/>
  <c r="BV124" i="2" s="1"/>
  <c r="BV193" i="2" a="1"/>
  <c r="BV193" i="2" s="1"/>
  <c r="BV194" i="2" a="1"/>
  <c r="BV194" i="2" s="1"/>
  <c r="BV125" i="2" a="1"/>
  <c r="BV125" i="2" s="1"/>
  <c r="BV195" i="2" a="1"/>
  <c r="BV195" i="2" s="1"/>
  <c r="BV126" i="2" a="1"/>
  <c r="BV126" i="2" s="1"/>
  <c r="BV196" i="2" a="1"/>
  <c r="BV196" i="2" s="1"/>
  <c r="BV127" i="2" a="1"/>
  <c r="BV127" i="2" s="1"/>
  <c r="BV128" i="2" a="1"/>
  <c r="BV128" i="2" s="1"/>
  <c r="BV197" i="2" a="1"/>
  <c r="BV197" i="2" s="1"/>
  <c r="BV129" i="2" a="1"/>
  <c r="BV129" i="2" s="1"/>
  <c r="BV198" i="2" a="1"/>
  <c r="BV198" i="2" s="1"/>
  <c r="BV130" i="2" a="1"/>
  <c r="BV130" i="2" s="1"/>
  <c r="BV199" i="2" a="1"/>
  <c r="BV199" i="2" s="1"/>
  <c r="BV131" i="2" a="1"/>
  <c r="BV131" i="2" s="1"/>
  <c r="BV200" i="2" a="1"/>
  <c r="BV200" i="2" s="1"/>
  <c r="BV201" i="2" a="1"/>
  <c r="BV201" i="2" s="1"/>
  <c r="BV132" i="2" a="1"/>
  <c r="BV132" i="2" s="1"/>
  <c r="BV202" i="2" a="1"/>
  <c r="BV202" i="2" s="1"/>
  <c r="BV133" i="2" a="1"/>
  <c r="BV133" i="2" s="1"/>
  <c r="BV134" i="2" a="1"/>
  <c r="BV134" i="2" s="1"/>
  <c r="BV203" i="2" a="1"/>
  <c r="BV203" i="2" s="1"/>
  <c r="BR35" i="2"/>
  <c r="BV257" i="2"/>
  <c r="BV266" i="2"/>
  <c r="BR27" i="2"/>
  <c r="BV260" i="2"/>
  <c r="BV267" i="2"/>
  <c r="BV258" i="2"/>
  <c r="BV268" i="2"/>
  <c r="BV269" i="2"/>
  <c r="BV259" i="2"/>
  <c r="BU261" i="2"/>
  <c r="BU262" i="2" s="1"/>
  <c r="BU270" i="2"/>
  <c r="BU271" i="2" s="1"/>
  <c r="BU219" i="2"/>
  <c r="BV36" i="2"/>
  <c r="BV250" i="2" s="1"/>
  <c r="BV85" i="2"/>
  <c r="BV75" i="2"/>
  <c r="BV89" i="2"/>
  <c r="BV83" i="2"/>
  <c r="BV87" i="2"/>
  <c r="BV92" i="2"/>
  <c r="BV97" i="2"/>
  <c r="BV79" i="2"/>
  <c r="BV73" i="2"/>
  <c r="BV88" i="2"/>
  <c r="BV96" i="2"/>
  <c r="BV80" i="2"/>
  <c r="BV95" i="2"/>
  <c r="BV78" i="2"/>
  <c r="BV74" i="2"/>
  <c r="BV91" i="2"/>
  <c r="BV93" i="2"/>
  <c r="BV84" i="2"/>
  <c r="BV94" i="2"/>
  <c r="BV86" i="2"/>
  <c r="BV99" i="2"/>
  <c r="BV77" i="2"/>
  <c r="BV81" i="2"/>
  <c r="BV72" i="2"/>
  <c r="BV76" i="2"/>
  <c r="BV90" i="2"/>
  <c r="BV98" i="2"/>
  <c r="BV82" i="2"/>
  <c r="BV34" i="2"/>
  <c r="BQ39" i="2" s="1"/>
  <c r="BQ40" i="2" s="1"/>
  <c r="BV37" i="2"/>
  <c r="BV214" i="2" s="1"/>
  <c r="BV38" i="2"/>
  <c r="BV215" i="2" s="1"/>
  <c r="BV26" i="2"/>
  <c r="BS27" i="2" s="1"/>
  <c r="BV29" i="2"/>
  <c r="BV209" i="2" s="1"/>
  <c r="BV28" i="2"/>
  <c r="BV242" i="2" s="1"/>
  <c r="BV30" i="2"/>
  <c r="BV210" i="2" s="1"/>
  <c r="BW22" i="2"/>
  <c r="BW41" i="2" l="1"/>
  <c r="BW265" i="2"/>
  <c r="BW256" i="2"/>
  <c r="BW248" i="2"/>
  <c r="BW240" i="2"/>
  <c r="BW235" i="2"/>
  <c r="BW231" i="2"/>
  <c r="BW227" i="2"/>
  <c r="BW223" i="2"/>
  <c r="BW218" i="2"/>
  <c r="BW213" i="2"/>
  <c r="BW208" i="2"/>
  <c r="BW175" i="2"/>
  <c r="BW141" i="2"/>
  <c r="BW106" i="2"/>
  <c r="BW71" i="2"/>
  <c r="BW33" i="2"/>
  <c r="BW25" i="2"/>
  <c r="BW225" i="2"/>
  <c r="BW176" i="2" a="1"/>
  <c r="BW176" i="2" s="1"/>
  <c r="BW107" i="2" a="1"/>
  <c r="BW107" i="2" s="1"/>
  <c r="BW108" i="2" a="1"/>
  <c r="BW108" i="2" s="1"/>
  <c r="BW177" i="2" a="1"/>
  <c r="BW177" i="2" s="1"/>
  <c r="BW109" i="2" a="1"/>
  <c r="BW109" i="2" s="1"/>
  <c r="BW178" i="2" a="1"/>
  <c r="BW178" i="2" s="1"/>
  <c r="BW110" i="2" a="1"/>
  <c r="BW110" i="2" s="1"/>
  <c r="BW179" i="2" a="1"/>
  <c r="BW179" i="2" s="1"/>
  <c r="BW111" i="2" a="1"/>
  <c r="BW111" i="2" s="1"/>
  <c r="BW180" i="2" a="1"/>
  <c r="BW180" i="2" s="1"/>
  <c r="BW181" i="2" a="1"/>
  <c r="BW181" i="2" s="1"/>
  <c r="BW112" i="2" a="1"/>
  <c r="BW112" i="2" s="1"/>
  <c r="BW113" i="2" a="1"/>
  <c r="BW113" i="2" s="1"/>
  <c r="BW182" i="2" a="1"/>
  <c r="BW182" i="2" s="1"/>
  <c r="BW114" i="2" a="1"/>
  <c r="BW114" i="2" s="1"/>
  <c r="BW183" i="2" a="1"/>
  <c r="BW183" i="2" s="1"/>
  <c r="BW184" i="2" a="1"/>
  <c r="BW184" i="2" s="1"/>
  <c r="BW115" i="2" a="1"/>
  <c r="BW115" i="2" s="1"/>
  <c r="BW116" i="2" a="1"/>
  <c r="BW116" i="2" s="1"/>
  <c r="BW185" i="2" a="1"/>
  <c r="BW185" i="2" s="1"/>
  <c r="BW186" i="2" a="1"/>
  <c r="BW186" i="2" s="1"/>
  <c r="BW117" i="2" a="1"/>
  <c r="BW117" i="2" s="1"/>
  <c r="BW118" i="2" a="1"/>
  <c r="BW118" i="2" s="1"/>
  <c r="BW187" i="2" a="1"/>
  <c r="BW187" i="2" s="1"/>
  <c r="BW119" i="2" a="1"/>
  <c r="BW119" i="2" s="1"/>
  <c r="BW188" i="2" a="1"/>
  <c r="BW188" i="2" s="1"/>
  <c r="BW120" i="2" a="1"/>
  <c r="BW120" i="2" s="1"/>
  <c r="BW189" i="2" a="1"/>
  <c r="BW189" i="2" s="1"/>
  <c r="BW121" i="2" a="1"/>
  <c r="BW121" i="2" s="1"/>
  <c r="BW190" i="2" a="1"/>
  <c r="BW190" i="2" s="1"/>
  <c r="BW122" i="2" a="1"/>
  <c r="BW122" i="2" s="1"/>
  <c r="BW191" i="2" a="1"/>
  <c r="BW191" i="2" s="1"/>
  <c r="BW123" i="2" a="1"/>
  <c r="BW123" i="2" s="1"/>
  <c r="BW192" i="2" a="1"/>
  <c r="BW192" i="2" s="1"/>
  <c r="BW124" i="2" a="1"/>
  <c r="BW124" i="2" s="1"/>
  <c r="BW193" i="2" a="1"/>
  <c r="BW193" i="2" s="1"/>
  <c r="BW194" i="2" a="1"/>
  <c r="BW194" i="2" s="1"/>
  <c r="BW125" i="2" a="1"/>
  <c r="BW125" i="2" s="1"/>
  <c r="BW126" i="2" a="1"/>
  <c r="BW126" i="2" s="1"/>
  <c r="BW195" i="2" a="1"/>
  <c r="BW195" i="2" s="1"/>
  <c r="BW127" i="2" a="1"/>
  <c r="BW127" i="2" s="1"/>
  <c r="BW196" i="2" a="1"/>
  <c r="BW196" i="2" s="1"/>
  <c r="BW128" i="2" a="1"/>
  <c r="BW128" i="2" s="1"/>
  <c r="BW197" i="2" a="1"/>
  <c r="BW197" i="2" s="1"/>
  <c r="BW198" i="2" a="1"/>
  <c r="BW198" i="2" s="1"/>
  <c r="BW129" i="2" a="1"/>
  <c r="BW129" i="2" s="1"/>
  <c r="BW199" i="2" a="1"/>
  <c r="BW199" i="2" s="1"/>
  <c r="BW130" i="2" a="1"/>
  <c r="BW130" i="2" s="1"/>
  <c r="BW200" i="2" a="1"/>
  <c r="BW200" i="2" s="1"/>
  <c r="BW131" i="2" a="1"/>
  <c r="BW131" i="2" s="1"/>
  <c r="BW132" i="2" a="1"/>
  <c r="BW132" i="2" s="1"/>
  <c r="BW201" i="2" a="1"/>
  <c r="BW201" i="2" s="1"/>
  <c r="BW202" i="2" a="1"/>
  <c r="BW202" i="2" s="1"/>
  <c r="BW133" i="2" a="1"/>
  <c r="BW133" i="2" s="1"/>
  <c r="BW134" i="2" a="1"/>
  <c r="BW134" i="2" s="1"/>
  <c r="BW203" i="2" a="1"/>
  <c r="BW203" i="2" s="1"/>
  <c r="BW257" i="2"/>
  <c r="BW266" i="2"/>
  <c r="BS35" i="2"/>
  <c r="BW260" i="2"/>
  <c r="BW267" i="2"/>
  <c r="BW258" i="2"/>
  <c r="BW268" i="2"/>
  <c r="BW269" i="2"/>
  <c r="BW259" i="2"/>
  <c r="BV261" i="2"/>
  <c r="BV262" i="2" s="1"/>
  <c r="BV270" i="2"/>
  <c r="BV271" i="2" s="1"/>
  <c r="BV219" i="2"/>
  <c r="BW36" i="2"/>
  <c r="BW250" i="2" s="1"/>
  <c r="BW95" i="2"/>
  <c r="BW76" i="2"/>
  <c r="BW90" i="2"/>
  <c r="BW84" i="2"/>
  <c r="BW80" i="2"/>
  <c r="BW93" i="2"/>
  <c r="BW98" i="2"/>
  <c r="BW75" i="2"/>
  <c r="BW81" i="2"/>
  <c r="BW97" i="2"/>
  <c r="BW79" i="2"/>
  <c r="BW87" i="2"/>
  <c r="BW73" i="2"/>
  <c r="BW96" i="2"/>
  <c r="BW92" i="2"/>
  <c r="BW85" i="2"/>
  <c r="BW89" i="2"/>
  <c r="BW78" i="2"/>
  <c r="BW82" i="2"/>
  <c r="BW88" i="2"/>
  <c r="BW94" i="2"/>
  <c r="BW77" i="2"/>
  <c r="BW99" i="2"/>
  <c r="BW74" i="2"/>
  <c r="BW91" i="2"/>
  <c r="BW83" i="2"/>
  <c r="BW72" i="2"/>
  <c r="BW86" i="2"/>
  <c r="BQ31" i="2"/>
  <c r="BQ32" i="2" s="1"/>
  <c r="BW34" i="2"/>
  <c r="BT35" i="2" s="1"/>
  <c r="BW37" i="2"/>
  <c r="BW214" i="2" s="1"/>
  <c r="BW38" i="2"/>
  <c r="BW215" i="2" s="1"/>
  <c r="BW26" i="2"/>
  <c r="BT27" i="2" s="1"/>
  <c r="BW28" i="2"/>
  <c r="BW242" i="2" s="1"/>
  <c r="BW29" i="2"/>
  <c r="BW209" i="2" s="1"/>
  <c r="BW30" i="2"/>
  <c r="BW210" i="2" s="1"/>
  <c r="BX22" i="2"/>
  <c r="BX41" i="2" l="1"/>
  <c r="BX265" i="2"/>
  <c r="BX256" i="2"/>
  <c r="BX248" i="2"/>
  <c r="BX240" i="2"/>
  <c r="BX235" i="2"/>
  <c r="BX231" i="2"/>
  <c r="BX227" i="2"/>
  <c r="BX223" i="2"/>
  <c r="BX218" i="2"/>
  <c r="BX213" i="2"/>
  <c r="BX208" i="2"/>
  <c r="BX175" i="2"/>
  <c r="BX141" i="2"/>
  <c r="BX106" i="2"/>
  <c r="BX71" i="2"/>
  <c r="BX33" i="2"/>
  <c r="BX25" i="2"/>
  <c r="BX225" i="2"/>
  <c r="BX176" i="2" a="1"/>
  <c r="BX176" i="2" s="1"/>
  <c r="BX107" i="2" a="1"/>
  <c r="BX107" i="2" s="1"/>
  <c r="BX108" i="2" a="1"/>
  <c r="BX108" i="2" s="1"/>
  <c r="BX177" i="2" a="1"/>
  <c r="BX177" i="2" s="1"/>
  <c r="BX109" i="2" a="1"/>
  <c r="BX109" i="2" s="1"/>
  <c r="BX178" i="2" a="1"/>
  <c r="BX178" i="2" s="1"/>
  <c r="BX179" i="2" a="1"/>
  <c r="BX179" i="2" s="1"/>
  <c r="BX110" i="2" a="1"/>
  <c r="BX110" i="2" s="1"/>
  <c r="BX111" i="2" a="1"/>
  <c r="BX111" i="2" s="1"/>
  <c r="BX180" i="2" a="1"/>
  <c r="BX180" i="2" s="1"/>
  <c r="BX112" i="2" a="1"/>
  <c r="BX112" i="2" s="1"/>
  <c r="BX181" i="2" a="1"/>
  <c r="BX181" i="2" s="1"/>
  <c r="BX182" i="2" a="1"/>
  <c r="BX182" i="2" s="1"/>
  <c r="BX113" i="2" a="1"/>
  <c r="BX113" i="2" s="1"/>
  <c r="BX114" i="2" a="1"/>
  <c r="BX114" i="2" s="1"/>
  <c r="BX183" i="2" a="1"/>
  <c r="BX183" i="2" s="1"/>
  <c r="BX184" i="2" a="1"/>
  <c r="BX184" i="2" s="1"/>
  <c r="BX115" i="2" a="1"/>
  <c r="BX115" i="2" s="1"/>
  <c r="BX185" i="2" a="1"/>
  <c r="BX185" i="2" s="1"/>
  <c r="BX116" i="2" a="1"/>
  <c r="BX116" i="2" s="1"/>
  <c r="BX117" i="2" a="1"/>
  <c r="BX117" i="2" s="1"/>
  <c r="BX186" i="2" a="1"/>
  <c r="BX186" i="2" s="1"/>
  <c r="BX187" i="2" a="1"/>
  <c r="BX187" i="2" s="1"/>
  <c r="BX118" i="2" a="1"/>
  <c r="BX118" i="2" s="1"/>
  <c r="BX188" i="2" a="1"/>
  <c r="BX188" i="2" s="1"/>
  <c r="BX119" i="2" a="1"/>
  <c r="BX119" i="2" s="1"/>
  <c r="BX120" i="2" a="1"/>
  <c r="BX120" i="2" s="1"/>
  <c r="BX189" i="2" a="1"/>
  <c r="BX189" i="2" s="1"/>
  <c r="BX121" i="2" a="1"/>
  <c r="BX121" i="2" s="1"/>
  <c r="BX190" i="2" a="1"/>
  <c r="BX190" i="2" s="1"/>
  <c r="BX122" i="2" a="1"/>
  <c r="BX122" i="2" s="1"/>
  <c r="BX191" i="2" a="1"/>
  <c r="BX191" i="2" s="1"/>
  <c r="BX123" i="2" a="1"/>
  <c r="BX123" i="2" s="1"/>
  <c r="BX192" i="2" a="1"/>
  <c r="BX192" i="2" s="1"/>
  <c r="BX124" i="2" a="1"/>
  <c r="BX124" i="2" s="1"/>
  <c r="BX193" i="2" a="1"/>
  <c r="BX193" i="2" s="1"/>
  <c r="BX194" i="2" a="1"/>
  <c r="BX194" i="2" s="1"/>
  <c r="BX125" i="2" a="1"/>
  <c r="BX125" i="2" s="1"/>
  <c r="BX126" i="2" a="1"/>
  <c r="BX126" i="2" s="1"/>
  <c r="BX195" i="2" a="1"/>
  <c r="BX195" i="2" s="1"/>
  <c r="BX196" i="2" a="1"/>
  <c r="BX196" i="2" s="1"/>
  <c r="BX127" i="2" a="1"/>
  <c r="BX127" i="2" s="1"/>
  <c r="BX197" i="2" a="1"/>
  <c r="BX197" i="2" s="1"/>
  <c r="BX128" i="2" a="1"/>
  <c r="BX128" i="2" s="1"/>
  <c r="BX198" i="2" a="1"/>
  <c r="BX198" i="2" s="1"/>
  <c r="BX129" i="2" a="1"/>
  <c r="BX129" i="2" s="1"/>
  <c r="BX130" i="2" a="1"/>
  <c r="BX130" i="2" s="1"/>
  <c r="BX199" i="2" a="1"/>
  <c r="BX199" i="2" s="1"/>
  <c r="BX200" i="2" a="1"/>
  <c r="BX200" i="2" s="1"/>
  <c r="BX131" i="2" a="1"/>
  <c r="BX131" i="2" s="1"/>
  <c r="BX201" i="2" a="1"/>
  <c r="BX201" i="2" s="1"/>
  <c r="BX132" i="2" a="1"/>
  <c r="BX132" i="2" s="1"/>
  <c r="BX133" i="2" a="1"/>
  <c r="BX133" i="2" s="1"/>
  <c r="BX202" i="2" a="1"/>
  <c r="BX202" i="2" s="1"/>
  <c r="BX134" i="2" a="1"/>
  <c r="BX134" i="2" s="1"/>
  <c r="BX203" i="2" a="1"/>
  <c r="BX203" i="2" s="1"/>
  <c r="BX257" i="2"/>
  <c r="BX266" i="2"/>
  <c r="BX260" i="2"/>
  <c r="BX267" i="2"/>
  <c r="BX258" i="2"/>
  <c r="BX268" i="2"/>
  <c r="BX269" i="2"/>
  <c r="BX259" i="2"/>
  <c r="BW270" i="2"/>
  <c r="BW271" i="2" s="1"/>
  <c r="BW261" i="2"/>
  <c r="BW262" i="2" s="1"/>
  <c r="BW219" i="2"/>
  <c r="BX36" i="2"/>
  <c r="BX250" i="2" s="1"/>
  <c r="BX85" i="2"/>
  <c r="BX74" i="2"/>
  <c r="BX73" i="2"/>
  <c r="BX91" i="2"/>
  <c r="BX99" i="2"/>
  <c r="BX81" i="2"/>
  <c r="BX89" i="2"/>
  <c r="BX94" i="2"/>
  <c r="BX82" i="2"/>
  <c r="BX88" i="2"/>
  <c r="BX77" i="2"/>
  <c r="BX80" i="2"/>
  <c r="BX98" i="2"/>
  <c r="BX75" i="2"/>
  <c r="BX97" i="2"/>
  <c r="BX93" i="2"/>
  <c r="BX86" i="2"/>
  <c r="BX79" i="2"/>
  <c r="BX83" i="2"/>
  <c r="BX72" i="2"/>
  <c r="BX78" i="2"/>
  <c r="BX95" i="2"/>
  <c r="BX84" i="2"/>
  <c r="BX96" i="2"/>
  <c r="BX92" i="2"/>
  <c r="BX87" i="2"/>
  <c r="BX90" i="2"/>
  <c r="BX76" i="2"/>
  <c r="BR39" i="2"/>
  <c r="BR40" i="2" s="1"/>
  <c r="BR31" i="2"/>
  <c r="BR32" i="2" s="1"/>
  <c r="BX34" i="2"/>
  <c r="BX37" i="2"/>
  <c r="BX214" i="2" s="1"/>
  <c r="BX38" i="2"/>
  <c r="BX215" i="2" s="1"/>
  <c r="BX26" i="2"/>
  <c r="BU27" i="2" s="1"/>
  <c r="BX29" i="2"/>
  <c r="BX209" i="2" s="1"/>
  <c r="BX28" i="2"/>
  <c r="BX242" i="2" s="1"/>
  <c r="BX30" i="2"/>
  <c r="BX210" i="2" s="1"/>
  <c r="BY22" i="2"/>
  <c r="BY41" i="2" l="1"/>
  <c r="BY265" i="2"/>
  <c r="BY256" i="2"/>
  <c r="BY248" i="2"/>
  <c r="BY240" i="2"/>
  <c r="BY235" i="2"/>
  <c r="BY231" i="2"/>
  <c r="BY227" i="2"/>
  <c r="BY223" i="2"/>
  <c r="BY218" i="2"/>
  <c r="BY213" i="2"/>
  <c r="BY208" i="2"/>
  <c r="BY175" i="2"/>
  <c r="BY141" i="2"/>
  <c r="BY106" i="2"/>
  <c r="BY71" i="2"/>
  <c r="BY33" i="2"/>
  <c r="BY25" i="2"/>
  <c r="BY225" i="2"/>
  <c r="BY176" i="2" a="1"/>
  <c r="BY176" i="2" s="1"/>
  <c r="BY107" i="2" a="1"/>
  <c r="BY107" i="2" s="1"/>
  <c r="BY108" i="2" a="1"/>
  <c r="BY108" i="2" s="1"/>
  <c r="BY177" i="2" a="1"/>
  <c r="BY177" i="2" s="1"/>
  <c r="BY178" i="2" a="1"/>
  <c r="BY178" i="2" s="1"/>
  <c r="BY109" i="2" a="1"/>
  <c r="BY109" i="2" s="1"/>
  <c r="BY179" i="2" a="1"/>
  <c r="BY179" i="2" s="1"/>
  <c r="BY110" i="2" a="1"/>
  <c r="BY110" i="2" s="1"/>
  <c r="BY111" i="2" a="1"/>
  <c r="BY111" i="2" s="1"/>
  <c r="BY180" i="2" a="1"/>
  <c r="BY180" i="2" s="1"/>
  <c r="BY181" i="2" a="1"/>
  <c r="BY181" i="2" s="1"/>
  <c r="BY112" i="2" a="1"/>
  <c r="BY112" i="2" s="1"/>
  <c r="BY113" i="2" a="1"/>
  <c r="BY113" i="2" s="1"/>
  <c r="BY182" i="2" a="1"/>
  <c r="BY182" i="2" s="1"/>
  <c r="BY183" i="2" a="1"/>
  <c r="BY183" i="2" s="1"/>
  <c r="BY114" i="2" a="1"/>
  <c r="BY114" i="2" s="1"/>
  <c r="BY184" i="2" a="1"/>
  <c r="BY184" i="2" s="1"/>
  <c r="BY115" i="2" a="1"/>
  <c r="BY115" i="2" s="1"/>
  <c r="BY185" i="2" a="1"/>
  <c r="BY185" i="2" s="1"/>
  <c r="BY116" i="2" a="1"/>
  <c r="BY116" i="2" s="1"/>
  <c r="BY117" i="2" a="1"/>
  <c r="BY117" i="2" s="1"/>
  <c r="BY186" i="2" a="1"/>
  <c r="BY186" i="2" s="1"/>
  <c r="BY118" i="2" a="1"/>
  <c r="BY118" i="2" s="1"/>
  <c r="BY187" i="2" a="1"/>
  <c r="BY187" i="2" s="1"/>
  <c r="BY119" i="2" a="1"/>
  <c r="BY119" i="2" s="1"/>
  <c r="BY188" i="2" a="1"/>
  <c r="BY188" i="2" s="1"/>
  <c r="BY120" i="2" a="1"/>
  <c r="BY120" i="2" s="1"/>
  <c r="BY189" i="2" a="1"/>
  <c r="BY189" i="2" s="1"/>
  <c r="BY121" i="2" a="1"/>
  <c r="BY121" i="2" s="1"/>
  <c r="BY190" i="2" a="1"/>
  <c r="BY190" i="2" s="1"/>
  <c r="BY191" i="2" a="1"/>
  <c r="BY191" i="2" s="1"/>
  <c r="BY122" i="2" a="1"/>
  <c r="BY122" i="2" s="1"/>
  <c r="BY123" i="2" a="1"/>
  <c r="BY123" i="2" s="1"/>
  <c r="BY192" i="2" a="1"/>
  <c r="BY192" i="2" s="1"/>
  <c r="BY193" i="2" a="1"/>
  <c r="BY193" i="2" s="1"/>
  <c r="BY124" i="2" a="1"/>
  <c r="BY124" i="2" s="1"/>
  <c r="BY125" i="2" a="1"/>
  <c r="BY125" i="2" s="1"/>
  <c r="BY194" i="2" a="1"/>
  <c r="BY194" i="2" s="1"/>
  <c r="BY126" i="2" a="1"/>
  <c r="BY126" i="2" s="1"/>
  <c r="BY195" i="2" a="1"/>
  <c r="BY195" i="2" s="1"/>
  <c r="BY196" i="2" a="1"/>
  <c r="BY196" i="2" s="1"/>
  <c r="BY127" i="2" a="1"/>
  <c r="BY127" i="2" s="1"/>
  <c r="BY197" i="2" a="1"/>
  <c r="BY197" i="2" s="1"/>
  <c r="BY128" i="2" a="1"/>
  <c r="BY128" i="2" s="1"/>
  <c r="BY129" i="2" a="1"/>
  <c r="BY129" i="2" s="1"/>
  <c r="BY198" i="2" a="1"/>
  <c r="BY198" i="2" s="1"/>
  <c r="BY130" i="2" a="1"/>
  <c r="BY130" i="2" s="1"/>
  <c r="BY199" i="2" a="1"/>
  <c r="BY199" i="2" s="1"/>
  <c r="BY131" i="2" a="1"/>
  <c r="BY131" i="2" s="1"/>
  <c r="BY200" i="2" a="1"/>
  <c r="BY200" i="2" s="1"/>
  <c r="BY132" i="2" a="1"/>
  <c r="BY132" i="2" s="1"/>
  <c r="BY201" i="2" a="1"/>
  <c r="BY201" i="2" s="1"/>
  <c r="BY133" i="2" a="1"/>
  <c r="BY133" i="2" s="1"/>
  <c r="BY202" i="2" a="1"/>
  <c r="BY202" i="2" s="1"/>
  <c r="BY134" i="2" a="1"/>
  <c r="BY134" i="2" s="1"/>
  <c r="BY203" i="2" a="1"/>
  <c r="BY203" i="2" s="1"/>
  <c r="BY266" i="2"/>
  <c r="BY257" i="2"/>
  <c r="BU35" i="2"/>
  <c r="BS31" i="2"/>
  <c r="BS32" i="2" s="1"/>
  <c r="BY260" i="2"/>
  <c r="BY267" i="2"/>
  <c r="BY258" i="2"/>
  <c r="BY269" i="2"/>
  <c r="BY268" i="2"/>
  <c r="BY259" i="2"/>
  <c r="BX270" i="2"/>
  <c r="BX271" i="2" s="1"/>
  <c r="BX261" i="2"/>
  <c r="BX262" i="2" s="1"/>
  <c r="BX219" i="2"/>
  <c r="BS39" i="2"/>
  <c r="BS40" i="2" s="1"/>
  <c r="BY36" i="2"/>
  <c r="BY250" i="2" s="1"/>
  <c r="BY92" i="2"/>
  <c r="BY98" i="2"/>
  <c r="BY83" i="2"/>
  <c r="BY95" i="2"/>
  <c r="BY99" i="2"/>
  <c r="BY81" i="2"/>
  <c r="BY74" i="2"/>
  <c r="BY78" i="2"/>
  <c r="BY77" i="2"/>
  <c r="BY87" i="2"/>
  <c r="BY94" i="2"/>
  <c r="BY76" i="2"/>
  <c r="BY80" i="2"/>
  <c r="BY84" i="2"/>
  <c r="BY75" i="2"/>
  <c r="BY79" i="2"/>
  <c r="BY97" i="2"/>
  <c r="BY73" i="2"/>
  <c r="BY85" i="2"/>
  <c r="BY91" i="2"/>
  <c r="BY93" i="2"/>
  <c r="BY88" i="2"/>
  <c r="BY72" i="2"/>
  <c r="BY89" i="2"/>
  <c r="BY96" i="2"/>
  <c r="BY86" i="2"/>
  <c r="BY90" i="2"/>
  <c r="BY82" i="2"/>
  <c r="BY37" i="2"/>
  <c r="BY214" i="2" s="1"/>
  <c r="BY38" i="2"/>
  <c r="BY215" i="2" s="1"/>
  <c r="BY34" i="2"/>
  <c r="BT39" i="2" s="1"/>
  <c r="BT40" i="2" s="1"/>
  <c r="BY26" i="2"/>
  <c r="BV27" i="2" s="1"/>
  <c r="BY29" i="2"/>
  <c r="BY209" i="2" s="1"/>
  <c r="BY28" i="2"/>
  <c r="BY242" i="2" s="1"/>
  <c r="BY30" i="2"/>
  <c r="BY210" i="2" s="1"/>
  <c r="BZ22" i="2"/>
  <c r="BZ41" i="2" l="1"/>
  <c r="BZ25" i="2"/>
  <c r="BZ265" i="2"/>
  <c r="BZ256" i="2"/>
  <c r="BZ248" i="2"/>
  <c r="BZ240" i="2"/>
  <c r="BZ235" i="2"/>
  <c r="BZ231" i="2"/>
  <c r="BZ227" i="2"/>
  <c r="BZ223" i="2"/>
  <c r="BZ218" i="2"/>
  <c r="BZ213" i="2"/>
  <c r="BZ208" i="2"/>
  <c r="BZ175" i="2"/>
  <c r="BZ141" i="2"/>
  <c r="BZ106" i="2"/>
  <c r="BZ71" i="2"/>
  <c r="BZ33" i="2"/>
  <c r="BZ225" i="2"/>
  <c r="BZ176" i="2" a="1"/>
  <c r="BZ176" i="2" s="1"/>
  <c r="BZ107" i="2" a="1"/>
  <c r="BZ107" i="2" s="1"/>
  <c r="BZ108" i="2" a="1"/>
  <c r="BZ108" i="2" s="1"/>
  <c r="BZ177" i="2" a="1"/>
  <c r="BZ177" i="2" s="1"/>
  <c r="BZ178" i="2" a="1"/>
  <c r="BZ178" i="2" s="1"/>
  <c r="BZ109" i="2" a="1"/>
  <c r="BZ109" i="2" s="1"/>
  <c r="BZ179" i="2" a="1"/>
  <c r="BZ179" i="2" s="1"/>
  <c r="BZ110" i="2" a="1"/>
  <c r="BZ110" i="2" s="1"/>
  <c r="BZ180" i="2" a="1"/>
  <c r="BZ180" i="2" s="1"/>
  <c r="BZ111" i="2" a="1"/>
  <c r="BZ111" i="2" s="1"/>
  <c r="BZ112" i="2" a="1"/>
  <c r="BZ112" i="2" s="1"/>
  <c r="BZ181" i="2" a="1"/>
  <c r="BZ181" i="2" s="1"/>
  <c r="BZ182" i="2" a="1"/>
  <c r="BZ182" i="2" s="1"/>
  <c r="BZ113" i="2" a="1"/>
  <c r="BZ113" i="2" s="1"/>
  <c r="BZ114" i="2" a="1"/>
  <c r="BZ114" i="2" s="1"/>
  <c r="BZ183" i="2" a="1"/>
  <c r="BZ183" i="2" s="1"/>
  <c r="BZ115" i="2" a="1"/>
  <c r="BZ115" i="2" s="1"/>
  <c r="BZ184" i="2" a="1"/>
  <c r="BZ184" i="2" s="1"/>
  <c r="BZ116" i="2" a="1"/>
  <c r="BZ116" i="2" s="1"/>
  <c r="BZ185" i="2" a="1"/>
  <c r="BZ185" i="2" s="1"/>
  <c r="BZ117" i="2" a="1"/>
  <c r="BZ117" i="2" s="1"/>
  <c r="BZ186" i="2" a="1"/>
  <c r="BZ186" i="2" s="1"/>
  <c r="BZ118" i="2" a="1"/>
  <c r="BZ118" i="2" s="1"/>
  <c r="BZ187" i="2" a="1"/>
  <c r="BZ187" i="2" s="1"/>
  <c r="BZ188" i="2" a="1"/>
  <c r="BZ188" i="2" s="1"/>
  <c r="BZ119" i="2" a="1"/>
  <c r="BZ119" i="2" s="1"/>
  <c r="BZ189" i="2" a="1"/>
  <c r="BZ189" i="2" s="1"/>
  <c r="BZ120" i="2" a="1"/>
  <c r="BZ120" i="2" s="1"/>
  <c r="BZ190" i="2" a="1"/>
  <c r="BZ190" i="2" s="1"/>
  <c r="BZ121" i="2" a="1"/>
  <c r="BZ121" i="2" s="1"/>
  <c r="BZ122" i="2" a="1"/>
  <c r="BZ122" i="2" s="1"/>
  <c r="BZ191" i="2" a="1"/>
  <c r="BZ191" i="2" s="1"/>
  <c r="BZ192" i="2" a="1"/>
  <c r="BZ192" i="2" s="1"/>
  <c r="BZ123" i="2" a="1"/>
  <c r="BZ123" i="2" s="1"/>
  <c r="BZ193" i="2" a="1"/>
  <c r="BZ193" i="2" s="1"/>
  <c r="BZ124" i="2" a="1"/>
  <c r="BZ124" i="2" s="1"/>
  <c r="BZ194" i="2" a="1"/>
  <c r="BZ194" i="2" s="1"/>
  <c r="BZ125" i="2" a="1"/>
  <c r="BZ125" i="2" s="1"/>
  <c r="BZ195" i="2" a="1"/>
  <c r="BZ195" i="2" s="1"/>
  <c r="BZ126" i="2" a="1"/>
  <c r="BZ126" i="2" s="1"/>
  <c r="BZ127" i="2" a="1"/>
  <c r="BZ127" i="2" s="1"/>
  <c r="BZ196" i="2" a="1"/>
  <c r="BZ196" i="2" s="1"/>
  <c r="BZ128" i="2" a="1"/>
  <c r="BZ128" i="2" s="1"/>
  <c r="BZ197" i="2" a="1"/>
  <c r="BZ197" i="2" s="1"/>
  <c r="BZ198" i="2" a="1"/>
  <c r="BZ198" i="2" s="1"/>
  <c r="BZ129" i="2" a="1"/>
  <c r="BZ129" i="2" s="1"/>
  <c r="BZ199" i="2" a="1"/>
  <c r="BZ199" i="2" s="1"/>
  <c r="BZ130" i="2" a="1"/>
  <c r="BZ130" i="2" s="1"/>
  <c r="BZ131" i="2" a="1"/>
  <c r="BZ131" i="2" s="1"/>
  <c r="BZ200" i="2" a="1"/>
  <c r="BZ200" i="2" s="1"/>
  <c r="BZ201" i="2" a="1"/>
  <c r="BZ201" i="2" s="1"/>
  <c r="BZ132" i="2" a="1"/>
  <c r="BZ132" i="2" s="1"/>
  <c r="BZ133" i="2" a="1"/>
  <c r="BZ133" i="2" s="1"/>
  <c r="BZ202" i="2" a="1"/>
  <c r="BZ202" i="2" s="1"/>
  <c r="BZ203" i="2" a="1"/>
  <c r="BZ203" i="2" s="1"/>
  <c r="BZ134" i="2" a="1"/>
  <c r="BZ134" i="2" s="1"/>
  <c r="BZ266" i="2"/>
  <c r="BZ257" i="2"/>
  <c r="BV35" i="2"/>
  <c r="BZ260" i="2"/>
  <c r="BZ258" i="2"/>
  <c r="BZ267" i="2"/>
  <c r="BZ269" i="2"/>
  <c r="BZ268" i="2"/>
  <c r="BZ259" i="2"/>
  <c r="BY270" i="2"/>
  <c r="BY271" i="2" s="1"/>
  <c r="BY261" i="2"/>
  <c r="BY262" i="2" s="1"/>
  <c r="BY219" i="2"/>
  <c r="BZ36" i="2"/>
  <c r="BZ250" i="2" s="1"/>
  <c r="BZ82" i="2"/>
  <c r="BZ96" i="2"/>
  <c r="BZ88" i="2"/>
  <c r="BZ76" i="2"/>
  <c r="BZ97" i="2"/>
  <c r="BZ95" i="2"/>
  <c r="BZ81" i="2"/>
  <c r="BZ85" i="2"/>
  <c r="BZ72" i="2"/>
  <c r="BZ77" i="2"/>
  <c r="BZ80" i="2"/>
  <c r="BZ90" i="2"/>
  <c r="BZ86" i="2"/>
  <c r="BZ92" i="2"/>
  <c r="BZ89" i="2"/>
  <c r="BZ94" i="2"/>
  <c r="BZ75" i="2"/>
  <c r="BZ87" i="2"/>
  <c r="BZ91" i="2"/>
  <c r="BZ98" i="2"/>
  <c r="BZ83" i="2"/>
  <c r="BZ99" i="2"/>
  <c r="BZ74" i="2"/>
  <c r="BZ73" i="2"/>
  <c r="BZ79" i="2"/>
  <c r="BZ78" i="2"/>
  <c r="BZ93" i="2"/>
  <c r="BZ84" i="2"/>
  <c r="BT31" i="2"/>
  <c r="BT32" i="2" s="1"/>
  <c r="BZ37" i="2"/>
  <c r="BZ214" i="2" s="1"/>
  <c r="BZ38" i="2"/>
  <c r="BZ215" i="2" s="1"/>
  <c r="BZ34" i="2"/>
  <c r="BW35" i="2" s="1"/>
  <c r="BZ26" i="2"/>
  <c r="BZ29" i="2"/>
  <c r="BZ209" i="2" s="1"/>
  <c r="BZ28" i="2"/>
  <c r="BZ242" i="2" s="1"/>
  <c r="BZ30" i="2"/>
  <c r="BZ210" i="2" s="1"/>
  <c r="CA22" i="2"/>
  <c r="CA41" i="2" l="1"/>
  <c r="CA265" i="2"/>
  <c r="CA256" i="2"/>
  <c r="CA248" i="2"/>
  <c r="CA240" i="2"/>
  <c r="CA235" i="2"/>
  <c r="CA231" i="2"/>
  <c r="CA227" i="2"/>
  <c r="CA223" i="2"/>
  <c r="CA218" i="2"/>
  <c r="CA213" i="2"/>
  <c r="CA208" i="2"/>
  <c r="CA175" i="2"/>
  <c r="CA141" i="2"/>
  <c r="CA106" i="2"/>
  <c r="CA71" i="2"/>
  <c r="CA33" i="2"/>
  <c r="CA25" i="2"/>
  <c r="CA225" i="2"/>
  <c r="CA176" i="2" a="1"/>
  <c r="CA176" i="2" s="1"/>
  <c r="CA107" i="2" a="1"/>
  <c r="CA107" i="2" s="1"/>
  <c r="CA177" i="2" a="1"/>
  <c r="CA177" i="2" s="1"/>
  <c r="CA108" i="2" a="1"/>
  <c r="CA108" i="2" s="1"/>
  <c r="CA109" i="2" a="1"/>
  <c r="CA109" i="2" s="1"/>
  <c r="CA178" i="2" a="1"/>
  <c r="CA178" i="2" s="1"/>
  <c r="CA110" i="2" a="1"/>
  <c r="CA110" i="2" s="1"/>
  <c r="CA179" i="2" a="1"/>
  <c r="CA179" i="2" s="1"/>
  <c r="CA111" i="2" a="1"/>
  <c r="CA111" i="2" s="1"/>
  <c r="CA180" i="2" a="1"/>
  <c r="CA180" i="2" s="1"/>
  <c r="CA112" i="2" a="1"/>
  <c r="CA112" i="2" s="1"/>
  <c r="CA181" i="2" a="1"/>
  <c r="CA181" i="2" s="1"/>
  <c r="CA113" i="2" a="1"/>
  <c r="CA113" i="2" s="1"/>
  <c r="CA182" i="2" a="1"/>
  <c r="CA182" i="2" s="1"/>
  <c r="CA114" i="2" a="1"/>
  <c r="CA114" i="2" s="1"/>
  <c r="CA183" i="2" a="1"/>
  <c r="CA183" i="2" s="1"/>
  <c r="CA184" i="2" a="1"/>
  <c r="CA184" i="2" s="1"/>
  <c r="CA115" i="2" a="1"/>
  <c r="CA115" i="2" s="1"/>
  <c r="CA116" i="2" a="1"/>
  <c r="CA116" i="2" s="1"/>
  <c r="CA185" i="2" a="1"/>
  <c r="CA185" i="2" s="1"/>
  <c r="CA186" i="2" a="1"/>
  <c r="CA186" i="2" s="1"/>
  <c r="CA117" i="2" a="1"/>
  <c r="CA117" i="2" s="1"/>
  <c r="CA118" i="2" a="1"/>
  <c r="CA118" i="2" s="1"/>
  <c r="CA187" i="2" a="1"/>
  <c r="CA187" i="2" s="1"/>
  <c r="CA188" i="2" a="1"/>
  <c r="CA188" i="2" s="1"/>
  <c r="CA119" i="2" a="1"/>
  <c r="CA119" i="2" s="1"/>
  <c r="CA189" i="2" a="1"/>
  <c r="CA189" i="2" s="1"/>
  <c r="CA120" i="2" a="1"/>
  <c r="CA120" i="2" s="1"/>
  <c r="CA190" i="2" a="1"/>
  <c r="CA190" i="2" s="1"/>
  <c r="CA121" i="2" a="1"/>
  <c r="CA121" i="2" s="1"/>
  <c r="CA191" i="2" a="1"/>
  <c r="CA191" i="2" s="1"/>
  <c r="CA122" i="2" a="1"/>
  <c r="CA122" i="2" s="1"/>
  <c r="CA192" i="2" a="1"/>
  <c r="CA192" i="2" s="1"/>
  <c r="CA123" i="2" a="1"/>
  <c r="CA123" i="2" s="1"/>
  <c r="CA193" i="2" a="1"/>
  <c r="CA193" i="2" s="1"/>
  <c r="CA124" i="2" a="1"/>
  <c r="CA124" i="2" s="1"/>
  <c r="CA125" i="2" a="1"/>
  <c r="CA125" i="2" s="1"/>
  <c r="CA194" i="2" a="1"/>
  <c r="CA194" i="2" s="1"/>
  <c r="CA126" i="2" a="1"/>
  <c r="CA126" i="2" s="1"/>
  <c r="CA195" i="2" a="1"/>
  <c r="CA195" i="2" s="1"/>
  <c r="CA196" i="2" a="1"/>
  <c r="CA196" i="2" s="1"/>
  <c r="CA127" i="2" a="1"/>
  <c r="CA127" i="2" s="1"/>
  <c r="CA197" i="2" a="1"/>
  <c r="CA197" i="2" s="1"/>
  <c r="CA128" i="2" a="1"/>
  <c r="CA128" i="2" s="1"/>
  <c r="CA129" i="2" a="1"/>
  <c r="CA129" i="2" s="1"/>
  <c r="CA198" i="2" a="1"/>
  <c r="CA198" i="2" s="1"/>
  <c r="CA130" i="2" a="1"/>
  <c r="CA130" i="2" s="1"/>
  <c r="CA199" i="2" a="1"/>
  <c r="CA199" i="2" s="1"/>
  <c r="CA200" i="2" a="1"/>
  <c r="CA200" i="2" s="1"/>
  <c r="CA131" i="2" a="1"/>
  <c r="CA131" i="2" s="1"/>
  <c r="CA132" i="2" a="1"/>
  <c r="CA132" i="2" s="1"/>
  <c r="CA201" i="2" a="1"/>
  <c r="CA201" i="2" s="1"/>
  <c r="CA133" i="2" a="1"/>
  <c r="CA133" i="2" s="1"/>
  <c r="CA202" i="2" a="1"/>
  <c r="CA202" i="2" s="1"/>
  <c r="CA203" i="2" a="1"/>
  <c r="CA203" i="2" s="1"/>
  <c r="CA134" i="2" a="1"/>
  <c r="CA134" i="2" s="1"/>
  <c r="CA266" i="2"/>
  <c r="CA257" i="2"/>
  <c r="BU31" i="2"/>
  <c r="BU32" i="2" s="1"/>
  <c r="BW27" i="2"/>
  <c r="CA260" i="2"/>
  <c r="CA258" i="2"/>
  <c r="CA267" i="2"/>
  <c r="CA269" i="2"/>
  <c r="CA268" i="2"/>
  <c r="CA259" i="2"/>
  <c r="BZ270" i="2"/>
  <c r="BZ271" i="2" s="1"/>
  <c r="BZ261" i="2"/>
  <c r="BZ262" i="2" s="1"/>
  <c r="BZ219" i="2"/>
  <c r="BU39" i="2"/>
  <c r="BU40" i="2" s="1"/>
  <c r="CA36" i="2"/>
  <c r="CA250" i="2" s="1"/>
  <c r="CA97" i="2"/>
  <c r="CA73" i="2"/>
  <c r="CA89" i="2"/>
  <c r="CA82" i="2"/>
  <c r="CA86" i="2"/>
  <c r="CA72" i="2"/>
  <c r="CA96" i="2"/>
  <c r="CA76" i="2"/>
  <c r="CA81" i="2"/>
  <c r="CA74" i="2"/>
  <c r="CA87" i="2"/>
  <c r="CA90" i="2"/>
  <c r="CA79" i="2"/>
  <c r="CA77" i="2"/>
  <c r="CA95" i="2"/>
  <c r="CA98" i="2"/>
  <c r="CA80" i="2"/>
  <c r="CA99" i="2"/>
  <c r="CA88" i="2"/>
  <c r="CA93" i="2"/>
  <c r="CA84" i="2"/>
  <c r="CA92" i="2"/>
  <c r="CA85" i="2"/>
  <c r="CA91" i="2"/>
  <c r="CA78" i="2"/>
  <c r="CA94" i="2"/>
  <c r="CA83" i="2"/>
  <c r="CA75" i="2"/>
  <c r="CA37" i="2"/>
  <c r="CA214" i="2" s="1"/>
  <c r="CA38" i="2"/>
  <c r="CA215" i="2" s="1"/>
  <c r="CA34" i="2"/>
  <c r="CA26" i="2"/>
  <c r="BV31" i="2" s="1"/>
  <c r="BV32" i="2" s="1"/>
  <c r="CA29" i="2"/>
  <c r="CA209" i="2" s="1"/>
  <c r="CA28" i="2"/>
  <c r="CA242" i="2" s="1"/>
  <c r="CA30" i="2"/>
  <c r="CA210" i="2" s="1"/>
  <c r="CB22" i="2"/>
  <c r="CB41" i="2" l="1"/>
  <c r="CB265" i="2"/>
  <c r="CB256" i="2"/>
  <c r="CB248" i="2"/>
  <c r="CB240" i="2"/>
  <c r="CB235" i="2"/>
  <c r="CB231" i="2"/>
  <c r="CB227" i="2"/>
  <c r="CB223" i="2"/>
  <c r="CB218" i="2"/>
  <c r="CB213" i="2"/>
  <c r="CB208" i="2"/>
  <c r="CB175" i="2"/>
  <c r="CB141" i="2"/>
  <c r="CB106" i="2"/>
  <c r="CB71" i="2"/>
  <c r="CB33" i="2"/>
  <c r="CB25" i="2"/>
  <c r="CB225" i="2"/>
  <c r="CB176" i="2" a="1"/>
  <c r="CB176" i="2" s="1"/>
  <c r="CB107" i="2" a="1"/>
  <c r="CB107" i="2" s="1"/>
  <c r="CB177" i="2" a="1"/>
  <c r="CB177" i="2" s="1"/>
  <c r="CB108" i="2" a="1"/>
  <c r="CB108" i="2" s="1"/>
  <c r="CB178" i="2" a="1"/>
  <c r="CB178" i="2" s="1"/>
  <c r="CB109" i="2" a="1"/>
  <c r="CB109" i="2" s="1"/>
  <c r="CB179" i="2" a="1"/>
  <c r="CB179" i="2" s="1"/>
  <c r="CB110" i="2" a="1"/>
  <c r="CB110" i="2" s="1"/>
  <c r="CB111" i="2" a="1"/>
  <c r="CB111" i="2" s="1"/>
  <c r="CB180" i="2" a="1"/>
  <c r="CB180" i="2" s="1"/>
  <c r="CB112" i="2" a="1"/>
  <c r="CB112" i="2" s="1"/>
  <c r="CB181" i="2" a="1"/>
  <c r="CB181" i="2" s="1"/>
  <c r="CB113" i="2" a="1"/>
  <c r="CB113" i="2" s="1"/>
  <c r="CB182" i="2" a="1"/>
  <c r="CB182" i="2" s="1"/>
  <c r="CB114" i="2" a="1"/>
  <c r="CB114" i="2" s="1"/>
  <c r="CB183" i="2" a="1"/>
  <c r="CB183" i="2" s="1"/>
  <c r="CB115" i="2" a="1"/>
  <c r="CB115" i="2" s="1"/>
  <c r="CB184" i="2" a="1"/>
  <c r="CB184" i="2" s="1"/>
  <c r="CB185" i="2" a="1"/>
  <c r="CB185" i="2" s="1"/>
  <c r="CB116" i="2" a="1"/>
  <c r="CB116" i="2" s="1"/>
  <c r="CB117" i="2" a="1"/>
  <c r="CB117" i="2" s="1"/>
  <c r="CB186" i="2" a="1"/>
  <c r="CB186" i="2" s="1"/>
  <c r="CB118" i="2" a="1"/>
  <c r="CB118" i="2" s="1"/>
  <c r="CB187" i="2" a="1"/>
  <c r="CB187" i="2" s="1"/>
  <c r="CB119" i="2" a="1"/>
  <c r="CB119" i="2" s="1"/>
  <c r="CB188" i="2" a="1"/>
  <c r="CB188" i="2" s="1"/>
  <c r="CB120" i="2" a="1"/>
  <c r="CB120" i="2" s="1"/>
  <c r="CB189" i="2" a="1"/>
  <c r="CB189" i="2" s="1"/>
  <c r="CB190" i="2" a="1"/>
  <c r="CB190" i="2" s="1"/>
  <c r="CB121" i="2" a="1"/>
  <c r="CB121" i="2" s="1"/>
  <c r="CB191" i="2" a="1"/>
  <c r="CB191" i="2" s="1"/>
  <c r="CB122" i="2" a="1"/>
  <c r="CB122" i="2" s="1"/>
  <c r="CB123" i="2" a="1"/>
  <c r="CB123" i="2" s="1"/>
  <c r="CB192" i="2" a="1"/>
  <c r="CB192" i="2" s="1"/>
  <c r="CB193" i="2" a="1"/>
  <c r="CB193" i="2" s="1"/>
  <c r="CB124" i="2" a="1"/>
  <c r="CB124" i="2" s="1"/>
  <c r="CB125" i="2" a="1"/>
  <c r="CB125" i="2" s="1"/>
  <c r="CB194" i="2" a="1"/>
  <c r="CB194" i="2" s="1"/>
  <c r="CB126" i="2" a="1"/>
  <c r="CB126" i="2" s="1"/>
  <c r="CB195" i="2" a="1"/>
  <c r="CB195" i="2" s="1"/>
  <c r="CB196" i="2" a="1"/>
  <c r="CB196" i="2" s="1"/>
  <c r="CB127" i="2" a="1"/>
  <c r="CB127" i="2" s="1"/>
  <c r="CB128" i="2" a="1"/>
  <c r="CB128" i="2" s="1"/>
  <c r="CB197" i="2" a="1"/>
  <c r="CB197" i="2" s="1"/>
  <c r="CB198" i="2" a="1"/>
  <c r="CB198" i="2" s="1"/>
  <c r="CB129" i="2" a="1"/>
  <c r="CB129" i="2" s="1"/>
  <c r="CB130" i="2" a="1"/>
  <c r="CB130" i="2" s="1"/>
  <c r="CB199" i="2" a="1"/>
  <c r="CB199" i="2" s="1"/>
  <c r="CB131" i="2" a="1"/>
  <c r="CB131" i="2" s="1"/>
  <c r="CB200" i="2" a="1"/>
  <c r="CB200" i="2" s="1"/>
  <c r="CB201" i="2" a="1"/>
  <c r="CB201" i="2" s="1"/>
  <c r="CB132" i="2" a="1"/>
  <c r="CB132" i="2" s="1"/>
  <c r="CB133" i="2" a="1"/>
  <c r="CB133" i="2" s="1"/>
  <c r="CB202" i="2" a="1"/>
  <c r="CB202" i="2" s="1"/>
  <c r="CB134" i="2" a="1"/>
  <c r="CB134" i="2" s="1"/>
  <c r="CB203" i="2" a="1"/>
  <c r="CB203" i="2" s="1"/>
  <c r="BX27" i="2"/>
  <c r="CB266" i="2"/>
  <c r="CB257" i="2"/>
  <c r="BV39" i="2"/>
  <c r="BV40" i="2" s="1"/>
  <c r="BX35" i="2"/>
  <c r="CB260" i="2"/>
  <c r="CB258" i="2"/>
  <c r="CB267" i="2"/>
  <c r="CB269" i="2"/>
  <c r="CB268" i="2"/>
  <c r="CB259" i="2"/>
  <c r="CA270" i="2"/>
  <c r="CA271" i="2" s="1"/>
  <c r="CA261" i="2"/>
  <c r="CA262" i="2" s="1"/>
  <c r="CA219" i="2"/>
  <c r="CB36" i="2"/>
  <c r="CB250" i="2" s="1"/>
  <c r="CB73" i="2"/>
  <c r="CB90" i="2"/>
  <c r="CB78" i="2"/>
  <c r="CB83" i="2"/>
  <c r="CB87" i="2"/>
  <c r="CB97" i="2"/>
  <c r="CB82" i="2"/>
  <c r="CB79" i="2"/>
  <c r="CB88" i="2"/>
  <c r="CB94" i="2"/>
  <c r="CB72" i="2"/>
  <c r="CB91" i="2"/>
  <c r="CB80" i="2"/>
  <c r="CB99" i="2"/>
  <c r="CB74" i="2"/>
  <c r="CB96" i="2"/>
  <c r="CB89" i="2"/>
  <c r="CB85" i="2"/>
  <c r="CB76" i="2"/>
  <c r="CB86" i="2"/>
  <c r="CB93" i="2"/>
  <c r="CB75" i="2"/>
  <c r="CB84" i="2"/>
  <c r="CB92" i="2"/>
  <c r="CB81" i="2"/>
  <c r="CB77" i="2"/>
  <c r="CB95" i="2"/>
  <c r="CB98" i="2"/>
  <c r="CB37" i="2"/>
  <c r="CB214" i="2" s="1"/>
  <c r="CB38" i="2"/>
  <c r="CB215" i="2" s="1"/>
  <c r="CB34" i="2"/>
  <c r="BY35" i="2" s="1"/>
  <c r="CB26" i="2"/>
  <c r="BY27" i="2" s="1"/>
  <c r="CB29" i="2"/>
  <c r="CB209" i="2" s="1"/>
  <c r="CB28" i="2"/>
  <c r="CB242" i="2" s="1"/>
  <c r="CB30" i="2"/>
  <c r="CB210" i="2" s="1"/>
  <c r="CC22" i="2"/>
  <c r="CC41" i="2" l="1"/>
  <c r="CC265" i="2"/>
  <c r="CC256" i="2"/>
  <c r="CC248" i="2"/>
  <c r="CC240" i="2"/>
  <c r="CC235" i="2"/>
  <c r="CC231" i="2"/>
  <c r="CC227" i="2"/>
  <c r="CC223" i="2"/>
  <c r="CC218" i="2"/>
  <c r="CC213" i="2"/>
  <c r="CC208" i="2"/>
  <c r="CC175" i="2"/>
  <c r="CC141" i="2"/>
  <c r="CC106" i="2"/>
  <c r="CC71" i="2"/>
  <c r="CC33" i="2"/>
  <c r="CC25" i="2"/>
  <c r="CC225" i="2"/>
  <c r="CC176" i="2" a="1"/>
  <c r="CC176" i="2" s="1"/>
  <c r="CC107" i="2" a="1"/>
  <c r="CC107" i="2" s="1"/>
  <c r="CC177" i="2" a="1"/>
  <c r="CC177" i="2" s="1"/>
  <c r="CC108" i="2" a="1"/>
  <c r="CC108" i="2" s="1"/>
  <c r="CC109" i="2" a="1"/>
  <c r="CC109" i="2" s="1"/>
  <c r="CC178" i="2" a="1"/>
  <c r="CC178" i="2" s="1"/>
  <c r="CC110" i="2" a="1"/>
  <c r="CC110" i="2" s="1"/>
  <c r="CC179" i="2" a="1"/>
  <c r="CC179" i="2" s="1"/>
  <c r="CC111" i="2" a="1"/>
  <c r="CC111" i="2" s="1"/>
  <c r="CC180" i="2" a="1"/>
  <c r="CC180" i="2" s="1"/>
  <c r="CC181" i="2" a="1"/>
  <c r="CC181" i="2" s="1"/>
  <c r="CC112" i="2" a="1"/>
  <c r="CC112" i="2" s="1"/>
  <c r="CC113" i="2" a="1"/>
  <c r="CC113" i="2" s="1"/>
  <c r="CC182" i="2" a="1"/>
  <c r="CC182" i="2" s="1"/>
  <c r="CC114" i="2" a="1"/>
  <c r="CC114" i="2" s="1"/>
  <c r="CC183" i="2" a="1"/>
  <c r="CC183" i="2" s="1"/>
  <c r="CC115" i="2" a="1"/>
  <c r="CC115" i="2" s="1"/>
  <c r="CC184" i="2" a="1"/>
  <c r="CC184" i="2" s="1"/>
  <c r="CC116" i="2" a="1"/>
  <c r="CC116" i="2" s="1"/>
  <c r="CC185" i="2" a="1"/>
  <c r="CC185" i="2" s="1"/>
  <c r="CC117" i="2" a="1"/>
  <c r="CC117" i="2" s="1"/>
  <c r="CC186" i="2" a="1"/>
  <c r="CC186" i="2" s="1"/>
  <c r="CC118" i="2" a="1"/>
  <c r="CC118" i="2" s="1"/>
  <c r="CC187" i="2" a="1"/>
  <c r="CC187" i="2" s="1"/>
  <c r="CC119" i="2" a="1"/>
  <c r="CC119" i="2" s="1"/>
  <c r="CC188" i="2" a="1"/>
  <c r="CC188" i="2" s="1"/>
  <c r="CC120" i="2" a="1"/>
  <c r="CC120" i="2" s="1"/>
  <c r="CC189" i="2" a="1"/>
  <c r="CC189" i="2" s="1"/>
  <c r="CC121" i="2" a="1"/>
  <c r="CC121" i="2" s="1"/>
  <c r="CC190" i="2" a="1"/>
  <c r="CC190" i="2" s="1"/>
  <c r="CC122" i="2" a="1"/>
  <c r="CC122" i="2" s="1"/>
  <c r="CC191" i="2" a="1"/>
  <c r="CC191" i="2" s="1"/>
  <c r="CC123" i="2" a="1"/>
  <c r="CC123" i="2" s="1"/>
  <c r="CC192" i="2" a="1"/>
  <c r="CC192" i="2" s="1"/>
  <c r="CC124" i="2" a="1"/>
  <c r="CC124" i="2" s="1"/>
  <c r="CC193" i="2" a="1"/>
  <c r="CC193" i="2" s="1"/>
  <c r="CC194" i="2" a="1"/>
  <c r="CC194" i="2" s="1"/>
  <c r="CC125" i="2" a="1"/>
  <c r="CC125" i="2" s="1"/>
  <c r="CC126" i="2" a="1"/>
  <c r="CC126" i="2" s="1"/>
  <c r="CC195" i="2" a="1"/>
  <c r="CC195" i="2" s="1"/>
  <c r="CC127" i="2" a="1"/>
  <c r="CC127" i="2" s="1"/>
  <c r="CC196" i="2" a="1"/>
  <c r="CC196" i="2" s="1"/>
  <c r="CC128" i="2" a="1"/>
  <c r="CC128" i="2" s="1"/>
  <c r="CC197" i="2" a="1"/>
  <c r="CC197" i="2" s="1"/>
  <c r="CC129" i="2" a="1"/>
  <c r="CC129" i="2" s="1"/>
  <c r="CC198" i="2" a="1"/>
  <c r="CC198" i="2" s="1"/>
  <c r="CC130" i="2" a="1"/>
  <c r="CC130" i="2" s="1"/>
  <c r="CC199" i="2" a="1"/>
  <c r="CC199" i="2" s="1"/>
  <c r="CC200" i="2" a="1"/>
  <c r="CC200" i="2" s="1"/>
  <c r="CC131" i="2" a="1"/>
  <c r="CC131" i="2" s="1"/>
  <c r="CC201" i="2" a="1"/>
  <c r="CC201" i="2" s="1"/>
  <c r="CC132" i="2" a="1"/>
  <c r="CC132" i="2" s="1"/>
  <c r="CC133" i="2" a="1"/>
  <c r="CC133" i="2" s="1"/>
  <c r="CC202" i="2" a="1"/>
  <c r="CC202" i="2" s="1"/>
  <c r="CC134" i="2" a="1"/>
  <c r="CC134" i="2" s="1"/>
  <c r="CC203" i="2" a="1"/>
  <c r="CC203" i="2" s="1"/>
  <c r="CC266" i="2"/>
  <c r="CC257" i="2"/>
  <c r="CC260" i="2"/>
  <c r="CC267" i="2"/>
  <c r="CC258" i="2"/>
  <c r="CC268" i="2"/>
  <c r="CC269" i="2"/>
  <c r="CC259" i="2"/>
  <c r="CB270" i="2"/>
  <c r="CB271" i="2" s="1"/>
  <c r="CB261" i="2"/>
  <c r="CB262" i="2" s="1"/>
  <c r="CB219" i="2"/>
  <c r="BW39" i="2"/>
  <c r="BW40" i="2" s="1"/>
  <c r="CC36" i="2"/>
  <c r="CC250" i="2" s="1"/>
  <c r="CC84" i="2"/>
  <c r="CC88" i="2"/>
  <c r="CC94" i="2"/>
  <c r="CC77" i="2"/>
  <c r="CC83" i="2"/>
  <c r="CC76" i="2"/>
  <c r="CC74" i="2"/>
  <c r="CC98" i="2"/>
  <c r="CC78" i="2"/>
  <c r="CC89" i="2"/>
  <c r="CC95" i="2"/>
  <c r="CC92" i="2"/>
  <c r="CC82" i="2"/>
  <c r="CC93" i="2"/>
  <c r="CC90" i="2"/>
  <c r="CC97" i="2"/>
  <c r="CC86" i="2"/>
  <c r="CC87" i="2"/>
  <c r="CC80" i="2"/>
  <c r="CC85" i="2"/>
  <c r="CC79" i="2"/>
  <c r="CC81" i="2"/>
  <c r="CC75" i="2"/>
  <c r="CC96" i="2"/>
  <c r="CC99" i="2"/>
  <c r="CC73" i="2"/>
  <c r="CC91" i="2"/>
  <c r="CC72" i="2"/>
  <c r="BW31" i="2"/>
  <c r="BW32" i="2" s="1"/>
  <c r="CC37" i="2"/>
  <c r="CC214" i="2" s="1"/>
  <c r="CC38" i="2"/>
  <c r="CC215" i="2" s="1"/>
  <c r="CC34" i="2"/>
  <c r="BX39" i="2" s="1"/>
  <c r="BX40" i="2" s="1"/>
  <c r="CC26" i="2"/>
  <c r="CC29" i="2"/>
  <c r="CC209" i="2" s="1"/>
  <c r="CC28" i="2"/>
  <c r="CC242" i="2" s="1"/>
  <c r="CC30" i="2"/>
  <c r="CC210" i="2" s="1"/>
  <c r="CD22" i="2"/>
  <c r="CD41" i="2" l="1"/>
  <c r="CD265" i="2"/>
  <c r="CD256" i="2"/>
  <c r="CD248" i="2"/>
  <c r="CD240" i="2"/>
  <c r="CD235" i="2"/>
  <c r="CD231" i="2"/>
  <c r="CD227" i="2"/>
  <c r="CD223" i="2"/>
  <c r="CD218" i="2"/>
  <c r="CD213" i="2"/>
  <c r="CD208" i="2"/>
  <c r="CD175" i="2"/>
  <c r="CD141" i="2"/>
  <c r="CD106" i="2"/>
  <c r="CD71" i="2"/>
  <c r="CD33" i="2"/>
  <c r="CD25" i="2"/>
  <c r="CD225" i="2"/>
  <c r="CD176" i="2" a="1"/>
  <c r="CD176" i="2" s="1"/>
  <c r="CD107" i="2" a="1"/>
  <c r="CD107" i="2" s="1"/>
  <c r="CD108" i="2" a="1"/>
  <c r="CD108" i="2" s="1"/>
  <c r="CD177" i="2" a="1"/>
  <c r="CD177" i="2" s="1"/>
  <c r="CD178" i="2" a="1"/>
  <c r="CD178" i="2" s="1"/>
  <c r="CD109" i="2" a="1"/>
  <c r="CD109" i="2" s="1"/>
  <c r="CD110" i="2" a="1"/>
  <c r="CD110" i="2" s="1"/>
  <c r="CD179" i="2" a="1"/>
  <c r="CD179" i="2" s="1"/>
  <c r="CD180" i="2" a="1"/>
  <c r="CD180" i="2" s="1"/>
  <c r="CD111" i="2" a="1"/>
  <c r="CD111" i="2" s="1"/>
  <c r="CD112" i="2" a="1"/>
  <c r="CD112" i="2" s="1"/>
  <c r="CD181" i="2" a="1"/>
  <c r="CD181" i="2" s="1"/>
  <c r="CD182" i="2" a="1"/>
  <c r="CD182" i="2" s="1"/>
  <c r="CD113" i="2" a="1"/>
  <c r="CD113" i="2" s="1"/>
  <c r="CD114" i="2" a="1"/>
  <c r="CD114" i="2" s="1"/>
  <c r="CD183" i="2" a="1"/>
  <c r="CD183" i="2" s="1"/>
  <c r="CD184" i="2" a="1"/>
  <c r="CD184" i="2" s="1"/>
  <c r="CD115" i="2" a="1"/>
  <c r="CD115" i="2" s="1"/>
  <c r="CD116" i="2" a="1"/>
  <c r="CD116" i="2" s="1"/>
  <c r="CD185" i="2" a="1"/>
  <c r="CD185" i="2" s="1"/>
  <c r="CD117" i="2" a="1"/>
  <c r="CD117" i="2" s="1"/>
  <c r="CD186" i="2" a="1"/>
  <c r="CD186" i="2" s="1"/>
  <c r="CD118" i="2" a="1"/>
  <c r="CD118" i="2" s="1"/>
  <c r="CD187" i="2" a="1"/>
  <c r="CD187" i="2" s="1"/>
  <c r="CD188" i="2" a="1"/>
  <c r="CD188" i="2" s="1"/>
  <c r="CD119" i="2" a="1"/>
  <c r="CD119" i="2" s="1"/>
  <c r="CD189" i="2" a="1"/>
  <c r="CD189" i="2" s="1"/>
  <c r="CD120" i="2" a="1"/>
  <c r="CD120" i="2" s="1"/>
  <c r="CD190" i="2" a="1"/>
  <c r="CD190" i="2" s="1"/>
  <c r="CD121" i="2" a="1"/>
  <c r="CD121" i="2" s="1"/>
  <c r="CD122" i="2" a="1"/>
  <c r="CD122" i="2" s="1"/>
  <c r="CD191" i="2" a="1"/>
  <c r="CD191" i="2" s="1"/>
  <c r="CD192" i="2" a="1"/>
  <c r="CD192" i="2" s="1"/>
  <c r="CD123" i="2" a="1"/>
  <c r="CD123" i="2" s="1"/>
  <c r="CD124" i="2" a="1"/>
  <c r="CD124" i="2" s="1"/>
  <c r="CD193" i="2" a="1"/>
  <c r="CD193" i="2" s="1"/>
  <c r="CD125" i="2" a="1"/>
  <c r="CD125" i="2" s="1"/>
  <c r="CD194" i="2" a="1"/>
  <c r="CD194" i="2" s="1"/>
  <c r="CD126" i="2" a="1"/>
  <c r="CD126" i="2" s="1"/>
  <c r="CD195" i="2" a="1"/>
  <c r="CD195" i="2" s="1"/>
  <c r="CD196" i="2" a="1"/>
  <c r="CD196" i="2" s="1"/>
  <c r="CD127" i="2" a="1"/>
  <c r="CD127" i="2" s="1"/>
  <c r="CD197" i="2" a="1"/>
  <c r="CD197" i="2" s="1"/>
  <c r="CD128" i="2" a="1"/>
  <c r="CD128" i="2" s="1"/>
  <c r="CD129" i="2" a="1"/>
  <c r="CD129" i="2" s="1"/>
  <c r="CD198" i="2" a="1"/>
  <c r="CD198" i="2" s="1"/>
  <c r="CD130" i="2" a="1"/>
  <c r="CD130" i="2" s="1"/>
  <c r="CD199" i="2" a="1"/>
  <c r="CD199" i="2" s="1"/>
  <c r="CD131" i="2" a="1"/>
  <c r="CD131" i="2" s="1"/>
  <c r="CD200" i="2" a="1"/>
  <c r="CD200" i="2" s="1"/>
  <c r="CD201" i="2" a="1"/>
  <c r="CD201" i="2" s="1"/>
  <c r="CD132" i="2" a="1"/>
  <c r="CD132" i="2" s="1"/>
  <c r="CD133" i="2" a="1"/>
  <c r="CD133" i="2" s="1"/>
  <c r="CD202" i="2" a="1"/>
  <c r="CD202" i="2" s="1"/>
  <c r="CD134" i="2" a="1"/>
  <c r="CD134" i="2" s="1"/>
  <c r="CD203" i="2" a="1"/>
  <c r="CD203" i="2" s="1"/>
  <c r="CD266" i="2"/>
  <c r="CD257" i="2"/>
  <c r="BX31" i="2"/>
  <c r="BX32" i="2" s="1"/>
  <c r="BZ27" i="2"/>
  <c r="BZ35" i="2"/>
  <c r="CD260" i="2"/>
  <c r="CD258" i="2"/>
  <c r="CD267" i="2"/>
  <c r="CD268" i="2"/>
  <c r="CD259" i="2"/>
  <c r="CD269" i="2"/>
  <c r="CC261" i="2"/>
  <c r="CC262" i="2" s="1"/>
  <c r="CC270" i="2"/>
  <c r="CC271" i="2" s="1"/>
  <c r="CC219" i="2"/>
  <c r="CD36" i="2"/>
  <c r="CD250" i="2" s="1"/>
  <c r="CD99" i="2"/>
  <c r="CD84" i="2"/>
  <c r="CD74" i="2"/>
  <c r="CD80" i="2"/>
  <c r="CD90" i="2"/>
  <c r="CD82" i="2"/>
  <c r="CD96" i="2"/>
  <c r="CD93" i="2"/>
  <c r="CD75" i="2"/>
  <c r="CD95" i="2"/>
  <c r="CD79" i="2"/>
  <c r="CD83" i="2"/>
  <c r="CD78" i="2"/>
  <c r="CD91" i="2"/>
  <c r="CD87" i="2"/>
  <c r="CD73" i="2"/>
  <c r="CD98" i="2"/>
  <c r="CD88" i="2"/>
  <c r="CD86" i="2"/>
  <c r="CD76" i="2"/>
  <c r="CD97" i="2"/>
  <c r="CD94" i="2"/>
  <c r="CD77" i="2"/>
  <c r="CD92" i="2"/>
  <c r="CD81" i="2"/>
  <c r="CD89" i="2"/>
  <c r="CD72" i="2"/>
  <c r="CD85" i="2"/>
  <c r="CD37" i="2"/>
  <c r="CD214" i="2" s="1"/>
  <c r="CD38" i="2"/>
  <c r="CD215" i="2" s="1"/>
  <c r="CD34" i="2"/>
  <c r="CD26" i="2"/>
  <c r="BY31" i="2" s="1"/>
  <c r="BY32" i="2" s="1"/>
  <c r="CD29" i="2"/>
  <c r="CD209" i="2" s="1"/>
  <c r="CD28" i="2"/>
  <c r="CD242" i="2" s="1"/>
  <c r="CD30" i="2"/>
  <c r="CD210" i="2" s="1"/>
  <c r="CE22" i="2"/>
  <c r="CE41" i="2" l="1"/>
  <c r="CE265" i="2"/>
  <c r="CE256" i="2"/>
  <c r="CE248" i="2"/>
  <c r="CE240" i="2"/>
  <c r="CE235" i="2"/>
  <c r="CE231" i="2"/>
  <c r="CE227" i="2"/>
  <c r="CE223" i="2"/>
  <c r="CE218" i="2"/>
  <c r="CE213" i="2"/>
  <c r="CE208" i="2"/>
  <c r="CE175" i="2"/>
  <c r="CE141" i="2"/>
  <c r="CE106" i="2"/>
  <c r="CE71" i="2"/>
  <c r="CE33" i="2"/>
  <c r="CE25" i="2"/>
  <c r="CE225" i="2"/>
  <c r="CE176" i="2" a="1"/>
  <c r="CE176" i="2" s="1"/>
  <c r="CE107" i="2" a="1"/>
  <c r="CE107" i="2" s="1"/>
  <c r="CE108" i="2" a="1"/>
  <c r="CE108" i="2" s="1"/>
  <c r="CE177" i="2" a="1"/>
  <c r="CE177" i="2" s="1"/>
  <c r="CE109" i="2" a="1"/>
  <c r="CE109" i="2" s="1"/>
  <c r="CE178" i="2" a="1"/>
  <c r="CE178" i="2" s="1"/>
  <c r="CE179" i="2" a="1"/>
  <c r="CE179" i="2" s="1"/>
  <c r="CE110" i="2" a="1"/>
  <c r="CE110" i="2" s="1"/>
  <c r="CE111" i="2" a="1"/>
  <c r="CE111" i="2" s="1"/>
  <c r="CE180" i="2" a="1"/>
  <c r="CE180" i="2" s="1"/>
  <c r="CE112" i="2" a="1"/>
  <c r="CE112" i="2" s="1"/>
  <c r="CE181" i="2" a="1"/>
  <c r="CE181" i="2" s="1"/>
  <c r="CE113" i="2" a="1"/>
  <c r="CE113" i="2" s="1"/>
  <c r="CE182" i="2" a="1"/>
  <c r="CE182" i="2" s="1"/>
  <c r="CE114" i="2" a="1"/>
  <c r="CE114" i="2" s="1"/>
  <c r="CE183" i="2" a="1"/>
  <c r="CE183" i="2" s="1"/>
  <c r="CE184" i="2" a="1"/>
  <c r="CE184" i="2" s="1"/>
  <c r="CE115" i="2" a="1"/>
  <c r="CE115" i="2" s="1"/>
  <c r="CE185" i="2" a="1"/>
  <c r="CE185" i="2" s="1"/>
  <c r="CE116" i="2" a="1"/>
  <c r="CE116" i="2" s="1"/>
  <c r="CE117" i="2" a="1"/>
  <c r="CE117" i="2" s="1"/>
  <c r="CE186" i="2" a="1"/>
  <c r="CE186" i="2" s="1"/>
  <c r="CE118" i="2" a="1"/>
  <c r="CE118" i="2" s="1"/>
  <c r="CE187" i="2" a="1"/>
  <c r="CE187" i="2" s="1"/>
  <c r="CE188" i="2" a="1"/>
  <c r="CE188" i="2" s="1"/>
  <c r="CE119" i="2" a="1"/>
  <c r="CE119" i="2" s="1"/>
  <c r="CE189" i="2" a="1"/>
  <c r="CE189" i="2" s="1"/>
  <c r="CE120" i="2" a="1"/>
  <c r="CE120" i="2" s="1"/>
  <c r="CE190" i="2" a="1"/>
  <c r="CE190" i="2" s="1"/>
  <c r="CE121" i="2" a="1"/>
  <c r="CE121" i="2" s="1"/>
  <c r="CE122" i="2" a="1"/>
  <c r="CE122" i="2" s="1"/>
  <c r="CE191" i="2" a="1"/>
  <c r="CE191" i="2" s="1"/>
  <c r="CE123" i="2" a="1"/>
  <c r="CE123" i="2" s="1"/>
  <c r="CE192" i="2" a="1"/>
  <c r="CE192" i="2" s="1"/>
  <c r="CE124" i="2" a="1"/>
  <c r="CE124" i="2" s="1"/>
  <c r="CE193" i="2" a="1"/>
  <c r="CE193" i="2" s="1"/>
  <c r="CE125" i="2" a="1"/>
  <c r="CE125" i="2" s="1"/>
  <c r="CE194" i="2" a="1"/>
  <c r="CE194" i="2" s="1"/>
  <c r="CE195" i="2" a="1"/>
  <c r="CE195" i="2" s="1"/>
  <c r="CE126" i="2" a="1"/>
  <c r="CE126" i="2" s="1"/>
  <c r="CE127" i="2" a="1"/>
  <c r="CE127" i="2" s="1"/>
  <c r="CE196" i="2" a="1"/>
  <c r="CE196" i="2" s="1"/>
  <c r="CE197" i="2" a="1"/>
  <c r="CE197" i="2" s="1"/>
  <c r="CE128" i="2" a="1"/>
  <c r="CE128" i="2" s="1"/>
  <c r="CE198" i="2" a="1"/>
  <c r="CE198" i="2" s="1"/>
  <c r="CE129" i="2" a="1"/>
  <c r="CE129" i="2" s="1"/>
  <c r="CE130" i="2" a="1"/>
  <c r="CE130" i="2" s="1"/>
  <c r="CE199" i="2" a="1"/>
  <c r="CE199" i="2" s="1"/>
  <c r="CE200" i="2" a="1"/>
  <c r="CE200" i="2" s="1"/>
  <c r="CE131" i="2" a="1"/>
  <c r="CE131" i="2" s="1"/>
  <c r="CE201" i="2" a="1"/>
  <c r="CE201" i="2" s="1"/>
  <c r="CE132" i="2" a="1"/>
  <c r="CE132" i="2" s="1"/>
  <c r="CE133" i="2" a="1"/>
  <c r="CE133" i="2" s="1"/>
  <c r="CE202" i="2" a="1"/>
  <c r="CE202" i="2" s="1"/>
  <c r="CE203" i="2" a="1"/>
  <c r="CE203" i="2" s="1"/>
  <c r="CE134" i="2" a="1"/>
  <c r="CE134" i="2" s="1"/>
  <c r="CE257" i="2"/>
  <c r="CE266" i="2"/>
  <c r="BY39" i="2"/>
  <c r="BY40" i="2" s="1"/>
  <c r="CA35" i="2"/>
  <c r="CA27" i="2"/>
  <c r="CE260" i="2"/>
  <c r="CE258" i="2"/>
  <c r="CE267" i="2"/>
  <c r="CE259" i="2"/>
  <c r="CE269" i="2"/>
  <c r="CE268" i="2"/>
  <c r="CD270" i="2"/>
  <c r="CD271" i="2" s="1"/>
  <c r="CD261" i="2"/>
  <c r="CD262" i="2" s="1"/>
  <c r="CD219" i="2"/>
  <c r="CE36" i="2"/>
  <c r="CE250" i="2" s="1"/>
  <c r="CE91" i="2"/>
  <c r="CE81" i="2"/>
  <c r="CE77" i="2"/>
  <c r="CE94" i="2"/>
  <c r="CE96" i="2"/>
  <c r="CE92" i="2"/>
  <c r="CE74" i="2"/>
  <c r="CE99" i="2"/>
  <c r="CE88" i="2"/>
  <c r="CE78" i="2"/>
  <c r="CE89" i="2"/>
  <c r="CE76" i="2"/>
  <c r="CE95" i="2"/>
  <c r="CE75" i="2"/>
  <c r="CE87" i="2"/>
  <c r="CE97" i="2"/>
  <c r="CE83" i="2"/>
  <c r="CE82" i="2"/>
  <c r="CE84" i="2"/>
  <c r="CE80" i="2"/>
  <c r="CE73" i="2"/>
  <c r="CE98" i="2"/>
  <c r="CE93" i="2"/>
  <c r="CE72" i="2"/>
  <c r="CE86" i="2"/>
  <c r="CE90" i="2"/>
  <c r="CE79" i="2"/>
  <c r="CE85" i="2"/>
  <c r="CE38" i="2"/>
  <c r="CE215" i="2" s="1"/>
  <c r="CE34" i="2"/>
  <c r="CE37" i="2"/>
  <c r="CE214" i="2" s="1"/>
  <c r="CE26" i="2"/>
  <c r="CB27" i="2" s="1"/>
  <c r="CE29" i="2"/>
  <c r="CE209" i="2" s="1"/>
  <c r="CE28" i="2"/>
  <c r="CE242" i="2" s="1"/>
  <c r="CE30" i="2"/>
  <c r="CE210" i="2" s="1"/>
  <c r="CF22" i="2"/>
  <c r="CF41" i="2" l="1"/>
  <c r="CF265" i="2"/>
  <c r="CF256" i="2"/>
  <c r="CF248" i="2"/>
  <c r="CF240" i="2"/>
  <c r="CF235" i="2"/>
  <c r="CF231" i="2"/>
  <c r="CF227" i="2"/>
  <c r="CF223" i="2"/>
  <c r="CF218" i="2"/>
  <c r="CF213" i="2"/>
  <c r="CF208" i="2"/>
  <c r="CF175" i="2"/>
  <c r="CF141" i="2"/>
  <c r="CF106" i="2"/>
  <c r="CF71" i="2"/>
  <c r="CF33" i="2"/>
  <c r="CF25" i="2"/>
  <c r="CF225" i="2"/>
  <c r="CF176" i="2" a="1"/>
  <c r="CF176" i="2" s="1"/>
  <c r="CF107" i="2" a="1"/>
  <c r="CF107" i="2" s="1"/>
  <c r="CF177" i="2" a="1"/>
  <c r="CF177" i="2" s="1"/>
  <c r="CF108" i="2" a="1"/>
  <c r="CF108" i="2" s="1"/>
  <c r="CF178" i="2" a="1"/>
  <c r="CF178" i="2" s="1"/>
  <c r="CF109" i="2" a="1"/>
  <c r="CF109" i="2" s="1"/>
  <c r="CF110" i="2" a="1"/>
  <c r="CF110" i="2" s="1"/>
  <c r="CF179" i="2" a="1"/>
  <c r="CF179" i="2" s="1"/>
  <c r="CF111" i="2" a="1"/>
  <c r="CF111" i="2" s="1"/>
  <c r="CF180" i="2" a="1"/>
  <c r="CF180" i="2" s="1"/>
  <c r="CF181" i="2" a="1"/>
  <c r="CF181" i="2" s="1"/>
  <c r="CF112" i="2" a="1"/>
  <c r="CF112" i="2" s="1"/>
  <c r="CF113" i="2" a="1"/>
  <c r="CF113" i="2" s="1"/>
  <c r="CF182" i="2" a="1"/>
  <c r="CF182" i="2" s="1"/>
  <c r="CF183" i="2" a="1"/>
  <c r="CF183" i="2" s="1"/>
  <c r="CF114" i="2" a="1"/>
  <c r="CF114" i="2" s="1"/>
  <c r="CF184" i="2" a="1"/>
  <c r="CF184" i="2" s="1"/>
  <c r="CF115" i="2" a="1"/>
  <c r="CF115" i="2" s="1"/>
  <c r="CF116" i="2" a="1"/>
  <c r="CF116" i="2" s="1"/>
  <c r="CF185" i="2" a="1"/>
  <c r="CF185" i="2" s="1"/>
  <c r="CF117" i="2" a="1"/>
  <c r="CF117" i="2" s="1"/>
  <c r="CF186" i="2" a="1"/>
  <c r="CF186" i="2" s="1"/>
  <c r="CF187" i="2" a="1"/>
  <c r="CF187" i="2" s="1"/>
  <c r="CF118" i="2" a="1"/>
  <c r="CF118" i="2" s="1"/>
  <c r="CF188" i="2" a="1"/>
  <c r="CF188" i="2" s="1"/>
  <c r="CF119" i="2" a="1"/>
  <c r="CF119" i="2" s="1"/>
  <c r="CF120" i="2" a="1"/>
  <c r="CF120" i="2" s="1"/>
  <c r="CF189" i="2" a="1"/>
  <c r="CF189" i="2" s="1"/>
  <c r="CF190" i="2" a="1"/>
  <c r="CF190" i="2" s="1"/>
  <c r="CF121" i="2" a="1"/>
  <c r="CF121" i="2" s="1"/>
  <c r="CF191" i="2" a="1"/>
  <c r="CF191" i="2" s="1"/>
  <c r="CF122" i="2" a="1"/>
  <c r="CF122" i="2" s="1"/>
  <c r="CF123" i="2" a="1"/>
  <c r="CF123" i="2" s="1"/>
  <c r="CF192" i="2" a="1"/>
  <c r="CF192" i="2" s="1"/>
  <c r="CF124" i="2" a="1"/>
  <c r="CF124" i="2" s="1"/>
  <c r="CF193" i="2" a="1"/>
  <c r="CF193" i="2" s="1"/>
  <c r="CF125" i="2" a="1"/>
  <c r="CF125" i="2" s="1"/>
  <c r="CF194" i="2" a="1"/>
  <c r="CF194" i="2" s="1"/>
  <c r="CF126" i="2" a="1"/>
  <c r="CF126" i="2" s="1"/>
  <c r="CF195" i="2" a="1"/>
  <c r="CF195" i="2" s="1"/>
  <c r="CF196" i="2" a="1"/>
  <c r="CF196" i="2" s="1"/>
  <c r="CF127" i="2" a="1"/>
  <c r="CF127" i="2" s="1"/>
  <c r="CF128" i="2" a="1"/>
  <c r="CF128" i="2" s="1"/>
  <c r="CF197" i="2" a="1"/>
  <c r="CF197" i="2" s="1"/>
  <c r="CF129" i="2" a="1"/>
  <c r="CF129" i="2" s="1"/>
  <c r="CF198" i="2" a="1"/>
  <c r="CF198" i="2" s="1"/>
  <c r="CF130" i="2" a="1"/>
  <c r="CF130" i="2" s="1"/>
  <c r="CF199" i="2" a="1"/>
  <c r="CF199" i="2" s="1"/>
  <c r="CF131" i="2" a="1"/>
  <c r="CF131" i="2" s="1"/>
  <c r="CF200" i="2" a="1"/>
  <c r="CF200" i="2" s="1"/>
  <c r="CF132" i="2" a="1"/>
  <c r="CF132" i="2" s="1"/>
  <c r="CF201" i="2" a="1"/>
  <c r="CF201" i="2" s="1"/>
  <c r="CF133" i="2" a="1"/>
  <c r="CF133" i="2" s="1"/>
  <c r="CF202" i="2" a="1"/>
  <c r="CF202" i="2" s="1"/>
  <c r="CF134" i="2" a="1"/>
  <c r="CF134" i="2" s="1"/>
  <c r="CF203" i="2" a="1"/>
  <c r="CF203" i="2" s="1"/>
  <c r="CF257" i="2"/>
  <c r="CF266" i="2"/>
  <c r="CB35" i="2"/>
  <c r="CF260" i="2"/>
  <c r="CF267" i="2"/>
  <c r="CF258" i="2"/>
  <c r="CF259" i="2"/>
  <c r="CF268" i="2"/>
  <c r="CF269" i="2"/>
  <c r="CE261" i="2"/>
  <c r="CE262" i="2" s="1"/>
  <c r="CE270" i="2"/>
  <c r="CE271" i="2" s="1"/>
  <c r="CE219" i="2"/>
  <c r="CG22" i="2"/>
  <c r="BZ31" i="2"/>
  <c r="BZ32" i="2" s="1"/>
  <c r="BZ39" i="2"/>
  <c r="BZ40" i="2" s="1"/>
  <c r="CF36" i="2"/>
  <c r="CF250" i="2" s="1"/>
  <c r="CF85" i="2"/>
  <c r="CF78" i="2"/>
  <c r="CF95" i="2"/>
  <c r="CF75" i="2"/>
  <c r="CF79" i="2"/>
  <c r="CF98" i="2"/>
  <c r="CF93" i="2"/>
  <c r="CF73" i="2"/>
  <c r="CF81" i="2"/>
  <c r="CF89" i="2"/>
  <c r="CF77" i="2"/>
  <c r="CF96" i="2"/>
  <c r="CF90" i="2"/>
  <c r="CF88" i="2"/>
  <c r="CF72" i="2"/>
  <c r="CF99" i="2"/>
  <c r="CF83" i="2"/>
  <c r="CF94" i="2"/>
  <c r="CF74" i="2"/>
  <c r="CF82" i="2"/>
  <c r="CF87" i="2"/>
  <c r="CF91" i="2"/>
  <c r="CF84" i="2"/>
  <c r="CF97" i="2"/>
  <c r="CF86" i="2"/>
  <c r="CF76" i="2"/>
  <c r="CF92" i="2"/>
  <c r="CF80" i="2"/>
  <c r="CF37" i="2"/>
  <c r="CF214" i="2" s="1"/>
  <c r="CF38" i="2"/>
  <c r="CF215" i="2" s="1"/>
  <c r="CF34" i="2"/>
  <c r="CC35" i="2" s="1"/>
  <c r="CF29" i="2"/>
  <c r="CF209" i="2" s="1"/>
  <c r="CF28" i="2"/>
  <c r="CF242" i="2" s="1"/>
  <c r="CF26" i="2"/>
  <c r="CF30" i="2"/>
  <c r="CF210" i="2" s="1"/>
  <c r="CG41" i="2" l="1"/>
  <c r="CG265" i="2"/>
  <c r="CG256" i="2"/>
  <c r="CG248" i="2"/>
  <c r="CG240" i="2"/>
  <c r="CG235" i="2"/>
  <c r="CG231" i="2"/>
  <c r="CG227" i="2"/>
  <c r="CG223" i="2"/>
  <c r="CG218" i="2"/>
  <c r="CG213" i="2"/>
  <c r="CG208" i="2"/>
  <c r="CG175" i="2"/>
  <c r="CG141" i="2"/>
  <c r="CG106" i="2"/>
  <c r="CG71" i="2"/>
  <c r="CG33" i="2"/>
  <c r="CG25" i="2"/>
  <c r="CG225" i="2"/>
  <c r="CG176" i="2" a="1"/>
  <c r="CG176" i="2" s="1"/>
  <c r="CG107" i="2" a="1"/>
  <c r="CG107" i="2" s="1"/>
  <c r="CG108" i="2" a="1"/>
  <c r="CG108" i="2" s="1"/>
  <c r="CG177" i="2" a="1"/>
  <c r="CG177" i="2" s="1"/>
  <c r="CG109" i="2" a="1"/>
  <c r="CG109" i="2" s="1"/>
  <c r="CG178" i="2" a="1"/>
  <c r="CG178" i="2" s="1"/>
  <c r="CG179" i="2" a="1"/>
  <c r="CG179" i="2" s="1"/>
  <c r="CG110" i="2" a="1"/>
  <c r="CG110" i="2" s="1"/>
  <c r="CG180" i="2" a="1"/>
  <c r="CG180" i="2" s="1"/>
  <c r="CG111" i="2" a="1"/>
  <c r="CG111" i="2" s="1"/>
  <c r="CG112" i="2" a="1"/>
  <c r="CG112" i="2" s="1"/>
  <c r="CG181" i="2" a="1"/>
  <c r="CG181" i="2" s="1"/>
  <c r="CG182" i="2" a="1"/>
  <c r="CG182" i="2" s="1"/>
  <c r="CG113" i="2" a="1"/>
  <c r="CG113" i="2" s="1"/>
  <c r="CG114" i="2" a="1"/>
  <c r="CG114" i="2" s="1"/>
  <c r="CG183" i="2" a="1"/>
  <c r="CG183" i="2" s="1"/>
  <c r="CG115" i="2" a="1"/>
  <c r="CG115" i="2" s="1"/>
  <c r="CG184" i="2" a="1"/>
  <c r="CG184" i="2" s="1"/>
  <c r="CG116" i="2" a="1"/>
  <c r="CG116" i="2" s="1"/>
  <c r="CG185" i="2" a="1"/>
  <c r="CG185" i="2" s="1"/>
  <c r="CG117" i="2" a="1"/>
  <c r="CG117" i="2" s="1"/>
  <c r="CG186" i="2" a="1"/>
  <c r="CG186" i="2" s="1"/>
  <c r="CG187" i="2" a="1"/>
  <c r="CG187" i="2" s="1"/>
  <c r="CG118" i="2" a="1"/>
  <c r="CG118" i="2" s="1"/>
  <c r="CG188" i="2" a="1"/>
  <c r="CG188" i="2" s="1"/>
  <c r="CG119" i="2" a="1"/>
  <c r="CG119" i="2" s="1"/>
  <c r="CG120" i="2" a="1"/>
  <c r="CG120" i="2" s="1"/>
  <c r="CG189" i="2" a="1"/>
  <c r="CG189" i="2" s="1"/>
  <c r="CG190" i="2" a="1"/>
  <c r="CG190" i="2" s="1"/>
  <c r="CG121" i="2" a="1"/>
  <c r="CG121" i="2" s="1"/>
  <c r="CG191" i="2" a="1"/>
  <c r="CG191" i="2" s="1"/>
  <c r="CG122" i="2" a="1"/>
  <c r="CG122" i="2" s="1"/>
  <c r="CG123" i="2" a="1"/>
  <c r="CG123" i="2" s="1"/>
  <c r="CG192" i="2" a="1"/>
  <c r="CG192" i="2" s="1"/>
  <c r="CG193" i="2" a="1"/>
  <c r="CG193" i="2" s="1"/>
  <c r="CG124" i="2" a="1"/>
  <c r="CG124" i="2" s="1"/>
  <c r="CG125" i="2" a="1"/>
  <c r="CG125" i="2" s="1"/>
  <c r="CG194" i="2" a="1"/>
  <c r="CG194" i="2" s="1"/>
  <c r="CG126" i="2" a="1"/>
  <c r="CG126" i="2" s="1"/>
  <c r="CG195" i="2" a="1"/>
  <c r="CG195" i="2" s="1"/>
  <c r="CG127" i="2" a="1"/>
  <c r="CG127" i="2" s="1"/>
  <c r="CG196" i="2" a="1"/>
  <c r="CG196" i="2" s="1"/>
  <c r="CG128" i="2" a="1"/>
  <c r="CG128" i="2" s="1"/>
  <c r="CG197" i="2" a="1"/>
  <c r="CG197" i="2" s="1"/>
  <c r="CG129" i="2" a="1"/>
  <c r="CG129" i="2" s="1"/>
  <c r="CG198" i="2" a="1"/>
  <c r="CG198" i="2" s="1"/>
  <c r="CG130" i="2" a="1"/>
  <c r="CG130" i="2" s="1"/>
  <c r="CG199" i="2" a="1"/>
  <c r="CG199" i="2" s="1"/>
  <c r="CG200" i="2" a="1"/>
  <c r="CG200" i="2" s="1"/>
  <c r="CG131" i="2" a="1"/>
  <c r="CG131" i="2" s="1"/>
  <c r="CG201" i="2" a="1"/>
  <c r="CG201" i="2" s="1"/>
  <c r="CG132" i="2" a="1"/>
  <c r="CG132" i="2" s="1"/>
  <c r="CG133" i="2" a="1"/>
  <c r="CG133" i="2" s="1"/>
  <c r="CG202" i="2" a="1"/>
  <c r="CG202" i="2" s="1"/>
  <c r="CG134" i="2" a="1"/>
  <c r="CG134" i="2" s="1"/>
  <c r="CG203" i="2" a="1"/>
  <c r="CG203" i="2" s="1"/>
  <c r="CG257" i="2"/>
  <c r="CG266" i="2"/>
  <c r="CC27" i="2"/>
  <c r="CG260" i="2"/>
  <c r="CG267" i="2"/>
  <c r="CG258" i="2"/>
  <c r="CG259" i="2"/>
  <c r="CG268" i="2"/>
  <c r="CG269" i="2"/>
  <c r="CF270" i="2"/>
  <c r="CF271" i="2" s="1"/>
  <c r="CF261" i="2"/>
  <c r="CF262" i="2" s="1"/>
  <c r="CH22" i="2"/>
  <c r="CG26" i="2"/>
  <c r="CD27" i="2" s="1"/>
  <c r="CG36" i="2"/>
  <c r="CG250" i="2" s="1"/>
  <c r="CG37" i="2"/>
  <c r="CG214" i="2" s="1"/>
  <c r="CG29" i="2"/>
  <c r="CG209" i="2" s="1"/>
  <c r="CG34" i="2"/>
  <c r="CG28" i="2"/>
  <c r="CG242" i="2" s="1"/>
  <c r="CG30" i="2"/>
  <c r="CG210" i="2" s="1"/>
  <c r="CG38" i="2"/>
  <c r="CG215" i="2" s="1"/>
  <c r="CG72" i="2"/>
  <c r="CG75" i="2"/>
  <c r="CG95" i="2"/>
  <c r="CG98" i="2"/>
  <c r="CG85" i="2"/>
  <c r="CG92" i="2"/>
  <c r="CG94" i="2"/>
  <c r="CG88" i="2"/>
  <c r="CG81" i="2"/>
  <c r="CG83" i="2"/>
  <c r="CG78" i="2"/>
  <c r="CG74" i="2"/>
  <c r="CG93" i="2"/>
  <c r="CG73" i="2"/>
  <c r="CG76" i="2"/>
  <c r="CG99" i="2"/>
  <c r="CG91" i="2"/>
  <c r="CG96" i="2"/>
  <c r="CG84" i="2"/>
  <c r="CG97" i="2"/>
  <c r="CG87" i="2"/>
  <c r="CG90" i="2"/>
  <c r="CG82" i="2"/>
  <c r="CG77" i="2"/>
  <c r="CG79" i="2"/>
  <c r="CG86" i="2"/>
  <c r="CG80" i="2"/>
  <c r="CG89" i="2"/>
  <c r="CF219" i="2"/>
  <c r="CA31" i="2"/>
  <c r="CA32" i="2" s="1"/>
  <c r="CA39" i="2"/>
  <c r="CA40" i="2" s="1"/>
  <c r="CB31" i="2"/>
  <c r="CB32" i="2" s="1"/>
  <c r="CH41" i="2" l="1"/>
  <c r="CH265" i="2"/>
  <c r="CH256" i="2"/>
  <c r="CH248" i="2"/>
  <c r="CH240" i="2"/>
  <c r="CH235" i="2"/>
  <c r="CH231" i="2"/>
  <c r="CH227" i="2"/>
  <c r="CH223" i="2"/>
  <c r="CH218" i="2"/>
  <c r="CH213" i="2"/>
  <c r="CH208" i="2"/>
  <c r="CH175" i="2"/>
  <c r="CH141" i="2"/>
  <c r="CH106" i="2"/>
  <c r="CH71" i="2"/>
  <c r="CH33" i="2"/>
  <c r="CH25" i="2"/>
  <c r="CH225" i="2"/>
  <c r="CH176" i="2" a="1"/>
  <c r="CH176" i="2" s="1"/>
  <c r="CH107" i="2" a="1"/>
  <c r="CH107" i="2" s="1"/>
  <c r="CH108" i="2" a="1"/>
  <c r="CH108" i="2" s="1"/>
  <c r="CH177" i="2" a="1"/>
  <c r="CH177" i="2" s="1"/>
  <c r="CH178" i="2" a="1"/>
  <c r="CH178" i="2" s="1"/>
  <c r="CH109" i="2" a="1"/>
  <c r="CH109" i="2" s="1"/>
  <c r="CH179" i="2" a="1"/>
  <c r="CH179" i="2" s="1"/>
  <c r="CH110" i="2" a="1"/>
  <c r="CH110" i="2" s="1"/>
  <c r="CH180" i="2" a="1"/>
  <c r="CH180" i="2" s="1"/>
  <c r="CH111" i="2" a="1"/>
  <c r="CH111" i="2" s="1"/>
  <c r="CH181" i="2" a="1"/>
  <c r="CH181" i="2" s="1"/>
  <c r="CH112" i="2" a="1"/>
  <c r="CH112" i="2" s="1"/>
  <c r="CH113" i="2" a="1"/>
  <c r="CH113" i="2" s="1"/>
  <c r="CH182" i="2" a="1"/>
  <c r="CH182" i="2" s="1"/>
  <c r="CH114" i="2" a="1"/>
  <c r="CH114" i="2" s="1"/>
  <c r="CH183" i="2" a="1"/>
  <c r="CH183" i="2" s="1"/>
  <c r="CH115" i="2" a="1"/>
  <c r="CH115" i="2" s="1"/>
  <c r="CH184" i="2" a="1"/>
  <c r="CH184" i="2" s="1"/>
  <c r="CH185" i="2" a="1"/>
  <c r="CH185" i="2" s="1"/>
  <c r="CH116" i="2" a="1"/>
  <c r="CH116" i="2" s="1"/>
  <c r="CH117" i="2" a="1"/>
  <c r="CH117" i="2" s="1"/>
  <c r="CH186" i="2" a="1"/>
  <c r="CH186" i="2" s="1"/>
  <c r="CH187" i="2" a="1"/>
  <c r="CH187" i="2" s="1"/>
  <c r="CH118" i="2" a="1"/>
  <c r="CH118" i="2" s="1"/>
  <c r="CH188" i="2" a="1"/>
  <c r="CH188" i="2" s="1"/>
  <c r="CH119" i="2" a="1"/>
  <c r="CH119" i="2" s="1"/>
  <c r="CH120" i="2" a="1"/>
  <c r="CH120" i="2" s="1"/>
  <c r="CH189" i="2" a="1"/>
  <c r="CH189" i="2" s="1"/>
  <c r="CH121" i="2" a="1"/>
  <c r="CH121" i="2" s="1"/>
  <c r="CH190" i="2" a="1"/>
  <c r="CH190" i="2" s="1"/>
  <c r="CH122" i="2" a="1"/>
  <c r="CH122" i="2" s="1"/>
  <c r="CH191" i="2" a="1"/>
  <c r="CH191" i="2" s="1"/>
  <c r="CH123" i="2" a="1"/>
  <c r="CH123" i="2" s="1"/>
  <c r="CH192" i="2" a="1"/>
  <c r="CH192" i="2" s="1"/>
  <c r="CH124" i="2" a="1"/>
  <c r="CH124" i="2" s="1"/>
  <c r="CH193" i="2" a="1"/>
  <c r="CH193" i="2" s="1"/>
  <c r="CH194" i="2" a="1"/>
  <c r="CH194" i="2" s="1"/>
  <c r="CH125" i="2" a="1"/>
  <c r="CH125" i="2" s="1"/>
  <c r="CH195" i="2" a="1"/>
  <c r="CH195" i="2" s="1"/>
  <c r="CH126" i="2" a="1"/>
  <c r="CH126" i="2" s="1"/>
  <c r="CH196" i="2" a="1"/>
  <c r="CH196" i="2" s="1"/>
  <c r="CH127" i="2" a="1"/>
  <c r="CH127" i="2" s="1"/>
  <c r="CH197" i="2" a="1"/>
  <c r="CH197" i="2" s="1"/>
  <c r="CH128" i="2" a="1"/>
  <c r="CH128" i="2" s="1"/>
  <c r="CH129" i="2" a="1"/>
  <c r="CH129" i="2" s="1"/>
  <c r="CH198" i="2" a="1"/>
  <c r="CH198" i="2" s="1"/>
  <c r="CH130" i="2" a="1"/>
  <c r="CH130" i="2" s="1"/>
  <c r="CH199" i="2" a="1"/>
  <c r="CH199" i="2" s="1"/>
  <c r="CH200" i="2" a="1"/>
  <c r="CH200" i="2" s="1"/>
  <c r="CH131" i="2" a="1"/>
  <c r="CH131" i="2" s="1"/>
  <c r="CH132" i="2" a="1"/>
  <c r="CH132" i="2" s="1"/>
  <c r="CH201" i="2" a="1"/>
  <c r="CH201" i="2" s="1"/>
  <c r="CH202" i="2" a="1"/>
  <c r="CH202" i="2" s="1"/>
  <c r="CH133" i="2" a="1"/>
  <c r="CH133" i="2" s="1"/>
  <c r="CH134" i="2" a="1"/>
  <c r="CH134" i="2" s="1"/>
  <c r="CH203" i="2" a="1"/>
  <c r="CH203" i="2" s="1"/>
  <c r="CH257" i="2"/>
  <c r="CH266" i="2"/>
  <c r="CB39" i="2"/>
  <c r="CB40" i="2" s="1"/>
  <c r="CD35" i="2"/>
  <c r="CH260" i="2"/>
  <c r="CH258" i="2"/>
  <c r="CH267" i="2"/>
  <c r="CH259" i="2"/>
  <c r="CH268" i="2"/>
  <c r="CH269" i="2"/>
  <c r="CG270" i="2"/>
  <c r="CG271" i="2" s="1"/>
  <c r="CG261" i="2"/>
  <c r="CG262" i="2" s="1"/>
  <c r="CG219" i="2"/>
  <c r="CH28" i="2"/>
  <c r="CH242" i="2" s="1"/>
  <c r="CH37" i="2"/>
  <c r="CH214" i="2" s="1"/>
  <c r="CH26" i="2"/>
  <c r="CH38" i="2"/>
  <c r="CH215" i="2" s="1"/>
  <c r="CH30" i="2"/>
  <c r="CH210" i="2" s="1"/>
  <c r="CH29" i="2"/>
  <c r="CH209" i="2" s="1"/>
  <c r="CH36" i="2"/>
  <c r="CH250" i="2" s="1"/>
  <c r="CI22" i="2"/>
  <c r="CH34" i="2"/>
  <c r="CH90" i="2"/>
  <c r="CH84" i="2"/>
  <c r="CH72" i="2"/>
  <c r="CH96" i="2"/>
  <c r="CH88" i="2"/>
  <c r="CH86" i="2"/>
  <c r="CH75" i="2"/>
  <c r="CH97" i="2"/>
  <c r="CH99" i="2"/>
  <c r="CH81" i="2"/>
  <c r="CH76" i="2"/>
  <c r="CH83" i="2"/>
  <c r="CH73" i="2"/>
  <c r="CH89" i="2"/>
  <c r="CH85" i="2"/>
  <c r="CH79" i="2"/>
  <c r="CH98" i="2"/>
  <c r="CH82" i="2"/>
  <c r="CH80" i="2"/>
  <c r="CH91" i="2"/>
  <c r="CH87" i="2"/>
  <c r="CH95" i="2"/>
  <c r="CH78" i="2"/>
  <c r="CH74" i="2"/>
  <c r="CH77" i="2"/>
  <c r="CH94" i="2"/>
  <c r="CH93" i="2"/>
  <c r="CH92" i="2"/>
  <c r="CI41" i="2" l="1"/>
  <c r="CI265" i="2"/>
  <c r="CI256" i="2"/>
  <c r="CI248" i="2"/>
  <c r="CI240" i="2"/>
  <c r="CI235" i="2"/>
  <c r="CI231" i="2"/>
  <c r="CI227" i="2"/>
  <c r="CI223" i="2"/>
  <c r="CI218" i="2"/>
  <c r="CI213" i="2"/>
  <c r="CI208" i="2"/>
  <c r="CI175" i="2"/>
  <c r="CI141" i="2"/>
  <c r="CI106" i="2"/>
  <c r="CI71" i="2"/>
  <c r="CI33" i="2"/>
  <c r="CI25" i="2"/>
  <c r="CI225" i="2"/>
  <c r="CI176" i="2" a="1"/>
  <c r="CI176" i="2" s="1"/>
  <c r="CI107" i="2" a="1"/>
  <c r="CI107" i="2" s="1"/>
  <c r="CI177" i="2" a="1"/>
  <c r="CI177" i="2" s="1"/>
  <c r="CI108" i="2" a="1"/>
  <c r="CI108" i="2" s="1"/>
  <c r="CI109" i="2" a="1"/>
  <c r="CI109" i="2" s="1"/>
  <c r="CI178" i="2" a="1"/>
  <c r="CI178" i="2" s="1"/>
  <c r="CI179" i="2" a="1"/>
  <c r="CI179" i="2" s="1"/>
  <c r="CI110" i="2" a="1"/>
  <c r="CI110" i="2" s="1"/>
  <c r="CI180" i="2" a="1"/>
  <c r="CI180" i="2" s="1"/>
  <c r="CI111" i="2" a="1"/>
  <c r="CI111" i="2" s="1"/>
  <c r="CI112" i="2" a="1"/>
  <c r="CI112" i="2" s="1"/>
  <c r="CI181" i="2" a="1"/>
  <c r="CI181" i="2" s="1"/>
  <c r="CI182" i="2" a="1"/>
  <c r="CI182" i="2" s="1"/>
  <c r="CI113" i="2" a="1"/>
  <c r="CI113" i="2" s="1"/>
  <c r="CI114" i="2" a="1"/>
  <c r="CI114" i="2" s="1"/>
  <c r="CI183" i="2" a="1"/>
  <c r="CI183" i="2" s="1"/>
  <c r="CI115" i="2" a="1"/>
  <c r="CI115" i="2" s="1"/>
  <c r="CI184" i="2" a="1"/>
  <c r="CI184" i="2" s="1"/>
  <c r="CI116" i="2" a="1"/>
  <c r="CI116" i="2" s="1"/>
  <c r="CI185" i="2" a="1"/>
  <c r="CI185" i="2" s="1"/>
  <c r="CI117" i="2" a="1"/>
  <c r="CI117" i="2" s="1"/>
  <c r="CI186" i="2" a="1"/>
  <c r="CI186" i="2" s="1"/>
  <c r="CI118" i="2" a="1"/>
  <c r="CI118" i="2" s="1"/>
  <c r="CI187" i="2" a="1"/>
  <c r="CI187" i="2" s="1"/>
  <c r="CI119" i="2" a="1"/>
  <c r="CI119" i="2" s="1"/>
  <c r="CI188" i="2" a="1"/>
  <c r="CI188" i="2" s="1"/>
  <c r="CI189" i="2" a="1"/>
  <c r="CI189" i="2" s="1"/>
  <c r="CI120" i="2" a="1"/>
  <c r="CI120" i="2" s="1"/>
  <c r="CI121" i="2" a="1"/>
  <c r="CI121" i="2" s="1"/>
  <c r="CI190" i="2" a="1"/>
  <c r="CI190" i="2" s="1"/>
  <c r="CI191" i="2" a="1"/>
  <c r="CI191" i="2" s="1"/>
  <c r="CI122" i="2" a="1"/>
  <c r="CI122" i="2" s="1"/>
  <c r="CI192" i="2" a="1"/>
  <c r="CI192" i="2" s="1"/>
  <c r="CI123" i="2" a="1"/>
  <c r="CI123" i="2" s="1"/>
  <c r="CI193" i="2" a="1"/>
  <c r="CI193" i="2" s="1"/>
  <c r="CI124" i="2" a="1"/>
  <c r="CI124" i="2" s="1"/>
  <c r="CI125" i="2" a="1"/>
  <c r="CI125" i="2" s="1"/>
  <c r="CI194" i="2" a="1"/>
  <c r="CI194" i="2" s="1"/>
  <c r="CI126" i="2" a="1"/>
  <c r="CI126" i="2" s="1"/>
  <c r="CI195" i="2" a="1"/>
  <c r="CI195" i="2" s="1"/>
  <c r="CI127" i="2" a="1"/>
  <c r="CI127" i="2" s="1"/>
  <c r="CI196" i="2" a="1"/>
  <c r="CI196" i="2" s="1"/>
  <c r="CI197" i="2" a="1"/>
  <c r="CI197" i="2" s="1"/>
  <c r="CI128" i="2" a="1"/>
  <c r="CI128" i="2" s="1"/>
  <c r="CI129" i="2" a="1"/>
  <c r="CI129" i="2" s="1"/>
  <c r="CI198" i="2" a="1"/>
  <c r="CI198" i="2" s="1"/>
  <c r="CI199" i="2" a="1"/>
  <c r="CI199" i="2" s="1"/>
  <c r="CI130" i="2" a="1"/>
  <c r="CI130" i="2" s="1"/>
  <c r="CI200" i="2" a="1"/>
  <c r="CI200" i="2" s="1"/>
  <c r="CI131" i="2" a="1"/>
  <c r="CI131" i="2" s="1"/>
  <c r="CI201" i="2" a="1"/>
  <c r="CI201" i="2" s="1"/>
  <c r="CI132" i="2" a="1"/>
  <c r="CI132" i="2" s="1"/>
  <c r="CI133" i="2" a="1"/>
  <c r="CI133" i="2" s="1"/>
  <c r="CI202" i="2" a="1"/>
  <c r="CI202" i="2" s="1"/>
  <c r="CI134" i="2" a="1"/>
  <c r="CI134" i="2" s="1"/>
  <c r="CI203" i="2" a="1"/>
  <c r="CI203" i="2" s="1"/>
  <c r="CI257" i="2"/>
  <c r="CI266" i="2"/>
  <c r="CE27" i="2"/>
  <c r="CE35" i="2"/>
  <c r="CI260" i="2"/>
  <c r="CI267" i="2"/>
  <c r="CI258" i="2"/>
  <c r="CI259" i="2"/>
  <c r="CI268" i="2"/>
  <c r="CI269" i="2"/>
  <c r="CH270" i="2"/>
  <c r="CH271" i="2" s="1"/>
  <c r="CH261" i="2"/>
  <c r="CH262" i="2" s="1"/>
  <c r="CC31" i="2"/>
  <c r="CC32" i="2" s="1"/>
  <c r="CI36" i="2"/>
  <c r="CI250" i="2" s="1"/>
  <c r="CJ22" i="2"/>
  <c r="CI38" i="2"/>
  <c r="CI215" i="2" s="1"/>
  <c r="CI34" i="2"/>
  <c r="CI29" i="2"/>
  <c r="CI209" i="2" s="1"/>
  <c r="CI28" i="2"/>
  <c r="CI242" i="2" s="1"/>
  <c r="CI37" i="2"/>
  <c r="CI214" i="2" s="1"/>
  <c r="CI26" i="2"/>
  <c r="CD31" i="2" s="1"/>
  <c r="CD32" i="2" s="1"/>
  <c r="CI30" i="2"/>
  <c r="CI210" i="2" s="1"/>
  <c r="CI79" i="2"/>
  <c r="CI92" i="2"/>
  <c r="CI90" i="2"/>
  <c r="CI97" i="2"/>
  <c r="CI80" i="2"/>
  <c r="CI74" i="2"/>
  <c r="CI75" i="2"/>
  <c r="CI96" i="2"/>
  <c r="CI76" i="2"/>
  <c r="CI88" i="2"/>
  <c r="CI87" i="2"/>
  <c r="CI95" i="2"/>
  <c r="CI86" i="2"/>
  <c r="CI83" i="2"/>
  <c r="CI82" i="2"/>
  <c r="CI85" i="2"/>
  <c r="CI77" i="2"/>
  <c r="CI78" i="2"/>
  <c r="CI72" i="2"/>
  <c r="CI73" i="2"/>
  <c r="CI81" i="2"/>
  <c r="CI91" i="2"/>
  <c r="CI93" i="2"/>
  <c r="CI99" i="2"/>
  <c r="CI89" i="2"/>
  <c r="CI84" i="2"/>
  <c r="CI94" i="2"/>
  <c r="CI98" i="2"/>
  <c r="CH219" i="2"/>
  <c r="CC39" i="2"/>
  <c r="CC40" i="2" s="1"/>
  <c r="CJ41" i="2" l="1"/>
  <c r="CJ265" i="2"/>
  <c r="CJ256" i="2"/>
  <c r="CJ248" i="2"/>
  <c r="CJ240" i="2"/>
  <c r="CJ235" i="2"/>
  <c r="CJ231" i="2"/>
  <c r="CJ227" i="2"/>
  <c r="CJ223" i="2"/>
  <c r="CJ218" i="2"/>
  <c r="CJ213" i="2"/>
  <c r="CJ208" i="2"/>
  <c r="CJ175" i="2"/>
  <c r="CJ141" i="2"/>
  <c r="CJ106" i="2"/>
  <c r="CJ71" i="2"/>
  <c r="CJ33" i="2"/>
  <c r="CJ25" i="2"/>
  <c r="CJ225" i="2"/>
  <c r="CJ176" i="2" a="1"/>
  <c r="CJ176" i="2" s="1"/>
  <c r="CJ107" i="2" a="1"/>
  <c r="CJ107" i="2" s="1"/>
  <c r="CJ108" i="2" a="1"/>
  <c r="CJ108" i="2" s="1"/>
  <c r="CJ177" i="2" a="1"/>
  <c r="CJ177" i="2" s="1"/>
  <c r="CJ178" i="2" a="1"/>
  <c r="CJ178" i="2" s="1"/>
  <c r="CJ109" i="2" a="1"/>
  <c r="CJ109" i="2" s="1"/>
  <c r="CJ110" i="2" a="1"/>
  <c r="CJ110" i="2" s="1"/>
  <c r="CJ179" i="2" a="1"/>
  <c r="CJ179" i="2" s="1"/>
  <c r="CJ111" i="2" a="1"/>
  <c r="CJ111" i="2" s="1"/>
  <c r="CJ180" i="2" a="1"/>
  <c r="CJ180" i="2" s="1"/>
  <c r="CJ181" i="2" a="1"/>
  <c r="CJ181" i="2" s="1"/>
  <c r="CJ112" i="2" a="1"/>
  <c r="CJ112" i="2" s="1"/>
  <c r="CJ113" i="2" a="1"/>
  <c r="CJ113" i="2" s="1"/>
  <c r="CJ182" i="2" a="1"/>
  <c r="CJ182" i="2" s="1"/>
  <c r="CJ114" i="2" a="1"/>
  <c r="CJ114" i="2" s="1"/>
  <c r="CJ183" i="2" a="1"/>
  <c r="CJ183" i="2" s="1"/>
  <c r="CJ115" i="2" a="1"/>
  <c r="CJ115" i="2" s="1"/>
  <c r="CJ184" i="2" a="1"/>
  <c r="CJ184" i="2" s="1"/>
  <c r="CJ185" i="2" a="1"/>
  <c r="CJ185" i="2" s="1"/>
  <c r="CJ116" i="2" a="1"/>
  <c r="CJ116" i="2" s="1"/>
  <c r="CJ186" i="2" a="1"/>
  <c r="CJ186" i="2" s="1"/>
  <c r="CJ117" i="2" a="1"/>
  <c r="CJ117" i="2" s="1"/>
  <c r="CJ118" i="2" a="1"/>
  <c r="CJ118" i="2" s="1"/>
  <c r="CJ187" i="2" a="1"/>
  <c r="CJ187" i="2" s="1"/>
  <c r="CJ188" i="2" a="1"/>
  <c r="CJ188" i="2" s="1"/>
  <c r="CJ119" i="2" a="1"/>
  <c r="CJ119" i="2" s="1"/>
  <c r="CJ189" i="2" a="1"/>
  <c r="CJ189" i="2" s="1"/>
  <c r="CJ120" i="2" a="1"/>
  <c r="CJ120" i="2" s="1"/>
  <c r="CJ190" i="2" a="1"/>
  <c r="CJ190" i="2" s="1"/>
  <c r="CJ121" i="2" a="1"/>
  <c r="CJ121" i="2" s="1"/>
  <c r="CJ122" i="2" a="1"/>
  <c r="CJ122" i="2" s="1"/>
  <c r="CJ191" i="2" a="1"/>
  <c r="CJ191" i="2" s="1"/>
  <c r="CJ192" i="2" a="1"/>
  <c r="CJ192" i="2" s="1"/>
  <c r="CJ123" i="2" a="1"/>
  <c r="CJ123" i="2" s="1"/>
  <c r="CJ124" i="2" a="1"/>
  <c r="CJ124" i="2" s="1"/>
  <c r="CJ193" i="2" a="1"/>
  <c r="CJ193" i="2" s="1"/>
  <c r="CJ194" i="2" a="1"/>
  <c r="CJ194" i="2" s="1"/>
  <c r="CJ125" i="2" a="1"/>
  <c r="CJ125" i="2" s="1"/>
  <c r="CJ195" i="2" a="1"/>
  <c r="CJ195" i="2" s="1"/>
  <c r="CJ126" i="2" a="1"/>
  <c r="CJ126" i="2" s="1"/>
  <c r="CJ196" i="2" a="1"/>
  <c r="CJ196" i="2" s="1"/>
  <c r="CJ127" i="2" a="1"/>
  <c r="CJ127" i="2" s="1"/>
  <c r="CJ128" i="2" a="1"/>
  <c r="CJ128" i="2" s="1"/>
  <c r="CJ197" i="2" a="1"/>
  <c r="CJ197" i="2" s="1"/>
  <c r="CJ129" i="2" a="1"/>
  <c r="CJ129" i="2" s="1"/>
  <c r="CJ198" i="2" a="1"/>
  <c r="CJ198" i="2" s="1"/>
  <c r="CJ130" i="2" a="1"/>
  <c r="CJ130" i="2" s="1"/>
  <c r="CJ199" i="2" a="1"/>
  <c r="CJ199" i="2" s="1"/>
  <c r="CJ200" i="2" a="1"/>
  <c r="CJ200" i="2" s="1"/>
  <c r="CJ131" i="2" a="1"/>
  <c r="CJ131" i="2" s="1"/>
  <c r="CJ132" i="2" a="1"/>
  <c r="CJ132" i="2" s="1"/>
  <c r="CJ201" i="2" a="1"/>
  <c r="CJ201" i="2" s="1"/>
  <c r="CJ133" i="2" a="1"/>
  <c r="CJ133" i="2" s="1"/>
  <c r="CJ202" i="2" a="1"/>
  <c r="CJ202" i="2" s="1"/>
  <c r="CJ134" i="2" a="1"/>
  <c r="CJ134" i="2" s="1"/>
  <c r="CJ203" i="2" a="1"/>
  <c r="CJ203" i="2" s="1"/>
  <c r="CJ257" i="2"/>
  <c r="CJ266" i="2"/>
  <c r="CF27" i="2"/>
  <c r="CD39" i="2"/>
  <c r="CD40" i="2" s="1"/>
  <c r="CF35" i="2"/>
  <c r="CJ260" i="2"/>
  <c r="CJ267" i="2"/>
  <c r="CJ258" i="2"/>
  <c r="CI270" i="2"/>
  <c r="CI271" i="2" s="1"/>
  <c r="CJ259" i="2"/>
  <c r="CJ268" i="2"/>
  <c r="CJ269" i="2"/>
  <c r="CI261" i="2"/>
  <c r="CI262" i="2" s="1"/>
  <c r="CI219" i="2"/>
  <c r="CJ36" i="2"/>
  <c r="CJ250" i="2" s="1"/>
  <c r="CK22" i="2"/>
  <c r="CJ29" i="2"/>
  <c r="CJ209" i="2" s="1"/>
  <c r="CJ34" i="2"/>
  <c r="CJ38" i="2"/>
  <c r="CJ215" i="2" s="1"/>
  <c r="CJ37" i="2"/>
  <c r="CJ214" i="2" s="1"/>
  <c r="CJ28" i="2"/>
  <c r="CJ242" i="2" s="1"/>
  <c r="CJ26" i="2"/>
  <c r="CJ30" i="2"/>
  <c r="CJ210" i="2" s="1"/>
  <c r="CJ78" i="2"/>
  <c r="CJ76" i="2"/>
  <c r="CJ96" i="2"/>
  <c r="CJ73" i="2"/>
  <c r="CJ91" i="2"/>
  <c r="CJ92" i="2"/>
  <c r="CJ90" i="2"/>
  <c r="CJ80" i="2"/>
  <c r="CJ87" i="2"/>
  <c r="CJ82" i="2"/>
  <c r="CJ72" i="2"/>
  <c r="CJ85" i="2"/>
  <c r="CJ93" i="2"/>
  <c r="CJ94" i="2"/>
  <c r="CJ86" i="2"/>
  <c r="CJ97" i="2"/>
  <c r="CJ99" i="2"/>
  <c r="CJ75" i="2"/>
  <c r="CJ95" i="2"/>
  <c r="CJ89" i="2"/>
  <c r="CJ88" i="2"/>
  <c r="CJ81" i="2"/>
  <c r="CJ83" i="2"/>
  <c r="CJ98" i="2"/>
  <c r="CJ74" i="2"/>
  <c r="CJ77" i="2"/>
  <c r="CJ79" i="2"/>
  <c r="CJ84" i="2"/>
  <c r="CK41" i="2" l="1"/>
  <c r="CK25" i="2"/>
  <c r="CK265" i="2"/>
  <c r="CK256" i="2"/>
  <c r="CK248" i="2"/>
  <c r="CK240" i="2"/>
  <c r="CK235" i="2"/>
  <c r="CK231" i="2"/>
  <c r="CK227" i="2"/>
  <c r="CK223" i="2"/>
  <c r="CK218" i="2"/>
  <c r="CK213" i="2"/>
  <c r="CK208" i="2"/>
  <c r="CK175" i="2"/>
  <c r="CK141" i="2"/>
  <c r="CK106" i="2"/>
  <c r="CK71" i="2"/>
  <c r="CK33" i="2"/>
  <c r="CK225" i="2"/>
  <c r="CK176" i="2" a="1"/>
  <c r="CK176" i="2" s="1"/>
  <c r="CK107" i="2" a="1"/>
  <c r="CK107" i="2" s="1"/>
  <c r="CK108" i="2" a="1"/>
  <c r="CK108" i="2" s="1"/>
  <c r="CK177" i="2" a="1"/>
  <c r="CK177" i="2" s="1"/>
  <c r="CK178" i="2" a="1"/>
  <c r="CK178" i="2" s="1"/>
  <c r="CK109" i="2" a="1"/>
  <c r="CK109" i="2" s="1"/>
  <c r="CK179" i="2" a="1"/>
  <c r="CK179" i="2" s="1"/>
  <c r="CK110" i="2" a="1"/>
  <c r="CK110" i="2" s="1"/>
  <c r="CK180" i="2" a="1"/>
  <c r="CK180" i="2" s="1"/>
  <c r="CK111" i="2" a="1"/>
  <c r="CK111" i="2" s="1"/>
  <c r="CK181" i="2" a="1"/>
  <c r="CK181" i="2" s="1"/>
  <c r="CK112" i="2" a="1"/>
  <c r="CK112" i="2" s="1"/>
  <c r="CK113" i="2" a="1"/>
  <c r="CK113" i="2" s="1"/>
  <c r="CK182" i="2" a="1"/>
  <c r="CK182" i="2" s="1"/>
  <c r="CK183" i="2" a="1"/>
  <c r="CK183" i="2" s="1"/>
  <c r="CK114" i="2" a="1"/>
  <c r="CK114" i="2" s="1"/>
  <c r="CK184" i="2" a="1"/>
  <c r="CK184" i="2" s="1"/>
  <c r="CK115" i="2" a="1"/>
  <c r="CK115" i="2" s="1"/>
  <c r="CK116" i="2" a="1"/>
  <c r="CK116" i="2" s="1"/>
  <c r="CK185" i="2" a="1"/>
  <c r="CK185" i="2" s="1"/>
  <c r="CK186" i="2" a="1"/>
  <c r="CK186" i="2" s="1"/>
  <c r="CK117" i="2" a="1"/>
  <c r="CK117" i="2" s="1"/>
  <c r="CK118" i="2" a="1"/>
  <c r="CK118" i="2" s="1"/>
  <c r="CK187" i="2" a="1"/>
  <c r="CK187" i="2" s="1"/>
  <c r="CK119" i="2" a="1"/>
  <c r="CK119" i="2" s="1"/>
  <c r="CK188" i="2" a="1"/>
  <c r="CK188" i="2" s="1"/>
  <c r="CK120" i="2" a="1"/>
  <c r="CK120" i="2" s="1"/>
  <c r="CK189" i="2" a="1"/>
  <c r="CK189" i="2" s="1"/>
  <c r="CK190" i="2" a="1"/>
  <c r="CK190" i="2" s="1"/>
  <c r="CK121" i="2" a="1"/>
  <c r="CK121" i="2" s="1"/>
  <c r="CK122" i="2" a="1"/>
  <c r="CK122" i="2" s="1"/>
  <c r="CK191" i="2" a="1"/>
  <c r="CK191" i="2" s="1"/>
  <c r="CK123" i="2" a="1"/>
  <c r="CK123" i="2" s="1"/>
  <c r="CK192" i="2" a="1"/>
  <c r="CK192" i="2" s="1"/>
  <c r="CK124" i="2" a="1"/>
  <c r="CK124" i="2" s="1"/>
  <c r="CK193" i="2" a="1"/>
  <c r="CK193" i="2" s="1"/>
  <c r="CK125" i="2" a="1"/>
  <c r="CK125" i="2" s="1"/>
  <c r="CK194" i="2" a="1"/>
  <c r="CK194" i="2" s="1"/>
  <c r="CK195" i="2" a="1"/>
  <c r="CK195" i="2" s="1"/>
  <c r="CK126" i="2" a="1"/>
  <c r="CK126" i="2" s="1"/>
  <c r="CK127" i="2" a="1"/>
  <c r="CK127" i="2" s="1"/>
  <c r="CK196" i="2" a="1"/>
  <c r="CK196" i="2" s="1"/>
  <c r="CK128" i="2" a="1"/>
  <c r="CK128" i="2" s="1"/>
  <c r="CK197" i="2" a="1"/>
  <c r="CK197" i="2" s="1"/>
  <c r="CK198" i="2" a="1"/>
  <c r="CK198" i="2" s="1"/>
  <c r="CK129" i="2" a="1"/>
  <c r="CK129" i="2" s="1"/>
  <c r="CK199" i="2" a="1"/>
  <c r="CK199" i="2" s="1"/>
  <c r="CK130" i="2" a="1"/>
  <c r="CK130" i="2" s="1"/>
  <c r="CK200" i="2" a="1"/>
  <c r="CK200" i="2" s="1"/>
  <c r="CK131" i="2" a="1"/>
  <c r="CK131" i="2" s="1"/>
  <c r="CK132" i="2" a="1"/>
  <c r="CK132" i="2" s="1"/>
  <c r="CK201" i="2" a="1"/>
  <c r="CK201" i="2" s="1"/>
  <c r="CK202" i="2" a="1"/>
  <c r="CK202" i="2" s="1"/>
  <c r="CK133" i="2" a="1"/>
  <c r="CK133" i="2" s="1"/>
  <c r="CK134" i="2" a="1"/>
  <c r="CK134" i="2" s="1"/>
  <c r="CK203" i="2" a="1"/>
  <c r="CK203" i="2" s="1"/>
  <c r="CK266" i="2"/>
  <c r="CK257" i="2"/>
  <c r="CG27" i="2"/>
  <c r="CG35" i="2"/>
  <c r="CK260" i="2"/>
  <c r="CK267" i="2"/>
  <c r="CK258" i="2"/>
  <c r="CK259" i="2"/>
  <c r="CK269" i="2"/>
  <c r="CK268" i="2"/>
  <c r="CJ261" i="2"/>
  <c r="CJ262" i="2" s="1"/>
  <c r="CJ270" i="2"/>
  <c r="CJ271" i="2" s="1"/>
  <c r="CE31" i="2"/>
  <c r="CE32" i="2" s="1"/>
  <c r="CE39" i="2"/>
  <c r="CE40" i="2" s="1"/>
  <c r="CJ219" i="2"/>
  <c r="CK26" i="2"/>
  <c r="CH27" i="2" s="1"/>
  <c r="CK30" i="2"/>
  <c r="CK210" i="2" s="1"/>
  <c r="CK29" i="2"/>
  <c r="CK209" i="2" s="1"/>
  <c r="CK38" i="2"/>
  <c r="CK215" i="2" s="1"/>
  <c r="CL22" i="2"/>
  <c r="CK36" i="2"/>
  <c r="CK250" i="2" s="1"/>
  <c r="CK37" i="2"/>
  <c r="CK214" i="2" s="1"/>
  <c r="CK28" i="2"/>
  <c r="CK242" i="2" s="1"/>
  <c r="CK34" i="2"/>
  <c r="CK93" i="2"/>
  <c r="CK88" i="2"/>
  <c r="CK78" i="2"/>
  <c r="CK99" i="2"/>
  <c r="CK84" i="2"/>
  <c r="CK83" i="2"/>
  <c r="CK86" i="2"/>
  <c r="CK90" i="2"/>
  <c r="CK91" i="2"/>
  <c r="CK85" i="2"/>
  <c r="CK81" i="2"/>
  <c r="CK92" i="2"/>
  <c r="CK79" i="2"/>
  <c r="CK80" i="2"/>
  <c r="CK76" i="2"/>
  <c r="CK97" i="2"/>
  <c r="CK75" i="2"/>
  <c r="CK73" i="2"/>
  <c r="CK96" i="2"/>
  <c r="CK98" i="2"/>
  <c r="CK95" i="2"/>
  <c r="CK82" i="2"/>
  <c r="CK77" i="2"/>
  <c r="CK94" i="2"/>
  <c r="CK72" i="2"/>
  <c r="CK74" i="2"/>
  <c r="CK87" i="2"/>
  <c r="CK89" i="2"/>
  <c r="CF31" i="2"/>
  <c r="CF32" i="2" s="1"/>
  <c r="CL41" i="2" l="1"/>
  <c r="CL265" i="2"/>
  <c r="CL256" i="2"/>
  <c r="CL248" i="2"/>
  <c r="CL240" i="2"/>
  <c r="CL235" i="2"/>
  <c r="CL231" i="2"/>
  <c r="CL227" i="2"/>
  <c r="CL223" i="2"/>
  <c r="CL218" i="2"/>
  <c r="CL213" i="2"/>
  <c r="CL208" i="2"/>
  <c r="CL175" i="2"/>
  <c r="CL141" i="2"/>
  <c r="CL106" i="2"/>
  <c r="CL71" i="2"/>
  <c r="CL33" i="2"/>
  <c r="CL25" i="2"/>
  <c r="CL225" i="2"/>
  <c r="CL176" i="2" a="1"/>
  <c r="CL176" i="2" s="1"/>
  <c r="CL107" i="2" a="1"/>
  <c r="CL107" i="2" s="1"/>
  <c r="CL177" i="2" a="1"/>
  <c r="CL177" i="2" s="1"/>
  <c r="CL108" i="2" a="1"/>
  <c r="CL108" i="2" s="1"/>
  <c r="CL109" i="2" a="1"/>
  <c r="CL109" i="2" s="1"/>
  <c r="CL178" i="2" a="1"/>
  <c r="CL178" i="2" s="1"/>
  <c r="CL179" i="2" a="1"/>
  <c r="CL179" i="2" s="1"/>
  <c r="CL110" i="2" a="1"/>
  <c r="CL110" i="2" s="1"/>
  <c r="CL180" i="2" a="1"/>
  <c r="CL180" i="2" s="1"/>
  <c r="CL111" i="2" a="1"/>
  <c r="CL111" i="2" s="1"/>
  <c r="CL112" i="2" a="1"/>
  <c r="CL112" i="2" s="1"/>
  <c r="CL181" i="2" a="1"/>
  <c r="CL181" i="2" s="1"/>
  <c r="CL113" i="2" a="1"/>
  <c r="CL113" i="2" s="1"/>
  <c r="CL182" i="2" a="1"/>
  <c r="CL182" i="2" s="1"/>
  <c r="CL114" i="2" a="1"/>
  <c r="CL114" i="2" s="1"/>
  <c r="CL183" i="2" a="1"/>
  <c r="CL183" i="2" s="1"/>
  <c r="CL115" i="2" a="1"/>
  <c r="CL115" i="2" s="1"/>
  <c r="CL184" i="2" a="1"/>
  <c r="CL184" i="2" s="1"/>
  <c r="CL185" i="2" a="1"/>
  <c r="CL185" i="2" s="1"/>
  <c r="CL116" i="2" a="1"/>
  <c r="CL116" i="2" s="1"/>
  <c r="CL117" i="2" a="1"/>
  <c r="CL117" i="2" s="1"/>
  <c r="CL186" i="2" a="1"/>
  <c r="CL186" i="2" s="1"/>
  <c r="CL187" i="2" a="1"/>
  <c r="CL187" i="2" s="1"/>
  <c r="CL118" i="2" a="1"/>
  <c r="CL118" i="2" s="1"/>
  <c r="CL188" i="2" a="1"/>
  <c r="CL188" i="2" s="1"/>
  <c r="CL119" i="2" a="1"/>
  <c r="CL119" i="2" s="1"/>
  <c r="CL120" i="2" a="1"/>
  <c r="CL120" i="2" s="1"/>
  <c r="CL189" i="2" a="1"/>
  <c r="CL189" i="2" s="1"/>
  <c r="CL121" i="2" a="1"/>
  <c r="CL121" i="2" s="1"/>
  <c r="CL190" i="2" a="1"/>
  <c r="CL190" i="2" s="1"/>
  <c r="CL122" i="2" a="1"/>
  <c r="CL122" i="2" s="1"/>
  <c r="CL191" i="2" a="1"/>
  <c r="CL191" i="2" s="1"/>
  <c r="CL192" i="2" a="1"/>
  <c r="CL192" i="2" s="1"/>
  <c r="CL123" i="2" a="1"/>
  <c r="CL123" i="2" s="1"/>
  <c r="CL124" i="2" a="1"/>
  <c r="CL124" i="2" s="1"/>
  <c r="CL193" i="2" a="1"/>
  <c r="CL193" i="2" s="1"/>
  <c r="CL194" i="2" a="1"/>
  <c r="CL194" i="2" s="1"/>
  <c r="CL125" i="2" a="1"/>
  <c r="CL125" i="2" s="1"/>
  <c r="CL126" i="2" a="1"/>
  <c r="CL126" i="2" s="1"/>
  <c r="CL195" i="2" a="1"/>
  <c r="CL195" i="2" s="1"/>
  <c r="CL196" i="2" a="1"/>
  <c r="CL196" i="2" s="1"/>
  <c r="CL127" i="2" a="1"/>
  <c r="CL127" i="2" s="1"/>
  <c r="CL128" i="2" a="1"/>
  <c r="CL128" i="2" s="1"/>
  <c r="CL197" i="2" a="1"/>
  <c r="CL197" i="2" s="1"/>
  <c r="CL198" i="2" a="1"/>
  <c r="CL198" i="2" s="1"/>
  <c r="CL129" i="2" a="1"/>
  <c r="CL129" i="2" s="1"/>
  <c r="CL199" i="2" a="1"/>
  <c r="CL199" i="2" s="1"/>
  <c r="CL130" i="2" a="1"/>
  <c r="CL130" i="2" s="1"/>
  <c r="CL200" i="2" a="1"/>
  <c r="CL200" i="2" s="1"/>
  <c r="CL131" i="2" a="1"/>
  <c r="CL131" i="2" s="1"/>
  <c r="CL201" i="2" a="1"/>
  <c r="CL201" i="2" s="1"/>
  <c r="CL132" i="2" a="1"/>
  <c r="CL132" i="2" s="1"/>
  <c r="CL133" i="2" a="1"/>
  <c r="CL133" i="2" s="1"/>
  <c r="CL202" i="2" a="1"/>
  <c r="CL202" i="2" s="1"/>
  <c r="CL203" i="2" a="1"/>
  <c r="CL203" i="2" s="1"/>
  <c r="CL134" i="2" a="1"/>
  <c r="CL134" i="2" s="1"/>
  <c r="CL266" i="2"/>
  <c r="CL257" i="2"/>
  <c r="CH35" i="2"/>
  <c r="CL260" i="2"/>
  <c r="CL258" i="2"/>
  <c r="CL267" i="2"/>
  <c r="CL259" i="2"/>
  <c r="CL269" i="2"/>
  <c r="CL268" i="2"/>
  <c r="CK261" i="2"/>
  <c r="CK262" i="2" s="1"/>
  <c r="CK270" i="2"/>
  <c r="CK271" i="2" s="1"/>
  <c r="CK219" i="2"/>
  <c r="CF39" i="2"/>
  <c r="CF40" i="2" s="1"/>
  <c r="CL37" i="2"/>
  <c r="CL214" i="2" s="1"/>
  <c r="CL34" i="2"/>
  <c r="CI35" i="2" s="1"/>
  <c r="CL26" i="2"/>
  <c r="CI27" i="2" s="1"/>
  <c r="CL30" i="2"/>
  <c r="CL210" i="2" s="1"/>
  <c r="CL38" i="2"/>
  <c r="CL215" i="2" s="1"/>
  <c r="CL36" i="2"/>
  <c r="CL250" i="2" s="1"/>
  <c r="CL29" i="2"/>
  <c r="CL209" i="2" s="1"/>
  <c r="CL28" i="2"/>
  <c r="CL242" i="2" s="1"/>
  <c r="CM22" i="2"/>
  <c r="CL86" i="2"/>
  <c r="CL76" i="2"/>
  <c r="CL93" i="2"/>
  <c r="CL88" i="2"/>
  <c r="CL80" i="2"/>
  <c r="CL72" i="2"/>
  <c r="CL83" i="2"/>
  <c r="CL75" i="2"/>
  <c r="CL78" i="2"/>
  <c r="CL84" i="2"/>
  <c r="CL97" i="2"/>
  <c r="CL95" i="2"/>
  <c r="CL92" i="2"/>
  <c r="CL99" i="2"/>
  <c r="CL87" i="2"/>
  <c r="CL89" i="2"/>
  <c r="CL91" i="2"/>
  <c r="CL90" i="2"/>
  <c r="CL82" i="2"/>
  <c r="CL94" i="2"/>
  <c r="CL77" i="2"/>
  <c r="CL98" i="2"/>
  <c r="CL79" i="2"/>
  <c r="CL85" i="2"/>
  <c r="CL96" i="2"/>
  <c r="CL74" i="2"/>
  <c r="CL73" i="2"/>
  <c r="CL81" i="2"/>
  <c r="CM41" i="2" l="1"/>
  <c r="CM265" i="2"/>
  <c r="CM256" i="2"/>
  <c r="CM248" i="2"/>
  <c r="CM240" i="2"/>
  <c r="CM235" i="2"/>
  <c r="CM231" i="2"/>
  <c r="CM227" i="2"/>
  <c r="CM223" i="2"/>
  <c r="CM218" i="2"/>
  <c r="CM213" i="2"/>
  <c r="CM208" i="2"/>
  <c r="CM175" i="2"/>
  <c r="CM141" i="2"/>
  <c r="CM106" i="2"/>
  <c r="CM71" i="2"/>
  <c r="CM33" i="2"/>
  <c r="CM25" i="2"/>
  <c r="CM225" i="2"/>
  <c r="CM176" i="2" a="1"/>
  <c r="CM176" i="2" s="1"/>
  <c r="CM107" i="2" a="1"/>
  <c r="CM107" i="2" s="1"/>
  <c r="CM108" i="2" a="1"/>
  <c r="CM108" i="2" s="1"/>
  <c r="CM177" i="2" a="1"/>
  <c r="CM177" i="2" s="1"/>
  <c r="CM178" i="2" a="1"/>
  <c r="CM178" i="2" s="1"/>
  <c r="CM109" i="2" a="1"/>
  <c r="CM109" i="2" s="1"/>
  <c r="CM110" i="2" a="1"/>
  <c r="CM110" i="2" s="1"/>
  <c r="CM179" i="2" a="1"/>
  <c r="CM179" i="2" s="1"/>
  <c r="CM111" i="2" a="1"/>
  <c r="CM111" i="2" s="1"/>
  <c r="CM180" i="2" a="1"/>
  <c r="CM180" i="2" s="1"/>
  <c r="CM181" i="2" a="1"/>
  <c r="CM181" i="2" s="1"/>
  <c r="CM112" i="2" a="1"/>
  <c r="CM112" i="2" s="1"/>
  <c r="CM113" i="2" a="1"/>
  <c r="CM113" i="2" s="1"/>
  <c r="CM182" i="2" a="1"/>
  <c r="CM182" i="2" s="1"/>
  <c r="CM183" i="2" a="1"/>
  <c r="CM183" i="2" s="1"/>
  <c r="CM114" i="2" a="1"/>
  <c r="CM114" i="2" s="1"/>
  <c r="CM184" i="2" a="1"/>
  <c r="CM184" i="2" s="1"/>
  <c r="CM115" i="2" a="1"/>
  <c r="CM115" i="2" s="1"/>
  <c r="CM116" i="2" a="1"/>
  <c r="CM116" i="2" s="1"/>
  <c r="CM185" i="2" a="1"/>
  <c r="CM185" i="2" s="1"/>
  <c r="CM117" i="2" a="1"/>
  <c r="CM117" i="2" s="1"/>
  <c r="CM186" i="2" a="1"/>
  <c r="CM186" i="2" s="1"/>
  <c r="CM187" i="2" a="1"/>
  <c r="CM187" i="2" s="1"/>
  <c r="CM118" i="2" a="1"/>
  <c r="CM118" i="2" s="1"/>
  <c r="CM188" i="2" a="1"/>
  <c r="CM188" i="2" s="1"/>
  <c r="CM119" i="2" a="1"/>
  <c r="CM119" i="2" s="1"/>
  <c r="CM189" i="2" a="1"/>
  <c r="CM189" i="2" s="1"/>
  <c r="CM120" i="2" a="1"/>
  <c r="CM120" i="2" s="1"/>
  <c r="CM190" i="2" a="1"/>
  <c r="CM190" i="2" s="1"/>
  <c r="CM121" i="2" a="1"/>
  <c r="CM121" i="2" s="1"/>
  <c r="CM122" i="2" a="1"/>
  <c r="CM122" i="2" s="1"/>
  <c r="CM191" i="2" a="1"/>
  <c r="CM191" i="2" s="1"/>
  <c r="CM192" i="2" a="1"/>
  <c r="CM192" i="2" s="1"/>
  <c r="CM123" i="2" a="1"/>
  <c r="CM123" i="2" s="1"/>
  <c r="CM193" i="2" a="1"/>
  <c r="CM193" i="2" s="1"/>
  <c r="CM124" i="2" a="1"/>
  <c r="CM124" i="2" s="1"/>
  <c r="CM125" i="2" a="1"/>
  <c r="CM125" i="2" s="1"/>
  <c r="CM194" i="2" a="1"/>
  <c r="CM194" i="2" s="1"/>
  <c r="CM126" i="2" a="1"/>
  <c r="CM126" i="2" s="1"/>
  <c r="CM195" i="2" a="1"/>
  <c r="CM195" i="2" s="1"/>
  <c r="CM196" i="2" a="1"/>
  <c r="CM196" i="2" s="1"/>
  <c r="CM127" i="2" a="1"/>
  <c r="CM127" i="2" s="1"/>
  <c r="CM128" i="2" a="1"/>
  <c r="CM128" i="2" s="1"/>
  <c r="CM197" i="2" a="1"/>
  <c r="CM197" i="2" s="1"/>
  <c r="CM129" i="2" a="1"/>
  <c r="CM129" i="2" s="1"/>
  <c r="CM198" i="2" a="1"/>
  <c r="CM198" i="2" s="1"/>
  <c r="CM130" i="2" a="1"/>
  <c r="CM130" i="2" s="1"/>
  <c r="CM199" i="2" a="1"/>
  <c r="CM199" i="2" s="1"/>
  <c r="CM131" i="2" a="1"/>
  <c r="CM131" i="2" s="1"/>
  <c r="CM200" i="2" a="1"/>
  <c r="CM200" i="2" s="1"/>
  <c r="CM132" i="2" a="1"/>
  <c r="CM132" i="2" s="1"/>
  <c r="CM201" i="2" a="1"/>
  <c r="CM201" i="2" s="1"/>
  <c r="CM202" i="2" a="1"/>
  <c r="CM202" i="2" s="1"/>
  <c r="CM133" i="2" a="1"/>
  <c r="CM133" i="2" s="1"/>
  <c r="CM134" i="2" a="1"/>
  <c r="CM134" i="2" s="1"/>
  <c r="CM203" i="2" a="1"/>
  <c r="CM203" i="2" s="1"/>
  <c r="CM266" i="2"/>
  <c r="CM257" i="2"/>
  <c r="CM260" i="2"/>
  <c r="CM258" i="2"/>
  <c r="CM267" i="2"/>
  <c r="U37" i="2"/>
  <c r="U214" i="2" s="1"/>
  <c r="CM259" i="2"/>
  <c r="CM269" i="2"/>
  <c r="CM268" i="2"/>
  <c r="CL270" i="2"/>
  <c r="CL271" i="2" s="1"/>
  <c r="CL261" i="2"/>
  <c r="CL262" i="2" s="1"/>
  <c r="CG31" i="2"/>
  <c r="CG32" i="2" s="1"/>
  <c r="CG39" i="2"/>
  <c r="CG40" i="2" s="1"/>
  <c r="CM37" i="2"/>
  <c r="CM214" i="2" s="1"/>
  <c r="CM34" i="2"/>
  <c r="CM26" i="2"/>
  <c r="CJ27" i="2" s="1"/>
  <c r="CM38" i="2"/>
  <c r="CM215" i="2" s="1"/>
  <c r="CM30" i="2"/>
  <c r="CM210" i="2" s="1"/>
  <c r="CN22" i="2"/>
  <c r="CM28" i="2"/>
  <c r="CM242" i="2" s="1"/>
  <c r="CM36" i="2"/>
  <c r="CM250" i="2" s="1"/>
  <c r="CM29" i="2"/>
  <c r="CM209" i="2" s="1"/>
  <c r="CM82" i="2"/>
  <c r="CM88" i="2"/>
  <c r="CM96" i="2"/>
  <c r="CM83" i="2"/>
  <c r="CM77" i="2"/>
  <c r="CM91" i="2"/>
  <c r="CM95" i="2"/>
  <c r="CM78" i="2"/>
  <c r="CM74" i="2"/>
  <c r="CM87" i="2"/>
  <c r="CM84" i="2"/>
  <c r="CM97" i="2"/>
  <c r="CM75" i="2"/>
  <c r="CM86" i="2"/>
  <c r="CM89" i="2"/>
  <c r="CM92" i="2"/>
  <c r="CM81" i="2"/>
  <c r="CM76" i="2"/>
  <c r="CM80" i="2"/>
  <c r="CM98" i="2"/>
  <c r="CM73" i="2"/>
  <c r="CM85" i="2"/>
  <c r="CM99" i="2"/>
  <c r="CM72" i="2"/>
  <c r="CM90" i="2"/>
  <c r="CM94" i="2"/>
  <c r="CM79" i="2"/>
  <c r="CM93" i="2"/>
  <c r="CL219" i="2"/>
  <c r="CN41" i="2" l="1"/>
  <c r="CN265" i="2"/>
  <c r="CN256" i="2"/>
  <c r="CN248" i="2"/>
  <c r="CN240" i="2"/>
  <c r="CN235" i="2"/>
  <c r="CN231" i="2"/>
  <c r="CN227" i="2"/>
  <c r="CN223" i="2"/>
  <c r="CN218" i="2"/>
  <c r="CN213" i="2"/>
  <c r="CN208" i="2"/>
  <c r="CN175" i="2"/>
  <c r="CN141" i="2"/>
  <c r="CN106" i="2"/>
  <c r="CN71" i="2"/>
  <c r="CN33" i="2"/>
  <c r="CN25" i="2"/>
  <c r="CN225" i="2"/>
  <c r="CN176" i="2" a="1"/>
  <c r="CN176" i="2" s="1"/>
  <c r="CN107" i="2" a="1"/>
  <c r="CN107" i="2" s="1"/>
  <c r="CN177" i="2" a="1"/>
  <c r="CN177" i="2" s="1"/>
  <c r="CN108" i="2" a="1"/>
  <c r="CN108" i="2" s="1"/>
  <c r="CN178" i="2" a="1"/>
  <c r="CN178" i="2" s="1"/>
  <c r="CN109" i="2" a="1"/>
  <c r="CN109" i="2" s="1"/>
  <c r="CN179" i="2" a="1"/>
  <c r="CN179" i="2" s="1"/>
  <c r="CN110" i="2" a="1"/>
  <c r="CN110" i="2" s="1"/>
  <c r="CN111" i="2" a="1"/>
  <c r="CN111" i="2" s="1"/>
  <c r="CN180" i="2" a="1"/>
  <c r="CN180" i="2" s="1"/>
  <c r="CN112" i="2" a="1"/>
  <c r="CN112" i="2" s="1"/>
  <c r="CN181" i="2" a="1"/>
  <c r="CN181" i="2" s="1"/>
  <c r="CN113" i="2" a="1"/>
  <c r="CN113" i="2" s="1"/>
  <c r="CN182" i="2" a="1"/>
  <c r="CN182" i="2" s="1"/>
  <c r="CN114" i="2" a="1"/>
  <c r="CN114" i="2" s="1"/>
  <c r="CN183" i="2" a="1"/>
  <c r="CN183" i="2" s="1"/>
  <c r="CN184" i="2" a="1"/>
  <c r="CN184" i="2" s="1"/>
  <c r="CN115" i="2" a="1"/>
  <c r="CN115" i="2" s="1"/>
  <c r="CN116" i="2" a="1"/>
  <c r="CN116" i="2" s="1"/>
  <c r="CN185" i="2" a="1"/>
  <c r="CN185" i="2" s="1"/>
  <c r="CN186" i="2" a="1"/>
  <c r="CN186" i="2" s="1"/>
  <c r="CN117" i="2" a="1"/>
  <c r="CN117" i="2" s="1"/>
  <c r="CN118" i="2" a="1"/>
  <c r="CN118" i="2" s="1"/>
  <c r="CN187" i="2" a="1"/>
  <c r="CN187" i="2" s="1"/>
  <c r="CN119" i="2" a="1"/>
  <c r="CN119" i="2" s="1"/>
  <c r="CN188" i="2" a="1"/>
  <c r="CN188" i="2" s="1"/>
  <c r="CN120" i="2" a="1"/>
  <c r="CN120" i="2" s="1"/>
  <c r="CN189" i="2" a="1"/>
  <c r="CN189" i="2" s="1"/>
  <c r="CN190" i="2" a="1"/>
  <c r="CN190" i="2" s="1"/>
  <c r="CN121" i="2" a="1"/>
  <c r="CN121" i="2" s="1"/>
  <c r="CN122" i="2" a="1"/>
  <c r="CN122" i="2" s="1"/>
  <c r="CN191" i="2" a="1"/>
  <c r="CN191" i="2" s="1"/>
  <c r="CN123" i="2" a="1"/>
  <c r="CN123" i="2" s="1"/>
  <c r="CN192" i="2" a="1"/>
  <c r="CN192" i="2" s="1"/>
  <c r="CN193" i="2" a="1"/>
  <c r="CN193" i="2" s="1"/>
  <c r="CN124" i="2" a="1"/>
  <c r="CN124" i="2" s="1"/>
  <c r="CN125" i="2" a="1"/>
  <c r="CN125" i="2" s="1"/>
  <c r="CN194" i="2" a="1"/>
  <c r="CN194" i="2" s="1"/>
  <c r="CN195" i="2" a="1"/>
  <c r="CN195" i="2" s="1"/>
  <c r="CN126" i="2" a="1"/>
  <c r="CN126" i="2" s="1"/>
  <c r="CN127" i="2" a="1"/>
  <c r="CN127" i="2" s="1"/>
  <c r="CN196" i="2" a="1"/>
  <c r="CN196" i="2" s="1"/>
  <c r="CN128" i="2" a="1"/>
  <c r="CN128" i="2" s="1"/>
  <c r="CN197" i="2" a="1"/>
  <c r="CN197" i="2" s="1"/>
  <c r="CN129" i="2" a="1"/>
  <c r="CN129" i="2" s="1"/>
  <c r="CN198" i="2" a="1"/>
  <c r="CN198" i="2" s="1"/>
  <c r="CN199" i="2" a="1"/>
  <c r="CN199" i="2" s="1"/>
  <c r="CN130" i="2" a="1"/>
  <c r="CN130" i="2" s="1"/>
  <c r="CN200" i="2" a="1"/>
  <c r="CN200" i="2" s="1"/>
  <c r="CN131" i="2" a="1"/>
  <c r="CN131" i="2" s="1"/>
  <c r="CN201" i="2" a="1"/>
  <c r="CN201" i="2" s="1"/>
  <c r="CN132" i="2" a="1"/>
  <c r="CN132" i="2" s="1"/>
  <c r="CN133" i="2" a="1"/>
  <c r="CN133" i="2" s="1"/>
  <c r="CN202" i="2" a="1"/>
  <c r="CN202" i="2" s="1"/>
  <c r="CN134" i="2" a="1"/>
  <c r="CN134" i="2" s="1"/>
  <c r="CN203" i="2" a="1"/>
  <c r="CN203" i="2" s="1"/>
  <c r="CN266" i="2"/>
  <c r="CN257" i="2"/>
  <c r="CJ35" i="2"/>
  <c r="CN260" i="2"/>
  <c r="CN267" i="2"/>
  <c r="CN258" i="2"/>
  <c r="P37" i="2"/>
  <c r="P214" i="2" s="1"/>
  <c r="U219" i="2"/>
  <c r="O28" i="2"/>
  <c r="T28" i="2"/>
  <c r="CN268" i="2"/>
  <c r="CN259" i="2"/>
  <c r="CN269" i="2"/>
  <c r="CM270" i="2"/>
  <c r="CM271" i="2" s="1"/>
  <c r="CM261" i="2"/>
  <c r="CM262" i="2" s="1"/>
  <c r="CH31" i="2"/>
  <c r="CH32" i="2" s="1"/>
  <c r="CH39" i="2"/>
  <c r="CH40" i="2" s="1"/>
  <c r="CN30" i="2"/>
  <c r="CN210" i="2" s="1"/>
  <c r="CO22" i="2"/>
  <c r="CN29" i="2"/>
  <c r="CN209" i="2" s="1"/>
  <c r="CN26" i="2"/>
  <c r="CN37" i="2"/>
  <c r="CN214" i="2" s="1"/>
  <c r="CN34" i="2"/>
  <c r="CN28" i="2"/>
  <c r="CN242" i="2" s="1"/>
  <c r="CN36" i="2"/>
  <c r="CN250" i="2" s="1"/>
  <c r="CN38" i="2"/>
  <c r="CN215" i="2" s="1"/>
  <c r="CN96" i="2"/>
  <c r="CN91" i="2"/>
  <c r="CN97" i="2"/>
  <c r="CN76" i="2"/>
  <c r="CN90" i="2"/>
  <c r="CN88" i="2"/>
  <c r="CN78" i="2"/>
  <c r="CN82" i="2"/>
  <c r="CN98" i="2"/>
  <c r="CN86" i="2"/>
  <c r="CN73" i="2"/>
  <c r="CN94" i="2"/>
  <c r="CN72" i="2"/>
  <c r="CN74" i="2"/>
  <c r="CN95" i="2"/>
  <c r="CN84" i="2"/>
  <c r="CN79" i="2"/>
  <c r="CN93" i="2"/>
  <c r="CN85" i="2"/>
  <c r="CN89" i="2"/>
  <c r="CN83" i="2"/>
  <c r="CN87" i="2"/>
  <c r="CN81" i="2"/>
  <c r="CN99" i="2"/>
  <c r="CN80" i="2"/>
  <c r="CN77" i="2"/>
  <c r="CN75" i="2"/>
  <c r="CN92" i="2"/>
  <c r="CM219" i="2"/>
  <c r="CO41" i="2" l="1"/>
  <c r="CO265" i="2"/>
  <c r="CO256" i="2"/>
  <c r="CO248" i="2"/>
  <c r="CO240" i="2"/>
  <c r="CO235" i="2"/>
  <c r="CO231" i="2"/>
  <c r="CO227" i="2"/>
  <c r="CO223" i="2"/>
  <c r="CO218" i="2"/>
  <c r="CO213" i="2"/>
  <c r="CO208" i="2"/>
  <c r="CO175" i="2"/>
  <c r="CO141" i="2"/>
  <c r="CO106" i="2"/>
  <c r="CO71" i="2"/>
  <c r="CO33" i="2"/>
  <c r="CO25" i="2"/>
  <c r="CO225" i="2"/>
  <c r="CO176" i="2" a="1"/>
  <c r="CO176" i="2" s="1"/>
  <c r="CO107" i="2" a="1"/>
  <c r="CO107" i="2" s="1"/>
  <c r="CO177" i="2" a="1"/>
  <c r="CO177" i="2" s="1"/>
  <c r="CO108" i="2" a="1"/>
  <c r="CO108" i="2" s="1"/>
  <c r="CO109" i="2" a="1"/>
  <c r="CO109" i="2" s="1"/>
  <c r="CO178" i="2" a="1"/>
  <c r="CO178" i="2" s="1"/>
  <c r="CO110" i="2" a="1"/>
  <c r="CO110" i="2" s="1"/>
  <c r="CO179" i="2" a="1"/>
  <c r="CO179" i="2" s="1"/>
  <c r="CO111" i="2" a="1"/>
  <c r="CO111" i="2" s="1"/>
  <c r="CO180" i="2" a="1"/>
  <c r="CO180" i="2" s="1"/>
  <c r="CO181" i="2" a="1"/>
  <c r="CO181" i="2" s="1"/>
  <c r="CO112" i="2" a="1"/>
  <c r="CO112" i="2" s="1"/>
  <c r="CO113" i="2" a="1"/>
  <c r="CO113" i="2" s="1"/>
  <c r="CO182" i="2" a="1"/>
  <c r="CO182" i="2" s="1"/>
  <c r="CO183" i="2" a="1"/>
  <c r="CO183" i="2" s="1"/>
  <c r="CO114" i="2" a="1"/>
  <c r="CO114" i="2" s="1"/>
  <c r="CO115" i="2" a="1"/>
  <c r="CO115" i="2" s="1"/>
  <c r="CO184" i="2" a="1"/>
  <c r="CO184" i="2" s="1"/>
  <c r="CO116" i="2" a="1"/>
  <c r="CO116" i="2" s="1"/>
  <c r="CO185" i="2" a="1"/>
  <c r="CO185" i="2" s="1"/>
  <c r="CO117" i="2" a="1"/>
  <c r="CO117" i="2" s="1"/>
  <c r="CO186" i="2" a="1"/>
  <c r="CO186" i="2" s="1"/>
  <c r="CO118" i="2" a="1"/>
  <c r="CO118" i="2" s="1"/>
  <c r="CO187" i="2" a="1"/>
  <c r="CO187" i="2" s="1"/>
  <c r="CO188" i="2" a="1"/>
  <c r="CO188" i="2" s="1"/>
  <c r="CO119" i="2" a="1"/>
  <c r="CO119" i="2" s="1"/>
  <c r="CO120" i="2" a="1"/>
  <c r="CO120" i="2" s="1"/>
  <c r="CO189" i="2" a="1"/>
  <c r="CO189" i="2" s="1"/>
  <c r="CO190" i="2" a="1"/>
  <c r="CO190" i="2" s="1"/>
  <c r="CO121" i="2" a="1"/>
  <c r="CO121" i="2" s="1"/>
  <c r="CO122" i="2" a="1"/>
  <c r="CO122" i="2" s="1"/>
  <c r="CO191" i="2" a="1"/>
  <c r="CO191" i="2" s="1"/>
  <c r="CO123" i="2" a="1"/>
  <c r="CO123" i="2" s="1"/>
  <c r="CO192" i="2" a="1"/>
  <c r="CO192" i="2" s="1"/>
  <c r="CO193" i="2" a="1"/>
  <c r="CO193" i="2" s="1"/>
  <c r="CO124" i="2" a="1"/>
  <c r="CO124" i="2" s="1"/>
  <c r="CO194" i="2" a="1"/>
  <c r="CO194" i="2" s="1"/>
  <c r="CO125" i="2" a="1"/>
  <c r="CO125" i="2" s="1"/>
  <c r="CO126" i="2" a="1"/>
  <c r="CO126" i="2" s="1"/>
  <c r="CO195" i="2" a="1"/>
  <c r="CO195" i="2" s="1"/>
  <c r="CO196" i="2" a="1"/>
  <c r="CO196" i="2" s="1"/>
  <c r="CO127" i="2" a="1"/>
  <c r="CO127" i="2" s="1"/>
  <c r="CO128" i="2" a="1"/>
  <c r="CO128" i="2" s="1"/>
  <c r="CO197" i="2" a="1"/>
  <c r="CO197" i="2" s="1"/>
  <c r="CO198" i="2" a="1"/>
  <c r="CO198" i="2" s="1"/>
  <c r="CO129" i="2" a="1"/>
  <c r="CO129" i="2" s="1"/>
  <c r="CO199" i="2" a="1"/>
  <c r="CO199" i="2" s="1"/>
  <c r="CO130" i="2" a="1"/>
  <c r="CO130" i="2" s="1"/>
  <c r="CO200" i="2" a="1"/>
  <c r="CO200" i="2" s="1"/>
  <c r="CO131" i="2" a="1"/>
  <c r="CO131" i="2" s="1"/>
  <c r="CO201" i="2" a="1"/>
  <c r="CO201" i="2" s="1"/>
  <c r="CO132" i="2" a="1"/>
  <c r="CO132" i="2" s="1"/>
  <c r="CO133" i="2" a="1"/>
  <c r="CO133" i="2" s="1"/>
  <c r="CO202" i="2" a="1"/>
  <c r="CO202" i="2" s="1"/>
  <c r="CO134" i="2" a="1"/>
  <c r="CO134" i="2" s="1"/>
  <c r="CO203" i="2" a="1"/>
  <c r="CO203" i="2" s="1"/>
  <c r="CO266" i="2"/>
  <c r="CO257" i="2"/>
  <c r="CI39" i="2"/>
  <c r="CI40" i="2" s="1"/>
  <c r="CK35" i="2"/>
  <c r="CK27" i="2"/>
  <c r="CO260" i="2"/>
  <c r="CO267" i="2"/>
  <c r="CO258" i="2"/>
  <c r="P219" i="2"/>
  <c r="T242" i="2"/>
  <c r="T31" i="2"/>
  <c r="T32" i="2" s="1"/>
  <c r="O242" i="2"/>
  <c r="O31" i="2"/>
  <c r="O32" i="2" s="1"/>
  <c r="CO268" i="2"/>
  <c r="CO269" i="2"/>
  <c r="CO259" i="2"/>
  <c r="CN270" i="2"/>
  <c r="CN271" i="2" s="1"/>
  <c r="CN261" i="2"/>
  <c r="CN262" i="2" s="1"/>
  <c r="CI31" i="2"/>
  <c r="CI32" i="2" s="1"/>
  <c r="CN219" i="2"/>
  <c r="CO34" i="2"/>
  <c r="CJ39" i="2" s="1"/>
  <c r="CJ40" i="2" s="1"/>
  <c r="CO38" i="2"/>
  <c r="CO215" i="2" s="1"/>
  <c r="CO26" i="2"/>
  <c r="CP22" i="2"/>
  <c r="CO30" i="2"/>
  <c r="CO210" i="2" s="1"/>
  <c r="CO29" i="2"/>
  <c r="CO209" i="2" s="1"/>
  <c r="CO36" i="2"/>
  <c r="CO250" i="2" s="1"/>
  <c r="CO28" i="2"/>
  <c r="CO242" i="2" s="1"/>
  <c r="CO37" i="2"/>
  <c r="CO214" i="2" s="1"/>
  <c r="CO84" i="2"/>
  <c r="CO80" i="2"/>
  <c r="CO98" i="2"/>
  <c r="CO91" i="2"/>
  <c r="CO93" i="2"/>
  <c r="CO97" i="2"/>
  <c r="CO75" i="2"/>
  <c r="CO99" i="2"/>
  <c r="CO86" i="2"/>
  <c r="CO90" i="2"/>
  <c r="CO92" i="2"/>
  <c r="CO94" i="2"/>
  <c r="CO77" i="2"/>
  <c r="CO85" i="2"/>
  <c r="CO81" i="2"/>
  <c r="CO89" i="2"/>
  <c r="CO76" i="2"/>
  <c r="CO79" i="2"/>
  <c r="CO72" i="2"/>
  <c r="CO83" i="2"/>
  <c r="CO74" i="2"/>
  <c r="CO82" i="2"/>
  <c r="CO96" i="2"/>
  <c r="CO88" i="2"/>
  <c r="CO87" i="2"/>
  <c r="CO95" i="2"/>
  <c r="CO73" i="2"/>
  <c r="CO78" i="2"/>
  <c r="CP41" i="2" l="1"/>
  <c r="CP265" i="2"/>
  <c r="CP256" i="2"/>
  <c r="CP248" i="2"/>
  <c r="CP240" i="2"/>
  <c r="CP235" i="2"/>
  <c r="CP231" i="2"/>
  <c r="CP227" i="2"/>
  <c r="CP223" i="2"/>
  <c r="CP218" i="2"/>
  <c r="CP213" i="2"/>
  <c r="CP208" i="2"/>
  <c r="CP175" i="2"/>
  <c r="CP141" i="2"/>
  <c r="CP106" i="2"/>
  <c r="CP71" i="2"/>
  <c r="CP33" i="2"/>
  <c r="CP25" i="2"/>
  <c r="CP225" i="2"/>
  <c r="CP176" i="2" a="1"/>
  <c r="CP176" i="2" s="1"/>
  <c r="CP107" i="2" a="1"/>
  <c r="CP107" i="2" s="1"/>
  <c r="CP108" i="2" a="1"/>
  <c r="CP108" i="2" s="1"/>
  <c r="CP177" i="2" a="1"/>
  <c r="CP177" i="2" s="1"/>
  <c r="CP178" i="2" a="1"/>
  <c r="CP178" i="2" s="1"/>
  <c r="CP109" i="2" a="1"/>
  <c r="CP109" i="2" s="1"/>
  <c r="CP179" i="2" a="1"/>
  <c r="CP179" i="2" s="1"/>
  <c r="CP110" i="2" a="1"/>
  <c r="CP110" i="2" s="1"/>
  <c r="CP180" i="2" a="1"/>
  <c r="CP180" i="2" s="1"/>
  <c r="CP111" i="2" a="1"/>
  <c r="CP111" i="2" s="1"/>
  <c r="CP112" i="2" a="1"/>
  <c r="CP112" i="2" s="1"/>
  <c r="CP181" i="2" a="1"/>
  <c r="CP181" i="2" s="1"/>
  <c r="CP182" i="2" a="1"/>
  <c r="CP182" i="2" s="1"/>
  <c r="CP113" i="2" a="1"/>
  <c r="CP113" i="2" s="1"/>
  <c r="CP114" i="2" a="1"/>
  <c r="CP114" i="2" s="1"/>
  <c r="CP183" i="2" a="1"/>
  <c r="CP183" i="2" s="1"/>
  <c r="CP115" i="2" a="1"/>
  <c r="CP115" i="2" s="1"/>
  <c r="CP184" i="2" a="1"/>
  <c r="CP184" i="2" s="1"/>
  <c r="CP116" i="2" a="1"/>
  <c r="CP116" i="2" s="1"/>
  <c r="CP185" i="2" a="1"/>
  <c r="CP185" i="2" s="1"/>
  <c r="CP117" i="2" a="1"/>
  <c r="CP117" i="2" s="1"/>
  <c r="CP186" i="2" a="1"/>
  <c r="CP186" i="2" s="1"/>
  <c r="CP118" i="2" a="1"/>
  <c r="CP118" i="2" s="1"/>
  <c r="CP187" i="2" a="1"/>
  <c r="CP187" i="2" s="1"/>
  <c r="CP119" i="2" a="1"/>
  <c r="CP119" i="2" s="1"/>
  <c r="CP188" i="2" a="1"/>
  <c r="CP188" i="2" s="1"/>
  <c r="CP120" i="2" a="1"/>
  <c r="CP120" i="2" s="1"/>
  <c r="CP189" i="2" a="1"/>
  <c r="CP189" i="2" s="1"/>
  <c r="CP121" i="2" a="1"/>
  <c r="CP121" i="2" s="1"/>
  <c r="CP190" i="2" a="1"/>
  <c r="CP190" i="2" s="1"/>
  <c r="CP191" i="2" a="1"/>
  <c r="CP191" i="2" s="1"/>
  <c r="CP122" i="2" a="1"/>
  <c r="CP122" i="2" s="1"/>
  <c r="CP123" i="2" a="1"/>
  <c r="CP123" i="2" s="1"/>
  <c r="CP192" i="2" a="1"/>
  <c r="CP192" i="2" s="1"/>
  <c r="CP124" i="2" a="1"/>
  <c r="CP124" i="2" s="1"/>
  <c r="CP193" i="2" a="1"/>
  <c r="CP193" i="2" s="1"/>
  <c r="CP194" i="2" a="1"/>
  <c r="CP194" i="2" s="1"/>
  <c r="CP125" i="2" a="1"/>
  <c r="CP125" i="2" s="1"/>
  <c r="CP126" i="2" a="1"/>
  <c r="CP126" i="2" s="1"/>
  <c r="CP195" i="2" a="1"/>
  <c r="CP195" i="2" s="1"/>
  <c r="CP196" i="2" a="1"/>
  <c r="CP196" i="2" s="1"/>
  <c r="CP127" i="2" a="1"/>
  <c r="CP127" i="2" s="1"/>
  <c r="CP197" i="2" a="1"/>
  <c r="CP197" i="2" s="1"/>
  <c r="CP128" i="2" a="1"/>
  <c r="CP128" i="2" s="1"/>
  <c r="CP129" i="2" a="1"/>
  <c r="CP129" i="2" s="1"/>
  <c r="CP198" i="2" a="1"/>
  <c r="CP198" i="2" s="1"/>
  <c r="CP130" i="2" a="1"/>
  <c r="CP130" i="2" s="1"/>
  <c r="CP199" i="2" a="1"/>
  <c r="CP199" i="2" s="1"/>
  <c r="CP131" i="2" a="1"/>
  <c r="CP131" i="2" s="1"/>
  <c r="CP200" i="2" a="1"/>
  <c r="CP200" i="2" s="1"/>
  <c r="CP132" i="2" a="1"/>
  <c r="CP132" i="2" s="1"/>
  <c r="CP201" i="2" a="1"/>
  <c r="CP201" i="2" s="1"/>
  <c r="CP133" i="2" a="1"/>
  <c r="CP133" i="2" s="1"/>
  <c r="CP202" i="2" a="1"/>
  <c r="CP202" i="2" s="1"/>
  <c r="CP134" i="2" a="1"/>
  <c r="CP134" i="2" s="1"/>
  <c r="CP203" i="2" a="1"/>
  <c r="CP203" i="2" s="1"/>
  <c r="CP266" i="2"/>
  <c r="CP257" i="2"/>
  <c r="H258" i="2"/>
  <c r="CL27" i="2"/>
  <c r="CL35" i="2"/>
  <c r="CP260" i="2"/>
  <c r="CP258" i="2"/>
  <c r="CP267" i="2"/>
  <c r="O258" i="2"/>
  <c r="I258" i="2"/>
  <c r="J258" i="2"/>
  <c r="K258" i="2"/>
  <c r="L258" i="2"/>
  <c r="M258" i="2"/>
  <c r="N258" i="2"/>
  <c r="T258" i="2"/>
  <c r="P258" i="2"/>
  <c r="Q258" i="2"/>
  <c r="R258" i="2"/>
  <c r="S258" i="2"/>
  <c r="CP268" i="2"/>
  <c r="CP269" i="2"/>
  <c r="CP259" i="2"/>
  <c r="CO270" i="2"/>
  <c r="CO271" i="2" s="1"/>
  <c r="CO261" i="2"/>
  <c r="CO262" i="2" s="1"/>
  <c r="CO219" i="2"/>
  <c r="CP29" i="2"/>
  <c r="CP209" i="2" s="1"/>
  <c r="CP30" i="2"/>
  <c r="CP210" i="2" s="1"/>
  <c r="CP26" i="2"/>
  <c r="CK31" i="2" s="1"/>
  <c r="CK32" i="2" s="1"/>
  <c r="CP34" i="2"/>
  <c r="CP37" i="2"/>
  <c r="CP214" i="2" s="1"/>
  <c r="CP28" i="2"/>
  <c r="CP242" i="2" s="1"/>
  <c r="CP38" i="2"/>
  <c r="CP215" i="2" s="1"/>
  <c r="CQ22" i="2"/>
  <c r="CP36" i="2"/>
  <c r="CP250" i="2" s="1"/>
  <c r="CP87" i="2"/>
  <c r="CP91" i="2"/>
  <c r="CP95" i="2"/>
  <c r="CP85" i="2"/>
  <c r="CP80" i="2"/>
  <c r="CP75" i="2"/>
  <c r="CP88" i="2"/>
  <c r="CP73" i="2"/>
  <c r="CP76" i="2"/>
  <c r="CP89" i="2"/>
  <c r="CP86" i="2"/>
  <c r="CP82" i="2"/>
  <c r="CP78" i="2"/>
  <c r="CP79" i="2"/>
  <c r="CP74" i="2"/>
  <c r="CP98" i="2"/>
  <c r="CP90" i="2"/>
  <c r="CP77" i="2"/>
  <c r="CP83" i="2"/>
  <c r="CP96" i="2"/>
  <c r="CP81" i="2"/>
  <c r="CP84" i="2"/>
  <c r="CP99" i="2"/>
  <c r="CP92" i="2"/>
  <c r="CP72" i="2"/>
  <c r="CP94" i="2"/>
  <c r="CP97" i="2"/>
  <c r="CP93" i="2"/>
  <c r="CJ31" i="2"/>
  <c r="CJ32" i="2" s="1"/>
  <c r="CQ41" i="2" l="1"/>
  <c r="CQ265" i="2"/>
  <c r="CQ256" i="2"/>
  <c r="CQ248" i="2"/>
  <c r="CQ240" i="2"/>
  <c r="CQ235" i="2"/>
  <c r="CQ231" i="2"/>
  <c r="CQ227" i="2"/>
  <c r="CQ223" i="2"/>
  <c r="CQ218" i="2"/>
  <c r="CQ213" i="2"/>
  <c r="CQ208" i="2"/>
  <c r="CQ175" i="2"/>
  <c r="CQ141" i="2"/>
  <c r="CQ106" i="2"/>
  <c r="CQ71" i="2"/>
  <c r="CQ33" i="2"/>
  <c r="CQ25" i="2"/>
  <c r="CQ225" i="2"/>
  <c r="CQ176" i="2" a="1"/>
  <c r="CQ176" i="2" s="1"/>
  <c r="CQ107" i="2" a="1"/>
  <c r="CQ107" i="2" s="1"/>
  <c r="CQ177" i="2" a="1"/>
  <c r="CQ177" i="2" s="1"/>
  <c r="CQ108" i="2" a="1"/>
  <c r="CQ108" i="2" s="1"/>
  <c r="CQ178" i="2" a="1"/>
  <c r="CQ178" i="2" s="1"/>
  <c r="CQ109" i="2" a="1"/>
  <c r="CQ109" i="2" s="1"/>
  <c r="CQ110" i="2" a="1"/>
  <c r="CQ110" i="2" s="1"/>
  <c r="CQ179" i="2" a="1"/>
  <c r="CQ179" i="2" s="1"/>
  <c r="CQ111" i="2" a="1"/>
  <c r="CQ111" i="2" s="1"/>
  <c r="CQ180" i="2" a="1"/>
  <c r="CQ180" i="2" s="1"/>
  <c r="CQ181" i="2" a="1"/>
  <c r="CQ181" i="2" s="1"/>
  <c r="CQ112" i="2" a="1"/>
  <c r="CQ112" i="2" s="1"/>
  <c r="CQ113" i="2" a="1"/>
  <c r="CQ113" i="2" s="1"/>
  <c r="CQ182" i="2" a="1"/>
  <c r="CQ182" i="2" s="1"/>
  <c r="CQ114" i="2" a="1"/>
  <c r="CQ114" i="2" s="1"/>
  <c r="CQ183" i="2" a="1"/>
  <c r="CQ183" i="2" s="1"/>
  <c r="CQ184" i="2" a="1"/>
  <c r="CQ184" i="2" s="1"/>
  <c r="CQ115" i="2" a="1"/>
  <c r="CQ115" i="2" s="1"/>
  <c r="CQ185" i="2" a="1"/>
  <c r="CQ185" i="2" s="1"/>
  <c r="CQ116" i="2" a="1"/>
  <c r="CQ116" i="2" s="1"/>
  <c r="CQ186" i="2" a="1"/>
  <c r="CQ186" i="2" s="1"/>
  <c r="CQ117" i="2" a="1"/>
  <c r="CQ117" i="2" s="1"/>
  <c r="CQ187" i="2" a="1"/>
  <c r="CQ187" i="2" s="1"/>
  <c r="CQ118" i="2" a="1"/>
  <c r="CQ118" i="2" s="1"/>
  <c r="CQ188" i="2" a="1"/>
  <c r="CQ188" i="2" s="1"/>
  <c r="CQ119" i="2" a="1"/>
  <c r="CQ119" i="2" s="1"/>
  <c r="CQ189" i="2" a="1"/>
  <c r="CQ189" i="2" s="1"/>
  <c r="CQ120" i="2" a="1"/>
  <c r="CQ120" i="2" s="1"/>
  <c r="CQ190" i="2" a="1"/>
  <c r="CQ190" i="2" s="1"/>
  <c r="CQ121" i="2" a="1"/>
  <c r="CQ121" i="2" s="1"/>
  <c r="CQ122" i="2" a="1"/>
  <c r="CQ122" i="2" s="1"/>
  <c r="CQ191" i="2" a="1"/>
  <c r="CQ191" i="2" s="1"/>
  <c r="CQ192" i="2" a="1"/>
  <c r="CQ192" i="2" s="1"/>
  <c r="CQ123" i="2" a="1"/>
  <c r="CQ123" i="2" s="1"/>
  <c r="CQ124" i="2" a="1"/>
  <c r="CQ124" i="2" s="1"/>
  <c r="CQ193" i="2" a="1"/>
  <c r="CQ193" i="2" s="1"/>
  <c r="CQ125" i="2" a="1"/>
  <c r="CQ125" i="2" s="1"/>
  <c r="CQ194" i="2" a="1"/>
  <c r="CQ194" i="2" s="1"/>
  <c r="CQ195" i="2" a="1"/>
  <c r="CQ195" i="2" s="1"/>
  <c r="CQ126" i="2" a="1"/>
  <c r="CQ126" i="2" s="1"/>
  <c r="CQ196" i="2" a="1"/>
  <c r="CQ196" i="2" s="1"/>
  <c r="CQ127" i="2" a="1"/>
  <c r="CQ127" i="2" s="1"/>
  <c r="CQ197" i="2" a="1"/>
  <c r="CQ197" i="2" s="1"/>
  <c r="CQ128" i="2" a="1"/>
  <c r="CQ128" i="2" s="1"/>
  <c r="CQ198" i="2" a="1"/>
  <c r="CQ198" i="2" s="1"/>
  <c r="CQ129" i="2" a="1"/>
  <c r="CQ129" i="2" s="1"/>
  <c r="CQ130" i="2" a="1"/>
  <c r="CQ130" i="2" s="1"/>
  <c r="CQ199" i="2" a="1"/>
  <c r="CQ199" i="2" s="1"/>
  <c r="CQ200" i="2" a="1"/>
  <c r="CQ200" i="2" s="1"/>
  <c r="CQ131" i="2" a="1"/>
  <c r="CQ131" i="2" s="1"/>
  <c r="CQ201" i="2" a="1"/>
  <c r="CQ201" i="2" s="1"/>
  <c r="CQ132" i="2" a="1"/>
  <c r="CQ132" i="2" s="1"/>
  <c r="CQ133" i="2" a="1"/>
  <c r="CQ133" i="2" s="1"/>
  <c r="CQ202" i="2" a="1"/>
  <c r="CQ202" i="2" s="1"/>
  <c r="CQ134" i="2" a="1"/>
  <c r="CQ134" i="2" s="1"/>
  <c r="CQ203" i="2" a="1"/>
  <c r="CQ203" i="2" s="1"/>
  <c r="CQ257" i="2"/>
  <c r="CQ266" i="2"/>
  <c r="CM35" i="2"/>
  <c r="CM27" i="2"/>
  <c r="CQ260" i="2"/>
  <c r="CQ258" i="2"/>
  <c r="CQ267" i="2"/>
  <c r="CQ269" i="2"/>
  <c r="CQ259" i="2"/>
  <c r="CQ268" i="2"/>
  <c r="CP261" i="2"/>
  <c r="CP262" i="2" s="1"/>
  <c r="CP270" i="2"/>
  <c r="CP271" i="2" s="1"/>
  <c r="CK39" i="2"/>
  <c r="CK40" i="2" s="1"/>
  <c r="CP219" i="2"/>
  <c r="CQ30" i="2"/>
  <c r="CQ210" i="2" s="1"/>
  <c r="CQ36" i="2"/>
  <c r="CQ250" i="2" s="1"/>
  <c r="CQ26" i="2"/>
  <c r="CQ38" i="2"/>
  <c r="CQ215" i="2" s="1"/>
  <c r="CQ29" i="2"/>
  <c r="CQ209" i="2" s="1"/>
  <c r="CQ28" i="2"/>
  <c r="CQ242" i="2" s="1"/>
  <c r="CR22" i="2"/>
  <c r="CQ37" i="2"/>
  <c r="CQ214" i="2" s="1"/>
  <c r="CQ34" i="2"/>
  <c r="CQ89" i="2"/>
  <c r="CQ80" i="2"/>
  <c r="CQ95" i="2"/>
  <c r="CQ75" i="2"/>
  <c r="CQ83" i="2"/>
  <c r="CQ87" i="2"/>
  <c r="CQ86" i="2"/>
  <c r="CQ78" i="2"/>
  <c r="CQ85" i="2"/>
  <c r="CQ98" i="2"/>
  <c r="CQ79" i="2"/>
  <c r="CQ99" i="2"/>
  <c r="CQ92" i="2"/>
  <c r="CQ90" i="2"/>
  <c r="CQ96" i="2"/>
  <c r="CQ84" i="2"/>
  <c r="CQ74" i="2"/>
  <c r="CQ76" i="2"/>
  <c r="CQ94" i="2"/>
  <c r="CQ82" i="2"/>
  <c r="CQ81" i="2"/>
  <c r="CQ93" i="2"/>
  <c r="CQ91" i="2"/>
  <c r="CQ77" i="2"/>
  <c r="CQ88" i="2"/>
  <c r="CQ97" i="2"/>
  <c r="CQ72" i="2"/>
  <c r="CQ73" i="2"/>
  <c r="CR41" i="2" l="1"/>
  <c r="CR265" i="2"/>
  <c r="CR256" i="2"/>
  <c r="CR248" i="2"/>
  <c r="CR240" i="2"/>
  <c r="CR235" i="2"/>
  <c r="CR231" i="2"/>
  <c r="CR227" i="2"/>
  <c r="CR223" i="2"/>
  <c r="CR218" i="2"/>
  <c r="CR213" i="2"/>
  <c r="CR208" i="2"/>
  <c r="CR175" i="2"/>
  <c r="CR141" i="2"/>
  <c r="CR106" i="2"/>
  <c r="CR71" i="2"/>
  <c r="CR33" i="2"/>
  <c r="CR25" i="2"/>
  <c r="CR225" i="2"/>
  <c r="CR176" i="2" a="1"/>
  <c r="CR176" i="2" s="1"/>
  <c r="CR107" i="2" a="1"/>
  <c r="CR107" i="2" s="1"/>
  <c r="CR108" i="2" a="1"/>
  <c r="CR108" i="2" s="1"/>
  <c r="CR177" i="2" a="1"/>
  <c r="CR177" i="2" s="1"/>
  <c r="CR109" i="2" a="1"/>
  <c r="CR109" i="2" s="1"/>
  <c r="CR178" i="2" a="1"/>
  <c r="CR178" i="2" s="1"/>
  <c r="CR110" i="2" a="1"/>
  <c r="CR110" i="2" s="1"/>
  <c r="CR179" i="2" a="1"/>
  <c r="CR179" i="2" s="1"/>
  <c r="CR111" i="2" a="1"/>
  <c r="CR111" i="2" s="1"/>
  <c r="CR180" i="2" a="1"/>
  <c r="CR180" i="2" s="1"/>
  <c r="CR112" i="2" a="1"/>
  <c r="CR112" i="2" s="1"/>
  <c r="CR181" i="2" a="1"/>
  <c r="CR181" i="2" s="1"/>
  <c r="CR113" i="2" a="1"/>
  <c r="CR113" i="2" s="1"/>
  <c r="CR182" i="2" a="1"/>
  <c r="CR182" i="2" s="1"/>
  <c r="CR114" i="2" a="1"/>
  <c r="CR114" i="2" s="1"/>
  <c r="CR183" i="2" a="1"/>
  <c r="CR183" i="2" s="1"/>
  <c r="CR115" i="2" a="1"/>
  <c r="CR115" i="2" s="1"/>
  <c r="CR184" i="2" a="1"/>
  <c r="CR184" i="2" s="1"/>
  <c r="CR116" i="2" a="1"/>
  <c r="CR116" i="2" s="1"/>
  <c r="CR185" i="2" a="1"/>
  <c r="CR185" i="2" s="1"/>
  <c r="CR186" i="2" a="1"/>
  <c r="CR186" i="2" s="1"/>
  <c r="CR117" i="2" a="1"/>
  <c r="CR117" i="2" s="1"/>
  <c r="CR187" i="2" a="1"/>
  <c r="CR187" i="2" s="1"/>
  <c r="CR118" i="2" a="1"/>
  <c r="CR118" i="2" s="1"/>
  <c r="CR119" i="2" a="1"/>
  <c r="CR119" i="2" s="1"/>
  <c r="CR188" i="2" a="1"/>
  <c r="CR188" i="2" s="1"/>
  <c r="CR120" i="2" a="1"/>
  <c r="CR120" i="2" s="1"/>
  <c r="CR189" i="2" a="1"/>
  <c r="CR189" i="2" s="1"/>
  <c r="CR190" i="2" a="1"/>
  <c r="CR190" i="2" s="1"/>
  <c r="CR121" i="2" a="1"/>
  <c r="CR121" i="2" s="1"/>
  <c r="CR122" i="2" a="1"/>
  <c r="CR122" i="2" s="1"/>
  <c r="CR191" i="2" a="1"/>
  <c r="CR191" i="2" s="1"/>
  <c r="CR123" i="2" a="1"/>
  <c r="CR123" i="2" s="1"/>
  <c r="CR192" i="2" a="1"/>
  <c r="CR192" i="2" s="1"/>
  <c r="CR193" i="2" a="1"/>
  <c r="CR193" i="2" s="1"/>
  <c r="CR124" i="2" a="1"/>
  <c r="CR124" i="2" s="1"/>
  <c r="CR125" i="2" a="1"/>
  <c r="CR125" i="2" s="1"/>
  <c r="CR194" i="2" a="1"/>
  <c r="CR194" i="2" s="1"/>
  <c r="CR126" i="2" a="1"/>
  <c r="CR126" i="2" s="1"/>
  <c r="CR195" i="2" a="1"/>
  <c r="CR195" i="2" s="1"/>
  <c r="CR127" i="2" a="1"/>
  <c r="CR127" i="2" s="1"/>
  <c r="CR196" i="2" a="1"/>
  <c r="CR196" i="2" s="1"/>
  <c r="CR128" i="2" a="1"/>
  <c r="CR128" i="2" s="1"/>
  <c r="CR197" i="2" a="1"/>
  <c r="CR197" i="2" s="1"/>
  <c r="CR129" i="2" a="1"/>
  <c r="CR129" i="2" s="1"/>
  <c r="CR198" i="2" a="1"/>
  <c r="CR198" i="2" s="1"/>
  <c r="CR199" i="2" a="1"/>
  <c r="CR199" i="2" s="1"/>
  <c r="CR130" i="2" a="1"/>
  <c r="CR130" i="2" s="1"/>
  <c r="CR200" i="2" a="1"/>
  <c r="CR200" i="2" s="1"/>
  <c r="CR131" i="2" a="1"/>
  <c r="CR131" i="2" s="1"/>
  <c r="CR132" i="2" a="1"/>
  <c r="CR132" i="2" s="1"/>
  <c r="CR201" i="2" a="1"/>
  <c r="CR201" i="2" s="1"/>
  <c r="CR202" i="2" a="1"/>
  <c r="CR202" i="2" s="1"/>
  <c r="CR133" i="2" a="1"/>
  <c r="CR133" i="2" s="1"/>
  <c r="CR203" i="2" a="1"/>
  <c r="CR203" i="2" s="1"/>
  <c r="CR134" i="2" a="1"/>
  <c r="CR134" i="2" s="1"/>
  <c r="CR257" i="2"/>
  <c r="CR266" i="2"/>
  <c r="CN35" i="2"/>
  <c r="CN27" i="2"/>
  <c r="CR260" i="2"/>
  <c r="CR267" i="2"/>
  <c r="CR258" i="2"/>
  <c r="CR269" i="2"/>
  <c r="CR259" i="2"/>
  <c r="CR268" i="2"/>
  <c r="CQ261" i="2"/>
  <c r="CQ262" i="2" s="1"/>
  <c r="CQ270" i="2"/>
  <c r="CQ271" i="2" s="1"/>
  <c r="CQ219" i="2"/>
  <c r="CR29" i="2"/>
  <c r="CR209" i="2" s="1"/>
  <c r="CR37" i="2"/>
  <c r="CR214" i="2" s="1"/>
  <c r="CR30" i="2"/>
  <c r="CR210" i="2" s="1"/>
  <c r="CR26" i="2"/>
  <c r="CR38" i="2"/>
  <c r="CR215" i="2" s="1"/>
  <c r="CR36" i="2"/>
  <c r="CR250" i="2" s="1"/>
  <c r="CS22" i="2"/>
  <c r="CR34" i="2"/>
  <c r="CM39" i="2" s="1"/>
  <c r="CM40" i="2" s="1"/>
  <c r="CR28" i="2"/>
  <c r="CR242" i="2" s="1"/>
  <c r="CR89" i="2"/>
  <c r="CR74" i="2"/>
  <c r="CR72" i="2"/>
  <c r="CR99" i="2"/>
  <c r="CR86" i="2"/>
  <c r="CR94" i="2"/>
  <c r="CR87" i="2"/>
  <c r="CR79" i="2"/>
  <c r="CR90" i="2"/>
  <c r="CR78" i="2"/>
  <c r="CR77" i="2"/>
  <c r="CR73" i="2"/>
  <c r="CR95" i="2"/>
  <c r="CR97" i="2"/>
  <c r="CR85" i="2"/>
  <c r="CR83" i="2"/>
  <c r="CR81" i="2"/>
  <c r="CR93" i="2"/>
  <c r="CR75" i="2"/>
  <c r="CR91" i="2"/>
  <c r="CR80" i="2"/>
  <c r="CR76" i="2"/>
  <c r="CR82" i="2"/>
  <c r="CR84" i="2"/>
  <c r="CR98" i="2"/>
  <c r="CR96" i="2"/>
  <c r="CR92" i="2"/>
  <c r="CR88" i="2"/>
  <c r="CM31" i="2"/>
  <c r="CM32" i="2" s="1"/>
  <c r="CL31" i="2"/>
  <c r="CL32" i="2" s="1"/>
  <c r="CL39" i="2"/>
  <c r="CL40" i="2" s="1"/>
  <c r="CS41" i="2" l="1"/>
  <c r="CS265" i="2"/>
  <c r="CS256" i="2"/>
  <c r="CS248" i="2"/>
  <c r="CS240" i="2"/>
  <c r="CS235" i="2"/>
  <c r="CS231" i="2"/>
  <c r="CS227" i="2"/>
  <c r="CS223" i="2"/>
  <c r="CS218" i="2"/>
  <c r="CS213" i="2"/>
  <c r="CS208" i="2"/>
  <c r="CS175" i="2"/>
  <c r="CS141" i="2"/>
  <c r="CS106" i="2"/>
  <c r="CS71" i="2"/>
  <c r="CS33" i="2"/>
  <c r="CS25" i="2"/>
  <c r="CS225" i="2"/>
  <c r="CS176" i="2" a="1"/>
  <c r="CS176" i="2" s="1"/>
  <c r="CS107" i="2" a="1"/>
  <c r="CS107" i="2" s="1"/>
  <c r="CS108" i="2" a="1"/>
  <c r="CS108" i="2" s="1"/>
  <c r="CS177" i="2" a="1"/>
  <c r="CS177" i="2" s="1"/>
  <c r="CS178" i="2" a="1"/>
  <c r="CS178" i="2" s="1"/>
  <c r="CS109" i="2" a="1"/>
  <c r="CS109" i="2" s="1"/>
  <c r="CS179" i="2" a="1"/>
  <c r="CS179" i="2" s="1"/>
  <c r="CS110" i="2" a="1"/>
  <c r="CS110" i="2" s="1"/>
  <c r="CS180" i="2" a="1"/>
  <c r="CS180" i="2" s="1"/>
  <c r="CS111" i="2" a="1"/>
  <c r="CS111" i="2" s="1"/>
  <c r="CS112" i="2" a="1"/>
  <c r="CS112" i="2" s="1"/>
  <c r="CS181" i="2" a="1"/>
  <c r="CS181" i="2" s="1"/>
  <c r="CS113" i="2" a="1"/>
  <c r="CS113" i="2" s="1"/>
  <c r="CS182" i="2" a="1"/>
  <c r="CS182" i="2" s="1"/>
  <c r="CS183" i="2" a="1"/>
  <c r="CS183" i="2" s="1"/>
  <c r="CS114" i="2" a="1"/>
  <c r="CS114" i="2" s="1"/>
  <c r="CS115" i="2" a="1"/>
  <c r="CS115" i="2" s="1"/>
  <c r="CS184" i="2" a="1"/>
  <c r="CS184" i="2" s="1"/>
  <c r="CS116" i="2" a="1"/>
  <c r="CS116" i="2" s="1"/>
  <c r="CS185" i="2" a="1"/>
  <c r="CS185" i="2" s="1"/>
  <c r="CS117" i="2" a="1"/>
  <c r="CS117" i="2" s="1"/>
  <c r="CS186" i="2" a="1"/>
  <c r="CS186" i="2" s="1"/>
  <c r="CS118" i="2" a="1"/>
  <c r="CS118" i="2" s="1"/>
  <c r="CS187" i="2" a="1"/>
  <c r="CS187" i="2" s="1"/>
  <c r="CS188" i="2" a="1"/>
  <c r="CS188" i="2" s="1"/>
  <c r="CS119" i="2" a="1"/>
  <c r="CS119" i="2" s="1"/>
  <c r="CS120" i="2" a="1"/>
  <c r="CS120" i="2" s="1"/>
  <c r="CS189" i="2" a="1"/>
  <c r="CS189" i="2" s="1"/>
  <c r="CS190" i="2" a="1"/>
  <c r="CS190" i="2" s="1"/>
  <c r="CS121" i="2" a="1"/>
  <c r="CS121" i="2" s="1"/>
  <c r="CS191" i="2" a="1"/>
  <c r="CS191" i="2" s="1"/>
  <c r="CS122" i="2" a="1"/>
  <c r="CS122" i="2" s="1"/>
  <c r="CS192" i="2" a="1"/>
  <c r="CS192" i="2" s="1"/>
  <c r="CS123" i="2" a="1"/>
  <c r="CS123" i="2" s="1"/>
  <c r="CS193" i="2" a="1"/>
  <c r="CS193" i="2" s="1"/>
  <c r="CS124" i="2" a="1"/>
  <c r="CS124" i="2" s="1"/>
  <c r="CS194" i="2" a="1"/>
  <c r="CS194" i="2" s="1"/>
  <c r="CS125" i="2" a="1"/>
  <c r="CS125" i="2" s="1"/>
  <c r="CS126" i="2" a="1"/>
  <c r="CS126" i="2" s="1"/>
  <c r="CS195" i="2" a="1"/>
  <c r="CS195" i="2" s="1"/>
  <c r="CS196" i="2" a="1"/>
  <c r="CS196" i="2" s="1"/>
  <c r="CS127" i="2" a="1"/>
  <c r="CS127" i="2" s="1"/>
  <c r="CS128" i="2" a="1"/>
  <c r="CS128" i="2" s="1"/>
  <c r="CS197" i="2" a="1"/>
  <c r="CS197" i="2" s="1"/>
  <c r="CS129" i="2" a="1"/>
  <c r="CS129" i="2" s="1"/>
  <c r="CS198" i="2" a="1"/>
  <c r="CS198" i="2" s="1"/>
  <c r="CS130" i="2" a="1"/>
  <c r="CS130" i="2" s="1"/>
  <c r="CS199" i="2" a="1"/>
  <c r="CS199" i="2" s="1"/>
  <c r="CS200" i="2" a="1"/>
  <c r="CS200" i="2" s="1"/>
  <c r="CS131" i="2" a="1"/>
  <c r="CS131" i="2" s="1"/>
  <c r="CS132" i="2" a="1"/>
  <c r="CS132" i="2" s="1"/>
  <c r="CS201" i="2" a="1"/>
  <c r="CS201" i="2" s="1"/>
  <c r="CS133" i="2" a="1"/>
  <c r="CS133" i="2" s="1"/>
  <c r="CS202" i="2" a="1"/>
  <c r="CS202" i="2" s="1"/>
  <c r="CS203" i="2" a="1"/>
  <c r="CS203" i="2" s="1"/>
  <c r="CS134" i="2" a="1"/>
  <c r="CS134" i="2" s="1"/>
  <c r="CO35" i="2"/>
  <c r="CS257" i="2"/>
  <c r="CS266" i="2"/>
  <c r="CO27" i="2"/>
  <c r="CS260" i="2"/>
  <c r="CS267" i="2"/>
  <c r="CS258" i="2"/>
  <c r="CS269" i="2"/>
  <c r="CS259" i="2"/>
  <c r="CS268" i="2"/>
  <c r="CR270" i="2"/>
  <c r="CR271" i="2" s="1"/>
  <c r="CR261" i="2"/>
  <c r="CR262" i="2" s="1"/>
  <c r="CS30" i="2"/>
  <c r="CS210" i="2" s="1"/>
  <c r="CT22" i="2"/>
  <c r="CS29" i="2"/>
  <c r="CS209" i="2" s="1"/>
  <c r="CS36" i="2"/>
  <c r="CS250" i="2" s="1"/>
  <c r="CS38" i="2"/>
  <c r="CS215" i="2" s="1"/>
  <c r="CS28" i="2"/>
  <c r="CS242" i="2" s="1"/>
  <c r="CS34" i="2"/>
  <c r="CS37" i="2"/>
  <c r="CS214" i="2" s="1"/>
  <c r="CS26" i="2"/>
  <c r="CP27" i="2" s="1"/>
  <c r="CS80" i="2"/>
  <c r="CS82" i="2"/>
  <c r="CS91" i="2"/>
  <c r="CS99" i="2"/>
  <c r="CS94" i="2"/>
  <c r="CS98" i="2"/>
  <c r="CS88" i="2"/>
  <c r="CS85" i="2"/>
  <c r="CS76" i="2"/>
  <c r="CS74" i="2"/>
  <c r="CS72" i="2"/>
  <c r="CS73" i="2"/>
  <c r="CS92" i="2"/>
  <c r="CS77" i="2"/>
  <c r="CS86" i="2"/>
  <c r="CS79" i="2"/>
  <c r="CS87" i="2"/>
  <c r="CS96" i="2"/>
  <c r="CS95" i="2"/>
  <c r="CS93" i="2"/>
  <c r="CS90" i="2"/>
  <c r="CS83" i="2"/>
  <c r="CS81" i="2"/>
  <c r="CS75" i="2"/>
  <c r="CS97" i="2"/>
  <c r="CS89" i="2"/>
  <c r="CS84" i="2"/>
  <c r="CS78" i="2"/>
  <c r="CR219" i="2"/>
  <c r="CT41" i="2" l="1"/>
  <c r="CT265" i="2"/>
  <c r="CT256" i="2"/>
  <c r="CT248" i="2"/>
  <c r="CT240" i="2"/>
  <c r="CT235" i="2"/>
  <c r="CT231" i="2"/>
  <c r="CT227" i="2"/>
  <c r="CT223" i="2"/>
  <c r="CT218" i="2"/>
  <c r="CT213" i="2"/>
  <c r="CT208" i="2"/>
  <c r="CT175" i="2"/>
  <c r="CT141" i="2"/>
  <c r="CT106" i="2"/>
  <c r="CT71" i="2"/>
  <c r="CT33" i="2"/>
  <c r="CT25" i="2"/>
  <c r="CT225" i="2"/>
  <c r="CT176" i="2" a="1"/>
  <c r="CT176" i="2" s="1"/>
  <c r="CT107" i="2" a="1"/>
  <c r="CT107" i="2" s="1"/>
  <c r="CT177" i="2" a="1"/>
  <c r="CT177" i="2" s="1"/>
  <c r="CT108" i="2" a="1"/>
  <c r="CT108" i="2" s="1"/>
  <c r="CT109" i="2" a="1"/>
  <c r="CT109" i="2" s="1"/>
  <c r="CT178" i="2" a="1"/>
  <c r="CT178" i="2" s="1"/>
  <c r="CT110" i="2" a="1"/>
  <c r="CT110" i="2" s="1"/>
  <c r="CT179" i="2" a="1"/>
  <c r="CT179" i="2" s="1"/>
  <c r="CT180" i="2" a="1"/>
  <c r="CT180" i="2" s="1"/>
  <c r="CT111" i="2" a="1"/>
  <c r="CT111" i="2" s="1"/>
  <c r="CT181" i="2" a="1"/>
  <c r="CT181" i="2" s="1"/>
  <c r="CT112" i="2" a="1"/>
  <c r="CT112" i="2" s="1"/>
  <c r="CT113" i="2" a="1"/>
  <c r="CT113" i="2" s="1"/>
  <c r="CT182" i="2" a="1"/>
  <c r="CT182" i="2" s="1"/>
  <c r="CT183" i="2" a="1"/>
  <c r="CT183" i="2" s="1"/>
  <c r="CT114" i="2" a="1"/>
  <c r="CT114" i="2" s="1"/>
  <c r="CT184" i="2" a="1"/>
  <c r="CT184" i="2" s="1"/>
  <c r="CT115" i="2" a="1"/>
  <c r="CT115" i="2" s="1"/>
  <c r="CT116" i="2" a="1"/>
  <c r="CT116" i="2" s="1"/>
  <c r="CT185" i="2" a="1"/>
  <c r="CT185" i="2" s="1"/>
  <c r="CT117" i="2" a="1"/>
  <c r="CT117" i="2" s="1"/>
  <c r="CT186" i="2" a="1"/>
  <c r="CT186" i="2" s="1"/>
  <c r="CT118" i="2" a="1"/>
  <c r="CT118" i="2" s="1"/>
  <c r="CT187" i="2" a="1"/>
  <c r="CT187" i="2" s="1"/>
  <c r="CT119" i="2" a="1"/>
  <c r="CT119" i="2" s="1"/>
  <c r="CT188" i="2" a="1"/>
  <c r="CT188" i="2" s="1"/>
  <c r="CT120" i="2" a="1"/>
  <c r="CT120" i="2" s="1"/>
  <c r="CT189" i="2" a="1"/>
  <c r="CT189" i="2" s="1"/>
  <c r="CT121" i="2" a="1"/>
  <c r="CT121" i="2" s="1"/>
  <c r="CT190" i="2" a="1"/>
  <c r="CT190" i="2" s="1"/>
  <c r="CT191" i="2" a="1"/>
  <c r="CT191" i="2" s="1"/>
  <c r="CT122" i="2" a="1"/>
  <c r="CT122" i="2" s="1"/>
  <c r="CT192" i="2" a="1"/>
  <c r="CT192" i="2" s="1"/>
  <c r="CT123" i="2" a="1"/>
  <c r="CT123" i="2" s="1"/>
  <c r="CT124" i="2" a="1"/>
  <c r="CT124" i="2" s="1"/>
  <c r="CT193" i="2" a="1"/>
  <c r="CT193" i="2" s="1"/>
  <c r="CT194" i="2" a="1"/>
  <c r="CT194" i="2" s="1"/>
  <c r="CT125" i="2" a="1"/>
  <c r="CT125" i="2" s="1"/>
  <c r="CT126" i="2" a="1"/>
  <c r="CT126" i="2" s="1"/>
  <c r="CT195" i="2" a="1"/>
  <c r="CT195" i="2" s="1"/>
  <c r="CT127" i="2" a="1"/>
  <c r="CT127" i="2" s="1"/>
  <c r="CT196" i="2" a="1"/>
  <c r="CT196" i="2" s="1"/>
  <c r="CT128" i="2" a="1"/>
  <c r="CT128" i="2" s="1"/>
  <c r="CT197" i="2" a="1"/>
  <c r="CT197" i="2" s="1"/>
  <c r="CT129" i="2" a="1"/>
  <c r="CT129" i="2" s="1"/>
  <c r="CT198" i="2" a="1"/>
  <c r="CT198" i="2" s="1"/>
  <c r="CT130" i="2" a="1"/>
  <c r="CT130" i="2" s="1"/>
  <c r="CT199" i="2" a="1"/>
  <c r="CT199" i="2" s="1"/>
  <c r="CT131" i="2" a="1"/>
  <c r="CT131" i="2" s="1"/>
  <c r="CT200" i="2" a="1"/>
  <c r="CT200" i="2" s="1"/>
  <c r="CT132" i="2" a="1"/>
  <c r="CT132" i="2" s="1"/>
  <c r="CT201" i="2" a="1"/>
  <c r="CT201" i="2" s="1"/>
  <c r="CT202" i="2" a="1"/>
  <c r="CT202" i="2" s="1"/>
  <c r="CT133" i="2" a="1"/>
  <c r="CT133" i="2" s="1"/>
  <c r="CT203" i="2" a="1"/>
  <c r="CT203" i="2" s="1"/>
  <c r="CT134" i="2" a="1"/>
  <c r="CT134" i="2" s="1"/>
  <c r="CT257" i="2"/>
  <c r="CT266" i="2"/>
  <c r="CP35" i="2"/>
  <c r="CT260" i="2"/>
  <c r="CT267" i="2"/>
  <c r="CT258" i="2"/>
  <c r="CT269" i="2"/>
  <c r="CT268" i="2"/>
  <c r="CT259" i="2"/>
  <c r="CS261" i="2"/>
  <c r="CS262" i="2" s="1"/>
  <c r="CS270" i="2"/>
  <c r="CS271" i="2" s="1"/>
  <c r="CN39" i="2"/>
  <c r="CN40" i="2" s="1"/>
  <c r="CT36" i="2"/>
  <c r="CT250" i="2" s="1"/>
  <c r="CT28" i="2"/>
  <c r="CT242" i="2" s="1"/>
  <c r="CU22" i="2"/>
  <c r="CT38" i="2"/>
  <c r="CT215" i="2" s="1"/>
  <c r="CT29" i="2"/>
  <c r="CT209" i="2" s="1"/>
  <c r="CT26" i="2"/>
  <c r="CT34" i="2"/>
  <c r="CQ35" i="2" s="1"/>
  <c r="CT37" i="2"/>
  <c r="CT214" i="2" s="1"/>
  <c r="CT30" i="2"/>
  <c r="CT210" i="2" s="1"/>
  <c r="CT77" i="2"/>
  <c r="CT85" i="2"/>
  <c r="CT74" i="2"/>
  <c r="CT84" i="2"/>
  <c r="CT96" i="2"/>
  <c r="CT79" i="2"/>
  <c r="CT98" i="2"/>
  <c r="CT87" i="2"/>
  <c r="CT72" i="2"/>
  <c r="CT76" i="2"/>
  <c r="CT91" i="2"/>
  <c r="CT86" i="2"/>
  <c r="CT93" i="2"/>
  <c r="CT90" i="2"/>
  <c r="CT97" i="2"/>
  <c r="CT81" i="2"/>
  <c r="CT94" i="2"/>
  <c r="CT92" i="2"/>
  <c r="CT75" i="2"/>
  <c r="CT89" i="2"/>
  <c r="CT88" i="2"/>
  <c r="CT80" i="2"/>
  <c r="CT83" i="2"/>
  <c r="CT82" i="2"/>
  <c r="CT73" i="2"/>
  <c r="CT95" i="2"/>
  <c r="CT78" i="2"/>
  <c r="CT99" i="2"/>
  <c r="CN31" i="2"/>
  <c r="CN32" i="2" s="1"/>
  <c r="CS219" i="2"/>
  <c r="CU41" i="2" l="1"/>
  <c r="CU265" i="2"/>
  <c r="CU256" i="2"/>
  <c r="CU248" i="2"/>
  <c r="CU240" i="2"/>
  <c r="CU235" i="2"/>
  <c r="CU231" i="2"/>
  <c r="CU227" i="2"/>
  <c r="CU223" i="2"/>
  <c r="CU218" i="2"/>
  <c r="CU213" i="2"/>
  <c r="CU208" i="2"/>
  <c r="CU175" i="2"/>
  <c r="CU141" i="2"/>
  <c r="CU106" i="2"/>
  <c r="CU71" i="2"/>
  <c r="CU33" i="2"/>
  <c r="CU25" i="2"/>
  <c r="CU225" i="2"/>
  <c r="CU176" i="2" a="1"/>
  <c r="CU176" i="2" s="1"/>
  <c r="CU107" i="2" a="1"/>
  <c r="CU107" i="2" s="1"/>
  <c r="CU177" i="2" a="1"/>
  <c r="CU177" i="2" s="1"/>
  <c r="CU108" i="2" a="1"/>
  <c r="CU108" i="2" s="1"/>
  <c r="CU178" i="2" a="1"/>
  <c r="CU178" i="2" s="1"/>
  <c r="CU109" i="2" a="1"/>
  <c r="CU109" i="2" s="1"/>
  <c r="CU179" i="2" a="1"/>
  <c r="CU179" i="2" s="1"/>
  <c r="CU110" i="2" a="1"/>
  <c r="CU110" i="2" s="1"/>
  <c r="CU111" i="2" a="1"/>
  <c r="CU111" i="2" s="1"/>
  <c r="CU180" i="2" a="1"/>
  <c r="CU180" i="2" s="1"/>
  <c r="CU112" i="2" a="1"/>
  <c r="CU112" i="2" s="1"/>
  <c r="CU181" i="2" a="1"/>
  <c r="CU181" i="2" s="1"/>
  <c r="CU182" i="2" a="1"/>
  <c r="CU182" i="2" s="1"/>
  <c r="CU113" i="2" a="1"/>
  <c r="CU113" i="2" s="1"/>
  <c r="CU183" i="2" a="1"/>
  <c r="CU183" i="2" s="1"/>
  <c r="CU114" i="2" a="1"/>
  <c r="CU114" i="2" s="1"/>
  <c r="CU115" i="2" a="1"/>
  <c r="CU115" i="2" s="1"/>
  <c r="CU184" i="2" a="1"/>
  <c r="CU184" i="2" s="1"/>
  <c r="CU185" i="2" a="1"/>
  <c r="CU185" i="2" s="1"/>
  <c r="CU116" i="2" a="1"/>
  <c r="CU116" i="2" s="1"/>
  <c r="CU117" i="2" a="1"/>
  <c r="CU117" i="2" s="1"/>
  <c r="CU186" i="2" a="1"/>
  <c r="CU186" i="2" s="1"/>
  <c r="CU118" i="2" a="1"/>
  <c r="CU118" i="2" s="1"/>
  <c r="CU187" i="2" a="1"/>
  <c r="CU187" i="2" s="1"/>
  <c r="CU188" i="2" a="1"/>
  <c r="CU188" i="2" s="1"/>
  <c r="CU119" i="2" a="1"/>
  <c r="CU119" i="2" s="1"/>
  <c r="CU120" i="2" a="1"/>
  <c r="CU120" i="2" s="1"/>
  <c r="CU189" i="2" a="1"/>
  <c r="CU189" i="2" s="1"/>
  <c r="CU121" i="2" a="1"/>
  <c r="CU121" i="2" s="1"/>
  <c r="CU190" i="2" a="1"/>
  <c r="CU190" i="2" s="1"/>
  <c r="CU191" i="2" a="1"/>
  <c r="CU191" i="2" s="1"/>
  <c r="CU122" i="2" a="1"/>
  <c r="CU122" i="2" s="1"/>
  <c r="CU192" i="2" a="1"/>
  <c r="CU192" i="2" s="1"/>
  <c r="CU123" i="2" a="1"/>
  <c r="CU123" i="2" s="1"/>
  <c r="CU193" i="2" a="1"/>
  <c r="CU193" i="2" s="1"/>
  <c r="CU124" i="2" a="1"/>
  <c r="CU124" i="2" s="1"/>
  <c r="CU125" i="2" a="1"/>
  <c r="CU125" i="2" s="1"/>
  <c r="CU194" i="2" a="1"/>
  <c r="CU194" i="2" s="1"/>
  <c r="CU126" i="2" a="1"/>
  <c r="CU126" i="2" s="1"/>
  <c r="CU195" i="2" a="1"/>
  <c r="CU195" i="2" s="1"/>
  <c r="CU196" i="2" a="1"/>
  <c r="CU196" i="2" s="1"/>
  <c r="CU127" i="2" a="1"/>
  <c r="CU127" i="2" s="1"/>
  <c r="CU197" i="2" a="1"/>
  <c r="CU197" i="2" s="1"/>
  <c r="CU128" i="2" a="1"/>
  <c r="CU128" i="2" s="1"/>
  <c r="CU129" i="2" a="1"/>
  <c r="CU129" i="2" s="1"/>
  <c r="CU198" i="2" a="1"/>
  <c r="CU198" i="2" s="1"/>
  <c r="CU199" i="2" a="1"/>
  <c r="CU199" i="2" s="1"/>
  <c r="CU130" i="2" a="1"/>
  <c r="CU130" i="2" s="1"/>
  <c r="CU200" i="2" a="1"/>
  <c r="CU200" i="2" s="1"/>
  <c r="CU131" i="2" a="1"/>
  <c r="CU131" i="2" s="1"/>
  <c r="CU201" i="2" a="1"/>
  <c r="CU201" i="2" s="1"/>
  <c r="CU132" i="2" a="1"/>
  <c r="CU132" i="2" s="1"/>
  <c r="CU133" i="2" a="1"/>
  <c r="CU133" i="2" s="1"/>
  <c r="CU202" i="2" a="1"/>
  <c r="CU202" i="2" s="1"/>
  <c r="CU203" i="2" a="1"/>
  <c r="CU203" i="2" s="1"/>
  <c r="CU134" i="2" a="1"/>
  <c r="CU134" i="2" s="1"/>
  <c r="CU257" i="2"/>
  <c r="CU266" i="2"/>
  <c r="CO31" i="2"/>
  <c r="CO32" i="2" s="1"/>
  <c r="CQ27" i="2"/>
  <c r="CO39" i="2"/>
  <c r="CO40" i="2" s="1"/>
  <c r="CU260" i="2"/>
  <c r="CU258" i="2"/>
  <c r="CU267" i="2"/>
  <c r="CU269" i="2"/>
  <c r="CU268" i="2"/>
  <c r="CU259" i="2"/>
  <c r="CT270" i="2"/>
  <c r="CT271" i="2" s="1"/>
  <c r="CT261" i="2"/>
  <c r="CT262" i="2" s="1"/>
  <c r="CT219" i="2"/>
  <c r="CU28" i="2"/>
  <c r="CU242" i="2" s="1"/>
  <c r="CV22" i="2"/>
  <c r="CU34" i="2"/>
  <c r="CR35" i="2" s="1"/>
  <c r="CU30" i="2"/>
  <c r="CU210" i="2" s="1"/>
  <c r="CU26" i="2"/>
  <c r="CR27" i="2" s="1"/>
  <c r="CU37" i="2"/>
  <c r="CU214" i="2" s="1"/>
  <c r="CU38" i="2"/>
  <c r="CU215" i="2" s="1"/>
  <c r="CU36" i="2"/>
  <c r="CU250" i="2" s="1"/>
  <c r="CU29" i="2"/>
  <c r="CU209" i="2" s="1"/>
  <c r="CU93" i="2"/>
  <c r="CU75" i="2"/>
  <c r="CU80" i="2"/>
  <c r="CU82" i="2"/>
  <c r="CU76" i="2"/>
  <c r="CU97" i="2"/>
  <c r="CU96" i="2"/>
  <c r="CU84" i="2"/>
  <c r="CU88" i="2"/>
  <c r="CU79" i="2"/>
  <c r="CU73" i="2"/>
  <c r="CU86" i="2"/>
  <c r="CU74" i="2"/>
  <c r="CU78" i="2"/>
  <c r="CU77" i="2"/>
  <c r="CU87" i="2"/>
  <c r="CU99" i="2"/>
  <c r="CU83" i="2"/>
  <c r="CU98" i="2"/>
  <c r="CU85" i="2"/>
  <c r="CU89" i="2"/>
  <c r="CU81" i="2"/>
  <c r="CU91" i="2"/>
  <c r="CU95" i="2"/>
  <c r="CU72" i="2"/>
  <c r="CU94" i="2"/>
  <c r="CU90" i="2"/>
  <c r="CU92" i="2"/>
  <c r="CV41" i="2" l="1"/>
  <c r="CV265" i="2"/>
  <c r="CV256" i="2"/>
  <c r="CV248" i="2"/>
  <c r="CV240" i="2"/>
  <c r="CV235" i="2"/>
  <c r="CV231" i="2"/>
  <c r="CV227" i="2"/>
  <c r="CV223" i="2"/>
  <c r="CV218" i="2"/>
  <c r="CV213" i="2"/>
  <c r="CV208" i="2"/>
  <c r="CV175" i="2"/>
  <c r="CV141" i="2"/>
  <c r="CV106" i="2"/>
  <c r="CV71" i="2"/>
  <c r="CV33" i="2"/>
  <c r="CV25" i="2"/>
  <c r="CV225" i="2"/>
  <c r="CV176" i="2" a="1"/>
  <c r="CV176" i="2" s="1"/>
  <c r="CV107" i="2" a="1"/>
  <c r="CV107" i="2" s="1"/>
  <c r="CV177" i="2" a="1"/>
  <c r="CV177" i="2" s="1"/>
  <c r="CV108" i="2" a="1"/>
  <c r="CV108" i="2" s="1"/>
  <c r="CV109" i="2" a="1"/>
  <c r="CV109" i="2" s="1"/>
  <c r="CV178" i="2" a="1"/>
  <c r="CV178" i="2" s="1"/>
  <c r="CV179" i="2" a="1"/>
  <c r="CV179" i="2" s="1"/>
  <c r="CV110" i="2" a="1"/>
  <c r="CV110" i="2" s="1"/>
  <c r="CV111" i="2" a="1"/>
  <c r="CV111" i="2" s="1"/>
  <c r="CV180" i="2" a="1"/>
  <c r="CV180" i="2" s="1"/>
  <c r="CV181" i="2" a="1"/>
  <c r="CV181" i="2" s="1"/>
  <c r="CV112" i="2" a="1"/>
  <c r="CV112" i="2" s="1"/>
  <c r="CV182" i="2" a="1"/>
  <c r="CV182" i="2" s="1"/>
  <c r="CV113" i="2" a="1"/>
  <c r="CV113" i="2" s="1"/>
  <c r="CV114" i="2" a="1"/>
  <c r="CV114" i="2" s="1"/>
  <c r="CV183" i="2" a="1"/>
  <c r="CV183" i="2" s="1"/>
  <c r="CV115" i="2" a="1"/>
  <c r="CV115" i="2" s="1"/>
  <c r="CV184" i="2" a="1"/>
  <c r="CV184" i="2" s="1"/>
  <c r="CV185" i="2" a="1"/>
  <c r="CV185" i="2" s="1"/>
  <c r="CV116" i="2" a="1"/>
  <c r="CV116" i="2" s="1"/>
  <c r="CV117" i="2" a="1"/>
  <c r="CV117" i="2" s="1"/>
  <c r="CV186" i="2" a="1"/>
  <c r="CV186" i="2" s="1"/>
  <c r="CV187" i="2" a="1"/>
  <c r="CV187" i="2" s="1"/>
  <c r="CV118" i="2" a="1"/>
  <c r="CV118" i="2" s="1"/>
  <c r="CV119" i="2" a="1"/>
  <c r="CV119" i="2" s="1"/>
  <c r="CV188" i="2" a="1"/>
  <c r="CV188" i="2" s="1"/>
  <c r="CV189" i="2" a="1"/>
  <c r="CV189" i="2" s="1"/>
  <c r="CV120" i="2" a="1"/>
  <c r="CV120" i="2" s="1"/>
  <c r="CV190" i="2" a="1"/>
  <c r="CV190" i="2" s="1"/>
  <c r="CV121" i="2" a="1"/>
  <c r="CV121" i="2" s="1"/>
  <c r="CV191" i="2" a="1"/>
  <c r="CV191" i="2" s="1"/>
  <c r="CV122" i="2" a="1"/>
  <c r="CV122" i="2" s="1"/>
  <c r="CV192" i="2" a="1"/>
  <c r="CV192" i="2" s="1"/>
  <c r="CV123" i="2" a="1"/>
  <c r="CV123" i="2" s="1"/>
  <c r="CV124" i="2" a="1"/>
  <c r="CV124" i="2" s="1"/>
  <c r="CV193" i="2" a="1"/>
  <c r="CV193" i="2" s="1"/>
  <c r="CV125" i="2" a="1"/>
  <c r="CV125" i="2" s="1"/>
  <c r="CV194" i="2" a="1"/>
  <c r="CV194" i="2" s="1"/>
  <c r="CV195" i="2" a="1"/>
  <c r="CV195" i="2" s="1"/>
  <c r="CV126" i="2" a="1"/>
  <c r="CV126" i="2" s="1"/>
  <c r="CV196" i="2" a="1"/>
  <c r="CV196" i="2" s="1"/>
  <c r="CV127" i="2" a="1"/>
  <c r="CV127" i="2" s="1"/>
  <c r="CV197" i="2" a="1"/>
  <c r="CV197" i="2" s="1"/>
  <c r="CV128" i="2" a="1"/>
  <c r="CV128" i="2" s="1"/>
  <c r="CV129" i="2" a="1"/>
  <c r="CV129" i="2" s="1"/>
  <c r="CV198" i="2" a="1"/>
  <c r="CV198" i="2" s="1"/>
  <c r="CV130" i="2" a="1"/>
  <c r="CV130" i="2" s="1"/>
  <c r="CV199" i="2" a="1"/>
  <c r="CV199" i="2" s="1"/>
  <c r="CV131" i="2" a="1"/>
  <c r="CV131" i="2" s="1"/>
  <c r="CV200" i="2" a="1"/>
  <c r="CV200" i="2" s="1"/>
  <c r="CV132" i="2" a="1"/>
  <c r="CV132" i="2" s="1"/>
  <c r="CV201" i="2" a="1"/>
  <c r="CV201" i="2" s="1"/>
  <c r="CV133" i="2" a="1"/>
  <c r="CV133" i="2" s="1"/>
  <c r="CV202" i="2" a="1"/>
  <c r="CV202" i="2" s="1"/>
  <c r="CV203" i="2" a="1"/>
  <c r="CV203" i="2" s="1"/>
  <c r="CV134" i="2" a="1"/>
  <c r="CV134" i="2" s="1"/>
  <c r="CV257" i="2"/>
  <c r="CV266" i="2"/>
  <c r="CV260" i="2"/>
  <c r="CV267" i="2"/>
  <c r="CV258" i="2"/>
  <c r="CV269" i="2"/>
  <c r="CV268" i="2"/>
  <c r="CV259" i="2"/>
  <c r="CU270" i="2"/>
  <c r="CU271" i="2" s="1"/>
  <c r="CU261" i="2"/>
  <c r="CU262" i="2" s="1"/>
  <c r="CP31" i="2"/>
  <c r="CP32" i="2" s="1"/>
  <c r="CP39" i="2"/>
  <c r="CP40" i="2" s="1"/>
  <c r="CV34" i="2"/>
  <c r="CV28" i="2"/>
  <c r="CV242" i="2" s="1"/>
  <c r="CV37" i="2"/>
  <c r="CV214" i="2" s="1"/>
  <c r="CW22" i="2"/>
  <c r="CV36" i="2"/>
  <c r="CV250" i="2" s="1"/>
  <c r="CV29" i="2"/>
  <c r="CV209" i="2" s="1"/>
  <c r="CV38" i="2"/>
  <c r="CV215" i="2" s="1"/>
  <c r="CV30" i="2"/>
  <c r="CV210" i="2" s="1"/>
  <c r="CV26" i="2"/>
  <c r="CV82" i="2"/>
  <c r="CV88" i="2"/>
  <c r="CV98" i="2"/>
  <c r="CV90" i="2"/>
  <c r="CV83" i="2"/>
  <c r="CV93" i="2"/>
  <c r="CV99" i="2"/>
  <c r="CV78" i="2"/>
  <c r="CV92" i="2"/>
  <c r="CV73" i="2"/>
  <c r="CV74" i="2"/>
  <c r="CV77" i="2"/>
  <c r="CV89" i="2"/>
  <c r="CV95" i="2"/>
  <c r="CV86" i="2"/>
  <c r="CV96" i="2"/>
  <c r="CV76" i="2"/>
  <c r="CV91" i="2"/>
  <c r="CV72" i="2"/>
  <c r="CV97" i="2"/>
  <c r="CV79" i="2"/>
  <c r="CV81" i="2"/>
  <c r="CV94" i="2"/>
  <c r="CV87" i="2"/>
  <c r="CV85" i="2"/>
  <c r="CV80" i="2"/>
  <c r="CV75" i="2"/>
  <c r="CV84" i="2"/>
  <c r="CU219" i="2"/>
  <c r="CW41" i="2" l="1"/>
  <c r="CW265" i="2"/>
  <c r="CW256" i="2"/>
  <c r="CW248" i="2"/>
  <c r="CW240" i="2"/>
  <c r="CW235" i="2"/>
  <c r="CW231" i="2"/>
  <c r="CW227" i="2"/>
  <c r="CW223" i="2"/>
  <c r="CW218" i="2"/>
  <c r="CW213" i="2"/>
  <c r="CW208" i="2"/>
  <c r="CW175" i="2"/>
  <c r="CW141" i="2"/>
  <c r="CW106" i="2"/>
  <c r="CW71" i="2"/>
  <c r="CW33" i="2"/>
  <c r="CW25" i="2"/>
  <c r="CW225" i="2"/>
  <c r="CW176" i="2" a="1"/>
  <c r="CW176" i="2" s="1"/>
  <c r="CW107" i="2" a="1"/>
  <c r="CW107" i="2" s="1"/>
  <c r="CW108" i="2" a="1"/>
  <c r="CW108" i="2" s="1"/>
  <c r="CW177" i="2" a="1"/>
  <c r="CW177" i="2" s="1"/>
  <c r="CW109" i="2" a="1"/>
  <c r="CW109" i="2" s="1"/>
  <c r="CW178" i="2" a="1"/>
  <c r="CW178" i="2" s="1"/>
  <c r="CW179" i="2" a="1"/>
  <c r="CW179" i="2" s="1"/>
  <c r="CW110" i="2" a="1"/>
  <c r="CW110" i="2" s="1"/>
  <c r="CW180" i="2" a="1"/>
  <c r="CW180" i="2" s="1"/>
  <c r="CW111" i="2" a="1"/>
  <c r="CW111" i="2" s="1"/>
  <c r="CW181" i="2" a="1"/>
  <c r="CW181" i="2" s="1"/>
  <c r="CW112" i="2" a="1"/>
  <c r="CW112" i="2" s="1"/>
  <c r="CW182" i="2" a="1"/>
  <c r="CW182" i="2" s="1"/>
  <c r="CW113" i="2" a="1"/>
  <c r="CW113" i="2" s="1"/>
  <c r="CW114" i="2" a="1"/>
  <c r="CW114" i="2" s="1"/>
  <c r="CW183" i="2" a="1"/>
  <c r="CW183" i="2" s="1"/>
  <c r="CW115" i="2" a="1"/>
  <c r="CW115" i="2" s="1"/>
  <c r="CW184" i="2" a="1"/>
  <c r="CW184" i="2" s="1"/>
  <c r="CW116" i="2" a="1"/>
  <c r="CW116" i="2" s="1"/>
  <c r="CW185" i="2" a="1"/>
  <c r="CW185" i="2" s="1"/>
  <c r="CW186" i="2" a="1"/>
  <c r="CW186" i="2" s="1"/>
  <c r="CW117" i="2" a="1"/>
  <c r="CW117" i="2" s="1"/>
  <c r="CW118" i="2" a="1"/>
  <c r="CW118" i="2" s="1"/>
  <c r="CW187" i="2" a="1"/>
  <c r="CW187" i="2" s="1"/>
  <c r="CW119" i="2" a="1"/>
  <c r="CW119" i="2" s="1"/>
  <c r="CW188" i="2" a="1"/>
  <c r="CW188" i="2" s="1"/>
  <c r="CW120" i="2" a="1"/>
  <c r="CW120" i="2" s="1"/>
  <c r="CW189" i="2" a="1"/>
  <c r="CW189" i="2" s="1"/>
  <c r="CW190" i="2" a="1"/>
  <c r="CW190" i="2" s="1"/>
  <c r="CW121" i="2" a="1"/>
  <c r="CW121" i="2" s="1"/>
  <c r="CW122" i="2" a="1"/>
  <c r="CW122" i="2" s="1"/>
  <c r="CW191" i="2" a="1"/>
  <c r="CW191" i="2" s="1"/>
  <c r="CW123" i="2" a="1"/>
  <c r="CW123" i="2" s="1"/>
  <c r="CW192" i="2" a="1"/>
  <c r="CW192" i="2" s="1"/>
  <c r="CW124" i="2" a="1"/>
  <c r="CW124" i="2" s="1"/>
  <c r="CW193" i="2" a="1"/>
  <c r="CW193" i="2" s="1"/>
  <c r="CW125" i="2" a="1"/>
  <c r="CW125" i="2" s="1"/>
  <c r="CW194" i="2" a="1"/>
  <c r="CW194" i="2" s="1"/>
  <c r="CW195" i="2" a="1"/>
  <c r="CW195" i="2" s="1"/>
  <c r="CW126" i="2" a="1"/>
  <c r="CW126" i="2" s="1"/>
  <c r="CW127" i="2" a="1"/>
  <c r="CW127" i="2" s="1"/>
  <c r="CW196" i="2" a="1"/>
  <c r="CW196" i="2" s="1"/>
  <c r="CW128" i="2" a="1"/>
  <c r="CW128" i="2" s="1"/>
  <c r="CW197" i="2" a="1"/>
  <c r="CW197" i="2" s="1"/>
  <c r="CW198" i="2" a="1"/>
  <c r="CW198" i="2" s="1"/>
  <c r="CW129" i="2" a="1"/>
  <c r="CW129" i="2" s="1"/>
  <c r="CW199" i="2" a="1"/>
  <c r="CW199" i="2" s="1"/>
  <c r="CW130" i="2" a="1"/>
  <c r="CW130" i="2" s="1"/>
  <c r="CW200" i="2" a="1"/>
  <c r="CW200" i="2" s="1"/>
  <c r="CW131" i="2" a="1"/>
  <c r="CW131" i="2" s="1"/>
  <c r="CW201" i="2" a="1"/>
  <c r="CW201" i="2" s="1"/>
  <c r="CW132" i="2" a="1"/>
  <c r="CW132" i="2" s="1"/>
  <c r="CW202" i="2" a="1"/>
  <c r="CW202" i="2" s="1"/>
  <c r="CW133" i="2" a="1"/>
  <c r="CW133" i="2" s="1"/>
  <c r="CW203" i="2" a="1"/>
  <c r="CW203" i="2" s="1"/>
  <c r="CW134" i="2" a="1"/>
  <c r="CW134" i="2" s="1"/>
  <c r="CW266" i="2"/>
  <c r="CW257" i="2"/>
  <c r="CS35" i="2"/>
  <c r="CS27" i="2"/>
  <c r="CW260" i="2"/>
  <c r="CW267" i="2"/>
  <c r="CW258" i="2"/>
  <c r="CW268" i="2"/>
  <c r="CW259" i="2"/>
  <c r="CW269" i="2"/>
  <c r="CV261" i="2"/>
  <c r="CV262" i="2" s="1"/>
  <c r="CV270" i="2"/>
  <c r="CV271" i="2" s="1"/>
  <c r="CQ39" i="2"/>
  <c r="CQ40" i="2" s="1"/>
  <c r="CV219" i="2"/>
  <c r="CQ31" i="2"/>
  <c r="CQ32" i="2" s="1"/>
  <c r="CW34" i="2"/>
  <c r="CT35" i="2" s="1"/>
  <c r="CW36" i="2"/>
  <c r="CW250" i="2" s="1"/>
  <c r="CW37" i="2"/>
  <c r="CW214" i="2" s="1"/>
  <c r="CW29" i="2"/>
  <c r="CW209" i="2" s="1"/>
  <c r="CW30" i="2"/>
  <c r="CW210" i="2" s="1"/>
  <c r="CW28" i="2"/>
  <c r="CW242" i="2" s="1"/>
  <c r="CW26" i="2"/>
  <c r="CT27" i="2" s="1"/>
  <c r="CW38" i="2"/>
  <c r="CW215" i="2" s="1"/>
  <c r="CX22" i="2"/>
  <c r="CW82" i="2"/>
  <c r="CW98" i="2"/>
  <c r="CW89" i="2"/>
  <c r="CW77" i="2"/>
  <c r="CW86" i="2"/>
  <c r="CW84" i="2"/>
  <c r="CW72" i="2"/>
  <c r="CW81" i="2"/>
  <c r="CW80" i="2"/>
  <c r="CW88" i="2"/>
  <c r="CW90" i="2"/>
  <c r="CW83" i="2"/>
  <c r="CW85" i="2"/>
  <c r="CW78" i="2"/>
  <c r="CW97" i="2"/>
  <c r="CW96" i="2"/>
  <c r="CW91" i="2"/>
  <c r="CW76" i="2"/>
  <c r="CW95" i="2"/>
  <c r="CW94" i="2"/>
  <c r="CW93" i="2"/>
  <c r="CW73" i="2"/>
  <c r="CW79" i="2"/>
  <c r="CW74" i="2"/>
  <c r="CW92" i="2"/>
  <c r="CW75" i="2"/>
  <c r="CW87" i="2"/>
  <c r="CW99" i="2"/>
  <c r="CX41" i="2" l="1"/>
  <c r="CX265" i="2"/>
  <c r="CX256" i="2"/>
  <c r="CX248" i="2"/>
  <c r="CX240" i="2"/>
  <c r="CX235" i="2"/>
  <c r="CX231" i="2"/>
  <c r="CX227" i="2"/>
  <c r="CX223" i="2"/>
  <c r="CX218" i="2"/>
  <c r="CX213" i="2"/>
  <c r="CX208" i="2"/>
  <c r="CX175" i="2"/>
  <c r="CX141" i="2"/>
  <c r="CX106" i="2"/>
  <c r="CX71" i="2"/>
  <c r="CX33" i="2"/>
  <c r="CX25" i="2"/>
  <c r="CX225" i="2"/>
  <c r="CX176" i="2" a="1"/>
  <c r="CX176" i="2" s="1"/>
  <c r="CX107" i="2" a="1"/>
  <c r="CX107" i="2" s="1"/>
  <c r="CX108" i="2" a="1"/>
  <c r="CX108" i="2" s="1"/>
  <c r="CX177" i="2" a="1"/>
  <c r="CX177" i="2" s="1"/>
  <c r="CX178" i="2" a="1"/>
  <c r="CX178" i="2" s="1"/>
  <c r="CX109" i="2" a="1"/>
  <c r="CX109" i="2" s="1"/>
  <c r="CX179" i="2" a="1"/>
  <c r="CX179" i="2" s="1"/>
  <c r="CX110" i="2" a="1"/>
  <c r="CX110" i="2" s="1"/>
  <c r="CX111" i="2" a="1"/>
  <c r="CX111" i="2" s="1"/>
  <c r="CX180" i="2" a="1"/>
  <c r="CX180" i="2" s="1"/>
  <c r="CX112" i="2" a="1"/>
  <c r="CX112" i="2" s="1"/>
  <c r="CX181" i="2" a="1"/>
  <c r="CX181" i="2" s="1"/>
  <c r="CX113" i="2" a="1"/>
  <c r="CX113" i="2" s="1"/>
  <c r="CX182" i="2" a="1"/>
  <c r="CX182" i="2" s="1"/>
  <c r="CX114" i="2" a="1"/>
  <c r="CX114" i="2" s="1"/>
  <c r="CX183" i="2" a="1"/>
  <c r="CX183" i="2" s="1"/>
  <c r="CX184" i="2" a="1"/>
  <c r="CX184" i="2" s="1"/>
  <c r="CX115" i="2" a="1"/>
  <c r="CX115" i="2" s="1"/>
  <c r="CX185" i="2" a="1"/>
  <c r="CX185" i="2" s="1"/>
  <c r="CX116" i="2" a="1"/>
  <c r="CX116" i="2" s="1"/>
  <c r="CX117" i="2" a="1"/>
  <c r="CX117" i="2" s="1"/>
  <c r="CX186" i="2" a="1"/>
  <c r="CX186" i="2" s="1"/>
  <c r="CX118" i="2" a="1"/>
  <c r="CX118" i="2" s="1"/>
  <c r="CX187" i="2" a="1"/>
  <c r="CX187" i="2" s="1"/>
  <c r="CX119" i="2" a="1"/>
  <c r="CX119" i="2" s="1"/>
  <c r="CX188" i="2" a="1"/>
  <c r="CX188" i="2" s="1"/>
  <c r="CX120" i="2" a="1"/>
  <c r="CX120" i="2" s="1"/>
  <c r="CX189" i="2" a="1"/>
  <c r="CX189" i="2" s="1"/>
  <c r="CX190" i="2" a="1"/>
  <c r="CX190" i="2" s="1"/>
  <c r="CX121" i="2" a="1"/>
  <c r="CX121" i="2" s="1"/>
  <c r="CX122" i="2" a="1"/>
  <c r="CX122" i="2" s="1"/>
  <c r="CX191" i="2" a="1"/>
  <c r="CX191" i="2" s="1"/>
  <c r="CX123" i="2" a="1"/>
  <c r="CX123" i="2" s="1"/>
  <c r="CX192" i="2" a="1"/>
  <c r="CX192" i="2" s="1"/>
  <c r="CX124" i="2" a="1"/>
  <c r="CX124" i="2" s="1"/>
  <c r="CX193" i="2" a="1"/>
  <c r="CX193" i="2" s="1"/>
  <c r="CX194" i="2" a="1"/>
  <c r="CX194" i="2" s="1"/>
  <c r="CX125" i="2" a="1"/>
  <c r="CX125" i="2" s="1"/>
  <c r="CX195" i="2" a="1"/>
  <c r="CX195" i="2" s="1"/>
  <c r="CX126" i="2" a="1"/>
  <c r="CX126" i="2" s="1"/>
  <c r="CX127" i="2" a="1"/>
  <c r="CX127" i="2" s="1"/>
  <c r="CX196" i="2" a="1"/>
  <c r="CX196" i="2" s="1"/>
  <c r="CX128" i="2" a="1"/>
  <c r="CX128" i="2" s="1"/>
  <c r="CX197" i="2" a="1"/>
  <c r="CX197" i="2" s="1"/>
  <c r="CX129" i="2" a="1"/>
  <c r="CX129" i="2" s="1"/>
  <c r="CX198" i="2" a="1"/>
  <c r="CX198" i="2" s="1"/>
  <c r="CX130" i="2" a="1"/>
  <c r="CX130" i="2" s="1"/>
  <c r="CX199" i="2" a="1"/>
  <c r="CX199" i="2" s="1"/>
  <c r="CX200" i="2" a="1"/>
  <c r="CX200" i="2" s="1"/>
  <c r="CX131" i="2" a="1"/>
  <c r="CX131" i="2" s="1"/>
  <c r="CX132" i="2" a="1"/>
  <c r="CX132" i="2" s="1"/>
  <c r="CX201" i="2" a="1"/>
  <c r="CX201" i="2" s="1"/>
  <c r="CX133" i="2" a="1"/>
  <c r="CX133" i="2" s="1"/>
  <c r="CX202" i="2" a="1"/>
  <c r="CX202" i="2" s="1"/>
  <c r="CX134" i="2" a="1"/>
  <c r="CX134" i="2" s="1"/>
  <c r="CX203" i="2" a="1"/>
  <c r="CX203" i="2" s="1"/>
  <c r="CX266" i="2"/>
  <c r="CX257" i="2"/>
  <c r="CX260" i="2"/>
  <c r="CX258" i="2"/>
  <c r="CX267" i="2"/>
  <c r="CX268" i="2"/>
  <c r="CX259" i="2"/>
  <c r="CX269" i="2"/>
  <c r="CW270" i="2"/>
  <c r="CW271" i="2" s="1"/>
  <c r="CW261" i="2"/>
  <c r="CW262" i="2" s="1"/>
  <c r="CX36" i="2"/>
  <c r="CX250" i="2" s="1"/>
  <c r="CX37" i="2"/>
  <c r="CX214" i="2" s="1"/>
  <c r="CX26" i="2"/>
  <c r="CS31" i="2" s="1"/>
  <c r="CS32" i="2" s="1"/>
  <c r="CX29" i="2"/>
  <c r="CX209" i="2" s="1"/>
  <c r="CX34" i="2"/>
  <c r="CY22" i="2"/>
  <c r="CX30" i="2"/>
  <c r="CX210" i="2" s="1"/>
  <c r="CX28" i="2"/>
  <c r="CX242" i="2" s="1"/>
  <c r="CX38" i="2"/>
  <c r="CX215" i="2" s="1"/>
  <c r="CX94" i="2"/>
  <c r="CX89" i="2"/>
  <c r="CX98" i="2"/>
  <c r="CX77" i="2"/>
  <c r="CX85" i="2"/>
  <c r="CX75" i="2"/>
  <c r="CX72" i="2"/>
  <c r="CX76" i="2"/>
  <c r="CX99" i="2"/>
  <c r="CX84" i="2"/>
  <c r="CX79" i="2"/>
  <c r="CX93" i="2"/>
  <c r="CX74" i="2"/>
  <c r="CX96" i="2"/>
  <c r="CX87" i="2"/>
  <c r="CX91" i="2"/>
  <c r="CX81" i="2"/>
  <c r="CX97" i="2"/>
  <c r="CX88" i="2"/>
  <c r="CX86" i="2"/>
  <c r="CX90" i="2"/>
  <c r="CX92" i="2"/>
  <c r="CX83" i="2"/>
  <c r="CX95" i="2"/>
  <c r="CX82" i="2"/>
  <c r="CX78" i="2"/>
  <c r="CX80" i="2"/>
  <c r="CX73" i="2"/>
  <c r="CW219" i="2"/>
  <c r="CS39" i="2"/>
  <c r="CS40" i="2" s="1"/>
  <c r="CR39" i="2"/>
  <c r="CR40" i="2" s="1"/>
  <c r="CR31" i="2"/>
  <c r="CR32" i="2" s="1"/>
  <c r="CY41" i="2" l="1"/>
  <c r="CY265" i="2"/>
  <c r="CY256" i="2"/>
  <c r="CY248" i="2"/>
  <c r="CY240" i="2"/>
  <c r="CY235" i="2"/>
  <c r="CY231" i="2"/>
  <c r="CY227" i="2"/>
  <c r="CY223" i="2"/>
  <c r="CY218" i="2"/>
  <c r="CY213" i="2"/>
  <c r="CY208" i="2"/>
  <c r="CY175" i="2"/>
  <c r="CY141" i="2"/>
  <c r="CY106" i="2"/>
  <c r="CY71" i="2"/>
  <c r="CY33" i="2"/>
  <c r="CY25" i="2"/>
  <c r="CY225" i="2"/>
  <c r="CY176" i="2" a="1"/>
  <c r="CY176" i="2" s="1"/>
  <c r="CY107" i="2" a="1"/>
  <c r="CY107" i="2" s="1"/>
  <c r="CY108" i="2" a="1"/>
  <c r="CY108" i="2" s="1"/>
  <c r="CY177" i="2" a="1"/>
  <c r="CY177" i="2" s="1"/>
  <c r="CY178" i="2" a="1"/>
  <c r="CY178" i="2" s="1"/>
  <c r="CY109" i="2" a="1"/>
  <c r="CY109" i="2" s="1"/>
  <c r="CY179" i="2" a="1"/>
  <c r="CY179" i="2" s="1"/>
  <c r="CY110" i="2" a="1"/>
  <c r="CY110" i="2" s="1"/>
  <c r="CY180" i="2" a="1"/>
  <c r="CY180" i="2" s="1"/>
  <c r="CY111" i="2" a="1"/>
  <c r="CY111" i="2" s="1"/>
  <c r="CY112" i="2" a="1"/>
  <c r="CY112" i="2" s="1"/>
  <c r="CY181" i="2" a="1"/>
  <c r="CY181" i="2" s="1"/>
  <c r="CY113" i="2" a="1"/>
  <c r="CY113" i="2" s="1"/>
  <c r="CY182" i="2" a="1"/>
  <c r="CY182" i="2" s="1"/>
  <c r="CY183" i="2" a="1"/>
  <c r="CY183" i="2" s="1"/>
  <c r="CY114" i="2" a="1"/>
  <c r="CY114" i="2" s="1"/>
  <c r="CY184" i="2" a="1"/>
  <c r="CY184" i="2" s="1"/>
  <c r="CY115" i="2" a="1"/>
  <c r="CY115" i="2" s="1"/>
  <c r="CY116" i="2" a="1"/>
  <c r="CY116" i="2" s="1"/>
  <c r="CY185" i="2" a="1"/>
  <c r="CY185" i="2" s="1"/>
  <c r="CY117" i="2" a="1"/>
  <c r="CY117" i="2" s="1"/>
  <c r="CY186" i="2" a="1"/>
  <c r="CY186" i="2" s="1"/>
  <c r="CY187" i="2" a="1"/>
  <c r="CY187" i="2" s="1"/>
  <c r="CY118" i="2" a="1"/>
  <c r="CY118" i="2" s="1"/>
  <c r="CY188" i="2" a="1"/>
  <c r="CY188" i="2" s="1"/>
  <c r="CY119" i="2" a="1"/>
  <c r="CY119" i="2" s="1"/>
  <c r="CY189" i="2" a="1"/>
  <c r="CY189" i="2" s="1"/>
  <c r="CY120" i="2" a="1"/>
  <c r="CY120" i="2" s="1"/>
  <c r="CY121" i="2" a="1"/>
  <c r="CY121" i="2" s="1"/>
  <c r="CY190" i="2" a="1"/>
  <c r="CY190" i="2" s="1"/>
  <c r="CY122" i="2" a="1"/>
  <c r="CY122" i="2" s="1"/>
  <c r="CY191" i="2" a="1"/>
  <c r="CY191" i="2" s="1"/>
  <c r="CY192" i="2" a="1"/>
  <c r="CY192" i="2" s="1"/>
  <c r="CY123" i="2" a="1"/>
  <c r="CY123" i="2" s="1"/>
  <c r="CY124" i="2" a="1"/>
  <c r="CY124" i="2" s="1"/>
  <c r="CY193" i="2" a="1"/>
  <c r="CY193" i="2" s="1"/>
  <c r="CY125" i="2" a="1"/>
  <c r="CY125" i="2" s="1"/>
  <c r="CY194" i="2" a="1"/>
  <c r="CY194" i="2" s="1"/>
  <c r="CY195" i="2" a="1"/>
  <c r="CY195" i="2" s="1"/>
  <c r="CY126" i="2" a="1"/>
  <c r="CY126" i="2" s="1"/>
  <c r="CY127" i="2" a="1"/>
  <c r="CY127" i="2" s="1"/>
  <c r="CY196" i="2" a="1"/>
  <c r="CY196" i="2" s="1"/>
  <c r="CY128" i="2" a="1"/>
  <c r="CY128" i="2" s="1"/>
  <c r="CY197" i="2" a="1"/>
  <c r="CY197" i="2" s="1"/>
  <c r="CY129" i="2" a="1"/>
  <c r="CY129" i="2" s="1"/>
  <c r="CY198" i="2" a="1"/>
  <c r="CY198" i="2" s="1"/>
  <c r="CY130" i="2" a="1"/>
  <c r="CY130" i="2" s="1"/>
  <c r="CY199" i="2" a="1"/>
  <c r="CY199" i="2" s="1"/>
  <c r="CY131" i="2" a="1"/>
  <c r="CY131" i="2" s="1"/>
  <c r="CY200" i="2" a="1"/>
  <c r="CY200" i="2" s="1"/>
  <c r="CY132" i="2" a="1"/>
  <c r="CY132" i="2" s="1"/>
  <c r="CY201" i="2" a="1"/>
  <c r="CY201" i="2" s="1"/>
  <c r="CY133" i="2" a="1"/>
  <c r="CY133" i="2" s="1"/>
  <c r="CY202" i="2" a="1"/>
  <c r="CY202" i="2" s="1"/>
  <c r="CY134" i="2" a="1"/>
  <c r="CY134" i="2" s="1"/>
  <c r="CY203" i="2" a="1"/>
  <c r="CY203" i="2" s="1"/>
  <c r="CY266" i="2"/>
  <c r="CY257" i="2"/>
  <c r="CU35" i="2"/>
  <c r="CU27" i="2"/>
  <c r="CY260" i="2"/>
  <c r="CY258" i="2"/>
  <c r="CY267" i="2"/>
  <c r="CY268" i="2"/>
  <c r="CY259" i="2"/>
  <c r="CY269" i="2"/>
  <c r="CX270" i="2"/>
  <c r="CX271" i="2" s="1"/>
  <c r="CX261" i="2"/>
  <c r="CX262" i="2" s="1"/>
  <c r="CY28" i="2"/>
  <c r="CY242" i="2" s="1"/>
  <c r="CZ22" i="2"/>
  <c r="CY34" i="2"/>
  <c r="CY37" i="2"/>
  <c r="CY214" i="2" s="1"/>
  <c r="CY26" i="2"/>
  <c r="CY38" i="2"/>
  <c r="CY215" i="2" s="1"/>
  <c r="CY30" i="2"/>
  <c r="CY210" i="2" s="1"/>
  <c r="CY29" i="2"/>
  <c r="CY209" i="2" s="1"/>
  <c r="CY36" i="2"/>
  <c r="CY250" i="2" s="1"/>
  <c r="CY92" i="2"/>
  <c r="CY97" i="2"/>
  <c r="CY73" i="2"/>
  <c r="CY86" i="2"/>
  <c r="CY94" i="2"/>
  <c r="CY91" i="2"/>
  <c r="CY81" i="2"/>
  <c r="CY83" i="2"/>
  <c r="CY95" i="2"/>
  <c r="CY85" i="2"/>
  <c r="CY93" i="2"/>
  <c r="CY88" i="2"/>
  <c r="CY89" i="2"/>
  <c r="CY84" i="2"/>
  <c r="CY90" i="2"/>
  <c r="CY79" i="2"/>
  <c r="CY76" i="2"/>
  <c r="CY74" i="2"/>
  <c r="CY96" i="2"/>
  <c r="CY99" i="2"/>
  <c r="CY87" i="2"/>
  <c r="CY77" i="2"/>
  <c r="CY75" i="2"/>
  <c r="CY80" i="2"/>
  <c r="CY78" i="2"/>
  <c r="CY98" i="2"/>
  <c r="CY82" i="2"/>
  <c r="CY72" i="2"/>
  <c r="CX219" i="2"/>
  <c r="CZ41" i="2" l="1"/>
  <c r="CZ265" i="2"/>
  <c r="CZ256" i="2"/>
  <c r="CZ248" i="2"/>
  <c r="CZ240" i="2"/>
  <c r="CZ235" i="2"/>
  <c r="CZ231" i="2"/>
  <c r="CZ227" i="2"/>
  <c r="CZ223" i="2"/>
  <c r="CZ218" i="2"/>
  <c r="CZ213" i="2"/>
  <c r="CZ208" i="2"/>
  <c r="CZ175" i="2"/>
  <c r="CZ141" i="2"/>
  <c r="CZ106" i="2"/>
  <c r="CZ71" i="2"/>
  <c r="CZ33" i="2"/>
  <c r="CZ25" i="2"/>
  <c r="CZ225" i="2"/>
  <c r="CZ176" i="2" a="1"/>
  <c r="CZ176" i="2" s="1"/>
  <c r="CZ107" i="2" a="1"/>
  <c r="CZ107" i="2" s="1"/>
  <c r="CZ108" i="2" a="1"/>
  <c r="CZ108" i="2" s="1"/>
  <c r="CZ177" i="2" a="1"/>
  <c r="CZ177" i="2" s="1"/>
  <c r="CZ109" i="2" a="1"/>
  <c r="CZ109" i="2" s="1"/>
  <c r="CZ178" i="2" a="1"/>
  <c r="CZ178" i="2" s="1"/>
  <c r="CZ179" i="2" a="1"/>
  <c r="CZ179" i="2" s="1"/>
  <c r="CZ110" i="2" a="1"/>
  <c r="CZ110" i="2" s="1"/>
  <c r="CZ111" i="2" a="1"/>
  <c r="CZ111" i="2" s="1"/>
  <c r="CZ180" i="2" a="1"/>
  <c r="CZ180" i="2" s="1"/>
  <c r="CZ112" i="2" a="1"/>
  <c r="CZ112" i="2" s="1"/>
  <c r="CZ181" i="2" a="1"/>
  <c r="CZ181" i="2" s="1"/>
  <c r="CZ182" i="2" a="1"/>
  <c r="CZ182" i="2" s="1"/>
  <c r="CZ113" i="2" a="1"/>
  <c r="CZ113" i="2" s="1"/>
  <c r="CZ114" i="2" a="1"/>
  <c r="CZ114" i="2" s="1"/>
  <c r="CZ183" i="2" a="1"/>
  <c r="CZ183" i="2" s="1"/>
  <c r="CZ184" i="2" a="1"/>
  <c r="CZ184" i="2" s="1"/>
  <c r="CZ115" i="2" a="1"/>
  <c r="CZ115" i="2" s="1"/>
  <c r="CZ116" i="2" a="1"/>
  <c r="CZ116" i="2" s="1"/>
  <c r="CZ185" i="2" a="1"/>
  <c r="CZ185" i="2" s="1"/>
  <c r="CZ186" i="2" a="1"/>
  <c r="CZ186" i="2" s="1"/>
  <c r="CZ117" i="2" a="1"/>
  <c r="CZ117" i="2" s="1"/>
  <c r="CZ118" i="2" a="1"/>
  <c r="CZ118" i="2" s="1"/>
  <c r="CZ187" i="2" a="1"/>
  <c r="CZ187" i="2" s="1"/>
  <c r="CZ119" i="2" a="1"/>
  <c r="CZ119" i="2" s="1"/>
  <c r="CZ188" i="2" a="1"/>
  <c r="CZ188" i="2" s="1"/>
  <c r="CZ120" i="2" a="1"/>
  <c r="CZ120" i="2" s="1"/>
  <c r="CZ189" i="2" a="1"/>
  <c r="CZ189" i="2" s="1"/>
  <c r="CZ190" i="2" a="1"/>
  <c r="CZ190" i="2" s="1"/>
  <c r="CZ121" i="2" a="1"/>
  <c r="CZ121" i="2" s="1"/>
  <c r="CZ191" i="2" a="1"/>
  <c r="CZ191" i="2" s="1"/>
  <c r="CZ122" i="2" a="1"/>
  <c r="CZ122" i="2" s="1"/>
  <c r="CZ123" i="2" a="1"/>
  <c r="CZ123" i="2" s="1"/>
  <c r="CZ192" i="2" a="1"/>
  <c r="CZ192" i="2" s="1"/>
  <c r="CZ193" i="2" a="1"/>
  <c r="CZ193" i="2" s="1"/>
  <c r="CZ124" i="2" a="1"/>
  <c r="CZ124" i="2" s="1"/>
  <c r="CZ194" i="2" a="1"/>
  <c r="CZ194" i="2" s="1"/>
  <c r="CZ125" i="2" a="1"/>
  <c r="CZ125" i="2" s="1"/>
  <c r="CZ126" i="2" a="1"/>
  <c r="CZ126" i="2" s="1"/>
  <c r="CZ195" i="2" a="1"/>
  <c r="CZ195" i="2" s="1"/>
  <c r="CZ196" i="2" a="1"/>
  <c r="CZ196" i="2" s="1"/>
  <c r="CZ127" i="2" a="1"/>
  <c r="CZ127" i="2" s="1"/>
  <c r="CZ128" i="2" a="1"/>
  <c r="CZ128" i="2" s="1"/>
  <c r="CZ197" i="2" a="1"/>
  <c r="CZ197" i="2" s="1"/>
  <c r="CZ129" i="2" a="1"/>
  <c r="CZ129" i="2" s="1"/>
  <c r="CZ198" i="2" a="1"/>
  <c r="CZ198" i="2" s="1"/>
  <c r="CZ130" i="2" a="1"/>
  <c r="CZ130" i="2" s="1"/>
  <c r="CZ199" i="2" a="1"/>
  <c r="CZ199" i="2" s="1"/>
  <c r="CZ200" i="2" a="1"/>
  <c r="CZ200" i="2" s="1"/>
  <c r="CZ131" i="2" a="1"/>
  <c r="CZ131" i="2" s="1"/>
  <c r="CZ132" i="2" a="1"/>
  <c r="CZ132" i="2" s="1"/>
  <c r="CZ201" i="2" a="1"/>
  <c r="CZ201" i="2" s="1"/>
  <c r="CZ202" i="2" a="1"/>
  <c r="CZ202" i="2" s="1"/>
  <c r="CZ133" i="2" a="1"/>
  <c r="CZ133" i="2" s="1"/>
  <c r="CZ134" i="2" a="1"/>
  <c r="CZ134" i="2" s="1"/>
  <c r="CZ203" i="2" a="1"/>
  <c r="CZ203" i="2" s="1"/>
  <c r="CZ266" i="2"/>
  <c r="CZ257" i="2"/>
  <c r="CV27" i="2"/>
  <c r="CV35" i="2"/>
  <c r="CZ260" i="2"/>
  <c r="CZ258" i="2"/>
  <c r="CZ267" i="2"/>
  <c r="CZ268" i="2"/>
  <c r="CZ259" i="2"/>
  <c r="CZ269" i="2"/>
  <c r="CY270" i="2"/>
  <c r="CY271" i="2" s="1"/>
  <c r="CY261" i="2"/>
  <c r="CY262" i="2" s="1"/>
  <c r="CT39" i="2"/>
  <c r="CT40" i="2" s="1"/>
  <c r="CT31" i="2"/>
  <c r="CT32" i="2" s="1"/>
  <c r="CZ37" i="2"/>
  <c r="CZ214" i="2" s="1"/>
  <c r="CZ28" i="2"/>
  <c r="CZ242" i="2" s="1"/>
  <c r="CZ26" i="2"/>
  <c r="CU31" i="2" s="1"/>
  <c r="CU32" i="2" s="1"/>
  <c r="CZ36" i="2"/>
  <c r="CZ250" i="2" s="1"/>
  <c r="DA22" i="2"/>
  <c r="CZ29" i="2"/>
  <c r="CZ209" i="2" s="1"/>
  <c r="CZ38" i="2"/>
  <c r="CZ215" i="2" s="1"/>
  <c r="CZ34" i="2"/>
  <c r="CW35" i="2" s="1"/>
  <c r="CZ30" i="2"/>
  <c r="CZ210" i="2" s="1"/>
  <c r="CZ97" i="2"/>
  <c r="CZ89" i="2"/>
  <c r="CZ85" i="2"/>
  <c r="CZ92" i="2"/>
  <c r="CZ84" i="2"/>
  <c r="CZ94" i="2"/>
  <c r="CZ79" i="2"/>
  <c r="CZ74" i="2"/>
  <c r="CZ98" i="2"/>
  <c r="CZ96" i="2"/>
  <c r="CZ81" i="2"/>
  <c r="CZ99" i="2"/>
  <c r="CZ87" i="2"/>
  <c r="CZ78" i="2"/>
  <c r="CZ76" i="2"/>
  <c r="CZ91" i="2"/>
  <c r="CZ93" i="2"/>
  <c r="CZ95" i="2"/>
  <c r="CZ82" i="2"/>
  <c r="CZ88" i="2"/>
  <c r="CZ77" i="2"/>
  <c r="CZ83" i="2"/>
  <c r="CZ86" i="2"/>
  <c r="CZ72" i="2"/>
  <c r="CZ80" i="2"/>
  <c r="CZ90" i="2"/>
  <c r="CZ73" i="2"/>
  <c r="CZ75" i="2"/>
  <c r="CY219" i="2"/>
  <c r="DA41" i="2" l="1"/>
  <c r="DA265" i="2"/>
  <c r="DA256" i="2"/>
  <c r="DA248" i="2"/>
  <c r="DA240" i="2"/>
  <c r="DA235" i="2"/>
  <c r="DA231" i="2"/>
  <c r="DA227" i="2"/>
  <c r="DA223" i="2"/>
  <c r="DA218" i="2"/>
  <c r="DA213" i="2"/>
  <c r="DA208" i="2"/>
  <c r="DA175" i="2"/>
  <c r="DA141" i="2"/>
  <c r="DA106" i="2"/>
  <c r="DA71" i="2"/>
  <c r="DA33" i="2"/>
  <c r="DA25" i="2"/>
  <c r="DA225" i="2"/>
  <c r="DA176" i="2" a="1"/>
  <c r="DA176" i="2" s="1"/>
  <c r="DA107" i="2" a="1"/>
  <c r="DA107" i="2" s="1"/>
  <c r="DA177" i="2" a="1"/>
  <c r="DA177" i="2" s="1"/>
  <c r="DA108" i="2" a="1"/>
  <c r="DA108" i="2" s="1"/>
  <c r="DA109" i="2" a="1"/>
  <c r="DA109" i="2" s="1"/>
  <c r="DA178" i="2" a="1"/>
  <c r="DA178" i="2" s="1"/>
  <c r="DA110" i="2" a="1"/>
  <c r="DA110" i="2" s="1"/>
  <c r="DA179" i="2" a="1"/>
  <c r="DA179" i="2" s="1"/>
  <c r="DA111" i="2" a="1"/>
  <c r="DA111" i="2" s="1"/>
  <c r="DA180" i="2" a="1"/>
  <c r="DA180" i="2" s="1"/>
  <c r="DA181" i="2" a="1"/>
  <c r="DA181" i="2" s="1"/>
  <c r="DA112" i="2" a="1"/>
  <c r="DA112" i="2" s="1"/>
  <c r="DA182" i="2" a="1"/>
  <c r="DA182" i="2" s="1"/>
  <c r="DA113" i="2" a="1"/>
  <c r="DA113" i="2" s="1"/>
  <c r="DA114" i="2" a="1"/>
  <c r="DA114" i="2" s="1"/>
  <c r="DA183" i="2" a="1"/>
  <c r="DA183" i="2" s="1"/>
  <c r="DA115" i="2" a="1"/>
  <c r="DA115" i="2" s="1"/>
  <c r="DA184" i="2" a="1"/>
  <c r="DA184" i="2" s="1"/>
  <c r="DA116" i="2" a="1"/>
  <c r="DA116" i="2" s="1"/>
  <c r="DA185" i="2" a="1"/>
  <c r="DA185" i="2" s="1"/>
  <c r="DA117" i="2" a="1"/>
  <c r="DA117" i="2" s="1"/>
  <c r="DA186" i="2" a="1"/>
  <c r="DA186" i="2" s="1"/>
  <c r="DA118" i="2" a="1"/>
  <c r="DA118" i="2" s="1"/>
  <c r="DA187" i="2" a="1"/>
  <c r="DA187" i="2" s="1"/>
  <c r="DA188" i="2" a="1"/>
  <c r="DA188" i="2" s="1"/>
  <c r="DA119" i="2" a="1"/>
  <c r="DA119" i="2" s="1"/>
  <c r="DA120" i="2" a="1"/>
  <c r="DA120" i="2" s="1"/>
  <c r="DA189" i="2" a="1"/>
  <c r="DA189" i="2" s="1"/>
  <c r="DA121" i="2" a="1"/>
  <c r="DA121" i="2" s="1"/>
  <c r="DA190" i="2" a="1"/>
  <c r="DA190" i="2" s="1"/>
  <c r="DA191" i="2" a="1"/>
  <c r="DA191" i="2" s="1"/>
  <c r="DA122" i="2" a="1"/>
  <c r="DA122" i="2" s="1"/>
  <c r="DA123" i="2" a="1"/>
  <c r="DA123" i="2" s="1"/>
  <c r="DA192" i="2" a="1"/>
  <c r="DA192" i="2" s="1"/>
  <c r="DA193" i="2" a="1"/>
  <c r="DA193" i="2" s="1"/>
  <c r="DA124" i="2" a="1"/>
  <c r="DA124" i="2" s="1"/>
  <c r="DA125" i="2" a="1"/>
  <c r="DA125" i="2" s="1"/>
  <c r="DA194" i="2" a="1"/>
  <c r="DA194" i="2" s="1"/>
  <c r="DA126" i="2" a="1"/>
  <c r="DA126" i="2" s="1"/>
  <c r="DA195" i="2" a="1"/>
  <c r="DA195" i="2" s="1"/>
  <c r="DA127" i="2" a="1"/>
  <c r="DA127" i="2" s="1"/>
  <c r="DA196" i="2" a="1"/>
  <c r="DA196" i="2" s="1"/>
  <c r="DA197" i="2" a="1"/>
  <c r="DA197" i="2" s="1"/>
  <c r="DA128" i="2" a="1"/>
  <c r="DA128" i="2" s="1"/>
  <c r="DA129" i="2" a="1"/>
  <c r="DA129" i="2" s="1"/>
  <c r="DA198" i="2" a="1"/>
  <c r="DA198" i="2" s="1"/>
  <c r="DA130" i="2" a="1"/>
  <c r="DA130" i="2" s="1"/>
  <c r="DA199" i="2" a="1"/>
  <c r="DA199" i="2" s="1"/>
  <c r="DA200" i="2" a="1"/>
  <c r="DA200" i="2" s="1"/>
  <c r="DA131" i="2" a="1"/>
  <c r="DA131" i="2" s="1"/>
  <c r="DA132" i="2" a="1"/>
  <c r="DA132" i="2" s="1"/>
  <c r="DA201" i="2" a="1"/>
  <c r="DA201" i="2" s="1"/>
  <c r="DA202" i="2" a="1"/>
  <c r="DA202" i="2" s="1"/>
  <c r="DA133" i="2" a="1"/>
  <c r="DA133" i="2" s="1"/>
  <c r="DA134" i="2" a="1"/>
  <c r="DA134" i="2" s="1"/>
  <c r="DA203" i="2" a="1"/>
  <c r="DA203" i="2" s="1"/>
  <c r="DA266" i="2"/>
  <c r="DA257" i="2"/>
  <c r="CW27" i="2"/>
  <c r="DA260" i="2"/>
  <c r="DA258" i="2"/>
  <c r="DA267" i="2"/>
  <c r="DA268" i="2"/>
  <c r="DA259" i="2"/>
  <c r="DA269" i="2"/>
  <c r="CZ270" i="2"/>
  <c r="CZ271" i="2" s="1"/>
  <c r="CZ261" i="2"/>
  <c r="CZ262" i="2" s="1"/>
  <c r="CZ219" i="2"/>
  <c r="DA28" i="2"/>
  <c r="DA242" i="2" s="1"/>
  <c r="DA37" i="2"/>
  <c r="DA214" i="2" s="1"/>
  <c r="DA26" i="2"/>
  <c r="DA34" i="2"/>
  <c r="CX35" i="2" s="1"/>
  <c r="DB22" i="2"/>
  <c r="DA30" i="2"/>
  <c r="DA210" i="2" s="1"/>
  <c r="DA38" i="2"/>
  <c r="DA215" i="2" s="1"/>
  <c r="DA29" i="2"/>
  <c r="DA209" i="2" s="1"/>
  <c r="DA36" i="2"/>
  <c r="DA250" i="2" s="1"/>
  <c r="DA85" i="2"/>
  <c r="DA97" i="2"/>
  <c r="DA82" i="2"/>
  <c r="DA96" i="2"/>
  <c r="DA99" i="2"/>
  <c r="DA91" i="2"/>
  <c r="DA77" i="2"/>
  <c r="DA76" i="2"/>
  <c r="DA72" i="2"/>
  <c r="DA95" i="2"/>
  <c r="DA92" i="2"/>
  <c r="DA75" i="2"/>
  <c r="DA88" i="2"/>
  <c r="DA83" i="2"/>
  <c r="DA78" i="2"/>
  <c r="DA73" i="2"/>
  <c r="DA94" i="2"/>
  <c r="DA79" i="2"/>
  <c r="DA89" i="2"/>
  <c r="DA93" i="2"/>
  <c r="DA90" i="2"/>
  <c r="DA80" i="2"/>
  <c r="DA98" i="2"/>
  <c r="DA74" i="2"/>
  <c r="DA86" i="2"/>
  <c r="DA84" i="2"/>
  <c r="DA81" i="2"/>
  <c r="DA87" i="2"/>
  <c r="CU39" i="2"/>
  <c r="CU40" i="2" s="1"/>
  <c r="CV39" i="2"/>
  <c r="CV40" i="2" s="1"/>
  <c r="DB41" i="2" l="1"/>
  <c r="DB265" i="2"/>
  <c r="DB256" i="2"/>
  <c r="DB248" i="2"/>
  <c r="DB240" i="2"/>
  <c r="DB235" i="2"/>
  <c r="DB231" i="2"/>
  <c r="DB227" i="2"/>
  <c r="DB223" i="2"/>
  <c r="DB218" i="2"/>
  <c r="DB213" i="2"/>
  <c r="DB208" i="2"/>
  <c r="DB175" i="2"/>
  <c r="DB141" i="2"/>
  <c r="DB106" i="2"/>
  <c r="DB71" i="2"/>
  <c r="DB33" i="2"/>
  <c r="DB25" i="2"/>
  <c r="DB225" i="2"/>
  <c r="DB176" i="2" a="1"/>
  <c r="DB176" i="2" s="1"/>
  <c r="DB107" i="2" a="1"/>
  <c r="DB107" i="2" s="1"/>
  <c r="DB108" i="2" a="1"/>
  <c r="DB108" i="2" s="1"/>
  <c r="DB177" i="2" a="1"/>
  <c r="DB177" i="2" s="1"/>
  <c r="DB109" i="2" a="1"/>
  <c r="DB109" i="2" s="1"/>
  <c r="DB178" i="2" a="1"/>
  <c r="DB178" i="2" s="1"/>
  <c r="DB179" i="2" a="1"/>
  <c r="DB179" i="2" s="1"/>
  <c r="DB110" i="2" a="1"/>
  <c r="DB110" i="2" s="1"/>
  <c r="DB111" i="2" a="1"/>
  <c r="DB111" i="2" s="1"/>
  <c r="DB180" i="2" a="1"/>
  <c r="DB180" i="2" s="1"/>
  <c r="DB112" i="2" a="1"/>
  <c r="DB112" i="2" s="1"/>
  <c r="DB181" i="2" a="1"/>
  <c r="DB181" i="2" s="1"/>
  <c r="DB182" i="2" a="1"/>
  <c r="DB182" i="2" s="1"/>
  <c r="DB113" i="2" a="1"/>
  <c r="DB113" i="2" s="1"/>
  <c r="DB183" i="2" a="1"/>
  <c r="DB183" i="2" s="1"/>
  <c r="DB114" i="2" a="1"/>
  <c r="DB114" i="2" s="1"/>
  <c r="DB115" i="2" a="1"/>
  <c r="DB115" i="2" s="1"/>
  <c r="DB184" i="2" a="1"/>
  <c r="DB184" i="2" s="1"/>
  <c r="DB116" i="2" a="1"/>
  <c r="DB116" i="2" s="1"/>
  <c r="DB185" i="2" a="1"/>
  <c r="DB185" i="2" s="1"/>
  <c r="DB186" i="2" a="1"/>
  <c r="DB186" i="2" s="1"/>
  <c r="DB117" i="2" a="1"/>
  <c r="DB117" i="2" s="1"/>
  <c r="DB118" i="2" a="1"/>
  <c r="DB118" i="2" s="1"/>
  <c r="DB187" i="2" a="1"/>
  <c r="DB187" i="2" s="1"/>
  <c r="DB119" i="2" a="1"/>
  <c r="DB119" i="2" s="1"/>
  <c r="DB188" i="2" a="1"/>
  <c r="DB188" i="2" s="1"/>
  <c r="DB120" i="2" a="1"/>
  <c r="DB120" i="2" s="1"/>
  <c r="DB189" i="2" a="1"/>
  <c r="DB189" i="2" s="1"/>
  <c r="DB121" i="2" a="1"/>
  <c r="DB121" i="2" s="1"/>
  <c r="DB190" i="2" a="1"/>
  <c r="DB190" i="2" s="1"/>
  <c r="DB191" i="2" a="1"/>
  <c r="DB191" i="2" s="1"/>
  <c r="DB122" i="2" a="1"/>
  <c r="DB122" i="2" s="1"/>
  <c r="DB123" i="2" a="1"/>
  <c r="DB123" i="2" s="1"/>
  <c r="DB192" i="2" a="1"/>
  <c r="DB192" i="2" s="1"/>
  <c r="DB124" i="2" a="1"/>
  <c r="DB124" i="2" s="1"/>
  <c r="DB193" i="2" a="1"/>
  <c r="DB193" i="2" s="1"/>
  <c r="DB194" i="2" a="1"/>
  <c r="DB194" i="2" s="1"/>
  <c r="DB125" i="2" a="1"/>
  <c r="DB125" i="2" s="1"/>
  <c r="DB195" i="2" a="1"/>
  <c r="DB195" i="2" s="1"/>
  <c r="DB126" i="2" a="1"/>
  <c r="DB126" i="2" s="1"/>
  <c r="DB196" i="2" a="1"/>
  <c r="DB196" i="2" s="1"/>
  <c r="DB127" i="2" a="1"/>
  <c r="DB127" i="2" s="1"/>
  <c r="DB128" i="2" a="1"/>
  <c r="DB128" i="2" s="1"/>
  <c r="DB197" i="2" a="1"/>
  <c r="DB197" i="2" s="1"/>
  <c r="DB129" i="2" a="1"/>
  <c r="DB129" i="2" s="1"/>
  <c r="DB198" i="2" a="1"/>
  <c r="DB198" i="2" s="1"/>
  <c r="DB130" i="2" a="1"/>
  <c r="DB130" i="2" s="1"/>
  <c r="DB199" i="2" a="1"/>
  <c r="DB199" i="2" s="1"/>
  <c r="DB131" i="2" a="1"/>
  <c r="DB131" i="2" s="1"/>
  <c r="DB200" i="2" a="1"/>
  <c r="DB200" i="2" s="1"/>
  <c r="DB201" i="2" a="1"/>
  <c r="DB201" i="2" s="1"/>
  <c r="DB132" i="2" a="1"/>
  <c r="DB132" i="2" s="1"/>
  <c r="DB133" i="2" a="1"/>
  <c r="DB133" i="2" s="1"/>
  <c r="DB202" i="2" a="1"/>
  <c r="DB202" i="2" s="1"/>
  <c r="DB203" i="2" a="1"/>
  <c r="DB203" i="2" s="1"/>
  <c r="DB134" i="2" a="1"/>
  <c r="DB134" i="2" s="1"/>
  <c r="DB266" i="2"/>
  <c r="DB257" i="2"/>
  <c r="CX27" i="2"/>
  <c r="DB260" i="2"/>
  <c r="DB258" i="2"/>
  <c r="DB267" i="2"/>
  <c r="DB259" i="2"/>
  <c r="DB269" i="2"/>
  <c r="DB268" i="2"/>
  <c r="DA270" i="2"/>
  <c r="DA271" i="2" s="1"/>
  <c r="DA261" i="2"/>
  <c r="DA262" i="2" s="1"/>
  <c r="DA219" i="2"/>
  <c r="DB34" i="2"/>
  <c r="CY35" i="2" s="1"/>
  <c r="DC22" i="2"/>
  <c r="DB36" i="2"/>
  <c r="DB250" i="2" s="1"/>
  <c r="DB37" i="2"/>
  <c r="DB214" i="2" s="1"/>
  <c r="DB28" i="2"/>
  <c r="DB242" i="2" s="1"/>
  <c r="DB30" i="2"/>
  <c r="DB210" i="2" s="1"/>
  <c r="DB26" i="2"/>
  <c r="DB38" i="2"/>
  <c r="DB215" i="2" s="1"/>
  <c r="DB29" i="2"/>
  <c r="DB209" i="2" s="1"/>
  <c r="DB75" i="2"/>
  <c r="DB89" i="2"/>
  <c r="DB84" i="2"/>
  <c r="DB86" i="2"/>
  <c r="DB88" i="2"/>
  <c r="DB79" i="2"/>
  <c r="DB81" i="2"/>
  <c r="DB73" i="2"/>
  <c r="DB98" i="2"/>
  <c r="DB90" i="2"/>
  <c r="DB74" i="2"/>
  <c r="DB80" i="2"/>
  <c r="DB76" i="2"/>
  <c r="DB95" i="2"/>
  <c r="DB78" i="2"/>
  <c r="DB93" i="2"/>
  <c r="DB97" i="2"/>
  <c r="DB96" i="2"/>
  <c r="DB85" i="2"/>
  <c r="DB87" i="2"/>
  <c r="DB91" i="2"/>
  <c r="DB82" i="2"/>
  <c r="DB92" i="2"/>
  <c r="DB77" i="2"/>
  <c r="DB83" i="2"/>
  <c r="DB99" i="2"/>
  <c r="DB72" i="2"/>
  <c r="DB94" i="2"/>
  <c r="CV31" i="2"/>
  <c r="CV32" i="2" s="1"/>
  <c r="DC41" i="2" l="1"/>
  <c r="DC265" i="2"/>
  <c r="DC256" i="2"/>
  <c r="DC248" i="2"/>
  <c r="DC240" i="2"/>
  <c r="DC235" i="2"/>
  <c r="DC231" i="2"/>
  <c r="DC227" i="2"/>
  <c r="DC223" i="2"/>
  <c r="DC218" i="2"/>
  <c r="DC213" i="2"/>
  <c r="DC208" i="2"/>
  <c r="DC175" i="2"/>
  <c r="DC141" i="2"/>
  <c r="DC106" i="2"/>
  <c r="DC71" i="2"/>
  <c r="DC33" i="2"/>
  <c r="DC25" i="2"/>
  <c r="DC225" i="2"/>
  <c r="DC176" i="2" a="1"/>
  <c r="DC176" i="2" s="1"/>
  <c r="DC107" i="2" a="1"/>
  <c r="DC107" i="2" s="1"/>
  <c r="DC108" i="2" a="1"/>
  <c r="DC108" i="2" s="1"/>
  <c r="DC177" i="2" a="1"/>
  <c r="DC177" i="2" s="1"/>
  <c r="DC178" i="2" a="1"/>
  <c r="DC178" i="2" s="1"/>
  <c r="DC109" i="2" a="1"/>
  <c r="DC109" i="2" s="1"/>
  <c r="DC179" i="2" a="1"/>
  <c r="DC179" i="2" s="1"/>
  <c r="DC110" i="2" a="1"/>
  <c r="DC110" i="2" s="1"/>
  <c r="DC111" i="2" a="1"/>
  <c r="DC111" i="2" s="1"/>
  <c r="DC180" i="2" a="1"/>
  <c r="DC180" i="2" s="1"/>
  <c r="DC181" i="2" a="1"/>
  <c r="DC181" i="2" s="1"/>
  <c r="DC112" i="2" a="1"/>
  <c r="DC112" i="2" s="1"/>
  <c r="DC113" i="2" a="1"/>
  <c r="DC113" i="2" s="1"/>
  <c r="DC182" i="2" a="1"/>
  <c r="DC182" i="2" s="1"/>
  <c r="DC114" i="2" a="1"/>
  <c r="DC114" i="2" s="1"/>
  <c r="DC183" i="2" a="1"/>
  <c r="DC183" i="2" s="1"/>
  <c r="DC184" i="2" a="1"/>
  <c r="DC184" i="2" s="1"/>
  <c r="DC115" i="2" a="1"/>
  <c r="DC115" i="2" s="1"/>
  <c r="DC116" i="2" a="1"/>
  <c r="DC116" i="2" s="1"/>
  <c r="DC185" i="2" a="1"/>
  <c r="DC185" i="2" s="1"/>
  <c r="DC186" i="2" a="1"/>
  <c r="DC186" i="2" s="1"/>
  <c r="DC117" i="2" a="1"/>
  <c r="DC117" i="2" s="1"/>
  <c r="DC187" i="2" a="1"/>
  <c r="DC187" i="2" s="1"/>
  <c r="DC118" i="2" a="1"/>
  <c r="DC118" i="2" s="1"/>
  <c r="DC188" i="2" a="1"/>
  <c r="DC188" i="2" s="1"/>
  <c r="DC119" i="2" a="1"/>
  <c r="DC119" i="2" s="1"/>
  <c r="DC189" i="2" a="1"/>
  <c r="DC189" i="2" s="1"/>
  <c r="DC120" i="2" a="1"/>
  <c r="DC120" i="2" s="1"/>
  <c r="DC121" i="2" a="1"/>
  <c r="DC121" i="2" s="1"/>
  <c r="DC190" i="2" a="1"/>
  <c r="DC190" i="2" s="1"/>
  <c r="DC122" i="2" a="1"/>
  <c r="DC122" i="2" s="1"/>
  <c r="DC191" i="2" a="1"/>
  <c r="DC191" i="2" s="1"/>
  <c r="DC192" i="2" a="1"/>
  <c r="DC192" i="2" s="1"/>
  <c r="DC123" i="2" a="1"/>
  <c r="DC123" i="2" s="1"/>
  <c r="DC193" i="2" a="1"/>
  <c r="DC193" i="2" s="1"/>
  <c r="DC124" i="2" a="1"/>
  <c r="DC124" i="2" s="1"/>
  <c r="DC125" i="2" a="1"/>
  <c r="DC125" i="2" s="1"/>
  <c r="DC194" i="2" a="1"/>
  <c r="DC194" i="2" s="1"/>
  <c r="DC195" i="2" a="1"/>
  <c r="DC195" i="2" s="1"/>
  <c r="DC126" i="2" a="1"/>
  <c r="DC126" i="2" s="1"/>
  <c r="DC196" i="2" a="1"/>
  <c r="DC196" i="2" s="1"/>
  <c r="DC127" i="2" a="1"/>
  <c r="DC127" i="2" s="1"/>
  <c r="DC128" i="2" a="1"/>
  <c r="DC128" i="2" s="1"/>
  <c r="DC197" i="2" a="1"/>
  <c r="DC197" i="2" s="1"/>
  <c r="DC198" i="2" a="1"/>
  <c r="DC198" i="2" s="1"/>
  <c r="DC129" i="2" a="1"/>
  <c r="DC129" i="2" s="1"/>
  <c r="DC130" i="2" a="1"/>
  <c r="DC130" i="2" s="1"/>
  <c r="DC199" i="2" a="1"/>
  <c r="DC199" i="2" s="1"/>
  <c r="DC200" i="2" a="1"/>
  <c r="DC200" i="2" s="1"/>
  <c r="DC131" i="2" a="1"/>
  <c r="DC131" i="2" s="1"/>
  <c r="DC132" i="2" a="1"/>
  <c r="DC132" i="2" s="1"/>
  <c r="DC201" i="2" a="1"/>
  <c r="DC201" i="2" s="1"/>
  <c r="DC202" i="2" a="1"/>
  <c r="DC202" i="2" s="1"/>
  <c r="DC133" i="2" a="1"/>
  <c r="DC133" i="2" s="1"/>
  <c r="DC203" i="2" a="1"/>
  <c r="DC203" i="2" s="1"/>
  <c r="DC134" i="2" a="1"/>
  <c r="DC134" i="2" s="1"/>
  <c r="DC257" i="2"/>
  <c r="DC266" i="2"/>
  <c r="CY27" i="2"/>
  <c r="DC260" i="2"/>
  <c r="DC258" i="2"/>
  <c r="DC267" i="2"/>
  <c r="DB270" i="2"/>
  <c r="DB271" i="2" s="1"/>
  <c r="DC259" i="2"/>
  <c r="DC269" i="2"/>
  <c r="DC268" i="2"/>
  <c r="DB261" i="2"/>
  <c r="DB262" i="2" s="1"/>
  <c r="DB219" i="2"/>
  <c r="CW31" i="2"/>
  <c r="CW32" i="2" s="1"/>
  <c r="DC30" i="2"/>
  <c r="DC210" i="2" s="1"/>
  <c r="DC28" i="2"/>
  <c r="DC242" i="2" s="1"/>
  <c r="DC29" i="2"/>
  <c r="DC209" i="2" s="1"/>
  <c r="DC34" i="2"/>
  <c r="CZ35" i="2" s="1"/>
  <c r="DC38" i="2"/>
  <c r="DC215" i="2" s="1"/>
  <c r="DC36" i="2"/>
  <c r="DC250" i="2" s="1"/>
  <c r="DC26" i="2"/>
  <c r="DC37" i="2"/>
  <c r="DC214" i="2" s="1"/>
  <c r="DD22" i="2"/>
  <c r="DC90" i="2"/>
  <c r="DC79" i="2"/>
  <c r="DC88" i="2"/>
  <c r="DC77" i="2"/>
  <c r="DC83" i="2"/>
  <c r="DC97" i="2"/>
  <c r="DC80" i="2"/>
  <c r="DC74" i="2"/>
  <c r="DC78" i="2"/>
  <c r="DC72" i="2"/>
  <c r="DC99" i="2"/>
  <c r="DC73" i="2"/>
  <c r="DC76" i="2"/>
  <c r="DC86" i="2"/>
  <c r="DC98" i="2"/>
  <c r="DC81" i="2"/>
  <c r="DC94" i="2"/>
  <c r="DC92" i="2"/>
  <c r="DC91" i="2"/>
  <c r="DC93" i="2"/>
  <c r="DC89" i="2"/>
  <c r="DC87" i="2"/>
  <c r="DC75" i="2"/>
  <c r="DC96" i="2"/>
  <c r="DC85" i="2"/>
  <c r="DC84" i="2"/>
  <c r="DC95" i="2"/>
  <c r="DC82" i="2"/>
  <c r="CW39" i="2"/>
  <c r="CW40" i="2" s="1"/>
  <c r="DD41" i="2" l="1"/>
  <c r="DD265" i="2"/>
  <c r="DD256" i="2"/>
  <c r="DD248" i="2"/>
  <c r="DD240" i="2"/>
  <c r="DD235" i="2"/>
  <c r="DD231" i="2"/>
  <c r="DD227" i="2"/>
  <c r="DD223" i="2"/>
  <c r="DD218" i="2"/>
  <c r="DD213" i="2"/>
  <c r="DD208" i="2"/>
  <c r="DD175" i="2"/>
  <c r="DD141" i="2"/>
  <c r="DD106" i="2"/>
  <c r="DD71" i="2"/>
  <c r="DD33" i="2"/>
  <c r="DD25" i="2"/>
  <c r="DD225" i="2"/>
  <c r="DD176" i="2" a="1"/>
  <c r="DD176" i="2" s="1"/>
  <c r="DD107" i="2" a="1"/>
  <c r="DD107" i="2" s="1"/>
  <c r="DD177" i="2" a="1"/>
  <c r="DD177" i="2" s="1"/>
  <c r="DD108" i="2" a="1"/>
  <c r="DD108" i="2" s="1"/>
  <c r="DD178" i="2" a="1"/>
  <c r="DD178" i="2" s="1"/>
  <c r="DD109" i="2" a="1"/>
  <c r="DD109" i="2" s="1"/>
  <c r="DD179" i="2" a="1"/>
  <c r="DD179" i="2" s="1"/>
  <c r="DD110" i="2" a="1"/>
  <c r="DD110" i="2" s="1"/>
  <c r="DD111" i="2" a="1"/>
  <c r="DD111" i="2" s="1"/>
  <c r="DD180" i="2" a="1"/>
  <c r="DD180" i="2" s="1"/>
  <c r="DD112" i="2" a="1"/>
  <c r="DD112" i="2" s="1"/>
  <c r="DD181" i="2" a="1"/>
  <c r="DD181" i="2" s="1"/>
  <c r="DD182" i="2" a="1"/>
  <c r="DD182" i="2" s="1"/>
  <c r="DD113" i="2" a="1"/>
  <c r="DD113" i="2" s="1"/>
  <c r="DD114" i="2" a="1"/>
  <c r="DD114" i="2" s="1"/>
  <c r="DD183" i="2" a="1"/>
  <c r="DD183" i="2" s="1"/>
  <c r="DD115" i="2" a="1"/>
  <c r="DD115" i="2" s="1"/>
  <c r="DD184" i="2" a="1"/>
  <c r="DD184" i="2" s="1"/>
  <c r="DD116" i="2" a="1"/>
  <c r="DD116" i="2" s="1"/>
  <c r="DD185" i="2" a="1"/>
  <c r="DD185" i="2" s="1"/>
  <c r="DD186" i="2" a="1"/>
  <c r="DD186" i="2" s="1"/>
  <c r="DD117" i="2" a="1"/>
  <c r="DD117" i="2" s="1"/>
  <c r="DD118" i="2" a="1"/>
  <c r="DD118" i="2" s="1"/>
  <c r="DD187" i="2" a="1"/>
  <c r="DD187" i="2" s="1"/>
  <c r="DD188" i="2" a="1"/>
  <c r="DD188" i="2" s="1"/>
  <c r="DD119" i="2" a="1"/>
  <c r="DD119" i="2" s="1"/>
  <c r="DD120" i="2" a="1"/>
  <c r="DD120" i="2" s="1"/>
  <c r="DD189" i="2" a="1"/>
  <c r="DD189" i="2" s="1"/>
  <c r="DD190" i="2" a="1"/>
  <c r="DD190" i="2" s="1"/>
  <c r="DD121" i="2" a="1"/>
  <c r="DD121" i="2" s="1"/>
  <c r="DD191" i="2" a="1"/>
  <c r="DD191" i="2" s="1"/>
  <c r="DD122" i="2" a="1"/>
  <c r="DD122" i="2" s="1"/>
  <c r="DD123" i="2" a="1"/>
  <c r="DD123" i="2" s="1"/>
  <c r="DD192" i="2" a="1"/>
  <c r="DD192" i="2" s="1"/>
  <c r="DD193" i="2" a="1"/>
  <c r="DD193" i="2" s="1"/>
  <c r="DD124" i="2" a="1"/>
  <c r="DD124" i="2" s="1"/>
  <c r="DD194" i="2" a="1"/>
  <c r="DD194" i="2" s="1"/>
  <c r="DD125" i="2" a="1"/>
  <c r="DD125" i="2" s="1"/>
  <c r="DD126" i="2" a="1"/>
  <c r="DD126" i="2" s="1"/>
  <c r="DD195" i="2" a="1"/>
  <c r="DD195" i="2" s="1"/>
  <c r="DD127" i="2" a="1"/>
  <c r="DD127" i="2" s="1"/>
  <c r="DD196" i="2" a="1"/>
  <c r="DD196" i="2" s="1"/>
  <c r="DD128" i="2" a="1"/>
  <c r="DD128" i="2" s="1"/>
  <c r="DD197" i="2" a="1"/>
  <c r="DD197" i="2" s="1"/>
  <c r="DD129" i="2" a="1"/>
  <c r="DD129" i="2" s="1"/>
  <c r="DD198" i="2" a="1"/>
  <c r="DD198" i="2" s="1"/>
  <c r="DD199" i="2" a="1"/>
  <c r="DD199" i="2" s="1"/>
  <c r="DD130" i="2" a="1"/>
  <c r="DD130" i="2" s="1"/>
  <c r="DD131" i="2" a="1"/>
  <c r="DD131" i="2" s="1"/>
  <c r="DD200" i="2" a="1"/>
  <c r="DD200" i="2" s="1"/>
  <c r="DD132" i="2" a="1"/>
  <c r="DD132" i="2" s="1"/>
  <c r="DD201" i="2" a="1"/>
  <c r="DD201" i="2" s="1"/>
  <c r="DD133" i="2" a="1"/>
  <c r="DD133" i="2" s="1"/>
  <c r="DD202" i="2" a="1"/>
  <c r="DD202" i="2" s="1"/>
  <c r="DD203" i="2" a="1"/>
  <c r="DD203" i="2" s="1"/>
  <c r="DD134" i="2" a="1"/>
  <c r="DD134" i="2" s="1"/>
  <c r="DD257" i="2"/>
  <c r="DD266" i="2"/>
  <c r="CX31" i="2"/>
  <c r="CX32" i="2" s="1"/>
  <c r="CX39" i="2"/>
  <c r="CX40" i="2" s="1"/>
  <c r="CZ27" i="2"/>
  <c r="DD260" i="2"/>
  <c r="DD267" i="2"/>
  <c r="DD258" i="2"/>
  <c r="DD259" i="2"/>
  <c r="DD269" i="2"/>
  <c r="DD268" i="2"/>
  <c r="DC261" i="2"/>
  <c r="DC262" i="2" s="1"/>
  <c r="DC270" i="2"/>
  <c r="DC271" i="2" s="1"/>
  <c r="DD34" i="2"/>
  <c r="DA35" i="2" s="1"/>
  <c r="DD30" i="2"/>
  <c r="DD210" i="2" s="1"/>
  <c r="DD28" i="2"/>
  <c r="DD242" i="2" s="1"/>
  <c r="DD26" i="2"/>
  <c r="DA27" i="2" s="1"/>
  <c r="DD36" i="2"/>
  <c r="DD250" i="2" s="1"/>
  <c r="DD37" i="2"/>
  <c r="DD214" i="2" s="1"/>
  <c r="DE22" i="2"/>
  <c r="DD29" i="2"/>
  <c r="DD209" i="2" s="1"/>
  <c r="DD38" i="2"/>
  <c r="DD215" i="2" s="1"/>
  <c r="DD76" i="2"/>
  <c r="DD99" i="2"/>
  <c r="DD98" i="2"/>
  <c r="DD88" i="2"/>
  <c r="DD90" i="2"/>
  <c r="DD94" i="2"/>
  <c r="DD77" i="2"/>
  <c r="DD83" i="2"/>
  <c r="DD75" i="2"/>
  <c r="DD80" i="2"/>
  <c r="DD72" i="2"/>
  <c r="DD96" i="2"/>
  <c r="DD89" i="2"/>
  <c r="DD78" i="2"/>
  <c r="DD95" i="2"/>
  <c r="DD82" i="2"/>
  <c r="DD84" i="2"/>
  <c r="DD91" i="2"/>
  <c r="DD79" i="2"/>
  <c r="DD73" i="2"/>
  <c r="DD87" i="2"/>
  <c r="DD85" i="2"/>
  <c r="DD74" i="2"/>
  <c r="DD92" i="2"/>
  <c r="DD93" i="2"/>
  <c r="DD97" i="2"/>
  <c r="DD86" i="2"/>
  <c r="DD81" i="2"/>
  <c r="DC219" i="2"/>
  <c r="DE41" i="2" l="1"/>
  <c r="DE265" i="2"/>
  <c r="DE256" i="2"/>
  <c r="DE248" i="2"/>
  <c r="DE240" i="2"/>
  <c r="DE235" i="2"/>
  <c r="DE231" i="2"/>
  <c r="DE227" i="2"/>
  <c r="DE223" i="2"/>
  <c r="DE218" i="2"/>
  <c r="DE213" i="2"/>
  <c r="DE208" i="2"/>
  <c r="DE175" i="2"/>
  <c r="DE141" i="2"/>
  <c r="DE106" i="2"/>
  <c r="DE71" i="2"/>
  <c r="DE33" i="2"/>
  <c r="DE25" i="2"/>
  <c r="DE225" i="2"/>
  <c r="DE176" i="2" a="1"/>
  <c r="DE176" i="2" s="1"/>
  <c r="DE107" i="2" a="1"/>
  <c r="DE107" i="2" s="1"/>
  <c r="DE108" i="2" a="1"/>
  <c r="DE108" i="2" s="1"/>
  <c r="DE177" i="2" a="1"/>
  <c r="DE177" i="2" s="1"/>
  <c r="DE178" i="2" a="1"/>
  <c r="DE178" i="2" s="1"/>
  <c r="DE109" i="2" a="1"/>
  <c r="DE109" i="2" s="1"/>
  <c r="DE179" i="2" a="1"/>
  <c r="DE179" i="2" s="1"/>
  <c r="DE110" i="2" a="1"/>
  <c r="DE110" i="2" s="1"/>
  <c r="DE180" i="2" a="1"/>
  <c r="DE180" i="2" s="1"/>
  <c r="DE111" i="2" a="1"/>
  <c r="DE111" i="2" s="1"/>
  <c r="DE181" i="2" a="1"/>
  <c r="DE181" i="2" s="1"/>
  <c r="DE112" i="2" a="1"/>
  <c r="DE112" i="2" s="1"/>
  <c r="DE113" i="2" a="1"/>
  <c r="DE113" i="2" s="1"/>
  <c r="DE182" i="2" a="1"/>
  <c r="DE182" i="2" s="1"/>
  <c r="DE114" i="2" a="1"/>
  <c r="DE114" i="2" s="1"/>
  <c r="DE183" i="2" a="1"/>
  <c r="DE183" i="2" s="1"/>
  <c r="DE184" i="2" a="1"/>
  <c r="DE184" i="2" s="1"/>
  <c r="DE115" i="2" a="1"/>
  <c r="DE115" i="2" s="1"/>
  <c r="DE185" i="2" a="1"/>
  <c r="DE185" i="2" s="1"/>
  <c r="DE116" i="2" a="1"/>
  <c r="DE116" i="2" s="1"/>
  <c r="DE117" i="2" a="1"/>
  <c r="DE117" i="2" s="1"/>
  <c r="DE186" i="2" a="1"/>
  <c r="DE186" i="2" s="1"/>
  <c r="DE118" i="2" a="1"/>
  <c r="DE118" i="2" s="1"/>
  <c r="DE187" i="2" a="1"/>
  <c r="DE187" i="2" s="1"/>
  <c r="DE188" i="2" a="1"/>
  <c r="DE188" i="2" s="1"/>
  <c r="DE119" i="2" a="1"/>
  <c r="DE119" i="2" s="1"/>
  <c r="DE120" i="2" a="1"/>
  <c r="DE120" i="2" s="1"/>
  <c r="DE189" i="2" a="1"/>
  <c r="DE189" i="2" s="1"/>
  <c r="DE190" i="2" a="1"/>
  <c r="DE190" i="2" s="1"/>
  <c r="DE121" i="2" a="1"/>
  <c r="DE121" i="2" s="1"/>
  <c r="DE191" i="2" a="1"/>
  <c r="DE191" i="2" s="1"/>
  <c r="DE122" i="2" a="1"/>
  <c r="DE122" i="2" s="1"/>
  <c r="DE123" i="2" a="1"/>
  <c r="DE123" i="2" s="1"/>
  <c r="DE192" i="2" a="1"/>
  <c r="DE192" i="2" s="1"/>
  <c r="DE124" i="2" a="1"/>
  <c r="DE124" i="2" s="1"/>
  <c r="DE193" i="2" a="1"/>
  <c r="DE193" i="2" s="1"/>
  <c r="DE125" i="2" a="1"/>
  <c r="DE125" i="2" s="1"/>
  <c r="DE194" i="2" a="1"/>
  <c r="DE194" i="2" s="1"/>
  <c r="DE126" i="2" a="1"/>
  <c r="DE126" i="2" s="1"/>
  <c r="DE195" i="2" a="1"/>
  <c r="DE195" i="2" s="1"/>
  <c r="DE196" i="2" a="1"/>
  <c r="DE196" i="2" s="1"/>
  <c r="DE127" i="2" a="1"/>
  <c r="DE127" i="2" s="1"/>
  <c r="DE197" i="2" a="1"/>
  <c r="DE197" i="2" s="1"/>
  <c r="DE128" i="2" a="1"/>
  <c r="DE128" i="2" s="1"/>
  <c r="DE198" i="2" a="1"/>
  <c r="DE198" i="2" s="1"/>
  <c r="DE129" i="2" a="1"/>
  <c r="DE129" i="2" s="1"/>
  <c r="DE130" i="2" a="1"/>
  <c r="DE130" i="2" s="1"/>
  <c r="DE199" i="2" a="1"/>
  <c r="DE199" i="2" s="1"/>
  <c r="DE200" i="2" a="1"/>
  <c r="DE200" i="2" s="1"/>
  <c r="DE131" i="2" a="1"/>
  <c r="DE131" i="2" s="1"/>
  <c r="DE201" i="2" a="1"/>
  <c r="DE201" i="2" s="1"/>
  <c r="DE132" i="2" a="1"/>
  <c r="DE132" i="2" s="1"/>
  <c r="DE133" i="2" a="1"/>
  <c r="DE133" i="2" s="1"/>
  <c r="DE202" i="2" a="1"/>
  <c r="DE202" i="2" s="1"/>
  <c r="DE134" i="2" a="1"/>
  <c r="DE134" i="2" s="1"/>
  <c r="DE203" i="2" a="1"/>
  <c r="DE203" i="2" s="1"/>
  <c r="DE257" i="2"/>
  <c r="DE266" i="2"/>
  <c r="DE260" i="2"/>
  <c r="DE267" i="2"/>
  <c r="DE258" i="2"/>
  <c r="DE259" i="2"/>
  <c r="DE269" i="2"/>
  <c r="DE268" i="2"/>
  <c r="DD270" i="2"/>
  <c r="DD271" i="2" s="1"/>
  <c r="DD261" i="2"/>
  <c r="DD262" i="2" s="1"/>
  <c r="DE28" i="2"/>
  <c r="DE242" i="2" s="1"/>
  <c r="DE26" i="2"/>
  <c r="DB27" i="2" s="1"/>
  <c r="DF22" i="2"/>
  <c r="DE34" i="2"/>
  <c r="CZ39" i="2" s="1"/>
  <c r="CZ40" i="2" s="1"/>
  <c r="DE37" i="2"/>
  <c r="DE214" i="2" s="1"/>
  <c r="DE29" i="2"/>
  <c r="DE209" i="2" s="1"/>
  <c r="DE30" i="2"/>
  <c r="DE210" i="2" s="1"/>
  <c r="DE38" i="2"/>
  <c r="DE215" i="2" s="1"/>
  <c r="DE36" i="2"/>
  <c r="DE250" i="2" s="1"/>
  <c r="DE84" i="2"/>
  <c r="DE94" i="2"/>
  <c r="DE99" i="2"/>
  <c r="DE85" i="2"/>
  <c r="DE74" i="2"/>
  <c r="DE87" i="2"/>
  <c r="DE72" i="2"/>
  <c r="DE77" i="2"/>
  <c r="DE98" i="2"/>
  <c r="DE93" i="2"/>
  <c r="DE75" i="2"/>
  <c r="DE80" i="2"/>
  <c r="DE78" i="2"/>
  <c r="DE89" i="2"/>
  <c r="DE91" i="2"/>
  <c r="DE86" i="2"/>
  <c r="DE88" i="2"/>
  <c r="DE81" i="2"/>
  <c r="DE83" i="2"/>
  <c r="DE76" i="2"/>
  <c r="DE97" i="2"/>
  <c r="DE96" i="2"/>
  <c r="DE90" i="2"/>
  <c r="DE79" i="2"/>
  <c r="DE73" i="2"/>
  <c r="DE95" i="2"/>
  <c r="DE92" i="2"/>
  <c r="DE82" i="2"/>
  <c r="CY39" i="2"/>
  <c r="CY40" i="2" s="1"/>
  <c r="CY31" i="2"/>
  <c r="CY32" i="2" s="1"/>
  <c r="DD219" i="2"/>
  <c r="DF41" i="2" l="1"/>
  <c r="DF265" i="2"/>
  <c r="DF256" i="2"/>
  <c r="DF248" i="2"/>
  <c r="DF240" i="2"/>
  <c r="DF235" i="2"/>
  <c r="DF231" i="2"/>
  <c r="DF227" i="2"/>
  <c r="DF223" i="2"/>
  <c r="DF218" i="2"/>
  <c r="DF213" i="2"/>
  <c r="DF208" i="2"/>
  <c r="DF175" i="2"/>
  <c r="DF141" i="2"/>
  <c r="DF106" i="2"/>
  <c r="DF71" i="2"/>
  <c r="DF33" i="2"/>
  <c r="DF25" i="2"/>
  <c r="DF225" i="2"/>
  <c r="DF176" i="2" a="1"/>
  <c r="DF176" i="2" s="1"/>
  <c r="DF107" i="2" a="1"/>
  <c r="DF107" i="2" s="1"/>
  <c r="DF177" i="2" a="1"/>
  <c r="DF177" i="2" s="1"/>
  <c r="DF108" i="2" a="1"/>
  <c r="DF108" i="2" s="1"/>
  <c r="DF178" i="2" a="1"/>
  <c r="DF178" i="2" s="1"/>
  <c r="DF109" i="2" a="1"/>
  <c r="DF109" i="2" s="1"/>
  <c r="DF179" i="2" a="1"/>
  <c r="DF179" i="2" s="1"/>
  <c r="DF110" i="2" a="1"/>
  <c r="DF110" i="2" s="1"/>
  <c r="DF111" i="2" a="1"/>
  <c r="DF111" i="2" s="1"/>
  <c r="DF180" i="2" a="1"/>
  <c r="DF180" i="2" s="1"/>
  <c r="DF181" i="2" a="1"/>
  <c r="DF181" i="2" s="1"/>
  <c r="DF112" i="2" a="1"/>
  <c r="DF112" i="2" s="1"/>
  <c r="DF182" i="2" a="1"/>
  <c r="DF182" i="2" s="1"/>
  <c r="DF113" i="2" a="1"/>
  <c r="DF113" i="2" s="1"/>
  <c r="DF183" i="2" a="1"/>
  <c r="DF183" i="2" s="1"/>
  <c r="DF114" i="2" a="1"/>
  <c r="DF114" i="2" s="1"/>
  <c r="DF115" i="2" a="1"/>
  <c r="DF115" i="2" s="1"/>
  <c r="DF184" i="2" a="1"/>
  <c r="DF184" i="2" s="1"/>
  <c r="DF116" i="2" a="1"/>
  <c r="DF116" i="2" s="1"/>
  <c r="DF185" i="2" a="1"/>
  <c r="DF185" i="2" s="1"/>
  <c r="DF117" i="2" a="1"/>
  <c r="DF117" i="2" s="1"/>
  <c r="DF186" i="2" a="1"/>
  <c r="DF186" i="2" s="1"/>
  <c r="DF118" i="2" a="1"/>
  <c r="DF118" i="2" s="1"/>
  <c r="DF187" i="2" a="1"/>
  <c r="DF187" i="2" s="1"/>
  <c r="DF119" i="2" a="1"/>
  <c r="DF119" i="2" s="1"/>
  <c r="DF188" i="2" a="1"/>
  <c r="DF188" i="2" s="1"/>
  <c r="DF120" i="2" a="1"/>
  <c r="DF120" i="2" s="1"/>
  <c r="DF189" i="2" a="1"/>
  <c r="DF189" i="2" s="1"/>
  <c r="DF190" i="2" a="1"/>
  <c r="DF190" i="2" s="1"/>
  <c r="DF121" i="2" a="1"/>
  <c r="DF121" i="2" s="1"/>
  <c r="DF191" i="2" a="1"/>
  <c r="DF191" i="2" s="1"/>
  <c r="DF122" i="2" a="1"/>
  <c r="DF122" i="2" s="1"/>
  <c r="DF123" i="2" a="1"/>
  <c r="DF123" i="2" s="1"/>
  <c r="DF192" i="2" a="1"/>
  <c r="DF192" i="2" s="1"/>
  <c r="DF124" i="2" a="1"/>
  <c r="DF124" i="2" s="1"/>
  <c r="DF193" i="2" a="1"/>
  <c r="DF193" i="2" s="1"/>
  <c r="DF194" i="2" a="1"/>
  <c r="DF194" i="2" s="1"/>
  <c r="DF125" i="2" a="1"/>
  <c r="DF125" i="2" s="1"/>
  <c r="DF126" i="2" a="1"/>
  <c r="DF126" i="2" s="1"/>
  <c r="DF195" i="2" a="1"/>
  <c r="DF195" i="2" s="1"/>
  <c r="DF196" i="2" a="1"/>
  <c r="DF196" i="2" s="1"/>
  <c r="DF127" i="2" a="1"/>
  <c r="DF127" i="2" s="1"/>
  <c r="DF197" i="2" a="1"/>
  <c r="DF197" i="2" s="1"/>
  <c r="DF128" i="2" a="1"/>
  <c r="DF128" i="2" s="1"/>
  <c r="DF129" i="2" a="1"/>
  <c r="DF129" i="2" s="1"/>
  <c r="DF198" i="2" a="1"/>
  <c r="DF198" i="2" s="1"/>
  <c r="DF130" i="2" a="1"/>
  <c r="DF130" i="2" s="1"/>
  <c r="DF199" i="2" a="1"/>
  <c r="DF199" i="2" s="1"/>
  <c r="DF200" i="2" a="1"/>
  <c r="DF200" i="2" s="1"/>
  <c r="DF131" i="2" a="1"/>
  <c r="DF131" i="2" s="1"/>
  <c r="DF201" i="2" a="1"/>
  <c r="DF201" i="2" s="1"/>
  <c r="DF132" i="2" a="1"/>
  <c r="DF132" i="2" s="1"/>
  <c r="DF133" i="2" a="1"/>
  <c r="DF133" i="2" s="1"/>
  <c r="DF202" i="2" a="1"/>
  <c r="DF202" i="2" s="1"/>
  <c r="DF134" i="2" a="1"/>
  <c r="DF134" i="2" s="1"/>
  <c r="DF203" i="2" a="1"/>
  <c r="DF203" i="2" s="1"/>
  <c r="DF257" i="2"/>
  <c r="DF266" i="2"/>
  <c r="DB35" i="2"/>
  <c r="DF260" i="2"/>
  <c r="DF258" i="2"/>
  <c r="DF267" i="2"/>
  <c r="DF259" i="2"/>
  <c r="DF269" i="2"/>
  <c r="DF268" i="2"/>
  <c r="DE270" i="2"/>
  <c r="DE271" i="2" s="1"/>
  <c r="DE261" i="2"/>
  <c r="DE262" i="2" s="1"/>
  <c r="DF30" i="2"/>
  <c r="DF210" i="2" s="1"/>
  <c r="DF36" i="2"/>
  <c r="DF250" i="2" s="1"/>
  <c r="DF28" i="2"/>
  <c r="DF242" i="2" s="1"/>
  <c r="DF38" i="2"/>
  <c r="DF215" i="2" s="1"/>
  <c r="DG22" i="2"/>
  <c r="DF26" i="2"/>
  <c r="DC27" i="2" s="1"/>
  <c r="DF34" i="2"/>
  <c r="DF29" i="2"/>
  <c r="DF209" i="2" s="1"/>
  <c r="DF37" i="2"/>
  <c r="DF214" i="2" s="1"/>
  <c r="DF85" i="2"/>
  <c r="DF91" i="2"/>
  <c r="DF87" i="2"/>
  <c r="DF83" i="2"/>
  <c r="DF80" i="2"/>
  <c r="DF89" i="2"/>
  <c r="DF78" i="2"/>
  <c r="DF98" i="2"/>
  <c r="DF75" i="2"/>
  <c r="DF95" i="2"/>
  <c r="DF73" i="2"/>
  <c r="DF92" i="2"/>
  <c r="DF93" i="2"/>
  <c r="DF94" i="2"/>
  <c r="DF84" i="2"/>
  <c r="DF79" i="2"/>
  <c r="DF86" i="2"/>
  <c r="DF72" i="2"/>
  <c r="DF81" i="2"/>
  <c r="DF96" i="2"/>
  <c r="DF76" i="2"/>
  <c r="DF82" i="2"/>
  <c r="DF77" i="2"/>
  <c r="DF97" i="2"/>
  <c r="DF74" i="2"/>
  <c r="DF99" i="2"/>
  <c r="DF90" i="2"/>
  <c r="DF88" i="2"/>
  <c r="CZ31" i="2"/>
  <c r="CZ32" i="2" s="1"/>
  <c r="DE219" i="2"/>
  <c r="DG41" i="2" l="1"/>
  <c r="DG265" i="2"/>
  <c r="DG256" i="2"/>
  <c r="DG248" i="2"/>
  <c r="DG240" i="2"/>
  <c r="DG235" i="2"/>
  <c r="DG231" i="2"/>
  <c r="DG227" i="2"/>
  <c r="DG223" i="2"/>
  <c r="DG218" i="2"/>
  <c r="DG213" i="2"/>
  <c r="DG208" i="2"/>
  <c r="DG175" i="2"/>
  <c r="DG141" i="2"/>
  <c r="DG106" i="2"/>
  <c r="DG71" i="2"/>
  <c r="DG33" i="2"/>
  <c r="DG25" i="2"/>
  <c r="DG225" i="2"/>
  <c r="DG176" i="2" a="1"/>
  <c r="DG176" i="2" s="1"/>
  <c r="DG107" i="2" a="1"/>
  <c r="DG107" i="2" s="1"/>
  <c r="DG108" i="2" a="1"/>
  <c r="DG108" i="2" s="1"/>
  <c r="DG177" i="2" a="1"/>
  <c r="DG177" i="2" s="1"/>
  <c r="DG109" i="2" a="1"/>
  <c r="DG109" i="2" s="1"/>
  <c r="DG178" i="2" a="1"/>
  <c r="DG178" i="2" s="1"/>
  <c r="DG179" i="2" a="1"/>
  <c r="DG179" i="2" s="1"/>
  <c r="DG110" i="2" a="1"/>
  <c r="DG110" i="2" s="1"/>
  <c r="DG111" i="2" a="1"/>
  <c r="DG111" i="2" s="1"/>
  <c r="DG180" i="2" a="1"/>
  <c r="DG180" i="2" s="1"/>
  <c r="DG112" i="2" a="1"/>
  <c r="DG112" i="2" s="1"/>
  <c r="DG181" i="2" a="1"/>
  <c r="DG181" i="2" s="1"/>
  <c r="DG113" i="2" a="1"/>
  <c r="DG113" i="2" s="1"/>
  <c r="DG182" i="2" a="1"/>
  <c r="DG182" i="2" s="1"/>
  <c r="DG114" i="2" a="1"/>
  <c r="DG114" i="2" s="1"/>
  <c r="DG183" i="2" a="1"/>
  <c r="DG183" i="2" s="1"/>
  <c r="DG115" i="2" a="1"/>
  <c r="DG115" i="2" s="1"/>
  <c r="DG184" i="2" a="1"/>
  <c r="DG184" i="2" s="1"/>
  <c r="DG185" i="2" a="1"/>
  <c r="DG185" i="2" s="1"/>
  <c r="DG116" i="2" a="1"/>
  <c r="DG116" i="2" s="1"/>
  <c r="DG117" i="2" a="1"/>
  <c r="DG117" i="2" s="1"/>
  <c r="DG186" i="2" a="1"/>
  <c r="DG186" i="2" s="1"/>
  <c r="DG187" i="2" a="1"/>
  <c r="DG187" i="2" s="1"/>
  <c r="DG118" i="2" a="1"/>
  <c r="DG118" i="2" s="1"/>
  <c r="DG188" i="2" a="1"/>
  <c r="DG188" i="2" s="1"/>
  <c r="DG119" i="2" a="1"/>
  <c r="DG119" i="2" s="1"/>
  <c r="DG120" i="2" a="1"/>
  <c r="DG120" i="2" s="1"/>
  <c r="DG189" i="2" a="1"/>
  <c r="DG189" i="2" s="1"/>
  <c r="DG121" i="2" a="1"/>
  <c r="DG121" i="2" s="1"/>
  <c r="DG190" i="2" a="1"/>
  <c r="DG190" i="2" s="1"/>
  <c r="DG122" i="2" a="1"/>
  <c r="DG122" i="2" s="1"/>
  <c r="DG191" i="2" a="1"/>
  <c r="DG191" i="2" s="1"/>
  <c r="DG192" i="2" a="1"/>
  <c r="DG192" i="2" s="1"/>
  <c r="DG123" i="2" a="1"/>
  <c r="DG123" i="2" s="1"/>
  <c r="DG193" i="2" a="1"/>
  <c r="DG193" i="2" s="1"/>
  <c r="DG124" i="2" a="1"/>
  <c r="DG124" i="2" s="1"/>
  <c r="DG125" i="2" a="1"/>
  <c r="DG125" i="2" s="1"/>
  <c r="DG194" i="2" a="1"/>
  <c r="DG194" i="2" s="1"/>
  <c r="DG195" i="2" a="1"/>
  <c r="DG195" i="2" s="1"/>
  <c r="DG126" i="2" a="1"/>
  <c r="DG126" i="2" s="1"/>
  <c r="DG196" i="2" a="1"/>
  <c r="DG196" i="2" s="1"/>
  <c r="DG127" i="2" a="1"/>
  <c r="DG127" i="2" s="1"/>
  <c r="DG197" i="2" a="1"/>
  <c r="DG197" i="2" s="1"/>
  <c r="DG128" i="2" a="1"/>
  <c r="DG128" i="2" s="1"/>
  <c r="DG198" i="2" a="1"/>
  <c r="DG198" i="2" s="1"/>
  <c r="DG129" i="2" a="1"/>
  <c r="DG129" i="2" s="1"/>
  <c r="DG130" i="2" a="1"/>
  <c r="DG130" i="2" s="1"/>
  <c r="DG199" i="2" a="1"/>
  <c r="DG199" i="2" s="1"/>
  <c r="DG131" i="2" a="1"/>
  <c r="DG131" i="2" s="1"/>
  <c r="DG200" i="2" a="1"/>
  <c r="DG200" i="2" s="1"/>
  <c r="DG132" i="2" a="1"/>
  <c r="DG132" i="2" s="1"/>
  <c r="DG201" i="2" a="1"/>
  <c r="DG201" i="2" s="1"/>
  <c r="DG202" i="2" a="1"/>
  <c r="DG202" i="2" s="1"/>
  <c r="DG133" i="2" a="1"/>
  <c r="DG133" i="2" s="1"/>
  <c r="DG203" i="2" a="1"/>
  <c r="DG203" i="2" s="1"/>
  <c r="DG134" i="2" a="1"/>
  <c r="DG134" i="2" s="1"/>
  <c r="DG257" i="2"/>
  <c r="DG266" i="2"/>
  <c r="DC35" i="2"/>
  <c r="DG260" i="2"/>
  <c r="DG267" i="2"/>
  <c r="DG258" i="2"/>
  <c r="DG259" i="2"/>
  <c r="DG269" i="2"/>
  <c r="DG268" i="2"/>
  <c r="DF261" i="2"/>
  <c r="DF262" i="2" s="1"/>
  <c r="DF270" i="2"/>
  <c r="DF271" i="2" s="1"/>
  <c r="DA31" i="2"/>
  <c r="DA32" i="2" s="1"/>
  <c r="DG30" i="2"/>
  <c r="DG210" i="2" s="1"/>
  <c r="DG38" i="2"/>
  <c r="DG215" i="2" s="1"/>
  <c r="DG37" i="2"/>
  <c r="DG214" i="2" s="1"/>
  <c r="DH22" i="2"/>
  <c r="DG26" i="2"/>
  <c r="DG29" i="2"/>
  <c r="DG209" i="2" s="1"/>
  <c r="DG34" i="2"/>
  <c r="DG28" i="2"/>
  <c r="DG242" i="2" s="1"/>
  <c r="DG36" i="2"/>
  <c r="DG250" i="2" s="1"/>
  <c r="DG76" i="2"/>
  <c r="DG77" i="2"/>
  <c r="DG72" i="2"/>
  <c r="DG98" i="2"/>
  <c r="DG84" i="2"/>
  <c r="DG83" i="2"/>
  <c r="DG99" i="2"/>
  <c r="DG86" i="2"/>
  <c r="DG91" i="2"/>
  <c r="DG78" i="2"/>
  <c r="DG97" i="2"/>
  <c r="DG79" i="2"/>
  <c r="DG89" i="2"/>
  <c r="DG92" i="2"/>
  <c r="DG96" i="2"/>
  <c r="DG90" i="2"/>
  <c r="DG95" i="2"/>
  <c r="DG94" i="2"/>
  <c r="DG93" i="2"/>
  <c r="DG85" i="2"/>
  <c r="DG88" i="2"/>
  <c r="DG87" i="2"/>
  <c r="DG73" i="2"/>
  <c r="DG74" i="2"/>
  <c r="DG81" i="2"/>
  <c r="DG75" i="2"/>
  <c r="DG80" i="2"/>
  <c r="DG82" i="2"/>
  <c r="DA39" i="2"/>
  <c r="DA40" i="2" s="1"/>
  <c r="DB39" i="2"/>
  <c r="DB40" i="2" s="1"/>
  <c r="DF219" i="2"/>
  <c r="DH41" i="2" l="1"/>
  <c r="DH265" i="2"/>
  <c r="DH256" i="2"/>
  <c r="DH248" i="2"/>
  <c r="DH240" i="2"/>
  <c r="DH235" i="2"/>
  <c r="DH231" i="2"/>
  <c r="DH227" i="2"/>
  <c r="DH223" i="2"/>
  <c r="DH218" i="2"/>
  <c r="DH213" i="2"/>
  <c r="DH208" i="2"/>
  <c r="DH175" i="2"/>
  <c r="DH141" i="2"/>
  <c r="DH106" i="2"/>
  <c r="DH71" i="2"/>
  <c r="DH33" i="2"/>
  <c r="DH25" i="2"/>
  <c r="DH225" i="2"/>
  <c r="DH176" i="2" a="1"/>
  <c r="DH176" i="2" s="1"/>
  <c r="DH107" i="2" a="1"/>
  <c r="DH107" i="2" s="1"/>
  <c r="DH108" i="2" a="1"/>
  <c r="DH108" i="2" s="1"/>
  <c r="DH177" i="2" a="1"/>
  <c r="DH177" i="2" s="1"/>
  <c r="DH178" i="2" a="1"/>
  <c r="DH178" i="2" s="1"/>
  <c r="DH109" i="2" a="1"/>
  <c r="DH109" i="2" s="1"/>
  <c r="DH179" i="2" a="1"/>
  <c r="DH179" i="2" s="1"/>
  <c r="DH110" i="2" a="1"/>
  <c r="DH110" i="2" s="1"/>
  <c r="DH111" i="2" a="1"/>
  <c r="DH111" i="2" s="1"/>
  <c r="DH180" i="2" a="1"/>
  <c r="DH180" i="2" s="1"/>
  <c r="DH112" i="2" a="1"/>
  <c r="DH112" i="2" s="1"/>
  <c r="DH181" i="2" a="1"/>
  <c r="DH181" i="2" s="1"/>
  <c r="DH113" i="2" a="1"/>
  <c r="DH113" i="2" s="1"/>
  <c r="DH182" i="2" a="1"/>
  <c r="DH182" i="2" s="1"/>
  <c r="DH114" i="2" a="1"/>
  <c r="DH114" i="2" s="1"/>
  <c r="DH183" i="2" a="1"/>
  <c r="DH183" i="2" s="1"/>
  <c r="DH115" i="2" a="1"/>
  <c r="DH115" i="2" s="1"/>
  <c r="DH184" i="2" a="1"/>
  <c r="DH184" i="2" s="1"/>
  <c r="DH185" i="2" a="1"/>
  <c r="DH185" i="2" s="1"/>
  <c r="DH116" i="2" a="1"/>
  <c r="DH116" i="2" s="1"/>
  <c r="DH117" i="2" a="1"/>
  <c r="DH117" i="2" s="1"/>
  <c r="DH186" i="2" a="1"/>
  <c r="DH186" i="2" s="1"/>
  <c r="DH118" i="2" a="1"/>
  <c r="DH118" i="2" s="1"/>
  <c r="DH187" i="2" a="1"/>
  <c r="DH187" i="2" s="1"/>
  <c r="DH188" i="2" a="1"/>
  <c r="DH188" i="2" s="1"/>
  <c r="DH119" i="2" a="1"/>
  <c r="DH119" i="2" s="1"/>
  <c r="DH120" i="2" a="1"/>
  <c r="DH120" i="2" s="1"/>
  <c r="DH189" i="2" a="1"/>
  <c r="DH189" i="2" s="1"/>
  <c r="DH121" i="2" a="1"/>
  <c r="DH121" i="2" s="1"/>
  <c r="DH190" i="2" a="1"/>
  <c r="DH190" i="2" s="1"/>
  <c r="DH122" i="2" a="1"/>
  <c r="DH122" i="2" s="1"/>
  <c r="DH191" i="2" a="1"/>
  <c r="DH191" i="2" s="1"/>
  <c r="DH192" i="2" a="1"/>
  <c r="DH192" i="2" s="1"/>
  <c r="DH123" i="2" a="1"/>
  <c r="DH123" i="2" s="1"/>
  <c r="DH124" i="2" a="1"/>
  <c r="DH124" i="2" s="1"/>
  <c r="DH193" i="2" a="1"/>
  <c r="DH193" i="2" s="1"/>
  <c r="DH194" i="2" a="1"/>
  <c r="DH194" i="2" s="1"/>
  <c r="DH125" i="2" a="1"/>
  <c r="DH125" i="2" s="1"/>
  <c r="DH126" i="2" a="1"/>
  <c r="DH126" i="2" s="1"/>
  <c r="DH195" i="2" a="1"/>
  <c r="DH195" i="2" s="1"/>
  <c r="DH127" i="2" a="1"/>
  <c r="DH127" i="2" s="1"/>
  <c r="DH196" i="2" a="1"/>
  <c r="DH196" i="2" s="1"/>
  <c r="DH197" i="2" a="1"/>
  <c r="DH197" i="2" s="1"/>
  <c r="DH128" i="2" a="1"/>
  <c r="DH128" i="2" s="1"/>
  <c r="DH129" i="2" a="1"/>
  <c r="DH129" i="2" s="1"/>
  <c r="DH198" i="2" a="1"/>
  <c r="DH198" i="2" s="1"/>
  <c r="DH130" i="2" a="1"/>
  <c r="DH130" i="2" s="1"/>
  <c r="DH199" i="2" a="1"/>
  <c r="DH199" i="2" s="1"/>
  <c r="DH131" i="2" a="1"/>
  <c r="DH131" i="2" s="1"/>
  <c r="DH200" i="2" a="1"/>
  <c r="DH200" i="2" s="1"/>
  <c r="DH201" i="2" a="1"/>
  <c r="DH201" i="2" s="1"/>
  <c r="DH132" i="2" a="1"/>
  <c r="DH132" i="2" s="1"/>
  <c r="DH133" i="2" a="1"/>
  <c r="DH133" i="2" s="1"/>
  <c r="DH202" i="2" a="1"/>
  <c r="DH202" i="2" s="1"/>
  <c r="DH203" i="2" a="1"/>
  <c r="DH203" i="2" s="1"/>
  <c r="DH134" i="2" a="1"/>
  <c r="DH134" i="2" s="1"/>
  <c r="DH257" i="2"/>
  <c r="DH266" i="2"/>
  <c r="DD27" i="2"/>
  <c r="DD35" i="2"/>
  <c r="DH260" i="2"/>
  <c r="DH267" i="2"/>
  <c r="DH258" i="2"/>
  <c r="DH268" i="2"/>
  <c r="DH259" i="2"/>
  <c r="DH269" i="2"/>
  <c r="DG270" i="2"/>
  <c r="DG271" i="2" s="1"/>
  <c r="DG261" i="2"/>
  <c r="DG262" i="2" s="1"/>
  <c r="DB31" i="2"/>
  <c r="DB32" i="2" s="1"/>
  <c r="DH38" i="2"/>
  <c r="DH215" i="2" s="1"/>
  <c r="DH26" i="2"/>
  <c r="DC31" i="2" s="1"/>
  <c r="DC32" i="2" s="1"/>
  <c r="DH28" i="2"/>
  <c r="DH242" i="2" s="1"/>
  <c r="DH34" i="2"/>
  <c r="DE35" i="2" s="1"/>
  <c r="DH36" i="2"/>
  <c r="DH250" i="2" s="1"/>
  <c r="DH37" i="2"/>
  <c r="DH214" i="2" s="1"/>
  <c r="DH30" i="2"/>
  <c r="DH210" i="2" s="1"/>
  <c r="DI22" i="2"/>
  <c r="DH29" i="2"/>
  <c r="DH209" i="2" s="1"/>
  <c r="DH76" i="2"/>
  <c r="DH88" i="2"/>
  <c r="DH96" i="2"/>
  <c r="DH83" i="2"/>
  <c r="DH78" i="2"/>
  <c r="DH73" i="2"/>
  <c r="DH99" i="2"/>
  <c r="DH85" i="2"/>
  <c r="DH82" i="2"/>
  <c r="DH80" i="2"/>
  <c r="DH77" i="2"/>
  <c r="DH95" i="2"/>
  <c r="DH74" i="2"/>
  <c r="DH75" i="2"/>
  <c r="DH89" i="2"/>
  <c r="DH94" i="2"/>
  <c r="DH72" i="2"/>
  <c r="DH91" i="2"/>
  <c r="DH92" i="2"/>
  <c r="DH97" i="2"/>
  <c r="DH86" i="2"/>
  <c r="DH93" i="2"/>
  <c r="DH90" i="2"/>
  <c r="DH87" i="2"/>
  <c r="DH81" i="2"/>
  <c r="DH84" i="2"/>
  <c r="DH79" i="2"/>
  <c r="DH98" i="2"/>
  <c r="DG219" i="2"/>
  <c r="DI41" i="2" l="1"/>
  <c r="DI265" i="2"/>
  <c r="DI256" i="2"/>
  <c r="DI248" i="2"/>
  <c r="DI240" i="2"/>
  <c r="DI235" i="2"/>
  <c r="DI231" i="2"/>
  <c r="DI227" i="2"/>
  <c r="DI223" i="2"/>
  <c r="DI218" i="2"/>
  <c r="DI213" i="2"/>
  <c r="DI208" i="2"/>
  <c r="DI175" i="2"/>
  <c r="DI141" i="2"/>
  <c r="DI106" i="2"/>
  <c r="DI71" i="2"/>
  <c r="DI33" i="2"/>
  <c r="DI25" i="2"/>
  <c r="DI225" i="2"/>
  <c r="DI176" i="2" a="1"/>
  <c r="DI176" i="2" s="1"/>
  <c r="DI107" i="2" a="1"/>
  <c r="DI107" i="2" s="1"/>
  <c r="DI177" i="2" a="1"/>
  <c r="DI177" i="2" s="1"/>
  <c r="DI108" i="2" a="1"/>
  <c r="DI108" i="2" s="1"/>
  <c r="DI109" i="2" a="1"/>
  <c r="DI109" i="2" s="1"/>
  <c r="DI178" i="2" a="1"/>
  <c r="DI178" i="2" s="1"/>
  <c r="DI179" i="2" a="1"/>
  <c r="DI179" i="2" s="1"/>
  <c r="DI110" i="2" a="1"/>
  <c r="DI110" i="2" s="1"/>
  <c r="DI111" i="2" a="1"/>
  <c r="DI111" i="2" s="1"/>
  <c r="DI180" i="2" a="1"/>
  <c r="DI180" i="2" s="1"/>
  <c r="DI112" i="2" a="1"/>
  <c r="DI112" i="2" s="1"/>
  <c r="DI181" i="2" a="1"/>
  <c r="DI181" i="2" s="1"/>
  <c r="DI182" i="2" a="1"/>
  <c r="DI182" i="2" s="1"/>
  <c r="DI113" i="2" a="1"/>
  <c r="DI113" i="2" s="1"/>
  <c r="DI183" i="2" a="1"/>
  <c r="DI183" i="2" s="1"/>
  <c r="DI114" i="2" a="1"/>
  <c r="DI114" i="2" s="1"/>
  <c r="DI115" i="2" a="1"/>
  <c r="DI115" i="2" s="1"/>
  <c r="DI184" i="2" a="1"/>
  <c r="DI184" i="2" s="1"/>
  <c r="DI116" i="2" a="1"/>
  <c r="DI116" i="2" s="1"/>
  <c r="DI185" i="2" a="1"/>
  <c r="DI185" i="2" s="1"/>
  <c r="DI186" i="2" a="1"/>
  <c r="DI186" i="2" s="1"/>
  <c r="DI117" i="2" a="1"/>
  <c r="DI117" i="2" s="1"/>
  <c r="DI118" i="2" a="1"/>
  <c r="DI118" i="2" s="1"/>
  <c r="DI187" i="2" a="1"/>
  <c r="DI187" i="2" s="1"/>
  <c r="DI119" i="2" a="1"/>
  <c r="DI119" i="2" s="1"/>
  <c r="DI188" i="2" a="1"/>
  <c r="DI188" i="2" s="1"/>
  <c r="DI120" i="2" a="1"/>
  <c r="DI120" i="2" s="1"/>
  <c r="DI189" i="2" a="1"/>
  <c r="DI189" i="2" s="1"/>
  <c r="DI190" i="2" a="1"/>
  <c r="DI190" i="2" s="1"/>
  <c r="DI121" i="2" a="1"/>
  <c r="DI121" i="2" s="1"/>
  <c r="DI191" i="2" a="1"/>
  <c r="DI191" i="2" s="1"/>
  <c r="DI122" i="2" a="1"/>
  <c r="DI122" i="2" s="1"/>
  <c r="DI192" i="2" a="1"/>
  <c r="DI192" i="2" s="1"/>
  <c r="DI123" i="2" a="1"/>
  <c r="DI123" i="2" s="1"/>
  <c r="DI124" i="2" a="1"/>
  <c r="DI124" i="2" s="1"/>
  <c r="DI193" i="2" a="1"/>
  <c r="DI193" i="2" s="1"/>
  <c r="DI194" i="2" a="1"/>
  <c r="DI194" i="2" s="1"/>
  <c r="DI125" i="2" a="1"/>
  <c r="DI125" i="2" s="1"/>
  <c r="DI195" i="2" a="1"/>
  <c r="DI195" i="2" s="1"/>
  <c r="DI126" i="2" a="1"/>
  <c r="DI126" i="2" s="1"/>
  <c r="DI127" i="2" a="1"/>
  <c r="DI127" i="2" s="1"/>
  <c r="DI196" i="2" a="1"/>
  <c r="DI196" i="2" s="1"/>
  <c r="DI128" i="2" a="1"/>
  <c r="DI128" i="2" s="1"/>
  <c r="DI197" i="2" a="1"/>
  <c r="DI197" i="2" s="1"/>
  <c r="DI129" i="2" a="1"/>
  <c r="DI129" i="2" s="1"/>
  <c r="DI198" i="2" a="1"/>
  <c r="DI198" i="2" s="1"/>
  <c r="DI130" i="2" a="1"/>
  <c r="DI130" i="2" s="1"/>
  <c r="DI199" i="2" a="1"/>
  <c r="DI199" i="2" s="1"/>
  <c r="DI200" i="2" a="1"/>
  <c r="DI200" i="2" s="1"/>
  <c r="DI131" i="2" a="1"/>
  <c r="DI131" i="2" s="1"/>
  <c r="DI132" i="2" a="1"/>
  <c r="DI132" i="2" s="1"/>
  <c r="DI201" i="2" a="1"/>
  <c r="DI201" i="2" s="1"/>
  <c r="DI202" i="2" a="1"/>
  <c r="DI202" i="2" s="1"/>
  <c r="DI133" i="2" a="1"/>
  <c r="DI133" i="2" s="1"/>
  <c r="DI134" i="2" a="1"/>
  <c r="DI134" i="2" s="1"/>
  <c r="DI203" i="2" a="1"/>
  <c r="DI203" i="2" s="1"/>
  <c r="DE27" i="2"/>
  <c r="DI266" i="2"/>
  <c r="DI257" i="2"/>
  <c r="DI260" i="2"/>
  <c r="DI267" i="2"/>
  <c r="DI258" i="2"/>
  <c r="DI268" i="2"/>
  <c r="DI259" i="2"/>
  <c r="DI269" i="2"/>
  <c r="DH270" i="2"/>
  <c r="DH271" i="2" s="1"/>
  <c r="DH261" i="2"/>
  <c r="DH262" i="2" s="1"/>
  <c r="DC39" i="2"/>
  <c r="DC40" i="2" s="1"/>
  <c r="DH219" i="2"/>
  <c r="DI38" i="2"/>
  <c r="DI215" i="2" s="1"/>
  <c r="DI26" i="2"/>
  <c r="DF27" i="2" s="1"/>
  <c r="DI30" i="2"/>
  <c r="DI210" i="2" s="1"/>
  <c r="DI29" i="2"/>
  <c r="DI209" i="2" s="1"/>
  <c r="DI28" i="2"/>
  <c r="DI242" i="2" s="1"/>
  <c r="DI34" i="2"/>
  <c r="DF35" i="2" s="1"/>
  <c r="DJ22" i="2"/>
  <c r="DI36" i="2"/>
  <c r="DI250" i="2" s="1"/>
  <c r="DI37" i="2"/>
  <c r="DI214" i="2" s="1"/>
  <c r="DI75" i="2"/>
  <c r="DI83" i="2"/>
  <c r="DI99" i="2"/>
  <c r="DI72" i="2"/>
  <c r="DI89" i="2"/>
  <c r="DI88" i="2"/>
  <c r="DI91" i="2"/>
  <c r="DI73" i="2"/>
  <c r="DI96" i="2"/>
  <c r="DI90" i="2"/>
  <c r="DI84" i="2"/>
  <c r="DI98" i="2"/>
  <c r="DI95" i="2"/>
  <c r="DI94" i="2"/>
  <c r="DI87" i="2"/>
  <c r="DI79" i="2"/>
  <c r="DI74" i="2"/>
  <c r="DI76" i="2"/>
  <c r="DI85" i="2"/>
  <c r="DI92" i="2"/>
  <c r="DI78" i="2"/>
  <c r="DI80" i="2"/>
  <c r="DI86" i="2"/>
  <c r="DI97" i="2"/>
  <c r="DI77" i="2"/>
  <c r="DI93" i="2"/>
  <c r="DI82" i="2"/>
  <c r="DI81" i="2"/>
  <c r="DJ41" i="2" l="1"/>
  <c r="DJ265" i="2"/>
  <c r="DJ256" i="2"/>
  <c r="DJ248" i="2"/>
  <c r="DJ240" i="2"/>
  <c r="DJ235" i="2"/>
  <c r="DJ231" i="2"/>
  <c r="DJ227" i="2"/>
  <c r="DJ223" i="2"/>
  <c r="DJ218" i="2"/>
  <c r="DJ213" i="2"/>
  <c r="DJ208" i="2"/>
  <c r="DJ175" i="2"/>
  <c r="DJ141" i="2"/>
  <c r="DJ106" i="2"/>
  <c r="DJ71" i="2"/>
  <c r="DJ33" i="2"/>
  <c r="DJ25" i="2"/>
  <c r="DJ225" i="2"/>
  <c r="DJ176" i="2" a="1"/>
  <c r="DJ176" i="2" s="1"/>
  <c r="DJ107" i="2" a="1"/>
  <c r="DJ107" i="2" s="1"/>
  <c r="DJ177" i="2" a="1"/>
  <c r="DJ177" i="2" s="1"/>
  <c r="DJ108" i="2" a="1"/>
  <c r="DJ108" i="2" s="1"/>
  <c r="DJ178" i="2" a="1"/>
  <c r="DJ178" i="2" s="1"/>
  <c r="DJ109" i="2" a="1"/>
  <c r="DJ109" i="2" s="1"/>
  <c r="DJ110" i="2" a="1"/>
  <c r="DJ110" i="2" s="1"/>
  <c r="DJ179" i="2" a="1"/>
  <c r="DJ179" i="2" s="1"/>
  <c r="DJ111" i="2" a="1"/>
  <c r="DJ111" i="2" s="1"/>
  <c r="DJ180" i="2" a="1"/>
  <c r="DJ180" i="2" s="1"/>
  <c r="DJ112" i="2" a="1"/>
  <c r="DJ112" i="2" s="1"/>
  <c r="DJ181" i="2" a="1"/>
  <c r="DJ181" i="2" s="1"/>
  <c r="DJ113" i="2" a="1"/>
  <c r="DJ113" i="2" s="1"/>
  <c r="DJ182" i="2" a="1"/>
  <c r="DJ182" i="2" s="1"/>
  <c r="DJ114" i="2" a="1"/>
  <c r="DJ114" i="2" s="1"/>
  <c r="DJ183" i="2" a="1"/>
  <c r="DJ183" i="2" s="1"/>
  <c r="DJ184" i="2" a="1"/>
  <c r="DJ184" i="2" s="1"/>
  <c r="DJ115" i="2" a="1"/>
  <c r="DJ115" i="2" s="1"/>
  <c r="DJ185" i="2" a="1"/>
  <c r="DJ185" i="2" s="1"/>
  <c r="DJ116" i="2" a="1"/>
  <c r="DJ116" i="2" s="1"/>
  <c r="DJ117" i="2" a="1"/>
  <c r="DJ117" i="2" s="1"/>
  <c r="DJ186" i="2" a="1"/>
  <c r="DJ186" i="2" s="1"/>
  <c r="DJ118" i="2" a="1"/>
  <c r="DJ118" i="2" s="1"/>
  <c r="DJ187" i="2" a="1"/>
  <c r="DJ187" i="2" s="1"/>
  <c r="DJ188" i="2" a="1"/>
  <c r="DJ188" i="2" s="1"/>
  <c r="DJ119" i="2" a="1"/>
  <c r="DJ119" i="2" s="1"/>
  <c r="DJ120" i="2" a="1"/>
  <c r="DJ120" i="2" s="1"/>
  <c r="DJ189" i="2" a="1"/>
  <c r="DJ189" i="2" s="1"/>
  <c r="DJ121" i="2" a="1"/>
  <c r="DJ121" i="2" s="1"/>
  <c r="DJ190" i="2" a="1"/>
  <c r="DJ190" i="2" s="1"/>
  <c r="DJ122" i="2" a="1"/>
  <c r="DJ122" i="2" s="1"/>
  <c r="DJ191" i="2" a="1"/>
  <c r="DJ191" i="2" s="1"/>
  <c r="DJ123" i="2" a="1"/>
  <c r="DJ123" i="2" s="1"/>
  <c r="DJ192" i="2" a="1"/>
  <c r="DJ192" i="2" s="1"/>
  <c r="DJ124" i="2" a="1"/>
  <c r="DJ124" i="2" s="1"/>
  <c r="DJ193" i="2" a="1"/>
  <c r="DJ193" i="2" s="1"/>
  <c r="DJ125" i="2" a="1"/>
  <c r="DJ125" i="2" s="1"/>
  <c r="DJ194" i="2" a="1"/>
  <c r="DJ194" i="2" s="1"/>
  <c r="DJ195" i="2" a="1"/>
  <c r="DJ195" i="2" s="1"/>
  <c r="DJ126" i="2" a="1"/>
  <c r="DJ126" i="2" s="1"/>
  <c r="DJ196" i="2" a="1"/>
  <c r="DJ196" i="2" s="1"/>
  <c r="DJ127" i="2" a="1"/>
  <c r="DJ127" i="2" s="1"/>
  <c r="DJ128" i="2" a="1"/>
  <c r="DJ128" i="2" s="1"/>
  <c r="DJ197" i="2" a="1"/>
  <c r="DJ197" i="2" s="1"/>
  <c r="DJ198" i="2" a="1"/>
  <c r="DJ198" i="2" s="1"/>
  <c r="DJ129" i="2" a="1"/>
  <c r="DJ129" i="2" s="1"/>
  <c r="DJ130" i="2" a="1"/>
  <c r="DJ130" i="2" s="1"/>
  <c r="DJ199" i="2" a="1"/>
  <c r="DJ199" i="2" s="1"/>
  <c r="DJ200" i="2" a="1"/>
  <c r="DJ200" i="2" s="1"/>
  <c r="DJ131" i="2" a="1"/>
  <c r="DJ131" i="2" s="1"/>
  <c r="DJ132" i="2" a="1"/>
  <c r="DJ132" i="2" s="1"/>
  <c r="DJ201" i="2" a="1"/>
  <c r="DJ201" i="2" s="1"/>
  <c r="DJ202" i="2" a="1"/>
  <c r="DJ202" i="2" s="1"/>
  <c r="DJ133" i="2" a="1"/>
  <c r="DJ133" i="2" s="1"/>
  <c r="DJ134" i="2" a="1"/>
  <c r="DJ134" i="2" s="1"/>
  <c r="DJ203" i="2" a="1"/>
  <c r="DJ203" i="2" s="1"/>
  <c r="DJ266" i="2"/>
  <c r="DJ257" i="2"/>
  <c r="DJ260" i="2"/>
  <c r="DJ258" i="2"/>
  <c r="DJ267" i="2"/>
  <c r="DJ268" i="2"/>
  <c r="DJ259" i="2"/>
  <c r="DJ269" i="2"/>
  <c r="DI270" i="2"/>
  <c r="DI271" i="2" s="1"/>
  <c r="DI261" i="2"/>
  <c r="DI262" i="2" s="1"/>
  <c r="DJ28" i="2"/>
  <c r="DJ242" i="2" s="1"/>
  <c r="DJ34" i="2"/>
  <c r="DJ37" i="2"/>
  <c r="DJ214" i="2" s="1"/>
  <c r="DJ30" i="2"/>
  <c r="DJ210" i="2" s="1"/>
  <c r="DJ29" i="2"/>
  <c r="DJ209" i="2" s="1"/>
  <c r="DJ36" i="2"/>
  <c r="DJ250" i="2" s="1"/>
  <c r="DJ26" i="2"/>
  <c r="DG27" i="2" s="1"/>
  <c r="DK22" i="2"/>
  <c r="DJ38" i="2"/>
  <c r="DJ215" i="2" s="1"/>
  <c r="DJ75" i="2"/>
  <c r="DJ99" i="2"/>
  <c r="DJ98" i="2"/>
  <c r="DJ83" i="2"/>
  <c r="DJ94" i="2"/>
  <c r="DJ96" i="2"/>
  <c r="DJ86" i="2"/>
  <c r="DJ89" i="2"/>
  <c r="DJ78" i="2"/>
  <c r="DJ84" i="2"/>
  <c r="DJ91" i="2"/>
  <c r="DJ77" i="2"/>
  <c r="DJ81" i="2"/>
  <c r="DJ97" i="2"/>
  <c r="DJ73" i="2"/>
  <c r="DJ72" i="2"/>
  <c r="DJ95" i="2"/>
  <c r="DJ92" i="2"/>
  <c r="DJ90" i="2"/>
  <c r="DJ93" i="2"/>
  <c r="DJ87" i="2"/>
  <c r="DJ74" i="2"/>
  <c r="DJ82" i="2"/>
  <c r="DJ85" i="2"/>
  <c r="DJ88" i="2"/>
  <c r="DJ80" i="2"/>
  <c r="DJ79" i="2"/>
  <c r="DJ76" i="2"/>
  <c r="DI219" i="2"/>
  <c r="DD39" i="2"/>
  <c r="DD40" i="2" s="1"/>
  <c r="DD31" i="2"/>
  <c r="DD32" i="2" s="1"/>
  <c r="DK41" i="2" l="1"/>
  <c r="DK265" i="2"/>
  <c r="DK256" i="2"/>
  <c r="DK248" i="2"/>
  <c r="DK240" i="2"/>
  <c r="DK235" i="2"/>
  <c r="DK231" i="2"/>
  <c r="DK227" i="2"/>
  <c r="DK223" i="2"/>
  <c r="DK218" i="2"/>
  <c r="DK213" i="2"/>
  <c r="DK208" i="2"/>
  <c r="DK175" i="2"/>
  <c r="DK141" i="2"/>
  <c r="DK106" i="2"/>
  <c r="DK71" i="2"/>
  <c r="DK33" i="2"/>
  <c r="DK25" i="2"/>
  <c r="DK225" i="2"/>
  <c r="DK176" i="2" a="1"/>
  <c r="DK176" i="2" s="1"/>
  <c r="DK107" i="2" a="1"/>
  <c r="DK107" i="2" s="1"/>
  <c r="DK108" i="2" a="1"/>
  <c r="DK108" i="2" s="1"/>
  <c r="DK177" i="2" a="1"/>
  <c r="DK177" i="2" s="1"/>
  <c r="DK109" i="2" a="1"/>
  <c r="DK109" i="2" s="1"/>
  <c r="DK178" i="2" a="1"/>
  <c r="DK178" i="2" s="1"/>
  <c r="DK179" i="2" a="1"/>
  <c r="DK179" i="2" s="1"/>
  <c r="DK110" i="2" a="1"/>
  <c r="DK110" i="2" s="1"/>
  <c r="DK111" i="2" a="1"/>
  <c r="DK111" i="2" s="1"/>
  <c r="DK180" i="2" a="1"/>
  <c r="DK180" i="2" s="1"/>
  <c r="DK112" i="2" a="1"/>
  <c r="DK112" i="2" s="1"/>
  <c r="DK181" i="2" a="1"/>
  <c r="DK181" i="2" s="1"/>
  <c r="DK113" i="2" a="1"/>
  <c r="DK113" i="2" s="1"/>
  <c r="DK182" i="2" a="1"/>
  <c r="DK182" i="2" s="1"/>
  <c r="DK183" i="2" a="1"/>
  <c r="DK183" i="2" s="1"/>
  <c r="DK114" i="2" a="1"/>
  <c r="DK114" i="2" s="1"/>
  <c r="DK184" i="2" a="1"/>
  <c r="DK184" i="2" s="1"/>
  <c r="DK115" i="2" a="1"/>
  <c r="DK115" i="2" s="1"/>
  <c r="DK116" i="2" a="1"/>
  <c r="DK116" i="2" s="1"/>
  <c r="DK185" i="2" a="1"/>
  <c r="DK185" i="2" s="1"/>
  <c r="DK186" i="2" a="1"/>
  <c r="DK186" i="2" s="1"/>
  <c r="DK117" i="2" a="1"/>
  <c r="DK117" i="2" s="1"/>
  <c r="DK187" i="2" a="1"/>
  <c r="DK187" i="2" s="1"/>
  <c r="DK118" i="2" a="1"/>
  <c r="DK118" i="2" s="1"/>
  <c r="DK119" i="2" a="1"/>
  <c r="DK119" i="2" s="1"/>
  <c r="DK188" i="2" a="1"/>
  <c r="DK188" i="2" s="1"/>
  <c r="DK120" i="2" a="1"/>
  <c r="DK120" i="2" s="1"/>
  <c r="DK189" i="2" a="1"/>
  <c r="DK189" i="2" s="1"/>
  <c r="DK190" i="2" a="1"/>
  <c r="DK190" i="2" s="1"/>
  <c r="DK121" i="2" a="1"/>
  <c r="DK121" i="2" s="1"/>
  <c r="DK191" i="2" a="1"/>
  <c r="DK191" i="2" s="1"/>
  <c r="DK122" i="2" a="1"/>
  <c r="DK122" i="2" s="1"/>
  <c r="DK123" i="2" a="1"/>
  <c r="DK123" i="2" s="1"/>
  <c r="DK192" i="2" a="1"/>
  <c r="DK192" i="2" s="1"/>
  <c r="DK193" i="2" a="1"/>
  <c r="DK193" i="2" s="1"/>
  <c r="DK124" i="2" a="1"/>
  <c r="DK124" i="2" s="1"/>
  <c r="DK194" i="2" a="1"/>
  <c r="DK194" i="2" s="1"/>
  <c r="DK125" i="2" a="1"/>
  <c r="DK125" i="2" s="1"/>
  <c r="DK126" i="2" a="1"/>
  <c r="DK126" i="2" s="1"/>
  <c r="DK195" i="2" a="1"/>
  <c r="DK195" i="2" s="1"/>
  <c r="DK196" i="2" a="1"/>
  <c r="DK196" i="2" s="1"/>
  <c r="DK127" i="2" a="1"/>
  <c r="DK127" i="2" s="1"/>
  <c r="DK128" i="2" a="1"/>
  <c r="DK128" i="2" s="1"/>
  <c r="DK197" i="2" a="1"/>
  <c r="DK197" i="2" s="1"/>
  <c r="DK129" i="2" a="1"/>
  <c r="DK129" i="2" s="1"/>
  <c r="DK198" i="2" a="1"/>
  <c r="DK198" i="2" s="1"/>
  <c r="DK130" i="2" a="1"/>
  <c r="DK130" i="2" s="1"/>
  <c r="DK199" i="2" a="1"/>
  <c r="DK199" i="2" s="1"/>
  <c r="DK131" i="2" a="1"/>
  <c r="DK131" i="2" s="1"/>
  <c r="DK200" i="2" a="1"/>
  <c r="DK200" i="2" s="1"/>
  <c r="DK201" i="2" a="1"/>
  <c r="DK201" i="2" s="1"/>
  <c r="DK132" i="2" a="1"/>
  <c r="DK132" i="2" s="1"/>
  <c r="DK133" i="2" a="1"/>
  <c r="DK133" i="2" s="1"/>
  <c r="DK202" i="2" a="1"/>
  <c r="DK202" i="2" s="1"/>
  <c r="DK203" i="2" a="1"/>
  <c r="DK203" i="2" s="1"/>
  <c r="DK134" i="2" a="1"/>
  <c r="DK134" i="2" s="1"/>
  <c r="DK266" i="2"/>
  <c r="DK257" i="2"/>
  <c r="DE39" i="2"/>
  <c r="DE40" i="2" s="1"/>
  <c r="DG35" i="2"/>
  <c r="DK260" i="2"/>
  <c r="DK258" i="2"/>
  <c r="DK267" i="2"/>
  <c r="DJ270" i="2"/>
  <c r="DJ271" i="2" s="1"/>
  <c r="DK259" i="2"/>
  <c r="DK269" i="2"/>
  <c r="DK268" i="2"/>
  <c r="DJ261" i="2"/>
  <c r="DJ262" i="2" s="1"/>
  <c r="DK30" i="2"/>
  <c r="DK210" i="2" s="1"/>
  <c r="DL22" i="2"/>
  <c r="DK28" i="2"/>
  <c r="DK242" i="2" s="1"/>
  <c r="DK37" i="2"/>
  <c r="DK214" i="2" s="1"/>
  <c r="DK36" i="2"/>
  <c r="DK250" i="2" s="1"/>
  <c r="DK34" i="2"/>
  <c r="DK29" i="2"/>
  <c r="DK209" i="2" s="1"/>
  <c r="DK26" i="2"/>
  <c r="DH27" i="2" s="1"/>
  <c r="DK38" i="2"/>
  <c r="DK215" i="2" s="1"/>
  <c r="DK92" i="2"/>
  <c r="DK72" i="2"/>
  <c r="DK97" i="2"/>
  <c r="DK73" i="2"/>
  <c r="DK80" i="2"/>
  <c r="DK76" i="2"/>
  <c r="DK96" i="2"/>
  <c r="DK81" i="2"/>
  <c r="DK75" i="2"/>
  <c r="DK86" i="2"/>
  <c r="DK99" i="2"/>
  <c r="DK88" i="2"/>
  <c r="DK95" i="2"/>
  <c r="DK98" i="2"/>
  <c r="DK94" i="2"/>
  <c r="DK78" i="2"/>
  <c r="DK83" i="2"/>
  <c r="DK87" i="2"/>
  <c r="DK79" i="2"/>
  <c r="DK91" i="2"/>
  <c r="DK82" i="2"/>
  <c r="DK90" i="2"/>
  <c r="DK89" i="2"/>
  <c r="DK74" i="2"/>
  <c r="DK84" i="2"/>
  <c r="DK85" i="2"/>
  <c r="DK93" i="2"/>
  <c r="DK77" i="2"/>
  <c r="DE31" i="2"/>
  <c r="DE32" i="2" s="1"/>
  <c r="DJ219" i="2"/>
  <c r="DL41" i="2" l="1"/>
  <c r="DL25" i="2"/>
  <c r="DL265" i="2"/>
  <c r="DL256" i="2"/>
  <c r="DL248" i="2"/>
  <c r="DL240" i="2"/>
  <c r="DL235" i="2"/>
  <c r="DL231" i="2"/>
  <c r="DL227" i="2"/>
  <c r="DL223" i="2"/>
  <c r="DL218" i="2"/>
  <c r="DL213" i="2"/>
  <c r="DL208" i="2"/>
  <c r="DL175" i="2"/>
  <c r="DL141" i="2"/>
  <c r="DL106" i="2"/>
  <c r="DL71" i="2"/>
  <c r="DL33" i="2"/>
  <c r="DL225" i="2"/>
  <c r="DL176" i="2" a="1"/>
  <c r="DL176" i="2" s="1"/>
  <c r="DL107" i="2" a="1"/>
  <c r="DL107" i="2" s="1"/>
  <c r="DL108" i="2" a="1"/>
  <c r="DL108" i="2" s="1"/>
  <c r="DL177" i="2" a="1"/>
  <c r="DL177" i="2" s="1"/>
  <c r="DL178" i="2" a="1"/>
  <c r="DL178" i="2" s="1"/>
  <c r="DL109" i="2" a="1"/>
  <c r="DL109" i="2" s="1"/>
  <c r="DL179" i="2" a="1"/>
  <c r="DL179" i="2" s="1"/>
  <c r="DL110" i="2" a="1"/>
  <c r="DL110" i="2" s="1"/>
  <c r="DL111" i="2" a="1"/>
  <c r="DL111" i="2" s="1"/>
  <c r="DL180" i="2" a="1"/>
  <c r="DL180" i="2" s="1"/>
  <c r="DL181" i="2" a="1"/>
  <c r="DL181" i="2" s="1"/>
  <c r="DL112" i="2" a="1"/>
  <c r="DL112" i="2" s="1"/>
  <c r="DL113" i="2" a="1"/>
  <c r="DL113" i="2" s="1"/>
  <c r="DL182" i="2" a="1"/>
  <c r="DL182" i="2" s="1"/>
  <c r="DL114" i="2" a="1"/>
  <c r="DL114" i="2" s="1"/>
  <c r="DL183" i="2" a="1"/>
  <c r="DL183" i="2" s="1"/>
  <c r="DL115" i="2" a="1"/>
  <c r="DL115" i="2" s="1"/>
  <c r="DL184" i="2" a="1"/>
  <c r="DL184" i="2" s="1"/>
  <c r="DL185" i="2" a="1"/>
  <c r="DL185" i="2" s="1"/>
  <c r="DL116" i="2" a="1"/>
  <c r="DL116" i="2" s="1"/>
  <c r="DL186" i="2" a="1"/>
  <c r="DL186" i="2" s="1"/>
  <c r="DL117" i="2" a="1"/>
  <c r="DL117" i="2" s="1"/>
  <c r="DL118" i="2" a="1"/>
  <c r="DL118" i="2" s="1"/>
  <c r="DL187" i="2" a="1"/>
  <c r="DL187" i="2" s="1"/>
  <c r="DL188" i="2" a="1"/>
  <c r="DL188" i="2" s="1"/>
  <c r="DL119" i="2" a="1"/>
  <c r="DL119" i="2" s="1"/>
  <c r="DL120" i="2" a="1"/>
  <c r="DL120" i="2" s="1"/>
  <c r="DL189" i="2" a="1"/>
  <c r="DL189" i="2" s="1"/>
  <c r="DL190" i="2" a="1"/>
  <c r="DL190" i="2" s="1"/>
  <c r="DL121" i="2" a="1"/>
  <c r="DL121" i="2" s="1"/>
  <c r="DL122" i="2" a="1"/>
  <c r="DL122" i="2" s="1"/>
  <c r="DL191" i="2" a="1"/>
  <c r="DL191" i="2" s="1"/>
  <c r="DL123" i="2" a="1"/>
  <c r="DL123" i="2" s="1"/>
  <c r="DL192" i="2" a="1"/>
  <c r="DL192" i="2" s="1"/>
  <c r="DL124" i="2" a="1"/>
  <c r="DL124" i="2" s="1"/>
  <c r="DL193" i="2" a="1"/>
  <c r="DL193" i="2" s="1"/>
  <c r="DL194" i="2" a="1"/>
  <c r="DL194" i="2" s="1"/>
  <c r="DL125" i="2" a="1"/>
  <c r="DL125" i="2" s="1"/>
  <c r="DL195" i="2" a="1"/>
  <c r="DL195" i="2" s="1"/>
  <c r="DL126" i="2" a="1"/>
  <c r="DL126" i="2" s="1"/>
  <c r="DL127" i="2" a="1"/>
  <c r="DL127" i="2" s="1"/>
  <c r="DL196" i="2" a="1"/>
  <c r="DL196" i="2" s="1"/>
  <c r="DL128" i="2" a="1"/>
  <c r="DL128" i="2" s="1"/>
  <c r="DL197" i="2" a="1"/>
  <c r="DL197" i="2" s="1"/>
  <c r="DL198" i="2" a="1"/>
  <c r="DL198" i="2" s="1"/>
  <c r="DL129" i="2" a="1"/>
  <c r="DL129" i="2" s="1"/>
  <c r="DL130" i="2" a="1"/>
  <c r="DL130" i="2" s="1"/>
  <c r="DL199" i="2" a="1"/>
  <c r="DL199" i="2" s="1"/>
  <c r="DL200" i="2" a="1"/>
  <c r="DL200" i="2" s="1"/>
  <c r="DL131" i="2" a="1"/>
  <c r="DL131" i="2" s="1"/>
  <c r="DL201" i="2" a="1"/>
  <c r="DL201" i="2" s="1"/>
  <c r="DL132" i="2" a="1"/>
  <c r="DL132" i="2" s="1"/>
  <c r="DL133" i="2" a="1"/>
  <c r="DL133" i="2" s="1"/>
  <c r="DL202" i="2" a="1"/>
  <c r="DL202" i="2" s="1"/>
  <c r="DL203" i="2" a="1"/>
  <c r="DL203" i="2" s="1"/>
  <c r="DL134" i="2" a="1"/>
  <c r="DL134" i="2" s="1"/>
  <c r="DL266" i="2"/>
  <c r="DL257" i="2"/>
  <c r="DH35" i="2"/>
  <c r="DL260" i="2"/>
  <c r="DL258" i="2"/>
  <c r="DL267" i="2"/>
  <c r="DL269" i="2"/>
  <c r="DL259" i="2"/>
  <c r="DL268" i="2"/>
  <c r="DK261" i="2"/>
  <c r="DK262" i="2" s="1"/>
  <c r="DK270" i="2"/>
  <c r="DK271" i="2" s="1"/>
  <c r="DL37" i="2"/>
  <c r="DL214" i="2" s="1"/>
  <c r="DL30" i="2"/>
  <c r="DL210" i="2" s="1"/>
  <c r="DM22" i="2"/>
  <c r="DL29" i="2"/>
  <c r="DL209" i="2" s="1"/>
  <c r="DL38" i="2"/>
  <c r="DL215" i="2" s="1"/>
  <c r="DL36" i="2"/>
  <c r="DL250" i="2" s="1"/>
  <c r="DL26" i="2"/>
  <c r="DL28" i="2"/>
  <c r="DL242" i="2" s="1"/>
  <c r="DL34" i="2"/>
  <c r="DL87" i="2"/>
  <c r="DL94" i="2"/>
  <c r="DL77" i="2"/>
  <c r="DL84" i="2"/>
  <c r="DL91" i="2"/>
  <c r="DL72" i="2"/>
  <c r="DL79" i="2"/>
  <c r="DL76" i="2"/>
  <c r="DL88" i="2"/>
  <c r="DL90" i="2"/>
  <c r="DL74" i="2"/>
  <c r="DL82" i="2"/>
  <c r="DL73" i="2"/>
  <c r="DL98" i="2"/>
  <c r="DL83" i="2"/>
  <c r="DL93" i="2"/>
  <c r="DL95" i="2"/>
  <c r="DL80" i="2"/>
  <c r="DL78" i="2"/>
  <c r="DL99" i="2"/>
  <c r="DL75" i="2"/>
  <c r="DL92" i="2"/>
  <c r="DL97" i="2"/>
  <c r="DL86" i="2"/>
  <c r="DL96" i="2"/>
  <c r="DL85" i="2"/>
  <c r="DL89" i="2"/>
  <c r="DL81" i="2"/>
  <c r="DF31" i="2"/>
  <c r="DF32" i="2" s="1"/>
  <c r="DK219" i="2"/>
  <c r="DF39" i="2"/>
  <c r="DF40" i="2" s="1"/>
  <c r="DG39" i="2"/>
  <c r="DG40" i="2" s="1"/>
  <c r="DM41" i="2" l="1"/>
  <c r="DM25" i="2"/>
  <c r="DM265" i="2"/>
  <c r="DM256" i="2"/>
  <c r="DM248" i="2"/>
  <c r="DM240" i="2"/>
  <c r="DM235" i="2"/>
  <c r="DM231" i="2"/>
  <c r="DM227" i="2"/>
  <c r="DM223" i="2"/>
  <c r="DM218" i="2"/>
  <c r="DM213" i="2"/>
  <c r="DM208" i="2"/>
  <c r="DM175" i="2"/>
  <c r="DM141" i="2"/>
  <c r="DM106" i="2"/>
  <c r="DM71" i="2"/>
  <c r="DM33" i="2"/>
  <c r="DM225" i="2"/>
  <c r="DM176" i="2" a="1"/>
  <c r="DM176" i="2" s="1"/>
  <c r="DM107" i="2" a="1"/>
  <c r="DM107" i="2" s="1"/>
  <c r="DM108" i="2" a="1"/>
  <c r="DM108" i="2" s="1"/>
  <c r="DM177" i="2" a="1"/>
  <c r="DM177" i="2" s="1"/>
  <c r="DM109" i="2" a="1"/>
  <c r="DM109" i="2" s="1"/>
  <c r="DM178" i="2" a="1"/>
  <c r="DM178" i="2" s="1"/>
  <c r="DM110" i="2" a="1"/>
  <c r="DM110" i="2" s="1"/>
  <c r="DM179" i="2" a="1"/>
  <c r="DM179" i="2" s="1"/>
  <c r="DM180" i="2" a="1"/>
  <c r="DM180" i="2" s="1"/>
  <c r="DM111" i="2" a="1"/>
  <c r="DM111" i="2" s="1"/>
  <c r="DM112" i="2" a="1"/>
  <c r="DM112" i="2" s="1"/>
  <c r="DM181" i="2" a="1"/>
  <c r="DM181" i="2" s="1"/>
  <c r="DM113" i="2" a="1"/>
  <c r="DM113" i="2" s="1"/>
  <c r="DM182" i="2" a="1"/>
  <c r="DM182" i="2" s="1"/>
  <c r="DM114" i="2" a="1"/>
  <c r="DM114" i="2" s="1"/>
  <c r="DM183" i="2" a="1"/>
  <c r="DM183" i="2" s="1"/>
  <c r="DM115" i="2" a="1"/>
  <c r="DM115" i="2" s="1"/>
  <c r="DM184" i="2" a="1"/>
  <c r="DM184" i="2" s="1"/>
  <c r="DM116" i="2" a="1"/>
  <c r="DM116" i="2" s="1"/>
  <c r="DM185" i="2" a="1"/>
  <c r="DM185" i="2" s="1"/>
  <c r="DM186" i="2" a="1"/>
  <c r="DM186" i="2" s="1"/>
  <c r="DM117" i="2" a="1"/>
  <c r="DM117" i="2" s="1"/>
  <c r="DM118" i="2" a="1"/>
  <c r="DM118" i="2" s="1"/>
  <c r="DM187" i="2" a="1"/>
  <c r="DM187" i="2" s="1"/>
  <c r="DM188" i="2" a="1"/>
  <c r="DM188" i="2" s="1"/>
  <c r="DM119" i="2" a="1"/>
  <c r="DM119" i="2" s="1"/>
  <c r="DM189" i="2" a="1"/>
  <c r="DM189" i="2" s="1"/>
  <c r="DM120" i="2" a="1"/>
  <c r="DM120" i="2" s="1"/>
  <c r="DM190" i="2" a="1"/>
  <c r="DM190" i="2" s="1"/>
  <c r="DM121" i="2" a="1"/>
  <c r="DM121" i="2" s="1"/>
  <c r="DM122" i="2" a="1"/>
  <c r="DM122" i="2" s="1"/>
  <c r="DM191" i="2" a="1"/>
  <c r="DM191" i="2" s="1"/>
  <c r="DM123" i="2" a="1"/>
  <c r="DM123" i="2" s="1"/>
  <c r="DM192" i="2" a="1"/>
  <c r="DM192" i="2" s="1"/>
  <c r="DM124" i="2" a="1"/>
  <c r="DM124" i="2" s="1"/>
  <c r="DM193" i="2" a="1"/>
  <c r="DM193" i="2" s="1"/>
  <c r="DM125" i="2" a="1"/>
  <c r="DM125" i="2" s="1"/>
  <c r="DM194" i="2" a="1"/>
  <c r="DM194" i="2" s="1"/>
  <c r="DM126" i="2" a="1"/>
  <c r="DM126" i="2" s="1"/>
  <c r="DM195" i="2" a="1"/>
  <c r="DM195" i="2" s="1"/>
  <c r="DM127" i="2" a="1"/>
  <c r="DM127" i="2" s="1"/>
  <c r="DM196" i="2" a="1"/>
  <c r="DM196" i="2" s="1"/>
  <c r="DM128" i="2" a="1"/>
  <c r="DM128" i="2" s="1"/>
  <c r="DM197" i="2" a="1"/>
  <c r="DM197" i="2" s="1"/>
  <c r="DM129" i="2" a="1"/>
  <c r="DM129" i="2" s="1"/>
  <c r="DM198" i="2" a="1"/>
  <c r="DM198" i="2" s="1"/>
  <c r="DM130" i="2" a="1"/>
  <c r="DM130" i="2" s="1"/>
  <c r="DM199" i="2" a="1"/>
  <c r="DM199" i="2" s="1"/>
  <c r="DM200" i="2" a="1"/>
  <c r="DM200" i="2" s="1"/>
  <c r="DM131" i="2" a="1"/>
  <c r="DM131" i="2" s="1"/>
  <c r="DM132" i="2" a="1"/>
  <c r="DM132" i="2" s="1"/>
  <c r="DM201" i="2" a="1"/>
  <c r="DM201" i="2" s="1"/>
  <c r="DM133" i="2" a="1"/>
  <c r="DM133" i="2" s="1"/>
  <c r="DM202" i="2" a="1"/>
  <c r="DM202" i="2" s="1"/>
  <c r="DM134" i="2" a="1"/>
  <c r="DM134" i="2" s="1"/>
  <c r="DM203" i="2" a="1"/>
  <c r="DM203" i="2" s="1"/>
  <c r="DM266" i="2"/>
  <c r="DM257" i="2"/>
  <c r="DI35" i="2"/>
  <c r="DI27" i="2"/>
  <c r="DM260" i="2"/>
  <c r="DM258" i="2"/>
  <c r="DM267" i="2"/>
  <c r="DM269" i="2"/>
  <c r="DM259" i="2"/>
  <c r="DM268" i="2"/>
  <c r="DL270" i="2"/>
  <c r="DL271" i="2" s="1"/>
  <c r="DL261" i="2"/>
  <c r="DL262" i="2" s="1"/>
  <c r="DL219" i="2"/>
  <c r="DM26" i="2"/>
  <c r="DN22" i="2"/>
  <c r="DM37" i="2"/>
  <c r="DM214" i="2" s="1"/>
  <c r="DM38" i="2"/>
  <c r="DM215" i="2" s="1"/>
  <c r="DM30" i="2"/>
  <c r="DM210" i="2" s="1"/>
  <c r="DM29" i="2"/>
  <c r="DM209" i="2" s="1"/>
  <c r="DM36" i="2"/>
  <c r="DM250" i="2" s="1"/>
  <c r="DM34" i="2"/>
  <c r="DM28" i="2"/>
  <c r="DM242" i="2" s="1"/>
  <c r="DM97" i="2"/>
  <c r="DM80" i="2"/>
  <c r="DM94" i="2"/>
  <c r="DM75" i="2"/>
  <c r="DM99" i="2"/>
  <c r="DM72" i="2"/>
  <c r="DM93" i="2"/>
  <c r="DM96" i="2"/>
  <c r="DM87" i="2"/>
  <c r="DM77" i="2"/>
  <c r="DM81" i="2"/>
  <c r="DM82" i="2"/>
  <c r="DM89" i="2"/>
  <c r="DM76" i="2"/>
  <c r="DM84" i="2"/>
  <c r="DM88" i="2"/>
  <c r="DM92" i="2"/>
  <c r="DM86" i="2"/>
  <c r="DM78" i="2"/>
  <c r="DM90" i="2"/>
  <c r="DM73" i="2"/>
  <c r="DM74" i="2"/>
  <c r="DM79" i="2"/>
  <c r="DM98" i="2"/>
  <c r="DM85" i="2"/>
  <c r="DM95" i="2"/>
  <c r="DM83" i="2"/>
  <c r="DM91" i="2"/>
  <c r="DG31" i="2"/>
  <c r="DG32" i="2" s="1"/>
  <c r="DN41" i="2" l="1"/>
  <c r="DN25" i="2"/>
  <c r="DN265" i="2"/>
  <c r="DN256" i="2"/>
  <c r="DN248" i="2"/>
  <c r="DN240" i="2"/>
  <c r="DN235" i="2"/>
  <c r="DN231" i="2"/>
  <c r="DN227" i="2"/>
  <c r="DN223" i="2"/>
  <c r="DN218" i="2"/>
  <c r="DN213" i="2"/>
  <c r="DN208" i="2"/>
  <c r="DN175" i="2"/>
  <c r="DN141" i="2"/>
  <c r="DN106" i="2"/>
  <c r="DN71" i="2"/>
  <c r="DN33" i="2"/>
  <c r="DN225" i="2"/>
  <c r="DN176" i="2" a="1"/>
  <c r="DN176" i="2" s="1"/>
  <c r="DN107" i="2" a="1"/>
  <c r="DN107" i="2" s="1"/>
  <c r="DN108" i="2" a="1"/>
  <c r="DN108" i="2" s="1"/>
  <c r="DN177" i="2" a="1"/>
  <c r="DN177" i="2" s="1"/>
  <c r="DN178" i="2" a="1"/>
  <c r="DN178" i="2" s="1"/>
  <c r="DN109" i="2" a="1"/>
  <c r="DN109" i="2" s="1"/>
  <c r="DN179" i="2" a="1"/>
  <c r="DN179" i="2" s="1"/>
  <c r="DN110" i="2" a="1"/>
  <c r="DN110" i="2" s="1"/>
  <c r="DN180" i="2" a="1"/>
  <c r="DN180" i="2" s="1"/>
  <c r="DN111" i="2" a="1"/>
  <c r="DN111" i="2" s="1"/>
  <c r="DN112" i="2" a="1"/>
  <c r="DN112" i="2" s="1"/>
  <c r="DN181" i="2" a="1"/>
  <c r="DN181" i="2" s="1"/>
  <c r="DN182" i="2" a="1"/>
  <c r="DN182" i="2" s="1"/>
  <c r="DN113" i="2" a="1"/>
  <c r="DN113" i="2" s="1"/>
  <c r="DN183" i="2" a="1"/>
  <c r="DN183" i="2" s="1"/>
  <c r="DN114" i="2" a="1"/>
  <c r="DN114" i="2" s="1"/>
  <c r="DN184" i="2" a="1"/>
  <c r="DN184" i="2" s="1"/>
  <c r="DN115" i="2" a="1"/>
  <c r="DN115" i="2" s="1"/>
  <c r="DN116" i="2" a="1"/>
  <c r="DN116" i="2" s="1"/>
  <c r="DN185" i="2" a="1"/>
  <c r="DN185" i="2" s="1"/>
  <c r="DN117" i="2" a="1"/>
  <c r="DN117" i="2" s="1"/>
  <c r="DN186" i="2" a="1"/>
  <c r="DN186" i="2" s="1"/>
  <c r="DN187" i="2" a="1"/>
  <c r="DN187" i="2" s="1"/>
  <c r="DN118" i="2" a="1"/>
  <c r="DN118" i="2" s="1"/>
  <c r="DN119" i="2" a="1"/>
  <c r="DN119" i="2" s="1"/>
  <c r="DN188" i="2" a="1"/>
  <c r="DN188" i="2" s="1"/>
  <c r="DN120" i="2" a="1"/>
  <c r="DN120" i="2" s="1"/>
  <c r="DN189" i="2" a="1"/>
  <c r="DN189" i="2" s="1"/>
  <c r="DN121" i="2" a="1"/>
  <c r="DN121" i="2" s="1"/>
  <c r="DN190" i="2" a="1"/>
  <c r="DN190" i="2" s="1"/>
  <c r="DN191" i="2" a="1"/>
  <c r="DN191" i="2" s="1"/>
  <c r="DN122" i="2" a="1"/>
  <c r="DN122" i="2" s="1"/>
  <c r="DN123" i="2" a="1"/>
  <c r="DN123" i="2" s="1"/>
  <c r="DN192" i="2" a="1"/>
  <c r="DN192" i="2" s="1"/>
  <c r="DN193" i="2" a="1"/>
  <c r="DN193" i="2" s="1"/>
  <c r="DN124" i="2" a="1"/>
  <c r="DN124" i="2" s="1"/>
  <c r="DN125" i="2" a="1"/>
  <c r="DN125" i="2" s="1"/>
  <c r="DN194" i="2" a="1"/>
  <c r="DN194" i="2" s="1"/>
  <c r="DN126" i="2" a="1"/>
  <c r="DN126" i="2" s="1"/>
  <c r="DN195" i="2" a="1"/>
  <c r="DN195" i="2" s="1"/>
  <c r="DN196" i="2" a="1"/>
  <c r="DN196" i="2" s="1"/>
  <c r="DN127" i="2" a="1"/>
  <c r="DN127" i="2" s="1"/>
  <c r="DN128" i="2" a="1"/>
  <c r="DN128" i="2" s="1"/>
  <c r="DN197" i="2" a="1"/>
  <c r="DN197" i="2" s="1"/>
  <c r="DN129" i="2" a="1"/>
  <c r="DN129" i="2" s="1"/>
  <c r="DN198" i="2" a="1"/>
  <c r="DN198" i="2" s="1"/>
  <c r="DN199" i="2" a="1"/>
  <c r="DN199" i="2" s="1"/>
  <c r="DN130" i="2" a="1"/>
  <c r="DN130" i="2" s="1"/>
  <c r="DN200" i="2" a="1"/>
  <c r="DN200" i="2" s="1"/>
  <c r="DN131" i="2" a="1"/>
  <c r="DN131" i="2" s="1"/>
  <c r="DN132" i="2" a="1"/>
  <c r="DN132" i="2" s="1"/>
  <c r="DN201" i="2" a="1"/>
  <c r="DN201" i="2" s="1"/>
  <c r="DN202" i="2" a="1"/>
  <c r="DN202" i="2" s="1"/>
  <c r="DN133" i="2" a="1"/>
  <c r="DN133" i="2" s="1"/>
  <c r="DN203" i="2" a="1"/>
  <c r="DN203" i="2" s="1"/>
  <c r="DN134" i="2" a="1"/>
  <c r="DN134" i="2" s="1"/>
  <c r="DN266" i="2"/>
  <c r="DN257" i="2"/>
  <c r="DJ35" i="2"/>
  <c r="DJ27" i="2"/>
  <c r="DN260" i="2"/>
  <c r="DN258" i="2"/>
  <c r="DN267" i="2"/>
  <c r="DM270" i="2"/>
  <c r="DM271" i="2" s="1"/>
  <c r="DN269" i="2"/>
  <c r="DN259" i="2"/>
  <c r="DN268" i="2"/>
  <c r="DM261" i="2"/>
  <c r="DM262" i="2" s="1"/>
  <c r="DH31" i="2"/>
  <c r="DH32" i="2" s="1"/>
  <c r="DM219" i="2"/>
  <c r="DH39" i="2"/>
  <c r="DH40" i="2" s="1"/>
  <c r="DN36" i="2"/>
  <c r="DN250" i="2" s="1"/>
  <c r="DN37" i="2"/>
  <c r="DN214" i="2" s="1"/>
  <c r="DN30" i="2"/>
  <c r="DN210" i="2" s="1"/>
  <c r="DN26" i="2"/>
  <c r="DK27" i="2" s="1"/>
  <c r="DN38" i="2"/>
  <c r="DN215" i="2" s="1"/>
  <c r="DN28" i="2"/>
  <c r="DN242" i="2" s="1"/>
  <c r="DN34" i="2"/>
  <c r="DO22" i="2"/>
  <c r="DN29" i="2"/>
  <c r="DN209" i="2" s="1"/>
  <c r="DN72" i="2"/>
  <c r="DN99" i="2"/>
  <c r="DN90" i="2"/>
  <c r="DN94" i="2"/>
  <c r="DN85" i="2"/>
  <c r="DN91" i="2"/>
  <c r="DN80" i="2"/>
  <c r="DN82" i="2"/>
  <c r="DN84" i="2"/>
  <c r="DN95" i="2"/>
  <c r="DN74" i="2"/>
  <c r="DN92" i="2"/>
  <c r="DN75" i="2"/>
  <c r="DN83" i="2"/>
  <c r="DN98" i="2"/>
  <c r="DN77" i="2"/>
  <c r="DN93" i="2"/>
  <c r="DN86" i="2"/>
  <c r="DN97" i="2"/>
  <c r="DN78" i="2"/>
  <c r="DN79" i="2"/>
  <c r="DN81" i="2"/>
  <c r="DN96" i="2"/>
  <c r="DN73" i="2"/>
  <c r="DN87" i="2"/>
  <c r="DN88" i="2"/>
  <c r="DN76" i="2"/>
  <c r="DN89" i="2"/>
  <c r="DO41" i="2" l="1"/>
  <c r="DO25" i="2"/>
  <c r="DO265" i="2"/>
  <c r="DO256" i="2"/>
  <c r="DO248" i="2"/>
  <c r="DO240" i="2"/>
  <c r="DO235" i="2"/>
  <c r="DO231" i="2"/>
  <c r="DO227" i="2"/>
  <c r="DO223" i="2"/>
  <c r="DO218" i="2"/>
  <c r="DO213" i="2"/>
  <c r="DO208" i="2"/>
  <c r="DO175" i="2"/>
  <c r="DO141" i="2"/>
  <c r="DO106" i="2"/>
  <c r="DO71" i="2"/>
  <c r="DO33" i="2"/>
  <c r="DO225" i="2"/>
  <c r="DO176" i="2" a="1"/>
  <c r="DO176" i="2" s="1"/>
  <c r="DO107" i="2" a="1"/>
  <c r="DO107" i="2" s="1"/>
  <c r="DO177" i="2" a="1"/>
  <c r="DO177" i="2" s="1"/>
  <c r="DO108" i="2" a="1"/>
  <c r="DO108" i="2" s="1"/>
  <c r="DO109" i="2" a="1"/>
  <c r="DO109" i="2" s="1"/>
  <c r="DO178" i="2" a="1"/>
  <c r="DO178" i="2" s="1"/>
  <c r="DO179" i="2" a="1"/>
  <c r="DO179" i="2" s="1"/>
  <c r="DO110" i="2" a="1"/>
  <c r="DO110" i="2" s="1"/>
  <c r="DO180" i="2" a="1"/>
  <c r="DO180" i="2" s="1"/>
  <c r="DO111" i="2" a="1"/>
  <c r="DO111" i="2" s="1"/>
  <c r="DO181" i="2" a="1"/>
  <c r="DO181" i="2" s="1"/>
  <c r="DO112" i="2" a="1"/>
  <c r="DO112" i="2" s="1"/>
  <c r="DO113" i="2" a="1"/>
  <c r="DO113" i="2" s="1"/>
  <c r="DO182" i="2" a="1"/>
  <c r="DO182" i="2" s="1"/>
  <c r="DO114" i="2" a="1"/>
  <c r="DO114" i="2" s="1"/>
  <c r="DO183" i="2" a="1"/>
  <c r="DO183" i="2" s="1"/>
  <c r="DO115" i="2" a="1"/>
  <c r="DO115" i="2" s="1"/>
  <c r="DO184" i="2" a="1"/>
  <c r="DO184" i="2" s="1"/>
  <c r="DO185" i="2" a="1"/>
  <c r="DO185" i="2" s="1"/>
  <c r="DO116" i="2" a="1"/>
  <c r="DO116" i="2" s="1"/>
  <c r="DO186" i="2" a="1"/>
  <c r="DO186" i="2" s="1"/>
  <c r="DO117" i="2" a="1"/>
  <c r="DO117" i="2" s="1"/>
  <c r="DO187" i="2" a="1"/>
  <c r="DO187" i="2" s="1"/>
  <c r="DO118" i="2" a="1"/>
  <c r="DO118" i="2" s="1"/>
  <c r="DO188" i="2" a="1"/>
  <c r="DO188" i="2" s="1"/>
  <c r="DO119" i="2" a="1"/>
  <c r="DO119" i="2" s="1"/>
  <c r="DO120" i="2" a="1"/>
  <c r="DO120" i="2" s="1"/>
  <c r="DO189" i="2" a="1"/>
  <c r="DO189" i="2" s="1"/>
  <c r="DO190" i="2" a="1"/>
  <c r="DO190" i="2" s="1"/>
  <c r="DO121" i="2" a="1"/>
  <c r="DO121" i="2" s="1"/>
  <c r="DO122" i="2" a="1"/>
  <c r="DO122" i="2" s="1"/>
  <c r="DO191" i="2" a="1"/>
  <c r="DO191" i="2" s="1"/>
  <c r="DO192" i="2" a="1"/>
  <c r="DO192" i="2" s="1"/>
  <c r="DO123" i="2" a="1"/>
  <c r="DO123" i="2" s="1"/>
  <c r="DO193" i="2" a="1"/>
  <c r="DO193" i="2" s="1"/>
  <c r="DO124" i="2" a="1"/>
  <c r="DO124" i="2" s="1"/>
  <c r="DO125" i="2" a="1"/>
  <c r="DO125" i="2" s="1"/>
  <c r="DO194" i="2" a="1"/>
  <c r="DO194" i="2" s="1"/>
  <c r="DO126" i="2" a="1"/>
  <c r="DO126" i="2" s="1"/>
  <c r="DO195" i="2" a="1"/>
  <c r="DO195" i="2" s="1"/>
  <c r="DO127" i="2" a="1"/>
  <c r="DO127" i="2" s="1"/>
  <c r="DO196" i="2" a="1"/>
  <c r="DO196" i="2" s="1"/>
  <c r="DO197" i="2" a="1"/>
  <c r="DO197" i="2" s="1"/>
  <c r="DO128" i="2" a="1"/>
  <c r="DO128" i="2" s="1"/>
  <c r="DO198" i="2" a="1"/>
  <c r="DO198" i="2" s="1"/>
  <c r="DO129" i="2" a="1"/>
  <c r="DO129" i="2" s="1"/>
  <c r="DO130" i="2" a="1"/>
  <c r="DO130" i="2" s="1"/>
  <c r="DO199" i="2" a="1"/>
  <c r="DO199" i="2" s="1"/>
  <c r="DO200" i="2" a="1"/>
  <c r="DO200" i="2" s="1"/>
  <c r="DO131" i="2" a="1"/>
  <c r="DO131" i="2" s="1"/>
  <c r="DO201" i="2" a="1"/>
  <c r="DO201" i="2" s="1"/>
  <c r="DO132" i="2" a="1"/>
  <c r="DO132" i="2" s="1"/>
  <c r="DO133" i="2" a="1"/>
  <c r="DO133" i="2" s="1"/>
  <c r="DO202" i="2" a="1"/>
  <c r="DO202" i="2" s="1"/>
  <c r="DO203" i="2" a="1"/>
  <c r="DO203" i="2" s="1"/>
  <c r="DO134" i="2" a="1"/>
  <c r="DO134" i="2" s="1"/>
  <c r="DO257" i="2"/>
  <c r="DO266" i="2"/>
  <c r="DK35" i="2"/>
  <c r="DO260" i="2"/>
  <c r="DO258" i="2"/>
  <c r="DO267" i="2"/>
  <c r="DO269" i="2"/>
  <c r="DO259" i="2"/>
  <c r="DO268" i="2"/>
  <c r="DN261" i="2"/>
  <c r="DN262" i="2" s="1"/>
  <c r="DN270" i="2"/>
  <c r="DN271" i="2" s="1"/>
  <c r="DI39" i="2"/>
  <c r="DI40" i="2" s="1"/>
  <c r="DN219" i="2"/>
  <c r="DI31" i="2"/>
  <c r="DI32" i="2" s="1"/>
  <c r="DP22" i="2"/>
  <c r="DO30" i="2"/>
  <c r="DO210" i="2" s="1"/>
  <c r="DO34" i="2"/>
  <c r="DO29" i="2"/>
  <c r="DO209" i="2" s="1"/>
  <c r="DO36" i="2"/>
  <c r="DO250" i="2" s="1"/>
  <c r="DO38" i="2"/>
  <c r="DO215" i="2" s="1"/>
  <c r="DO28" i="2"/>
  <c r="DO242" i="2" s="1"/>
  <c r="DO26" i="2"/>
  <c r="DO37" i="2"/>
  <c r="DO214" i="2" s="1"/>
  <c r="DO86" i="2"/>
  <c r="DO74" i="2"/>
  <c r="DO95" i="2"/>
  <c r="DO89" i="2"/>
  <c r="DO81" i="2"/>
  <c r="DO99" i="2"/>
  <c r="DO94" i="2"/>
  <c r="DO79" i="2"/>
  <c r="DO76" i="2"/>
  <c r="DO84" i="2"/>
  <c r="DO88" i="2"/>
  <c r="DO98" i="2"/>
  <c r="DO93" i="2"/>
  <c r="DO82" i="2"/>
  <c r="DO77" i="2"/>
  <c r="DO90" i="2"/>
  <c r="DO73" i="2"/>
  <c r="DO87" i="2"/>
  <c r="DO97" i="2"/>
  <c r="DO80" i="2"/>
  <c r="DO78" i="2"/>
  <c r="DO75" i="2"/>
  <c r="DO92" i="2"/>
  <c r="DO83" i="2"/>
  <c r="DO91" i="2"/>
  <c r="DO96" i="2"/>
  <c r="DO85" i="2"/>
  <c r="DO72" i="2"/>
  <c r="DP41" i="2" l="1"/>
  <c r="DP265" i="2"/>
  <c r="DP256" i="2"/>
  <c r="DP248" i="2"/>
  <c r="DP240" i="2"/>
  <c r="DP235" i="2"/>
  <c r="DP231" i="2"/>
  <c r="DP227" i="2"/>
  <c r="DP223" i="2"/>
  <c r="DP218" i="2"/>
  <c r="DP213" i="2"/>
  <c r="DP208" i="2"/>
  <c r="DP175" i="2"/>
  <c r="DP141" i="2"/>
  <c r="DP106" i="2"/>
  <c r="DP71" i="2"/>
  <c r="DP33" i="2"/>
  <c r="DP25" i="2"/>
  <c r="DP225" i="2"/>
  <c r="DP176" i="2" a="1"/>
  <c r="DP176" i="2" s="1"/>
  <c r="DP107" i="2" a="1"/>
  <c r="DP107" i="2" s="1"/>
  <c r="DP177" i="2" a="1"/>
  <c r="DP177" i="2" s="1"/>
  <c r="DP108" i="2" a="1"/>
  <c r="DP108" i="2" s="1"/>
  <c r="DP178" i="2" a="1"/>
  <c r="DP178" i="2" s="1"/>
  <c r="DP109" i="2" a="1"/>
  <c r="DP109" i="2" s="1"/>
  <c r="DP110" i="2" a="1"/>
  <c r="DP110" i="2" s="1"/>
  <c r="DP179" i="2" a="1"/>
  <c r="DP179" i="2" s="1"/>
  <c r="DP180" i="2" a="1"/>
  <c r="DP180" i="2" s="1"/>
  <c r="DP111" i="2" a="1"/>
  <c r="DP111" i="2" s="1"/>
  <c r="DP181" i="2" a="1"/>
  <c r="DP181" i="2" s="1"/>
  <c r="DP112" i="2" a="1"/>
  <c r="DP112" i="2" s="1"/>
  <c r="DP182" i="2" a="1"/>
  <c r="DP182" i="2" s="1"/>
  <c r="DP113" i="2" a="1"/>
  <c r="DP113" i="2" s="1"/>
  <c r="DP114" i="2" a="1"/>
  <c r="DP114" i="2" s="1"/>
  <c r="DP183" i="2" a="1"/>
  <c r="DP183" i="2" s="1"/>
  <c r="DP115" i="2" a="1"/>
  <c r="DP115" i="2" s="1"/>
  <c r="DP184" i="2" a="1"/>
  <c r="DP184" i="2" s="1"/>
  <c r="DP116" i="2" a="1"/>
  <c r="DP116" i="2" s="1"/>
  <c r="DP185" i="2" a="1"/>
  <c r="DP185" i="2" s="1"/>
  <c r="DP117" i="2" a="1"/>
  <c r="DP117" i="2" s="1"/>
  <c r="DP186" i="2" a="1"/>
  <c r="DP186" i="2" s="1"/>
  <c r="DP118" i="2" a="1"/>
  <c r="DP118" i="2" s="1"/>
  <c r="DP187" i="2" a="1"/>
  <c r="DP187" i="2" s="1"/>
  <c r="DP119" i="2" a="1"/>
  <c r="DP119" i="2" s="1"/>
  <c r="DP188" i="2" a="1"/>
  <c r="DP188" i="2" s="1"/>
  <c r="DP189" i="2" a="1"/>
  <c r="DP189" i="2" s="1"/>
  <c r="DP120" i="2" a="1"/>
  <c r="DP120" i="2" s="1"/>
  <c r="DP121" i="2" a="1"/>
  <c r="DP121" i="2" s="1"/>
  <c r="DP190" i="2" a="1"/>
  <c r="DP190" i="2" s="1"/>
  <c r="DP191" i="2" a="1"/>
  <c r="DP191" i="2" s="1"/>
  <c r="DP122" i="2" a="1"/>
  <c r="DP122" i="2" s="1"/>
  <c r="DP123" i="2" a="1"/>
  <c r="DP123" i="2" s="1"/>
  <c r="DP192" i="2" a="1"/>
  <c r="DP192" i="2" s="1"/>
  <c r="DP124" i="2" a="1"/>
  <c r="DP124" i="2" s="1"/>
  <c r="DP193" i="2" a="1"/>
  <c r="DP193" i="2" s="1"/>
  <c r="DP194" i="2" a="1"/>
  <c r="DP194" i="2" s="1"/>
  <c r="DP125" i="2" a="1"/>
  <c r="DP125" i="2" s="1"/>
  <c r="DP126" i="2" a="1"/>
  <c r="DP126" i="2" s="1"/>
  <c r="DP195" i="2" a="1"/>
  <c r="DP195" i="2" s="1"/>
  <c r="DP127" i="2" a="1"/>
  <c r="DP127" i="2" s="1"/>
  <c r="DP196" i="2" a="1"/>
  <c r="DP196" i="2" s="1"/>
  <c r="DP128" i="2" a="1"/>
  <c r="DP128" i="2" s="1"/>
  <c r="DP197" i="2" a="1"/>
  <c r="DP197" i="2" s="1"/>
  <c r="DP129" i="2" a="1"/>
  <c r="DP129" i="2" s="1"/>
  <c r="DP198" i="2" a="1"/>
  <c r="DP198" i="2" s="1"/>
  <c r="DP199" i="2" a="1"/>
  <c r="DP199" i="2" s="1"/>
  <c r="DP130" i="2" a="1"/>
  <c r="DP130" i="2" s="1"/>
  <c r="DP131" i="2" a="1"/>
  <c r="DP131" i="2" s="1"/>
  <c r="DP200" i="2" a="1"/>
  <c r="DP200" i="2" s="1"/>
  <c r="DP132" i="2" a="1"/>
  <c r="DP132" i="2" s="1"/>
  <c r="DP201" i="2" a="1"/>
  <c r="DP201" i="2" s="1"/>
  <c r="DP202" i="2" a="1"/>
  <c r="DP202" i="2" s="1"/>
  <c r="DP133" i="2" a="1"/>
  <c r="DP133" i="2" s="1"/>
  <c r="DP203" i="2" a="1"/>
  <c r="DP203" i="2" s="1"/>
  <c r="DP134" i="2" a="1"/>
  <c r="DP134" i="2" s="1"/>
  <c r="DP257" i="2"/>
  <c r="DP266" i="2"/>
  <c r="DJ39" i="2"/>
  <c r="DJ40" i="2" s="1"/>
  <c r="DL35" i="2"/>
  <c r="DJ31" i="2"/>
  <c r="DJ32" i="2" s="1"/>
  <c r="DL27" i="2"/>
  <c r="DP260" i="2"/>
  <c r="DP267" i="2"/>
  <c r="DP258" i="2"/>
  <c r="DP269" i="2"/>
  <c r="DP268" i="2"/>
  <c r="DP259" i="2"/>
  <c r="DO261" i="2"/>
  <c r="DO262" i="2" s="1"/>
  <c r="DO270" i="2"/>
  <c r="DO271" i="2" s="1"/>
  <c r="DO219" i="2"/>
  <c r="DP36" i="2"/>
  <c r="DP250" i="2" s="1"/>
  <c r="DP34" i="2"/>
  <c r="DQ22" i="2"/>
  <c r="DP28" i="2"/>
  <c r="DP242" i="2" s="1"/>
  <c r="DP29" i="2"/>
  <c r="DP209" i="2" s="1"/>
  <c r="DP30" i="2"/>
  <c r="DP210" i="2" s="1"/>
  <c r="DP38" i="2"/>
  <c r="DP215" i="2" s="1"/>
  <c r="DP37" i="2"/>
  <c r="DP214" i="2" s="1"/>
  <c r="DP26" i="2"/>
  <c r="DM27" i="2" s="1"/>
  <c r="DP88" i="2"/>
  <c r="DP87" i="2"/>
  <c r="DP99" i="2"/>
  <c r="DP81" i="2"/>
  <c r="DP83" i="2"/>
  <c r="DP94" i="2"/>
  <c r="DP76" i="2"/>
  <c r="DP89" i="2"/>
  <c r="DP78" i="2"/>
  <c r="DP84" i="2"/>
  <c r="DP98" i="2"/>
  <c r="DP72" i="2"/>
  <c r="DP96" i="2"/>
  <c r="DP73" i="2"/>
  <c r="DP82" i="2"/>
  <c r="DP91" i="2"/>
  <c r="DP97" i="2"/>
  <c r="DP93" i="2"/>
  <c r="DP74" i="2"/>
  <c r="DP75" i="2"/>
  <c r="DP92" i="2"/>
  <c r="DP80" i="2"/>
  <c r="DP95" i="2"/>
  <c r="DP90" i="2"/>
  <c r="DP77" i="2"/>
  <c r="DP85" i="2"/>
  <c r="DP79" i="2"/>
  <c r="DP86" i="2"/>
  <c r="DQ41" i="2" l="1"/>
  <c r="DQ25" i="2"/>
  <c r="DQ265" i="2"/>
  <c r="DQ256" i="2"/>
  <c r="DQ248" i="2"/>
  <c r="DQ240" i="2"/>
  <c r="DQ235" i="2"/>
  <c r="DQ231" i="2"/>
  <c r="DQ227" i="2"/>
  <c r="DQ223" i="2"/>
  <c r="DQ218" i="2"/>
  <c r="DQ213" i="2"/>
  <c r="DQ208" i="2"/>
  <c r="DQ175" i="2"/>
  <c r="DQ141" i="2"/>
  <c r="DQ106" i="2"/>
  <c r="DQ71" i="2"/>
  <c r="DQ33" i="2"/>
  <c r="DQ225" i="2"/>
  <c r="DQ176" i="2" a="1"/>
  <c r="DQ176" i="2" s="1"/>
  <c r="DQ107" i="2" a="1"/>
  <c r="DQ107" i="2" s="1"/>
  <c r="DQ108" i="2" a="1"/>
  <c r="DQ108" i="2" s="1"/>
  <c r="DQ177" i="2" a="1"/>
  <c r="DQ177" i="2" s="1"/>
  <c r="DQ109" i="2" a="1"/>
  <c r="DQ109" i="2" s="1"/>
  <c r="DQ178" i="2" a="1"/>
  <c r="DQ178" i="2" s="1"/>
  <c r="DQ179" i="2" a="1"/>
  <c r="DQ179" i="2" s="1"/>
  <c r="DQ110" i="2" a="1"/>
  <c r="DQ110" i="2" s="1"/>
  <c r="DQ111" i="2" a="1"/>
  <c r="DQ111" i="2" s="1"/>
  <c r="DQ180" i="2" a="1"/>
  <c r="DQ180" i="2" s="1"/>
  <c r="DQ181" i="2" a="1"/>
  <c r="DQ181" i="2" s="1"/>
  <c r="DQ112" i="2" a="1"/>
  <c r="DQ112" i="2" s="1"/>
  <c r="DQ113" i="2" a="1"/>
  <c r="DQ113" i="2" s="1"/>
  <c r="DQ182" i="2" a="1"/>
  <c r="DQ182" i="2" s="1"/>
  <c r="DQ114" i="2" a="1"/>
  <c r="DQ114" i="2" s="1"/>
  <c r="DQ183" i="2" a="1"/>
  <c r="DQ183" i="2" s="1"/>
  <c r="DQ115" i="2" a="1"/>
  <c r="DQ115" i="2" s="1"/>
  <c r="DQ184" i="2" a="1"/>
  <c r="DQ184" i="2" s="1"/>
  <c r="DQ116" i="2" a="1"/>
  <c r="DQ116" i="2" s="1"/>
  <c r="DQ185" i="2" a="1"/>
  <c r="DQ185" i="2" s="1"/>
  <c r="DQ117" i="2" a="1"/>
  <c r="DQ117" i="2" s="1"/>
  <c r="DQ186" i="2" a="1"/>
  <c r="DQ186" i="2" s="1"/>
  <c r="DQ187" i="2" a="1"/>
  <c r="DQ187" i="2" s="1"/>
  <c r="DQ118" i="2" a="1"/>
  <c r="DQ118" i="2" s="1"/>
  <c r="DQ188" i="2" a="1"/>
  <c r="DQ188" i="2" s="1"/>
  <c r="DQ119" i="2" a="1"/>
  <c r="DQ119" i="2" s="1"/>
  <c r="DQ189" i="2" a="1"/>
  <c r="DQ189" i="2" s="1"/>
  <c r="DQ120" i="2" a="1"/>
  <c r="DQ120" i="2" s="1"/>
  <c r="DQ190" i="2" a="1"/>
  <c r="DQ190" i="2" s="1"/>
  <c r="DQ121" i="2" a="1"/>
  <c r="DQ121" i="2" s="1"/>
  <c r="DQ122" i="2" a="1"/>
  <c r="DQ122" i="2" s="1"/>
  <c r="DQ191" i="2" a="1"/>
  <c r="DQ191" i="2" s="1"/>
  <c r="DQ192" i="2" a="1"/>
  <c r="DQ192" i="2" s="1"/>
  <c r="DQ123" i="2" a="1"/>
  <c r="DQ123" i="2" s="1"/>
  <c r="DQ124" i="2" a="1"/>
  <c r="DQ124" i="2" s="1"/>
  <c r="DQ193" i="2" a="1"/>
  <c r="DQ193" i="2" s="1"/>
  <c r="DQ194" i="2" a="1"/>
  <c r="DQ194" i="2" s="1"/>
  <c r="DQ125" i="2" a="1"/>
  <c r="DQ125" i="2" s="1"/>
  <c r="DQ195" i="2" a="1"/>
  <c r="DQ195" i="2" s="1"/>
  <c r="DQ126" i="2" a="1"/>
  <c r="DQ126" i="2" s="1"/>
  <c r="DQ196" i="2" a="1"/>
  <c r="DQ196" i="2" s="1"/>
  <c r="DQ127" i="2" a="1"/>
  <c r="DQ127" i="2" s="1"/>
  <c r="DQ197" i="2" a="1"/>
  <c r="DQ197" i="2" s="1"/>
  <c r="DQ128" i="2" a="1"/>
  <c r="DQ128" i="2" s="1"/>
  <c r="DQ198" i="2" a="1"/>
  <c r="DQ198" i="2" s="1"/>
  <c r="DQ129" i="2" a="1"/>
  <c r="DQ129" i="2" s="1"/>
  <c r="DQ130" i="2" a="1"/>
  <c r="DQ130" i="2" s="1"/>
  <c r="DQ199" i="2" a="1"/>
  <c r="DQ199" i="2" s="1"/>
  <c r="DQ200" i="2" a="1"/>
  <c r="DQ200" i="2" s="1"/>
  <c r="DQ131" i="2" a="1"/>
  <c r="DQ131" i="2" s="1"/>
  <c r="DQ201" i="2" a="1"/>
  <c r="DQ201" i="2" s="1"/>
  <c r="DQ132" i="2" a="1"/>
  <c r="DQ132" i="2" s="1"/>
  <c r="DQ133" i="2" a="1"/>
  <c r="DQ133" i="2" s="1"/>
  <c r="DQ202" i="2" a="1"/>
  <c r="DQ202" i="2" s="1"/>
  <c r="DQ134" i="2" a="1"/>
  <c r="DQ134" i="2" s="1"/>
  <c r="DQ203" i="2" a="1"/>
  <c r="DQ203" i="2" s="1"/>
  <c r="DQ257" i="2"/>
  <c r="DQ266" i="2"/>
  <c r="DK39" i="2"/>
  <c r="DK40" i="2" s="1"/>
  <c r="DM35" i="2"/>
  <c r="DQ260" i="2"/>
  <c r="DQ267" i="2"/>
  <c r="DQ258" i="2"/>
  <c r="DQ269" i="2"/>
  <c r="DQ268" i="2"/>
  <c r="DQ259" i="2"/>
  <c r="DP270" i="2"/>
  <c r="DP271" i="2" s="1"/>
  <c r="DP261" i="2"/>
  <c r="DP262" i="2" s="1"/>
  <c r="DP219" i="2"/>
  <c r="DK31" i="2"/>
  <c r="DK32" i="2" s="1"/>
  <c r="DQ36" i="2"/>
  <c r="DQ250" i="2" s="1"/>
  <c r="DQ34" i="2"/>
  <c r="DN35" i="2" s="1"/>
  <c r="DQ29" i="2"/>
  <c r="DQ209" i="2" s="1"/>
  <c r="DQ30" i="2"/>
  <c r="DQ210" i="2" s="1"/>
  <c r="DQ28" i="2"/>
  <c r="DQ242" i="2" s="1"/>
  <c r="DR22" i="2"/>
  <c r="DQ38" i="2"/>
  <c r="DQ215" i="2" s="1"/>
  <c r="DQ37" i="2"/>
  <c r="DQ214" i="2" s="1"/>
  <c r="DQ26" i="2"/>
  <c r="DQ75" i="2"/>
  <c r="DQ74" i="2"/>
  <c r="DQ97" i="2"/>
  <c r="DQ91" i="2"/>
  <c r="DQ90" i="2"/>
  <c r="DQ80" i="2"/>
  <c r="DQ99" i="2"/>
  <c r="DQ81" i="2"/>
  <c r="DQ95" i="2"/>
  <c r="DQ83" i="2"/>
  <c r="DQ85" i="2"/>
  <c r="DQ86" i="2"/>
  <c r="DQ98" i="2"/>
  <c r="DQ94" i="2"/>
  <c r="DQ93" i="2"/>
  <c r="DQ87" i="2"/>
  <c r="DQ89" i="2"/>
  <c r="DQ92" i="2"/>
  <c r="DQ84" i="2"/>
  <c r="DQ77" i="2"/>
  <c r="DQ76" i="2"/>
  <c r="DQ79" i="2"/>
  <c r="DQ73" i="2"/>
  <c r="DQ72" i="2"/>
  <c r="DQ96" i="2"/>
  <c r="DQ88" i="2"/>
  <c r="DQ82" i="2"/>
  <c r="DQ78" i="2"/>
  <c r="DR41" i="2" l="1"/>
  <c r="DR25" i="2"/>
  <c r="DR265" i="2"/>
  <c r="DR256" i="2"/>
  <c r="DR248" i="2"/>
  <c r="DR240" i="2"/>
  <c r="DR235" i="2"/>
  <c r="DR231" i="2"/>
  <c r="DR227" i="2"/>
  <c r="DR223" i="2"/>
  <c r="DR218" i="2"/>
  <c r="DR213" i="2"/>
  <c r="DR208" i="2"/>
  <c r="DR175" i="2"/>
  <c r="DR141" i="2"/>
  <c r="DR106" i="2"/>
  <c r="DR71" i="2"/>
  <c r="DR33" i="2"/>
  <c r="DR225" i="2"/>
  <c r="DR176" i="2" a="1"/>
  <c r="DR176" i="2" s="1"/>
  <c r="DR107" i="2" a="1"/>
  <c r="DR107" i="2" s="1"/>
  <c r="DR177" i="2" a="1"/>
  <c r="DR177" i="2" s="1"/>
  <c r="DR108" i="2" a="1"/>
  <c r="DR108" i="2" s="1"/>
  <c r="DR178" i="2" a="1"/>
  <c r="DR178" i="2" s="1"/>
  <c r="DR109" i="2" a="1"/>
  <c r="DR109" i="2" s="1"/>
  <c r="DR110" i="2" a="1"/>
  <c r="DR110" i="2" s="1"/>
  <c r="DR179" i="2" a="1"/>
  <c r="DR179" i="2" s="1"/>
  <c r="DR180" i="2" a="1"/>
  <c r="DR180" i="2" s="1"/>
  <c r="DR111" i="2" a="1"/>
  <c r="DR111" i="2" s="1"/>
  <c r="DR181" i="2" a="1"/>
  <c r="DR181" i="2" s="1"/>
  <c r="DR112" i="2" a="1"/>
  <c r="DR112" i="2" s="1"/>
  <c r="DR182" i="2" a="1"/>
  <c r="DR182" i="2" s="1"/>
  <c r="DR113" i="2" a="1"/>
  <c r="DR113" i="2" s="1"/>
  <c r="DR114" i="2" a="1"/>
  <c r="DR114" i="2" s="1"/>
  <c r="DR183" i="2" a="1"/>
  <c r="DR183" i="2" s="1"/>
  <c r="DR184" i="2" a="1"/>
  <c r="DR184" i="2" s="1"/>
  <c r="DR115" i="2" a="1"/>
  <c r="DR115" i="2" s="1"/>
  <c r="DR116" i="2" a="1"/>
  <c r="DR116" i="2" s="1"/>
  <c r="DR185" i="2" a="1"/>
  <c r="DR185" i="2" s="1"/>
  <c r="DR186" i="2" a="1"/>
  <c r="DR186" i="2" s="1"/>
  <c r="DR117" i="2" a="1"/>
  <c r="DR117" i="2" s="1"/>
  <c r="DR187" i="2" a="1"/>
  <c r="DR187" i="2" s="1"/>
  <c r="DR118" i="2" a="1"/>
  <c r="DR118" i="2" s="1"/>
  <c r="DR188" i="2" a="1"/>
  <c r="DR188" i="2" s="1"/>
  <c r="DR119" i="2" a="1"/>
  <c r="DR119" i="2" s="1"/>
  <c r="DR120" i="2" a="1"/>
  <c r="DR120" i="2" s="1"/>
  <c r="DR189" i="2" a="1"/>
  <c r="DR189" i="2" s="1"/>
  <c r="DR190" i="2" a="1"/>
  <c r="DR190" i="2" s="1"/>
  <c r="DR121" i="2" a="1"/>
  <c r="DR121" i="2" s="1"/>
  <c r="DR122" i="2" a="1"/>
  <c r="DR122" i="2" s="1"/>
  <c r="DR191" i="2" a="1"/>
  <c r="DR191" i="2" s="1"/>
  <c r="DR123" i="2" a="1"/>
  <c r="DR123" i="2" s="1"/>
  <c r="DR192" i="2" a="1"/>
  <c r="DR192" i="2" s="1"/>
  <c r="DR193" i="2" a="1"/>
  <c r="DR193" i="2" s="1"/>
  <c r="DR124" i="2" a="1"/>
  <c r="DR124" i="2" s="1"/>
  <c r="DR125" i="2" a="1"/>
  <c r="DR125" i="2" s="1"/>
  <c r="DR194" i="2" a="1"/>
  <c r="DR194" i="2" s="1"/>
  <c r="DR126" i="2" a="1"/>
  <c r="DR126" i="2" s="1"/>
  <c r="DR195" i="2" a="1"/>
  <c r="DR195" i="2" s="1"/>
  <c r="DR127" i="2" a="1"/>
  <c r="DR127" i="2" s="1"/>
  <c r="DR196" i="2" a="1"/>
  <c r="DR196" i="2" s="1"/>
  <c r="DR128" i="2" a="1"/>
  <c r="DR128" i="2" s="1"/>
  <c r="DR197" i="2" a="1"/>
  <c r="DR197" i="2" s="1"/>
  <c r="DR129" i="2" a="1"/>
  <c r="DR129" i="2" s="1"/>
  <c r="DR198" i="2" a="1"/>
  <c r="DR198" i="2" s="1"/>
  <c r="DR199" i="2" a="1"/>
  <c r="DR199" i="2" s="1"/>
  <c r="DR130" i="2" a="1"/>
  <c r="DR130" i="2" s="1"/>
  <c r="DR200" i="2" a="1"/>
  <c r="DR200" i="2" s="1"/>
  <c r="DR131" i="2" a="1"/>
  <c r="DR131" i="2" s="1"/>
  <c r="DR132" i="2" a="1"/>
  <c r="DR132" i="2" s="1"/>
  <c r="DR201" i="2" a="1"/>
  <c r="DR201" i="2" s="1"/>
  <c r="DR202" i="2" a="1"/>
  <c r="DR202" i="2" s="1"/>
  <c r="DR133" i="2" a="1"/>
  <c r="DR133" i="2" s="1"/>
  <c r="DR134" i="2" a="1"/>
  <c r="DR134" i="2" s="1"/>
  <c r="DR203" i="2" a="1"/>
  <c r="DR203" i="2" s="1"/>
  <c r="DR257" i="2"/>
  <c r="DR266" i="2"/>
  <c r="DL31" i="2"/>
  <c r="DL32" i="2" s="1"/>
  <c r="DN27" i="2"/>
  <c r="DR260" i="2"/>
  <c r="DR258" i="2"/>
  <c r="DR267" i="2"/>
  <c r="DR269" i="2"/>
  <c r="DR268" i="2"/>
  <c r="DR259" i="2"/>
  <c r="DQ261" i="2"/>
  <c r="DQ262" i="2" s="1"/>
  <c r="DQ270" i="2"/>
  <c r="DQ271" i="2" s="1"/>
  <c r="DL39" i="2"/>
  <c r="DL40" i="2" s="1"/>
  <c r="DR28" i="2"/>
  <c r="DR242" i="2" s="1"/>
  <c r="DS22" i="2"/>
  <c r="DR30" i="2"/>
  <c r="DR210" i="2" s="1"/>
  <c r="DR34" i="2"/>
  <c r="DR26" i="2"/>
  <c r="DO27" i="2" s="1"/>
  <c r="DR37" i="2"/>
  <c r="DR214" i="2" s="1"/>
  <c r="DR36" i="2"/>
  <c r="DR250" i="2" s="1"/>
  <c r="DR38" i="2"/>
  <c r="DR215" i="2" s="1"/>
  <c r="DR29" i="2"/>
  <c r="DR209" i="2" s="1"/>
  <c r="DR96" i="2"/>
  <c r="DR93" i="2"/>
  <c r="DR79" i="2"/>
  <c r="DR74" i="2"/>
  <c r="DR81" i="2"/>
  <c r="DR78" i="2"/>
  <c r="DR86" i="2"/>
  <c r="DR99" i="2"/>
  <c r="DR97" i="2"/>
  <c r="DR80" i="2"/>
  <c r="DR92" i="2"/>
  <c r="DR87" i="2"/>
  <c r="DR76" i="2"/>
  <c r="DR91" i="2"/>
  <c r="DR75" i="2"/>
  <c r="DR95" i="2"/>
  <c r="DR82" i="2"/>
  <c r="DR90" i="2"/>
  <c r="DR85" i="2"/>
  <c r="DR77" i="2"/>
  <c r="DR83" i="2"/>
  <c r="DR72" i="2"/>
  <c r="DR73" i="2"/>
  <c r="DR89" i="2"/>
  <c r="DR98" i="2"/>
  <c r="DR94" i="2"/>
  <c r="DR84" i="2"/>
  <c r="DR88" i="2"/>
  <c r="DQ219" i="2"/>
  <c r="DS41" i="2" l="1"/>
  <c r="DS25" i="2"/>
  <c r="DS265" i="2"/>
  <c r="DS256" i="2"/>
  <c r="DS248" i="2"/>
  <c r="DS240" i="2"/>
  <c r="DS235" i="2"/>
  <c r="DS231" i="2"/>
  <c r="DS227" i="2"/>
  <c r="DS223" i="2"/>
  <c r="DS218" i="2"/>
  <c r="DS213" i="2"/>
  <c r="DS208" i="2"/>
  <c r="DS175" i="2"/>
  <c r="DS141" i="2"/>
  <c r="DS106" i="2"/>
  <c r="DS71" i="2"/>
  <c r="DS33" i="2"/>
  <c r="DS225" i="2"/>
  <c r="DS176" i="2" a="1"/>
  <c r="DS176" i="2" s="1"/>
  <c r="DS107" i="2" a="1"/>
  <c r="DS107" i="2" s="1"/>
  <c r="DS108" i="2" a="1"/>
  <c r="DS108" i="2" s="1"/>
  <c r="DS177" i="2" a="1"/>
  <c r="DS177" i="2" s="1"/>
  <c r="DS109" i="2" a="1"/>
  <c r="DS109" i="2" s="1"/>
  <c r="DS178" i="2" a="1"/>
  <c r="DS178" i="2" s="1"/>
  <c r="DS110" i="2" a="1"/>
  <c r="DS110" i="2" s="1"/>
  <c r="DS179" i="2" a="1"/>
  <c r="DS179" i="2" s="1"/>
  <c r="DS111" i="2" a="1"/>
  <c r="DS111" i="2" s="1"/>
  <c r="DS180" i="2" a="1"/>
  <c r="DS180" i="2" s="1"/>
  <c r="DS112" i="2" a="1"/>
  <c r="DS112" i="2" s="1"/>
  <c r="DS181" i="2" a="1"/>
  <c r="DS181" i="2" s="1"/>
  <c r="DS113" i="2" a="1"/>
  <c r="DS113" i="2" s="1"/>
  <c r="DS182" i="2" a="1"/>
  <c r="DS182" i="2" s="1"/>
  <c r="DS183" i="2" a="1"/>
  <c r="DS183" i="2" s="1"/>
  <c r="DS114" i="2" a="1"/>
  <c r="DS114" i="2" s="1"/>
  <c r="DS115" i="2" a="1"/>
  <c r="DS115" i="2" s="1"/>
  <c r="DS184" i="2" a="1"/>
  <c r="DS184" i="2" s="1"/>
  <c r="DS116" i="2" a="1"/>
  <c r="DS116" i="2" s="1"/>
  <c r="DS185" i="2" a="1"/>
  <c r="DS185" i="2" s="1"/>
  <c r="DS117" i="2" a="1"/>
  <c r="DS117" i="2" s="1"/>
  <c r="DS186" i="2" a="1"/>
  <c r="DS186" i="2" s="1"/>
  <c r="DS118" i="2" a="1"/>
  <c r="DS118" i="2" s="1"/>
  <c r="DS187" i="2" a="1"/>
  <c r="DS187" i="2" s="1"/>
  <c r="DS119" i="2" a="1"/>
  <c r="DS119" i="2" s="1"/>
  <c r="DS188" i="2" a="1"/>
  <c r="DS188" i="2" s="1"/>
  <c r="DS120" i="2" a="1"/>
  <c r="DS120" i="2" s="1"/>
  <c r="DS189" i="2" a="1"/>
  <c r="DS189" i="2" s="1"/>
  <c r="DS121" i="2" a="1"/>
  <c r="DS121" i="2" s="1"/>
  <c r="DS190" i="2" a="1"/>
  <c r="DS190" i="2" s="1"/>
  <c r="DS122" i="2" a="1"/>
  <c r="DS122" i="2" s="1"/>
  <c r="DS191" i="2" a="1"/>
  <c r="DS191" i="2" s="1"/>
  <c r="DS123" i="2" a="1"/>
  <c r="DS123" i="2" s="1"/>
  <c r="DS192" i="2" a="1"/>
  <c r="DS192" i="2" s="1"/>
  <c r="DS193" i="2" a="1"/>
  <c r="DS193" i="2" s="1"/>
  <c r="DS124" i="2" a="1"/>
  <c r="DS124" i="2" s="1"/>
  <c r="DS194" i="2" a="1"/>
  <c r="DS194" i="2" s="1"/>
  <c r="DS125" i="2" a="1"/>
  <c r="DS125" i="2" s="1"/>
  <c r="DS126" i="2" a="1"/>
  <c r="DS126" i="2" s="1"/>
  <c r="DS195" i="2" a="1"/>
  <c r="DS195" i="2" s="1"/>
  <c r="DS196" i="2" a="1"/>
  <c r="DS196" i="2" s="1"/>
  <c r="DS127" i="2" a="1"/>
  <c r="DS127" i="2" s="1"/>
  <c r="DS128" i="2" a="1"/>
  <c r="DS128" i="2" s="1"/>
  <c r="DS197" i="2" a="1"/>
  <c r="DS197" i="2" s="1"/>
  <c r="DS129" i="2" a="1"/>
  <c r="DS129" i="2" s="1"/>
  <c r="DS198" i="2" a="1"/>
  <c r="DS198" i="2" s="1"/>
  <c r="DS130" i="2" a="1"/>
  <c r="DS130" i="2" s="1"/>
  <c r="DS199" i="2" a="1"/>
  <c r="DS199" i="2" s="1"/>
  <c r="DS200" i="2" a="1"/>
  <c r="DS200" i="2" s="1"/>
  <c r="DS131" i="2" a="1"/>
  <c r="DS131" i="2" s="1"/>
  <c r="DS201" i="2" a="1"/>
  <c r="DS201" i="2" s="1"/>
  <c r="DS132" i="2" a="1"/>
  <c r="DS132" i="2" s="1"/>
  <c r="DS202" i="2" a="1"/>
  <c r="DS202" i="2" s="1"/>
  <c r="DS133" i="2" a="1"/>
  <c r="DS133" i="2" s="1"/>
  <c r="DS203" i="2" a="1"/>
  <c r="DS203" i="2" s="1"/>
  <c r="DS134" i="2" a="1"/>
  <c r="DS134" i="2" s="1"/>
  <c r="DS257" i="2"/>
  <c r="DS266" i="2"/>
  <c r="DO35" i="2"/>
  <c r="DS260" i="2"/>
  <c r="DS267" i="2"/>
  <c r="DS258" i="2"/>
  <c r="DS269" i="2"/>
  <c r="DS268" i="2"/>
  <c r="DS259" i="2"/>
  <c r="DR270" i="2"/>
  <c r="DR271" i="2" s="1"/>
  <c r="DR261" i="2"/>
  <c r="DR262" i="2" s="1"/>
  <c r="DR219" i="2"/>
  <c r="DM31" i="2"/>
  <c r="DM32" i="2" s="1"/>
  <c r="DM39" i="2"/>
  <c r="DM40" i="2" s="1"/>
  <c r="DS36" i="2"/>
  <c r="DS250" i="2" s="1"/>
  <c r="DS28" i="2"/>
  <c r="DS242" i="2" s="1"/>
  <c r="DS34" i="2"/>
  <c r="DS37" i="2"/>
  <c r="DS214" i="2" s="1"/>
  <c r="DT22" i="2"/>
  <c r="DS38" i="2"/>
  <c r="DS215" i="2" s="1"/>
  <c r="DS26" i="2"/>
  <c r="DS29" i="2"/>
  <c r="DS209" i="2" s="1"/>
  <c r="DS30" i="2"/>
  <c r="DS210" i="2" s="1"/>
  <c r="DS73" i="2"/>
  <c r="DS77" i="2"/>
  <c r="DS88" i="2"/>
  <c r="DS81" i="2"/>
  <c r="DS82" i="2"/>
  <c r="DS74" i="2"/>
  <c r="DS83" i="2"/>
  <c r="DS96" i="2"/>
  <c r="DS78" i="2"/>
  <c r="DS87" i="2"/>
  <c r="DS94" i="2"/>
  <c r="DS72" i="2"/>
  <c r="DS95" i="2"/>
  <c r="DS86" i="2"/>
  <c r="DS76" i="2"/>
  <c r="DS93" i="2"/>
  <c r="DS75" i="2"/>
  <c r="DS91" i="2"/>
  <c r="DS92" i="2"/>
  <c r="DS89" i="2"/>
  <c r="DS99" i="2"/>
  <c r="DS84" i="2"/>
  <c r="DS85" i="2"/>
  <c r="DS98" i="2"/>
  <c r="DS80" i="2"/>
  <c r="DS79" i="2"/>
  <c r="DS90" i="2"/>
  <c r="DS97" i="2"/>
  <c r="DT41" i="2" l="1"/>
  <c r="DT25" i="2"/>
  <c r="DT265" i="2"/>
  <c r="DT256" i="2"/>
  <c r="DT248" i="2"/>
  <c r="DT240" i="2"/>
  <c r="DT235" i="2"/>
  <c r="DT231" i="2"/>
  <c r="DT227" i="2"/>
  <c r="DT223" i="2"/>
  <c r="DT218" i="2"/>
  <c r="DT213" i="2"/>
  <c r="DT208" i="2"/>
  <c r="DT175" i="2"/>
  <c r="DT141" i="2"/>
  <c r="DT106" i="2"/>
  <c r="DT71" i="2"/>
  <c r="DT33" i="2"/>
  <c r="DT225" i="2"/>
  <c r="DT176" i="2" a="1"/>
  <c r="DT176" i="2" s="1"/>
  <c r="DT107" i="2" a="1"/>
  <c r="DT107" i="2" s="1"/>
  <c r="DT108" i="2" a="1"/>
  <c r="DT108" i="2" s="1"/>
  <c r="DT177" i="2" a="1"/>
  <c r="DT177" i="2" s="1"/>
  <c r="DT178" i="2" a="1"/>
  <c r="DT178" i="2" s="1"/>
  <c r="DT109" i="2" a="1"/>
  <c r="DT109" i="2" s="1"/>
  <c r="DT179" i="2" a="1"/>
  <c r="DT179" i="2" s="1"/>
  <c r="DT110" i="2" a="1"/>
  <c r="DT110" i="2" s="1"/>
  <c r="DT111" i="2" a="1"/>
  <c r="DT111" i="2" s="1"/>
  <c r="DT180" i="2" a="1"/>
  <c r="DT180" i="2" s="1"/>
  <c r="DT181" i="2" a="1"/>
  <c r="DT181" i="2" s="1"/>
  <c r="DT112" i="2" a="1"/>
  <c r="DT112" i="2" s="1"/>
  <c r="DT113" i="2" a="1"/>
  <c r="DT113" i="2" s="1"/>
  <c r="DT182" i="2" a="1"/>
  <c r="DT182" i="2" s="1"/>
  <c r="DT183" i="2" a="1"/>
  <c r="DT183" i="2" s="1"/>
  <c r="DT114" i="2" a="1"/>
  <c r="DT114" i="2" s="1"/>
  <c r="DT184" i="2" a="1"/>
  <c r="DT184" i="2" s="1"/>
  <c r="DT115" i="2" a="1"/>
  <c r="DT115" i="2" s="1"/>
  <c r="DT116" i="2" a="1"/>
  <c r="DT116" i="2" s="1"/>
  <c r="DT185" i="2" a="1"/>
  <c r="DT185" i="2" s="1"/>
  <c r="DT117" i="2" a="1"/>
  <c r="DT117" i="2" s="1"/>
  <c r="DT186" i="2" a="1"/>
  <c r="DT186" i="2" s="1"/>
  <c r="DT118" i="2" a="1"/>
  <c r="DT118" i="2" s="1"/>
  <c r="DT187" i="2" a="1"/>
  <c r="DT187" i="2" s="1"/>
  <c r="DT119" i="2" a="1"/>
  <c r="DT119" i="2" s="1"/>
  <c r="DT188" i="2" a="1"/>
  <c r="DT188" i="2" s="1"/>
  <c r="DT189" i="2" a="1"/>
  <c r="DT189" i="2" s="1"/>
  <c r="DT120" i="2" a="1"/>
  <c r="DT120" i="2" s="1"/>
  <c r="DT190" i="2" a="1"/>
  <c r="DT190" i="2" s="1"/>
  <c r="DT121" i="2" a="1"/>
  <c r="DT121" i="2" s="1"/>
  <c r="DT122" i="2" a="1"/>
  <c r="DT122" i="2" s="1"/>
  <c r="DT191" i="2" a="1"/>
  <c r="DT191" i="2" s="1"/>
  <c r="DT123" i="2" a="1"/>
  <c r="DT123" i="2" s="1"/>
  <c r="DT192" i="2" a="1"/>
  <c r="DT192" i="2" s="1"/>
  <c r="DT124" i="2" a="1"/>
  <c r="DT124" i="2" s="1"/>
  <c r="DT193" i="2" a="1"/>
  <c r="DT193" i="2" s="1"/>
  <c r="DT194" i="2" a="1"/>
  <c r="DT194" i="2" s="1"/>
  <c r="DT125" i="2" a="1"/>
  <c r="DT125" i="2" s="1"/>
  <c r="DT126" i="2" a="1"/>
  <c r="DT126" i="2" s="1"/>
  <c r="DT195" i="2" a="1"/>
  <c r="DT195" i="2" s="1"/>
  <c r="DT196" i="2" a="1"/>
  <c r="DT196" i="2" s="1"/>
  <c r="DT127" i="2" a="1"/>
  <c r="DT127" i="2" s="1"/>
  <c r="DT128" i="2" a="1"/>
  <c r="DT128" i="2" s="1"/>
  <c r="DT197" i="2" a="1"/>
  <c r="DT197" i="2" s="1"/>
  <c r="DT129" i="2" a="1"/>
  <c r="DT129" i="2" s="1"/>
  <c r="DT198" i="2" a="1"/>
  <c r="DT198" i="2" s="1"/>
  <c r="DT130" i="2" a="1"/>
  <c r="DT130" i="2" s="1"/>
  <c r="DT199" i="2" a="1"/>
  <c r="DT199" i="2" s="1"/>
  <c r="DT131" i="2" a="1"/>
  <c r="DT131" i="2" s="1"/>
  <c r="DT200" i="2" a="1"/>
  <c r="DT200" i="2" s="1"/>
  <c r="DT201" i="2" a="1"/>
  <c r="DT201" i="2" s="1"/>
  <c r="DT132" i="2" a="1"/>
  <c r="DT132" i="2" s="1"/>
  <c r="DT202" i="2" a="1"/>
  <c r="DT202" i="2" s="1"/>
  <c r="DT133" i="2" a="1"/>
  <c r="DT133" i="2" s="1"/>
  <c r="DT134" i="2" a="1"/>
  <c r="DT134" i="2" s="1"/>
  <c r="DT203" i="2" a="1"/>
  <c r="DT203" i="2" s="1"/>
  <c r="DT257" i="2"/>
  <c r="DT266" i="2"/>
  <c r="DP35" i="2"/>
  <c r="DP27" i="2"/>
  <c r="DT260" i="2"/>
  <c r="DT267" i="2"/>
  <c r="DT258" i="2"/>
  <c r="DT269" i="2"/>
  <c r="DT268" i="2"/>
  <c r="DT259" i="2"/>
  <c r="DS261" i="2"/>
  <c r="DS262" i="2" s="1"/>
  <c r="DS270" i="2"/>
  <c r="DS271" i="2" s="1"/>
  <c r="DU22" i="2"/>
  <c r="DT29" i="2"/>
  <c r="DT209" i="2" s="1"/>
  <c r="DT28" i="2"/>
  <c r="DT242" i="2" s="1"/>
  <c r="DT37" i="2"/>
  <c r="DT214" i="2" s="1"/>
  <c r="DT34" i="2"/>
  <c r="DQ35" i="2" s="1"/>
  <c r="DT36" i="2"/>
  <c r="DT250" i="2" s="1"/>
  <c r="DT30" i="2"/>
  <c r="DT210" i="2" s="1"/>
  <c r="DT26" i="2"/>
  <c r="DT38" i="2"/>
  <c r="DT215" i="2" s="1"/>
  <c r="DT72" i="2"/>
  <c r="DT95" i="2"/>
  <c r="DT89" i="2"/>
  <c r="DT81" i="2"/>
  <c r="DT91" i="2"/>
  <c r="DT99" i="2"/>
  <c r="DT94" i="2"/>
  <c r="DT73" i="2"/>
  <c r="DT97" i="2"/>
  <c r="DT76" i="2"/>
  <c r="DT84" i="2"/>
  <c r="DT90" i="2"/>
  <c r="DT92" i="2"/>
  <c r="DT79" i="2"/>
  <c r="DT98" i="2"/>
  <c r="DT86" i="2"/>
  <c r="DT85" i="2"/>
  <c r="DT88" i="2"/>
  <c r="DT93" i="2"/>
  <c r="DT78" i="2"/>
  <c r="DT80" i="2"/>
  <c r="DT96" i="2"/>
  <c r="DT82" i="2"/>
  <c r="DT83" i="2"/>
  <c r="DT75" i="2"/>
  <c r="DT77" i="2"/>
  <c r="DT87" i="2"/>
  <c r="DT74" i="2"/>
  <c r="DN31" i="2"/>
  <c r="DN32" i="2" s="1"/>
  <c r="DS219" i="2"/>
  <c r="DN39" i="2"/>
  <c r="DN40" i="2" s="1"/>
  <c r="DO39" i="2"/>
  <c r="DO40" i="2" s="1"/>
  <c r="DU41" i="2" l="1"/>
  <c r="DU25" i="2"/>
  <c r="DU265" i="2"/>
  <c r="DU256" i="2"/>
  <c r="DU248" i="2"/>
  <c r="DU240" i="2"/>
  <c r="DU235" i="2"/>
  <c r="DU231" i="2"/>
  <c r="DU227" i="2"/>
  <c r="DU223" i="2"/>
  <c r="DU218" i="2"/>
  <c r="DU213" i="2"/>
  <c r="DU208" i="2"/>
  <c r="DU175" i="2"/>
  <c r="DU141" i="2"/>
  <c r="DU106" i="2"/>
  <c r="DU71" i="2"/>
  <c r="DU33" i="2"/>
  <c r="DU225" i="2"/>
  <c r="DU176" i="2" a="1"/>
  <c r="DU176" i="2" s="1"/>
  <c r="DU107" i="2" a="1"/>
  <c r="DU107" i="2" s="1"/>
  <c r="DU108" i="2" a="1"/>
  <c r="DU108" i="2" s="1"/>
  <c r="DU177" i="2" a="1"/>
  <c r="DU177" i="2" s="1"/>
  <c r="DU109" i="2" a="1"/>
  <c r="DU109" i="2" s="1"/>
  <c r="DU178" i="2" a="1"/>
  <c r="DU178" i="2" s="1"/>
  <c r="DU110" i="2" a="1"/>
  <c r="DU110" i="2" s="1"/>
  <c r="DU179" i="2" a="1"/>
  <c r="DU179" i="2" s="1"/>
  <c r="DU180" i="2" a="1"/>
  <c r="DU180" i="2" s="1"/>
  <c r="DU111" i="2" a="1"/>
  <c r="DU111" i="2" s="1"/>
  <c r="DU112" i="2" a="1"/>
  <c r="DU112" i="2" s="1"/>
  <c r="DU181" i="2" a="1"/>
  <c r="DU181" i="2" s="1"/>
  <c r="DU113" i="2" a="1"/>
  <c r="DU113" i="2" s="1"/>
  <c r="DU182" i="2" a="1"/>
  <c r="DU182" i="2" s="1"/>
  <c r="DU114" i="2" a="1"/>
  <c r="DU114" i="2" s="1"/>
  <c r="DU183" i="2" a="1"/>
  <c r="DU183" i="2" s="1"/>
  <c r="DU184" i="2" a="1"/>
  <c r="DU184" i="2" s="1"/>
  <c r="DU115" i="2" a="1"/>
  <c r="DU115" i="2" s="1"/>
  <c r="DU185" i="2" a="1"/>
  <c r="DU185" i="2" s="1"/>
  <c r="DU116" i="2" a="1"/>
  <c r="DU116" i="2" s="1"/>
  <c r="DU117" i="2" a="1"/>
  <c r="DU117" i="2" s="1"/>
  <c r="DU186" i="2" a="1"/>
  <c r="DU186" i="2" s="1"/>
  <c r="DU187" i="2" a="1"/>
  <c r="DU187" i="2" s="1"/>
  <c r="DU118" i="2" a="1"/>
  <c r="DU118" i="2" s="1"/>
  <c r="DU188" i="2" a="1"/>
  <c r="DU188" i="2" s="1"/>
  <c r="DU119" i="2" a="1"/>
  <c r="DU119" i="2" s="1"/>
  <c r="DU120" i="2" a="1"/>
  <c r="DU120" i="2" s="1"/>
  <c r="DU189" i="2" a="1"/>
  <c r="DU189" i="2" s="1"/>
  <c r="DU190" i="2" a="1"/>
  <c r="DU190" i="2" s="1"/>
  <c r="DU121" i="2" a="1"/>
  <c r="DU121" i="2" s="1"/>
  <c r="DU191" i="2" a="1"/>
  <c r="DU191" i="2" s="1"/>
  <c r="DU122" i="2" a="1"/>
  <c r="DU122" i="2" s="1"/>
  <c r="DU192" i="2" a="1"/>
  <c r="DU192" i="2" s="1"/>
  <c r="DU123" i="2" a="1"/>
  <c r="DU123" i="2" s="1"/>
  <c r="DU193" i="2" a="1"/>
  <c r="DU193" i="2" s="1"/>
  <c r="DU124" i="2" a="1"/>
  <c r="DU124" i="2" s="1"/>
  <c r="DU194" i="2" a="1"/>
  <c r="DU194" i="2" s="1"/>
  <c r="DU125" i="2" a="1"/>
  <c r="DU125" i="2" s="1"/>
  <c r="DU126" i="2" a="1"/>
  <c r="DU126" i="2" s="1"/>
  <c r="DU195" i="2" a="1"/>
  <c r="DU195" i="2" s="1"/>
  <c r="DU127" i="2" a="1"/>
  <c r="DU127" i="2" s="1"/>
  <c r="DU196" i="2" a="1"/>
  <c r="DU196" i="2" s="1"/>
  <c r="DU197" i="2" a="1"/>
  <c r="DU197" i="2" s="1"/>
  <c r="DU128" i="2" a="1"/>
  <c r="DU128" i="2" s="1"/>
  <c r="DU129" i="2" a="1"/>
  <c r="DU129" i="2" s="1"/>
  <c r="DU198" i="2" a="1"/>
  <c r="DU198" i="2" s="1"/>
  <c r="DU199" i="2" a="1"/>
  <c r="DU199" i="2" s="1"/>
  <c r="DU130" i="2" a="1"/>
  <c r="DU130" i="2" s="1"/>
  <c r="DU200" i="2" a="1"/>
  <c r="DU200" i="2" s="1"/>
  <c r="DU131" i="2" a="1"/>
  <c r="DU131" i="2" s="1"/>
  <c r="DU201" i="2" a="1"/>
  <c r="DU201" i="2" s="1"/>
  <c r="DU132" i="2" a="1"/>
  <c r="DU132" i="2" s="1"/>
  <c r="DU202" i="2" a="1"/>
  <c r="DU202" i="2" s="1"/>
  <c r="DU133" i="2" a="1"/>
  <c r="DU133" i="2" s="1"/>
  <c r="DU203" i="2" a="1"/>
  <c r="DU203" i="2" s="1"/>
  <c r="DU134" i="2" a="1"/>
  <c r="DU134" i="2" s="1"/>
  <c r="DU266" i="2"/>
  <c r="DU257" i="2"/>
  <c r="DQ27" i="2"/>
  <c r="DU260" i="2"/>
  <c r="DU267" i="2"/>
  <c r="DU258" i="2"/>
  <c r="DU268" i="2"/>
  <c r="DU259" i="2"/>
  <c r="DU269" i="2"/>
  <c r="DT261" i="2"/>
  <c r="DT262" i="2" s="1"/>
  <c r="DT270" i="2"/>
  <c r="DT271" i="2" s="1"/>
  <c r="DO31" i="2"/>
  <c r="DO32" i="2" s="1"/>
  <c r="DT219" i="2"/>
  <c r="DU28" i="2"/>
  <c r="DU242" i="2" s="1"/>
  <c r="DU36" i="2"/>
  <c r="DU250" i="2" s="1"/>
  <c r="DU34" i="2"/>
  <c r="DR35" i="2" s="1"/>
  <c r="DU38" i="2"/>
  <c r="DU215" i="2" s="1"/>
  <c r="DU37" i="2"/>
  <c r="DU214" i="2" s="1"/>
  <c r="DU26" i="2"/>
  <c r="DR27" i="2" s="1"/>
  <c r="DU29" i="2"/>
  <c r="DU209" i="2" s="1"/>
  <c r="DU30" i="2"/>
  <c r="DU210" i="2" s="1"/>
  <c r="DV22" i="2"/>
  <c r="DU81" i="2"/>
  <c r="DU72" i="2"/>
  <c r="DU97" i="2"/>
  <c r="DU76" i="2"/>
  <c r="DU96" i="2"/>
  <c r="DU88" i="2"/>
  <c r="DU75" i="2"/>
  <c r="DU95" i="2"/>
  <c r="DU99" i="2"/>
  <c r="DU84" i="2"/>
  <c r="DU83" i="2"/>
  <c r="DU92" i="2"/>
  <c r="DU78" i="2"/>
  <c r="DU73" i="2"/>
  <c r="DU80" i="2"/>
  <c r="DU91" i="2"/>
  <c r="DU90" i="2"/>
  <c r="DU85" i="2"/>
  <c r="DU87" i="2"/>
  <c r="DU82" i="2"/>
  <c r="DU89" i="2"/>
  <c r="DU94" i="2"/>
  <c r="DU77" i="2"/>
  <c r="DU86" i="2"/>
  <c r="DU98" i="2"/>
  <c r="DU93" i="2"/>
  <c r="DU74" i="2"/>
  <c r="DU79" i="2"/>
  <c r="DV41" i="2" l="1"/>
  <c r="DV25" i="2"/>
  <c r="DV265" i="2"/>
  <c r="DV256" i="2"/>
  <c r="DV248" i="2"/>
  <c r="DV240" i="2"/>
  <c r="DV235" i="2"/>
  <c r="DV231" i="2"/>
  <c r="DV227" i="2"/>
  <c r="DV223" i="2"/>
  <c r="DV218" i="2"/>
  <c r="DV213" i="2"/>
  <c r="DV208" i="2"/>
  <c r="DV175" i="2"/>
  <c r="DV141" i="2"/>
  <c r="DV106" i="2"/>
  <c r="DV71" i="2"/>
  <c r="DV33" i="2"/>
  <c r="DV225" i="2"/>
  <c r="DV176" i="2" a="1"/>
  <c r="DV176" i="2" s="1"/>
  <c r="DV107" i="2" a="1"/>
  <c r="DV107" i="2" s="1"/>
  <c r="DV108" i="2" a="1"/>
  <c r="DV108" i="2" s="1"/>
  <c r="DV177" i="2" a="1"/>
  <c r="DV177" i="2" s="1"/>
  <c r="DV178" i="2" a="1"/>
  <c r="DV178" i="2" s="1"/>
  <c r="DV109" i="2" a="1"/>
  <c r="DV109" i="2" s="1"/>
  <c r="DV179" i="2" a="1"/>
  <c r="DV179" i="2" s="1"/>
  <c r="DV110" i="2" a="1"/>
  <c r="DV110" i="2" s="1"/>
  <c r="DV180" i="2" a="1"/>
  <c r="DV180" i="2" s="1"/>
  <c r="DV111" i="2" a="1"/>
  <c r="DV111" i="2" s="1"/>
  <c r="DV112" i="2" a="1"/>
  <c r="DV112" i="2" s="1"/>
  <c r="DV181" i="2" a="1"/>
  <c r="DV181" i="2" s="1"/>
  <c r="DV182" i="2" a="1"/>
  <c r="DV182" i="2" s="1"/>
  <c r="DV113" i="2" a="1"/>
  <c r="DV113" i="2" s="1"/>
  <c r="DV114" i="2" a="1"/>
  <c r="DV114" i="2" s="1"/>
  <c r="DV183" i="2" a="1"/>
  <c r="DV183" i="2" s="1"/>
  <c r="DV184" i="2" a="1"/>
  <c r="DV184" i="2" s="1"/>
  <c r="DV115" i="2" a="1"/>
  <c r="DV115" i="2" s="1"/>
  <c r="DV116" i="2" a="1"/>
  <c r="DV116" i="2" s="1"/>
  <c r="DV185" i="2" a="1"/>
  <c r="DV185" i="2" s="1"/>
  <c r="DV117" i="2" a="1"/>
  <c r="DV117" i="2" s="1"/>
  <c r="DV186" i="2" a="1"/>
  <c r="DV186" i="2" s="1"/>
  <c r="DV118" i="2" a="1"/>
  <c r="DV118" i="2" s="1"/>
  <c r="DV187" i="2" a="1"/>
  <c r="DV187" i="2" s="1"/>
  <c r="DV188" i="2" a="1"/>
  <c r="DV188" i="2" s="1"/>
  <c r="DV119" i="2" a="1"/>
  <c r="DV119" i="2" s="1"/>
  <c r="DV189" i="2" a="1"/>
  <c r="DV189" i="2" s="1"/>
  <c r="DV120" i="2" a="1"/>
  <c r="DV120" i="2" s="1"/>
  <c r="DV190" i="2" a="1"/>
  <c r="DV190" i="2" s="1"/>
  <c r="DV121" i="2" a="1"/>
  <c r="DV121" i="2" s="1"/>
  <c r="DV122" i="2" a="1"/>
  <c r="DV122" i="2" s="1"/>
  <c r="DV191" i="2" a="1"/>
  <c r="DV191" i="2" s="1"/>
  <c r="DV192" i="2" a="1"/>
  <c r="DV192" i="2" s="1"/>
  <c r="DV123" i="2" a="1"/>
  <c r="DV123" i="2" s="1"/>
  <c r="DV124" i="2" a="1"/>
  <c r="DV124" i="2" s="1"/>
  <c r="DV193" i="2" a="1"/>
  <c r="DV193" i="2" s="1"/>
  <c r="DV125" i="2" a="1"/>
  <c r="DV125" i="2" s="1"/>
  <c r="DV194" i="2" a="1"/>
  <c r="DV194" i="2" s="1"/>
  <c r="DV195" i="2" a="1"/>
  <c r="DV195" i="2" s="1"/>
  <c r="DV126" i="2" a="1"/>
  <c r="DV126" i="2" s="1"/>
  <c r="DV196" i="2" a="1"/>
  <c r="DV196" i="2" s="1"/>
  <c r="DV127" i="2" a="1"/>
  <c r="DV127" i="2" s="1"/>
  <c r="DV128" i="2" a="1"/>
  <c r="DV128" i="2" s="1"/>
  <c r="DV197" i="2" a="1"/>
  <c r="DV197" i="2" s="1"/>
  <c r="DV198" i="2" a="1"/>
  <c r="DV198" i="2" s="1"/>
  <c r="DV129" i="2" a="1"/>
  <c r="DV129" i="2" s="1"/>
  <c r="DV199" i="2" a="1"/>
  <c r="DV199" i="2" s="1"/>
  <c r="DV130" i="2" a="1"/>
  <c r="DV130" i="2" s="1"/>
  <c r="DV200" i="2" a="1"/>
  <c r="DV200" i="2" s="1"/>
  <c r="DV131" i="2" a="1"/>
  <c r="DV131" i="2" s="1"/>
  <c r="DV201" i="2" a="1"/>
  <c r="DV201" i="2" s="1"/>
  <c r="DV132" i="2" a="1"/>
  <c r="DV132" i="2" s="1"/>
  <c r="DV202" i="2" a="1"/>
  <c r="DV202" i="2" s="1"/>
  <c r="DV133" i="2" a="1"/>
  <c r="DV133" i="2" s="1"/>
  <c r="DV134" i="2" a="1"/>
  <c r="DV134" i="2" s="1"/>
  <c r="DV203" i="2" a="1"/>
  <c r="DV203" i="2" s="1"/>
  <c r="DV266" i="2"/>
  <c r="DV257" i="2"/>
  <c r="DV260" i="2"/>
  <c r="DV258" i="2"/>
  <c r="DV267" i="2"/>
  <c r="DV259" i="2"/>
  <c r="DV268" i="2"/>
  <c r="DV269" i="2"/>
  <c r="DU270" i="2"/>
  <c r="DU271" i="2" s="1"/>
  <c r="DU261" i="2"/>
  <c r="DU262" i="2" s="1"/>
  <c r="DV38" i="2"/>
  <c r="DV215" i="2" s="1"/>
  <c r="DV28" i="2"/>
  <c r="DV242" i="2" s="1"/>
  <c r="DV37" i="2"/>
  <c r="DV214" i="2" s="1"/>
  <c r="DV26" i="2"/>
  <c r="DS27" i="2" s="1"/>
  <c r="DV30" i="2"/>
  <c r="DV210" i="2" s="1"/>
  <c r="DV29" i="2"/>
  <c r="DV209" i="2" s="1"/>
  <c r="DV36" i="2"/>
  <c r="DV250" i="2" s="1"/>
  <c r="DW22" i="2"/>
  <c r="DV34" i="2"/>
  <c r="DV80" i="2"/>
  <c r="DV93" i="2"/>
  <c r="DV74" i="2"/>
  <c r="DV77" i="2"/>
  <c r="DV72" i="2"/>
  <c r="DV75" i="2"/>
  <c r="DV88" i="2"/>
  <c r="DV86" i="2"/>
  <c r="DV95" i="2"/>
  <c r="DV81" i="2"/>
  <c r="DV97" i="2"/>
  <c r="DV90" i="2"/>
  <c r="DV83" i="2"/>
  <c r="DV99" i="2"/>
  <c r="DV92" i="2"/>
  <c r="DV94" i="2"/>
  <c r="DV73" i="2"/>
  <c r="DV85" i="2"/>
  <c r="DV91" i="2"/>
  <c r="DV89" i="2"/>
  <c r="DV87" i="2"/>
  <c r="DV82" i="2"/>
  <c r="DV84" i="2"/>
  <c r="DV96" i="2"/>
  <c r="DV98" i="2"/>
  <c r="DV76" i="2"/>
  <c r="DV79" i="2"/>
  <c r="DV78" i="2"/>
  <c r="DU219" i="2"/>
  <c r="DP31" i="2"/>
  <c r="DP32" i="2" s="1"/>
  <c r="DP39" i="2"/>
  <c r="DP40" i="2" s="1"/>
  <c r="DW41" i="2" l="1"/>
  <c r="DW25" i="2"/>
  <c r="DW265" i="2"/>
  <c r="DW256" i="2"/>
  <c r="DW248" i="2"/>
  <c r="DW240" i="2"/>
  <c r="DW235" i="2"/>
  <c r="DW231" i="2"/>
  <c r="DW227" i="2"/>
  <c r="DW223" i="2"/>
  <c r="DW218" i="2"/>
  <c r="DW213" i="2"/>
  <c r="DW208" i="2"/>
  <c r="DW175" i="2"/>
  <c r="DW141" i="2"/>
  <c r="DW106" i="2"/>
  <c r="DW71" i="2"/>
  <c r="DW33" i="2"/>
  <c r="DW225" i="2"/>
  <c r="DW176" i="2" a="1"/>
  <c r="DW176" i="2" s="1"/>
  <c r="DW107" i="2" a="1"/>
  <c r="DW107" i="2" s="1"/>
  <c r="DW108" i="2" a="1"/>
  <c r="DW108" i="2" s="1"/>
  <c r="DW177" i="2" a="1"/>
  <c r="DW177" i="2" s="1"/>
  <c r="DW109" i="2" a="1"/>
  <c r="DW109" i="2" s="1"/>
  <c r="DW178" i="2" a="1"/>
  <c r="DW178" i="2" s="1"/>
  <c r="DW179" i="2" a="1"/>
  <c r="DW179" i="2" s="1"/>
  <c r="DW110" i="2" a="1"/>
  <c r="DW110" i="2" s="1"/>
  <c r="DW111" i="2" a="1"/>
  <c r="DW111" i="2" s="1"/>
  <c r="DW180" i="2" a="1"/>
  <c r="DW180" i="2" s="1"/>
  <c r="DW181" i="2" a="1"/>
  <c r="DW181" i="2" s="1"/>
  <c r="DW112" i="2" a="1"/>
  <c r="DW112" i="2" s="1"/>
  <c r="DW113" i="2" a="1"/>
  <c r="DW113" i="2" s="1"/>
  <c r="DW182" i="2" a="1"/>
  <c r="DW182" i="2" s="1"/>
  <c r="DW114" i="2" a="1"/>
  <c r="DW114" i="2" s="1"/>
  <c r="DW183" i="2" a="1"/>
  <c r="DW183" i="2" s="1"/>
  <c r="DW184" i="2" a="1"/>
  <c r="DW184" i="2" s="1"/>
  <c r="DW115" i="2" a="1"/>
  <c r="DW115" i="2" s="1"/>
  <c r="DW116" i="2" a="1"/>
  <c r="DW116" i="2" s="1"/>
  <c r="DW185" i="2" a="1"/>
  <c r="DW185" i="2" s="1"/>
  <c r="DW117" i="2" a="1"/>
  <c r="DW117" i="2" s="1"/>
  <c r="DW186" i="2" a="1"/>
  <c r="DW186" i="2" s="1"/>
  <c r="DW187" i="2" a="1"/>
  <c r="DW187" i="2" s="1"/>
  <c r="DW118" i="2" a="1"/>
  <c r="DW118" i="2" s="1"/>
  <c r="DW119" i="2" a="1"/>
  <c r="DW119" i="2" s="1"/>
  <c r="DW188" i="2" a="1"/>
  <c r="DW188" i="2" s="1"/>
  <c r="DW189" i="2" a="1"/>
  <c r="DW189" i="2" s="1"/>
  <c r="DW120" i="2" a="1"/>
  <c r="DW120" i="2" s="1"/>
  <c r="DW190" i="2" a="1"/>
  <c r="DW190" i="2" s="1"/>
  <c r="DW121" i="2" a="1"/>
  <c r="DW121" i="2" s="1"/>
  <c r="DW191" i="2" a="1"/>
  <c r="DW191" i="2" s="1"/>
  <c r="DW122" i="2" a="1"/>
  <c r="DW122" i="2" s="1"/>
  <c r="DW123" i="2" a="1"/>
  <c r="DW123" i="2" s="1"/>
  <c r="DW192" i="2" a="1"/>
  <c r="DW192" i="2" s="1"/>
  <c r="DW124" i="2" a="1"/>
  <c r="DW124" i="2" s="1"/>
  <c r="DW193" i="2" a="1"/>
  <c r="DW193" i="2" s="1"/>
  <c r="DW194" i="2" a="1"/>
  <c r="DW194" i="2" s="1"/>
  <c r="DW125" i="2" a="1"/>
  <c r="DW125" i="2" s="1"/>
  <c r="DW195" i="2" a="1"/>
  <c r="DW195" i="2" s="1"/>
  <c r="DW126" i="2" a="1"/>
  <c r="DW126" i="2" s="1"/>
  <c r="DW127" i="2" a="1"/>
  <c r="DW127" i="2" s="1"/>
  <c r="DW196" i="2" a="1"/>
  <c r="DW196" i="2" s="1"/>
  <c r="DW197" i="2" a="1"/>
  <c r="DW197" i="2" s="1"/>
  <c r="DW128" i="2" a="1"/>
  <c r="DW128" i="2" s="1"/>
  <c r="DW198" i="2" a="1"/>
  <c r="DW198" i="2" s="1"/>
  <c r="DW129" i="2" a="1"/>
  <c r="DW129" i="2" s="1"/>
  <c r="DW130" i="2" a="1"/>
  <c r="DW130" i="2" s="1"/>
  <c r="DW199" i="2" a="1"/>
  <c r="DW199" i="2" s="1"/>
  <c r="DW131" i="2" a="1"/>
  <c r="DW131" i="2" s="1"/>
  <c r="DW200" i="2" a="1"/>
  <c r="DW200" i="2" s="1"/>
  <c r="DW132" i="2" a="1"/>
  <c r="DW132" i="2" s="1"/>
  <c r="DW201" i="2" a="1"/>
  <c r="DW201" i="2" s="1"/>
  <c r="DW133" i="2" a="1"/>
  <c r="DW133" i="2" s="1"/>
  <c r="DW202" i="2" a="1"/>
  <c r="DW202" i="2" s="1"/>
  <c r="DW134" i="2" a="1"/>
  <c r="DW134" i="2" s="1"/>
  <c r="DW203" i="2" a="1"/>
  <c r="DW203" i="2" s="1"/>
  <c r="DW266" i="2"/>
  <c r="DW257" i="2"/>
  <c r="DS35" i="2"/>
  <c r="DW260" i="2"/>
  <c r="DW258" i="2"/>
  <c r="DW267" i="2"/>
  <c r="DW259" i="2"/>
  <c r="DW268" i="2"/>
  <c r="DW269" i="2"/>
  <c r="DV270" i="2"/>
  <c r="DV271" i="2" s="1"/>
  <c r="DV261" i="2"/>
  <c r="DV262" i="2" s="1"/>
  <c r="DV219" i="2"/>
  <c r="DQ31" i="2"/>
  <c r="DQ32" i="2" s="1"/>
  <c r="DQ39" i="2"/>
  <c r="DQ40" i="2" s="1"/>
  <c r="DW34" i="2"/>
  <c r="DW30" i="2"/>
  <c r="DW210" i="2" s="1"/>
  <c r="DW37" i="2"/>
  <c r="DW214" i="2" s="1"/>
  <c r="DW28" i="2"/>
  <c r="DW242" i="2" s="1"/>
  <c r="DW26" i="2"/>
  <c r="DT27" i="2" s="1"/>
  <c r="DW38" i="2"/>
  <c r="DW215" i="2" s="1"/>
  <c r="DX22" i="2"/>
  <c r="DW36" i="2"/>
  <c r="DW250" i="2" s="1"/>
  <c r="DW29" i="2"/>
  <c r="DW209" i="2" s="1"/>
  <c r="DW74" i="2"/>
  <c r="DW73" i="2"/>
  <c r="DW95" i="2"/>
  <c r="DW90" i="2"/>
  <c r="DW83" i="2"/>
  <c r="DW91" i="2"/>
  <c r="DW94" i="2"/>
  <c r="DW92" i="2"/>
  <c r="DW93" i="2"/>
  <c r="DW87" i="2"/>
  <c r="DW88" i="2"/>
  <c r="DW81" i="2"/>
  <c r="DW85" i="2"/>
  <c r="DW82" i="2"/>
  <c r="DW77" i="2"/>
  <c r="DW72" i="2"/>
  <c r="DW89" i="2"/>
  <c r="DW98" i="2"/>
  <c r="DW84" i="2"/>
  <c r="DW97" i="2"/>
  <c r="DW80" i="2"/>
  <c r="DW78" i="2"/>
  <c r="DW79" i="2"/>
  <c r="DW75" i="2"/>
  <c r="DW96" i="2"/>
  <c r="DW86" i="2"/>
  <c r="DW76" i="2"/>
  <c r="DW99" i="2"/>
  <c r="DX41" i="2" l="1"/>
  <c r="DX265" i="2"/>
  <c r="DX256" i="2"/>
  <c r="DX248" i="2"/>
  <c r="DX240" i="2"/>
  <c r="DX235" i="2"/>
  <c r="DX231" i="2"/>
  <c r="DX227" i="2"/>
  <c r="DX223" i="2"/>
  <c r="DX218" i="2"/>
  <c r="DX213" i="2"/>
  <c r="DX208" i="2"/>
  <c r="DX175" i="2"/>
  <c r="DX141" i="2"/>
  <c r="DX106" i="2"/>
  <c r="DX71" i="2"/>
  <c r="DX33" i="2"/>
  <c r="DX25" i="2"/>
  <c r="DX225" i="2"/>
  <c r="DX176" i="2" a="1"/>
  <c r="DX176" i="2" s="1"/>
  <c r="DX107" i="2" a="1"/>
  <c r="DX107" i="2" s="1"/>
  <c r="DX108" i="2" a="1"/>
  <c r="DX108" i="2" s="1"/>
  <c r="DX177" i="2" a="1"/>
  <c r="DX177" i="2" s="1"/>
  <c r="DX109" i="2" a="1"/>
  <c r="DX109" i="2" s="1"/>
  <c r="DX178" i="2" a="1"/>
  <c r="DX178" i="2" s="1"/>
  <c r="DX110" i="2" a="1"/>
  <c r="DX110" i="2" s="1"/>
  <c r="DX179" i="2" a="1"/>
  <c r="DX179" i="2" s="1"/>
  <c r="DX180" i="2" a="1"/>
  <c r="DX180" i="2" s="1"/>
  <c r="DX111" i="2" a="1"/>
  <c r="DX111" i="2" s="1"/>
  <c r="DX112" i="2" a="1"/>
  <c r="DX112" i="2" s="1"/>
  <c r="DX181" i="2" a="1"/>
  <c r="DX181" i="2" s="1"/>
  <c r="DX113" i="2" a="1"/>
  <c r="DX113" i="2" s="1"/>
  <c r="DX182" i="2" a="1"/>
  <c r="DX182" i="2" s="1"/>
  <c r="DX114" i="2" a="1"/>
  <c r="DX114" i="2" s="1"/>
  <c r="DX183" i="2" a="1"/>
  <c r="DX183" i="2" s="1"/>
  <c r="DX115" i="2" a="1"/>
  <c r="DX115" i="2" s="1"/>
  <c r="DX184" i="2" a="1"/>
  <c r="DX184" i="2" s="1"/>
  <c r="DX185" i="2" a="1"/>
  <c r="DX185" i="2" s="1"/>
  <c r="DX116" i="2" a="1"/>
  <c r="DX116" i="2" s="1"/>
  <c r="DX186" i="2" a="1"/>
  <c r="DX186" i="2" s="1"/>
  <c r="DX117" i="2" a="1"/>
  <c r="DX117" i="2" s="1"/>
  <c r="DX187" i="2" a="1"/>
  <c r="DX187" i="2" s="1"/>
  <c r="DX118" i="2" a="1"/>
  <c r="DX118" i="2" s="1"/>
  <c r="DX188" i="2" a="1"/>
  <c r="DX188" i="2" s="1"/>
  <c r="DX119" i="2" a="1"/>
  <c r="DX119" i="2" s="1"/>
  <c r="DX120" i="2" a="1"/>
  <c r="DX120" i="2" s="1"/>
  <c r="DX189" i="2" a="1"/>
  <c r="DX189" i="2" s="1"/>
  <c r="DX121" i="2" a="1"/>
  <c r="DX121" i="2" s="1"/>
  <c r="DX190" i="2" a="1"/>
  <c r="DX190" i="2" s="1"/>
  <c r="DX122" i="2" a="1"/>
  <c r="DX122" i="2" s="1"/>
  <c r="DX191" i="2" a="1"/>
  <c r="DX191" i="2" s="1"/>
  <c r="DX192" i="2" a="1"/>
  <c r="DX192" i="2" s="1"/>
  <c r="DX123" i="2" a="1"/>
  <c r="DX123" i="2" s="1"/>
  <c r="DX193" i="2" a="1"/>
  <c r="DX193" i="2" s="1"/>
  <c r="DX124" i="2" a="1"/>
  <c r="DX124" i="2" s="1"/>
  <c r="DX194" i="2" a="1"/>
  <c r="DX194" i="2" s="1"/>
  <c r="DX125" i="2" a="1"/>
  <c r="DX125" i="2" s="1"/>
  <c r="DX195" i="2" a="1"/>
  <c r="DX195" i="2" s="1"/>
  <c r="DX126" i="2" a="1"/>
  <c r="DX126" i="2" s="1"/>
  <c r="DX196" i="2" a="1"/>
  <c r="DX196" i="2" s="1"/>
  <c r="DX127" i="2" a="1"/>
  <c r="DX127" i="2" s="1"/>
  <c r="DX128" i="2" a="1"/>
  <c r="DX128" i="2" s="1"/>
  <c r="DX197" i="2" a="1"/>
  <c r="DX197" i="2" s="1"/>
  <c r="DX198" i="2" a="1"/>
  <c r="DX198" i="2" s="1"/>
  <c r="DX129" i="2" a="1"/>
  <c r="DX129" i="2" s="1"/>
  <c r="DX199" i="2" a="1"/>
  <c r="DX199" i="2" s="1"/>
  <c r="DX130" i="2" a="1"/>
  <c r="DX130" i="2" s="1"/>
  <c r="DX200" i="2" a="1"/>
  <c r="DX200" i="2" s="1"/>
  <c r="DX131" i="2" a="1"/>
  <c r="DX131" i="2" s="1"/>
  <c r="DX201" i="2" a="1"/>
  <c r="DX201" i="2" s="1"/>
  <c r="DX132" i="2" a="1"/>
  <c r="DX132" i="2" s="1"/>
  <c r="DX133" i="2" a="1"/>
  <c r="DX133" i="2" s="1"/>
  <c r="DX202" i="2" a="1"/>
  <c r="DX202" i="2" s="1"/>
  <c r="DX203" i="2" a="1"/>
  <c r="DX203" i="2" s="1"/>
  <c r="DX134" i="2" a="1"/>
  <c r="DX134" i="2" s="1"/>
  <c r="DX266" i="2"/>
  <c r="DX257" i="2"/>
  <c r="DT35" i="2"/>
  <c r="DX260" i="2"/>
  <c r="DX258" i="2"/>
  <c r="DX267" i="2"/>
  <c r="DX259" i="2"/>
  <c r="DX268" i="2"/>
  <c r="DX269" i="2"/>
  <c r="DW270" i="2"/>
  <c r="DW271" i="2" s="1"/>
  <c r="DW261" i="2"/>
  <c r="DW262" i="2" s="1"/>
  <c r="DR31" i="2"/>
  <c r="DR32" i="2" s="1"/>
  <c r="DW219" i="2"/>
  <c r="DR39" i="2"/>
  <c r="DR40" i="2" s="1"/>
  <c r="DX26" i="2"/>
  <c r="DX34" i="2"/>
  <c r="DX28" i="2"/>
  <c r="DX242" i="2" s="1"/>
  <c r="DY22" i="2"/>
  <c r="DX36" i="2"/>
  <c r="DX250" i="2" s="1"/>
  <c r="DX29" i="2"/>
  <c r="DX209" i="2" s="1"/>
  <c r="DX37" i="2"/>
  <c r="DX214" i="2" s="1"/>
  <c r="DX30" i="2"/>
  <c r="DX210" i="2" s="1"/>
  <c r="DX38" i="2"/>
  <c r="DX215" i="2" s="1"/>
  <c r="DX92" i="2"/>
  <c r="DX83" i="2"/>
  <c r="DX78" i="2"/>
  <c r="DX89" i="2"/>
  <c r="DX73" i="2"/>
  <c r="DX96" i="2"/>
  <c r="DX87" i="2"/>
  <c r="DX79" i="2"/>
  <c r="DX75" i="2"/>
  <c r="DX86" i="2"/>
  <c r="DX91" i="2"/>
  <c r="DX80" i="2"/>
  <c r="DX82" i="2"/>
  <c r="DX74" i="2"/>
  <c r="DX94" i="2"/>
  <c r="DX76" i="2"/>
  <c r="DX84" i="2"/>
  <c r="DX85" i="2"/>
  <c r="DX72" i="2"/>
  <c r="DX99" i="2"/>
  <c r="DX90" i="2"/>
  <c r="DX95" i="2"/>
  <c r="DX97" i="2"/>
  <c r="DX98" i="2"/>
  <c r="DX93" i="2"/>
  <c r="DX81" i="2"/>
  <c r="DX88" i="2"/>
  <c r="DX77" i="2"/>
  <c r="DY41" i="2" l="1"/>
  <c r="DY25" i="2"/>
  <c r="DY265" i="2"/>
  <c r="DY256" i="2"/>
  <c r="DY248" i="2"/>
  <c r="DY240" i="2"/>
  <c r="DY235" i="2"/>
  <c r="DY231" i="2"/>
  <c r="DY227" i="2"/>
  <c r="DY223" i="2"/>
  <c r="DY218" i="2"/>
  <c r="DY213" i="2"/>
  <c r="DY208" i="2"/>
  <c r="DY175" i="2"/>
  <c r="DY141" i="2"/>
  <c r="DY106" i="2"/>
  <c r="DY71" i="2"/>
  <c r="DY33" i="2"/>
  <c r="DY225" i="2"/>
  <c r="DY176" i="2" a="1"/>
  <c r="DY176" i="2" s="1"/>
  <c r="DY107" i="2" a="1"/>
  <c r="DY107" i="2" s="1"/>
  <c r="DY108" i="2" a="1"/>
  <c r="DY108" i="2" s="1"/>
  <c r="DY177" i="2" a="1"/>
  <c r="DY177" i="2" s="1"/>
  <c r="DY178" i="2" a="1"/>
  <c r="DY178" i="2" s="1"/>
  <c r="DY109" i="2" a="1"/>
  <c r="DY109" i="2" s="1"/>
  <c r="DY179" i="2" a="1"/>
  <c r="DY179" i="2" s="1"/>
  <c r="DY110" i="2" a="1"/>
  <c r="DY110" i="2" s="1"/>
  <c r="DY111" i="2" a="1"/>
  <c r="DY111" i="2" s="1"/>
  <c r="DY180" i="2" a="1"/>
  <c r="DY180" i="2" s="1"/>
  <c r="DY112" i="2" a="1"/>
  <c r="DY112" i="2" s="1"/>
  <c r="DY181" i="2" a="1"/>
  <c r="DY181" i="2" s="1"/>
  <c r="DY113" i="2" a="1"/>
  <c r="DY113" i="2" s="1"/>
  <c r="DY182" i="2" a="1"/>
  <c r="DY182" i="2" s="1"/>
  <c r="DY114" i="2" a="1"/>
  <c r="DY114" i="2" s="1"/>
  <c r="DY183" i="2" a="1"/>
  <c r="DY183" i="2" s="1"/>
  <c r="DY115" i="2" a="1"/>
  <c r="DY115" i="2" s="1"/>
  <c r="DY184" i="2" a="1"/>
  <c r="DY184" i="2" s="1"/>
  <c r="DY116" i="2" a="1"/>
  <c r="DY116" i="2" s="1"/>
  <c r="DY185" i="2" a="1"/>
  <c r="DY185" i="2" s="1"/>
  <c r="DY186" i="2" a="1"/>
  <c r="DY186" i="2" s="1"/>
  <c r="DY117" i="2" a="1"/>
  <c r="DY117" i="2" s="1"/>
  <c r="DY187" i="2" a="1"/>
  <c r="DY187" i="2" s="1"/>
  <c r="DY118" i="2" a="1"/>
  <c r="DY118" i="2" s="1"/>
  <c r="DY188" i="2" a="1"/>
  <c r="DY188" i="2" s="1"/>
  <c r="DY119" i="2" a="1"/>
  <c r="DY119" i="2" s="1"/>
  <c r="DY189" i="2" a="1"/>
  <c r="DY189" i="2" s="1"/>
  <c r="DY120" i="2" a="1"/>
  <c r="DY120" i="2" s="1"/>
  <c r="DY190" i="2" a="1"/>
  <c r="DY190" i="2" s="1"/>
  <c r="DY121" i="2" a="1"/>
  <c r="DY121" i="2" s="1"/>
  <c r="DY122" i="2" a="1"/>
  <c r="DY122" i="2" s="1"/>
  <c r="DY191" i="2" a="1"/>
  <c r="DY191" i="2" s="1"/>
  <c r="DY192" i="2" a="1"/>
  <c r="DY192" i="2" s="1"/>
  <c r="DY123" i="2" a="1"/>
  <c r="DY123" i="2" s="1"/>
  <c r="DY193" i="2" a="1"/>
  <c r="DY193" i="2" s="1"/>
  <c r="DY124" i="2" a="1"/>
  <c r="DY124" i="2" s="1"/>
  <c r="DY194" i="2" a="1"/>
  <c r="DY194" i="2" s="1"/>
  <c r="DY125" i="2" a="1"/>
  <c r="DY125" i="2" s="1"/>
  <c r="DY195" i="2" a="1"/>
  <c r="DY195" i="2" s="1"/>
  <c r="DY126" i="2" a="1"/>
  <c r="DY126" i="2" s="1"/>
  <c r="DY127" i="2" a="1"/>
  <c r="DY127" i="2" s="1"/>
  <c r="DY196" i="2" a="1"/>
  <c r="DY196" i="2" s="1"/>
  <c r="DY197" i="2" a="1"/>
  <c r="DY197" i="2" s="1"/>
  <c r="DY128" i="2" a="1"/>
  <c r="DY128" i="2" s="1"/>
  <c r="DY129" i="2" a="1"/>
  <c r="DY129" i="2" s="1"/>
  <c r="DY198" i="2" a="1"/>
  <c r="DY198" i="2" s="1"/>
  <c r="DY199" i="2" a="1"/>
  <c r="DY199" i="2" s="1"/>
  <c r="DY130" i="2" a="1"/>
  <c r="DY130" i="2" s="1"/>
  <c r="DY131" i="2" a="1"/>
  <c r="DY131" i="2" s="1"/>
  <c r="DY200" i="2" a="1"/>
  <c r="DY200" i="2" s="1"/>
  <c r="DY132" i="2" a="1"/>
  <c r="DY132" i="2" s="1"/>
  <c r="DY201" i="2" a="1"/>
  <c r="DY201" i="2" s="1"/>
  <c r="DY202" i="2" a="1"/>
  <c r="DY202" i="2" s="1"/>
  <c r="DY133" i="2" a="1"/>
  <c r="DY133" i="2" s="1"/>
  <c r="DY134" i="2" a="1"/>
  <c r="DY134" i="2" s="1"/>
  <c r="DY203" i="2" a="1"/>
  <c r="DY203" i="2" s="1"/>
  <c r="DY266" i="2"/>
  <c r="DY257" i="2"/>
  <c r="DS39" i="2"/>
  <c r="DS40" i="2" s="1"/>
  <c r="DS31" i="2"/>
  <c r="DS32" i="2" s="1"/>
  <c r="DU27" i="2"/>
  <c r="DU35" i="2"/>
  <c r="DY260" i="2"/>
  <c r="DY267" i="2"/>
  <c r="DY258" i="2"/>
  <c r="DY268" i="2"/>
  <c r="DY269" i="2"/>
  <c r="DY259" i="2"/>
  <c r="DX261" i="2"/>
  <c r="DX262" i="2" s="1"/>
  <c r="DX270" i="2"/>
  <c r="DX271" i="2" s="1"/>
  <c r="DX219" i="2"/>
  <c r="DY38" i="2"/>
  <c r="DY215" i="2" s="1"/>
  <c r="DY28" i="2"/>
  <c r="DY242" i="2" s="1"/>
  <c r="DY26" i="2"/>
  <c r="DY29" i="2"/>
  <c r="DY209" i="2" s="1"/>
  <c r="DY36" i="2"/>
  <c r="DY250" i="2" s="1"/>
  <c r="DZ22" i="2"/>
  <c r="DY30" i="2"/>
  <c r="DY210" i="2" s="1"/>
  <c r="DY37" i="2"/>
  <c r="DY214" i="2" s="1"/>
  <c r="DY34" i="2"/>
  <c r="DY91" i="2"/>
  <c r="DY98" i="2"/>
  <c r="DY83" i="2"/>
  <c r="DY97" i="2"/>
  <c r="DY74" i="2"/>
  <c r="DY96" i="2"/>
  <c r="DY88" i="2"/>
  <c r="DY95" i="2"/>
  <c r="DY73" i="2"/>
  <c r="DY94" i="2"/>
  <c r="DY86" i="2"/>
  <c r="DY87" i="2"/>
  <c r="DY84" i="2"/>
  <c r="DY92" i="2"/>
  <c r="DY89" i="2"/>
  <c r="DY82" i="2"/>
  <c r="DY78" i="2"/>
  <c r="DY90" i="2"/>
  <c r="DY72" i="2"/>
  <c r="DY85" i="2"/>
  <c r="DY80" i="2"/>
  <c r="DY99" i="2"/>
  <c r="DY81" i="2"/>
  <c r="DY75" i="2"/>
  <c r="DY76" i="2"/>
  <c r="DY79" i="2"/>
  <c r="DY93" i="2"/>
  <c r="DY77" i="2"/>
  <c r="DZ41" i="2" l="1"/>
  <c r="DZ25" i="2"/>
  <c r="DZ265" i="2"/>
  <c r="DZ256" i="2"/>
  <c r="DZ248" i="2"/>
  <c r="DZ240" i="2"/>
  <c r="DZ235" i="2"/>
  <c r="DZ231" i="2"/>
  <c r="DZ227" i="2"/>
  <c r="DZ223" i="2"/>
  <c r="DZ218" i="2"/>
  <c r="DZ213" i="2"/>
  <c r="DZ208" i="2"/>
  <c r="DZ175" i="2"/>
  <c r="DZ141" i="2"/>
  <c r="DZ106" i="2"/>
  <c r="DZ71" i="2"/>
  <c r="DZ33" i="2"/>
  <c r="DZ225" i="2"/>
  <c r="DZ176" i="2" a="1"/>
  <c r="DZ176" i="2" s="1"/>
  <c r="DZ107" i="2" a="1"/>
  <c r="DZ107" i="2" s="1"/>
  <c r="DZ108" i="2" a="1"/>
  <c r="DZ108" i="2" s="1"/>
  <c r="DZ177" i="2" a="1"/>
  <c r="DZ177" i="2" s="1"/>
  <c r="DZ109" i="2" a="1"/>
  <c r="DZ109" i="2" s="1"/>
  <c r="DZ178" i="2" a="1"/>
  <c r="DZ178" i="2" s="1"/>
  <c r="DZ110" i="2" a="1"/>
  <c r="DZ110" i="2" s="1"/>
  <c r="DZ179" i="2" a="1"/>
  <c r="DZ179" i="2" s="1"/>
  <c r="DZ180" i="2" a="1"/>
  <c r="DZ180" i="2" s="1"/>
  <c r="DZ111" i="2" a="1"/>
  <c r="DZ111" i="2" s="1"/>
  <c r="DZ112" i="2" a="1"/>
  <c r="DZ112" i="2" s="1"/>
  <c r="DZ181" i="2" a="1"/>
  <c r="DZ181" i="2" s="1"/>
  <c r="DZ182" i="2" a="1"/>
  <c r="DZ182" i="2" s="1"/>
  <c r="DZ113" i="2" a="1"/>
  <c r="DZ113" i="2" s="1"/>
  <c r="DZ183" i="2" a="1"/>
  <c r="DZ183" i="2" s="1"/>
  <c r="DZ114" i="2" a="1"/>
  <c r="DZ114" i="2" s="1"/>
  <c r="DZ184" i="2" a="1"/>
  <c r="DZ184" i="2" s="1"/>
  <c r="DZ115" i="2" a="1"/>
  <c r="DZ115" i="2" s="1"/>
  <c r="DZ116" i="2" a="1"/>
  <c r="DZ116" i="2" s="1"/>
  <c r="DZ185" i="2" a="1"/>
  <c r="DZ185" i="2" s="1"/>
  <c r="DZ117" i="2" a="1"/>
  <c r="DZ117" i="2" s="1"/>
  <c r="DZ186" i="2" a="1"/>
  <c r="DZ186" i="2" s="1"/>
  <c r="DZ118" i="2" a="1"/>
  <c r="DZ118" i="2" s="1"/>
  <c r="DZ187" i="2" a="1"/>
  <c r="DZ187" i="2" s="1"/>
  <c r="DZ188" i="2" a="1"/>
  <c r="DZ188" i="2" s="1"/>
  <c r="DZ119" i="2" a="1"/>
  <c r="DZ119" i="2" s="1"/>
  <c r="DZ120" i="2" a="1"/>
  <c r="DZ120" i="2" s="1"/>
  <c r="DZ189" i="2" a="1"/>
  <c r="DZ189" i="2" s="1"/>
  <c r="DZ190" i="2" a="1"/>
  <c r="DZ190" i="2" s="1"/>
  <c r="DZ121" i="2" a="1"/>
  <c r="DZ121" i="2" s="1"/>
  <c r="DZ191" i="2" a="1"/>
  <c r="DZ191" i="2" s="1"/>
  <c r="DZ122" i="2" a="1"/>
  <c r="DZ122" i="2" s="1"/>
  <c r="DZ123" i="2" a="1"/>
  <c r="DZ123" i="2" s="1"/>
  <c r="DZ192" i="2" a="1"/>
  <c r="DZ192" i="2" s="1"/>
  <c r="DZ124" i="2" a="1"/>
  <c r="DZ124" i="2" s="1"/>
  <c r="DZ193" i="2" a="1"/>
  <c r="DZ193" i="2" s="1"/>
  <c r="DZ125" i="2" a="1"/>
  <c r="DZ125" i="2" s="1"/>
  <c r="DZ194" i="2" a="1"/>
  <c r="DZ194" i="2" s="1"/>
  <c r="DZ195" i="2" a="1"/>
  <c r="DZ195" i="2" s="1"/>
  <c r="DZ126" i="2" a="1"/>
  <c r="DZ126" i="2" s="1"/>
  <c r="DZ127" i="2" a="1"/>
  <c r="DZ127" i="2" s="1"/>
  <c r="DZ196" i="2" a="1"/>
  <c r="DZ196" i="2" s="1"/>
  <c r="DZ128" i="2" a="1"/>
  <c r="DZ128" i="2" s="1"/>
  <c r="DZ197" i="2" a="1"/>
  <c r="DZ197" i="2" s="1"/>
  <c r="DZ129" i="2" a="1"/>
  <c r="DZ129" i="2" s="1"/>
  <c r="DZ198" i="2" a="1"/>
  <c r="DZ198" i="2" s="1"/>
  <c r="DZ130" i="2" a="1"/>
  <c r="DZ130" i="2" s="1"/>
  <c r="DZ199" i="2" a="1"/>
  <c r="DZ199" i="2" s="1"/>
  <c r="DZ200" i="2" a="1"/>
  <c r="DZ200" i="2" s="1"/>
  <c r="DZ131" i="2" a="1"/>
  <c r="DZ131" i="2" s="1"/>
  <c r="DZ132" i="2" a="1"/>
  <c r="DZ132" i="2" s="1"/>
  <c r="DZ201" i="2" a="1"/>
  <c r="DZ201" i="2" s="1"/>
  <c r="DZ133" i="2" a="1"/>
  <c r="DZ133" i="2" s="1"/>
  <c r="DZ202" i="2" a="1"/>
  <c r="DZ202" i="2" s="1"/>
  <c r="DZ134" i="2" a="1"/>
  <c r="DZ134" i="2" s="1"/>
  <c r="DZ203" i="2" a="1"/>
  <c r="DZ203" i="2" s="1"/>
  <c r="DZ266" i="2"/>
  <c r="DZ257" i="2"/>
  <c r="DV27" i="2"/>
  <c r="DT39" i="2"/>
  <c r="DT40" i="2" s="1"/>
  <c r="DV35" i="2"/>
  <c r="DZ260" i="2"/>
  <c r="DZ258" i="2"/>
  <c r="DZ267" i="2"/>
  <c r="DZ268" i="2"/>
  <c r="DZ259" i="2"/>
  <c r="DZ269" i="2"/>
  <c r="DY270" i="2"/>
  <c r="DY271" i="2" s="1"/>
  <c r="DY261" i="2"/>
  <c r="DY262" i="2" s="1"/>
  <c r="DY219" i="2"/>
  <c r="DT31" i="2"/>
  <c r="DT32" i="2" s="1"/>
  <c r="DZ37" i="2"/>
  <c r="DZ214" i="2" s="1"/>
  <c r="DZ28" i="2"/>
  <c r="DZ242" i="2" s="1"/>
  <c r="DZ26" i="2"/>
  <c r="DW27" i="2" s="1"/>
  <c r="DZ34" i="2"/>
  <c r="EA22" i="2"/>
  <c r="DZ30" i="2"/>
  <c r="DZ210" i="2" s="1"/>
  <c r="DZ38" i="2"/>
  <c r="DZ215" i="2" s="1"/>
  <c r="DZ36" i="2"/>
  <c r="DZ250" i="2" s="1"/>
  <c r="DZ29" i="2"/>
  <c r="DZ209" i="2" s="1"/>
  <c r="DZ99" i="2"/>
  <c r="DZ91" i="2"/>
  <c r="DZ86" i="2"/>
  <c r="DZ81" i="2"/>
  <c r="DZ89" i="2"/>
  <c r="DZ76" i="2"/>
  <c r="DZ72" i="2"/>
  <c r="DZ83" i="2"/>
  <c r="DZ90" i="2"/>
  <c r="DZ92" i="2"/>
  <c r="DZ85" i="2"/>
  <c r="DZ78" i="2"/>
  <c r="DZ95" i="2"/>
  <c r="DZ73" i="2"/>
  <c r="DZ79" i="2"/>
  <c r="DZ74" i="2"/>
  <c r="DZ94" i="2"/>
  <c r="DZ84" i="2"/>
  <c r="DZ88" i="2"/>
  <c r="DZ87" i="2"/>
  <c r="DZ75" i="2"/>
  <c r="DZ82" i="2"/>
  <c r="DZ98" i="2"/>
  <c r="DZ77" i="2"/>
  <c r="DZ93" i="2"/>
  <c r="DZ97" i="2"/>
  <c r="DZ96" i="2"/>
  <c r="DZ80" i="2"/>
  <c r="DU31" i="2"/>
  <c r="DU32" i="2" s="1"/>
  <c r="EA41" i="2" l="1"/>
  <c r="EA25" i="2"/>
  <c r="EA265" i="2"/>
  <c r="EA256" i="2"/>
  <c r="EA248" i="2"/>
  <c r="EA240" i="2"/>
  <c r="EA235" i="2"/>
  <c r="EA231" i="2"/>
  <c r="EA227" i="2"/>
  <c r="EA223" i="2"/>
  <c r="EA218" i="2"/>
  <c r="EA213" i="2"/>
  <c r="EA208" i="2"/>
  <c r="EA175" i="2"/>
  <c r="EA141" i="2"/>
  <c r="EA106" i="2"/>
  <c r="EA71" i="2"/>
  <c r="EA33" i="2"/>
  <c r="EA225" i="2"/>
  <c r="EA176" i="2" a="1"/>
  <c r="EA176" i="2" s="1"/>
  <c r="EA107" i="2" a="1"/>
  <c r="EA107" i="2" s="1"/>
  <c r="EA108" i="2" a="1"/>
  <c r="EA108" i="2" s="1"/>
  <c r="EA177" i="2" a="1"/>
  <c r="EA177" i="2" s="1"/>
  <c r="EA109" i="2" a="1"/>
  <c r="EA109" i="2" s="1"/>
  <c r="EA178" i="2" a="1"/>
  <c r="EA178" i="2" s="1"/>
  <c r="EA110" i="2" a="1"/>
  <c r="EA110" i="2" s="1"/>
  <c r="EA179" i="2" a="1"/>
  <c r="EA179" i="2" s="1"/>
  <c r="EA180" i="2" a="1"/>
  <c r="EA180" i="2" s="1"/>
  <c r="EA111" i="2" a="1"/>
  <c r="EA111" i="2" s="1"/>
  <c r="EA181" i="2" a="1"/>
  <c r="EA181" i="2" s="1"/>
  <c r="EA112" i="2" a="1"/>
  <c r="EA112" i="2" s="1"/>
  <c r="EA182" i="2" a="1"/>
  <c r="EA182" i="2" s="1"/>
  <c r="EA113" i="2" a="1"/>
  <c r="EA113" i="2" s="1"/>
  <c r="EA114" i="2" a="1"/>
  <c r="EA114" i="2" s="1"/>
  <c r="EA183" i="2" a="1"/>
  <c r="EA183" i="2" s="1"/>
  <c r="EA115" i="2" a="1"/>
  <c r="EA115" i="2" s="1"/>
  <c r="EA184" i="2" a="1"/>
  <c r="EA184" i="2" s="1"/>
  <c r="EA116" i="2" a="1"/>
  <c r="EA116" i="2" s="1"/>
  <c r="EA185" i="2" a="1"/>
  <c r="EA185" i="2" s="1"/>
  <c r="EA117" i="2" a="1"/>
  <c r="EA117" i="2" s="1"/>
  <c r="EA186" i="2" a="1"/>
  <c r="EA186" i="2" s="1"/>
  <c r="EA187" i="2" a="1"/>
  <c r="EA187" i="2" s="1"/>
  <c r="EA118" i="2" a="1"/>
  <c r="EA118" i="2" s="1"/>
  <c r="EA119" i="2" a="1"/>
  <c r="EA119" i="2" s="1"/>
  <c r="EA188" i="2" a="1"/>
  <c r="EA188" i="2" s="1"/>
  <c r="EA120" i="2" a="1"/>
  <c r="EA120" i="2" s="1"/>
  <c r="EA189" i="2" a="1"/>
  <c r="EA189" i="2" s="1"/>
  <c r="EA190" i="2" a="1"/>
  <c r="EA190" i="2" s="1"/>
  <c r="EA121" i="2" a="1"/>
  <c r="EA121" i="2" s="1"/>
  <c r="EA191" i="2" a="1"/>
  <c r="EA191" i="2" s="1"/>
  <c r="EA122" i="2" a="1"/>
  <c r="EA122" i="2" s="1"/>
  <c r="EA123" i="2" a="1"/>
  <c r="EA123" i="2" s="1"/>
  <c r="EA192" i="2" a="1"/>
  <c r="EA192" i="2" s="1"/>
  <c r="EA193" i="2" a="1"/>
  <c r="EA193" i="2" s="1"/>
  <c r="EA124" i="2" a="1"/>
  <c r="EA124" i="2" s="1"/>
  <c r="EA125" i="2" a="1"/>
  <c r="EA125" i="2" s="1"/>
  <c r="EA194" i="2" a="1"/>
  <c r="EA194" i="2" s="1"/>
  <c r="EA126" i="2" a="1"/>
  <c r="EA126" i="2" s="1"/>
  <c r="EA195" i="2" a="1"/>
  <c r="EA195" i="2" s="1"/>
  <c r="EA196" i="2" a="1"/>
  <c r="EA196" i="2" s="1"/>
  <c r="EA127" i="2" a="1"/>
  <c r="EA127" i="2" s="1"/>
  <c r="EA128" i="2" a="1"/>
  <c r="EA128" i="2" s="1"/>
  <c r="EA197" i="2" a="1"/>
  <c r="EA197" i="2" s="1"/>
  <c r="EA129" i="2" a="1"/>
  <c r="EA129" i="2" s="1"/>
  <c r="EA198" i="2" a="1"/>
  <c r="EA198" i="2" s="1"/>
  <c r="EA199" i="2" a="1"/>
  <c r="EA199" i="2" s="1"/>
  <c r="EA130" i="2" a="1"/>
  <c r="EA130" i="2" s="1"/>
  <c r="EA200" i="2" a="1"/>
  <c r="EA200" i="2" s="1"/>
  <c r="EA131" i="2" a="1"/>
  <c r="EA131" i="2" s="1"/>
  <c r="EA132" i="2" a="1"/>
  <c r="EA132" i="2" s="1"/>
  <c r="EA201" i="2" a="1"/>
  <c r="EA201" i="2" s="1"/>
  <c r="EA202" i="2" a="1"/>
  <c r="EA202" i="2" s="1"/>
  <c r="EA133" i="2" a="1"/>
  <c r="EA133" i="2" s="1"/>
  <c r="EA134" i="2" a="1"/>
  <c r="EA134" i="2" s="1"/>
  <c r="EA203" i="2" a="1"/>
  <c r="EA203" i="2" s="1"/>
  <c r="EA257" i="2"/>
  <c r="EA266" i="2"/>
  <c r="DW35" i="2"/>
  <c r="EA260" i="2"/>
  <c r="EA258" i="2"/>
  <c r="EA267" i="2"/>
  <c r="EA268" i="2"/>
  <c r="EA269" i="2"/>
  <c r="EA259" i="2"/>
  <c r="DZ261" i="2"/>
  <c r="DZ262" i="2" s="1"/>
  <c r="DZ270" i="2"/>
  <c r="DZ271" i="2" s="1"/>
  <c r="EA29" i="2"/>
  <c r="EA209" i="2" s="1"/>
  <c r="EA38" i="2"/>
  <c r="EA215" i="2" s="1"/>
  <c r="EA36" i="2"/>
  <c r="EA250" i="2" s="1"/>
  <c r="EA30" i="2"/>
  <c r="EA210" i="2" s="1"/>
  <c r="EA28" i="2"/>
  <c r="EA242" i="2" s="1"/>
  <c r="EB22" i="2"/>
  <c r="EA37" i="2"/>
  <c r="EA214" i="2" s="1"/>
  <c r="EA26" i="2"/>
  <c r="EA34" i="2"/>
  <c r="DX35" i="2" s="1"/>
  <c r="EA88" i="2"/>
  <c r="EA91" i="2"/>
  <c r="EA83" i="2"/>
  <c r="EA99" i="2"/>
  <c r="EA97" i="2"/>
  <c r="EA90" i="2"/>
  <c r="EA85" i="2"/>
  <c r="EA92" i="2"/>
  <c r="EA78" i="2"/>
  <c r="EA80" i="2"/>
  <c r="EA96" i="2"/>
  <c r="EA81" i="2"/>
  <c r="EA73" i="2"/>
  <c r="EA86" i="2"/>
  <c r="EA95" i="2"/>
  <c r="EA74" i="2"/>
  <c r="EA94" i="2"/>
  <c r="EA79" i="2"/>
  <c r="EA87" i="2"/>
  <c r="EA93" i="2"/>
  <c r="EA82" i="2"/>
  <c r="EA77" i="2"/>
  <c r="EA76" i="2"/>
  <c r="EA84" i="2"/>
  <c r="EA89" i="2"/>
  <c r="EA98" i="2"/>
  <c r="EA75" i="2"/>
  <c r="EA72" i="2"/>
  <c r="DU39" i="2"/>
  <c r="DU40" i="2" s="1"/>
  <c r="DZ219" i="2"/>
  <c r="EB41" i="2" l="1"/>
  <c r="EB25" i="2"/>
  <c r="EB265" i="2"/>
  <c r="EB256" i="2"/>
  <c r="EB248" i="2"/>
  <c r="EB240" i="2"/>
  <c r="EB235" i="2"/>
  <c r="EB231" i="2"/>
  <c r="EB227" i="2"/>
  <c r="EB223" i="2"/>
  <c r="EB218" i="2"/>
  <c r="EB213" i="2"/>
  <c r="EB208" i="2"/>
  <c r="EB175" i="2"/>
  <c r="EB141" i="2"/>
  <c r="EB106" i="2"/>
  <c r="EB71" i="2"/>
  <c r="EB33" i="2"/>
  <c r="EB225" i="2"/>
  <c r="EB176" i="2" a="1"/>
  <c r="EB176" i="2" s="1"/>
  <c r="EB107" i="2" a="1"/>
  <c r="EB107" i="2" s="1"/>
  <c r="EB177" i="2" a="1"/>
  <c r="EB177" i="2" s="1"/>
  <c r="EB108" i="2" a="1"/>
  <c r="EB108" i="2" s="1"/>
  <c r="EB109" i="2" a="1"/>
  <c r="EB109" i="2" s="1"/>
  <c r="EB178" i="2" a="1"/>
  <c r="EB178" i="2" s="1"/>
  <c r="EB110" i="2" a="1"/>
  <c r="EB110" i="2" s="1"/>
  <c r="EB179" i="2" a="1"/>
  <c r="EB179" i="2" s="1"/>
  <c r="EB111" i="2" a="1"/>
  <c r="EB111" i="2" s="1"/>
  <c r="EB180" i="2" a="1"/>
  <c r="EB180" i="2" s="1"/>
  <c r="EB112" i="2" a="1"/>
  <c r="EB112" i="2" s="1"/>
  <c r="EB181" i="2" a="1"/>
  <c r="EB181" i="2" s="1"/>
  <c r="EB182" i="2" a="1"/>
  <c r="EB182" i="2" s="1"/>
  <c r="EB113" i="2" a="1"/>
  <c r="EB113" i="2" s="1"/>
  <c r="EB183" i="2" a="1"/>
  <c r="EB183" i="2" s="1"/>
  <c r="EB114" i="2" a="1"/>
  <c r="EB114" i="2" s="1"/>
  <c r="EB115" i="2" a="1"/>
  <c r="EB115" i="2" s="1"/>
  <c r="EB184" i="2" a="1"/>
  <c r="EB184" i="2" s="1"/>
  <c r="EB116" i="2" a="1"/>
  <c r="EB116" i="2" s="1"/>
  <c r="EB185" i="2" a="1"/>
  <c r="EB185" i="2" s="1"/>
  <c r="EB117" i="2" a="1"/>
  <c r="EB117" i="2" s="1"/>
  <c r="EB186" i="2" a="1"/>
  <c r="EB186" i="2" s="1"/>
  <c r="EB187" i="2" a="1"/>
  <c r="EB187" i="2" s="1"/>
  <c r="EB118" i="2" a="1"/>
  <c r="EB118" i="2" s="1"/>
  <c r="EB188" i="2" a="1"/>
  <c r="EB188" i="2" s="1"/>
  <c r="EB119" i="2" a="1"/>
  <c r="EB119" i="2" s="1"/>
  <c r="EB120" i="2" a="1"/>
  <c r="EB120" i="2" s="1"/>
  <c r="EB189" i="2" a="1"/>
  <c r="EB189" i="2" s="1"/>
  <c r="EB190" i="2" a="1"/>
  <c r="EB190" i="2" s="1"/>
  <c r="EB121" i="2" a="1"/>
  <c r="EB121" i="2" s="1"/>
  <c r="EB122" i="2" a="1"/>
  <c r="EB122" i="2" s="1"/>
  <c r="EB191" i="2" a="1"/>
  <c r="EB191" i="2" s="1"/>
  <c r="EB123" i="2" a="1"/>
  <c r="EB123" i="2" s="1"/>
  <c r="EB192" i="2" a="1"/>
  <c r="EB192" i="2" s="1"/>
  <c r="EB193" i="2" a="1"/>
  <c r="EB193" i="2" s="1"/>
  <c r="EB124" i="2" a="1"/>
  <c r="EB124" i="2" s="1"/>
  <c r="EB194" i="2" a="1"/>
  <c r="EB194" i="2" s="1"/>
  <c r="EB125" i="2" a="1"/>
  <c r="EB125" i="2" s="1"/>
  <c r="EB126" i="2" a="1"/>
  <c r="EB126" i="2" s="1"/>
  <c r="EB195" i="2" a="1"/>
  <c r="EB195" i="2" s="1"/>
  <c r="EB127" i="2" a="1"/>
  <c r="EB127" i="2" s="1"/>
  <c r="EB196" i="2" a="1"/>
  <c r="EB196" i="2" s="1"/>
  <c r="EB128" i="2" a="1"/>
  <c r="EB128" i="2" s="1"/>
  <c r="EB197" i="2" a="1"/>
  <c r="EB197" i="2" s="1"/>
  <c r="EB129" i="2" a="1"/>
  <c r="EB129" i="2" s="1"/>
  <c r="EB198" i="2" a="1"/>
  <c r="EB198" i="2" s="1"/>
  <c r="EB199" i="2" a="1"/>
  <c r="EB199" i="2" s="1"/>
  <c r="EB130" i="2" a="1"/>
  <c r="EB130" i="2" s="1"/>
  <c r="EB131" i="2" a="1"/>
  <c r="EB131" i="2" s="1"/>
  <c r="EB200" i="2" a="1"/>
  <c r="EB200" i="2" s="1"/>
  <c r="EB132" i="2" a="1"/>
  <c r="EB132" i="2" s="1"/>
  <c r="EB201" i="2" a="1"/>
  <c r="EB201" i="2" s="1"/>
  <c r="EB202" i="2" a="1"/>
  <c r="EB202" i="2" s="1"/>
  <c r="EB133" i="2" a="1"/>
  <c r="EB133" i="2" s="1"/>
  <c r="EB134" i="2" a="1"/>
  <c r="EB134" i="2" s="1"/>
  <c r="EB203" i="2" a="1"/>
  <c r="EB203" i="2" s="1"/>
  <c r="EB257" i="2"/>
  <c r="EB266" i="2"/>
  <c r="DX27" i="2"/>
  <c r="EB260" i="2"/>
  <c r="EB267" i="2"/>
  <c r="EB258" i="2"/>
  <c r="EA261" i="2"/>
  <c r="EA262" i="2" s="1"/>
  <c r="EB268" i="2"/>
  <c r="EB259" i="2"/>
  <c r="EB269" i="2"/>
  <c r="EA270" i="2"/>
  <c r="EA271" i="2" s="1"/>
  <c r="DV39" i="2"/>
  <c r="DV40" i="2" s="1"/>
  <c r="DV31" i="2"/>
  <c r="DV32" i="2" s="1"/>
  <c r="EA219" i="2"/>
  <c r="EB38" i="2"/>
  <c r="EB215" i="2" s="1"/>
  <c r="EB37" i="2"/>
  <c r="EB214" i="2" s="1"/>
  <c r="EB28" i="2"/>
  <c r="EB242" i="2" s="1"/>
  <c r="EB36" i="2"/>
  <c r="EB250" i="2" s="1"/>
  <c r="EB30" i="2"/>
  <c r="EB210" i="2" s="1"/>
  <c r="EC22" i="2"/>
  <c r="EB34" i="2"/>
  <c r="DY35" i="2" s="1"/>
  <c r="EB29" i="2"/>
  <c r="EB209" i="2" s="1"/>
  <c r="EB26" i="2"/>
  <c r="EB79" i="2"/>
  <c r="EB75" i="2"/>
  <c r="EB74" i="2"/>
  <c r="EB99" i="2"/>
  <c r="EB87" i="2"/>
  <c r="EB95" i="2"/>
  <c r="EB89" i="2"/>
  <c r="EB82" i="2"/>
  <c r="EB88" i="2"/>
  <c r="EB77" i="2"/>
  <c r="EB97" i="2"/>
  <c r="EB72" i="2"/>
  <c r="EB83" i="2"/>
  <c r="EB91" i="2"/>
  <c r="EB76" i="2"/>
  <c r="EB78" i="2"/>
  <c r="EB84" i="2"/>
  <c r="EB92" i="2"/>
  <c r="EB98" i="2"/>
  <c r="EB73" i="2"/>
  <c r="EB81" i="2"/>
  <c r="EB90" i="2"/>
  <c r="EB94" i="2"/>
  <c r="EB96" i="2"/>
  <c r="EB85" i="2"/>
  <c r="EB93" i="2"/>
  <c r="EB80" i="2"/>
  <c r="EB86" i="2"/>
  <c r="EC41" i="2" l="1"/>
  <c r="EC25" i="2"/>
  <c r="EC265" i="2"/>
  <c r="EC256" i="2"/>
  <c r="EC248" i="2"/>
  <c r="EC240" i="2"/>
  <c r="EC235" i="2"/>
  <c r="EC231" i="2"/>
  <c r="EC227" i="2"/>
  <c r="EC223" i="2"/>
  <c r="EC218" i="2"/>
  <c r="EC213" i="2"/>
  <c r="EC208" i="2"/>
  <c r="EC175" i="2"/>
  <c r="EC141" i="2"/>
  <c r="EC106" i="2"/>
  <c r="EC71" i="2"/>
  <c r="EC33" i="2"/>
  <c r="EC225" i="2"/>
  <c r="EC176" i="2" a="1"/>
  <c r="EC176" i="2" s="1"/>
  <c r="EC107" i="2" a="1"/>
  <c r="EC107" i="2" s="1"/>
  <c r="EC177" i="2" a="1"/>
  <c r="EC177" i="2" s="1"/>
  <c r="EC108" i="2" a="1"/>
  <c r="EC108" i="2" s="1"/>
  <c r="EC109" i="2" a="1"/>
  <c r="EC109" i="2" s="1"/>
  <c r="EC178" i="2" a="1"/>
  <c r="EC178" i="2" s="1"/>
  <c r="EC179" i="2" a="1"/>
  <c r="EC179" i="2" s="1"/>
  <c r="EC110" i="2" a="1"/>
  <c r="EC110" i="2" s="1"/>
  <c r="EC111" i="2" a="1"/>
  <c r="EC111" i="2" s="1"/>
  <c r="EC180" i="2" a="1"/>
  <c r="EC180" i="2" s="1"/>
  <c r="EC112" i="2" a="1"/>
  <c r="EC112" i="2" s="1"/>
  <c r="EC181" i="2" a="1"/>
  <c r="EC181" i="2" s="1"/>
  <c r="EC113" i="2" a="1"/>
  <c r="EC113" i="2" s="1"/>
  <c r="EC182" i="2" a="1"/>
  <c r="EC182" i="2" s="1"/>
  <c r="EC114" i="2" a="1"/>
  <c r="EC114" i="2" s="1"/>
  <c r="EC183" i="2" a="1"/>
  <c r="EC183" i="2" s="1"/>
  <c r="EC115" i="2" a="1"/>
  <c r="EC115" i="2" s="1"/>
  <c r="EC184" i="2" a="1"/>
  <c r="EC184" i="2" s="1"/>
  <c r="EC116" i="2" a="1"/>
  <c r="EC116" i="2" s="1"/>
  <c r="EC185" i="2" a="1"/>
  <c r="EC185" i="2" s="1"/>
  <c r="EC186" i="2" a="1"/>
  <c r="EC186" i="2" s="1"/>
  <c r="EC117" i="2" a="1"/>
  <c r="EC117" i="2" s="1"/>
  <c r="EC187" i="2" a="1"/>
  <c r="EC187" i="2" s="1"/>
  <c r="EC118" i="2" a="1"/>
  <c r="EC118" i="2" s="1"/>
  <c r="EC119" i="2" a="1"/>
  <c r="EC119" i="2" s="1"/>
  <c r="EC188" i="2" a="1"/>
  <c r="EC188" i="2" s="1"/>
  <c r="EC120" i="2" a="1"/>
  <c r="EC120" i="2" s="1"/>
  <c r="EC189" i="2" a="1"/>
  <c r="EC189" i="2" s="1"/>
  <c r="EC121" i="2" a="1"/>
  <c r="EC121" i="2" s="1"/>
  <c r="EC190" i="2" a="1"/>
  <c r="EC190" i="2" s="1"/>
  <c r="EC122" i="2" a="1"/>
  <c r="EC122" i="2" s="1"/>
  <c r="EC191" i="2" a="1"/>
  <c r="EC191" i="2" s="1"/>
  <c r="EC192" i="2" a="1"/>
  <c r="EC192" i="2" s="1"/>
  <c r="EC123" i="2" a="1"/>
  <c r="EC123" i="2" s="1"/>
  <c r="EC124" i="2" a="1"/>
  <c r="EC124" i="2" s="1"/>
  <c r="EC193" i="2" a="1"/>
  <c r="EC193" i="2" s="1"/>
  <c r="EC194" i="2" a="1"/>
  <c r="EC194" i="2" s="1"/>
  <c r="EC125" i="2" a="1"/>
  <c r="EC125" i="2" s="1"/>
  <c r="EC195" i="2" a="1"/>
  <c r="EC195" i="2" s="1"/>
  <c r="EC126" i="2" a="1"/>
  <c r="EC126" i="2" s="1"/>
  <c r="EC196" i="2" a="1"/>
  <c r="EC196" i="2" s="1"/>
  <c r="EC127" i="2" a="1"/>
  <c r="EC127" i="2" s="1"/>
  <c r="EC197" i="2" a="1"/>
  <c r="EC197" i="2" s="1"/>
  <c r="EC128" i="2" a="1"/>
  <c r="EC128" i="2" s="1"/>
  <c r="EC198" i="2" a="1"/>
  <c r="EC198" i="2" s="1"/>
  <c r="EC129" i="2" a="1"/>
  <c r="EC129" i="2" s="1"/>
  <c r="EC130" i="2" a="1"/>
  <c r="EC130" i="2" s="1"/>
  <c r="EC199" i="2" a="1"/>
  <c r="EC199" i="2" s="1"/>
  <c r="EC200" i="2" a="1"/>
  <c r="EC200" i="2" s="1"/>
  <c r="EC131" i="2" a="1"/>
  <c r="EC131" i="2" s="1"/>
  <c r="EC201" i="2" a="1"/>
  <c r="EC201" i="2" s="1"/>
  <c r="EC132" i="2" a="1"/>
  <c r="EC132" i="2" s="1"/>
  <c r="EC133" i="2" a="1"/>
  <c r="EC133" i="2" s="1"/>
  <c r="EC202" i="2" a="1"/>
  <c r="EC202" i="2" s="1"/>
  <c r="EC134" i="2" a="1"/>
  <c r="EC134" i="2" s="1"/>
  <c r="EC203" i="2" a="1"/>
  <c r="EC203" i="2" s="1"/>
  <c r="EC257" i="2"/>
  <c r="EC266" i="2"/>
  <c r="DW39" i="2"/>
  <c r="DW40" i="2" s="1"/>
  <c r="DY27" i="2"/>
  <c r="EC260" i="2"/>
  <c r="EC267" i="2"/>
  <c r="EC258" i="2"/>
  <c r="EC268" i="2"/>
  <c r="EC259" i="2"/>
  <c r="EC269" i="2"/>
  <c r="EB270" i="2"/>
  <c r="EB271" i="2" s="1"/>
  <c r="EB261" i="2"/>
  <c r="EB262" i="2" s="1"/>
  <c r="EB219" i="2"/>
  <c r="EC37" i="2"/>
  <c r="EC214" i="2" s="1"/>
  <c r="ED22" i="2"/>
  <c r="EC26" i="2"/>
  <c r="DZ27" i="2" s="1"/>
  <c r="EC30" i="2"/>
  <c r="EC210" i="2" s="1"/>
  <c r="EC29" i="2"/>
  <c r="EC209" i="2" s="1"/>
  <c r="EC34" i="2"/>
  <c r="EC38" i="2"/>
  <c r="EC215" i="2" s="1"/>
  <c r="EC36" i="2"/>
  <c r="EC250" i="2" s="1"/>
  <c r="EC28" i="2"/>
  <c r="EC242" i="2" s="1"/>
  <c r="EC77" i="2"/>
  <c r="EC94" i="2"/>
  <c r="EC82" i="2"/>
  <c r="EC93" i="2"/>
  <c r="EC91" i="2"/>
  <c r="EC90" i="2"/>
  <c r="EC99" i="2"/>
  <c r="EC87" i="2"/>
  <c r="EC86" i="2"/>
  <c r="EC92" i="2"/>
  <c r="EC84" i="2"/>
  <c r="EC75" i="2"/>
  <c r="EC79" i="2"/>
  <c r="EC78" i="2"/>
  <c r="EC98" i="2"/>
  <c r="EC74" i="2"/>
  <c r="EC81" i="2"/>
  <c r="EC76" i="2"/>
  <c r="EC73" i="2"/>
  <c r="EC97" i="2"/>
  <c r="EC96" i="2"/>
  <c r="EC89" i="2"/>
  <c r="EC88" i="2"/>
  <c r="EC83" i="2"/>
  <c r="EC85" i="2"/>
  <c r="EC72" i="2"/>
  <c r="EC80" i="2"/>
  <c r="EC95" i="2"/>
  <c r="DX39" i="2"/>
  <c r="DX40" i="2" s="1"/>
  <c r="DW31" i="2"/>
  <c r="DW32" i="2" s="1"/>
  <c r="ED41" i="2" l="1"/>
  <c r="ED25" i="2"/>
  <c r="ED265" i="2"/>
  <c r="ED256" i="2"/>
  <c r="ED248" i="2"/>
  <c r="ED240" i="2"/>
  <c r="ED235" i="2"/>
  <c r="ED231" i="2"/>
  <c r="ED227" i="2"/>
  <c r="ED223" i="2"/>
  <c r="ED218" i="2"/>
  <c r="ED213" i="2"/>
  <c r="ED208" i="2"/>
  <c r="ED175" i="2"/>
  <c r="ED141" i="2"/>
  <c r="ED106" i="2"/>
  <c r="ED71" i="2"/>
  <c r="ED33" i="2"/>
  <c r="ED225" i="2"/>
  <c r="ED176" i="2" a="1"/>
  <c r="ED176" i="2" s="1"/>
  <c r="ED107" i="2" a="1"/>
  <c r="ED107" i="2" s="1"/>
  <c r="ED108" i="2" a="1"/>
  <c r="ED108" i="2" s="1"/>
  <c r="ED177" i="2" a="1"/>
  <c r="ED177" i="2" s="1"/>
  <c r="ED109" i="2" a="1"/>
  <c r="ED109" i="2" s="1"/>
  <c r="ED178" i="2" a="1"/>
  <c r="ED178" i="2" s="1"/>
  <c r="ED110" i="2" a="1"/>
  <c r="ED110" i="2" s="1"/>
  <c r="ED179" i="2" a="1"/>
  <c r="ED179" i="2" s="1"/>
  <c r="ED111" i="2" a="1"/>
  <c r="ED111" i="2" s="1"/>
  <c r="ED180" i="2" a="1"/>
  <c r="ED180" i="2" s="1"/>
  <c r="ED181" i="2" a="1"/>
  <c r="ED181" i="2" s="1"/>
  <c r="ED112" i="2" a="1"/>
  <c r="ED112" i="2" s="1"/>
  <c r="ED113" i="2" a="1"/>
  <c r="ED113" i="2" s="1"/>
  <c r="ED182" i="2" a="1"/>
  <c r="ED182" i="2" s="1"/>
  <c r="ED114" i="2" a="1"/>
  <c r="ED114" i="2" s="1"/>
  <c r="ED183" i="2" a="1"/>
  <c r="ED183" i="2" s="1"/>
  <c r="ED115" i="2" a="1"/>
  <c r="ED115" i="2" s="1"/>
  <c r="ED184" i="2" a="1"/>
  <c r="ED184" i="2" s="1"/>
  <c r="ED116" i="2" a="1"/>
  <c r="ED116" i="2" s="1"/>
  <c r="ED185" i="2" a="1"/>
  <c r="ED185" i="2" s="1"/>
  <c r="ED117" i="2" a="1"/>
  <c r="ED117" i="2" s="1"/>
  <c r="ED186" i="2" a="1"/>
  <c r="ED186" i="2" s="1"/>
  <c r="ED118" i="2" a="1"/>
  <c r="ED118" i="2" s="1"/>
  <c r="ED187" i="2" a="1"/>
  <c r="ED187" i="2" s="1"/>
  <c r="ED188" i="2" a="1"/>
  <c r="ED188" i="2" s="1"/>
  <c r="ED119" i="2" a="1"/>
  <c r="ED119" i="2" s="1"/>
  <c r="ED189" i="2" a="1"/>
  <c r="ED189" i="2" s="1"/>
  <c r="ED120" i="2" a="1"/>
  <c r="ED120" i="2" s="1"/>
  <c r="ED121" i="2" a="1"/>
  <c r="ED121" i="2" s="1"/>
  <c r="ED190" i="2" a="1"/>
  <c r="ED190" i="2" s="1"/>
  <c r="ED122" i="2" a="1"/>
  <c r="ED122" i="2" s="1"/>
  <c r="ED191" i="2" a="1"/>
  <c r="ED191" i="2" s="1"/>
  <c r="ED123" i="2" a="1"/>
  <c r="ED123" i="2" s="1"/>
  <c r="ED192" i="2" a="1"/>
  <c r="ED192" i="2" s="1"/>
  <c r="ED193" i="2" a="1"/>
  <c r="ED193" i="2" s="1"/>
  <c r="ED124" i="2" a="1"/>
  <c r="ED124" i="2" s="1"/>
  <c r="ED125" i="2" a="1"/>
  <c r="ED125" i="2" s="1"/>
  <c r="ED194" i="2" a="1"/>
  <c r="ED194" i="2" s="1"/>
  <c r="ED126" i="2" a="1"/>
  <c r="ED126" i="2" s="1"/>
  <c r="ED195" i="2" a="1"/>
  <c r="ED195" i="2" s="1"/>
  <c r="ED127" i="2" a="1"/>
  <c r="ED127" i="2" s="1"/>
  <c r="ED196" i="2" a="1"/>
  <c r="ED196" i="2" s="1"/>
  <c r="ED128" i="2" a="1"/>
  <c r="ED128" i="2" s="1"/>
  <c r="ED197" i="2" a="1"/>
  <c r="ED197" i="2" s="1"/>
  <c r="ED129" i="2" a="1"/>
  <c r="ED129" i="2" s="1"/>
  <c r="ED198" i="2" a="1"/>
  <c r="ED198" i="2" s="1"/>
  <c r="ED199" i="2" a="1"/>
  <c r="ED199" i="2" s="1"/>
  <c r="ED130" i="2" a="1"/>
  <c r="ED130" i="2" s="1"/>
  <c r="ED200" i="2" a="1"/>
  <c r="ED200" i="2" s="1"/>
  <c r="ED131" i="2" a="1"/>
  <c r="ED131" i="2" s="1"/>
  <c r="ED132" i="2" a="1"/>
  <c r="ED132" i="2" s="1"/>
  <c r="ED201" i="2" a="1"/>
  <c r="ED201" i="2" s="1"/>
  <c r="ED202" i="2" a="1"/>
  <c r="ED202" i="2" s="1"/>
  <c r="ED133" i="2" a="1"/>
  <c r="ED133" i="2" s="1"/>
  <c r="ED134" i="2" a="1"/>
  <c r="ED134" i="2" s="1"/>
  <c r="ED203" i="2" a="1"/>
  <c r="ED203" i="2" s="1"/>
  <c r="ED257" i="2"/>
  <c r="ED266" i="2"/>
  <c r="DZ35" i="2"/>
  <c r="ED260" i="2"/>
  <c r="ED267" i="2"/>
  <c r="ED258" i="2"/>
  <c r="EC261" i="2"/>
  <c r="EC262" i="2" s="1"/>
  <c r="ED268" i="2"/>
  <c r="ED259" i="2"/>
  <c r="ED269" i="2"/>
  <c r="EC270" i="2"/>
  <c r="EC271" i="2" s="1"/>
  <c r="EE22" i="2"/>
  <c r="ED36" i="2"/>
  <c r="ED250" i="2" s="1"/>
  <c r="ED34" i="2"/>
  <c r="EA35" i="2" s="1"/>
  <c r="ED29" i="2"/>
  <c r="ED209" i="2" s="1"/>
  <c r="ED28" i="2"/>
  <c r="ED242" i="2" s="1"/>
  <c r="ED38" i="2"/>
  <c r="ED215" i="2" s="1"/>
  <c r="ED26" i="2"/>
  <c r="EA27" i="2" s="1"/>
  <c r="ED37" i="2"/>
  <c r="ED214" i="2" s="1"/>
  <c r="ED30" i="2"/>
  <c r="ED210" i="2" s="1"/>
  <c r="ED73" i="2"/>
  <c r="ED77" i="2"/>
  <c r="ED72" i="2"/>
  <c r="ED88" i="2"/>
  <c r="ED85" i="2"/>
  <c r="ED80" i="2"/>
  <c r="ED99" i="2"/>
  <c r="ED86" i="2"/>
  <c r="ED95" i="2"/>
  <c r="ED75" i="2"/>
  <c r="ED81" i="2"/>
  <c r="ED97" i="2"/>
  <c r="ED82" i="2"/>
  <c r="ED74" i="2"/>
  <c r="ED78" i="2"/>
  <c r="ED89" i="2"/>
  <c r="ED87" i="2"/>
  <c r="ED83" i="2"/>
  <c r="ED96" i="2"/>
  <c r="ED90" i="2"/>
  <c r="ED91" i="2"/>
  <c r="ED93" i="2"/>
  <c r="ED98" i="2"/>
  <c r="ED94" i="2"/>
  <c r="ED84" i="2"/>
  <c r="ED79" i="2"/>
  <c r="ED92" i="2"/>
  <c r="ED76" i="2"/>
  <c r="EC219" i="2"/>
  <c r="DX31" i="2"/>
  <c r="DX32" i="2" s="1"/>
  <c r="EE41" i="2" l="1"/>
  <c r="EE25" i="2"/>
  <c r="EE265" i="2"/>
  <c r="EE256" i="2"/>
  <c r="EE248" i="2"/>
  <c r="EE240" i="2"/>
  <c r="EE235" i="2"/>
  <c r="EE231" i="2"/>
  <c r="EE227" i="2"/>
  <c r="EE223" i="2"/>
  <c r="EE218" i="2"/>
  <c r="EE213" i="2"/>
  <c r="EE208" i="2"/>
  <c r="EE175" i="2"/>
  <c r="EE141" i="2"/>
  <c r="EE106" i="2"/>
  <c r="EE71" i="2"/>
  <c r="EE33" i="2"/>
  <c r="EE225" i="2"/>
  <c r="EE176" i="2" a="1"/>
  <c r="EE176" i="2" s="1"/>
  <c r="EE107" i="2" a="1"/>
  <c r="EE107" i="2" s="1"/>
  <c r="EE108" i="2" a="1"/>
  <c r="EE108" i="2" s="1"/>
  <c r="EE177" i="2" a="1"/>
  <c r="EE177" i="2" s="1"/>
  <c r="EE178" i="2" a="1"/>
  <c r="EE178" i="2" s="1"/>
  <c r="EE109" i="2" a="1"/>
  <c r="EE109" i="2" s="1"/>
  <c r="EE179" i="2" a="1"/>
  <c r="EE179" i="2" s="1"/>
  <c r="EE110" i="2" a="1"/>
  <c r="EE110" i="2" s="1"/>
  <c r="EE111" i="2" a="1"/>
  <c r="EE111" i="2" s="1"/>
  <c r="EE180" i="2" a="1"/>
  <c r="EE180" i="2" s="1"/>
  <c r="EE181" i="2" a="1"/>
  <c r="EE181" i="2" s="1"/>
  <c r="EE112" i="2" a="1"/>
  <c r="EE112" i="2" s="1"/>
  <c r="EE182" i="2" a="1"/>
  <c r="EE182" i="2" s="1"/>
  <c r="EE113" i="2" a="1"/>
  <c r="EE113" i="2" s="1"/>
  <c r="EE114" i="2" a="1"/>
  <c r="EE114" i="2" s="1"/>
  <c r="EE183" i="2" a="1"/>
  <c r="EE183" i="2" s="1"/>
  <c r="EE115" i="2" a="1"/>
  <c r="EE115" i="2" s="1"/>
  <c r="EE184" i="2" a="1"/>
  <c r="EE184" i="2" s="1"/>
  <c r="EE185" i="2" a="1"/>
  <c r="EE185" i="2" s="1"/>
  <c r="EE116" i="2" a="1"/>
  <c r="EE116" i="2" s="1"/>
  <c r="EE117" i="2" a="1"/>
  <c r="EE117" i="2" s="1"/>
  <c r="EE186" i="2" a="1"/>
  <c r="EE186" i="2" s="1"/>
  <c r="EE118" i="2" a="1"/>
  <c r="EE118" i="2" s="1"/>
  <c r="EE187" i="2" a="1"/>
  <c r="EE187" i="2" s="1"/>
  <c r="EE188" i="2" a="1"/>
  <c r="EE188" i="2" s="1"/>
  <c r="EE119" i="2" a="1"/>
  <c r="EE119" i="2" s="1"/>
  <c r="EE120" i="2" a="1"/>
  <c r="EE120" i="2" s="1"/>
  <c r="EE189" i="2" a="1"/>
  <c r="EE189" i="2" s="1"/>
  <c r="EE121" i="2" a="1"/>
  <c r="EE121" i="2" s="1"/>
  <c r="EE190" i="2" a="1"/>
  <c r="EE190" i="2" s="1"/>
  <c r="EE191" i="2" a="1"/>
  <c r="EE191" i="2" s="1"/>
  <c r="EE122" i="2" a="1"/>
  <c r="EE122" i="2" s="1"/>
  <c r="EE192" i="2" a="1"/>
  <c r="EE192" i="2" s="1"/>
  <c r="EE123" i="2" a="1"/>
  <c r="EE123" i="2" s="1"/>
  <c r="EE193" i="2" a="1"/>
  <c r="EE193" i="2" s="1"/>
  <c r="EE124" i="2" a="1"/>
  <c r="EE124" i="2" s="1"/>
  <c r="EE194" i="2" a="1"/>
  <c r="EE194" i="2" s="1"/>
  <c r="EE125" i="2" a="1"/>
  <c r="EE125" i="2" s="1"/>
  <c r="EE195" i="2" a="1"/>
  <c r="EE195" i="2" s="1"/>
  <c r="EE126" i="2" a="1"/>
  <c r="EE126" i="2" s="1"/>
  <c r="EE196" i="2" a="1"/>
  <c r="EE196" i="2" s="1"/>
  <c r="EE127" i="2" a="1"/>
  <c r="EE127" i="2" s="1"/>
  <c r="EE197" i="2" a="1"/>
  <c r="EE197" i="2" s="1"/>
  <c r="EE128" i="2" a="1"/>
  <c r="EE128" i="2" s="1"/>
  <c r="EE198" i="2" a="1"/>
  <c r="EE198" i="2" s="1"/>
  <c r="EE129" i="2" a="1"/>
  <c r="EE129" i="2" s="1"/>
  <c r="EE130" i="2" a="1"/>
  <c r="EE130" i="2" s="1"/>
  <c r="EE199" i="2" a="1"/>
  <c r="EE199" i="2" s="1"/>
  <c r="EE200" i="2" a="1"/>
  <c r="EE200" i="2" s="1"/>
  <c r="EE131" i="2" a="1"/>
  <c r="EE131" i="2" s="1"/>
  <c r="EE132" i="2" a="1"/>
  <c r="EE132" i="2" s="1"/>
  <c r="EE201" i="2" a="1"/>
  <c r="EE201" i="2" s="1"/>
  <c r="EE133" i="2" a="1"/>
  <c r="EE133" i="2" s="1"/>
  <c r="EE202" i="2" a="1"/>
  <c r="EE202" i="2" s="1"/>
  <c r="EE203" i="2" a="1"/>
  <c r="EE203" i="2" s="1"/>
  <c r="EE134" i="2" a="1"/>
  <c r="EE134" i="2" s="1"/>
  <c r="EE257" i="2"/>
  <c r="EE266" i="2"/>
  <c r="EE260" i="2"/>
  <c r="EE258" i="2"/>
  <c r="EE267" i="2"/>
  <c r="EE259" i="2"/>
  <c r="EE268" i="2"/>
  <c r="EE269" i="2"/>
  <c r="ED261" i="2"/>
  <c r="ED262" i="2" s="1"/>
  <c r="ED270" i="2"/>
  <c r="ED271" i="2" s="1"/>
  <c r="ED219" i="2"/>
  <c r="DY39" i="2"/>
  <c r="DY40" i="2" s="1"/>
  <c r="EE38" i="2"/>
  <c r="EE215" i="2" s="1"/>
  <c r="EE26" i="2"/>
  <c r="EF22" i="2"/>
  <c r="EE29" i="2"/>
  <c r="EE209" i="2" s="1"/>
  <c r="EE30" i="2"/>
  <c r="EE210" i="2" s="1"/>
  <c r="EE36" i="2"/>
  <c r="EE250" i="2" s="1"/>
  <c r="EE28" i="2"/>
  <c r="EE242" i="2" s="1"/>
  <c r="EE34" i="2"/>
  <c r="EB35" i="2" s="1"/>
  <c r="EE37" i="2"/>
  <c r="EE214" i="2" s="1"/>
  <c r="EE84" i="2"/>
  <c r="EE79" i="2"/>
  <c r="EE85" i="2"/>
  <c r="EE94" i="2"/>
  <c r="EE92" i="2"/>
  <c r="EE81" i="2"/>
  <c r="EE75" i="2"/>
  <c r="EE77" i="2"/>
  <c r="EE74" i="2"/>
  <c r="EE90" i="2"/>
  <c r="EE93" i="2"/>
  <c r="EE99" i="2"/>
  <c r="EE78" i="2"/>
  <c r="EE91" i="2"/>
  <c r="EE98" i="2"/>
  <c r="EE97" i="2"/>
  <c r="EE96" i="2"/>
  <c r="EE88" i="2"/>
  <c r="EE82" i="2"/>
  <c r="EE72" i="2"/>
  <c r="EE95" i="2"/>
  <c r="EE86" i="2"/>
  <c r="EE89" i="2"/>
  <c r="EE83" i="2"/>
  <c r="EE87" i="2"/>
  <c r="EE76" i="2"/>
  <c r="EE73" i="2"/>
  <c r="EE80" i="2"/>
  <c r="DZ31" i="2"/>
  <c r="DZ32" i="2" s="1"/>
  <c r="DY31" i="2"/>
  <c r="DY32" i="2" s="1"/>
  <c r="EF41" i="2" l="1"/>
  <c r="EF265" i="2"/>
  <c r="EF256" i="2"/>
  <c r="EF248" i="2"/>
  <c r="EF240" i="2"/>
  <c r="EF235" i="2"/>
  <c r="EF231" i="2"/>
  <c r="EF227" i="2"/>
  <c r="EF223" i="2"/>
  <c r="EF218" i="2"/>
  <c r="EF213" i="2"/>
  <c r="EF208" i="2"/>
  <c r="EF175" i="2"/>
  <c r="EF141" i="2"/>
  <c r="EF106" i="2"/>
  <c r="EF71" i="2"/>
  <c r="EF33" i="2"/>
  <c r="EF25" i="2"/>
  <c r="EF225" i="2"/>
  <c r="EF176" i="2" a="1"/>
  <c r="EF176" i="2" s="1"/>
  <c r="EF107" i="2" a="1"/>
  <c r="EF107" i="2" s="1"/>
  <c r="EF177" i="2" a="1"/>
  <c r="EF177" i="2" s="1"/>
  <c r="EF108" i="2" a="1"/>
  <c r="EF108" i="2" s="1"/>
  <c r="EF109" i="2" a="1"/>
  <c r="EF109" i="2" s="1"/>
  <c r="EF178" i="2" a="1"/>
  <c r="EF178" i="2" s="1"/>
  <c r="EF179" i="2" a="1"/>
  <c r="EF179" i="2" s="1"/>
  <c r="EF110" i="2" a="1"/>
  <c r="EF110" i="2" s="1"/>
  <c r="EF111" i="2" a="1"/>
  <c r="EF111" i="2" s="1"/>
  <c r="EF180" i="2" a="1"/>
  <c r="EF180" i="2" s="1"/>
  <c r="EF181" i="2" a="1"/>
  <c r="EF181" i="2" s="1"/>
  <c r="EF112" i="2" a="1"/>
  <c r="EF112" i="2" s="1"/>
  <c r="EF113" i="2" a="1"/>
  <c r="EF113" i="2" s="1"/>
  <c r="EF182" i="2" a="1"/>
  <c r="EF182" i="2" s="1"/>
  <c r="EF114" i="2" a="1"/>
  <c r="EF114" i="2" s="1"/>
  <c r="EF183" i="2" a="1"/>
  <c r="EF183" i="2" s="1"/>
  <c r="EF115" i="2" a="1"/>
  <c r="EF115" i="2" s="1"/>
  <c r="EF184" i="2" a="1"/>
  <c r="EF184" i="2" s="1"/>
  <c r="EF116" i="2" a="1"/>
  <c r="EF116" i="2" s="1"/>
  <c r="EF185" i="2" a="1"/>
  <c r="EF185" i="2" s="1"/>
  <c r="EF117" i="2" a="1"/>
  <c r="EF117" i="2" s="1"/>
  <c r="EF186" i="2" a="1"/>
  <c r="EF186" i="2" s="1"/>
  <c r="EF118" i="2" a="1"/>
  <c r="EF118" i="2" s="1"/>
  <c r="EF187" i="2" a="1"/>
  <c r="EF187" i="2" s="1"/>
  <c r="EF119" i="2" a="1"/>
  <c r="EF119" i="2" s="1"/>
  <c r="EF188" i="2" a="1"/>
  <c r="EF188" i="2" s="1"/>
  <c r="EF189" i="2" a="1"/>
  <c r="EF189" i="2" s="1"/>
  <c r="EF120" i="2" a="1"/>
  <c r="EF120" i="2" s="1"/>
  <c r="EF121" i="2" a="1"/>
  <c r="EF121" i="2" s="1"/>
  <c r="EF190" i="2" a="1"/>
  <c r="EF190" i="2" s="1"/>
  <c r="EF191" i="2" a="1"/>
  <c r="EF191" i="2" s="1"/>
  <c r="EF122" i="2" a="1"/>
  <c r="EF122" i="2" s="1"/>
  <c r="EF123" i="2" a="1"/>
  <c r="EF123" i="2" s="1"/>
  <c r="EF192" i="2" a="1"/>
  <c r="EF192" i="2" s="1"/>
  <c r="EF124" i="2" a="1"/>
  <c r="EF124" i="2" s="1"/>
  <c r="EF193" i="2" a="1"/>
  <c r="EF193" i="2" s="1"/>
  <c r="EF194" i="2" a="1"/>
  <c r="EF194" i="2" s="1"/>
  <c r="EF125" i="2" a="1"/>
  <c r="EF125" i="2" s="1"/>
  <c r="EF126" i="2" a="1"/>
  <c r="EF126" i="2" s="1"/>
  <c r="EF195" i="2" a="1"/>
  <c r="EF195" i="2" s="1"/>
  <c r="EF127" i="2" a="1"/>
  <c r="EF127" i="2" s="1"/>
  <c r="EF196" i="2" a="1"/>
  <c r="EF196" i="2" s="1"/>
  <c r="EF197" i="2" a="1"/>
  <c r="EF197" i="2" s="1"/>
  <c r="EF128" i="2" a="1"/>
  <c r="EF128" i="2" s="1"/>
  <c r="EF129" i="2" a="1"/>
  <c r="EF129" i="2" s="1"/>
  <c r="EF198" i="2" a="1"/>
  <c r="EF198" i="2" s="1"/>
  <c r="EF130" i="2" a="1"/>
  <c r="EF130" i="2" s="1"/>
  <c r="EF199" i="2" a="1"/>
  <c r="EF199" i="2" s="1"/>
  <c r="EF200" i="2" a="1"/>
  <c r="EF200" i="2" s="1"/>
  <c r="EF131" i="2" a="1"/>
  <c r="EF131" i="2" s="1"/>
  <c r="EF132" i="2" a="1"/>
  <c r="EF132" i="2" s="1"/>
  <c r="EF201" i="2" a="1"/>
  <c r="EF201" i="2" s="1"/>
  <c r="EF133" i="2" a="1"/>
  <c r="EF133" i="2" s="1"/>
  <c r="EF202" i="2" a="1"/>
  <c r="EF202" i="2" s="1"/>
  <c r="EF203" i="2" a="1"/>
  <c r="EF203" i="2" s="1"/>
  <c r="EF134" i="2" a="1"/>
  <c r="EF134" i="2" s="1"/>
  <c r="EF257" i="2"/>
  <c r="EF266" i="2"/>
  <c r="EB27" i="2"/>
  <c r="EF260" i="2"/>
  <c r="EF267" i="2"/>
  <c r="EF258" i="2"/>
  <c r="EF259" i="2"/>
  <c r="EF269" i="2"/>
  <c r="EF268" i="2"/>
  <c r="EE270" i="2"/>
  <c r="EE271" i="2" s="1"/>
  <c r="EE261" i="2"/>
  <c r="EE262" i="2" s="1"/>
  <c r="EE219" i="2"/>
  <c r="DZ39" i="2"/>
  <c r="DZ40" i="2" s="1"/>
  <c r="EF26" i="2"/>
  <c r="EG22" i="2"/>
  <c r="EF29" i="2"/>
  <c r="EF209" i="2" s="1"/>
  <c r="EF38" i="2"/>
  <c r="EF215" i="2" s="1"/>
  <c r="EF37" i="2"/>
  <c r="EF214" i="2" s="1"/>
  <c r="EF30" i="2"/>
  <c r="EF210" i="2" s="1"/>
  <c r="EF36" i="2"/>
  <c r="EF250" i="2" s="1"/>
  <c r="EF28" i="2"/>
  <c r="EF242" i="2" s="1"/>
  <c r="EF34" i="2"/>
  <c r="EF84" i="2"/>
  <c r="EF97" i="2"/>
  <c r="EF96" i="2"/>
  <c r="EF90" i="2"/>
  <c r="EF72" i="2"/>
  <c r="EF91" i="2"/>
  <c r="EF95" i="2"/>
  <c r="EF74" i="2"/>
  <c r="EF79" i="2"/>
  <c r="EF73" i="2"/>
  <c r="EF85" i="2"/>
  <c r="EF82" i="2"/>
  <c r="EF98" i="2"/>
  <c r="EF99" i="2"/>
  <c r="EF78" i="2"/>
  <c r="EF88" i="2"/>
  <c r="EF93" i="2"/>
  <c r="EF81" i="2"/>
  <c r="EF75" i="2"/>
  <c r="EF77" i="2"/>
  <c r="EF87" i="2"/>
  <c r="EF89" i="2"/>
  <c r="EF92" i="2"/>
  <c r="EF76" i="2"/>
  <c r="EF94" i="2"/>
  <c r="EF86" i="2"/>
  <c r="EF83" i="2"/>
  <c r="EF80" i="2"/>
  <c r="EG41" i="2" l="1"/>
  <c r="EG25" i="2"/>
  <c r="EG265" i="2"/>
  <c r="EG256" i="2"/>
  <c r="EG248" i="2"/>
  <c r="EG240" i="2"/>
  <c r="EG235" i="2"/>
  <c r="EG231" i="2"/>
  <c r="EG227" i="2"/>
  <c r="EG223" i="2"/>
  <c r="EG218" i="2"/>
  <c r="EG213" i="2"/>
  <c r="EG208" i="2"/>
  <c r="EG175" i="2"/>
  <c r="EG141" i="2"/>
  <c r="EG106" i="2"/>
  <c r="EG71" i="2"/>
  <c r="EG33" i="2"/>
  <c r="EG225" i="2"/>
  <c r="EG176" i="2" a="1"/>
  <c r="EG176" i="2" s="1"/>
  <c r="EG107" i="2" a="1"/>
  <c r="EG107" i="2" s="1"/>
  <c r="EG177" i="2" a="1"/>
  <c r="EG177" i="2" s="1"/>
  <c r="EG108" i="2" a="1"/>
  <c r="EG108" i="2" s="1"/>
  <c r="EG109" i="2" a="1"/>
  <c r="EG109" i="2" s="1"/>
  <c r="EG178" i="2" a="1"/>
  <c r="EG178" i="2" s="1"/>
  <c r="EG110" i="2" a="1"/>
  <c r="EG110" i="2" s="1"/>
  <c r="EG179" i="2" a="1"/>
  <c r="EG179" i="2" s="1"/>
  <c r="EG111" i="2" a="1"/>
  <c r="EG111" i="2" s="1"/>
  <c r="EG180" i="2" a="1"/>
  <c r="EG180" i="2" s="1"/>
  <c r="EG112" i="2" a="1"/>
  <c r="EG112" i="2" s="1"/>
  <c r="EG181" i="2" a="1"/>
  <c r="EG181" i="2" s="1"/>
  <c r="EG182" i="2" a="1"/>
  <c r="EG182" i="2" s="1"/>
  <c r="EG113" i="2" a="1"/>
  <c r="EG113" i="2" s="1"/>
  <c r="EG114" i="2" a="1"/>
  <c r="EG114" i="2" s="1"/>
  <c r="EG183" i="2" a="1"/>
  <c r="EG183" i="2" s="1"/>
  <c r="EG184" i="2" a="1"/>
  <c r="EG184" i="2" s="1"/>
  <c r="EG115" i="2" a="1"/>
  <c r="EG115" i="2" s="1"/>
  <c r="EG116" i="2" a="1"/>
  <c r="EG116" i="2" s="1"/>
  <c r="EG185" i="2" a="1"/>
  <c r="EG185" i="2" s="1"/>
  <c r="EG117" i="2" a="1"/>
  <c r="EG117" i="2" s="1"/>
  <c r="EG186" i="2" a="1"/>
  <c r="EG186" i="2" s="1"/>
  <c r="EG187" i="2" a="1"/>
  <c r="EG187" i="2" s="1"/>
  <c r="EG118" i="2" a="1"/>
  <c r="EG118" i="2" s="1"/>
  <c r="EG119" i="2" a="1"/>
  <c r="EG119" i="2" s="1"/>
  <c r="EG188" i="2" a="1"/>
  <c r="EG188" i="2" s="1"/>
  <c r="EG120" i="2" a="1"/>
  <c r="EG120" i="2" s="1"/>
  <c r="EG189" i="2" a="1"/>
  <c r="EG189" i="2" s="1"/>
  <c r="EG121" i="2" a="1"/>
  <c r="EG121" i="2" s="1"/>
  <c r="EG190" i="2" a="1"/>
  <c r="EG190" i="2" s="1"/>
  <c r="EG191" i="2" a="1"/>
  <c r="EG191" i="2" s="1"/>
  <c r="EG122" i="2" a="1"/>
  <c r="EG122" i="2" s="1"/>
  <c r="EG192" i="2" a="1"/>
  <c r="EG192" i="2" s="1"/>
  <c r="EG123" i="2" a="1"/>
  <c r="EG123" i="2" s="1"/>
  <c r="EG193" i="2" a="1"/>
  <c r="EG193" i="2" s="1"/>
  <c r="EG124" i="2" a="1"/>
  <c r="EG124" i="2" s="1"/>
  <c r="EG194" i="2" a="1"/>
  <c r="EG194" i="2" s="1"/>
  <c r="EG125" i="2" a="1"/>
  <c r="EG125" i="2" s="1"/>
  <c r="EG195" i="2" a="1"/>
  <c r="EG195" i="2" s="1"/>
  <c r="EG126" i="2" a="1"/>
  <c r="EG126" i="2" s="1"/>
  <c r="EG196" i="2" a="1"/>
  <c r="EG196" i="2" s="1"/>
  <c r="EG127" i="2" a="1"/>
  <c r="EG127" i="2" s="1"/>
  <c r="EG197" i="2" a="1"/>
  <c r="EG197" i="2" s="1"/>
  <c r="EG128" i="2" a="1"/>
  <c r="EG128" i="2" s="1"/>
  <c r="EG129" i="2" a="1"/>
  <c r="EG129" i="2" s="1"/>
  <c r="EG198" i="2" a="1"/>
  <c r="EG198" i="2" s="1"/>
  <c r="EG130" i="2" a="1"/>
  <c r="EG130" i="2" s="1"/>
  <c r="EG199" i="2" a="1"/>
  <c r="EG199" i="2" s="1"/>
  <c r="EG200" i="2" a="1"/>
  <c r="EG200" i="2" s="1"/>
  <c r="EG131" i="2" a="1"/>
  <c r="EG131" i="2" s="1"/>
  <c r="EG132" i="2" a="1"/>
  <c r="EG132" i="2" s="1"/>
  <c r="EG201" i="2" a="1"/>
  <c r="EG201" i="2" s="1"/>
  <c r="EG202" i="2" a="1"/>
  <c r="EG202" i="2" s="1"/>
  <c r="EG133" i="2" a="1"/>
  <c r="EG133" i="2" s="1"/>
  <c r="EG203" i="2" a="1"/>
  <c r="EG203" i="2" s="1"/>
  <c r="EG134" i="2" a="1"/>
  <c r="EG134" i="2" s="1"/>
  <c r="EG266" i="2"/>
  <c r="EG257" i="2"/>
  <c r="EA39" i="2"/>
  <c r="EA40" i="2" s="1"/>
  <c r="EC35" i="2"/>
  <c r="EC27" i="2"/>
  <c r="EG260" i="2"/>
  <c r="EG267" i="2"/>
  <c r="EG258" i="2"/>
  <c r="EF270" i="2"/>
  <c r="EF271" i="2" s="1"/>
  <c r="EG269" i="2"/>
  <c r="EG259" i="2"/>
  <c r="EG268" i="2"/>
  <c r="EF261" i="2"/>
  <c r="EF262" i="2" s="1"/>
  <c r="EF219" i="2"/>
  <c r="EG29" i="2"/>
  <c r="EG209" i="2" s="1"/>
  <c r="EG26" i="2"/>
  <c r="EG30" i="2"/>
  <c r="EG210" i="2" s="1"/>
  <c r="EH22" i="2"/>
  <c r="EG37" i="2"/>
  <c r="EG214" i="2" s="1"/>
  <c r="EG36" i="2"/>
  <c r="EG250" i="2" s="1"/>
  <c r="EG28" i="2"/>
  <c r="EG242" i="2" s="1"/>
  <c r="EG38" i="2"/>
  <c r="EG215" i="2" s="1"/>
  <c r="EG34" i="2"/>
  <c r="ED35" i="2" s="1"/>
  <c r="EG97" i="2"/>
  <c r="EG72" i="2"/>
  <c r="EG82" i="2"/>
  <c r="EG99" i="2"/>
  <c r="EG92" i="2"/>
  <c r="EG79" i="2"/>
  <c r="EG78" i="2"/>
  <c r="EG87" i="2"/>
  <c r="EG90" i="2"/>
  <c r="EG95" i="2"/>
  <c r="EG98" i="2"/>
  <c r="EG83" i="2"/>
  <c r="EG76" i="2"/>
  <c r="EG81" i="2"/>
  <c r="EG96" i="2"/>
  <c r="EG80" i="2"/>
  <c r="EG86" i="2"/>
  <c r="EG77" i="2"/>
  <c r="EG74" i="2"/>
  <c r="EG89" i="2"/>
  <c r="EG94" i="2"/>
  <c r="EG75" i="2"/>
  <c r="EG93" i="2"/>
  <c r="EG91" i="2"/>
  <c r="EG85" i="2"/>
  <c r="EG88" i="2"/>
  <c r="EG73" i="2"/>
  <c r="EG84" i="2"/>
  <c r="EA31" i="2"/>
  <c r="EA32" i="2" s="1"/>
  <c r="EH41" i="2" l="1"/>
  <c r="EH25" i="2"/>
  <c r="EH265" i="2"/>
  <c r="EH256" i="2"/>
  <c r="EH248" i="2"/>
  <c r="EH240" i="2"/>
  <c r="EH235" i="2"/>
  <c r="EH231" i="2"/>
  <c r="EH227" i="2"/>
  <c r="EH223" i="2"/>
  <c r="EH218" i="2"/>
  <c r="EH213" i="2"/>
  <c r="EH208" i="2"/>
  <c r="EH175" i="2"/>
  <c r="EH141" i="2"/>
  <c r="EH106" i="2"/>
  <c r="EH71" i="2"/>
  <c r="EH33" i="2"/>
  <c r="EH225" i="2"/>
  <c r="EH176" i="2" a="1"/>
  <c r="EH176" i="2" s="1"/>
  <c r="EH107" i="2" a="1"/>
  <c r="EH107" i="2" s="1"/>
  <c r="EH177" i="2" a="1"/>
  <c r="EH177" i="2" s="1"/>
  <c r="EH108" i="2" a="1"/>
  <c r="EH108" i="2" s="1"/>
  <c r="EH178" i="2" a="1"/>
  <c r="EH178" i="2" s="1"/>
  <c r="EH109" i="2" a="1"/>
  <c r="EH109" i="2" s="1"/>
  <c r="EH110" i="2" a="1"/>
  <c r="EH110" i="2" s="1"/>
  <c r="EH179" i="2" a="1"/>
  <c r="EH179" i="2" s="1"/>
  <c r="EH111" i="2" a="1"/>
  <c r="EH111" i="2" s="1"/>
  <c r="EH180" i="2" a="1"/>
  <c r="EH180" i="2" s="1"/>
  <c r="EH112" i="2" a="1"/>
  <c r="EH112" i="2" s="1"/>
  <c r="EH181" i="2" a="1"/>
  <c r="EH181" i="2" s="1"/>
  <c r="EH113" i="2" a="1"/>
  <c r="EH113" i="2" s="1"/>
  <c r="EH182" i="2" a="1"/>
  <c r="EH182" i="2" s="1"/>
  <c r="EH114" i="2" a="1"/>
  <c r="EH114" i="2" s="1"/>
  <c r="EH183" i="2" a="1"/>
  <c r="EH183" i="2" s="1"/>
  <c r="EH184" i="2" a="1"/>
  <c r="EH184" i="2" s="1"/>
  <c r="EH115" i="2" a="1"/>
  <c r="EH115" i="2" s="1"/>
  <c r="EH116" i="2" a="1"/>
  <c r="EH116" i="2" s="1"/>
  <c r="EH185" i="2" a="1"/>
  <c r="EH185" i="2" s="1"/>
  <c r="EH117" i="2" a="1"/>
  <c r="EH117" i="2" s="1"/>
  <c r="EH186" i="2" a="1"/>
  <c r="EH186" i="2" s="1"/>
  <c r="EH187" i="2" a="1"/>
  <c r="EH187" i="2" s="1"/>
  <c r="EH118" i="2" a="1"/>
  <c r="EH118" i="2" s="1"/>
  <c r="EH188" i="2" a="1"/>
  <c r="EH188" i="2" s="1"/>
  <c r="EH119" i="2" a="1"/>
  <c r="EH119" i="2" s="1"/>
  <c r="EH189" i="2" a="1"/>
  <c r="EH189" i="2" s="1"/>
  <c r="EH120" i="2" a="1"/>
  <c r="EH120" i="2" s="1"/>
  <c r="EH121" i="2" a="1"/>
  <c r="EH121" i="2" s="1"/>
  <c r="EH190" i="2" a="1"/>
  <c r="EH190" i="2" s="1"/>
  <c r="EH191" i="2" a="1"/>
  <c r="EH191" i="2" s="1"/>
  <c r="EH122" i="2" a="1"/>
  <c r="EH122" i="2" s="1"/>
  <c r="EH192" i="2" a="1"/>
  <c r="EH192" i="2" s="1"/>
  <c r="EH123" i="2" a="1"/>
  <c r="EH123" i="2" s="1"/>
  <c r="EH124" i="2" a="1"/>
  <c r="EH124" i="2" s="1"/>
  <c r="EH193" i="2" a="1"/>
  <c r="EH193" i="2" s="1"/>
  <c r="EH125" i="2" a="1"/>
  <c r="EH125" i="2" s="1"/>
  <c r="EH194" i="2" a="1"/>
  <c r="EH194" i="2" s="1"/>
  <c r="EH126" i="2" a="1"/>
  <c r="EH126" i="2" s="1"/>
  <c r="EH195" i="2" a="1"/>
  <c r="EH195" i="2" s="1"/>
  <c r="EH127" i="2" a="1"/>
  <c r="EH127" i="2" s="1"/>
  <c r="EH196" i="2" a="1"/>
  <c r="EH196" i="2" s="1"/>
  <c r="EH197" i="2" a="1"/>
  <c r="EH197" i="2" s="1"/>
  <c r="EH128" i="2" a="1"/>
  <c r="EH128" i="2" s="1"/>
  <c r="EH129" i="2" a="1"/>
  <c r="EH129" i="2" s="1"/>
  <c r="EH198" i="2" a="1"/>
  <c r="EH198" i="2" s="1"/>
  <c r="EH130" i="2" a="1"/>
  <c r="EH130" i="2" s="1"/>
  <c r="EH199" i="2" a="1"/>
  <c r="EH199" i="2" s="1"/>
  <c r="EH131" i="2" a="1"/>
  <c r="EH131" i="2" s="1"/>
  <c r="EH200" i="2" a="1"/>
  <c r="EH200" i="2" s="1"/>
  <c r="EH132" i="2" a="1"/>
  <c r="EH132" i="2" s="1"/>
  <c r="EH201" i="2" a="1"/>
  <c r="EH201" i="2" s="1"/>
  <c r="EH133" i="2" a="1"/>
  <c r="EH133" i="2" s="1"/>
  <c r="EH202" i="2" a="1"/>
  <c r="EH202" i="2" s="1"/>
  <c r="EH134" i="2" a="1"/>
  <c r="EH134" i="2" s="1"/>
  <c r="EH203" i="2" a="1"/>
  <c r="EH203" i="2" s="1"/>
  <c r="EH266" i="2"/>
  <c r="EH257" i="2"/>
  <c r="EB39" i="2"/>
  <c r="EB40" i="2" s="1"/>
  <c r="ED27" i="2"/>
  <c r="EH260" i="2"/>
  <c r="EH258" i="2"/>
  <c r="EH267" i="2"/>
  <c r="EG261" i="2"/>
  <c r="EG262" i="2" s="1"/>
  <c r="EH269" i="2"/>
  <c r="EH259" i="2"/>
  <c r="EH268" i="2"/>
  <c r="EG270" i="2"/>
  <c r="EG271" i="2" s="1"/>
  <c r="EI22" i="2"/>
  <c r="EH28" i="2"/>
  <c r="EH242" i="2" s="1"/>
  <c r="EH38" i="2"/>
  <c r="EH215" i="2" s="1"/>
  <c r="EH29" i="2"/>
  <c r="EH209" i="2" s="1"/>
  <c r="EH26" i="2"/>
  <c r="EE27" i="2" s="1"/>
  <c r="EH36" i="2"/>
  <c r="EH250" i="2" s="1"/>
  <c r="EH34" i="2"/>
  <c r="EE35" i="2" s="1"/>
  <c r="EH37" i="2"/>
  <c r="EH214" i="2" s="1"/>
  <c r="EH30" i="2"/>
  <c r="EH210" i="2" s="1"/>
  <c r="EH79" i="2"/>
  <c r="EH74" i="2"/>
  <c r="EH97" i="2"/>
  <c r="EH96" i="2"/>
  <c r="EH87" i="2"/>
  <c r="EH78" i="2"/>
  <c r="EH73" i="2"/>
  <c r="EH99" i="2"/>
  <c r="EH80" i="2"/>
  <c r="EH82" i="2"/>
  <c r="EH91" i="2"/>
  <c r="EH84" i="2"/>
  <c r="EH86" i="2"/>
  <c r="EH75" i="2"/>
  <c r="EH81" i="2"/>
  <c r="EH77" i="2"/>
  <c r="EH88" i="2"/>
  <c r="EH83" i="2"/>
  <c r="EH85" i="2"/>
  <c r="EH72" i="2"/>
  <c r="EH95" i="2"/>
  <c r="EH92" i="2"/>
  <c r="EH89" i="2"/>
  <c r="EH90" i="2"/>
  <c r="EH98" i="2"/>
  <c r="EH94" i="2"/>
  <c r="EH93" i="2"/>
  <c r="EH76" i="2"/>
  <c r="EB31" i="2"/>
  <c r="EB32" i="2" s="1"/>
  <c r="EG219" i="2"/>
  <c r="EI41" i="2" l="1"/>
  <c r="EI265" i="2"/>
  <c r="EI256" i="2"/>
  <c r="EI248" i="2"/>
  <c r="EI240" i="2"/>
  <c r="EI235" i="2"/>
  <c r="EI231" i="2"/>
  <c r="EI227" i="2"/>
  <c r="EI223" i="2"/>
  <c r="EI218" i="2"/>
  <c r="EI213" i="2"/>
  <c r="EI208" i="2"/>
  <c r="EI175" i="2"/>
  <c r="EI141" i="2"/>
  <c r="EI106" i="2"/>
  <c r="EI71" i="2"/>
  <c r="EI33" i="2"/>
  <c r="EI25" i="2"/>
  <c r="EI225" i="2"/>
  <c r="EI176" i="2" a="1"/>
  <c r="EI176" i="2" s="1"/>
  <c r="EI107" i="2" a="1"/>
  <c r="EI107" i="2" s="1"/>
  <c r="EI108" i="2" a="1"/>
  <c r="EI108" i="2" s="1"/>
  <c r="EI177" i="2" a="1"/>
  <c r="EI177" i="2" s="1"/>
  <c r="EI178" i="2" a="1"/>
  <c r="EI178" i="2" s="1"/>
  <c r="EI109" i="2" a="1"/>
  <c r="EI109" i="2" s="1"/>
  <c r="EI179" i="2" a="1"/>
  <c r="EI179" i="2" s="1"/>
  <c r="EI110" i="2" a="1"/>
  <c r="EI110" i="2" s="1"/>
  <c r="EI111" i="2" a="1"/>
  <c r="EI111" i="2" s="1"/>
  <c r="EI180" i="2" a="1"/>
  <c r="EI180" i="2" s="1"/>
  <c r="EI112" i="2" a="1"/>
  <c r="EI112" i="2" s="1"/>
  <c r="EI181" i="2" a="1"/>
  <c r="EI181" i="2" s="1"/>
  <c r="EI182" i="2" a="1"/>
  <c r="EI182" i="2" s="1"/>
  <c r="EI113" i="2" a="1"/>
  <c r="EI113" i="2" s="1"/>
  <c r="EI114" i="2" a="1"/>
  <c r="EI114" i="2" s="1"/>
  <c r="EI183" i="2" a="1"/>
  <c r="EI183" i="2" s="1"/>
  <c r="EI115" i="2" a="1"/>
  <c r="EI115" i="2" s="1"/>
  <c r="EI184" i="2" a="1"/>
  <c r="EI184" i="2" s="1"/>
  <c r="EI185" i="2" a="1"/>
  <c r="EI185" i="2" s="1"/>
  <c r="EI116" i="2" a="1"/>
  <c r="EI116" i="2" s="1"/>
  <c r="EI117" i="2" a="1"/>
  <c r="EI117" i="2" s="1"/>
  <c r="EI186" i="2" a="1"/>
  <c r="EI186" i="2" s="1"/>
  <c r="EI118" i="2" a="1"/>
  <c r="EI118" i="2" s="1"/>
  <c r="EI187" i="2" a="1"/>
  <c r="EI187" i="2" s="1"/>
  <c r="EI119" i="2" a="1"/>
  <c r="EI119" i="2" s="1"/>
  <c r="EI188" i="2" a="1"/>
  <c r="EI188" i="2" s="1"/>
  <c r="EI120" i="2" a="1"/>
  <c r="EI120" i="2" s="1"/>
  <c r="EI189" i="2" a="1"/>
  <c r="EI189" i="2" s="1"/>
  <c r="EI121" i="2" a="1"/>
  <c r="EI121" i="2" s="1"/>
  <c r="EI190" i="2" a="1"/>
  <c r="EI190" i="2" s="1"/>
  <c r="EI191" i="2" a="1"/>
  <c r="EI191" i="2" s="1"/>
  <c r="EI122" i="2" a="1"/>
  <c r="EI122" i="2" s="1"/>
  <c r="EI123" i="2" a="1"/>
  <c r="EI123" i="2" s="1"/>
  <c r="EI192" i="2" a="1"/>
  <c r="EI192" i="2" s="1"/>
  <c r="EI193" i="2" a="1"/>
  <c r="EI193" i="2" s="1"/>
  <c r="EI124" i="2" a="1"/>
  <c r="EI124" i="2" s="1"/>
  <c r="EI125" i="2" a="1"/>
  <c r="EI125" i="2" s="1"/>
  <c r="EI194" i="2" a="1"/>
  <c r="EI194" i="2" s="1"/>
  <c r="EI195" i="2" a="1"/>
  <c r="EI195" i="2" s="1"/>
  <c r="EI126" i="2" a="1"/>
  <c r="EI126" i="2" s="1"/>
  <c r="EI127" i="2" a="1"/>
  <c r="EI127" i="2" s="1"/>
  <c r="EI196" i="2" a="1"/>
  <c r="EI196" i="2" s="1"/>
  <c r="EI128" i="2" a="1"/>
  <c r="EI128" i="2" s="1"/>
  <c r="EI197" i="2" a="1"/>
  <c r="EI197" i="2" s="1"/>
  <c r="EI198" i="2" a="1"/>
  <c r="EI198" i="2" s="1"/>
  <c r="EI129" i="2" a="1"/>
  <c r="EI129" i="2" s="1"/>
  <c r="EI199" i="2" a="1"/>
  <c r="EI199" i="2" s="1"/>
  <c r="EI130" i="2" a="1"/>
  <c r="EI130" i="2" s="1"/>
  <c r="EI200" i="2" a="1"/>
  <c r="EI200" i="2" s="1"/>
  <c r="EI131" i="2" a="1"/>
  <c r="EI131" i="2" s="1"/>
  <c r="EI132" i="2" a="1"/>
  <c r="EI132" i="2" s="1"/>
  <c r="EI201" i="2" a="1"/>
  <c r="EI201" i="2" s="1"/>
  <c r="EI202" i="2" a="1"/>
  <c r="EI202" i="2" s="1"/>
  <c r="EI133" i="2" a="1"/>
  <c r="EI133" i="2" s="1"/>
  <c r="EI134" i="2" a="1"/>
  <c r="EI134" i="2" s="1"/>
  <c r="EI203" i="2" a="1"/>
  <c r="EI203" i="2" s="1"/>
  <c r="EI266" i="2"/>
  <c r="EI257" i="2"/>
  <c r="EI260" i="2"/>
  <c r="EI258" i="2"/>
  <c r="EI267" i="2"/>
  <c r="EI269" i="2"/>
  <c r="EI259" i="2"/>
  <c r="EI268" i="2"/>
  <c r="EH270" i="2"/>
  <c r="EH271" i="2" s="1"/>
  <c r="EH261" i="2"/>
  <c r="EH262" i="2" s="1"/>
  <c r="EC39" i="2"/>
  <c r="EC40" i="2" s="1"/>
  <c r="EC31" i="2"/>
  <c r="EC32" i="2" s="1"/>
  <c r="EH219" i="2"/>
  <c r="EI34" i="2"/>
  <c r="EI26" i="2"/>
  <c r="EF27" i="2" s="1"/>
  <c r="EI29" i="2"/>
  <c r="EI209" i="2" s="1"/>
  <c r="EJ22" i="2"/>
  <c r="EI28" i="2"/>
  <c r="EI242" i="2" s="1"/>
  <c r="EI30" i="2"/>
  <c r="EI210" i="2" s="1"/>
  <c r="EI37" i="2"/>
  <c r="EI214" i="2" s="1"/>
  <c r="EI36" i="2"/>
  <c r="EI250" i="2" s="1"/>
  <c r="EI38" i="2"/>
  <c r="EI215" i="2" s="1"/>
  <c r="EI80" i="2"/>
  <c r="EI90" i="2"/>
  <c r="EI76" i="2"/>
  <c r="EI77" i="2"/>
  <c r="EI89" i="2"/>
  <c r="EI84" i="2"/>
  <c r="EI79" i="2"/>
  <c r="EI97" i="2"/>
  <c r="EI88" i="2"/>
  <c r="EI95" i="2"/>
  <c r="EI74" i="2"/>
  <c r="EI73" i="2"/>
  <c r="EI93" i="2"/>
  <c r="EI92" i="2"/>
  <c r="EI98" i="2"/>
  <c r="EI87" i="2"/>
  <c r="EI72" i="2"/>
  <c r="EI86" i="2"/>
  <c r="EI75" i="2"/>
  <c r="EI78" i="2"/>
  <c r="EI82" i="2"/>
  <c r="EI85" i="2"/>
  <c r="EI94" i="2"/>
  <c r="EI91" i="2"/>
  <c r="EI99" i="2"/>
  <c r="EI81" i="2"/>
  <c r="EI83" i="2"/>
  <c r="EI96" i="2"/>
  <c r="EJ41" i="2" l="1"/>
  <c r="EJ25" i="2"/>
  <c r="EJ265" i="2"/>
  <c r="EJ256" i="2"/>
  <c r="EJ248" i="2"/>
  <c r="EJ240" i="2"/>
  <c r="EJ235" i="2"/>
  <c r="EJ231" i="2"/>
  <c r="EJ227" i="2"/>
  <c r="EJ223" i="2"/>
  <c r="EJ218" i="2"/>
  <c r="EJ213" i="2"/>
  <c r="EJ208" i="2"/>
  <c r="EJ175" i="2"/>
  <c r="EJ141" i="2"/>
  <c r="EJ106" i="2"/>
  <c r="EJ71" i="2"/>
  <c r="EJ33" i="2"/>
  <c r="EJ225" i="2"/>
  <c r="EJ176" i="2" a="1"/>
  <c r="EJ176" i="2" s="1"/>
  <c r="EJ107" i="2" a="1"/>
  <c r="EJ107" i="2" s="1"/>
  <c r="EJ177" i="2" a="1"/>
  <c r="EJ177" i="2" s="1"/>
  <c r="EJ108" i="2" a="1"/>
  <c r="EJ108" i="2" s="1"/>
  <c r="EJ109" i="2" a="1"/>
  <c r="EJ109" i="2" s="1"/>
  <c r="EJ178" i="2" a="1"/>
  <c r="EJ178" i="2" s="1"/>
  <c r="EJ179" i="2" a="1"/>
  <c r="EJ179" i="2" s="1"/>
  <c r="EJ110" i="2" a="1"/>
  <c r="EJ110" i="2" s="1"/>
  <c r="EJ111" i="2" a="1"/>
  <c r="EJ111" i="2" s="1"/>
  <c r="EJ180" i="2" a="1"/>
  <c r="EJ180" i="2" s="1"/>
  <c r="EJ112" i="2" a="1"/>
  <c r="EJ112" i="2" s="1"/>
  <c r="EJ181" i="2" a="1"/>
  <c r="EJ181" i="2" s="1"/>
  <c r="EJ182" i="2" a="1"/>
  <c r="EJ182" i="2" s="1"/>
  <c r="EJ113" i="2" a="1"/>
  <c r="EJ113" i="2" s="1"/>
  <c r="EJ114" i="2" a="1"/>
  <c r="EJ114" i="2" s="1"/>
  <c r="EJ183" i="2" a="1"/>
  <c r="EJ183" i="2" s="1"/>
  <c r="EJ115" i="2" a="1"/>
  <c r="EJ115" i="2" s="1"/>
  <c r="EJ184" i="2" a="1"/>
  <c r="EJ184" i="2" s="1"/>
  <c r="EJ185" i="2" a="1"/>
  <c r="EJ185" i="2" s="1"/>
  <c r="EJ116" i="2" a="1"/>
  <c r="EJ116" i="2" s="1"/>
  <c r="EJ117" i="2" a="1"/>
  <c r="EJ117" i="2" s="1"/>
  <c r="EJ186" i="2" a="1"/>
  <c r="EJ186" i="2" s="1"/>
  <c r="EJ187" i="2" a="1"/>
  <c r="EJ187" i="2" s="1"/>
  <c r="EJ118" i="2" a="1"/>
  <c r="EJ118" i="2" s="1"/>
  <c r="EJ188" i="2" a="1"/>
  <c r="EJ188" i="2" s="1"/>
  <c r="EJ119" i="2" a="1"/>
  <c r="EJ119" i="2" s="1"/>
  <c r="EJ120" i="2" a="1"/>
  <c r="EJ120" i="2" s="1"/>
  <c r="EJ189" i="2" a="1"/>
  <c r="EJ189" i="2" s="1"/>
  <c r="EJ121" i="2" a="1"/>
  <c r="EJ121" i="2" s="1"/>
  <c r="EJ190" i="2" a="1"/>
  <c r="EJ190" i="2" s="1"/>
  <c r="EJ122" i="2" a="1"/>
  <c r="EJ122" i="2" s="1"/>
  <c r="EJ191" i="2" a="1"/>
  <c r="EJ191" i="2" s="1"/>
  <c r="EJ192" i="2" a="1"/>
  <c r="EJ192" i="2" s="1"/>
  <c r="EJ123" i="2" a="1"/>
  <c r="EJ123" i="2" s="1"/>
  <c r="EJ124" i="2" a="1"/>
  <c r="EJ124" i="2" s="1"/>
  <c r="EJ193" i="2" a="1"/>
  <c r="EJ193" i="2" s="1"/>
  <c r="EJ125" i="2" a="1"/>
  <c r="EJ125" i="2" s="1"/>
  <c r="EJ194" i="2" a="1"/>
  <c r="EJ194" i="2" s="1"/>
  <c r="EJ195" i="2" a="1"/>
  <c r="EJ195" i="2" s="1"/>
  <c r="EJ126" i="2" a="1"/>
  <c r="EJ126" i="2" s="1"/>
  <c r="EJ127" i="2" a="1"/>
  <c r="EJ127" i="2" s="1"/>
  <c r="EJ196" i="2" a="1"/>
  <c r="EJ196" i="2" s="1"/>
  <c r="EJ128" i="2" a="1"/>
  <c r="EJ128" i="2" s="1"/>
  <c r="EJ197" i="2" a="1"/>
  <c r="EJ197" i="2" s="1"/>
  <c r="EJ198" i="2" a="1"/>
  <c r="EJ198" i="2" s="1"/>
  <c r="EJ129" i="2" a="1"/>
  <c r="EJ129" i="2" s="1"/>
  <c r="EJ130" i="2" a="1"/>
  <c r="EJ130" i="2" s="1"/>
  <c r="EJ199" i="2" a="1"/>
  <c r="EJ199" i="2" s="1"/>
  <c r="EJ200" i="2" a="1"/>
  <c r="EJ200" i="2" s="1"/>
  <c r="EJ131" i="2" a="1"/>
  <c r="EJ131" i="2" s="1"/>
  <c r="EJ201" i="2" a="1"/>
  <c r="EJ201" i="2" s="1"/>
  <c r="EJ132" i="2" a="1"/>
  <c r="EJ132" i="2" s="1"/>
  <c r="EJ133" i="2" a="1"/>
  <c r="EJ133" i="2" s="1"/>
  <c r="EJ202" i="2" a="1"/>
  <c r="EJ202" i="2" s="1"/>
  <c r="EJ134" i="2" a="1"/>
  <c r="EJ134" i="2" s="1"/>
  <c r="EJ203" i="2" a="1"/>
  <c r="EJ203" i="2" s="1"/>
  <c r="EJ266" i="2"/>
  <c r="EJ257" i="2"/>
  <c r="EF35" i="2"/>
  <c r="EJ260" i="2"/>
  <c r="EJ258" i="2"/>
  <c r="EJ267" i="2"/>
  <c r="EJ269" i="2"/>
  <c r="EJ268" i="2"/>
  <c r="EJ259" i="2"/>
  <c r="EI261" i="2"/>
  <c r="EI262" i="2" s="1"/>
  <c r="EI270" i="2"/>
  <c r="EI271" i="2" s="1"/>
  <c r="ED39" i="2"/>
  <c r="ED40" i="2" s="1"/>
  <c r="ED31" i="2"/>
  <c r="ED32" i="2" s="1"/>
  <c r="EJ29" i="2"/>
  <c r="EJ209" i="2" s="1"/>
  <c r="EJ38" i="2"/>
  <c r="EJ215" i="2" s="1"/>
  <c r="EK22" i="2"/>
  <c r="EJ30" i="2"/>
  <c r="EJ210" i="2" s="1"/>
  <c r="EJ34" i="2"/>
  <c r="EJ28" i="2"/>
  <c r="EJ242" i="2" s="1"/>
  <c r="EJ26" i="2"/>
  <c r="EJ37" i="2"/>
  <c r="EJ214" i="2" s="1"/>
  <c r="EJ36" i="2"/>
  <c r="EJ250" i="2" s="1"/>
  <c r="EJ88" i="2"/>
  <c r="EJ93" i="2"/>
  <c r="EJ83" i="2"/>
  <c r="EJ72" i="2"/>
  <c r="EJ84" i="2"/>
  <c r="EJ96" i="2"/>
  <c r="EJ89" i="2"/>
  <c r="EJ82" i="2"/>
  <c r="EJ87" i="2"/>
  <c r="EJ94" i="2"/>
  <c r="EJ79" i="2"/>
  <c r="EJ85" i="2"/>
  <c r="EJ92" i="2"/>
  <c r="EJ80" i="2"/>
  <c r="EJ74" i="2"/>
  <c r="EJ98" i="2"/>
  <c r="EJ91" i="2"/>
  <c r="EJ95" i="2"/>
  <c r="EJ86" i="2"/>
  <c r="EJ75" i="2"/>
  <c r="EJ81" i="2"/>
  <c r="EJ73" i="2"/>
  <c r="EJ77" i="2"/>
  <c r="EJ97" i="2"/>
  <c r="EJ76" i="2"/>
  <c r="EJ78" i="2"/>
  <c r="EJ99" i="2"/>
  <c r="EJ90" i="2"/>
  <c r="EI219" i="2"/>
  <c r="EK41" i="2" l="1"/>
  <c r="EK25" i="2"/>
  <c r="EK265" i="2"/>
  <c r="EK256" i="2"/>
  <c r="EK248" i="2"/>
  <c r="EK240" i="2"/>
  <c r="EK235" i="2"/>
  <c r="EK231" i="2"/>
  <c r="EK227" i="2"/>
  <c r="EK223" i="2"/>
  <c r="EK218" i="2"/>
  <c r="EK213" i="2"/>
  <c r="EK208" i="2"/>
  <c r="EK175" i="2"/>
  <c r="EK141" i="2"/>
  <c r="EK106" i="2"/>
  <c r="EK71" i="2"/>
  <c r="EK33" i="2"/>
  <c r="EK225" i="2"/>
  <c r="EK176" i="2" a="1"/>
  <c r="EK176" i="2" s="1"/>
  <c r="EK107" i="2" a="1"/>
  <c r="EK107" i="2" s="1"/>
  <c r="EK108" i="2" a="1"/>
  <c r="EK108" i="2" s="1"/>
  <c r="EK177" i="2" a="1"/>
  <c r="EK177" i="2" s="1"/>
  <c r="EK178" i="2" a="1"/>
  <c r="EK178" i="2" s="1"/>
  <c r="EK109" i="2" a="1"/>
  <c r="EK109" i="2" s="1"/>
  <c r="EK179" i="2" a="1"/>
  <c r="EK179" i="2" s="1"/>
  <c r="EK110" i="2" a="1"/>
  <c r="EK110" i="2" s="1"/>
  <c r="EK111" i="2" a="1"/>
  <c r="EK111" i="2" s="1"/>
  <c r="EK180" i="2" a="1"/>
  <c r="EK180" i="2" s="1"/>
  <c r="EK112" i="2" a="1"/>
  <c r="EK112" i="2" s="1"/>
  <c r="EK181" i="2" a="1"/>
  <c r="EK181" i="2" s="1"/>
  <c r="EK113" i="2" a="1"/>
  <c r="EK113" i="2" s="1"/>
  <c r="EK182" i="2" a="1"/>
  <c r="EK182" i="2" s="1"/>
  <c r="EK183" i="2" a="1"/>
  <c r="EK183" i="2" s="1"/>
  <c r="EK114" i="2" a="1"/>
  <c r="EK114" i="2" s="1"/>
  <c r="EK184" i="2" a="1"/>
  <c r="EK184" i="2" s="1"/>
  <c r="EK115" i="2" a="1"/>
  <c r="EK115" i="2" s="1"/>
  <c r="EK116" i="2" a="1"/>
  <c r="EK116" i="2" s="1"/>
  <c r="EK185" i="2" a="1"/>
  <c r="EK185" i="2" s="1"/>
  <c r="EK117" i="2" a="1"/>
  <c r="EK117" i="2" s="1"/>
  <c r="EK186" i="2" a="1"/>
  <c r="EK186" i="2" s="1"/>
  <c r="EK187" i="2" a="1"/>
  <c r="EK187" i="2" s="1"/>
  <c r="EK118" i="2" a="1"/>
  <c r="EK118" i="2" s="1"/>
  <c r="EK188" i="2" a="1"/>
  <c r="EK188" i="2" s="1"/>
  <c r="EK119" i="2" a="1"/>
  <c r="EK119" i="2" s="1"/>
  <c r="EK189" i="2" a="1"/>
  <c r="EK189" i="2" s="1"/>
  <c r="EK120" i="2" a="1"/>
  <c r="EK120" i="2" s="1"/>
  <c r="EK190" i="2" a="1"/>
  <c r="EK190" i="2" s="1"/>
  <c r="EK121" i="2" a="1"/>
  <c r="EK121" i="2" s="1"/>
  <c r="EK122" i="2" a="1"/>
  <c r="EK122" i="2" s="1"/>
  <c r="EK191" i="2" a="1"/>
  <c r="EK191" i="2" s="1"/>
  <c r="EK192" i="2" a="1"/>
  <c r="EK192" i="2" s="1"/>
  <c r="EK123" i="2" a="1"/>
  <c r="EK123" i="2" s="1"/>
  <c r="EK193" i="2" a="1"/>
  <c r="EK193" i="2" s="1"/>
  <c r="EK124" i="2" a="1"/>
  <c r="EK124" i="2" s="1"/>
  <c r="EK194" i="2" a="1"/>
  <c r="EK194" i="2" s="1"/>
  <c r="EK125" i="2" a="1"/>
  <c r="EK125" i="2" s="1"/>
  <c r="EK195" i="2" a="1"/>
  <c r="EK195" i="2" s="1"/>
  <c r="EK126" i="2" a="1"/>
  <c r="EK126" i="2" s="1"/>
  <c r="EK196" i="2" a="1"/>
  <c r="EK196" i="2" s="1"/>
  <c r="EK127" i="2" a="1"/>
  <c r="EK127" i="2" s="1"/>
  <c r="EK197" i="2" a="1"/>
  <c r="EK197" i="2" s="1"/>
  <c r="EK128" i="2" a="1"/>
  <c r="EK128" i="2" s="1"/>
  <c r="EK198" i="2" a="1"/>
  <c r="EK198" i="2" s="1"/>
  <c r="EK129" i="2" a="1"/>
  <c r="EK129" i="2" s="1"/>
  <c r="EK130" i="2" a="1"/>
  <c r="EK130" i="2" s="1"/>
  <c r="EK199" i="2" a="1"/>
  <c r="EK199" i="2" s="1"/>
  <c r="EK131" i="2" a="1"/>
  <c r="EK131" i="2" s="1"/>
  <c r="EK200" i="2" a="1"/>
  <c r="EK200" i="2" s="1"/>
  <c r="EK132" i="2" a="1"/>
  <c r="EK132" i="2" s="1"/>
  <c r="EK201" i="2" a="1"/>
  <c r="EK201" i="2" s="1"/>
  <c r="EK202" i="2" a="1"/>
  <c r="EK202" i="2" s="1"/>
  <c r="EK133" i="2" a="1"/>
  <c r="EK133" i="2" s="1"/>
  <c r="EK134" i="2" a="1"/>
  <c r="EK134" i="2" s="1"/>
  <c r="EK203" i="2" a="1"/>
  <c r="EK203" i="2" s="1"/>
  <c r="EK266" i="2"/>
  <c r="EK257" i="2"/>
  <c r="EG27" i="2"/>
  <c r="EG35" i="2"/>
  <c r="EK260" i="2"/>
  <c r="EK267" i="2"/>
  <c r="EK258" i="2"/>
  <c r="EK269" i="2"/>
  <c r="EK259" i="2"/>
  <c r="EK268" i="2"/>
  <c r="EJ261" i="2"/>
  <c r="EJ262" i="2" s="1"/>
  <c r="EJ270" i="2"/>
  <c r="EJ271" i="2" s="1"/>
  <c r="EK36" i="2"/>
  <c r="EK250" i="2" s="1"/>
  <c r="EK37" i="2"/>
  <c r="EK214" i="2" s="1"/>
  <c r="EK34" i="2"/>
  <c r="EH35" i="2" s="1"/>
  <c r="EK30" i="2"/>
  <c r="EK210" i="2" s="1"/>
  <c r="EK26" i="2"/>
  <c r="EH27" i="2" s="1"/>
  <c r="EL22" i="2"/>
  <c r="EK38" i="2"/>
  <c r="EK215" i="2" s="1"/>
  <c r="EK29" i="2"/>
  <c r="EK209" i="2" s="1"/>
  <c r="EK28" i="2"/>
  <c r="EK242" i="2" s="1"/>
  <c r="EK79" i="2"/>
  <c r="EK87" i="2"/>
  <c r="EK74" i="2"/>
  <c r="EK95" i="2"/>
  <c r="EK80" i="2"/>
  <c r="EK82" i="2"/>
  <c r="EK92" i="2"/>
  <c r="EK94" i="2"/>
  <c r="EK99" i="2"/>
  <c r="EK77" i="2"/>
  <c r="EK91" i="2"/>
  <c r="EK96" i="2"/>
  <c r="EK83" i="2"/>
  <c r="EK78" i="2"/>
  <c r="EK85" i="2"/>
  <c r="EK73" i="2"/>
  <c r="EK75" i="2"/>
  <c r="EK81" i="2"/>
  <c r="EK84" i="2"/>
  <c r="EK89" i="2"/>
  <c r="EK76" i="2"/>
  <c r="EK98" i="2"/>
  <c r="EK97" i="2"/>
  <c r="EK88" i="2"/>
  <c r="EK90" i="2"/>
  <c r="EK86" i="2"/>
  <c r="EK93" i="2"/>
  <c r="EK72" i="2"/>
  <c r="EJ219" i="2"/>
  <c r="EE31" i="2"/>
  <c r="EE32" i="2" s="1"/>
  <c r="EE39" i="2"/>
  <c r="EE40" i="2" s="1"/>
  <c r="EL41" i="2" l="1"/>
  <c r="EL25" i="2"/>
  <c r="EL265" i="2"/>
  <c r="EL256" i="2"/>
  <c r="EL248" i="2"/>
  <c r="EL240" i="2"/>
  <c r="EL235" i="2"/>
  <c r="EL231" i="2"/>
  <c r="EL227" i="2"/>
  <c r="EL223" i="2"/>
  <c r="EL218" i="2"/>
  <c r="EL213" i="2"/>
  <c r="EL208" i="2"/>
  <c r="EL175" i="2"/>
  <c r="EL141" i="2"/>
  <c r="EL106" i="2"/>
  <c r="EL71" i="2"/>
  <c r="EL33" i="2"/>
  <c r="EL225" i="2"/>
  <c r="EL176" i="2" a="1"/>
  <c r="EL176" i="2" s="1"/>
  <c r="EL107" i="2" a="1"/>
  <c r="EL107" i="2" s="1"/>
  <c r="EL108" i="2" a="1"/>
  <c r="EL108" i="2" s="1"/>
  <c r="EL177" i="2" a="1"/>
  <c r="EL177" i="2" s="1"/>
  <c r="EL178" i="2" a="1"/>
  <c r="EL178" i="2" s="1"/>
  <c r="EL109" i="2" a="1"/>
  <c r="EL109" i="2" s="1"/>
  <c r="EL179" i="2" a="1"/>
  <c r="EL179" i="2" s="1"/>
  <c r="EL110" i="2" a="1"/>
  <c r="EL110" i="2" s="1"/>
  <c r="EL111" i="2" a="1"/>
  <c r="EL111" i="2" s="1"/>
  <c r="EL180" i="2" a="1"/>
  <c r="EL180" i="2" s="1"/>
  <c r="EL112" i="2" a="1"/>
  <c r="EL112" i="2" s="1"/>
  <c r="EL181" i="2" a="1"/>
  <c r="EL181" i="2" s="1"/>
  <c r="EL113" i="2" a="1"/>
  <c r="EL113" i="2" s="1"/>
  <c r="EL182" i="2" a="1"/>
  <c r="EL182" i="2" s="1"/>
  <c r="EL114" i="2" a="1"/>
  <c r="EL114" i="2" s="1"/>
  <c r="EL183" i="2" a="1"/>
  <c r="EL183" i="2" s="1"/>
  <c r="EL184" i="2" a="1"/>
  <c r="EL184" i="2" s="1"/>
  <c r="EL115" i="2" a="1"/>
  <c r="EL115" i="2" s="1"/>
  <c r="EL185" i="2" a="1"/>
  <c r="EL185" i="2" s="1"/>
  <c r="EL116" i="2" a="1"/>
  <c r="EL116" i="2" s="1"/>
  <c r="EL186" i="2" a="1"/>
  <c r="EL186" i="2" s="1"/>
  <c r="EL117" i="2" a="1"/>
  <c r="EL117" i="2" s="1"/>
  <c r="EL118" i="2" a="1"/>
  <c r="EL118" i="2" s="1"/>
  <c r="EL187" i="2" a="1"/>
  <c r="EL187" i="2" s="1"/>
  <c r="EL188" i="2" a="1"/>
  <c r="EL188" i="2" s="1"/>
  <c r="EL119" i="2" a="1"/>
  <c r="EL119" i="2" s="1"/>
  <c r="EL120" i="2" a="1"/>
  <c r="EL120" i="2" s="1"/>
  <c r="EL189" i="2" a="1"/>
  <c r="EL189" i="2" s="1"/>
  <c r="EL190" i="2" a="1"/>
  <c r="EL190" i="2" s="1"/>
  <c r="EL121" i="2" a="1"/>
  <c r="EL121" i="2" s="1"/>
  <c r="EL122" i="2" a="1"/>
  <c r="EL122" i="2" s="1"/>
  <c r="EL191" i="2" a="1"/>
  <c r="EL191" i="2" s="1"/>
  <c r="EL123" i="2" a="1"/>
  <c r="EL123" i="2" s="1"/>
  <c r="EL192" i="2" a="1"/>
  <c r="EL192" i="2" s="1"/>
  <c r="EL124" i="2" a="1"/>
  <c r="EL124" i="2" s="1"/>
  <c r="EL193" i="2" a="1"/>
  <c r="EL193" i="2" s="1"/>
  <c r="EL194" i="2" a="1"/>
  <c r="EL194" i="2" s="1"/>
  <c r="EL125" i="2" a="1"/>
  <c r="EL125" i="2" s="1"/>
  <c r="EL126" i="2" a="1"/>
  <c r="EL126" i="2" s="1"/>
  <c r="EL195" i="2" a="1"/>
  <c r="EL195" i="2" s="1"/>
  <c r="EL127" i="2" a="1"/>
  <c r="EL127" i="2" s="1"/>
  <c r="EL196" i="2" a="1"/>
  <c r="EL196" i="2" s="1"/>
  <c r="EL128" i="2" a="1"/>
  <c r="EL128" i="2" s="1"/>
  <c r="EL197" i="2" a="1"/>
  <c r="EL197" i="2" s="1"/>
  <c r="EL198" i="2" a="1"/>
  <c r="EL198" i="2" s="1"/>
  <c r="EL129" i="2" a="1"/>
  <c r="EL129" i="2" s="1"/>
  <c r="EL199" i="2" a="1"/>
  <c r="EL199" i="2" s="1"/>
  <c r="EL130" i="2" a="1"/>
  <c r="EL130" i="2" s="1"/>
  <c r="EL131" i="2" a="1"/>
  <c r="EL131" i="2" s="1"/>
  <c r="EL200" i="2" a="1"/>
  <c r="EL200" i="2" s="1"/>
  <c r="EL201" i="2" a="1"/>
  <c r="EL201" i="2" s="1"/>
  <c r="EL132" i="2" a="1"/>
  <c r="EL132" i="2" s="1"/>
  <c r="EL202" i="2" a="1"/>
  <c r="EL202" i="2" s="1"/>
  <c r="EL133" i="2" a="1"/>
  <c r="EL133" i="2" s="1"/>
  <c r="EL203" i="2" a="1"/>
  <c r="EL203" i="2" s="1"/>
  <c r="EL134" i="2" a="1"/>
  <c r="EL134" i="2" s="1"/>
  <c r="EL266" i="2"/>
  <c r="EL257" i="2"/>
  <c r="EF31" i="2"/>
  <c r="EF32" i="2" s="1"/>
  <c r="EL260" i="2"/>
  <c r="EL258" i="2"/>
  <c r="EL267" i="2"/>
  <c r="EK261" i="2"/>
  <c r="EK262" i="2" s="1"/>
  <c r="EL269" i="2"/>
  <c r="EL259" i="2"/>
  <c r="EL268" i="2"/>
  <c r="EK270" i="2"/>
  <c r="EK271" i="2" s="1"/>
  <c r="EL36" i="2"/>
  <c r="EL250" i="2" s="1"/>
  <c r="EL26" i="2"/>
  <c r="EL29" i="2"/>
  <c r="EL209" i="2" s="1"/>
  <c r="EL34" i="2"/>
  <c r="EG39" i="2" s="1"/>
  <c r="EG40" i="2" s="1"/>
  <c r="EL28" i="2"/>
  <c r="EL242" i="2" s="1"/>
  <c r="EL38" i="2"/>
  <c r="EL215" i="2" s="1"/>
  <c r="EM22" i="2"/>
  <c r="EL37" i="2"/>
  <c r="EL214" i="2" s="1"/>
  <c r="EL30" i="2"/>
  <c r="EL210" i="2" s="1"/>
  <c r="EL86" i="2"/>
  <c r="EL83" i="2"/>
  <c r="EL75" i="2"/>
  <c r="EL95" i="2"/>
  <c r="EL89" i="2"/>
  <c r="EL82" i="2"/>
  <c r="EL76" i="2"/>
  <c r="EL90" i="2"/>
  <c r="EL84" i="2"/>
  <c r="EL73" i="2"/>
  <c r="EL74" i="2"/>
  <c r="EL85" i="2"/>
  <c r="EL99" i="2"/>
  <c r="EL98" i="2"/>
  <c r="EL80" i="2"/>
  <c r="EL97" i="2"/>
  <c r="EL87" i="2"/>
  <c r="EL92" i="2"/>
  <c r="EL77" i="2"/>
  <c r="EL72" i="2"/>
  <c r="EL91" i="2"/>
  <c r="EL81" i="2"/>
  <c r="EL94" i="2"/>
  <c r="EL93" i="2"/>
  <c r="EL79" i="2"/>
  <c r="EL88" i="2"/>
  <c r="EL96" i="2"/>
  <c r="EL78" i="2"/>
  <c r="EK219" i="2"/>
  <c r="EF39" i="2"/>
  <c r="EF40" i="2" s="1"/>
  <c r="EM41" i="2" l="1"/>
  <c r="EM25" i="2"/>
  <c r="EM265" i="2"/>
  <c r="EM256" i="2"/>
  <c r="EM248" i="2"/>
  <c r="EM240" i="2"/>
  <c r="EM235" i="2"/>
  <c r="EM231" i="2"/>
  <c r="EM227" i="2"/>
  <c r="EM223" i="2"/>
  <c r="EM218" i="2"/>
  <c r="EM213" i="2"/>
  <c r="EM208" i="2"/>
  <c r="EM175" i="2"/>
  <c r="EM141" i="2"/>
  <c r="EM106" i="2"/>
  <c r="EM71" i="2"/>
  <c r="EM33" i="2"/>
  <c r="EM225" i="2"/>
  <c r="EM176" i="2" a="1"/>
  <c r="EM176" i="2" s="1"/>
  <c r="EM107" i="2" a="1"/>
  <c r="EM107" i="2" s="1"/>
  <c r="EM108" i="2" a="1"/>
  <c r="EM108" i="2" s="1"/>
  <c r="EM177" i="2" a="1"/>
  <c r="EM177" i="2" s="1"/>
  <c r="EM178" i="2" a="1"/>
  <c r="EM178" i="2" s="1"/>
  <c r="EM109" i="2" a="1"/>
  <c r="EM109" i="2" s="1"/>
  <c r="EM110" i="2" a="1"/>
  <c r="EM110" i="2" s="1"/>
  <c r="EM179" i="2" a="1"/>
  <c r="EM179" i="2" s="1"/>
  <c r="EM111" i="2" a="1"/>
  <c r="EM111" i="2" s="1"/>
  <c r="EM180" i="2" a="1"/>
  <c r="EM180" i="2" s="1"/>
  <c r="EM112" i="2" a="1"/>
  <c r="EM112" i="2" s="1"/>
  <c r="EM181" i="2" a="1"/>
  <c r="EM181" i="2" s="1"/>
  <c r="EM113" i="2" a="1"/>
  <c r="EM113" i="2" s="1"/>
  <c r="EM182" i="2" a="1"/>
  <c r="EM182" i="2" s="1"/>
  <c r="EM114" i="2" a="1"/>
  <c r="EM114" i="2" s="1"/>
  <c r="EM183" i="2" a="1"/>
  <c r="EM183" i="2" s="1"/>
  <c r="EM184" i="2" a="1"/>
  <c r="EM184" i="2" s="1"/>
  <c r="EM115" i="2" a="1"/>
  <c r="EM115" i="2" s="1"/>
  <c r="EM116" i="2" a="1"/>
  <c r="EM116" i="2" s="1"/>
  <c r="EM185" i="2" a="1"/>
  <c r="EM185" i="2" s="1"/>
  <c r="EM117" i="2" a="1"/>
  <c r="EM117" i="2" s="1"/>
  <c r="EM186" i="2" a="1"/>
  <c r="EM186" i="2" s="1"/>
  <c r="EM118" i="2" a="1"/>
  <c r="EM118" i="2" s="1"/>
  <c r="EM187" i="2" a="1"/>
  <c r="EM187" i="2" s="1"/>
  <c r="EM188" i="2" a="1"/>
  <c r="EM188" i="2" s="1"/>
  <c r="EM119" i="2" a="1"/>
  <c r="EM119" i="2" s="1"/>
  <c r="EM189" i="2" a="1"/>
  <c r="EM189" i="2" s="1"/>
  <c r="EM120" i="2" a="1"/>
  <c r="EM120" i="2" s="1"/>
  <c r="EM190" i="2" a="1"/>
  <c r="EM190" i="2" s="1"/>
  <c r="EM121" i="2" a="1"/>
  <c r="EM121" i="2" s="1"/>
  <c r="EM122" i="2" a="1"/>
  <c r="EM122" i="2" s="1"/>
  <c r="EM191" i="2" a="1"/>
  <c r="EM191" i="2" s="1"/>
  <c r="EM192" i="2" a="1"/>
  <c r="EM192" i="2" s="1"/>
  <c r="EM123" i="2" a="1"/>
  <c r="EM123" i="2" s="1"/>
  <c r="EM193" i="2" a="1"/>
  <c r="EM193" i="2" s="1"/>
  <c r="EM124" i="2" a="1"/>
  <c r="EM124" i="2" s="1"/>
  <c r="EM125" i="2" a="1"/>
  <c r="EM125" i="2" s="1"/>
  <c r="EM194" i="2" a="1"/>
  <c r="EM194" i="2" s="1"/>
  <c r="EM126" i="2" a="1"/>
  <c r="EM126" i="2" s="1"/>
  <c r="EM195" i="2" a="1"/>
  <c r="EM195" i="2" s="1"/>
  <c r="EM196" i="2" a="1"/>
  <c r="EM196" i="2" s="1"/>
  <c r="EM127" i="2" a="1"/>
  <c r="EM127" i="2" s="1"/>
  <c r="EM128" i="2" a="1"/>
  <c r="EM128" i="2" s="1"/>
  <c r="EM197" i="2" a="1"/>
  <c r="EM197" i="2" s="1"/>
  <c r="EM129" i="2" a="1"/>
  <c r="EM129" i="2" s="1"/>
  <c r="EM198" i="2" a="1"/>
  <c r="EM198" i="2" s="1"/>
  <c r="EM130" i="2" a="1"/>
  <c r="EM130" i="2" s="1"/>
  <c r="EM199" i="2" a="1"/>
  <c r="EM199" i="2" s="1"/>
  <c r="EM200" i="2" a="1"/>
  <c r="EM200" i="2" s="1"/>
  <c r="EM131" i="2" a="1"/>
  <c r="EM131" i="2" s="1"/>
  <c r="EM132" i="2" a="1"/>
  <c r="EM132" i="2" s="1"/>
  <c r="EM201" i="2" a="1"/>
  <c r="EM201" i="2" s="1"/>
  <c r="EM133" i="2" a="1"/>
  <c r="EM133" i="2" s="1"/>
  <c r="EM202" i="2" a="1"/>
  <c r="EM202" i="2" s="1"/>
  <c r="EM134" i="2" a="1"/>
  <c r="EM134" i="2" s="1"/>
  <c r="EM203" i="2" a="1"/>
  <c r="EM203" i="2" s="1"/>
  <c r="EM257" i="2"/>
  <c r="EM266" i="2"/>
  <c r="EI27" i="2"/>
  <c r="EI35" i="2"/>
  <c r="EM260" i="2"/>
  <c r="EM258" i="2"/>
  <c r="EM267" i="2"/>
  <c r="EL270" i="2"/>
  <c r="EL271" i="2" s="1"/>
  <c r="EM269" i="2"/>
  <c r="EM259" i="2"/>
  <c r="EM268" i="2"/>
  <c r="EL261" i="2"/>
  <c r="EL262" i="2" s="1"/>
  <c r="EL219" i="2"/>
  <c r="EG31" i="2"/>
  <c r="EG32" i="2" s="1"/>
  <c r="EM30" i="2"/>
  <c r="EM210" i="2" s="1"/>
  <c r="EM34" i="2"/>
  <c r="EM26" i="2"/>
  <c r="EM28" i="2"/>
  <c r="EM242" i="2" s="1"/>
  <c r="EN22" i="2"/>
  <c r="EM37" i="2"/>
  <c r="EM214" i="2" s="1"/>
  <c r="EM29" i="2"/>
  <c r="EM209" i="2" s="1"/>
  <c r="EM38" i="2"/>
  <c r="EM215" i="2" s="1"/>
  <c r="EM36" i="2"/>
  <c r="EM250" i="2" s="1"/>
  <c r="EM90" i="2"/>
  <c r="EM82" i="2"/>
  <c r="EM79" i="2"/>
  <c r="EM81" i="2"/>
  <c r="EM85" i="2"/>
  <c r="EM97" i="2"/>
  <c r="EM74" i="2"/>
  <c r="EM92" i="2"/>
  <c r="EM75" i="2"/>
  <c r="EM83" i="2"/>
  <c r="EM72" i="2"/>
  <c r="EM78" i="2"/>
  <c r="EM98" i="2"/>
  <c r="EM73" i="2"/>
  <c r="EM86" i="2"/>
  <c r="EM95" i="2"/>
  <c r="EM84" i="2"/>
  <c r="EM96" i="2"/>
  <c r="EM94" i="2"/>
  <c r="EM87" i="2"/>
  <c r="EM91" i="2"/>
  <c r="EM80" i="2"/>
  <c r="EM88" i="2"/>
  <c r="EM99" i="2"/>
  <c r="EM89" i="2"/>
  <c r="EM93" i="2"/>
  <c r="EM76" i="2"/>
  <c r="EM77" i="2"/>
  <c r="EN41" i="2" l="1"/>
  <c r="EN265" i="2"/>
  <c r="EN256" i="2"/>
  <c r="EN248" i="2"/>
  <c r="EN240" i="2"/>
  <c r="EN235" i="2"/>
  <c r="EN231" i="2"/>
  <c r="EN227" i="2"/>
  <c r="EN223" i="2"/>
  <c r="EN218" i="2"/>
  <c r="EN213" i="2"/>
  <c r="EN208" i="2"/>
  <c r="EN175" i="2"/>
  <c r="EN141" i="2"/>
  <c r="EN106" i="2"/>
  <c r="EN71" i="2"/>
  <c r="EN33" i="2"/>
  <c r="EN25" i="2"/>
  <c r="EN225" i="2"/>
  <c r="EN176" i="2" a="1"/>
  <c r="EN176" i="2" s="1"/>
  <c r="EN107" i="2" a="1"/>
  <c r="EN107" i="2" s="1"/>
  <c r="EN177" i="2" a="1"/>
  <c r="EN177" i="2" s="1"/>
  <c r="EN108" i="2" a="1"/>
  <c r="EN108" i="2" s="1"/>
  <c r="EN178" i="2" a="1"/>
  <c r="EN178" i="2" s="1"/>
  <c r="EN109" i="2" a="1"/>
  <c r="EN109" i="2" s="1"/>
  <c r="EN179" i="2" a="1"/>
  <c r="EN179" i="2" s="1"/>
  <c r="EN110" i="2" a="1"/>
  <c r="EN110" i="2" s="1"/>
  <c r="EN111" i="2" a="1"/>
  <c r="EN111" i="2" s="1"/>
  <c r="EN180" i="2" a="1"/>
  <c r="EN180" i="2" s="1"/>
  <c r="EN181" i="2" a="1"/>
  <c r="EN181" i="2" s="1"/>
  <c r="EN112" i="2" a="1"/>
  <c r="EN112" i="2" s="1"/>
  <c r="EN182" i="2" a="1"/>
  <c r="EN182" i="2" s="1"/>
  <c r="EN113" i="2" a="1"/>
  <c r="EN113" i="2" s="1"/>
  <c r="EN183" i="2" a="1"/>
  <c r="EN183" i="2" s="1"/>
  <c r="EN114" i="2" a="1"/>
  <c r="EN114" i="2" s="1"/>
  <c r="EN115" i="2" a="1"/>
  <c r="EN115" i="2" s="1"/>
  <c r="EN184" i="2" a="1"/>
  <c r="EN184" i="2" s="1"/>
  <c r="EN116" i="2" a="1"/>
  <c r="EN116" i="2" s="1"/>
  <c r="EN185" i="2" a="1"/>
  <c r="EN185" i="2" s="1"/>
  <c r="EN117" i="2" a="1"/>
  <c r="EN117" i="2" s="1"/>
  <c r="EN186" i="2" a="1"/>
  <c r="EN186" i="2" s="1"/>
  <c r="EN187" i="2" a="1"/>
  <c r="EN187" i="2" s="1"/>
  <c r="EN118" i="2" a="1"/>
  <c r="EN118" i="2" s="1"/>
  <c r="EN119" i="2" a="1"/>
  <c r="EN119" i="2" s="1"/>
  <c r="EN188" i="2" a="1"/>
  <c r="EN188" i="2" s="1"/>
  <c r="EN120" i="2" a="1"/>
  <c r="EN120" i="2" s="1"/>
  <c r="EN189" i="2" a="1"/>
  <c r="EN189" i="2" s="1"/>
  <c r="EN121" i="2" a="1"/>
  <c r="EN121" i="2" s="1"/>
  <c r="EN190" i="2" a="1"/>
  <c r="EN190" i="2" s="1"/>
  <c r="EN191" i="2" a="1"/>
  <c r="EN191" i="2" s="1"/>
  <c r="EN122" i="2" a="1"/>
  <c r="EN122" i="2" s="1"/>
  <c r="EN123" i="2" a="1"/>
  <c r="EN123" i="2" s="1"/>
  <c r="EN192" i="2" a="1"/>
  <c r="EN192" i="2" s="1"/>
  <c r="EN124" i="2" a="1"/>
  <c r="EN124" i="2" s="1"/>
  <c r="EN193" i="2" a="1"/>
  <c r="EN193" i="2" s="1"/>
  <c r="EN125" i="2" a="1"/>
  <c r="EN125" i="2" s="1"/>
  <c r="EN194" i="2" a="1"/>
  <c r="EN194" i="2" s="1"/>
  <c r="EN126" i="2" a="1"/>
  <c r="EN126" i="2" s="1"/>
  <c r="EN195" i="2" a="1"/>
  <c r="EN195" i="2" s="1"/>
  <c r="EN196" i="2" a="1"/>
  <c r="EN196" i="2" s="1"/>
  <c r="EN127" i="2" a="1"/>
  <c r="EN127" i="2" s="1"/>
  <c r="EN128" i="2" a="1"/>
  <c r="EN128" i="2" s="1"/>
  <c r="EN197" i="2" a="1"/>
  <c r="EN197" i="2" s="1"/>
  <c r="EN129" i="2" a="1"/>
  <c r="EN129" i="2" s="1"/>
  <c r="EN198" i="2" a="1"/>
  <c r="EN198" i="2" s="1"/>
  <c r="EN130" i="2" a="1"/>
  <c r="EN130" i="2" s="1"/>
  <c r="EN199" i="2" a="1"/>
  <c r="EN199" i="2" s="1"/>
  <c r="EN200" i="2" a="1"/>
  <c r="EN200" i="2" s="1"/>
  <c r="EN131" i="2" a="1"/>
  <c r="EN131" i="2" s="1"/>
  <c r="EN201" i="2" a="1"/>
  <c r="EN201" i="2" s="1"/>
  <c r="EN132" i="2" a="1"/>
  <c r="EN132" i="2" s="1"/>
  <c r="EN133" i="2" a="1"/>
  <c r="EN133" i="2" s="1"/>
  <c r="EN202" i="2" a="1"/>
  <c r="EN202" i="2" s="1"/>
  <c r="EN203" i="2" a="1"/>
  <c r="EN203" i="2" s="1"/>
  <c r="EN134" i="2" a="1"/>
  <c r="EN134" i="2" s="1"/>
  <c r="EN257" i="2"/>
  <c r="EN266" i="2"/>
  <c r="EJ35" i="2"/>
  <c r="EJ27" i="2"/>
  <c r="EN260" i="2"/>
  <c r="EN267" i="2"/>
  <c r="EN258" i="2"/>
  <c r="EM261" i="2"/>
  <c r="EM262" i="2" s="1"/>
  <c r="EN269" i="2"/>
  <c r="EN268" i="2"/>
  <c r="EN259" i="2"/>
  <c r="EM270" i="2"/>
  <c r="EM271" i="2" s="1"/>
  <c r="EN34" i="2"/>
  <c r="EN26" i="2"/>
  <c r="EK27" i="2" s="1"/>
  <c r="EN28" i="2"/>
  <c r="EN242" i="2" s="1"/>
  <c r="EO22" i="2"/>
  <c r="EN38" i="2"/>
  <c r="EN215" i="2" s="1"/>
  <c r="EN29" i="2"/>
  <c r="EN209" i="2" s="1"/>
  <c r="EN37" i="2"/>
  <c r="EN214" i="2" s="1"/>
  <c r="EN36" i="2"/>
  <c r="EN250" i="2" s="1"/>
  <c r="EN30" i="2"/>
  <c r="EN210" i="2" s="1"/>
  <c r="EN78" i="2"/>
  <c r="EN85" i="2"/>
  <c r="EN73" i="2"/>
  <c r="EN80" i="2"/>
  <c r="EN81" i="2"/>
  <c r="EN84" i="2"/>
  <c r="EN75" i="2"/>
  <c r="EN79" i="2"/>
  <c r="EN93" i="2"/>
  <c r="EN89" i="2"/>
  <c r="EN91" i="2"/>
  <c r="EN86" i="2"/>
  <c r="EN92" i="2"/>
  <c r="EN97" i="2"/>
  <c r="EN74" i="2"/>
  <c r="EN82" i="2"/>
  <c r="EN76" i="2"/>
  <c r="EN77" i="2"/>
  <c r="EN88" i="2"/>
  <c r="EN95" i="2"/>
  <c r="EN99" i="2"/>
  <c r="EN83" i="2"/>
  <c r="EN94" i="2"/>
  <c r="EN96" i="2"/>
  <c r="EN90" i="2"/>
  <c r="EN72" i="2"/>
  <c r="EN98" i="2"/>
  <c r="EN87" i="2"/>
  <c r="EI31" i="2"/>
  <c r="EI32" i="2" s="1"/>
  <c r="EH31" i="2"/>
  <c r="EH32" i="2" s="1"/>
  <c r="EH39" i="2"/>
  <c r="EH40" i="2" s="1"/>
  <c r="EM219" i="2"/>
  <c r="EO41" i="2" l="1"/>
  <c r="EO25" i="2"/>
  <c r="EO265" i="2"/>
  <c r="EO256" i="2"/>
  <c r="EO248" i="2"/>
  <c r="EO240" i="2"/>
  <c r="EO235" i="2"/>
  <c r="EO231" i="2"/>
  <c r="EO227" i="2"/>
  <c r="EO223" i="2"/>
  <c r="EO218" i="2"/>
  <c r="EO213" i="2"/>
  <c r="EO208" i="2"/>
  <c r="EO175" i="2"/>
  <c r="EO141" i="2"/>
  <c r="EO106" i="2"/>
  <c r="EO71" i="2"/>
  <c r="EO33" i="2"/>
  <c r="EO225" i="2"/>
  <c r="EO176" i="2" a="1"/>
  <c r="EO176" i="2" s="1"/>
  <c r="EO107" i="2" a="1"/>
  <c r="EO107" i="2" s="1"/>
  <c r="EO177" i="2" a="1"/>
  <c r="EO177" i="2" s="1"/>
  <c r="EO108" i="2" a="1"/>
  <c r="EO108" i="2" s="1"/>
  <c r="EO178" i="2" a="1"/>
  <c r="EO178" i="2" s="1"/>
  <c r="EO109" i="2" a="1"/>
  <c r="EO109" i="2" s="1"/>
  <c r="EO110" i="2" a="1"/>
  <c r="EO110" i="2" s="1"/>
  <c r="EO179" i="2" a="1"/>
  <c r="EO179" i="2" s="1"/>
  <c r="EO180" i="2" a="1"/>
  <c r="EO180" i="2" s="1"/>
  <c r="EO111" i="2" a="1"/>
  <c r="EO111" i="2" s="1"/>
  <c r="EO112" i="2" a="1"/>
  <c r="EO112" i="2" s="1"/>
  <c r="EO181" i="2" a="1"/>
  <c r="EO181" i="2" s="1"/>
  <c r="EO113" i="2" a="1"/>
  <c r="EO113" i="2" s="1"/>
  <c r="EO182" i="2" a="1"/>
  <c r="EO182" i="2" s="1"/>
  <c r="EO114" i="2" a="1"/>
  <c r="EO114" i="2" s="1"/>
  <c r="EO183" i="2" a="1"/>
  <c r="EO183" i="2" s="1"/>
  <c r="EO115" i="2" a="1"/>
  <c r="EO115" i="2" s="1"/>
  <c r="EO184" i="2" a="1"/>
  <c r="EO184" i="2" s="1"/>
  <c r="EO116" i="2" a="1"/>
  <c r="EO116" i="2" s="1"/>
  <c r="EO185" i="2" a="1"/>
  <c r="EO185" i="2" s="1"/>
  <c r="EO117" i="2" a="1"/>
  <c r="EO117" i="2" s="1"/>
  <c r="EO186" i="2" a="1"/>
  <c r="EO186" i="2" s="1"/>
  <c r="EO187" i="2" a="1"/>
  <c r="EO187" i="2" s="1"/>
  <c r="EO118" i="2" a="1"/>
  <c r="EO118" i="2" s="1"/>
  <c r="EO119" i="2" a="1"/>
  <c r="EO119" i="2" s="1"/>
  <c r="EO188" i="2" a="1"/>
  <c r="EO188" i="2" s="1"/>
  <c r="EO120" i="2" a="1"/>
  <c r="EO120" i="2" s="1"/>
  <c r="EO189" i="2" a="1"/>
  <c r="EO189" i="2" s="1"/>
  <c r="EO190" i="2" a="1"/>
  <c r="EO190" i="2" s="1"/>
  <c r="EO121" i="2" a="1"/>
  <c r="EO121" i="2" s="1"/>
  <c r="EO122" i="2" a="1"/>
  <c r="EO122" i="2" s="1"/>
  <c r="EO191" i="2" a="1"/>
  <c r="EO191" i="2" s="1"/>
  <c r="EO192" i="2" a="1"/>
  <c r="EO192" i="2" s="1"/>
  <c r="EO123" i="2" a="1"/>
  <c r="EO123" i="2" s="1"/>
  <c r="EO124" i="2" a="1"/>
  <c r="EO124" i="2" s="1"/>
  <c r="EO193" i="2" a="1"/>
  <c r="EO193" i="2" s="1"/>
  <c r="EO125" i="2" a="1"/>
  <c r="EO125" i="2" s="1"/>
  <c r="EO194" i="2" a="1"/>
  <c r="EO194" i="2" s="1"/>
  <c r="EO195" i="2" a="1"/>
  <c r="EO195" i="2" s="1"/>
  <c r="EO126" i="2" a="1"/>
  <c r="EO126" i="2" s="1"/>
  <c r="EO127" i="2" a="1"/>
  <c r="EO127" i="2" s="1"/>
  <c r="EO196" i="2" a="1"/>
  <c r="EO196" i="2" s="1"/>
  <c r="EO197" i="2" a="1"/>
  <c r="EO197" i="2" s="1"/>
  <c r="EO128" i="2" a="1"/>
  <c r="EO128" i="2" s="1"/>
  <c r="EO198" i="2" a="1"/>
  <c r="EO198" i="2" s="1"/>
  <c r="EO129" i="2" a="1"/>
  <c r="EO129" i="2" s="1"/>
  <c r="EO130" i="2" a="1"/>
  <c r="EO130" i="2" s="1"/>
  <c r="EO199" i="2" a="1"/>
  <c r="EO199" i="2" s="1"/>
  <c r="EO131" i="2" a="1"/>
  <c r="EO131" i="2" s="1"/>
  <c r="EO200" i="2" a="1"/>
  <c r="EO200" i="2" s="1"/>
  <c r="EO201" i="2" a="1"/>
  <c r="EO201" i="2" s="1"/>
  <c r="EO132" i="2" a="1"/>
  <c r="EO132" i="2" s="1"/>
  <c r="EO133" i="2" a="1"/>
  <c r="EO133" i="2" s="1"/>
  <c r="EO202" i="2" a="1"/>
  <c r="EO202" i="2" s="1"/>
  <c r="EO203" i="2" a="1"/>
  <c r="EO203" i="2" s="1"/>
  <c r="EO134" i="2" a="1"/>
  <c r="EO134" i="2" s="1"/>
  <c r="EO257" i="2"/>
  <c r="EO266" i="2"/>
  <c r="EI39" i="2"/>
  <c r="EI40" i="2" s="1"/>
  <c r="EK35" i="2"/>
  <c r="EO260" i="2"/>
  <c r="EO267" i="2"/>
  <c r="EO258" i="2"/>
  <c r="EO269" i="2"/>
  <c r="EO268" i="2"/>
  <c r="EO259" i="2"/>
  <c r="EN261" i="2"/>
  <c r="EN262" i="2" s="1"/>
  <c r="EN270" i="2"/>
  <c r="EN271" i="2" s="1"/>
  <c r="EN219" i="2"/>
  <c r="EO38" i="2"/>
  <c r="EO215" i="2" s="1"/>
  <c r="EP22" i="2"/>
  <c r="EO28" i="2"/>
  <c r="EO242" i="2" s="1"/>
  <c r="EO34" i="2"/>
  <c r="EO37" i="2"/>
  <c r="EO214" i="2" s="1"/>
  <c r="EO30" i="2"/>
  <c r="EO210" i="2" s="1"/>
  <c r="EO26" i="2"/>
  <c r="EL27" i="2" s="1"/>
  <c r="EO29" i="2"/>
  <c r="EO209" i="2" s="1"/>
  <c r="EO36" i="2"/>
  <c r="EO250" i="2" s="1"/>
  <c r="EO85" i="2"/>
  <c r="EO87" i="2"/>
  <c r="EO86" i="2"/>
  <c r="EO78" i="2"/>
  <c r="EO81" i="2"/>
  <c r="EO74" i="2"/>
  <c r="EO80" i="2"/>
  <c r="EO73" i="2"/>
  <c r="EO93" i="2"/>
  <c r="EO77" i="2"/>
  <c r="EO79" i="2"/>
  <c r="EO72" i="2"/>
  <c r="EO89" i="2"/>
  <c r="EO96" i="2"/>
  <c r="EO90" i="2"/>
  <c r="EO98" i="2"/>
  <c r="EO88" i="2"/>
  <c r="EO99" i="2"/>
  <c r="EO95" i="2"/>
  <c r="EO82" i="2"/>
  <c r="EO91" i="2"/>
  <c r="EO83" i="2"/>
  <c r="EO76" i="2"/>
  <c r="EO84" i="2"/>
  <c r="EO75" i="2"/>
  <c r="EO97" i="2"/>
  <c r="EO94" i="2"/>
  <c r="EO92" i="2"/>
  <c r="EP41" i="2" l="1"/>
  <c r="EP25" i="2"/>
  <c r="EP265" i="2"/>
  <c r="EP256" i="2"/>
  <c r="EP248" i="2"/>
  <c r="EP240" i="2"/>
  <c r="EP235" i="2"/>
  <c r="EP231" i="2"/>
  <c r="EP227" i="2"/>
  <c r="EP223" i="2"/>
  <c r="EP218" i="2"/>
  <c r="EP213" i="2"/>
  <c r="EP208" i="2"/>
  <c r="EP175" i="2"/>
  <c r="EP141" i="2"/>
  <c r="EP106" i="2"/>
  <c r="EP71" i="2"/>
  <c r="EP33" i="2"/>
  <c r="EP225" i="2"/>
  <c r="EP176" i="2" a="1"/>
  <c r="EP176" i="2" s="1"/>
  <c r="EP107" i="2" a="1"/>
  <c r="EP107" i="2" s="1"/>
  <c r="EP108" i="2" a="1"/>
  <c r="EP108" i="2" s="1"/>
  <c r="EP177" i="2" a="1"/>
  <c r="EP177" i="2" s="1"/>
  <c r="EP109" i="2" a="1"/>
  <c r="EP109" i="2" s="1"/>
  <c r="EP178" i="2" a="1"/>
  <c r="EP178" i="2" s="1"/>
  <c r="EP110" i="2" a="1"/>
  <c r="EP110" i="2" s="1"/>
  <c r="EP179" i="2" a="1"/>
  <c r="EP179" i="2" s="1"/>
  <c r="EP180" i="2" a="1"/>
  <c r="EP180" i="2" s="1"/>
  <c r="EP111" i="2" a="1"/>
  <c r="EP111" i="2" s="1"/>
  <c r="EP112" i="2" a="1"/>
  <c r="EP112" i="2" s="1"/>
  <c r="EP181" i="2" a="1"/>
  <c r="EP181" i="2" s="1"/>
  <c r="EP182" i="2" a="1"/>
  <c r="EP182" i="2" s="1"/>
  <c r="EP113" i="2" a="1"/>
  <c r="EP113" i="2" s="1"/>
  <c r="EP114" i="2" a="1"/>
  <c r="EP114" i="2" s="1"/>
  <c r="EP183" i="2" a="1"/>
  <c r="EP183" i="2" s="1"/>
  <c r="EP115" i="2" a="1"/>
  <c r="EP115" i="2" s="1"/>
  <c r="EP184" i="2" a="1"/>
  <c r="EP184" i="2" s="1"/>
  <c r="EP116" i="2" a="1"/>
  <c r="EP116" i="2" s="1"/>
  <c r="EP185" i="2" a="1"/>
  <c r="EP185" i="2" s="1"/>
  <c r="EP117" i="2" a="1"/>
  <c r="EP117" i="2" s="1"/>
  <c r="EP186" i="2" a="1"/>
  <c r="EP186" i="2" s="1"/>
  <c r="EP118" i="2" a="1"/>
  <c r="EP118" i="2" s="1"/>
  <c r="EP187" i="2" a="1"/>
  <c r="EP187" i="2" s="1"/>
  <c r="EP119" i="2" a="1"/>
  <c r="EP119" i="2" s="1"/>
  <c r="EP188" i="2" a="1"/>
  <c r="EP188" i="2" s="1"/>
  <c r="EP120" i="2" a="1"/>
  <c r="EP120" i="2" s="1"/>
  <c r="EP189" i="2" a="1"/>
  <c r="EP189" i="2" s="1"/>
  <c r="EP121" i="2" a="1"/>
  <c r="EP121" i="2" s="1"/>
  <c r="EP190" i="2" a="1"/>
  <c r="EP190" i="2" s="1"/>
  <c r="EP191" i="2" a="1"/>
  <c r="EP191" i="2" s="1"/>
  <c r="EP122" i="2" a="1"/>
  <c r="EP122" i="2" s="1"/>
  <c r="EP123" i="2" a="1"/>
  <c r="EP123" i="2" s="1"/>
  <c r="EP192" i="2" a="1"/>
  <c r="EP192" i="2" s="1"/>
  <c r="EP124" i="2" a="1"/>
  <c r="EP124" i="2" s="1"/>
  <c r="EP193" i="2" a="1"/>
  <c r="EP193" i="2" s="1"/>
  <c r="EP125" i="2" a="1"/>
  <c r="EP125" i="2" s="1"/>
  <c r="EP194" i="2" a="1"/>
  <c r="EP194" i="2" s="1"/>
  <c r="EP126" i="2" a="1"/>
  <c r="EP126" i="2" s="1"/>
  <c r="EP195" i="2" a="1"/>
  <c r="EP195" i="2" s="1"/>
  <c r="EP127" i="2" a="1"/>
  <c r="EP127" i="2" s="1"/>
  <c r="EP196" i="2" a="1"/>
  <c r="EP196" i="2" s="1"/>
  <c r="EP128" i="2" a="1"/>
  <c r="EP128" i="2" s="1"/>
  <c r="EP197" i="2" a="1"/>
  <c r="EP197" i="2" s="1"/>
  <c r="EP129" i="2" a="1"/>
  <c r="EP129" i="2" s="1"/>
  <c r="EP198" i="2" a="1"/>
  <c r="EP198" i="2" s="1"/>
  <c r="EP199" i="2" a="1"/>
  <c r="EP199" i="2" s="1"/>
  <c r="EP130" i="2" a="1"/>
  <c r="EP130" i="2" s="1"/>
  <c r="EP131" i="2" a="1"/>
  <c r="EP131" i="2" s="1"/>
  <c r="EP200" i="2" a="1"/>
  <c r="EP200" i="2" s="1"/>
  <c r="EP132" i="2" a="1"/>
  <c r="EP132" i="2" s="1"/>
  <c r="EP201" i="2" a="1"/>
  <c r="EP201" i="2" s="1"/>
  <c r="EP133" i="2" a="1"/>
  <c r="EP133" i="2" s="1"/>
  <c r="EP202" i="2" a="1"/>
  <c r="EP202" i="2" s="1"/>
  <c r="EP134" i="2" a="1"/>
  <c r="EP134" i="2" s="1"/>
  <c r="EP203" i="2" a="1"/>
  <c r="EP203" i="2" s="1"/>
  <c r="EP257" i="2"/>
  <c r="EP266" i="2"/>
  <c r="EL35" i="2"/>
  <c r="EP260" i="2"/>
  <c r="EP267" i="2"/>
  <c r="EP258" i="2"/>
  <c r="EP259" i="2"/>
  <c r="EP269" i="2"/>
  <c r="EP268" i="2"/>
  <c r="EO261" i="2"/>
  <c r="EO262" i="2" s="1"/>
  <c r="EO270" i="2"/>
  <c r="EO271" i="2" s="1"/>
  <c r="EJ39" i="2"/>
  <c r="EJ40" i="2" s="1"/>
  <c r="EP37" i="2"/>
  <c r="EP214" i="2" s="1"/>
  <c r="EP38" i="2"/>
  <c r="EP215" i="2" s="1"/>
  <c r="EP30" i="2"/>
  <c r="EP210" i="2" s="1"/>
  <c r="EP29" i="2"/>
  <c r="EP209" i="2" s="1"/>
  <c r="EP28" i="2"/>
  <c r="EP242" i="2" s="1"/>
  <c r="EP34" i="2"/>
  <c r="EM35" i="2" s="1"/>
  <c r="EQ22" i="2"/>
  <c r="EP26" i="2"/>
  <c r="EP36" i="2"/>
  <c r="EP250" i="2" s="1"/>
  <c r="EP98" i="2"/>
  <c r="EP95" i="2"/>
  <c r="EP76" i="2"/>
  <c r="EP93" i="2"/>
  <c r="EP90" i="2"/>
  <c r="EP77" i="2"/>
  <c r="EP79" i="2"/>
  <c r="EP75" i="2"/>
  <c r="EP97" i="2"/>
  <c r="EP73" i="2"/>
  <c r="EP92" i="2"/>
  <c r="EP91" i="2"/>
  <c r="EP88" i="2"/>
  <c r="EP72" i="2"/>
  <c r="EP78" i="2"/>
  <c r="EP99" i="2"/>
  <c r="EP87" i="2"/>
  <c r="EP94" i="2"/>
  <c r="EP85" i="2"/>
  <c r="EP86" i="2"/>
  <c r="EP81" i="2"/>
  <c r="EP82" i="2"/>
  <c r="EP96" i="2"/>
  <c r="EP80" i="2"/>
  <c r="EP89" i="2"/>
  <c r="EP83" i="2"/>
  <c r="EP84" i="2"/>
  <c r="EP74" i="2"/>
  <c r="EO219" i="2"/>
  <c r="EJ31" i="2"/>
  <c r="EJ32" i="2" s="1"/>
  <c r="EQ41" i="2" l="1"/>
  <c r="EQ25" i="2"/>
  <c r="EQ265" i="2"/>
  <c r="EQ256" i="2"/>
  <c r="EQ248" i="2"/>
  <c r="EQ240" i="2"/>
  <c r="EQ235" i="2"/>
  <c r="EQ231" i="2"/>
  <c r="EQ227" i="2"/>
  <c r="EQ223" i="2"/>
  <c r="EQ218" i="2"/>
  <c r="EQ213" i="2"/>
  <c r="EQ208" i="2"/>
  <c r="EQ175" i="2"/>
  <c r="EQ141" i="2"/>
  <c r="EQ106" i="2"/>
  <c r="EQ71" i="2"/>
  <c r="EQ33" i="2"/>
  <c r="EQ225" i="2"/>
  <c r="EQ176" i="2" a="1"/>
  <c r="EQ176" i="2" s="1"/>
  <c r="EQ107" i="2" a="1"/>
  <c r="EQ107" i="2" s="1"/>
  <c r="EQ177" i="2" a="1"/>
  <c r="EQ177" i="2" s="1"/>
  <c r="EQ108" i="2" a="1"/>
  <c r="EQ108" i="2" s="1"/>
  <c r="EQ178" i="2" a="1"/>
  <c r="EQ178" i="2" s="1"/>
  <c r="EQ109" i="2" a="1"/>
  <c r="EQ109" i="2" s="1"/>
  <c r="EQ110" i="2" a="1"/>
  <c r="EQ110" i="2" s="1"/>
  <c r="EQ179" i="2" a="1"/>
  <c r="EQ179" i="2" s="1"/>
  <c r="EQ111" i="2" a="1"/>
  <c r="EQ111" i="2" s="1"/>
  <c r="EQ180" i="2" a="1"/>
  <c r="EQ180" i="2" s="1"/>
  <c r="EQ112" i="2" a="1"/>
  <c r="EQ112" i="2" s="1"/>
  <c r="EQ181" i="2" a="1"/>
  <c r="EQ181" i="2" s="1"/>
  <c r="EQ113" i="2" a="1"/>
  <c r="EQ113" i="2" s="1"/>
  <c r="EQ182" i="2" a="1"/>
  <c r="EQ182" i="2" s="1"/>
  <c r="EQ114" i="2" a="1"/>
  <c r="EQ114" i="2" s="1"/>
  <c r="EQ183" i="2" a="1"/>
  <c r="EQ183" i="2" s="1"/>
  <c r="EQ115" i="2" a="1"/>
  <c r="EQ115" i="2" s="1"/>
  <c r="EQ184" i="2" a="1"/>
  <c r="EQ184" i="2" s="1"/>
  <c r="EQ116" i="2" a="1"/>
  <c r="EQ116" i="2" s="1"/>
  <c r="EQ185" i="2" a="1"/>
  <c r="EQ185" i="2" s="1"/>
  <c r="EQ186" i="2" a="1"/>
  <c r="EQ186" i="2" s="1"/>
  <c r="EQ117" i="2" a="1"/>
  <c r="EQ117" i="2" s="1"/>
  <c r="EQ118" i="2" a="1"/>
  <c r="EQ118" i="2" s="1"/>
  <c r="EQ187" i="2" a="1"/>
  <c r="EQ187" i="2" s="1"/>
  <c r="EQ119" i="2" a="1"/>
  <c r="EQ119" i="2" s="1"/>
  <c r="EQ188" i="2" a="1"/>
  <c r="EQ188" i="2" s="1"/>
  <c r="EQ189" i="2" a="1"/>
  <c r="EQ189" i="2" s="1"/>
  <c r="EQ120" i="2" a="1"/>
  <c r="EQ120" i="2" s="1"/>
  <c r="EQ190" i="2" a="1"/>
  <c r="EQ190" i="2" s="1"/>
  <c r="EQ121" i="2" a="1"/>
  <c r="EQ121" i="2" s="1"/>
  <c r="EQ191" i="2" a="1"/>
  <c r="EQ191" i="2" s="1"/>
  <c r="EQ122" i="2" a="1"/>
  <c r="EQ122" i="2" s="1"/>
  <c r="EQ192" i="2" a="1"/>
  <c r="EQ192" i="2" s="1"/>
  <c r="EQ123" i="2" a="1"/>
  <c r="EQ123" i="2" s="1"/>
  <c r="EQ193" i="2" a="1"/>
  <c r="EQ193" i="2" s="1"/>
  <c r="EQ124" i="2" a="1"/>
  <c r="EQ124" i="2" s="1"/>
  <c r="EQ194" i="2" a="1"/>
  <c r="EQ194" i="2" s="1"/>
  <c r="EQ125" i="2" a="1"/>
  <c r="EQ125" i="2" s="1"/>
  <c r="EQ195" i="2" a="1"/>
  <c r="EQ195" i="2" s="1"/>
  <c r="EQ126" i="2" a="1"/>
  <c r="EQ126" i="2" s="1"/>
  <c r="EQ127" i="2" a="1"/>
  <c r="EQ127" i="2" s="1"/>
  <c r="EQ196" i="2" a="1"/>
  <c r="EQ196" i="2" s="1"/>
  <c r="EQ128" i="2" a="1"/>
  <c r="EQ128" i="2" s="1"/>
  <c r="EQ197" i="2" a="1"/>
  <c r="EQ197" i="2" s="1"/>
  <c r="EQ198" i="2" a="1"/>
  <c r="EQ198" i="2" s="1"/>
  <c r="EQ129" i="2" a="1"/>
  <c r="EQ129" i="2" s="1"/>
  <c r="EQ130" i="2" a="1"/>
  <c r="EQ130" i="2" s="1"/>
  <c r="EQ199" i="2" a="1"/>
  <c r="EQ199" i="2" s="1"/>
  <c r="EQ200" i="2" a="1"/>
  <c r="EQ200" i="2" s="1"/>
  <c r="EQ131" i="2" a="1"/>
  <c r="EQ131" i="2" s="1"/>
  <c r="EQ132" i="2" a="1"/>
  <c r="EQ132" i="2" s="1"/>
  <c r="EQ201" i="2" a="1"/>
  <c r="EQ201" i="2" s="1"/>
  <c r="EQ133" i="2" a="1"/>
  <c r="EQ133" i="2" s="1"/>
  <c r="EQ202" i="2" a="1"/>
  <c r="EQ202" i="2" s="1"/>
  <c r="EQ203" i="2" a="1"/>
  <c r="EQ203" i="2" s="1"/>
  <c r="EQ134" i="2" a="1"/>
  <c r="EQ134" i="2" s="1"/>
  <c r="EQ257" i="2"/>
  <c r="EQ266" i="2"/>
  <c r="EK31" i="2"/>
  <c r="EK32" i="2" s="1"/>
  <c r="EM27" i="2"/>
  <c r="EQ260" i="2"/>
  <c r="EQ267" i="2"/>
  <c r="EQ258" i="2"/>
  <c r="EQ259" i="2"/>
  <c r="EQ269" i="2"/>
  <c r="EQ268" i="2"/>
  <c r="EP261" i="2"/>
  <c r="EP262" i="2" s="1"/>
  <c r="EP270" i="2"/>
  <c r="EP271" i="2" s="1"/>
  <c r="ER22" i="2"/>
  <c r="EQ29" i="2"/>
  <c r="EQ209" i="2" s="1"/>
  <c r="EQ34" i="2"/>
  <c r="EL39" i="2" s="1"/>
  <c r="EL40" i="2" s="1"/>
  <c r="EQ26" i="2"/>
  <c r="EN27" i="2" s="1"/>
  <c r="EQ37" i="2"/>
  <c r="EQ214" i="2" s="1"/>
  <c r="EQ30" i="2"/>
  <c r="EQ210" i="2" s="1"/>
  <c r="EQ36" i="2"/>
  <c r="EQ250" i="2" s="1"/>
  <c r="EQ38" i="2"/>
  <c r="EQ215" i="2" s="1"/>
  <c r="EQ28" i="2"/>
  <c r="EQ242" i="2" s="1"/>
  <c r="EQ84" i="2"/>
  <c r="EQ96" i="2"/>
  <c r="EQ87" i="2"/>
  <c r="EQ79" i="2"/>
  <c r="EQ75" i="2"/>
  <c r="EQ82" i="2"/>
  <c r="EQ76" i="2"/>
  <c r="EQ91" i="2"/>
  <c r="EQ88" i="2"/>
  <c r="EQ90" i="2"/>
  <c r="EQ72" i="2"/>
  <c r="EQ78" i="2"/>
  <c r="EQ95" i="2"/>
  <c r="EQ73" i="2"/>
  <c r="EQ94" i="2"/>
  <c r="EQ98" i="2"/>
  <c r="EQ89" i="2"/>
  <c r="EQ81" i="2"/>
  <c r="EQ86" i="2"/>
  <c r="EQ85" i="2"/>
  <c r="EQ92" i="2"/>
  <c r="EQ74" i="2"/>
  <c r="EQ93" i="2"/>
  <c r="EQ80" i="2"/>
  <c r="EQ77" i="2"/>
  <c r="EQ83" i="2"/>
  <c r="EQ99" i="2"/>
  <c r="EQ97" i="2"/>
  <c r="EK39" i="2"/>
  <c r="EK40" i="2" s="1"/>
  <c r="EP219" i="2"/>
  <c r="ER41" i="2" l="1"/>
  <c r="ER25" i="2"/>
  <c r="ER265" i="2"/>
  <c r="ER256" i="2"/>
  <c r="ER248" i="2"/>
  <c r="ER240" i="2"/>
  <c r="ER235" i="2"/>
  <c r="ER231" i="2"/>
  <c r="ER227" i="2"/>
  <c r="ER223" i="2"/>
  <c r="ER218" i="2"/>
  <c r="ER213" i="2"/>
  <c r="ER208" i="2"/>
  <c r="ER175" i="2"/>
  <c r="ER141" i="2"/>
  <c r="ER106" i="2"/>
  <c r="ER71" i="2"/>
  <c r="ER33" i="2"/>
  <c r="ER225" i="2"/>
  <c r="ER176" i="2" a="1"/>
  <c r="ER176" i="2" s="1"/>
  <c r="ER107" i="2" a="1"/>
  <c r="ER107" i="2" s="1"/>
  <c r="ER177" i="2" a="1"/>
  <c r="ER177" i="2" s="1"/>
  <c r="ER108" i="2" a="1"/>
  <c r="ER108" i="2" s="1"/>
  <c r="ER178" i="2" a="1"/>
  <c r="ER178" i="2" s="1"/>
  <c r="ER109" i="2" a="1"/>
  <c r="ER109" i="2" s="1"/>
  <c r="ER110" i="2" a="1"/>
  <c r="ER110" i="2" s="1"/>
  <c r="ER179" i="2" a="1"/>
  <c r="ER179" i="2" s="1"/>
  <c r="ER180" i="2" a="1"/>
  <c r="ER180" i="2" s="1"/>
  <c r="ER111" i="2" a="1"/>
  <c r="ER111" i="2" s="1"/>
  <c r="ER181" i="2" a="1"/>
  <c r="ER181" i="2" s="1"/>
  <c r="ER112" i="2" a="1"/>
  <c r="ER112" i="2" s="1"/>
  <c r="ER182" i="2" a="1"/>
  <c r="ER182" i="2" s="1"/>
  <c r="ER113" i="2" a="1"/>
  <c r="ER113" i="2" s="1"/>
  <c r="ER183" i="2" a="1"/>
  <c r="ER183" i="2" s="1"/>
  <c r="ER114" i="2" a="1"/>
  <c r="ER114" i="2" s="1"/>
  <c r="ER115" i="2" a="1"/>
  <c r="ER115" i="2" s="1"/>
  <c r="ER184" i="2" a="1"/>
  <c r="ER184" i="2" s="1"/>
  <c r="ER116" i="2" a="1"/>
  <c r="ER116" i="2" s="1"/>
  <c r="ER185" i="2" a="1"/>
  <c r="ER185" i="2" s="1"/>
  <c r="ER186" i="2" a="1"/>
  <c r="ER186" i="2" s="1"/>
  <c r="ER117" i="2" a="1"/>
  <c r="ER117" i="2" s="1"/>
  <c r="ER118" i="2" a="1"/>
  <c r="ER118" i="2" s="1"/>
  <c r="ER187" i="2" a="1"/>
  <c r="ER187" i="2" s="1"/>
  <c r="ER119" i="2" a="1"/>
  <c r="ER119" i="2" s="1"/>
  <c r="ER188" i="2" a="1"/>
  <c r="ER188" i="2" s="1"/>
  <c r="ER120" i="2" a="1"/>
  <c r="ER120" i="2" s="1"/>
  <c r="ER189" i="2" a="1"/>
  <c r="ER189" i="2" s="1"/>
  <c r="ER190" i="2" a="1"/>
  <c r="ER190" i="2" s="1"/>
  <c r="ER121" i="2" a="1"/>
  <c r="ER121" i="2" s="1"/>
  <c r="ER122" i="2" a="1"/>
  <c r="ER122" i="2" s="1"/>
  <c r="ER191" i="2" a="1"/>
  <c r="ER191" i="2" s="1"/>
  <c r="ER123" i="2" a="1"/>
  <c r="ER123" i="2" s="1"/>
  <c r="ER192" i="2" a="1"/>
  <c r="ER192" i="2" s="1"/>
  <c r="ER124" i="2" a="1"/>
  <c r="ER124" i="2" s="1"/>
  <c r="ER193" i="2" a="1"/>
  <c r="ER193" i="2" s="1"/>
  <c r="ER194" i="2" a="1"/>
  <c r="ER194" i="2" s="1"/>
  <c r="ER125" i="2" a="1"/>
  <c r="ER125" i="2" s="1"/>
  <c r="ER126" i="2" a="1"/>
  <c r="ER126" i="2" s="1"/>
  <c r="ER195" i="2" a="1"/>
  <c r="ER195" i="2" s="1"/>
  <c r="ER127" i="2" a="1"/>
  <c r="ER127" i="2" s="1"/>
  <c r="ER196" i="2" a="1"/>
  <c r="ER196" i="2" s="1"/>
  <c r="ER128" i="2" a="1"/>
  <c r="ER128" i="2" s="1"/>
  <c r="ER197" i="2" a="1"/>
  <c r="ER197" i="2" s="1"/>
  <c r="ER129" i="2" a="1"/>
  <c r="ER129" i="2" s="1"/>
  <c r="ER198" i="2" a="1"/>
  <c r="ER198" i="2" s="1"/>
  <c r="ER199" i="2" a="1"/>
  <c r="ER199" i="2" s="1"/>
  <c r="ER130" i="2" a="1"/>
  <c r="ER130" i="2" s="1"/>
  <c r="ER200" i="2" a="1"/>
  <c r="ER200" i="2" s="1"/>
  <c r="ER131" i="2" a="1"/>
  <c r="ER131" i="2" s="1"/>
  <c r="ER201" i="2" a="1"/>
  <c r="ER201" i="2" s="1"/>
  <c r="ER132" i="2" a="1"/>
  <c r="ER132" i="2" s="1"/>
  <c r="ER202" i="2" a="1"/>
  <c r="ER202" i="2" s="1"/>
  <c r="ER133" i="2" a="1"/>
  <c r="ER133" i="2" s="1"/>
  <c r="ER203" i="2" a="1"/>
  <c r="ER203" i="2" s="1"/>
  <c r="ER134" i="2" a="1"/>
  <c r="ER134" i="2" s="1"/>
  <c r="ER257" i="2"/>
  <c r="ER266" i="2"/>
  <c r="EN35" i="2"/>
  <c r="ER260" i="2"/>
  <c r="ER267" i="2"/>
  <c r="ER258" i="2"/>
  <c r="ER259" i="2"/>
  <c r="ER269" i="2"/>
  <c r="ER268" i="2"/>
  <c r="EQ261" i="2"/>
  <c r="EQ262" i="2" s="1"/>
  <c r="EQ270" i="2"/>
  <c r="EQ271" i="2" s="1"/>
  <c r="EQ219" i="2"/>
  <c r="ER30" i="2"/>
  <c r="ER210" i="2" s="1"/>
  <c r="ER36" i="2"/>
  <c r="ER250" i="2" s="1"/>
  <c r="ES22" i="2"/>
  <c r="ER26" i="2"/>
  <c r="ER29" i="2"/>
  <c r="ER209" i="2" s="1"/>
  <c r="ER28" i="2"/>
  <c r="ER242" i="2" s="1"/>
  <c r="ER37" i="2"/>
  <c r="ER214" i="2" s="1"/>
  <c r="ER38" i="2"/>
  <c r="ER215" i="2" s="1"/>
  <c r="ER34" i="2"/>
  <c r="EO35" i="2" s="1"/>
  <c r="ER94" i="2"/>
  <c r="ER95" i="2"/>
  <c r="ER77" i="2"/>
  <c r="ER72" i="2"/>
  <c r="ER75" i="2"/>
  <c r="ER91" i="2"/>
  <c r="ER97" i="2"/>
  <c r="ER83" i="2"/>
  <c r="ER84" i="2"/>
  <c r="ER78" i="2"/>
  <c r="ER73" i="2"/>
  <c r="ER92" i="2"/>
  <c r="ER87" i="2"/>
  <c r="ER79" i="2"/>
  <c r="ER85" i="2"/>
  <c r="ER82" i="2"/>
  <c r="ER93" i="2"/>
  <c r="ER98" i="2"/>
  <c r="ER96" i="2"/>
  <c r="ER88" i="2"/>
  <c r="ER99" i="2"/>
  <c r="ER74" i="2"/>
  <c r="ER86" i="2"/>
  <c r="ER80" i="2"/>
  <c r="ER81" i="2"/>
  <c r="ER89" i="2"/>
  <c r="ER76" i="2"/>
  <c r="ER90" i="2"/>
  <c r="EL31" i="2"/>
  <c r="EL32" i="2" s="1"/>
  <c r="ES41" i="2" l="1"/>
  <c r="ES25" i="2"/>
  <c r="ES265" i="2"/>
  <c r="ES256" i="2"/>
  <c r="ES248" i="2"/>
  <c r="ES240" i="2"/>
  <c r="ES235" i="2"/>
  <c r="ES231" i="2"/>
  <c r="ES227" i="2"/>
  <c r="ES223" i="2"/>
  <c r="ES218" i="2"/>
  <c r="ES213" i="2"/>
  <c r="ES208" i="2"/>
  <c r="ES175" i="2"/>
  <c r="ES141" i="2"/>
  <c r="ES106" i="2"/>
  <c r="ES71" i="2"/>
  <c r="ES33" i="2"/>
  <c r="ES225" i="2"/>
  <c r="ES176" i="2" a="1"/>
  <c r="ES176" i="2" s="1"/>
  <c r="ES107" i="2" a="1"/>
  <c r="ES107" i="2" s="1"/>
  <c r="ES177" i="2" a="1"/>
  <c r="ES177" i="2" s="1"/>
  <c r="ES108" i="2" a="1"/>
  <c r="ES108" i="2" s="1"/>
  <c r="ES109" i="2" a="1"/>
  <c r="ES109" i="2" s="1"/>
  <c r="ES178" i="2" a="1"/>
  <c r="ES178" i="2" s="1"/>
  <c r="ES110" i="2" a="1"/>
  <c r="ES110" i="2" s="1"/>
  <c r="ES179" i="2" a="1"/>
  <c r="ES179" i="2" s="1"/>
  <c r="ES111" i="2" a="1"/>
  <c r="ES111" i="2" s="1"/>
  <c r="ES180" i="2" a="1"/>
  <c r="ES180" i="2" s="1"/>
  <c r="ES112" i="2" a="1"/>
  <c r="ES112" i="2" s="1"/>
  <c r="ES181" i="2" a="1"/>
  <c r="ES181" i="2" s="1"/>
  <c r="ES182" i="2" a="1"/>
  <c r="ES182" i="2" s="1"/>
  <c r="ES113" i="2" a="1"/>
  <c r="ES113" i="2" s="1"/>
  <c r="ES114" i="2" a="1"/>
  <c r="ES114" i="2" s="1"/>
  <c r="ES183" i="2" a="1"/>
  <c r="ES183" i="2" s="1"/>
  <c r="ES184" i="2" a="1"/>
  <c r="ES184" i="2" s="1"/>
  <c r="ES115" i="2" a="1"/>
  <c r="ES115" i="2" s="1"/>
  <c r="ES185" i="2" a="1"/>
  <c r="ES185" i="2" s="1"/>
  <c r="ES116" i="2" a="1"/>
  <c r="ES116" i="2" s="1"/>
  <c r="ES117" i="2" a="1"/>
  <c r="ES117" i="2" s="1"/>
  <c r="ES186" i="2" a="1"/>
  <c r="ES186" i="2" s="1"/>
  <c r="ES118" i="2" a="1"/>
  <c r="ES118" i="2" s="1"/>
  <c r="ES187" i="2" a="1"/>
  <c r="ES187" i="2" s="1"/>
  <c r="ES119" i="2" a="1"/>
  <c r="ES119" i="2" s="1"/>
  <c r="ES188" i="2" a="1"/>
  <c r="ES188" i="2" s="1"/>
  <c r="ES120" i="2" a="1"/>
  <c r="ES120" i="2" s="1"/>
  <c r="ES189" i="2" a="1"/>
  <c r="ES189" i="2" s="1"/>
  <c r="ES121" i="2" a="1"/>
  <c r="ES121" i="2" s="1"/>
  <c r="ES190" i="2" a="1"/>
  <c r="ES190" i="2" s="1"/>
  <c r="ES122" i="2" a="1"/>
  <c r="ES122" i="2" s="1"/>
  <c r="ES191" i="2" a="1"/>
  <c r="ES191" i="2" s="1"/>
  <c r="ES123" i="2" a="1"/>
  <c r="ES123" i="2" s="1"/>
  <c r="ES192" i="2" a="1"/>
  <c r="ES192" i="2" s="1"/>
  <c r="ES193" i="2" a="1"/>
  <c r="ES193" i="2" s="1"/>
  <c r="ES124" i="2" a="1"/>
  <c r="ES124" i="2" s="1"/>
  <c r="ES125" i="2" a="1"/>
  <c r="ES125" i="2" s="1"/>
  <c r="ES194" i="2" a="1"/>
  <c r="ES194" i="2" s="1"/>
  <c r="ES126" i="2" a="1"/>
  <c r="ES126" i="2" s="1"/>
  <c r="ES195" i="2" a="1"/>
  <c r="ES195" i="2" s="1"/>
  <c r="ES127" i="2" a="1"/>
  <c r="ES127" i="2" s="1"/>
  <c r="ES196" i="2" a="1"/>
  <c r="ES196" i="2" s="1"/>
  <c r="ES197" i="2" a="1"/>
  <c r="ES197" i="2" s="1"/>
  <c r="ES128" i="2" a="1"/>
  <c r="ES128" i="2" s="1"/>
  <c r="ES129" i="2" a="1"/>
  <c r="ES129" i="2" s="1"/>
  <c r="ES198" i="2" a="1"/>
  <c r="ES198" i="2" s="1"/>
  <c r="ES130" i="2" a="1"/>
  <c r="ES130" i="2" s="1"/>
  <c r="ES199" i="2" a="1"/>
  <c r="ES199" i="2" s="1"/>
  <c r="ES200" i="2" a="1"/>
  <c r="ES200" i="2" s="1"/>
  <c r="ES131" i="2" a="1"/>
  <c r="ES131" i="2" s="1"/>
  <c r="ES132" i="2" a="1"/>
  <c r="ES132" i="2" s="1"/>
  <c r="ES201" i="2" a="1"/>
  <c r="ES201" i="2" s="1"/>
  <c r="ES133" i="2" a="1"/>
  <c r="ES133" i="2" s="1"/>
  <c r="ES202" i="2" a="1"/>
  <c r="ES202" i="2" s="1"/>
  <c r="ES203" i="2" a="1"/>
  <c r="ES203" i="2" s="1"/>
  <c r="ES134" i="2" a="1"/>
  <c r="ES134" i="2" s="1"/>
  <c r="ES266" i="2"/>
  <c r="ES257" i="2"/>
  <c r="EO27" i="2"/>
  <c r="ES260" i="2"/>
  <c r="ES267" i="2"/>
  <c r="ES258" i="2"/>
  <c r="ER261" i="2"/>
  <c r="ER262" i="2" s="1"/>
  <c r="ES268" i="2"/>
  <c r="ES259" i="2"/>
  <c r="ES269" i="2"/>
  <c r="ER270" i="2"/>
  <c r="ER271" i="2" s="1"/>
  <c r="ER219" i="2"/>
  <c r="EM31" i="2"/>
  <c r="EM32" i="2" s="1"/>
  <c r="ES38" i="2"/>
  <c r="ES215" i="2" s="1"/>
  <c r="ES37" i="2"/>
  <c r="ES214" i="2" s="1"/>
  <c r="ES30" i="2"/>
  <c r="ES210" i="2" s="1"/>
  <c r="ES34" i="2"/>
  <c r="EN39" i="2" s="1"/>
  <c r="EN40" i="2" s="1"/>
  <c r="ET22" i="2"/>
  <c r="ES29" i="2"/>
  <c r="ES209" i="2" s="1"/>
  <c r="ES36" i="2"/>
  <c r="ES250" i="2" s="1"/>
  <c r="ES26" i="2"/>
  <c r="EP27" i="2" s="1"/>
  <c r="ES28" i="2"/>
  <c r="ES242" i="2" s="1"/>
  <c r="ES80" i="2"/>
  <c r="ES89" i="2"/>
  <c r="ES87" i="2"/>
  <c r="ES83" i="2"/>
  <c r="ES82" i="2"/>
  <c r="ES94" i="2"/>
  <c r="ES93" i="2"/>
  <c r="ES77" i="2"/>
  <c r="ES91" i="2"/>
  <c r="ES81" i="2"/>
  <c r="ES98" i="2"/>
  <c r="ES78" i="2"/>
  <c r="ES76" i="2"/>
  <c r="ES97" i="2"/>
  <c r="ES85" i="2"/>
  <c r="ES95" i="2"/>
  <c r="ES79" i="2"/>
  <c r="ES90" i="2"/>
  <c r="ES86" i="2"/>
  <c r="ES74" i="2"/>
  <c r="ES96" i="2"/>
  <c r="ES92" i="2"/>
  <c r="ES88" i="2"/>
  <c r="ES75" i="2"/>
  <c r="ES73" i="2"/>
  <c r="ES72" i="2"/>
  <c r="ES84" i="2"/>
  <c r="ES99" i="2"/>
  <c r="EM39" i="2"/>
  <c r="EM40" i="2" s="1"/>
  <c r="ET41" i="2" l="1"/>
  <c r="ET25" i="2"/>
  <c r="ET265" i="2"/>
  <c r="ET256" i="2"/>
  <c r="ET248" i="2"/>
  <c r="ET240" i="2"/>
  <c r="ET235" i="2"/>
  <c r="ET231" i="2"/>
  <c r="ET227" i="2"/>
  <c r="ET223" i="2"/>
  <c r="ET218" i="2"/>
  <c r="ET213" i="2"/>
  <c r="ET208" i="2"/>
  <c r="ET175" i="2"/>
  <c r="ET141" i="2"/>
  <c r="ET106" i="2"/>
  <c r="ET71" i="2"/>
  <c r="ET33" i="2"/>
  <c r="ET225" i="2"/>
  <c r="ET176" i="2" a="1"/>
  <c r="ET176" i="2" s="1"/>
  <c r="ET107" i="2" a="1"/>
  <c r="ET107" i="2" s="1"/>
  <c r="ET177" i="2" a="1"/>
  <c r="ET177" i="2" s="1"/>
  <c r="ET108" i="2" a="1"/>
  <c r="ET108" i="2" s="1"/>
  <c r="ET178" i="2" a="1"/>
  <c r="ET178" i="2" s="1"/>
  <c r="ET109" i="2" a="1"/>
  <c r="ET109" i="2" s="1"/>
  <c r="ET179" i="2" a="1"/>
  <c r="ET179" i="2" s="1"/>
  <c r="ET110" i="2" a="1"/>
  <c r="ET110" i="2" s="1"/>
  <c r="ET111" i="2" a="1"/>
  <c r="ET111" i="2" s="1"/>
  <c r="ET180" i="2" a="1"/>
  <c r="ET180" i="2" s="1"/>
  <c r="ET181" i="2" a="1"/>
  <c r="ET181" i="2" s="1"/>
  <c r="ET112" i="2" a="1"/>
  <c r="ET112" i="2" s="1"/>
  <c r="ET182" i="2" a="1"/>
  <c r="ET182" i="2" s="1"/>
  <c r="ET113" i="2" a="1"/>
  <c r="ET113" i="2" s="1"/>
  <c r="ET114" i="2" a="1"/>
  <c r="ET114" i="2" s="1"/>
  <c r="ET183" i="2" a="1"/>
  <c r="ET183" i="2" s="1"/>
  <c r="ET184" i="2" a="1"/>
  <c r="ET184" i="2" s="1"/>
  <c r="ET115" i="2" a="1"/>
  <c r="ET115" i="2" s="1"/>
  <c r="ET185" i="2" a="1"/>
  <c r="ET185" i="2" s="1"/>
  <c r="ET116" i="2" a="1"/>
  <c r="ET116" i="2" s="1"/>
  <c r="ET186" i="2" a="1"/>
  <c r="ET186" i="2" s="1"/>
  <c r="ET117" i="2" a="1"/>
  <c r="ET117" i="2" s="1"/>
  <c r="ET118" i="2" a="1"/>
  <c r="ET118" i="2" s="1"/>
  <c r="ET187" i="2" a="1"/>
  <c r="ET187" i="2" s="1"/>
  <c r="ET188" i="2" a="1"/>
  <c r="ET188" i="2" s="1"/>
  <c r="ET119" i="2" a="1"/>
  <c r="ET119" i="2" s="1"/>
  <c r="ET189" i="2" a="1"/>
  <c r="ET189" i="2" s="1"/>
  <c r="ET120" i="2" a="1"/>
  <c r="ET120" i="2" s="1"/>
  <c r="ET190" i="2" a="1"/>
  <c r="ET190" i="2" s="1"/>
  <c r="ET121" i="2" a="1"/>
  <c r="ET121" i="2" s="1"/>
  <c r="ET122" i="2" a="1"/>
  <c r="ET122" i="2" s="1"/>
  <c r="ET191" i="2" a="1"/>
  <c r="ET191" i="2" s="1"/>
  <c r="ET192" i="2" a="1"/>
  <c r="ET192" i="2" s="1"/>
  <c r="ET123" i="2" a="1"/>
  <c r="ET123" i="2" s="1"/>
  <c r="ET124" i="2" a="1"/>
  <c r="ET124" i="2" s="1"/>
  <c r="ET193" i="2" a="1"/>
  <c r="ET193" i="2" s="1"/>
  <c r="ET125" i="2" a="1"/>
  <c r="ET125" i="2" s="1"/>
  <c r="ET194" i="2" a="1"/>
  <c r="ET194" i="2" s="1"/>
  <c r="ET126" i="2" a="1"/>
  <c r="ET126" i="2" s="1"/>
  <c r="ET195" i="2" a="1"/>
  <c r="ET195" i="2" s="1"/>
  <c r="ET127" i="2" a="1"/>
  <c r="ET127" i="2" s="1"/>
  <c r="ET196" i="2" a="1"/>
  <c r="ET196" i="2" s="1"/>
  <c r="ET197" i="2" a="1"/>
  <c r="ET197" i="2" s="1"/>
  <c r="ET128" i="2" a="1"/>
  <c r="ET128" i="2" s="1"/>
  <c r="ET129" i="2" a="1"/>
  <c r="ET129" i="2" s="1"/>
  <c r="ET198" i="2" a="1"/>
  <c r="ET198" i="2" s="1"/>
  <c r="ET199" i="2" a="1"/>
  <c r="ET199" i="2" s="1"/>
  <c r="ET130" i="2" a="1"/>
  <c r="ET130" i="2" s="1"/>
  <c r="ET131" i="2" a="1"/>
  <c r="ET131" i="2" s="1"/>
  <c r="ET200" i="2" a="1"/>
  <c r="ET200" i="2" s="1"/>
  <c r="ET132" i="2" a="1"/>
  <c r="ET132" i="2" s="1"/>
  <c r="ET201" i="2" a="1"/>
  <c r="ET201" i="2" s="1"/>
  <c r="ET133" i="2" a="1"/>
  <c r="ET133" i="2" s="1"/>
  <c r="ET202" i="2" a="1"/>
  <c r="ET202" i="2" s="1"/>
  <c r="ET134" i="2" a="1"/>
  <c r="ET134" i="2" s="1"/>
  <c r="ET203" i="2" a="1"/>
  <c r="ET203" i="2" s="1"/>
  <c r="ET266" i="2"/>
  <c r="ET257" i="2"/>
  <c r="EP35" i="2"/>
  <c r="ET260" i="2"/>
  <c r="ET258" i="2"/>
  <c r="ET267" i="2"/>
  <c r="ET268" i="2"/>
  <c r="ET259" i="2"/>
  <c r="ET269" i="2"/>
  <c r="ES261" i="2"/>
  <c r="ES262" i="2" s="1"/>
  <c r="ES270" i="2"/>
  <c r="ES271" i="2" s="1"/>
  <c r="EN31" i="2"/>
  <c r="EN32" i="2" s="1"/>
  <c r="ES219" i="2"/>
  <c r="ET26" i="2"/>
  <c r="EQ27" i="2" s="1"/>
  <c r="ET37" i="2"/>
  <c r="ET214" i="2" s="1"/>
  <c r="ET30" i="2"/>
  <c r="ET210" i="2" s="1"/>
  <c r="ET28" i="2"/>
  <c r="ET242" i="2" s="1"/>
  <c r="ET34" i="2"/>
  <c r="ET36" i="2"/>
  <c r="ET250" i="2" s="1"/>
  <c r="EU22" i="2"/>
  <c r="ET38" i="2"/>
  <c r="ET215" i="2" s="1"/>
  <c r="ET29" i="2"/>
  <c r="ET209" i="2" s="1"/>
  <c r="ET96" i="2"/>
  <c r="ET72" i="2"/>
  <c r="ET91" i="2"/>
  <c r="ET90" i="2"/>
  <c r="ET81" i="2"/>
  <c r="ET97" i="2"/>
  <c r="ET95" i="2"/>
  <c r="ET92" i="2"/>
  <c r="ET88" i="2"/>
  <c r="ET75" i="2"/>
  <c r="ET93" i="2"/>
  <c r="ET87" i="2"/>
  <c r="ET80" i="2"/>
  <c r="ET94" i="2"/>
  <c r="ET84" i="2"/>
  <c r="ET82" i="2"/>
  <c r="ET89" i="2"/>
  <c r="ET83" i="2"/>
  <c r="ET78" i="2"/>
  <c r="ET73" i="2"/>
  <c r="ET99" i="2"/>
  <c r="ET77" i="2"/>
  <c r="ET74" i="2"/>
  <c r="ET86" i="2"/>
  <c r="ET79" i="2"/>
  <c r="ET76" i="2"/>
  <c r="ET85" i="2"/>
  <c r="ET98" i="2"/>
  <c r="EO39" i="2"/>
  <c r="EO40" i="2" s="1"/>
  <c r="EU41" i="2" l="1"/>
  <c r="EU265" i="2"/>
  <c r="EU256" i="2"/>
  <c r="EU248" i="2"/>
  <c r="EU240" i="2"/>
  <c r="EU235" i="2"/>
  <c r="EU231" i="2"/>
  <c r="EU227" i="2"/>
  <c r="EU223" i="2"/>
  <c r="EU218" i="2"/>
  <c r="EU213" i="2"/>
  <c r="EU208" i="2"/>
  <c r="EU175" i="2"/>
  <c r="EU141" i="2"/>
  <c r="EU106" i="2"/>
  <c r="EU71" i="2"/>
  <c r="EU33" i="2"/>
  <c r="EU25" i="2"/>
  <c r="EU225" i="2"/>
  <c r="EU176" i="2" a="1"/>
  <c r="EU176" i="2" s="1"/>
  <c r="EU107" i="2" a="1"/>
  <c r="EU107" i="2" s="1"/>
  <c r="EU108" i="2" a="1"/>
  <c r="EU108" i="2" s="1"/>
  <c r="EU177" i="2" a="1"/>
  <c r="EU177" i="2" s="1"/>
  <c r="EU178" i="2" a="1"/>
  <c r="EU178" i="2" s="1"/>
  <c r="EU109" i="2" a="1"/>
  <c r="EU109" i="2" s="1"/>
  <c r="EU179" i="2" a="1"/>
  <c r="EU179" i="2" s="1"/>
  <c r="EU110" i="2" a="1"/>
  <c r="EU110" i="2" s="1"/>
  <c r="EU180" i="2" a="1"/>
  <c r="EU180" i="2" s="1"/>
  <c r="EU111" i="2" a="1"/>
  <c r="EU111" i="2" s="1"/>
  <c r="EU181" i="2" a="1"/>
  <c r="EU181" i="2" s="1"/>
  <c r="EU112" i="2" a="1"/>
  <c r="EU112" i="2" s="1"/>
  <c r="EU113" i="2" a="1"/>
  <c r="EU113" i="2" s="1"/>
  <c r="EU182" i="2" a="1"/>
  <c r="EU182" i="2" s="1"/>
  <c r="EU183" i="2" a="1"/>
  <c r="EU183" i="2" s="1"/>
  <c r="EU114" i="2" a="1"/>
  <c r="EU114" i="2" s="1"/>
  <c r="EU115" i="2" a="1"/>
  <c r="EU115" i="2" s="1"/>
  <c r="EU184" i="2" a="1"/>
  <c r="EU184" i="2" s="1"/>
  <c r="EU116" i="2" a="1"/>
  <c r="EU116" i="2" s="1"/>
  <c r="EU185" i="2" a="1"/>
  <c r="EU185" i="2" s="1"/>
  <c r="EU186" i="2" a="1"/>
  <c r="EU186" i="2" s="1"/>
  <c r="EU117" i="2" a="1"/>
  <c r="EU117" i="2" s="1"/>
  <c r="EU118" i="2" a="1"/>
  <c r="EU118" i="2" s="1"/>
  <c r="EU187" i="2" a="1"/>
  <c r="EU187" i="2" s="1"/>
  <c r="EU119" i="2" a="1"/>
  <c r="EU119" i="2" s="1"/>
  <c r="EU188" i="2" a="1"/>
  <c r="EU188" i="2" s="1"/>
  <c r="EU120" i="2" a="1"/>
  <c r="EU120" i="2" s="1"/>
  <c r="EU189" i="2" a="1"/>
  <c r="EU189" i="2" s="1"/>
  <c r="EU121" i="2" a="1"/>
  <c r="EU121" i="2" s="1"/>
  <c r="EU190" i="2" a="1"/>
  <c r="EU190" i="2" s="1"/>
  <c r="EU122" i="2" a="1"/>
  <c r="EU122" i="2" s="1"/>
  <c r="EU191" i="2" a="1"/>
  <c r="EU191" i="2" s="1"/>
  <c r="EU123" i="2" a="1"/>
  <c r="EU123" i="2" s="1"/>
  <c r="EU192" i="2" a="1"/>
  <c r="EU192" i="2" s="1"/>
  <c r="EU124" i="2" a="1"/>
  <c r="EU124" i="2" s="1"/>
  <c r="EU193" i="2" a="1"/>
  <c r="EU193" i="2" s="1"/>
  <c r="EU194" i="2" a="1"/>
  <c r="EU194" i="2" s="1"/>
  <c r="EU125" i="2" a="1"/>
  <c r="EU125" i="2" s="1"/>
  <c r="EU195" i="2" a="1"/>
  <c r="EU195" i="2" s="1"/>
  <c r="EU126" i="2" a="1"/>
  <c r="EU126" i="2" s="1"/>
  <c r="EU127" i="2" a="1"/>
  <c r="EU127" i="2" s="1"/>
  <c r="EU196" i="2" a="1"/>
  <c r="EU196" i="2" s="1"/>
  <c r="EU128" i="2" a="1"/>
  <c r="EU128" i="2" s="1"/>
  <c r="EU197" i="2" a="1"/>
  <c r="EU197" i="2" s="1"/>
  <c r="EU129" i="2" a="1"/>
  <c r="EU129" i="2" s="1"/>
  <c r="EU198" i="2" a="1"/>
  <c r="EU198" i="2" s="1"/>
  <c r="EU199" i="2" a="1"/>
  <c r="EU199" i="2" s="1"/>
  <c r="EU130" i="2" a="1"/>
  <c r="EU130" i="2" s="1"/>
  <c r="EU200" i="2" a="1"/>
  <c r="EU200" i="2" s="1"/>
  <c r="EU131" i="2" a="1"/>
  <c r="EU131" i="2" s="1"/>
  <c r="EU132" i="2" a="1"/>
  <c r="EU132" i="2" s="1"/>
  <c r="EU201" i="2" a="1"/>
  <c r="EU201" i="2" s="1"/>
  <c r="EU133" i="2" a="1"/>
  <c r="EU133" i="2" s="1"/>
  <c r="EU202" i="2" a="1"/>
  <c r="EU202" i="2" s="1"/>
  <c r="EU134" i="2" a="1"/>
  <c r="EU134" i="2" s="1"/>
  <c r="EU203" i="2" a="1"/>
  <c r="EU203" i="2" s="1"/>
  <c r="EU266" i="2"/>
  <c r="EU257" i="2"/>
  <c r="EQ35" i="2"/>
  <c r="EU260" i="2"/>
  <c r="EU258" i="2"/>
  <c r="EU267" i="2"/>
  <c r="ET270" i="2"/>
  <c r="ET271" i="2" s="1"/>
  <c r="EU268" i="2"/>
  <c r="EU269" i="2"/>
  <c r="EU259" i="2"/>
  <c r="ET261" i="2"/>
  <c r="ET262" i="2" s="1"/>
  <c r="EO31" i="2"/>
  <c r="EO32" i="2" s="1"/>
  <c r="ET219" i="2"/>
  <c r="EU37" i="2"/>
  <c r="EU214" i="2" s="1"/>
  <c r="EV22" i="2"/>
  <c r="EU29" i="2"/>
  <c r="EU209" i="2" s="1"/>
  <c r="EU38" i="2"/>
  <c r="EU215" i="2" s="1"/>
  <c r="EU34" i="2"/>
  <c r="ER35" i="2" s="1"/>
  <c r="EU30" i="2"/>
  <c r="EU210" i="2" s="1"/>
  <c r="EU36" i="2"/>
  <c r="EU250" i="2" s="1"/>
  <c r="EU26" i="2"/>
  <c r="EU28" i="2"/>
  <c r="EU242" i="2" s="1"/>
  <c r="EU99" i="2"/>
  <c r="EU81" i="2"/>
  <c r="EU92" i="2"/>
  <c r="EU84" i="2"/>
  <c r="EU94" i="2"/>
  <c r="EU77" i="2"/>
  <c r="EU98" i="2"/>
  <c r="EU80" i="2"/>
  <c r="EU86" i="2"/>
  <c r="EU97" i="2"/>
  <c r="EU76" i="2"/>
  <c r="EU73" i="2"/>
  <c r="EU88" i="2"/>
  <c r="EU90" i="2"/>
  <c r="EU83" i="2"/>
  <c r="EU96" i="2"/>
  <c r="EU78" i="2"/>
  <c r="EU95" i="2"/>
  <c r="EU87" i="2"/>
  <c r="EU82" i="2"/>
  <c r="EU89" i="2"/>
  <c r="EU74" i="2"/>
  <c r="EU72" i="2"/>
  <c r="EU79" i="2"/>
  <c r="EU93" i="2"/>
  <c r="EU85" i="2"/>
  <c r="EU91" i="2"/>
  <c r="EU75" i="2"/>
  <c r="EV41" i="2" l="1"/>
  <c r="EV25" i="2"/>
  <c r="EV265" i="2"/>
  <c r="EV256" i="2"/>
  <c r="EV248" i="2"/>
  <c r="EV240" i="2"/>
  <c r="EV235" i="2"/>
  <c r="EV231" i="2"/>
  <c r="EV227" i="2"/>
  <c r="EV223" i="2"/>
  <c r="EV218" i="2"/>
  <c r="EV213" i="2"/>
  <c r="EV208" i="2"/>
  <c r="EV175" i="2"/>
  <c r="EV141" i="2"/>
  <c r="EV106" i="2"/>
  <c r="EV71" i="2"/>
  <c r="EV33" i="2"/>
  <c r="EV225" i="2"/>
  <c r="EV176" i="2" a="1"/>
  <c r="EV176" i="2" s="1"/>
  <c r="EV107" i="2" a="1"/>
  <c r="EV107" i="2" s="1"/>
  <c r="EV177" i="2" a="1"/>
  <c r="EV177" i="2" s="1"/>
  <c r="EV108" i="2" a="1"/>
  <c r="EV108" i="2" s="1"/>
  <c r="EV109" i="2" a="1"/>
  <c r="EV109" i="2" s="1"/>
  <c r="EV178" i="2" a="1"/>
  <c r="EV178" i="2" s="1"/>
  <c r="EV179" i="2" a="1"/>
  <c r="EV179" i="2" s="1"/>
  <c r="EV110" i="2" a="1"/>
  <c r="EV110" i="2" s="1"/>
  <c r="EV180" i="2" a="1"/>
  <c r="EV180" i="2" s="1"/>
  <c r="EV111" i="2" a="1"/>
  <c r="EV111" i="2" s="1"/>
  <c r="EV112" i="2" a="1"/>
  <c r="EV112" i="2" s="1"/>
  <c r="EV181" i="2" a="1"/>
  <c r="EV181" i="2" s="1"/>
  <c r="EV113" i="2" a="1"/>
  <c r="EV113" i="2" s="1"/>
  <c r="EV182" i="2" a="1"/>
  <c r="EV182" i="2" s="1"/>
  <c r="EV114" i="2" a="1"/>
  <c r="EV114" i="2" s="1"/>
  <c r="EV183" i="2" a="1"/>
  <c r="EV183" i="2" s="1"/>
  <c r="EV115" i="2" a="1"/>
  <c r="EV115" i="2" s="1"/>
  <c r="EV184" i="2" a="1"/>
  <c r="EV184" i="2" s="1"/>
  <c r="EV116" i="2" a="1"/>
  <c r="EV116" i="2" s="1"/>
  <c r="EV185" i="2" a="1"/>
  <c r="EV185" i="2" s="1"/>
  <c r="EV117" i="2" a="1"/>
  <c r="EV117" i="2" s="1"/>
  <c r="EV186" i="2" a="1"/>
  <c r="EV186" i="2" s="1"/>
  <c r="EV118" i="2" a="1"/>
  <c r="EV118" i="2" s="1"/>
  <c r="EV187" i="2" a="1"/>
  <c r="EV187" i="2" s="1"/>
  <c r="EV188" i="2" a="1"/>
  <c r="EV188" i="2" s="1"/>
  <c r="EV119" i="2" a="1"/>
  <c r="EV119" i="2" s="1"/>
  <c r="EV120" i="2" a="1"/>
  <c r="EV120" i="2" s="1"/>
  <c r="EV189" i="2" a="1"/>
  <c r="EV189" i="2" s="1"/>
  <c r="EV190" i="2" a="1"/>
  <c r="EV190" i="2" s="1"/>
  <c r="EV121" i="2" a="1"/>
  <c r="EV121" i="2" s="1"/>
  <c r="EV122" i="2" a="1"/>
  <c r="EV122" i="2" s="1"/>
  <c r="EV191" i="2" a="1"/>
  <c r="EV191" i="2" s="1"/>
  <c r="EV123" i="2" a="1"/>
  <c r="EV123" i="2" s="1"/>
  <c r="EV192" i="2" a="1"/>
  <c r="EV192" i="2" s="1"/>
  <c r="EV193" i="2" a="1"/>
  <c r="EV193" i="2" s="1"/>
  <c r="EV124" i="2" a="1"/>
  <c r="EV124" i="2" s="1"/>
  <c r="EV125" i="2" a="1"/>
  <c r="EV125" i="2" s="1"/>
  <c r="EV194" i="2" a="1"/>
  <c r="EV194" i="2" s="1"/>
  <c r="EV195" i="2" a="1"/>
  <c r="EV195" i="2" s="1"/>
  <c r="EV126" i="2" a="1"/>
  <c r="EV126" i="2" s="1"/>
  <c r="EV127" i="2" a="1"/>
  <c r="EV127" i="2" s="1"/>
  <c r="EV196" i="2" a="1"/>
  <c r="EV196" i="2" s="1"/>
  <c r="EV197" i="2" a="1"/>
  <c r="EV197" i="2" s="1"/>
  <c r="EV128" i="2" a="1"/>
  <c r="EV128" i="2" s="1"/>
  <c r="EV198" i="2" a="1"/>
  <c r="EV198" i="2" s="1"/>
  <c r="EV129" i="2" a="1"/>
  <c r="EV129" i="2" s="1"/>
  <c r="EV199" i="2" a="1"/>
  <c r="EV199" i="2" s="1"/>
  <c r="EV130" i="2" a="1"/>
  <c r="EV130" i="2" s="1"/>
  <c r="EV200" i="2" a="1"/>
  <c r="EV200" i="2" s="1"/>
  <c r="EV131" i="2" a="1"/>
  <c r="EV131" i="2" s="1"/>
  <c r="EV201" i="2" a="1"/>
  <c r="EV201" i="2" s="1"/>
  <c r="EV132" i="2" a="1"/>
  <c r="EV132" i="2" s="1"/>
  <c r="EV133" i="2" a="1"/>
  <c r="EV133" i="2" s="1"/>
  <c r="EV202" i="2" a="1"/>
  <c r="EV202" i="2" s="1"/>
  <c r="EV134" i="2" a="1"/>
  <c r="EV134" i="2" s="1"/>
  <c r="EV203" i="2" a="1"/>
  <c r="EV203" i="2" s="1"/>
  <c r="EV266" i="2"/>
  <c r="EV257" i="2"/>
  <c r="ER27" i="2"/>
  <c r="EV260" i="2"/>
  <c r="EV267" i="2"/>
  <c r="EV258" i="2"/>
  <c r="EU270" i="2"/>
  <c r="EU271" i="2" s="1"/>
  <c r="EV268" i="2"/>
  <c r="EV269" i="2"/>
  <c r="EV259" i="2"/>
  <c r="EU261" i="2"/>
  <c r="EU262" i="2" s="1"/>
  <c r="EP31" i="2"/>
  <c r="EP32" i="2" s="1"/>
  <c r="EP39" i="2"/>
  <c r="EP40" i="2" s="1"/>
  <c r="EU219" i="2"/>
  <c r="EV26" i="2"/>
  <c r="ES27" i="2" s="1"/>
  <c r="EV30" i="2"/>
  <c r="EV210" i="2" s="1"/>
  <c r="EV34" i="2"/>
  <c r="ES35" i="2" s="1"/>
  <c r="EV38" i="2"/>
  <c r="EV215" i="2" s="1"/>
  <c r="EW22" i="2"/>
  <c r="EV28" i="2"/>
  <c r="EV242" i="2" s="1"/>
  <c r="EV37" i="2"/>
  <c r="EV214" i="2" s="1"/>
  <c r="EV36" i="2"/>
  <c r="EV250" i="2" s="1"/>
  <c r="EV29" i="2"/>
  <c r="EV209" i="2" s="1"/>
  <c r="EV95" i="2"/>
  <c r="EV80" i="2"/>
  <c r="EV96" i="2"/>
  <c r="EV92" i="2"/>
  <c r="EV73" i="2"/>
  <c r="EV74" i="2"/>
  <c r="EV88" i="2"/>
  <c r="EV87" i="2"/>
  <c r="EV91" i="2"/>
  <c r="EV82" i="2"/>
  <c r="EV79" i="2"/>
  <c r="EV77" i="2"/>
  <c r="EV75" i="2"/>
  <c r="EV98" i="2"/>
  <c r="EV83" i="2"/>
  <c r="EV85" i="2"/>
  <c r="EV78" i="2"/>
  <c r="EV72" i="2"/>
  <c r="EV90" i="2"/>
  <c r="EV97" i="2"/>
  <c r="EV89" i="2"/>
  <c r="EV86" i="2"/>
  <c r="EV84" i="2"/>
  <c r="EV99" i="2"/>
  <c r="EV81" i="2"/>
  <c r="EV93" i="2"/>
  <c r="EV94" i="2"/>
  <c r="EV76" i="2"/>
  <c r="EW41" i="2" l="1"/>
  <c r="EW265" i="2"/>
  <c r="EW256" i="2"/>
  <c r="EW248" i="2"/>
  <c r="EW240" i="2"/>
  <c r="EW235" i="2"/>
  <c r="EW231" i="2"/>
  <c r="EW227" i="2"/>
  <c r="EW223" i="2"/>
  <c r="EW218" i="2"/>
  <c r="EW213" i="2"/>
  <c r="EW208" i="2"/>
  <c r="EW175" i="2"/>
  <c r="EW141" i="2"/>
  <c r="EW106" i="2"/>
  <c r="EW71" i="2"/>
  <c r="EW33" i="2"/>
  <c r="EW25" i="2"/>
  <c r="EW225" i="2"/>
  <c r="EW176" i="2" a="1"/>
  <c r="EW176" i="2" s="1"/>
  <c r="EW107" i="2" a="1"/>
  <c r="EW107" i="2" s="1"/>
  <c r="EW177" i="2" a="1"/>
  <c r="EW177" i="2" s="1"/>
  <c r="EW108" i="2" a="1"/>
  <c r="EW108" i="2" s="1"/>
  <c r="EW178" i="2" a="1"/>
  <c r="EW178" i="2" s="1"/>
  <c r="EW109" i="2" a="1"/>
  <c r="EW109" i="2" s="1"/>
  <c r="EW110" i="2" a="1"/>
  <c r="EW110" i="2" s="1"/>
  <c r="EW179" i="2" a="1"/>
  <c r="EW179" i="2" s="1"/>
  <c r="EW180" i="2" a="1"/>
  <c r="EW180" i="2" s="1"/>
  <c r="EW111" i="2" a="1"/>
  <c r="EW111" i="2" s="1"/>
  <c r="EW112" i="2" a="1"/>
  <c r="EW112" i="2" s="1"/>
  <c r="EW181" i="2" a="1"/>
  <c r="EW181" i="2" s="1"/>
  <c r="EW182" i="2" a="1"/>
  <c r="EW182" i="2" s="1"/>
  <c r="EW113" i="2" a="1"/>
  <c r="EW113" i="2" s="1"/>
  <c r="EW183" i="2" a="1"/>
  <c r="EW183" i="2" s="1"/>
  <c r="EW114" i="2" a="1"/>
  <c r="EW114" i="2" s="1"/>
  <c r="EW184" i="2" a="1"/>
  <c r="EW184" i="2" s="1"/>
  <c r="EW115" i="2" a="1"/>
  <c r="EW115" i="2" s="1"/>
  <c r="EW185" i="2" a="1"/>
  <c r="EW185" i="2" s="1"/>
  <c r="EW116" i="2" a="1"/>
  <c r="EW116" i="2" s="1"/>
  <c r="EW117" i="2" a="1"/>
  <c r="EW117" i="2" s="1"/>
  <c r="EW186" i="2" a="1"/>
  <c r="EW186" i="2" s="1"/>
  <c r="EW187" i="2" a="1"/>
  <c r="EW187" i="2" s="1"/>
  <c r="EW118" i="2" a="1"/>
  <c r="EW118" i="2" s="1"/>
  <c r="EW119" i="2" a="1"/>
  <c r="EW119" i="2" s="1"/>
  <c r="EW188" i="2" a="1"/>
  <c r="EW188" i="2" s="1"/>
  <c r="EW120" i="2" a="1"/>
  <c r="EW120" i="2" s="1"/>
  <c r="EW189" i="2" a="1"/>
  <c r="EW189" i="2" s="1"/>
  <c r="EW121" i="2" a="1"/>
  <c r="EW121" i="2" s="1"/>
  <c r="EW190" i="2" a="1"/>
  <c r="EW190" i="2" s="1"/>
  <c r="EW191" i="2" a="1"/>
  <c r="EW191" i="2" s="1"/>
  <c r="EW122" i="2" a="1"/>
  <c r="EW122" i="2" s="1"/>
  <c r="EW123" i="2" a="1"/>
  <c r="EW123" i="2" s="1"/>
  <c r="EW192" i="2" a="1"/>
  <c r="EW192" i="2" s="1"/>
  <c r="EW193" i="2" a="1"/>
  <c r="EW193" i="2" s="1"/>
  <c r="EW124" i="2" a="1"/>
  <c r="EW124" i="2" s="1"/>
  <c r="EW125" i="2" a="1"/>
  <c r="EW125" i="2" s="1"/>
  <c r="EW194" i="2" a="1"/>
  <c r="EW194" i="2" s="1"/>
  <c r="EW126" i="2" a="1"/>
  <c r="EW126" i="2" s="1"/>
  <c r="EW195" i="2" a="1"/>
  <c r="EW195" i="2" s="1"/>
  <c r="EW127" i="2" a="1"/>
  <c r="EW127" i="2" s="1"/>
  <c r="EW196" i="2" a="1"/>
  <c r="EW196" i="2" s="1"/>
  <c r="EW197" i="2" a="1"/>
  <c r="EW197" i="2" s="1"/>
  <c r="EW128" i="2" a="1"/>
  <c r="EW128" i="2" s="1"/>
  <c r="EW129" i="2" a="1"/>
  <c r="EW129" i="2" s="1"/>
  <c r="EW198" i="2" a="1"/>
  <c r="EW198" i="2" s="1"/>
  <c r="EW130" i="2" a="1"/>
  <c r="EW130" i="2" s="1"/>
  <c r="EW199" i="2" a="1"/>
  <c r="EW199" i="2" s="1"/>
  <c r="EW131" i="2" a="1"/>
  <c r="EW131" i="2" s="1"/>
  <c r="EW200" i="2" a="1"/>
  <c r="EW200" i="2" s="1"/>
  <c r="EW201" i="2" a="1"/>
  <c r="EW201" i="2" s="1"/>
  <c r="EW132" i="2" a="1"/>
  <c r="EW132" i="2" s="1"/>
  <c r="EW133" i="2" a="1"/>
  <c r="EW133" i="2" s="1"/>
  <c r="EW202" i="2" a="1"/>
  <c r="EW202" i="2" s="1"/>
  <c r="EW134" i="2" a="1"/>
  <c r="EW134" i="2" s="1"/>
  <c r="EW203" i="2" a="1"/>
  <c r="EW203" i="2" s="1"/>
  <c r="EW266" i="2"/>
  <c r="EW257" i="2"/>
  <c r="EW260" i="2"/>
  <c r="EW258" i="2"/>
  <c r="EW267" i="2"/>
  <c r="EW268" i="2"/>
  <c r="EW269" i="2"/>
  <c r="EW259" i="2"/>
  <c r="EV261" i="2"/>
  <c r="EV262" i="2" s="1"/>
  <c r="EV270" i="2"/>
  <c r="EV271" i="2" s="1"/>
  <c r="EV219" i="2"/>
  <c r="EW30" i="2"/>
  <c r="EW210" i="2" s="1"/>
  <c r="EW36" i="2"/>
  <c r="EW250" i="2" s="1"/>
  <c r="EW38" i="2"/>
  <c r="EW215" i="2" s="1"/>
  <c r="EW34" i="2"/>
  <c r="ER39" i="2" s="1"/>
  <c r="ER40" i="2" s="1"/>
  <c r="EX22" i="2"/>
  <c r="EW29" i="2"/>
  <c r="EW209" i="2" s="1"/>
  <c r="EW28" i="2"/>
  <c r="EW242" i="2" s="1"/>
  <c r="EW37" i="2"/>
  <c r="EW214" i="2" s="1"/>
  <c r="EW26" i="2"/>
  <c r="ET27" i="2" s="1"/>
  <c r="EW85" i="2"/>
  <c r="EW84" i="2"/>
  <c r="EW95" i="2"/>
  <c r="EW80" i="2"/>
  <c r="EW94" i="2"/>
  <c r="EW75" i="2"/>
  <c r="EW72" i="2"/>
  <c r="EW93" i="2"/>
  <c r="EW79" i="2"/>
  <c r="EW77" i="2"/>
  <c r="EW86" i="2"/>
  <c r="EW76" i="2"/>
  <c r="EW74" i="2"/>
  <c r="EW87" i="2"/>
  <c r="EW88" i="2"/>
  <c r="EW82" i="2"/>
  <c r="EW83" i="2"/>
  <c r="EW92" i="2"/>
  <c r="EW99" i="2"/>
  <c r="EW98" i="2"/>
  <c r="EW91" i="2"/>
  <c r="EW97" i="2"/>
  <c r="EW73" i="2"/>
  <c r="EW78" i="2"/>
  <c r="EW90" i="2"/>
  <c r="EW89" i="2"/>
  <c r="EW96" i="2"/>
  <c r="EW81" i="2"/>
  <c r="EQ39" i="2"/>
  <c r="EQ40" i="2" s="1"/>
  <c r="EQ31" i="2"/>
  <c r="EQ32" i="2" s="1"/>
  <c r="EX41" i="2" l="1"/>
  <c r="EX25" i="2"/>
  <c r="EX265" i="2"/>
  <c r="EX256" i="2"/>
  <c r="EX248" i="2"/>
  <c r="EX240" i="2"/>
  <c r="EX235" i="2"/>
  <c r="EX231" i="2"/>
  <c r="EX227" i="2"/>
  <c r="EX223" i="2"/>
  <c r="EX218" i="2"/>
  <c r="EX213" i="2"/>
  <c r="EX208" i="2"/>
  <c r="EX175" i="2"/>
  <c r="EX141" i="2"/>
  <c r="EX106" i="2"/>
  <c r="EX71" i="2"/>
  <c r="EX33" i="2"/>
  <c r="EX225" i="2"/>
  <c r="EX176" i="2" a="1"/>
  <c r="EX176" i="2" s="1"/>
  <c r="EX107" i="2" a="1"/>
  <c r="EX107" i="2" s="1"/>
  <c r="EX108" i="2" a="1"/>
  <c r="EX108" i="2" s="1"/>
  <c r="EX177" i="2" a="1"/>
  <c r="EX177" i="2" s="1"/>
  <c r="EX109" i="2" a="1"/>
  <c r="EX109" i="2" s="1"/>
  <c r="EX178" i="2" a="1"/>
  <c r="EX178" i="2" s="1"/>
  <c r="EX179" i="2" a="1"/>
  <c r="EX179" i="2" s="1"/>
  <c r="EX110" i="2" a="1"/>
  <c r="EX110" i="2" s="1"/>
  <c r="EX111" i="2" a="1"/>
  <c r="EX111" i="2" s="1"/>
  <c r="EX180" i="2" a="1"/>
  <c r="EX180" i="2" s="1"/>
  <c r="EX112" i="2" a="1"/>
  <c r="EX112" i="2" s="1"/>
  <c r="EX181" i="2" a="1"/>
  <c r="EX181" i="2" s="1"/>
  <c r="EX113" i="2" a="1"/>
  <c r="EX113" i="2" s="1"/>
  <c r="EX182" i="2" a="1"/>
  <c r="EX182" i="2" s="1"/>
  <c r="EX114" i="2" a="1"/>
  <c r="EX114" i="2" s="1"/>
  <c r="EX183" i="2" a="1"/>
  <c r="EX183" i="2" s="1"/>
  <c r="EX184" i="2" a="1"/>
  <c r="EX184" i="2" s="1"/>
  <c r="EX115" i="2" a="1"/>
  <c r="EX115" i="2" s="1"/>
  <c r="EX185" i="2" a="1"/>
  <c r="EX185" i="2" s="1"/>
  <c r="EX116" i="2" a="1"/>
  <c r="EX116" i="2" s="1"/>
  <c r="EX186" i="2" a="1"/>
  <c r="EX186" i="2" s="1"/>
  <c r="EX117" i="2" a="1"/>
  <c r="EX117" i="2" s="1"/>
  <c r="EX118" i="2" a="1"/>
  <c r="EX118" i="2" s="1"/>
  <c r="EX187" i="2" a="1"/>
  <c r="EX187" i="2" s="1"/>
  <c r="EX188" i="2" a="1"/>
  <c r="EX188" i="2" s="1"/>
  <c r="EX119" i="2" a="1"/>
  <c r="EX119" i="2" s="1"/>
  <c r="EX189" i="2" a="1"/>
  <c r="EX189" i="2" s="1"/>
  <c r="EX120" i="2" a="1"/>
  <c r="EX120" i="2" s="1"/>
  <c r="EX190" i="2" a="1"/>
  <c r="EX190" i="2" s="1"/>
  <c r="EX121" i="2" a="1"/>
  <c r="EX121" i="2" s="1"/>
  <c r="EX122" i="2" a="1"/>
  <c r="EX122" i="2" s="1"/>
  <c r="EX191" i="2" a="1"/>
  <c r="EX191" i="2" s="1"/>
  <c r="EX192" i="2" a="1"/>
  <c r="EX192" i="2" s="1"/>
  <c r="EX123" i="2" a="1"/>
  <c r="EX123" i="2" s="1"/>
  <c r="EX124" i="2" a="1"/>
  <c r="EX124" i="2" s="1"/>
  <c r="EX193" i="2" a="1"/>
  <c r="EX193" i="2" s="1"/>
  <c r="EX194" i="2" a="1"/>
  <c r="EX194" i="2" s="1"/>
  <c r="EX125" i="2" a="1"/>
  <c r="EX125" i="2" s="1"/>
  <c r="EX195" i="2" a="1"/>
  <c r="EX195" i="2" s="1"/>
  <c r="EX126" i="2" a="1"/>
  <c r="EX126" i="2" s="1"/>
  <c r="EX196" i="2" a="1"/>
  <c r="EX196" i="2" s="1"/>
  <c r="EX127" i="2" a="1"/>
  <c r="EX127" i="2" s="1"/>
  <c r="EX128" i="2" a="1"/>
  <c r="EX128" i="2" s="1"/>
  <c r="EX197" i="2" a="1"/>
  <c r="EX197" i="2" s="1"/>
  <c r="EX198" i="2" a="1"/>
  <c r="EX198" i="2" s="1"/>
  <c r="EX129" i="2" a="1"/>
  <c r="EX129" i="2" s="1"/>
  <c r="EX130" i="2" a="1"/>
  <c r="EX130" i="2" s="1"/>
  <c r="EX199" i="2" a="1"/>
  <c r="EX199" i="2" s="1"/>
  <c r="EX200" i="2" a="1"/>
  <c r="EX200" i="2" s="1"/>
  <c r="EX131" i="2" a="1"/>
  <c r="EX131" i="2" s="1"/>
  <c r="EX132" i="2" a="1"/>
  <c r="EX132" i="2" s="1"/>
  <c r="EX201" i="2" a="1"/>
  <c r="EX201" i="2" s="1"/>
  <c r="EX133" i="2" a="1"/>
  <c r="EX133" i="2" s="1"/>
  <c r="EX202" i="2" a="1"/>
  <c r="EX202" i="2" s="1"/>
  <c r="EX203" i="2" a="1"/>
  <c r="EX203" i="2" s="1"/>
  <c r="EX134" i="2" a="1"/>
  <c r="EX134" i="2" s="1"/>
  <c r="EX266" i="2"/>
  <c r="EX257" i="2"/>
  <c r="ET35" i="2"/>
  <c r="EX260" i="2"/>
  <c r="EX258" i="2"/>
  <c r="EX267" i="2"/>
  <c r="EX268" i="2"/>
  <c r="EX269" i="2"/>
  <c r="EX259" i="2"/>
  <c r="EW261" i="2"/>
  <c r="EW262" i="2" s="1"/>
  <c r="EW270" i="2"/>
  <c r="EW271" i="2" s="1"/>
  <c r="EW219" i="2"/>
  <c r="ER31" i="2"/>
  <c r="ER32" i="2" s="1"/>
  <c r="EX28" i="2"/>
  <c r="EX242" i="2" s="1"/>
  <c r="EY22" i="2"/>
  <c r="EX36" i="2"/>
  <c r="EX250" i="2" s="1"/>
  <c r="EX26" i="2"/>
  <c r="ES31" i="2" s="1"/>
  <c r="ES32" i="2" s="1"/>
  <c r="EX38" i="2"/>
  <c r="EX215" i="2" s="1"/>
  <c r="EX34" i="2"/>
  <c r="EU35" i="2" s="1"/>
  <c r="EX29" i="2"/>
  <c r="EX209" i="2" s="1"/>
  <c r="EX30" i="2"/>
  <c r="EX210" i="2" s="1"/>
  <c r="EX37" i="2"/>
  <c r="EX214" i="2" s="1"/>
  <c r="EX73" i="2"/>
  <c r="EX98" i="2"/>
  <c r="EX84" i="2"/>
  <c r="EX86" i="2"/>
  <c r="EX87" i="2"/>
  <c r="EX81" i="2"/>
  <c r="EX97" i="2"/>
  <c r="EX96" i="2"/>
  <c r="EX82" i="2"/>
  <c r="EX76" i="2"/>
  <c r="EX89" i="2"/>
  <c r="EX93" i="2"/>
  <c r="EX92" i="2"/>
  <c r="EX91" i="2"/>
  <c r="EX72" i="2"/>
  <c r="EX95" i="2"/>
  <c r="EX79" i="2"/>
  <c r="EX78" i="2"/>
  <c r="EX74" i="2"/>
  <c r="EX90" i="2"/>
  <c r="EX85" i="2"/>
  <c r="EX99" i="2"/>
  <c r="EX80" i="2"/>
  <c r="EX88" i="2"/>
  <c r="EX94" i="2"/>
  <c r="EX75" i="2"/>
  <c r="EX77" i="2"/>
  <c r="EX83" i="2"/>
  <c r="EY41" i="2" l="1"/>
  <c r="EY25" i="2"/>
  <c r="EY265" i="2"/>
  <c r="EY256" i="2"/>
  <c r="EY248" i="2"/>
  <c r="EY240" i="2"/>
  <c r="EY235" i="2"/>
  <c r="EY231" i="2"/>
  <c r="EY227" i="2"/>
  <c r="EY223" i="2"/>
  <c r="EY218" i="2"/>
  <c r="EY213" i="2"/>
  <c r="EY208" i="2"/>
  <c r="EY175" i="2"/>
  <c r="EY141" i="2"/>
  <c r="EY106" i="2"/>
  <c r="EY71" i="2"/>
  <c r="EY33" i="2"/>
  <c r="EY225" i="2"/>
  <c r="EY176" i="2" a="1"/>
  <c r="EY176" i="2" s="1"/>
  <c r="EY107" i="2" a="1"/>
  <c r="EY107" i="2" s="1"/>
  <c r="EY108" i="2" a="1"/>
  <c r="EY108" i="2" s="1"/>
  <c r="EY177" i="2" a="1"/>
  <c r="EY177" i="2" s="1"/>
  <c r="EY109" i="2" a="1"/>
  <c r="EY109" i="2" s="1"/>
  <c r="EY178" i="2" a="1"/>
  <c r="EY178" i="2" s="1"/>
  <c r="EY179" i="2" a="1"/>
  <c r="EY179" i="2" s="1"/>
  <c r="EY110" i="2" a="1"/>
  <c r="EY110" i="2" s="1"/>
  <c r="EY111" i="2" a="1"/>
  <c r="EY111" i="2" s="1"/>
  <c r="EY180" i="2" a="1"/>
  <c r="EY180" i="2" s="1"/>
  <c r="EY181" i="2" a="1"/>
  <c r="EY181" i="2" s="1"/>
  <c r="EY112" i="2" a="1"/>
  <c r="EY112" i="2" s="1"/>
  <c r="EY182" i="2" a="1"/>
  <c r="EY182" i="2" s="1"/>
  <c r="EY113" i="2" a="1"/>
  <c r="EY113" i="2" s="1"/>
  <c r="EY114" i="2" a="1"/>
  <c r="EY114" i="2" s="1"/>
  <c r="EY183" i="2" a="1"/>
  <c r="EY183" i="2" s="1"/>
  <c r="EY115" i="2" a="1"/>
  <c r="EY115" i="2" s="1"/>
  <c r="EY184" i="2" a="1"/>
  <c r="EY184" i="2" s="1"/>
  <c r="EY116" i="2" a="1"/>
  <c r="EY116" i="2" s="1"/>
  <c r="EY185" i="2" a="1"/>
  <c r="EY185" i="2" s="1"/>
  <c r="EY186" i="2" a="1"/>
  <c r="EY186" i="2" s="1"/>
  <c r="EY117" i="2" a="1"/>
  <c r="EY117" i="2" s="1"/>
  <c r="EY118" i="2" a="1"/>
  <c r="EY118" i="2" s="1"/>
  <c r="EY187" i="2" a="1"/>
  <c r="EY187" i="2" s="1"/>
  <c r="EY188" i="2" a="1"/>
  <c r="EY188" i="2" s="1"/>
  <c r="EY119" i="2" a="1"/>
  <c r="EY119" i="2" s="1"/>
  <c r="EY120" i="2" a="1"/>
  <c r="EY120" i="2" s="1"/>
  <c r="EY189" i="2" a="1"/>
  <c r="EY189" i="2" s="1"/>
  <c r="EY190" i="2" a="1"/>
  <c r="EY190" i="2" s="1"/>
  <c r="EY121" i="2" a="1"/>
  <c r="EY121" i="2" s="1"/>
  <c r="EY122" i="2" a="1"/>
  <c r="EY122" i="2" s="1"/>
  <c r="EY191" i="2" a="1"/>
  <c r="EY191" i="2" s="1"/>
  <c r="EY192" i="2" a="1"/>
  <c r="EY192" i="2" s="1"/>
  <c r="EY123" i="2" a="1"/>
  <c r="EY123" i="2" s="1"/>
  <c r="EY193" i="2" a="1"/>
  <c r="EY193" i="2" s="1"/>
  <c r="EY124" i="2" a="1"/>
  <c r="EY124" i="2" s="1"/>
  <c r="EY125" i="2" a="1"/>
  <c r="EY125" i="2" s="1"/>
  <c r="EY194" i="2" a="1"/>
  <c r="EY194" i="2" s="1"/>
  <c r="EY126" i="2" a="1"/>
  <c r="EY126" i="2" s="1"/>
  <c r="EY195" i="2" a="1"/>
  <c r="EY195" i="2" s="1"/>
  <c r="EY127" i="2" a="1"/>
  <c r="EY127" i="2" s="1"/>
  <c r="EY196" i="2" a="1"/>
  <c r="EY196" i="2" s="1"/>
  <c r="EY197" i="2" a="1"/>
  <c r="EY197" i="2" s="1"/>
  <c r="EY128" i="2" a="1"/>
  <c r="EY128" i="2" s="1"/>
  <c r="EY129" i="2" a="1"/>
  <c r="EY129" i="2" s="1"/>
  <c r="EY198" i="2" a="1"/>
  <c r="EY198" i="2" s="1"/>
  <c r="EY199" i="2" a="1"/>
  <c r="EY199" i="2" s="1"/>
  <c r="EY130" i="2" a="1"/>
  <c r="EY130" i="2" s="1"/>
  <c r="EY131" i="2" a="1"/>
  <c r="EY131" i="2" s="1"/>
  <c r="EY200" i="2" a="1"/>
  <c r="EY200" i="2" s="1"/>
  <c r="EY132" i="2" a="1"/>
  <c r="EY132" i="2" s="1"/>
  <c r="EY201" i="2" a="1"/>
  <c r="EY201" i="2" s="1"/>
  <c r="EY202" i="2" a="1"/>
  <c r="EY202" i="2" s="1"/>
  <c r="EY133" i="2" a="1"/>
  <c r="EY133" i="2" s="1"/>
  <c r="EY134" i="2" a="1"/>
  <c r="EY134" i="2" s="1"/>
  <c r="EY203" i="2" a="1"/>
  <c r="EY203" i="2" s="1"/>
  <c r="EY257" i="2"/>
  <c r="EY266" i="2"/>
  <c r="EU27" i="2"/>
  <c r="EY260" i="2"/>
  <c r="EY258" i="2"/>
  <c r="EY267" i="2"/>
  <c r="EY259" i="2"/>
  <c r="EY269" i="2"/>
  <c r="EY268" i="2"/>
  <c r="EX270" i="2"/>
  <c r="EX271" i="2" s="1"/>
  <c r="EX261" i="2"/>
  <c r="EX262" i="2" s="1"/>
  <c r="EX219" i="2"/>
  <c r="ES39" i="2"/>
  <c r="ES40" i="2" s="1"/>
  <c r="EZ22" i="2"/>
  <c r="EY37" i="2"/>
  <c r="EY214" i="2" s="1"/>
  <c r="EY29" i="2"/>
  <c r="EY209" i="2" s="1"/>
  <c r="EY28" i="2"/>
  <c r="EY242" i="2" s="1"/>
  <c r="EY26" i="2"/>
  <c r="EV27" i="2" s="1"/>
  <c r="EY36" i="2"/>
  <c r="EY250" i="2" s="1"/>
  <c r="EY30" i="2"/>
  <c r="EY210" i="2" s="1"/>
  <c r="EY34" i="2"/>
  <c r="EY38" i="2"/>
  <c r="EY215" i="2" s="1"/>
  <c r="EY91" i="2"/>
  <c r="EY97" i="2"/>
  <c r="EY92" i="2"/>
  <c r="EY90" i="2"/>
  <c r="EY84" i="2"/>
  <c r="EY85" i="2"/>
  <c r="EY78" i="2"/>
  <c r="EY80" i="2"/>
  <c r="EY99" i="2"/>
  <c r="EY75" i="2"/>
  <c r="EY79" i="2"/>
  <c r="EY83" i="2"/>
  <c r="EY81" i="2"/>
  <c r="EY82" i="2"/>
  <c r="EY96" i="2"/>
  <c r="EY76" i="2"/>
  <c r="EY77" i="2"/>
  <c r="EY88" i="2"/>
  <c r="EY73" i="2"/>
  <c r="EY95" i="2"/>
  <c r="EY87" i="2"/>
  <c r="EY74" i="2"/>
  <c r="EY94" i="2"/>
  <c r="EY72" i="2"/>
  <c r="EY93" i="2"/>
  <c r="EY98" i="2"/>
  <c r="EY89" i="2"/>
  <c r="EY86" i="2"/>
  <c r="EZ41" i="2" l="1"/>
  <c r="EZ25" i="2"/>
  <c r="EZ265" i="2"/>
  <c r="EZ256" i="2"/>
  <c r="EZ248" i="2"/>
  <c r="EZ240" i="2"/>
  <c r="EZ235" i="2"/>
  <c r="EZ231" i="2"/>
  <c r="EZ227" i="2"/>
  <c r="EZ223" i="2"/>
  <c r="EZ218" i="2"/>
  <c r="EZ213" i="2"/>
  <c r="EZ208" i="2"/>
  <c r="EZ175" i="2"/>
  <c r="EZ141" i="2"/>
  <c r="EZ106" i="2"/>
  <c r="EZ71" i="2"/>
  <c r="EZ33" i="2"/>
  <c r="EZ225" i="2"/>
  <c r="EZ176" i="2" a="1"/>
  <c r="EZ176" i="2" s="1"/>
  <c r="EZ107" i="2" a="1"/>
  <c r="EZ107" i="2" s="1"/>
  <c r="EZ177" i="2" a="1"/>
  <c r="EZ177" i="2" s="1"/>
  <c r="EZ108" i="2" a="1"/>
  <c r="EZ108" i="2" s="1"/>
  <c r="EZ109" i="2" a="1"/>
  <c r="EZ109" i="2" s="1"/>
  <c r="EZ178" i="2" a="1"/>
  <c r="EZ178" i="2" s="1"/>
  <c r="EZ110" i="2" a="1"/>
  <c r="EZ110" i="2" s="1"/>
  <c r="EZ179" i="2" a="1"/>
  <c r="EZ179" i="2" s="1"/>
  <c r="EZ180" i="2" a="1"/>
  <c r="EZ180" i="2" s="1"/>
  <c r="EZ111" i="2" a="1"/>
  <c r="EZ111" i="2" s="1"/>
  <c r="EZ112" i="2" a="1"/>
  <c r="EZ112" i="2" s="1"/>
  <c r="EZ181" i="2" a="1"/>
  <c r="EZ181" i="2" s="1"/>
  <c r="EZ113" i="2" a="1"/>
  <c r="EZ113" i="2" s="1"/>
  <c r="EZ182" i="2" a="1"/>
  <c r="EZ182" i="2" s="1"/>
  <c r="EZ183" i="2" a="1"/>
  <c r="EZ183" i="2" s="1"/>
  <c r="EZ114" i="2" a="1"/>
  <c r="EZ114" i="2" s="1"/>
  <c r="EZ184" i="2" a="1"/>
  <c r="EZ184" i="2" s="1"/>
  <c r="EZ115" i="2" a="1"/>
  <c r="EZ115" i="2" s="1"/>
  <c r="EZ116" i="2" a="1"/>
  <c r="EZ116" i="2" s="1"/>
  <c r="EZ185" i="2" a="1"/>
  <c r="EZ185" i="2" s="1"/>
  <c r="EZ117" i="2" a="1"/>
  <c r="EZ117" i="2" s="1"/>
  <c r="EZ186" i="2" a="1"/>
  <c r="EZ186" i="2" s="1"/>
  <c r="EZ118" i="2" a="1"/>
  <c r="EZ118" i="2" s="1"/>
  <c r="EZ187" i="2" a="1"/>
  <c r="EZ187" i="2" s="1"/>
  <c r="EZ188" i="2" a="1"/>
  <c r="EZ188" i="2" s="1"/>
  <c r="EZ119" i="2" a="1"/>
  <c r="EZ119" i="2" s="1"/>
  <c r="EZ120" i="2" a="1"/>
  <c r="EZ120" i="2" s="1"/>
  <c r="EZ189" i="2" a="1"/>
  <c r="EZ189" i="2" s="1"/>
  <c r="EZ121" i="2" a="1"/>
  <c r="EZ121" i="2" s="1"/>
  <c r="EZ190" i="2" a="1"/>
  <c r="EZ190" i="2" s="1"/>
  <c r="EZ122" i="2" a="1"/>
  <c r="EZ122" i="2" s="1"/>
  <c r="EZ191" i="2" a="1"/>
  <c r="EZ191" i="2" s="1"/>
  <c r="EZ123" i="2" a="1"/>
  <c r="EZ123" i="2" s="1"/>
  <c r="EZ192" i="2" a="1"/>
  <c r="EZ192" i="2" s="1"/>
  <c r="EZ124" i="2" a="1"/>
  <c r="EZ124" i="2" s="1"/>
  <c r="EZ193" i="2" a="1"/>
  <c r="EZ193" i="2" s="1"/>
  <c r="EZ125" i="2" a="1"/>
  <c r="EZ125" i="2" s="1"/>
  <c r="EZ194" i="2" a="1"/>
  <c r="EZ194" i="2" s="1"/>
  <c r="EZ195" i="2" a="1"/>
  <c r="EZ195" i="2" s="1"/>
  <c r="EZ126" i="2" a="1"/>
  <c r="EZ126" i="2" s="1"/>
  <c r="EZ196" i="2" a="1"/>
  <c r="EZ196" i="2" s="1"/>
  <c r="EZ127" i="2" a="1"/>
  <c r="EZ127" i="2" s="1"/>
  <c r="EZ128" i="2" a="1"/>
  <c r="EZ128" i="2" s="1"/>
  <c r="EZ197" i="2" a="1"/>
  <c r="EZ197" i="2" s="1"/>
  <c r="EZ129" i="2" a="1"/>
  <c r="EZ129" i="2" s="1"/>
  <c r="EZ198" i="2" a="1"/>
  <c r="EZ198" i="2" s="1"/>
  <c r="EZ130" i="2" a="1"/>
  <c r="EZ130" i="2" s="1"/>
  <c r="EZ199" i="2" a="1"/>
  <c r="EZ199" i="2" s="1"/>
  <c r="EZ200" i="2" a="1"/>
  <c r="EZ200" i="2" s="1"/>
  <c r="EZ131" i="2" a="1"/>
  <c r="EZ131" i="2" s="1"/>
  <c r="EZ132" i="2" a="1"/>
  <c r="EZ132" i="2" s="1"/>
  <c r="EZ201" i="2" a="1"/>
  <c r="EZ201" i="2" s="1"/>
  <c r="EZ133" i="2" a="1"/>
  <c r="EZ133" i="2" s="1"/>
  <c r="EZ202" i="2" a="1"/>
  <c r="EZ202" i="2" s="1"/>
  <c r="EZ203" i="2" a="1"/>
  <c r="EZ203" i="2" s="1"/>
  <c r="EZ134" i="2" a="1"/>
  <c r="EZ134" i="2" s="1"/>
  <c r="EZ257" i="2"/>
  <c r="EZ266" i="2"/>
  <c r="EV35" i="2"/>
  <c r="EZ260" i="2"/>
  <c r="EZ267" i="2"/>
  <c r="EZ258" i="2"/>
  <c r="EZ259" i="2"/>
  <c r="EZ269" i="2"/>
  <c r="EZ268" i="2"/>
  <c r="EY261" i="2"/>
  <c r="EY262" i="2" s="1"/>
  <c r="EY270" i="2"/>
  <c r="EY271" i="2" s="1"/>
  <c r="ET39" i="2"/>
  <c r="ET40" i="2" s="1"/>
  <c r="EZ29" i="2"/>
  <c r="EZ209" i="2" s="1"/>
  <c r="EZ34" i="2"/>
  <c r="EW35" i="2" s="1"/>
  <c r="EZ26" i="2"/>
  <c r="EW27" i="2" s="1"/>
  <c r="EZ36" i="2"/>
  <c r="EZ250" i="2" s="1"/>
  <c r="FA22" i="2"/>
  <c r="EZ28" i="2"/>
  <c r="EZ242" i="2" s="1"/>
  <c r="EZ38" i="2"/>
  <c r="EZ215" i="2" s="1"/>
  <c r="EZ30" i="2"/>
  <c r="EZ210" i="2" s="1"/>
  <c r="EZ37" i="2"/>
  <c r="EZ214" i="2" s="1"/>
  <c r="EZ92" i="2"/>
  <c r="EZ77" i="2"/>
  <c r="EZ85" i="2"/>
  <c r="EZ72" i="2"/>
  <c r="EZ75" i="2"/>
  <c r="EZ89" i="2"/>
  <c r="EZ98" i="2"/>
  <c r="EZ88" i="2"/>
  <c r="EZ80" i="2"/>
  <c r="EZ73" i="2"/>
  <c r="EZ78" i="2"/>
  <c r="EZ84" i="2"/>
  <c r="EZ93" i="2"/>
  <c r="EZ95" i="2"/>
  <c r="EZ83" i="2"/>
  <c r="EZ79" i="2"/>
  <c r="EZ74" i="2"/>
  <c r="EZ82" i="2"/>
  <c r="EZ86" i="2"/>
  <c r="EZ87" i="2"/>
  <c r="EZ99" i="2"/>
  <c r="EZ81" i="2"/>
  <c r="EZ94" i="2"/>
  <c r="EZ76" i="2"/>
  <c r="EZ91" i="2"/>
  <c r="EZ96" i="2"/>
  <c r="EZ97" i="2"/>
  <c r="EZ90" i="2"/>
  <c r="ET31" i="2"/>
  <c r="ET32" i="2" s="1"/>
  <c r="EY219" i="2"/>
  <c r="FA41" i="2" l="1"/>
  <c r="FA265" i="2"/>
  <c r="FA256" i="2"/>
  <c r="FA248" i="2"/>
  <c r="FA240" i="2"/>
  <c r="FA235" i="2"/>
  <c r="FA231" i="2"/>
  <c r="FA227" i="2"/>
  <c r="FA223" i="2"/>
  <c r="FA218" i="2"/>
  <c r="FA213" i="2"/>
  <c r="FA208" i="2"/>
  <c r="FA175" i="2"/>
  <c r="FA141" i="2"/>
  <c r="FA106" i="2"/>
  <c r="FA71" i="2"/>
  <c r="FA33" i="2"/>
  <c r="FA25" i="2"/>
  <c r="FA225" i="2"/>
  <c r="FA176" i="2" a="1"/>
  <c r="FA176" i="2" s="1"/>
  <c r="FA107" i="2" a="1"/>
  <c r="FA107" i="2" s="1"/>
  <c r="FA177" i="2" a="1"/>
  <c r="FA177" i="2" s="1"/>
  <c r="FA108" i="2" a="1"/>
  <c r="FA108" i="2" s="1"/>
  <c r="FA109" i="2" a="1"/>
  <c r="FA109" i="2" s="1"/>
  <c r="FA178" i="2" a="1"/>
  <c r="FA178" i="2" s="1"/>
  <c r="FA110" i="2" a="1"/>
  <c r="FA110" i="2" s="1"/>
  <c r="FA179" i="2" a="1"/>
  <c r="FA179" i="2" s="1"/>
  <c r="FA180" i="2" a="1"/>
  <c r="FA180" i="2" s="1"/>
  <c r="FA111" i="2" a="1"/>
  <c r="FA111" i="2" s="1"/>
  <c r="FA112" i="2" a="1"/>
  <c r="FA112" i="2" s="1"/>
  <c r="FA181" i="2" a="1"/>
  <c r="FA181" i="2" s="1"/>
  <c r="FA113" i="2" a="1"/>
  <c r="FA113" i="2" s="1"/>
  <c r="FA182" i="2" a="1"/>
  <c r="FA182" i="2" s="1"/>
  <c r="FA183" i="2" a="1"/>
  <c r="FA183" i="2" s="1"/>
  <c r="FA114" i="2" a="1"/>
  <c r="FA114" i="2" s="1"/>
  <c r="FA184" i="2" a="1"/>
  <c r="FA184" i="2" s="1"/>
  <c r="FA115" i="2" a="1"/>
  <c r="FA115" i="2" s="1"/>
  <c r="FA116" i="2" a="1"/>
  <c r="FA116" i="2" s="1"/>
  <c r="FA185" i="2" a="1"/>
  <c r="FA185" i="2" s="1"/>
  <c r="FA186" i="2" a="1"/>
  <c r="FA186" i="2" s="1"/>
  <c r="FA117" i="2" a="1"/>
  <c r="FA117" i="2" s="1"/>
  <c r="FA187" i="2" a="1"/>
  <c r="FA187" i="2" s="1"/>
  <c r="FA118" i="2" a="1"/>
  <c r="FA118" i="2" s="1"/>
  <c r="FA119" i="2" a="1"/>
  <c r="FA119" i="2" s="1"/>
  <c r="FA188" i="2" a="1"/>
  <c r="FA188" i="2" s="1"/>
  <c r="FA120" i="2" a="1"/>
  <c r="FA120" i="2" s="1"/>
  <c r="FA189" i="2" a="1"/>
  <c r="FA189" i="2" s="1"/>
  <c r="FA190" i="2" a="1"/>
  <c r="FA190" i="2" s="1"/>
  <c r="FA121" i="2" a="1"/>
  <c r="FA121" i="2" s="1"/>
  <c r="FA191" i="2" a="1"/>
  <c r="FA191" i="2" s="1"/>
  <c r="FA122" i="2" a="1"/>
  <c r="FA122" i="2" s="1"/>
  <c r="FA192" i="2" a="1"/>
  <c r="FA192" i="2" s="1"/>
  <c r="FA123" i="2" a="1"/>
  <c r="FA123" i="2" s="1"/>
  <c r="FA124" i="2" a="1"/>
  <c r="FA124" i="2" s="1"/>
  <c r="FA193" i="2" a="1"/>
  <c r="FA193" i="2" s="1"/>
  <c r="FA125" i="2" a="1"/>
  <c r="FA125" i="2" s="1"/>
  <c r="FA194" i="2" a="1"/>
  <c r="FA194" i="2" s="1"/>
  <c r="FA126" i="2" a="1"/>
  <c r="FA126" i="2" s="1"/>
  <c r="FA195" i="2" a="1"/>
  <c r="FA195" i="2" s="1"/>
  <c r="FA196" i="2" a="1"/>
  <c r="FA196" i="2" s="1"/>
  <c r="FA127" i="2" a="1"/>
  <c r="FA127" i="2" s="1"/>
  <c r="FA197" i="2" a="1"/>
  <c r="FA197" i="2" s="1"/>
  <c r="FA128" i="2" a="1"/>
  <c r="FA128" i="2" s="1"/>
  <c r="FA129" i="2" a="1"/>
  <c r="FA129" i="2" s="1"/>
  <c r="FA198" i="2" a="1"/>
  <c r="FA198" i="2" s="1"/>
  <c r="FA199" i="2" a="1"/>
  <c r="FA199" i="2" s="1"/>
  <c r="FA130" i="2" a="1"/>
  <c r="FA130" i="2" s="1"/>
  <c r="FA200" i="2" a="1"/>
  <c r="FA200" i="2" s="1"/>
  <c r="FA131" i="2" a="1"/>
  <c r="FA131" i="2" s="1"/>
  <c r="FA132" i="2" a="1"/>
  <c r="FA132" i="2" s="1"/>
  <c r="FA201" i="2" a="1"/>
  <c r="FA201" i="2" s="1"/>
  <c r="FA202" i="2" a="1"/>
  <c r="FA202" i="2" s="1"/>
  <c r="FA133" i="2" a="1"/>
  <c r="FA133" i="2" s="1"/>
  <c r="FA134" i="2" a="1"/>
  <c r="FA134" i="2" s="1"/>
  <c r="FA203" i="2" a="1"/>
  <c r="FA203" i="2" s="1"/>
  <c r="FA257" i="2"/>
  <c r="FA266" i="2"/>
  <c r="FA260" i="2"/>
  <c r="FA267" i="2"/>
  <c r="FA258" i="2"/>
  <c r="FA269" i="2"/>
  <c r="FA259" i="2"/>
  <c r="FA268" i="2"/>
  <c r="EZ270" i="2"/>
  <c r="EZ271" i="2" s="1"/>
  <c r="EZ261" i="2"/>
  <c r="EZ262" i="2" s="1"/>
  <c r="FA28" i="2"/>
  <c r="FA242" i="2" s="1"/>
  <c r="FA37" i="2"/>
  <c r="FA214" i="2" s="1"/>
  <c r="FB22" i="2"/>
  <c r="FA29" i="2"/>
  <c r="FA209" i="2" s="1"/>
  <c r="FA26" i="2"/>
  <c r="EV31" i="2" s="1"/>
  <c r="EV32" i="2" s="1"/>
  <c r="FA34" i="2"/>
  <c r="EX35" i="2" s="1"/>
  <c r="FA38" i="2"/>
  <c r="FA215" i="2" s="1"/>
  <c r="FA30" i="2"/>
  <c r="FA210" i="2" s="1"/>
  <c r="FA36" i="2"/>
  <c r="FA250" i="2" s="1"/>
  <c r="FA78" i="2"/>
  <c r="FA82" i="2"/>
  <c r="FA81" i="2"/>
  <c r="FA73" i="2"/>
  <c r="FA96" i="2"/>
  <c r="FA76" i="2"/>
  <c r="FA99" i="2"/>
  <c r="FA98" i="2"/>
  <c r="FA77" i="2"/>
  <c r="FA97" i="2"/>
  <c r="FA89" i="2"/>
  <c r="FA90" i="2"/>
  <c r="FA84" i="2"/>
  <c r="FA93" i="2"/>
  <c r="FA79" i="2"/>
  <c r="FA85" i="2"/>
  <c r="FA87" i="2"/>
  <c r="FA92" i="2"/>
  <c r="FA86" i="2"/>
  <c r="FA80" i="2"/>
  <c r="FA74" i="2"/>
  <c r="FA88" i="2"/>
  <c r="FA72" i="2"/>
  <c r="FA75" i="2"/>
  <c r="FA91" i="2"/>
  <c r="FA83" i="2"/>
  <c r="FA95" i="2"/>
  <c r="FA94" i="2"/>
  <c r="EU39" i="2"/>
  <c r="EU40" i="2" s="1"/>
  <c r="EZ219" i="2"/>
  <c r="EU31" i="2"/>
  <c r="EU32" i="2" s="1"/>
  <c r="FB41" i="2" l="1"/>
  <c r="FB25" i="2"/>
  <c r="FB265" i="2"/>
  <c r="FB256" i="2"/>
  <c r="FB248" i="2"/>
  <c r="FB240" i="2"/>
  <c r="FB235" i="2"/>
  <c r="FB231" i="2"/>
  <c r="FB227" i="2"/>
  <c r="FB223" i="2"/>
  <c r="FB218" i="2"/>
  <c r="FB213" i="2"/>
  <c r="FB208" i="2"/>
  <c r="FB175" i="2"/>
  <c r="FB141" i="2"/>
  <c r="FB106" i="2"/>
  <c r="FB71" i="2"/>
  <c r="FB33" i="2"/>
  <c r="FB225" i="2"/>
  <c r="FB176" i="2" a="1"/>
  <c r="FB176" i="2" s="1"/>
  <c r="FB107" i="2" a="1"/>
  <c r="FB107" i="2" s="1"/>
  <c r="FB177" i="2" a="1"/>
  <c r="FB177" i="2" s="1"/>
  <c r="FB108" i="2" a="1"/>
  <c r="FB108" i="2" s="1"/>
  <c r="FB109" i="2" a="1"/>
  <c r="FB109" i="2" s="1"/>
  <c r="FB178" i="2" a="1"/>
  <c r="FB178" i="2" s="1"/>
  <c r="FB179" i="2" a="1"/>
  <c r="FB179" i="2" s="1"/>
  <c r="FB110" i="2" a="1"/>
  <c r="FB110" i="2" s="1"/>
  <c r="FB180" i="2" a="1"/>
  <c r="FB180" i="2" s="1"/>
  <c r="FB111" i="2" a="1"/>
  <c r="FB111" i="2" s="1"/>
  <c r="FB112" i="2" a="1"/>
  <c r="FB112" i="2" s="1"/>
  <c r="FB181" i="2" a="1"/>
  <c r="FB181" i="2" s="1"/>
  <c r="FB182" i="2" a="1"/>
  <c r="FB182" i="2" s="1"/>
  <c r="FB113" i="2" a="1"/>
  <c r="FB113" i="2" s="1"/>
  <c r="FB114" i="2" a="1"/>
  <c r="FB114" i="2" s="1"/>
  <c r="FB183" i="2" a="1"/>
  <c r="FB183" i="2" s="1"/>
  <c r="FB115" i="2" a="1"/>
  <c r="FB115" i="2" s="1"/>
  <c r="FB184" i="2" a="1"/>
  <c r="FB184" i="2" s="1"/>
  <c r="FB116" i="2" a="1"/>
  <c r="FB116" i="2" s="1"/>
  <c r="FB185" i="2" a="1"/>
  <c r="FB185" i="2" s="1"/>
  <c r="FB117" i="2" a="1"/>
  <c r="FB117" i="2" s="1"/>
  <c r="FB186" i="2" a="1"/>
  <c r="FB186" i="2" s="1"/>
  <c r="FB187" i="2" a="1"/>
  <c r="FB187" i="2" s="1"/>
  <c r="FB118" i="2" a="1"/>
  <c r="FB118" i="2" s="1"/>
  <c r="FB188" i="2" a="1"/>
  <c r="FB188" i="2" s="1"/>
  <c r="FB119" i="2" a="1"/>
  <c r="FB119" i="2" s="1"/>
  <c r="FB189" i="2" a="1"/>
  <c r="FB189" i="2" s="1"/>
  <c r="FB120" i="2" a="1"/>
  <c r="FB120" i="2" s="1"/>
  <c r="FB190" i="2" a="1"/>
  <c r="FB190" i="2" s="1"/>
  <c r="FB121" i="2" a="1"/>
  <c r="FB121" i="2" s="1"/>
  <c r="FB191" i="2" a="1"/>
  <c r="FB191" i="2" s="1"/>
  <c r="FB122" i="2" a="1"/>
  <c r="FB122" i="2" s="1"/>
  <c r="FB123" i="2" a="1"/>
  <c r="FB123" i="2" s="1"/>
  <c r="FB192" i="2" a="1"/>
  <c r="FB192" i="2" s="1"/>
  <c r="FB193" i="2" a="1"/>
  <c r="FB193" i="2" s="1"/>
  <c r="FB124" i="2" a="1"/>
  <c r="FB124" i="2" s="1"/>
  <c r="FB194" i="2" a="1"/>
  <c r="FB194" i="2" s="1"/>
  <c r="FB125" i="2" a="1"/>
  <c r="FB125" i="2" s="1"/>
  <c r="FB195" i="2" a="1"/>
  <c r="FB195" i="2" s="1"/>
  <c r="FB126" i="2" a="1"/>
  <c r="FB126" i="2" s="1"/>
  <c r="FB196" i="2" a="1"/>
  <c r="FB196" i="2" s="1"/>
  <c r="FB127" i="2" a="1"/>
  <c r="FB127" i="2" s="1"/>
  <c r="FB197" i="2" a="1"/>
  <c r="FB197" i="2" s="1"/>
  <c r="FB128" i="2" a="1"/>
  <c r="FB128" i="2" s="1"/>
  <c r="FB129" i="2" a="1"/>
  <c r="FB129" i="2" s="1"/>
  <c r="FB198" i="2" a="1"/>
  <c r="FB198" i="2" s="1"/>
  <c r="FB199" i="2" a="1"/>
  <c r="FB199" i="2" s="1"/>
  <c r="FB130" i="2" a="1"/>
  <c r="FB130" i="2" s="1"/>
  <c r="FB200" i="2" a="1"/>
  <c r="FB200" i="2" s="1"/>
  <c r="FB131" i="2" a="1"/>
  <c r="FB131" i="2" s="1"/>
  <c r="FB201" i="2" a="1"/>
  <c r="FB201" i="2" s="1"/>
  <c r="FB132" i="2" a="1"/>
  <c r="FB132" i="2" s="1"/>
  <c r="FB133" i="2" a="1"/>
  <c r="FB133" i="2" s="1"/>
  <c r="FB202" i="2" a="1"/>
  <c r="FB202" i="2" s="1"/>
  <c r="FB203" i="2" a="1"/>
  <c r="FB203" i="2" s="1"/>
  <c r="FB134" i="2" a="1"/>
  <c r="FB134" i="2" s="1"/>
  <c r="FB257" i="2"/>
  <c r="FB266" i="2"/>
  <c r="EX27" i="2"/>
  <c r="FB260" i="2"/>
  <c r="FB258" i="2"/>
  <c r="FB267" i="2"/>
  <c r="FB269" i="2"/>
  <c r="FB259" i="2"/>
  <c r="FB268" i="2"/>
  <c r="FA270" i="2"/>
  <c r="FA271" i="2" s="1"/>
  <c r="FA261" i="2"/>
  <c r="FA262" i="2" s="1"/>
  <c r="EV39" i="2"/>
  <c r="EV40" i="2" s="1"/>
  <c r="FA219" i="2"/>
  <c r="FB29" i="2"/>
  <c r="FB209" i="2" s="1"/>
  <c r="FB28" i="2"/>
  <c r="FB242" i="2" s="1"/>
  <c r="FB37" i="2"/>
  <c r="FB214" i="2" s="1"/>
  <c r="FB36" i="2"/>
  <c r="FB250" i="2" s="1"/>
  <c r="FB34" i="2"/>
  <c r="FB38" i="2"/>
  <c r="FB215" i="2" s="1"/>
  <c r="FB30" i="2"/>
  <c r="FB210" i="2" s="1"/>
  <c r="FB26" i="2"/>
  <c r="EY27" i="2" s="1"/>
  <c r="FC22" i="2"/>
  <c r="FB97" i="2"/>
  <c r="FB87" i="2"/>
  <c r="FB82" i="2"/>
  <c r="FB90" i="2"/>
  <c r="FB76" i="2"/>
  <c r="FB99" i="2"/>
  <c r="FB91" i="2"/>
  <c r="FB85" i="2"/>
  <c r="FB92" i="2"/>
  <c r="FB94" i="2"/>
  <c r="FB88" i="2"/>
  <c r="FB80" i="2"/>
  <c r="FB73" i="2"/>
  <c r="FB83" i="2"/>
  <c r="FB75" i="2"/>
  <c r="FB86" i="2"/>
  <c r="FB89" i="2"/>
  <c r="FB78" i="2"/>
  <c r="FB84" i="2"/>
  <c r="FB81" i="2"/>
  <c r="FB79" i="2"/>
  <c r="FB72" i="2"/>
  <c r="FB74" i="2"/>
  <c r="FB95" i="2"/>
  <c r="FB98" i="2"/>
  <c r="FB77" i="2"/>
  <c r="FB96" i="2"/>
  <c r="FB93" i="2"/>
  <c r="FC41" i="2" l="1"/>
  <c r="FC25" i="2"/>
  <c r="FC265" i="2"/>
  <c r="FC256" i="2"/>
  <c r="FC248" i="2"/>
  <c r="FC240" i="2"/>
  <c r="FC235" i="2"/>
  <c r="FC231" i="2"/>
  <c r="FC227" i="2"/>
  <c r="FC223" i="2"/>
  <c r="FC218" i="2"/>
  <c r="FC213" i="2"/>
  <c r="FC208" i="2"/>
  <c r="FC175" i="2"/>
  <c r="FC141" i="2"/>
  <c r="FC106" i="2"/>
  <c r="FC71" i="2"/>
  <c r="FC33" i="2"/>
  <c r="FC225" i="2"/>
  <c r="FC176" i="2" a="1"/>
  <c r="FC176" i="2" s="1"/>
  <c r="FC107" i="2" a="1"/>
  <c r="FC107" i="2" s="1"/>
  <c r="FC108" i="2" a="1"/>
  <c r="FC108" i="2" s="1"/>
  <c r="FC177" i="2" a="1"/>
  <c r="FC177" i="2" s="1"/>
  <c r="FC109" i="2" a="1"/>
  <c r="FC109" i="2" s="1"/>
  <c r="FC178" i="2" a="1"/>
  <c r="FC178" i="2" s="1"/>
  <c r="FC179" i="2" a="1"/>
  <c r="FC179" i="2" s="1"/>
  <c r="FC110" i="2" a="1"/>
  <c r="FC110" i="2" s="1"/>
  <c r="FC180" i="2" a="1"/>
  <c r="FC180" i="2" s="1"/>
  <c r="FC111" i="2" a="1"/>
  <c r="FC111" i="2" s="1"/>
  <c r="FC112" i="2" a="1"/>
  <c r="FC112" i="2" s="1"/>
  <c r="FC181" i="2" a="1"/>
  <c r="FC181" i="2" s="1"/>
  <c r="FC113" i="2" a="1"/>
  <c r="FC113" i="2" s="1"/>
  <c r="FC182" i="2" a="1"/>
  <c r="FC182" i="2" s="1"/>
  <c r="FC114" i="2" a="1"/>
  <c r="FC114" i="2" s="1"/>
  <c r="FC183" i="2" a="1"/>
  <c r="FC183" i="2" s="1"/>
  <c r="FC184" i="2" a="1"/>
  <c r="FC184" i="2" s="1"/>
  <c r="FC115" i="2" a="1"/>
  <c r="FC115" i="2" s="1"/>
  <c r="FC185" i="2" a="1"/>
  <c r="FC185" i="2" s="1"/>
  <c r="FC116" i="2" a="1"/>
  <c r="FC116" i="2" s="1"/>
  <c r="FC117" i="2" a="1"/>
  <c r="FC117" i="2" s="1"/>
  <c r="FC186" i="2" a="1"/>
  <c r="FC186" i="2" s="1"/>
  <c r="FC187" i="2" a="1"/>
  <c r="FC187" i="2" s="1"/>
  <c r="FC118" i="2" a="1"/>
  <c r="FC118" i="2" s="1"/>
  <c r="FC188" i="2" a="1"/>
  <c r="FC188" i="2" s="1"/>
  <c r="FC119" i="2" a="1"/>
  <c r="FC119" i="2" s="1"/>
  <c r="FC120" i="2" a="1"/>
  <c r="FC120" i="2" s="1"/>
  <c r="FC189" i="2" a="1"/>
  <c r="FC189" i="2" s="1"/>
  <c r="FC190" i="2" a="1"/>
  <c r="FC190" i="2" s="1"/>
  <c r="FC121" i="2" a="1"/>
  <c r="FC121" i="2" s="1"/>
  <c r="FC122" i="2" a="1"/>
  <c r="FC122" i="2" s="1"/>
  <c r="FC191" i="2" a="1"/>
  <c r="FC191" i="2" s="1"/>
  <c r="FC123" i="2" a="1"/>
  <c r="FC123" i="2" s="1"/>
  <c r="FC192" i="2" a="1"/>
  <c r="FC192" i="2" s="1"/>
  <c r="FC124" i="2" a="1"/>
  <c r="FC124" i="2" s="1"/>
  <c r="FC193" i="2" a="1"/>
  <c r="FC193" i="2" s="1"/>
  <c r="FC194" i="2" a="1"/>
  <c r="FC194" i="2" s="1"/>
  <c r="FC125" i="2" a="1"/>
  <c r="FC125" i="2" s="1"/>
  <c r="FC126" i="2" a="1"/>
  <c r="FC126" i="2" s="1"/>
  <c r="FC195" i="2" a="1"/>
  <c r="FC195" i="2" s="1"/>
  <c r="FC196" i="2" a="1"/>
  <c r="FC196" i="2" s="1"/>
  <c r="FC127" i="2" a="1"/>
  <c r="FC127" i="2" s="1"/>
  <c r="FC197" i="2" a="1"/>
  <c r="FC197" i="2" s="1"/>
  <c r="FC128" i="2" a="1"/>
  <c r="FC128" i="2" s="1"/>
  <c r="FC198" i="2" a="1"/>
  <c r="FC198" i="2" s="1"/>
  <c r="FC129" i="2" a="1"/>
  <c r="FC129" i="2" s="1"/>
  <c r="FC199" i="2" a="1"/>
  <c r="FC199" i="2" s="1"/>
  <c r="FC130" i="2" a="1"/>
  <c r="FC130" i="2" s="1"/>
  <c r="FC131" i="2" a="1"/>
  <c r="FC131" i="2" s="1"/>
  <c r="FC200" i="2" a="1"/>
  <c r="FC200" i="2" s="1"/>
  <c r="FC201" i="2" a="1"/>
  <c r="FC201" i="2" s="1"/>
  <c r="FC132" i="2" a="1"/>
  <c r="FC132" i="2" s="1"/>
  <c r="FC133" i="2" a="1"/>
  <c r="FC133" i="2" s="1"/>
  <c r="FC202" i="2" a="1"/>
  <c r="FC202" i="2" s="1"/>
  <c r="FC134" i="2" a="1"/>
  <c r="FC134" i="2" s="1"/>
  <c r="FC203" i="2" a="1"/>
  <c r="FC203" i="2" s="1"/>
  <c r="FC257" i="2"/>
  <c r="FC266" i="2"/>
  <c r="EY35" i="2"/>
  <c r="FC260" i="2"/>
  <c r="FC258" i="2"/>
  <c r="FC267" i="2"/>
  <c r="FC269" i="2"/>
  <c r="FC259" i="2"/>
  <c r="FC268" i="2"/>
  <c r="FB261" i="2"/>
  <c r="FB262" i="2" s="1"/>
  <c r="FB270" i="2"/>
  <c r="FB271" i="2" s="1"/>
  <c r="FC29" i="2"/>
  <c r="FC209" i="2" s="1"/>
  <c r="FD22" i="2"/>
  <c r="FC36" i="2"/>
  <c r="FC250" i="2" s="1"/>
  <c r="FC28" i="2"/>
  <c r="FC242" i="2" s="1"/>
  <c r="FC37" i="2"/>
  <c r="FC214" i="2" s="1"/>
  <c r="FC34" i="2"/>
  <c r="EZ35" i="2" s="1"/>
  <c r="FC38" i="2"/>
  <c r="FC215" i="2" s="1"/>
  <c r="FC30" i="2"/>
  <c r="FC210" i="2" s="1"/>
  <c r="FC26" i="2"/>
  <c r="FC93" i="2"/>
  <c r="FC73" i="2"/>
  <c r="FC98" i="2"/>
  <c r="FC92" i="2"/>
  <c r="FC85" i="2"/>
  <c r="FC80" i="2"/>
  <c r="FC78" i="2"/>
  <c r="FC75" i="2"/>
  <c r="FC87" i="2"/>
  <c r="FC89" i="2"/>
  <c r="FC82" i="2"/>
  <c r="FC76" i="2"/>
  <c r="FC84" i="2"/>
  <c r="FC96" i="2"/>
  <c r="FC77" i="2"/>
  <c r="FC81" i="2"/>
  <c r="FC95" i="2"/>
  <c r="FC79" i="2"/>
  <c r="FC88" i="2"/>
  <c r="FC74" i="2"/>
  <c r="FC97" i="2"/>
  <c r="FC99" i="2"/>
  <c r="FC94" i="2"/>
  <c r="FC72" i="2"/>
  <c r="FC90" i="2"/>
  <c r="FC83" i="2"/>
  <c r="FC91" i="2"/>
  <c r="FC86" i="2"/>
  <c r="EW31" i="2"/>
  <c r="EW32" i="2" s="1"/>
  <c r="FB219" i="2"/>
  <c r="EW39" i="2"/>
  <c r="EW40" i="2" s="1"/>
  <c r="FD41" i="2" l="1"/>
  <c r="FD265" i="2"/>
  <c r="FD256" i="2"/>
  <c r="FD248" i="2"/>
  <c r="FD240" i="2"/>
  <c r="FD235" i="2"/>
  <c r="FD231" i="2"/>
  <c r="FD227" i="2"/>
  <c r="FD223" i="2"/>
  <c r="FD218" i="2"/>
  <c r="FD213" i="2"/>
  <c r="FD208" i="2"/>
  <c r="FD175" i="2"/>
  <c r="FD141" i="2"/>
  <c r="FD106" i="2"/>
  <c r="FD71" i="2"/>
  <c r="FD33" i="2"/>
  <c r="FD25" i="2"/>
  <c r="FD225" i="2"/>
  <c r="FD176" i="2" a="1"/>
  <c r="FD176" i="2" s="1"/>
  <c r="FD107" i="2" a="1"/>
  <c r="FD107" i="2" s="1"/>
  <c r="FD108" i="2" a="1"/>
  <c r="FD108" i="2" s="1"/>
  <c r="FD177" i="2" a="1"/>
  <c r="FD177" i="2" s="1"/>
  <c r="FD109" i="2" a="1"/>
  <c r="FD109" i="2" s="1"/>
  <c r="FD178" i="2" a="1"/>
  <c r="FD178" i="2" s="1"/>
  <c r="FD110" i="2" a="1"/>
  <c r="FD110" i="2" s="1"/>
  <c r="FD179" i="2" a="1"/>
  <c r="FD179" i="2" s="1"/>
  <c r="FD180" i="2" a="1"/>
  <c r="FD180" i="2" s="1"/>
  <c r="FD111" i="2" a="1"/>
  <c r="FD111" i="2" s="1"/>
  <c r="FD181" i="2" a="1"/>
  <c r="FD181" i="2" s="1"/>
  <c r="FD112" i="2" a="1"/>
  <c r="FD112" i="2" s="1"/>
  <c r="FD182" i="2" a="1"/>
  <c r="FD182" i="2" s="1"/>
  <c r="FD113" i="2" a="1"/>
  <c r="FD113" i="2" s="1"/>
  <c r="FD114" i="2" a="1"/>
  <c r="FD114" i="2" s="1"/>
  <c r="FD183" i="2" a="1"/>
  <c r="FD183" i="2" s="1"/>
  <c r="FD184" i="2" a="1"/>
  <c r="FD184" i="2" s="1"/>
  <c r="FD115" i="2" a="1"/>
  <c r="FD115" i="2" s="1"/>
  <c r="FD116" i="2" a="1"/>
  <c r="FD116" i="2" s="1"/>
  <c r="FD185" i="2" a="1"/>
  <c r="FD185" i="2" s="1"/>
  <c r="FD186" i="2" a="1"/>
  <c r="FD186" i="2" s="1"/>
  <c r="FD117" i="2" a="1"/>
  <c r="FD117" i="2" s="1"/>
  <c r="FD118" i="2" a="1"/>
  <c r="FD118" i="2" s="1"/>
  <c r="FD187" i="2" a="1"/>
  <c r="FD187" i="2" s="1"/>
  <c r="FD188" i="2" a="1"/>
  <c r="FD188" i="2" s="1"/>
  <c r="FD119" i="2" a="1"/>
  <c r="FD119" i="2" s="1"/>
  <c r="FD120" i="2" a="1"/>
  <c r="FD120" i="2" s="1"/>
  <c r="FD189" i="2" a="1"/>
  <c r="FD189" i="2" s="1"/>
  <c r="FD190" i="2" a="1"/>
  <c r="FD190" i="2" s="1"/>
  <c r="FD121" i="2" a="1"/>
  <c r="FD121" i="2" s="1"/>
  <c r="FD122" i="2" a="1"/>
  <c r="FD122" i="2" s="1"/>
  <c r="FD191" i="2" a="1"/>
  <c r="FD191" i="2" s="1"/>
  <c r="FD123" i="2" a="1"/>
  <c r="FD123" i="2" s="1"/>
  <c r="FD192" i="2" a="1"/>
  <c r="FD192" i="2" s="1"/>
  <c r="FD124" i="2" a="1"/>
  <c r="FD124" i="2" s="1"/>
  <c r="FD193" i="2" a="1"/>
  <c r="FD193" i="2" s="1"/>
  <c r="FD194" i="2" a="1"/>
  <c r="FD194" i="2" s="1"/>
  <c r="FD125" i="2" a="1"/>
  <c r="FD125" i="2" s="1"/>
  <c r="FD126" i="2" a="1"/>
  <c r="FD126" i="2" s="1"/>
  <c r="FD195" i="2" a="1"/>
  <c r="FD195" i="2" s="1"/>
  <c r="FD127" i="2" a="1"/>
  <c r="FD127" i="2" s="1"/>
  <c r="FD196" i="2" a="1"/>
  <c r="FD196" i="2" s="1"/>
  <c r="FD128" i="2" a="1"/>
  <c r="FD128" i="2" s="1"/>
  <c r="FD197" i="2" a="1"/>
  <c r="FD197" i="2" s="1"/>
  <c r="FD129" i="2" a="1"/>
  <c r="FD129" i="2" s="1"/>
  <c r="FD198" i="2" a="1"/>
  <c r="FD198" i="2" s="1"/>
  <c r="FD130" i="2" a="1"/>
  <c r="FD130" i="2" s="1"/>
  <c r="FD199" i="2" a="1"/>
  <c r="FD199" i="2" s="1"/>
  <c r="FD200" i="2" a="1"/>
  <c r="FD200" i="2" s="1"/>
  <c r="FD131" i="2" a="1"/>
  <c r="FD131" i="2" s="1"/>
  <c r="FD132" i="2" a="1"/>
  <c r="FD132" i="2" s="1"/>
  <c r="FD201" i="2" a="1"/>
  <c r="FD201" i="2" s="1"/>
  <c r="FD202" i="2" a="1"/>
  <c r="FD202" i="2" s="1"/>
  <c r="FD133" i="2" a="1"/>
  <c r="FD133" i="2" s="1"/>
  <c r="FD203" i="2" a="1"/>
  <c r="FD203" i="2" s="1"/>
  <c r="FD134" i="2" a="1"/>
  <c r="FD134" i="2" s="1"/>
  <c r="FD257" i="2"/>
  <c r="FD266" i="2"/>
  <c r="EX31" i="2"/>
  <c r="EX32" i="2" s="1"/>
  <c r="EZ27" i="2"/>
  <c r="FD260" i="2"/>
  <c r="FD267" i="2"/>
  <c r="FD258" i="2"/>
  <c r="FD269" i="2"/>
  <c r="FD259" i="2"/>
  <c r="FD268" i="2"/>
  <c r="FC270" i="2"/>
  <c r="FC271" i="2" s="1"/>
  <c r="FC261" i="2"/>
  <c r="FC262" i="2" s="1"/>
  <c r="FE22" i="2"/>
  <c r="FD38" i="2"/>
  <c r="FD215" i="2" s="1"/>
  <c r="FD28" i="2"/>
  <c r="FD242" i="2" s="1"/>
  <c r="FD30" i="2"/>
  <c r="FD210" i="2" s="1"/>
  <c r="FD34" i="2"/>
  <c r="FA35" i="2" s="1"/>
  <c r="FD36" i="2"/>
  <c r="FD250" i="2" s="1"/>
  <c r="FD29" i="2"/>
  <c r="FD209" i="2" s="1"/>
  <c r="FD26" i="2"/>
  <c r="FA27" i="2" s="1"/>
  <c r="FD37" i="2"/>
  <c r="FD214" i="2" s="1"/>
  <c r="FD94" i="2"/>
  <c r="FD82" i="2"/>
  <c r="FD88" i="2"/>
  <c r="FD86" i="2"/>
  <c r="FD93" i="2"/>
  <c r="FD96" i="2"/>
  <c r="FD98" i="2"/>
  <c r="FD81" i="2"/>
  <c r="FD91" i="2"/>
  <c r="FD95" i="2"/>
  <c r="FD83" i="2"/>
  <c r="FD76" i="2"/>
  <c r="FD90" i="2"/>
  <c r="FD78" i="2"/>
  <c r="FD85" i="2"/>
  <c r="FD77" i="2"/>
  <c r="FD87" i="2"/>
  <c r="FD73" i="2"/>
  <c r="FD75" i="2"/>
  <c r="FD80" i="2"/>
  <c r="FD99" i="2"/>
  <c r="FD84" i="2"/>
  <c r="FD97" i="2"/>
  <c r="FD79" i="2"/>
  <c r="FD72" i="2"/>
  <c r="FD92" i="2"/>
  <c r="FD89" i="2"/>
  <c r="FD74" i="2"/>
  <c r="FC219" i="2"/>
  <c r="EY39" i="2"/>
  <c r="EY40" i="2" s="1"/>
  <c r="EX39" i="2"/>
  <c r="EX40" i="2" s="1"/>
  <c r="FE41" i="2" l="1"/>
  <c r="FE25" i="2"/>
  <c r="FE265" i="2"/>
  <c r="FE256" i="2"/>
  <c r="FE248" i="2"/>
  <c r="FE240" i="2"/>
  <c r="FE235" i="2"/>
  <c r="FE231" i="2"/>
  <c r="FE227" i="2"/>
  <c r="FE223" i="2"/>
  <c r="FE218" i="2"/>
  <c r="FE213" i="2"/>
  <c r="FE208" i="2"/>
  <c r="FE175" i="2"/>
  <c r="FE141" i="2"/>
  <c r="FE106" i="2"/>
  <c r="FE71" i="2"/>
  <c r="FE33" i="2"/>
  <c r="FE225" i="2"/>
  <c r="FE176" i="2" a="1"/>
  <c r="FE176" i="2" s="1"/>
  <c r="FE107" i="2" a="1"/>
  <c r="FE107" i="2" s="1"/>
  <c r="FE177" i="2" a="1"/>
  <c r="FE177" i="2" s="1"/>
  <c r="FE108" i="2" a="1"/>
  <c r="FE108" i="2" s="1"/>
  <c r="FE178" i="2" a="1"/>
  <c r="FE178" i="2" s="1"/>
  <c r="FE109" i="2" a="1"/>
  <c r="FE109" i="2" s="1"/>
  <c r="FE110" i="2" a="1"/>
  <c r="FE110" i="2" s="1"/>
  <c r="FE179" i="2" a="1"/>
  <c r="FE179" i="2" s="1"/>
  <c r="FE111" i="2" a="1"/>
  <c r="FE111" i="2" s="1"/>
  <c r="FE180" i="2" a="1"/>
  <c r="FE180" i="2" s="1"/>
  <c r="FE112" i="2" a="1"/>
  <c r="FE112" i="2" s="1"/>
  <c r="FE181" i="2" a="1"/>
  <c r="FE181" i="2" s="1"/>
  <c r="FE113" i="2" a="1"/>
  <c r="FE113" i="2" s="1"/>
  <c r="FE182" i="2" a="1"/>
  <c r="FE182" i="2" s="1"/>
  <c r="FE114" i="2" a="1"/>
  <c r="FE114" i="2" s="1"/>
  <c r="FE183" i="2" a="1"/>
  <c r="FE183" i="2" s="1"/>
  <c r="FE184" i="2" a="1"/>
  <c r="FE184" i="2" s="1"/>
  <c r="FE115" i="2" a="1"/>
  <c r="FE115" i="2" s="1"/>
  <c r="FE185" i="2" a="1"/>
  <c r="FE185" i="2" s="1"/>
  <c r="FE116" i="2" a="1"/>
  <c r="FE116" i="2" s="1"/>
  <c r="FE117" i="2" a="1"/>
  <c r="FE117" i="2" s="1"/>
  <c r="FE186" i="2" a="1"/>
  <c r="FE186" i="2" s="1"/>
  <c r="FE118" i="2" a="1"/>
  <c r="FE118" i="2" s="1"/>
  <c r="FE187" i="2" a="1"/>
  <c r="FE187" i="2" s="1"/>
  <c r="FE188" i="2" a="1"/>
  <c r="FE188" i="2" s="1"/>
  <c r="FE119" i="2" a="1"/>
  <c r="FE119" i="2" s="1"/>
  <c r="FE189" i="2" a="1"/>
  <c r="FE189" i="2" s="1"/>
  <c r="FE120" i="2" a="1"/>
  <c r="FE120" i="2" s="1"/>
  <c r="FE121" i="2" a="1"/>
  <c r="FE121" i="2" s="1"/>
  <c r="FE190" i="2" a="1"/>
  <c r="FE190" i="2" s="1"/>
  <c r="FE191" i="2" a="1"/>
  <c r="FE191" i="2" s="1"/>
  <c r="FE122" i="2" a="1"/>
  <c r="FE122" i="2" s="1"/>
  <c r="FE123" i="2" a="1"/>
  <c r="FE123" i="2" s="1"/>
  <c r="FE192" i="2" a="1"/>
  <c r="FE192" i="2" s="1"/>
  <c r="FE193" i="2" a="1"/>
  <c r="FE193" i="2" s="1"/>
  <c r="FE124" i="2" a="1"/>
  <c r="FE124" i="2" s="1"/>
  <c r="FE125" i="2" a="1"/>
  <c r="FE125" i="2" s="1"/>
  <c r="FE194" i="2" a="1"/>
  <c r="FE194" i="2" s="1"/>
  <c r="FE126" i="2" a="1"/>
  <c r="FE126" i="2" s="1"/>
  <c r="FE195" i="2" a="1"/>
  <c r="FE195" i="2" s="1"/>
  <c r="FE196" i="2" a="1"/>
  <c r="FE196" i="2" s="1"/>
  <c r="FE127" i="2" a="1"/>
  <c r="FE127" i="2" s="1"/>
  <c r="FE197" i="2" a="1"/>
  <c r="FE197" i="2" s="1"/>
  <c r="FE128" i="2" a="1"/>
  <c r="FE128" i="2" s="1"/>
  <c r="FE198" i="2" a="1"/>
  <c r="FE198" i="2" s="1"/>
  <c r="FE129" i="2" a="1"/>
  <c r="FE129" i="2" s="1"/>
  <c r="FE130" i="2" a="1"/>
  <c r="FE130" i="2" s="1"/>
  <c r="FE199" i="2" a="1"/>
  <c r="FE199" i="2" s="1"/>
  <c r="FE200" i="2" a="1"/>
  <c r="FE200" i="2" s="1"/>
  <c r="FE131" i="2" a="1"/>
  <c r="FE131" i="2" s="1"/>
  <c r="FE201" i="2" a="1"/>
  <c r="FE201" i="2" s="1"/>
  <c r="FE132" i="2" a="1"/>
  <c r="FE132" i="2" s="1"/>
  <c r="FE133" i="2" a="1"/>
  <c r="FE133" i="2" s="1"/>
  <c r="FE202" i="2" a="1"/>
  <c r="FE202" i="2" s="1"/>
  <c r="FE203" i="2" a="1"/>
  <c r="FE203" i="2" s="1"/>
  <c r="FE134" i="2" a="1"/>
  <c r="FE134" i="2" s="1"/>
  <c r="FE266" i="2"/>
  <c r="FE257" i="2"/>
  <c r="FE260" i="2"/>
  <c r="FE267" i="2"/>
  <c r="FE258" i="2"/>
  <c r="FD270" i="2"/>
  <c r="FD271" i="2" s="1"/>
  <c r="FE259" i="2"/>
  <c r="FE268" i="2"/>
  <c r="FE269" i="2"/>
  <c r="FD261" i="2"/>
  <c r="FD262" i="2" s="1"/>
  <c r="EY31" i="2"/>
  <c r="EY32" i="2" s="1"/>
  <c r="FD219" i="2"/>
  <c r="FE29" i="2"/>
  <c r="FE209" i="2" s="1"/>
  <c r="FE34" i="2"/>
  <c r="FF22" i="2"/>
  <c r="FE26" i="2"/>
  <c r="FE37" i="2"/>
  <c r="FE214" i="2" s="1"/>
  <c r="FE38" i="2"/>
  <c r="FE215" i="2" s="1"/>
  <c r="FE28" i="2"/>
  <c r="FE242" i="2" s="1"/>
  <c r="FE36" i="2"/>
  <c r="FE250" i="2" s="1"/>
  <c r="FE30" i="2"/>
  <c r="FE210" i="2" s="1"/>
  <c r="FE84" i="2"/>
  <c r="FE91" i="2"/>
  <c r="FE79" i="2"/>
  <c r="FE74" i="2"/>
  <c r="FE82" i="2"/>
  <c r="FE86" i="2"/>
  <c r="FE78" i="2"/>
  <c r="FE77" i="2"/>
  <c r="FE75" i="2"/>
  <c r="FE72" i="2"/>
  <c r="FE99" i="2"/>
  <c r="FE76" i="2"/>
  <c r="FE94" i="2"/>
  <c r="FE97" i="2"/>
  <c r="FE85" i="2"/>
  <c r="FE93" i="2"/>
  <c r="FE83" i="2"/>
  <c r="FE81" i="2"/>
  <c r="FE96" i="2"/>
  <c r="FE92" i="2"/>
  <c r="FE95" i="2"/>
  <c r="FE89" i="2"/>
  <c r="FE88" i="2"/>
  <c r="FE87" i="2"/>
  <c r="FE80" i="2"/>
  <c r="FE90" i="2"/>
  <c r="FE98" i="2"/>
  <c r="FE73" i="2"/>
  <c r="FF41" i="2" l="1"/>
  <c r="FF25" i="2"/>
  <c r="FF265" i="2"/>
  <c r="FF256" i="2"/>
  <c r="FF248" i="2"/>
  <c r="FF240" i="2"/>
  <c r="FF235" i="2"/>
  <c r="FF231" i="2"/>
  <c r="FF227" i="2"/>
  <c r="FF223" i="2"/>
  <c r="FF218" i="2"/>
  <c r="FF213" i="2"/>
  <c r="FF208" i="2"/>
  <c r="FF175" i="2"/>
  <c r="FF141" i="2"/>
  <c r="FF106" i="2"/>
  <c r="FF71" i="2"/>
  <c r="FF33" i="2"/>
  <c r="FF225" i="2"/>
  <c r="FF176" i="2" a="1"/>
  <c r="FF176" i="2" s="1"/>
  <c r="FF107" i="2" a="1"/>
  <c r="FF107" i="2" s="1"/>
  <c r="FF108" i="2" a="1"/>
  <c r="FF108" i="2" s="1"/>
  <c r="FF177" i="2" a="1"/>
  <c r="FF177" i="2" s="1"/>
  <c r="FF109" i="2" a="1"/>
  <c r="FF109" i="2" s="1"/>
  <c r="FF178" i="2" a="1"/>
  <c r="FF178" i="2" s="1"/>
  <c r="FF179" i="2" a="1"/>
  <c r="FF179" i="2" s="1"/>
  <c r="FF110" i="2" a="1"/>
  <c r="FF110" i="2" s="1"/>
  <c r="FF111" i="2" a="1"/>
  <c r="FF111" i="2" s="1"/>
  <c r="FF180" i="2" a="1"/>
  <c r="FF180" i="2" s="1"/>
  <c r="FF181" i="2" a="1"/>
  <c r="FF181" i="2" s="1"/>
  <c r="FF112" i="2" a="1"/>
  <c r="FF112" i="2" s="1"/>
  <c r="FF113" i="2" a="1"/>
  <c r="FF113" i="2" s="1"/>
  <c r="FF182" i="2" a="1"/>
  <c r="FF182" i="2" s="1"/>
  <c r="FF114" i="2" a="1"/>
  <c r="FF114" i="2" s="1"/>
  <c r="FF183" i="2" a="1"/>
  <c r="FF183" i="2" s="1"/>
  <c r="FF184" i="2" a="1"/>
  <c r="FF184" i="2" s="1"/>
  <c r="FF115" i="2" a="1"/>
  <c r="FF115" i="2" s="1"/>
  <c r="FF116" i="2" a="1"/>
  <c r="FF116" i="2" s="1"/>
  <c r="FF185" i="2" a="1"/>
  <c r="FF185" i="2" s="1"/>
  <c r="FF117" i="2" a="1"/>
  <c r="FF117" i="2" s="1"/>
  <c r="FF186" i="2" a="1"/>
  <c r="FF186" i="2" s="1"/>
  <c r="FF118" i="2" a="1"/>
  <c r="FF118" i="2" s="1"/>
  <c r="FF187" i="2" a="1"/>
  <c r="FF187" i="2" s="1"/>
  <c r="FF119" i="2" a="1"/>
  <c r="FF119" i="2" s="1"/>
  <c r="FF188" i="2" a="1"/>
  <c r="FF188" i="2" s="1"/>
  <c r="FF120" i="2" a="1"/>
  <c r="FF120" i="2" s="1"/>
  <c r="FF189" i="2" a="1"/>
  <c r="FF189" i="2" s="1"/>
  <c r="FF190" i="2" a="1"/>
  <c r="FF190" i="2" s="1"/>
  <c r="FF121" i="2" a="1"/>
  <c r="FF121" i="2" s="1"/>
  <c r="FF191" i="2" a="1"/>
  <c r="FF191" i="2" s="1"/>
  <c r="FF122" i="2" a="1"/>
  <c r="FF122" i="2" s="1"/>
  <c r="FF123" i="2" a="1"/>
  <c r="FF123" i="2" s="1"/>
  <c r="FF192" i="2" a="1"/>
  <c r="FF192" i="2" s="1"/>
  <c r="FF124" i="2" a="1"/>
  <c r="FF124" i="2" s="1"/>
  <c r="FF193" i="2" a="1"/>
  <c r="FF193" i="2" s="1"/>
  <c r="FF194" i="2" a="1"/>
  <c r="FF194" i="2" s="1"/>
  <c r="FF125" i="2" a="1"/>
  <c r="FF125" i="2" s="1"/>
  <c r="FF195" i="2" a="1"/>
  <c r="FF195" i="2" s="1"/>
  <c r="FF126" i="2" a="1"/>
  <c r="FF126" i="2" s="1"/>
  <c r="FF196" i="2" a="1"/>
  <c r="FF196" i="2" s="1"/>
  <c r="FF127" i="2" a="1"/>
  <c r="FF127" i="2" s="1"/>
  <c r="FF197" i="2" a="1"/>
  <c r="FF197" i="2" s="1"/>
  <c r="FF128" i="2" a="1"/>
  <c r="FF128" i="2" s="1"/>
  <c r="FF198" i="2" a="1"/>
  <c r="FF198" i="2" s="1"/>
  <c r="FF129" i="2" a="1"/>
  <c r="FF129" i="2" s="1"/>
  <c r="FF130" i="2" a="1"/>
  <c r="FF130" i="2" s="1"/>
  <c r="FF199" i="2" a="1"/>
  <c r="FF199" i="2" s="1"/>
  <c r="FF131" i="2" a="1"/>
  <c r="FF131" i="2" s="1"/>
  <c r="FF200" i="2" a="1"/>
  <c r="FF200" i="2" s="1"/>
  <c r="FF132" i="2" a="1"/>
  <c r="FF132" i="2" s="1"/>
  <c r="FF201" i="2" a="1"/>
  <c r="FF201" i="2" s="1"/>
  <c r="FF133" i="2" a="1"/>
  <c r="FF133" i="2" s="1"/>
  <c r="FF202" i="2" a="1"/>
  <c r="FF202" i="2" s="1"/>
  <c r="FF134" i="2" a="1"/>
  <c r="FF134" i="2" s="1"/>
  <c r="FF203" i="2" a="1"/>
  <c r="FF203" i="2" s="1"/>
  <c r="FF266" i="2"/>
  <c r="FF257" i="2"/>
  <c r="FB35" i="2"/>
  <c r="FB27" i="2"/>
  <c r="FF260" i="2"/>
  <c r="FF258" i="2"/>
  <c r="FF267" i="2"/>
  <c r="FF268" i="2"/>
  <c r="FF259" i="2"/>
  <c r="FF269" i="2"/>
  <c r="FE261" i="2"/>
  <c r="FE262" i="2" s="1"/>
  <c r="FE270" i="2"/>
  <c r="FE271" i="2" s="1"/>
  <c r="EZ31" i="2"/>
  <c r="EZ32" i="2" s="1"/>
  <c r="FF26" i="2"/>
  <c r="FF37" i="2"/>
  <c r="FF214" i="2" s="1"/>
  <c r="FF38" i="2"/>
  <c r="FF215" i="2" s="1"/>
  <c r="FG22" i="2"/>
  <c r="FF28" i="2"/>
  <c r="FF242" i="2" s="1"/>
  <c r="FF30" i="2"/>
  <c r="FF210" i="2" s="1"/>
  <c r="FF36" i="2"/>
  <c r="FF250" i="2" s="1"/>
  <c r="FF29" i="2"/>
  <c r="FF209" i="2" s="1"/>
  <c r="FF34" i="2"/>
  <c r="FA39" i="2" s="1"/>
  <c r="FA40" i="2" s="1"/>
  <c r="FF86" i="2"/>
  <c r="FF97" i="2"/>
  <c r="FF79" i="2"/>
  <c r="FF96" i="2"/>
  <c r="FF80" i="2"/>
  <c r="FF74" i="2"/>
  <c r="FF72" i="2"/>
  <c r="FF92" i="2"/>
  <c r="FF75" i="2"/>
  <c r="FF88" i="2"/>
  <c r="FF81" i="2"/>
  <c r="FF98" i="2"/>
  <c r="FF95" i="2"/>
  <c r="FF89" i="2"/>
  <c r="FF83" i="2"/>
  <c r="FF76" i="2"/>
  <c r="FF78" i="2"/>
  <c r="FF93" i="2"/>
  <c r="FF73" i="2"/>
  <c r="FF84" i="2"/>
  <c r="FF91" i="2"/>
  <c r="FF87" i="2"/>
  <c r="FF94" i="2"/>
  <c r="FF90" i="2"/>
  <c r="FF82" i="2"/>
  <c r="FF85" i="2"/>
  <c r="FF99" i="2"/>
  <c r="FF77" i="2"/>
  <c r="EZ39" i="2"/>
  <c r="EZ40" i="2" s="1"/>
  <c r="FE219" i="2"/>
  <c r="FG41" i="2" l="1"/>
  <c r="FG25" i="2"/>
  <c r="FG265" i="2"/>
  <c r="FG256" i="2"/>
  <c r="FG248" i="2"/>
  <c r="FG240" i="2"/>
  <c r="FG235" i="2"/>
  <c r="FG231" i="2"/>
  <c r="FG227" i="2"/>
  <c r="FG223" i="2"/>
  <c r="FG218" i="2"/>
  <c r="FG213" i="2"/>
  <c r="FG208" i="2"/>
  <c r="FG175" i="2"/>
  <c r="FG141" i="2"/>
  <c r="FG106" i="2"/>
  <c r="FG71" i="2"/>
  <c r="FG33" i="2"/>
  <c r="FG225" i="2"/>
  <c r="FG176" i="2" a="1"/>
  <c r="FG176" i="2" s="1"/>
  <c r="FG107" i="2" a="1"/>
  <c r="FG107" i="2" s="1"/>
  <c r="FG177" i="2" a="1"/>
  <c r="FG177" i="2" s="1"/>
  <c r="FG108" i="2" a="1"/>
  <c r="FG108" i="2" s="1"/>
  <c r="FG178" i="2" a="1"/>
  <c r="FG178" i="2" s="1"/>
  <c r="FG109" i="2" a="1"/>
  <c r="FG109" i="2" s="1"/>
  <c r="FG179" i="2" a="1"/>
  <c r="FG179" i="2" s="1"/>
  <c r="FG110" i="2" a="1"/>
  <c r="FG110" i="2" s="1"/>
  <c r="FG180" i="2" a="1"/>
  <c r="FG180" i="2" s="1"/>
  <c r="FG111" i="2" a="1"/>
  <c r="FG111" i="2" s="1"/>
  <c r="FG112" i="2" a="1"/>
  <c r="FG112" i="2" s="1"/>
  <c r="FG181" i="2" a="1"/>
  <c r="FG181" i="2" s="1"/>
  <c r="FG182" i="2" a="1"/>
  <c r="FG182" i="2" s="1"/>
  <c r="FG113" i="2" a="1"/>
  <c r="FG113" i="2" s="1"/>
  <c r="FG114" i="2" a="1"/>
  <c r="FG114" i="2" s="1"/>
  <c r="FG183" i="2" a="1"/>
  <c r="FG183" i="2" s="1"/>
  <c r="FG115" i="2" a="1"/>
  <c r="FG115" i="2" s="1"/>
  <c r="FG184" i="2" a="1"/>
  <c r="FG184" i="2" s="1"/>
  <c r="FG185" i="2" a="1"/>
  <c r="FG185" i="2" s="1"/>
  <c r="FG116" i="2" a="1"/>
  <c r="FG116" i="2" s="1"/>
  <c r="FG186" i="2" a="1"/>
  <c r="FG186" i="2" s="1"/>
  <c r="FG117" i="2" a="1"/>
  <c r="FG117" i="2" s="1"/>
  <c r="FG118" i="2" a="1"/>
  <c r="FG118" i="2" s="1"/>
  <c r="FG187" i="2" a="1"/>
  <c r="FG187" i="2" s="1"/>
  <c r="FG119" i="2" a="1"/>
  <c r="FG119" i="2" s="1"/>
  <c r="FG188" i="2" a="1"/>
  <c r="FG188" i="2" s="1"/>
  <c r="FG189" i="2" a="1"/>
  <c r="FG189" i="2" s="1"/>
  <c r="FG120" i="2" a="1"/>
  <c r="FG120" i="2" s="1"/>
  <c r="FG190" i="2" a="1"/>
  <c r="FG190" i="2" s="1"/>
  <c r="FG121" i="2" a="1"/>
  <c r="FG121" i="2" s="1"/>
  <c r="FG122" i="2" a="1"/>
  <c r="FG122" i="2" s="1"/>
  <c r="FG191" i="2" a="1"/>
  <c r="FG191" i="2" s="1"/>
  <c r="FG123" i="2" a="1"/>
  <c r="FG123" i="2" s="1"/>
  <c r="FG192" i="2" a="1"/>
  <c r="FG192" i="2" s="1"/>
  <c r="FG124" i="2" a="1"/>
  <c r="FG124" i="2" s="1"/>
  <c r="FG193" i="2" a="1"/>
  <c r="FG193" i="2" s="1"/>
  <c r="FG194" i="2" a="1"/>
  <c r="FG194" i="2" s="1"/>
  <c r="FG125" i="2" a="1"/>
  <c r="FG125" i="2" s="1"/>
  <c r="FG126" i="2" a="1"/>
  <c r="FG126" i="2" s="1"/>
  <c r="FG195" i="2" a="1"/>
  <c r="FG195" i="2" s="1"/>
  <c r="FG127" i="2" a="1"/>
  <c r="FG127" i="2" s="1"/>
  <c r="FG196" i="2" a="1"/>
  <c r="FG196" i="2" s="1"/>
  <c r="FG197" i="2" a="1"/>
  <c r="FG197" i="2" s="1"/>
  <c r="FG128" i="2" a="1"/>
  <c r="FG128" i="2" s="1"/>
  <c r="FG198" i="2" a="1"/>
  <c r="FG198" i="2" s="1"/>
  <c r="FG129" i="2" a="1"/>
  <c r="FG129" i="2" s="1"/>
  <c r="FG130" i="2" a="1"/>
  <c r="FG130" i="2" s="1"/>
  <c r="FG199" i="2" a="1"/>
  <c r="FG199" i="2" s="1"/>
  <c r="FG200" i="2" a="1"/>
  <c r="FG200" i="2" s="1"/>
  <c r="FG131" i="2" a="1"/>
  <c r="FG131" i="2" s="1"/>
  <c r="FG201" i="2" a="1"/>
  <c r="FG201" i="2" s="1"/>
  <c r="FG132" i="2" a="1"/>
  <c r="FG132" i="2" s="1"/>
  <c r="FG133" i="2" a="1"/>
  <c r="FG133" i="2" s="1"/>
  <c r="FG202" i="2" a="1"/>
  <c r="FG202" i="2" s="1"/>
  <c r="FG134" i="2" a="1"/>
  <c r="FG134" i="2" s="1"/>
  <c r="FG203" i="2" a="1"/>
  <c r="FG203" i="2" s="1"/>
  <c r="FG266" i="2"/>
  <c r="FG257" i="2"/>
  <c r="FC27" i="2"/>
  <c r="FC35" i="2"/>
  <c r="FG260" i="2"/>
  <c r="FG258" i="2"/>
  <c r="FG267" i="2"/>
  <c r="FG268" i="2"/>
  <c r="FG269" i="2"/>
  <c r="FG259" i="2"/>
  <c r="FF270" i="2"/>
  <c r="FF271" i="2" s="1"/>
  <c r="FF261" i="2"/>
  <c r="FF262" i="2" s="1"/>
  <c r="FG36" i="2"/>
  <c r="FG250" i="2" s="1"/>
  <c r="FG37" i="2"/>
  <c r="FG214" i="2" s="1"/>
  <c r="FH22" i="2"/>
  <c r="FG28" i="2"/>
  <c r="FG242" i="2" s="1"/>
  <c r="FG34" i="2"/>
  <c r="FG38" i="2"/>
  <c r="FG215" i="2" s="1"/>
  <c r="FG26" i="2"/>
  <c r="FG29" i="2"/>
  <c r="FG209" i="2" s="1"/>
  <c r="FG30" i="2"/>
  <c r="FG210" i="2" s="1"/>
  <c r="FG75" i="2"/>
  <c r="FG97" i="2"/>
  <c r="FG95" i="2"/>
  <c r="FG94" i="2"/>
  <c r="FG93" i="2"/>
  <c r="FG89" i="2"/>
  <c r="FG92" i="2"/>
  <c r="FG88" i="2"/>
  <c r="FG84" i="2"/>
  <c r="FG82" i="2"/>
  <c r="FG79" i="2"/>
  <c r="FG83" i="2"/>
  <c r="FG81" i="2"/>
  <c r="FG91" i="2"/>
  <c r="FG78" i="2"/>
  <c r="FG74" i="2"/>
  <c r="FG73" i="2"/>
  <c r="FG86" i="2"/>
  <c r="FG85" i="2"/>
  <c r="FG72" i="2"/>
  <c r="FG80" i="2"/>
  <c r="FG99" i="2"/>
  <c r="FG77" i="2"/>
  <c r="FG98" i="2"/>
  <c r="FG90" i="2"/>
  <c r="FG96" i="2"/>
  <c r="FG87" i="2"/>
  <c r="FG76" i="2"/>
  <c r="FA31" i="2"/>
  <c r="FA32" i="2" s="1"/>
  <c r="FF219" i="2"/>
  <c r="FH41" i="2" l="1"/>
  <c r="FH25" i="2"/>
  <c r="FH265" i="2"/>
  <c r="FH256" i="2"/>
  <c r="FH248" i="2"/>
  <c r="FH240" i="2"/>
  <c r="FH235" i="2"/>
  <c r="FH231" i="2"/>
  <c r="FH227" i="2"/>
  <c r="FH223" i="2"/>
  <c r="FH218" i="2"/>
  <c r="FH213" i="2"/>
  <c r="FH208" i="2"/>
  <c r="FH175" i="2"/>
  <c r="FH141" i="2"/>
  <c r="FH106" i="2"/>
  <c r="FH71" i="2"/>
  <c r="FH33" i="2"/>
  <c r="FH225" i="2"/>
  <c r="FH176" i="2" a="1"/>
  <c r="FH176" i="2" s="1"/>
  <c r="FH107" i="2" a="1"/>
  <c r="FH107" i="2" s="1"/>
  <c r="FH108" i="2" a="1"/>
  <c r="FH108" i="2" s="1"/>
  <c r="FH177" i="2" a="1"/>
  <c r="FH177" i="2" s="1"/>
  <c r="FH109" i="2" a="1"/>
  <c r="FH109" i="2" s="1"/>
  <c r="FH178" i="2" a="1"/>
  <c r="FH178" i="2" s="1"/>
  <c r="FH110" i="2" a="1"/>
  <c r="FH110" i="2" s="1"/>
  <c r="FH179" i="2" a="1"/>
  <c r="FH179" i="2" s="1"/>
  <c r="FH111" i="2" a="1"/>
  <c r="FH111" i="2" s="1"/>
  <c r="FH180" i="2" a="1"/>
  <c r="FH180" i="2" s="1"/>
  <c r="FH112" i="2" a="1"/>
  <c r="FH112" i="2" s="1"/>
  <c r="FH181" i="2" a="1"/>
  <c r="FH181" i="2" s="1"/>
  <c r="FH113" i="2" a="1"/>
  <c r="FH113" i="2" s="1"/>
  <c r="FH182" i="2" a="1"/>
  <c r="FH182" i="2" s="1"/>
  <c r="FH114" i="2" a="1"/>
  <c r="FH114" i="2" s="1"/>
  <c r="FH183" i="2" a="1"/>
  <c r="FH183" i="2" s="1"/>
  <c r="FH184" i="2" a="1"/>
  <c r="FH184" i="2" s="1"/>
  <c r="FH115" i="2" a="1"/>
  <c r="FH115" i="2" s="1"/>
  <c r="FH116" i="2" a="1"/>
  <c r="FH116" i="2" s="1"/>
  <c r="FH185" i="2" a="1"/>
  <c r="FH185" i="2" s="1"/>
  <c r="FH186" i="2" a="1"/>
  <c r="FH186" i="2" s="1"/>
  <c r="FH117" i="2" a="1"/>
  <c r="FH117" i="2" s="1"/>
  <c r="FH118" i="2" a="1"/>
  <c r="FH118" i="2" s="1"/>
  <c r="FH187" i="2" a="1"/>
  <c r="FH187" i="2" s="1"/>
  <c r="FH188" i="2" a="1"/>
  <c r="FH188" i="2" s="1"/>
  <c r="FH119" i="2" a="1"/>
  <c r="FH119" i="2" s="1"/>
  <c r="FH120" i="2" a="1"/>
  <c r="FH120" i="2" s="1"/>
  <c r="FH189" i="2" a="1"/>
  <c r="FH189" i="2" s="1"/>
  <c r="FH190" i="2" a="1"/>
  <c r="FH190" i="2" s="1"/>
  <c r="FH121" i="2" a="1"/>
  <c r="FH121" i="2" s="1"/>
  <c r="FH191" i="2" a="1"/>
  <c r="FH191" i="2" s="1"/>
  <c r="FH122" i="2" a="1"/>
  <c r="FH122" i="2" s="1"/>
  <c r="FH123" i="2" a="1"/>
  <c r="FH123" i="2" s="1"/>
  <c r="FH192" i="2" a="1"/>
  <c r="FH192" i="2" s="1"/>
  <c r="FH193" i="2" a="1"/>
  <c r="FH193" i="2" s="1"/>
  <c r="FH124" i="2" a="1"/>
  <c r="FH124" i="2" s="1"/>
  <c r="FH194" i="2" a="1"/>
  <c r="FH194" i="2" s="1"/>
  <c r="FH125" i="2" a="1"/>
  <c r="FH125" i="2" s="1"/>
  <c r="FH195" i="2" a="1"/>
  <c r="FH195" i="2" s="1"/>
  <c r="FH126" i="2" a="1"/>
  <c r="FH126" i="2" s="1"/>
  <c r="FH196" i="2" a="1"/>
  <c r="FH196" i="2" s="1"/>
  <c r="FH127" i="2" a="1"/>
  <c r="FH127" i="2" s="1"/>
  <c r="FH128" i="2" a="1"/>
  <c r="FH128" i="2" s="1"/>
  <c r="FH197" i="2" a="1"/>
  <c r="FH197" i="2" s="1"/>
  <c r="FH129" i="2" a="1"/>
  <c r="FH129" i="2" s="1"/>
  <c r="FH198" i="2" a="1"/>
  <c r="FH198" i="2" s="1"/>
  <c r="FH199" i="2" a="1"/>
  <c r="FH199" i="2" s="1"/>
  <c r="FH130" i="2" a="1"/>
  <c r="FH130" i="2" s="1"/>
  <c r="FH200" i="2" a="1"/>
  <c r="FH200" i="2" s="1"/>
  <c r="FH131" i="2" a="1"/>
  <c r="FH131" i="2" s="1"/>
  <c r="FH132" i="2" a="1"/>
  <c r="FH132" i="2" s="1"/>
  <c r="FH201" i="2" a="1"/>
  <c r="FH201" i="2" s="1"/>
  <c r="FH133" i="2" a="1"/>
  <c r="FH133" i="2" s="1"/>
  <c r="FH202" i="2" a="1"/>
  <c r="FH202" i="2" s="1"/>
  <c r="FH203" i="2" a="1"/>
  <c r="FH203" i="2" s="1"/>
  <c r="FH134" i="2" a="1"/>
  <c r="FH134" i="2" s="1"/>
  <c r="FH266" i="2"/>
  <c r="FH257" i="2"/>
  <c r="FD35" i="2"/>
  <c r="FD27" i="2"/>
  <c r="FH260" i="2"/>
  <c r="FH258" i="2"/>
  <c r="FH267" i="2"/>
  <c r="FH268" i="2"/>
  <c r="FH259" i="2"/>
  <c r="FH269" i="2"/>
  <c r="FG261" i="2"/>
  <c r="FG262" i="2" s="1"/>
  <c r="FG270" i="2"/>
  <c r="FG271" i="2" s="1"/>
  <c r="FB39" i="2"/>
  <c r="FB40" i="2" s="1"/>
  <c r="FH36" i="2"/>
  <c r="FH250" i="2" s="1"/>
  <c r="FH34" i="2"/>
  <c r="FE35" i="2" s="1"/>
  <c r="FH28" i="2"/>
  <c r="FH242" i="2" s="1"/>
  <c r="FI22" i="2"/>
  <c r="FH37" i="2"/>
  <c r="FH214" i="2" s="1"/>
  <c r="FH26" i="2"/>
  <c r="FE27" i="2" s="1"/>
  <c r="FH29" i="2"/>
  <c r="FH209" i="2" s="1"/>
  <c r="FH30" i="2"/>
  <c r="FH210" i="2" s="1"/>
  <c r="FH38" i="2"/>
  <c r="FH215" i="2" s="1"/>
  <c r="FH94" i="2"/>
  <c r="FH92" i="2"/>
  <c r="FH98" i="2"/>
  <c r="FH89" i="2"/>
  <c r="FH75" i="2"/>
  <c r="FH84" i="2"/>
  <c r="FH87" i="2"/>
  <c r="FH99" i="2"/>
  <c r="FH93" i="2"/>
  <c r="FH79" i="2"/>
  <c r="FH74" i="2"/>
  <c r="FH82" i="2"/>
  <c r="FH96" i="2"/>
  <c r="FH76" i="2"/>
  <c r="FH88" i="2"/>
  <c r="FH77" i="2"/>
  <c r="FH81" i="2"/>
  <c r="FH72" i="2"/>
  <c r="FH91" i="2"/>
  <c r="FH97" i="2"/>
  <c r="FH78" i="2"/>
  <c r="FH73" i="2"/>
  <c r="FH90" i="2"/>
  <c r="FH86" i="2"/>
  <c r="FH85" i="2"/>
  <c r="FH95" i="2"/>
  <c r="FH83" i="2"/>
  <c r="FH80" i="2"/>
  <c r="FG219" i="2"/>
  <c r="FB31" i="2"/>
  <c r="FB32" i="2" s="1"/>
  <c r="FI41" i="2" l="1"/>
  <c r="FI25" i="2"/>
  <c r="FI265" i="2"/>
  <c r="FI256" i="2"/>
  <c r="FI248" i="2"/>
  <c r="FI240" i="2"/>
  <c r="FI235" i="2"/>
  <c r="FI231" i="2"/>
  <c r="FI227" i="2"/>
  <c r="FI223" i="2"/>
  <c r="FI218" i="2"/>
  <c r="FI213" i="2"/>
  <c r="FI208" i="2"/>
  <c r="FI175" i="2"/>
  <c r="FI141" i="2"/>
  <c r="FI106" i="2"/>
  <c r="FI71" i="2"/>
  <c r="FI33" i="2"/>
  <c r="FI225" i="2"/>
  <c r="FI176" i="2" a="1"/>
  <c r="FI176" i="2" s="1"/>
  <c r="FI107" i="2" a="1"/>
  <c r="FI107" i="2" s="1"/>
  <c r="FI108" i="2" a="1"/>
  <c r="FI108" i="2" s="1"/>
  <c r="FI177" i="2" a="1"/>
  <c r="FI177" i="2" s="1"/>
  <c r="FI109" i="2" a="1"/>
  <c r="FI109" i="2" s="1"/>
  <c r="FI178" i="2" a="1"/>
  <c r="FI178" i="2" s="1"/>
  <c r="FI179" i="2" a="1"/>
  <c r="FI179" i="2" s="1"/>
  <c r="FI110" i="2" a="1"/>
  <c r="FI110" i="2" s="1"/>
  <c r="FI180" i="2" a="1"/>
  <c r="FI180" i="2" s="1"/>
  <c r="FI111" i="2" a="1"/>
  <c r="FI111" i="2" s="1"/>
  <c r="FI112" i="2" a="1"/>
  <c r="FI112" i="2" s="1"/>
  <c r="FI181" i="2" a="1"/>
  <c r="FI181" i="2" s="1"/>
  <c r="FI113" i="2" a="1"/>
  <c r="FI113" i="2" s="1"/>
  <c r="FI182" i="2" a="1"/>
  <c r="FI182" i="2" s="1"/>
  <c r="FI183" i="2" a="1"/>
  <c r="FI183" i="2" s="1"/>
  <c r="FI114" i="2" a="1"/>
  <c r="FI114" i="2" s="1"/>
  <c r="FI184" i="2" a="1"/>
  <c r="FI184" i="2" s="1"/>
  <c r="FI115" i="2" a="1"/>
  <c r="FI115" i="2" s="1"/>
  <c r="FI185" i="2" a="1"/>
  <c r="FI185" i="2" s="1"/>
  <c r="FI116" i="2" a="1"/>
  <c r="FI116" i="2" s="1"/>
  <c r="FI186" i="2" a="1"/>
  <c r="FI186" i="2" s="1"/>
  <c r="FI117" i="2" a="1"/>
  <c r="FI117" i="2" s="1"/>
  <c r="FI187" i="2" a="1"/>
  <c r="FI187" i="2" s="1"/>
  <c r="FI118" i="2" a="1"/>
  <c r="FI118" i="2" s="1"/>
  <c r="FI119" i="2" a="1"/>
  <c r="FI119" i="2" s="1"/>
  <c r="FI188" i="2" a="1"/>
  <c r="FI188" i="2" s="1"/>
  <c r="FI120" i="2" a="1"/>
  <c r="FI120" i="2" s="1"/>
  <c r="FI189" i="2" a="1"/>
  <c r="FI189" i="2" s="1"/>
  <c r="FI190" i="2" a="1"/>
  <c r="FI190" i="2" s="1"/>
  <c r="FI121" i="2" a="1"/>
  <c r="FI121" i="2" s="1"/>
  <c r="FI122" i="2" a="1"/>
  <c r="FI122" i="2" s="1"/>
  <c r="FI191" i="2" a="1"/>
  <c r="FI191" i="2" s="1"/>
  <c r="FI123" i="2" a="1"/>
  <c r="FI123" i="2" s="1"/>
  <c r="FI192" i="2" a="1"/>
  <c r="FI192" i="2" s="1"/>
  <c r="FI193" i="2" a="1"/>
  <c r="FI193" i="2" s="1"/>
  <c r="FI124" i="2" a="1"/>
  <c r="FI124" i="2" s="1"/>
  <c r="FI125" i="2" a="1"/>
  <c r="FI125" i="2" s="1"/>
  <c r="FI194" i="2" a="1"/>
  <c r="FI194" i="2" s="1"/>
  <c r="FI195" i="2" a="1"/>
  <c r="FI195" i="2" s="1"/>
  <c r="FI126" i="2" a="1"/>
  <c r="FI126" i="2" s="1"/>
  <c r="FI127" i="2" a="1"/>
  <c r="FI127" i="2" s="1"/>
  <c r="FI196" i="2" a="1"/>
  <c r="FI196" i="2" s="1"/>
  <c r="FI197" i="2" a="1"/>
  <c r="FI197" i="2" s="1"/>
  <c r="FI128" i="2" a="1"/>
  <c r="FI128" i="2" s="1"/>
  <c r="FI129" i="2" a="1"/>
  <c r="FI129" i="2" s="1"/>
  <c r="FI198" i="2" a="1"/>
  <c r="FI198" i="2" s="1"/>
  <c r="FI199" i="2" a="1"/>
  <c r="FI199" i="2" s="1"/>
  <c r="FI130" i="2" a="1"/>
  <c r="FI130" i="2" s="1"/>
  <c r="FI131" i="2" a="1"/>
  <c r="FI131" i="2" s="1"/>
  <c r="FI200" i="2" a="1"/>
  <c r="FI200" i="2" s="1"/>
  <c r="FI201" i="2" a="1"/>
  <c r="FI201" i="2" s="1"/>
  <c r="FI132" i="2" a="1"/>
  <c r="FI132" i="2" s="1"/>
  <c r="FI133" i="2" a="1"/>
  <c r="FI133" i="2" s="1"/>
  <c r="FI202" i="2" a="1"/>
  <c r="FI202" i="2" s="1"/>
  <c r="FI203" i="2" a="1"/>
  <c r="FI203" i="2" s="1"/>
  <c r="FI134" i="2" a="1"/>
  <c r="FI134" i="2" s="1"/>
  <c r="FI266" i="2"/>
  <c r="FI257" i="2"/>
  <c r="FI260" i="2"/>
  <c r="FI258" i="2"/>
  <c r="FI267" i="2"/>
  <c r="FI269" i="2"/>
  <c r="FI268" i="2"/>
  <c r="FI259" i="2"/>
  <c r="FH270" i="2"/>
  <c r="FH271" i="2" s="1"/>
  <c r="FH261" i="2"/>
  <c r="FH262" i="2" s="1"/>
  <c r="FC31" i="2"/>
  <c r="FC32" i="2" s="1"/>
  <c r="FC39" i="2"/>
  <c r="FC40" i="2" s="1"/>
  <c r="FI34" i="2"/>
  <c r="FF35" i="2" s="1"/>
  <c r="FI38" i="2"/>
  <c r="FI215" i="2" s="1"/>
  <c r="FI29" i="2"/>
  <c r="FI209" i="2" s="1"/>
  <c r="FI36" i="2"/>
  <c r="FI250" i="2" s="1"/>
  <c r="FI26" i="2"/>
  <c r="FI37" i="2"/>
  <c r="FI214" i="2" s="1"/>
  <c r="FJ22" i="2"/>
  <c r="FI30" i="2"/>
  <c r="FI210" i="2" s="1"/>
  <c r="FI28" i="2"/>
  <c r="FI242" i="2" s="1"/>
  <c r="FI94" i="2"/>
  <c r="FI76" i="2"/>
  <c r="FI85" i="2"/>
  <c r="FI93" i="2"/>
  <c r="FI79" i="2"/>
  <c r="FI98" i="2"/>
  <c r="FI92" i="2"/>
  <c r="FI87" i="2"/>
  <c r="FI74" i="2"/>
  <c r="FI89" i="2"/>
  <c r="FI82" i="2"/>
  <c r="FI80" i="2"/>
  <c r="FI77" i="2"/>
  <c r="FI83" i="2"/>
  <c r="FI72" i="2"/>
  <c r="FI75" i="2"/>
  <c r="FI86" i="2"/>
  <c r="FI78" i="2"/>
  <c r="FI99" i="2"/>
  <c r="FI73" i="2"/>
  <c r="FI90" i="2"/>
  <c r="FI97" i="2"/>
  <c r="FI95" i="2"/>
  <c r="FI81" i="2"/>
  <c r="FI88" i="2"/>
  <c r="FI91" i="2"/>
  <c r="FI84" i="2"/>
  <c r="FI96" i="2"/>
  <c r="FH219" i="2"/>
  <c r="FJ41" i="2" l="1"/>
  <c r="FJ25" i="2"/>
  <c r="FJ265" i="2"/>
  <c r="FJ256" i="2"/>
  <c r="FJ248" i="2"/>
  <c r="FJ240" i="2"/>
  <c r="FJ235" i="2"/>
  <c r="FJ231" i="2"/>
  <c r="FJ227" i="2"/>
  <c r="FJ223" i="2"/>
  <c r="FJ218" i="2"/>
  <c r="FJ213" i="2"/>
  <c r="FJ208" i="2"/>
  <c r="FJ175" i="2"/>
  <c r="FJ141" i="2"/>
  <c r="FJ106" i="2"/>
  <c r="FJ71" i="2"/>
  <c r="FJ33" i="2"/>
  <c r="FJ225" i="2"/>
  <c r="FJ176" i="2" a="1"/>
  <c r="FJ176" i="2" s="1"/>
  <c r="FJ107" i="2" a="1"/>
  <c r="FJ107" i="2" s="1"/>
  <c r="FJ177" i="2" a="1"/>
  <c r="FJ177" i="2" s="1"/>
  <c r="FJ108" i="2" a="1"/>
  <c r="FJ108" i="2" s="1"/>
  <c r="FJ109" i="2" a="1"/>
  <c r="FJ109" i="2" s="1"/>
  <c r="FJ178" i="2" a="1"/>
  <c r="FJ178" i="2" s="1"/>
  <c r="FJ179" i="2" a="1"/>
  <c r="FJ179" i="2" s="1"/>
  <c r="FJ110" i="2" a="1"/>
  <c r="FJ110" i="2" s="1"/>
  <c r="FJ180" i="2" a="1"/>
  <c r="FJ180" i="2" s="1"/>
  <c r="FJ111" i="2" a="1"/>
  <c r="FJ111" i="2" s="1"/>
  <c r="FJ112" i="2" a="1"/>
  <c r="FJ112" i="2" s="1"/>
  <c r="FJ181" i="2" a="1"/>
  <c r="FJ181" i="2" s="1"/>
  <c r="FJ113" i="2" a="1"/>
  <c r="FJ113" i="2" s="1"/>
  <c r="FJ182" i="2" a="1"/>
  <c r="FJ182" i="2" s="1"/>
  <c r="FJ114" i="2" a="1"/>
  <c r="FJ114" i="2" s="1"/>
  <c r="FJ183" i="2" a="1"/>
  <c r="FJ183" i="2" s="1"/>
  <c r="FJ184" i="2" a="1"/>
  <c r="FJ184" i="2" s="1"/>
  <c r="FJ115" i="2" a="1"/>
  <c r="FJ115" i="2" s="1"/>
  <c r="FJ116" i="2" a="1"/>
  <c r="FJ116" i="2" s="1"/>
  <c r="FJ185" i="2" a="1"/>
  <c r="FJ185" i="2" s="1"/>
  <c r="FJ186" i="2" a="1"/>
  <c r="FJ186" i="2" s="1"/>
  <c r="FJ117" i="2" a="1"/>
  <c r="FJ117" i="2" s="1"/>
  <c r="FJ118" i="2" a="1"/>
  <c r="FJ118" i="2" s="1"/>
  <c r="FJ187" i="2" a="1"/>
  <c r="FJ187" i="2" s="1"/>
  <c r="FJ188" i="2" a="1"/>
  <c r="FJ188" i="2" s="1"/>
  <c r="FJ119" i="2" a="1"/>
  <c r="FJ119" i="2" s="1"/>
  <c r="FJ189" i="2" a="1"/>
  <c r="FJ189" i="2" s="1"/>
  <c r="FJ120" i="2" a="1"/>
  <c r="FJ120" i="2" s="1"/>
  <c r="FJ121" i="2" a="1"/>
  <c r="FJ121" i="2" s="1"/>
  <c r="FJ190" i="2" a="1"/>
  <c r="FJ190" i="2" s="1"/>
  <c r="FJ122" i="2" a="1"/>
  <c r="FJ122" i="2" s="1"/>
  <c r="FJ191" i="2" a="1"/>
  <c r="FJ191" i="2" s="1"/>
  <c r="FJ192" i="2" a="1"/>
  <c r="FJ192" i="2" s="1"/>
  <c r="FJ123" i="2" a="1"/>
  <c r="FJ123" i="2" s="1"/>
  <c r="FJ124" i="2" a="1"/>
  <c r="FJ124" i="2" s="1"/>
  <c r="FJ193" i="2" a="1"/>
  <c r="FJ193" i="2" s="1"/>
  <c r="FJ194" i="2" a="1"/>
  <c r="FJ194" i="2" s="1"/>
  <c r="FJ125" i="2" a="1"/>
  <c r="FJ125" i="2" s="1"/>
  <c r="FJ195" i="2" a="1"/>
  <c r="FJ195" i="2" s="1"/>
  <c r="FJ126" i="2" a="1"/>
  <c r="FJ126" i="2" s="1"/>
  <c r="FJ127" i="2" a="1"/>
  <c r="FJ127" i="2" s="1"/>
  <c r="FJ196" i="2" a="1"/>
  <c r="FJ196" i="2" s="1"/>
  <c r="FJ128" i="2" a="1"/>
  <c r="FJ128" i="2" s="1"/>
  <c r="FJ197" i="2" a="1"/>
  <c r="FJ197" i="2" s="1"/>
  <c r="FJ198" i="2" a="1"/>
  <c r="FJ198" i="2" s="1"/>
  <c r="FJ129" i="2" a="1"/>
  <c r="FJ129" i="2" s="1"/>
  <c r="FJ199" i="2" a="1"/>
  <c r="FJ199" i="2" s="1"/>
  <c r="FJ130" i="2" a="1"/>
  <c r="FJ130" i="2" s="1"/>
  <c r="FJ200" i="2" a="1"/>
  <c r="FJ200" i="2" s="1"/>
  <c r="FJ131" i="2" a="1"/>
  <c r="FJ131" i="2" s="1"/>
  <c r="FJ201" i="2" a="1"/>
  <c r="FJ201" i="2" s="1"/>
  <c r="FJ132" i="2" a="1"/>
  <c r="FJ132" i="2" s="1"/>
  <c r="FJ133" i="2" a="1"/>
  <c r="FJ133" i="2" s="1"/>
  <c r="FJ202" i="2" a="1"/>
  <c r="FJ202" i="2" s="1"/>
  <c r="FJ203" i="2" a="1"/>
  <c r="FJ203" i="2" s="1"/>
  <c r="FJ134" i="2" a="1"/>
  <c r="FJ134" i="2" s="1"/>
  <c r="FJ266" i="2"/>
  <c r="FJ257" i="2"/>
  <c r="FF27" i="2"/>
  <c r="FJ260" i="2"/>
  <c r="FJ258" i="2"/>
  <c r="FJ267" i="2"/>
  <c r="FJ259" i="2"/>
  <c r="FJ269" i="2"/>
  <c r="FJ268" i="2"/>
  <c r="FI270" i="2"/>
  <c r="FI271" i="2" s="1"/>
  <c r="FI261" i="2"/>
  <c r="FI262" i="2" s="1"/>
  <c r="FJ34" i="2"/>
  <c r="FJ38" i="2"/>
  <c r="FJ215" i="2" s="1"/>
  <c r="FJ26" i="2"/>
  <c r="FJ28" i="2"/>
  <c r="FJ242" i="2" s="1"/>
  <c r="FJ37" i="2"/>
  <c r="FJ214" i="2" s="1"/>
  <c r="FJ30" i="2"/>
  <c r="FJ210" i="2" s="1"/>
  <c r="FJ29" i="2"/>
  <c r="FJ209" i="2" s="1"/>
  <c r="FK22" i="2"/>
  <c r="FJ36" i="2"/>
  <c r="FJ250" i="2" s="1"/>
  <c r="FJ76" i="2"/>
  <c r="FJ97" i="2"/>
  <c r="FJ84" i="2"/>
  <c r="FJ73" i="2"/>
  <c r="FJ80" i="2"/>
  <c r="FJ98" i="2"/>
  <c r="FJ77" i="2"/>
  <c r="FJ79" i="2"/>
  <c r="FJ92" i="2"/>
  <c r="FJ88" i="2"/>
  <c r="FJ95" i="2"/>
  <c r="FJ93" i="2"/>
  <c r="FJ82" i="2"/>
  <c r="FJ74" i="2"/>
  <c r="FJ87" i="2"/>
  <c r="FJ96" i="2"/>
  <c r="FJ85" i="2"/>
  <c r="FJ91" i="2"/>
  <c r="FJ83" i="2"/>
  <c r="FJ90" i="2"/>
  <c r="FJ99" i="2"/>
  <c r="FJ86" i="2"/>
  <c r="FJ94" i="2"/>
  <c r="FJ81" i="2"/>
  <c r="FJ75" i="2"/>
  <c r="FJ78" i="2"/>
  <c r="FJ72" i="2"/>
  <c r="FJ89" i="2"/>
  <c r="FI219" i="2"/>
  <c r="FD39" i="2"/>
  <c r="FD40" i="2" s="1"/>
  <c r="FD31" i="2"/>
  <c r="FD32" i="2" s="1"/>
  <c r="FK41" i="2" l="1"/>
  <c r="FK25" i="2"/>
  <c r="FK265" i="2"/>
  <c r="FK256" i="2"/>
  <c r="FK248" i="2"/>
  <c r="FK240" i="2"/>
  <c r="FK235" i="2"/>
  <c r="FK231" i="2"/>
  <c r="FK227" i="2"/>
  <c r="FK223" i="2"/>
  <c r="FK218" i="2"/>
  <c r="FK213" i="2"/>
  <c r="FK208" i="2"/>
  <c r="FK175" i="2"/>
  <c r="FK141" i="2"/>
  <c r="FK106" i="2"/>
  <c r="FK71" i="2"/>
  <c r="FK33" i="2"/>
  <c r="FK225" i="2"/>
  <c r="FK176" i="2" a="1"/>
  <c r="FK176" i="2" s="1"/>
  <c r="FK107" i="2" a="1"/>
  <c r="FK107" i="2" s="1"/>
  <c r="FK177" i="2" a="1"/>
  <c r="FK177" i="2" s="1"/>
  <c r="FK108" i="2" a="1"/>
  <c r="FK108" i="2" s="1"/>
  <c r="FK109" i="2" a="1"/>
  <c r="FK109" i="2" s="1"/>
  <c r="FK178" i="2" a="1"/>
  <c r="FK178" i="2" s="1"/>
  <c r="FK179" i="2" a="1"/>
  <c r="FK179" i="2" s="1"/>
  <c r="FK110" i="2" a="1"/>
  <c r="FK110" i="2" s="1"/>
  <c r="FK180" i="2" a="1"/>
  <c r="FK180" i="2" s="1"/>
  <c r="FK111" i="2" a="1"/>
  <c r="FK111" i="2" s="1"/>
  <c r="FK181" i="2" a="1"/>
  <c r="FK181" i="2" s="1"/>
  <c r="FK112" i="2" a="1"/>
  <c r="FK112" i="2" s="1"/>
  <c r="FK182" i="2" a="1"/>
  <c r="FK182" i="2" s="1"/>
  <c r="FK113" i="2" a="1"/>
  <c r="FK113" i="2" s="1"/>
  <c r="FK114" i="2" a="1"/>
  <c r="FK114" i="2" s="1"/>
  <c r="FK183" i="2" a="1"/>
  <c r="FK183" i="2" s="1"/>
  <c r="FK115" i="2" a="1"/>
  <c r="FK115" i="2" s="1"/>
  <c r="FK184" i="2" a="1"/>
  <c r="FK184" i="2" s="1"/>
  <c r="FK116" i="2" a="1"/>
  <c r="FK116" i="2" s="1"/>
  <c r="FK185" i="2" a="1"/>
  <c r="FK185" i="2" s="1"/>
  <c r="FK186" i="2" a="1"/>
  <c r="FK186" i="2" s="1"/>
  <c r="FK117" i="2" a="1"/>
  <c r="FK117" i="2" s="1"/>
  <c r="FK118" i="2" a="1"/>
  <c r="FK118" i="2" s="1"/>
  <c r="FK187" i="2" a="1"/>
  <c r="FK187" i="2" s="1"/>
  <c r="FK188" i="2" a="1"/>
  <c r="FK188" i="2" s="1"/>
  <c r="FK119" i="2" a="1"/>
  <c r="FK119" i="2" s="1"/>
  <c r="FK120" i="2" a="1"/>
  <c r="FK120" i="2" s="1"/>
  <c r="FK189" i="2" a="1"/>
  <c r="FK189" i="2" s="1"/>
  <c r="FK121" i="2" a="1"/>
  <c r="FK121" i="2" s="1"/>
  <c r="FK190" i="2" a="1"/>
  <c r="FK190" i="2" s="1"/>
  <c r="FK122" i="2" a="1"/>
  <c r="FK122" i="2" s="1"/>
  <c r="FK191" i="2" a="1"/>
  <c r="FK191" i="2" s="1"/>
  <c r="FK192" i="2" a="1"/>
  <c r="FK192" i="2" s="1"/>
  <c r="FK123" i="2" a="1"/>
  <c r="FK123" i="2" s="1"/>
  <c r="FK193" i="2" a="1"/>
  <c r="FK193" i="2" s="1"/>
  <c r="FK124" i="2" a="1"/>
  <c r="FK124" i="2" s="1"/>
  <c r="FK194" i="2" a="1"/>
  <c r="FK194" i="2" s="1"/>
  <c r="FK125" i="2" a="1"/>
  <c r="FK125" i="2" s="1"/>
  <c r="FK126" i="2" a="1"/>
  <c r="FK126" i="2" s="1"/>
  <c r="FK195" i="2" a="1"/>
  <c r="FK195" i="2" s="1"/>
  <c r="FK127" i="2" a="1"/>
  <c r="FK127" i="2" s="1"/>
  <c r="FK196" i="2" a="1"/>
  <c r="FK196" i="2" s="1"/>
  <c r="FK197" i="2" a="1"/>
  <c r="FK197" i="2" s="1"/>
  <c r="FK128" i="2" a="1"/>
  <c r="FK128" i="2" s="1"/>
  <c r="FK198" i="2" a="1"/>
  <c r="FK198" i="2" s="1"/>
  <c r="FK129" i="2" a="1"/>
  <c r="FK129" i="2" s="1"/>
  <c r="FK199" i="2" a="1"/>
  <c r="FK199" i="2" s="1"/>
  <c r="FK130" i="2" a="1"/>
  <c r="FK130" i="2" s="1"/>
  <c r="FK131" i="2" a="1"/>
  <c r="FK131" i="2" s="1"/>
  <c r="FK200" i="2" a="1"/>
  <c r="FK200" i="2" s="1"/>
  <c r="FK201" i="2" a="1"/>
  <c r="FK201" i="2" s="1"/>
  <c r="FK132" i="2" a="1"/>
  <c r="FK132" i="2" s="1"/>
  <c r="FK133" i="2" a="1"/>
  <c r="FK133" i="2" s="1"/>
  <c r="FK202" i="2" a="1"/>
  <c r="FK202" i="2" s="1"/>
  <c r="FK134" i="2" a="1"/>
  <c r="FK134" i="2" s="1"/>
  <c r="FK203" i="2" a="1"/>
  <c r="FK203" i="2" s="1"/>
  <c r="FK257" i="2"/>
  <c r="FK266" i="2"/>
  <c r="FG35" i="2"/>
  <c r="FG27" i="2"/>
  <c r="FK260" i="2"/>
  <c r="FK258" i="2"/>
  <c r="FK267" i="2"/>
  <c r="FK259" i="2"/>
  <c r="FK269" i="2"/>
  <c r="FK268" i="2"/>
  <c r="FJ261" i="2"/>
  <c r="FJ262" i="2" s="1"/>
  <c r="FJ270" i="2"/>
  <c r="FJ271" i="2" s="1"/>
  <c r="FJ219" i="2"/>
  <c r="FK37" i="2"/>
  <c r="FK214" i="2" s="1"/>
  <c r="FK30" i="2"/>
  <c r="FK210" i="2" s="1"/>
  <c r="FL22" i="2"/>
  <c r="FK28" i="2"/>
  <c r="FK242" i="2" s="1"/>
  <c r="FK29" i="2"/>
  <c r="FK209" i="2" s="1"/>
  <c r="FK38" i="2"/>
  <c r="FK215" i="2" s="1"/>
  <c r="FK26" i="2"/>
  <c r="FK36" i="2"/>
  <c r="FK250" i="2" s="1"/>
  <c r="FK34" i="2"/>
  <c r="FK82" i="2"/>
  <c r="FK80" i="2"/>
  <c r="FK81" i="2"/>
  <c r="FK79" i="2"/>
  <c r="FK77" i="2"/>
  <c r="FK74" i="2"/>
  <c r="FK72" i="2"/>
  <c r="FK85" i="2"/>
  <c r="FK98" i="2"/>
  <c r="FK86" i="2"/>
  <c r="FK76" i="2"/>
  <c r="FK94" i="2"/>
  <c r="FK88" i="2"/>
  <c r="FK93" i="2"/>
  <c r="FK73" i="2"/>
  <c r="FK90" i="2"/>
  <c r="FK83" i="2"/>
  <c r="FK91" i="2"/>
  <c r="FK75" i="2"/>
  <c r="FK92" i="2"/>
  <c r="FK78" i="2"/>
  <c r="FK89" i="2"/>
  <c r="FK97" i="2"/>
  <c r="FK87" i="2"/>
  <c r="FK96" i="2"/>
  <c r="FK95" i="2"/>
  <c r="FK84" i="2"/>
  <c r="FK99" i="2"/>
  <c r="FE31" i="2"/>
  <c r="FE32" i="2" s="1"/>
  <c r="FE39" i="2"/>
  <c r="FE40" i="2" s="1"/>
  <c r="FL41" i="2" l="1"/>
  <c r="FL265" i="2"/>
  <c r="FL256" i="2"/>
  <c r="FL248" i="2"/>
  <c r="FL240" i="2"/>
  <c r="FL235" i="2"/>
  <c r="FL231" i="2"/>
  <c r="FL227" i="2"/>
  <c r="FL223" i="2"/>
  <c r="FL218" i="2"/>
  <c r="FL213" i="2"/>
  <c r="FL208" i="2"/>
  <c r="FL175" i="2"/>
  <c r="FL141" i="2"/>
  <c r="FL106" i="2"/>
  <c r="FL71" i="2"/>
  <c r="FL33" i="2"/>
  <c r="FL25" i="2"/>
  <c r="FL225" i="2"/>
  <c r="FL176" i="2" a="1"/>
  <c r="FL176" i="2" s="1"/>
  <c r="FL107" i="2" a="1"/>
  <c r="FL107" i="2" s="1"/>
  <c r="FL177" i="2" a="1"/>
  <c r="FL177" i="2" s="1"/>
  <c r="FL108" i="2" a="1"/>
  <c r="FL108" i="2" s="1"/>
  <c r="FL109" i="2" a="1"/>
  <c r="FL109" i="2" s="1"/>
  <c r="FL178" i="2" a="1"/>
  <c r="FL178" i="2" s="1"/>
  <c r="FL110" i="2" a="1"/>
  <c r="FL110" i="2" s="1"/>
  <c r="FL179" i="2" a="1"/>
  <c r="FL179" i="2" s="1"/>
  <c r="FL111" i="2" a="1"/>
  <c r="FL111" i="2" s="1"/>
  <c r="FL180" i="2" a="1"/>
  <c r="FL180" i="2" s="1"/>
  <c r="FL181" i="2" a="1"/>
  <c r="FL181" i="2" s="1"/>
  <c r="FL112" i="2" a="1"/>
  <c r="FL112" i="2" s="1"/>
  <c r="FL113" i="2" a="1"/>
  <c r="FL113" i="2" s="1"/>
  <c r="FL182" i="2" a="1"/>
  <c r="FL182" i="2" s="1"/>
  <c r="FL114" i="2" a="1"/>
  <c r="FL114" i="2" s="1"/>
  <c r="FL183" i="2" a="1"/>
  <c r="FL183" i="2" s="1"/>
  <c r="FL115" i="2" a="1"/>
  <c r="FL115" i="2" s="1"/>
  <c r="FL184" i="2" a="1"/>
  <c r="FL184" i="2" s="1"/>
  <c r="FL185" i="2" a="1"/>
  <c r="FL185" i="2" s="1"/>
  <c r="FL116" i="2" a="1"/>
  <c r="FL116" i="2" s="1"/>
  <c r="FL117" i="2" a="1"/>
  <c r="FL117" i="2" s="1"/>
  <c r="FL186" i="2" a="1"/>
  <c r="FL186" i="2" s="1"/>
  <c r="FL118" i="2" a="1"/>
  <c r="FL118" i="2" s="1"/>
  <c r="FL187" i="2" a="1"/>
  <c r="FL187" i="2" s="1"/>
  <c r="FL188" i="2" a="1"/>
  <c r="FL188" i="2" s="1"/>
  <c r="FL119" i="2" a="1"/>
  <c r="FL119" i="2" s="1"/>
  <c r="FL120" i="2" a="1"/>
  <c r="FL120" i="2" s="1"/>
  <c r="FL189" i="2" a="1"/>
  <c r="FL189" i="2" s="1"/>
  <c r="FL190" i="2" a="1"/>
  <c r="FL190" i="2" s="1"/>
  <c r="FL121" i="2" a="1"/>
  <c r="FL121" i="2" s="1"/>
  <c r="FL122" i="2" a="1"/>
  <c r="FL122" i="2" s="1"/>
  <c r="FL191" i="2" a="1"/>
  <c r="FL191" i="2" s="1"/>
  <c r="FL123" i="2" a="1"/>
  <c r="FL123" i="2" s="1"/>
  <c r="FL192" i="2" a="1"/>
  <c r="FL192" i="2" s="1"/>
  <c r="FL124" i="2" a="1"/>
  <c r="FL124" i="2" s="1"/>
  <c r="FL193" i="2" a="1"/>
  <c r="FL193" i="2" s="1"/>
  <c r="FL194" i="2" a="1"/>
  <c r="FL194" i="2" s="1"/>
  <c r="FL125" i="2" a="1"/>
  <c r="FL125" i="2" s="1"/>
  <c r="FL195" i="2" a="1"/>
  <c r="FL195" i="2" s="1"/>
  <c r="FL126" i="2" a="1"/>
  <c r="FL126" i="2" s="1"/>
  <c r="FL196" i="2" a="1"/>
  <c r="FL196" i="2" s="1"/>
  <c r="FL127" i="2" a="1"/>
  <c r="FL127" i="2" s="1"/>
  <c r="FL128" i="2" a="1"/>
  <c r="FL128" i="2" s="1"/>
  <c r="FL197" i="2" a="1"/>
  <c r="FL197" i="2" s="1"/>
  <c r="FL198" i="2" a="1"/>
  <c r="FL198" i="2" s="1"/>
  <c r="FL129" i="2" a="1"/>
  <c r="FL129" i="2" s="1"/>
  <c r="FL130" i="2" a="1"/>
  <c r="FL130" i="2" s="1"/>
  <c r="FL199" i="2" a="1"/>
  <c r="FL199" i="2" s="1"/>
  <c r="FL200" i="2" a="1"/>
  <c r="FL200" i="2" s="1"/>
  <c r="FL131" i="2" a="1"/>
  <c r="FL131" i="2" s="1"/>
  <c r="FL201" i="2" a="1"/>
  <c r="FL201" i="2" s="1"/>
  <c r="FL132" i="2" a="1"/>
  <c r="FL132" i="2" s="1"/>
  <c r="FL133" i="2" a="1"/>
  <c r="FL133" i="2" s="1"/>
  <c r="FL202" i="2" a="1"/>
  <c r="FL202" i="2" s="1"/>
  <c r="FL134" i="2" a="1"/>
  <c r="FL134" i="2" s="1"/>
  <c r="FL203" i="2" a="1"/>
  <c r="FL203" i="2" s="1"/>
  <c r="FL257" i="2"/>
  <c r="FL266" i="2"/>
  <c r="FH27" i="2"/>
  <c r="FH35" i="2"/>
  <c r="FL260" i="2"/>
  <c r="FL267" i="2"/>
  <c r="FL258" i="2"/>
  <c r="FL259" i="2"/>
  <c r="FL269" i="2"/>
  <c r="FL268" i="2"/>
  <c r="FK261" i="2"/>
  <c r="FK262" i="2" s="1"/>
  <c r="FK270" i="2"/>
  <c r="FK271" i="2" s="1"/>
  <c r="FK219" i="2"/>
  <c r="FF39" i="2"/>
  <c r="FF40" i="2" s="1"/>
  <c r="FF31" i="2"/>
  <c r="FF32" i="2" s="1"/>
  <c r="FM22" i="2"/>
  <c r="FL37" i="2"/>
  <c r="FL214" i="2" s="1"/>
  <c r="FL34" i="2"/>
  <c r="FG39" i="2" s="1"/>
  <c r="FG40" i="2" s="1"/>
  <c r="FL26" i="2"/>
  <c r="FG31" i="2" s="1"/>
  <c r="FG32" i="2" s="1"/>
  <c r="FL28" i="2"/>
  <c r="FL242" i="2" s="1"/>
  <c r="FL29" i="2"/>
  <c r="FL209" i="2" s="1"/>
  <c r="FL38" i="2"/>
  <c r="FL215" i="2" s="1"/>
  <c r="FL36" i="2"/>
  <c r="FL250" i="2" s="1"/>
  <c r="FL30" i="2"/>
  <c r="FL210" i="2" s="1"/>
  <c r="FL81" i="2"/>
  <c r="FL88" i="2"/>
  <c r="FL82" i="2"/>
  <c r="FL97" i="2"/>
  <c r="FL99" i="2"/>
  <c r="FL86" i="2"/>
  <c r="FL85" i="2"/>
  <c r="FL79" i="2"/>
  <c r="FL96" i="2"/>
  <c r="FL77" i="2"/>
  <c r="FL83" i="2"/>
  <c r="FL75" i="2"/>
  <c r="FL91" i="2"/>
  <c r="FL89" i="2"/>
  <c r="FL78" i="2"/>
  <c r="FL72" i="2"/>
  <c r="FL74" i="2"/>
  <c r="FL92" i="2"/>
  <c r="FL73" i="2"/>
  <c r="FL76" i="2"/>
  <c r="FL98" i="2"/>
  <c r="FL94" i="2"/>
  <c r="FL93" i="2"/>
  <c r="FL90" i="2"/>
  <c r="FL84" i="2"/>
  <c r="FL95" i="2"/>
  <c r="FL80" i="2"/>
  <c r="FL87" i="2"/>
  <c r="FM41" i="2" l="1"/>
  <c r="FM25" i="2"/>
  <c r="FM265" i="2"/>
  <c r="FM256" i="2"/>
  <c r="FM248" i="2"/>
  <c r="FM240" i="2"/>
  <c r="FM235" i="2"/>
  <c r="FM231" i="2"/>
  <c r="FM227" i="2"/>
  <c r="FM223" i="2"/>
  <c r="FM218" i="2"/>
  <c r="FM213" i="2"/>
  <c r="FM208" i="2"/>
  <c r="FM175" i="2"/>
  <c r="FM141" i="2"/>
  <c r="FM106" i="2"/>
  <c r="FM71" i="2"/>
  <c r="FM33" i="2"/>
  <c r="FM225" i="2"/>
  <c r="FM176" i="2" a="1"/>
  <c r="FM176" i="2" s="1"/>
  <c r="FM107" i="2" a="1"/>
  <c r="FM107" i="2" s="1"/>
  <c r="FM177" i="2" a="1"/>
  <c r="FM177" i="2" s="1"/>
  <c r="FM108" i="2" a="1"/>
  <c r="FM108" i="2" s="1"/>
  <c r="FM178" i="2" a="1"/>
  <c r="FM178" i="2" s="1"/>
  <c r="FM109" i="2" a="1"/>
  <c r="FM109" i="2" s="1"/>
  <c r="FM179" i="2" a="1"/>
  <c r="FM179" i="2" s="1"/>
  <c r="FM110" i="2" a="1"/>
  <c r="FM110" i="2" s="1"/>
  <c r="FM180" i="2" a="1"/>
  <c r="FM180" i="2" s="1"/>
  <c r="FM111" i="2" a="1"/>
  <c r="FM111" i="2" s="1"/>
  <c r="FM181" i="2" a="1"/>
  <c r="FM181" i="2" s="1"/>
  <c r="FM112" i="2" a="1"/>
  <c r="FM112" i="2" s="1"/>
  <c r="FM113" i="2" a="1"/>
  <c r="FM113" i="2" s="1"/>
  <c r="FM182" i="2" a="1"/>
  <c r="FM182" i="2" s="1"/>
  <c r="FM114" i="2" a="1"/>
  <c r="FM114" i="2" s="1"/>
  <c r="FM183" i="2" a="1"/>
  <c r="FM183" i="2" s="1"/>
  <c r="FM184" i="2" a="1"/>
  <c r="FM184" i="2" s="1"/>
  <c r="FM115" i="2" a="1"/>
  <c r="FM115" i="2" s="1"/>
  <c r="FM116" i="2" a="1"/>
  <c r="FM116" i="2" s="1"/>
  <c r="FM185" i="2" a="1"/>
  <c r="FM185" i="2" s="1"/>
  <c r="FM186" i="2" a="1"/>
  <c r="FM186" i="2" s="1"/>
  <c r="FM117" i="2" a="1"/>
  <c r="FM117" i="2" s="1"/>
  <c r="FM187" i="2" a="1"/>
  <c r="FM187" i="2" s="1"/>
  <c r="FM118" i="2" a="1"/>
  <c r="FM118" i="2" s="1"/>
  <c r="FM119" i="2" a="1"/>
  <c r="FM119" i="2" s="1"/>
  <c r="FM188" i="2" a="1"/>
  <c r="FM188" i="2" s="1"/>
  <c r="FM120" i="2" a="1"/>
  <c r="FM120" i="2" s="1"/>
  <c r="FM189" i="2" a="1"/>
  <c r="FM189" i="2" s="1"/>
  <c r="FM190" i="2" a="1"/>
  <c r="FM190" i="2" s="1"/>
  <c r="FM121" i="2" a="1"/>
  <c r="FM121" i="2" s="1"/>
  <c r="FM191" i="2" a="1"/>
  <c r="FM191" i="2" s="1"/>
  <c r="FM122" i="2" a="1"/>
  <c r="FM122" i="2" s="1"/>
  <c r="FM123" i="2" a="1"/>
  <c r="FM123" i="2" s="1"/>
  <c r="FM192" i="2" a="1"/>
  <c r="FM192" i="2" s="1"/>
  <c r="FM193" i="2" a="1"/>
  <c r="FM193" i="2" s="1"/>
  <c r="FM124" i="2" a="1"/>
  <c r="FM124" i="2" s="1"/>
  <c r="FM125" i="2" a="1"/>
  <c r="FM125" i="2" s="1"/>
  <c r="FM194" i="2" a="1"/>
  <c r="FM194" i="2" s="1"/>
  <c r="FM126" i="2" a="1"/>
  <c r="FM126" i="2" s="1"/>
  <c r="FM195" i="2" a="1"/>
  <c r="FM195" i="2" s="1"/>
  <c r="FM127" i="2" a="1"/>
  <c r="FM127" i="2" s="1"/>
  <c r="FM196" i="2" a="1"/>
  <c r="FM196" i="2" s="1"/>
  <c r="FM197" i="2" a="1"/>
  <c r="FM197" i="2" s="1"/>
  <c r="FM128" i="2" a="1"/>
  <c r="FM128" i="2" s="1"/>
  <c r="FM129" i="2" a="1"/>
  <c r="FM129" i="2" s="1"/>
  <c r="FM198" i="2" a="1"/>
  <c r="FM198" i="2" s="1"/>
  <c r="FM130" i="2" a="1"/>
  <c r="FM130" i="2" s="1"/>
  <c r="FM199" i="2" a="1"/>
  <c r="FM199" i="2" s="1"/>
  <c r="FM131" i="2" a="1"/>
  <c r="FM131" i="2" s="1"/>
  <c r="FM200" i="2" a="1"/>
  <c r="FM200" i="2" s="1"/>
  <c r="FM132" i="2" a="1"/>
  <c r="FM132" i="2" s="1"/>
  <c r="FM201" i="2" a="1"/>
  <c r="FM201" i="2" s="1"/>
  <c r="FM133" i="2" a="1"/>
  <c r="FM133" i="2" s="1"/>
  <c r="FM202" i="2" a="1"/>
  <c r="FM202" i="2" s="1"/>
  <c r="FM134" i="2" a="1"/>
  <c r="FM134" i="2" s="1"/>
  <c r="FM203" i="2" a="1"/>
  <c r="FM203" i="2" s="1"/>
  <c r="FM257" i="2"/>
  <c r="FM266" i="2"/>
  <c r="FI27" i="2"/>
  <c r="FI35" i="2"/>
  <c r="FM260" i="2"/>
  <c r="FM267" i="2"/>
  <c r="FM258" i="2"/>
  <c r="FM269" i="2"/>
  <c r="FM268" i="2"/>
  <c r="FM259" i="2"/>
  <c r="FL261" i="2"/>
  <c r="FL262" i="2" s="1"/>
  <c r="FL270" i="2"/>
  <c r="FL271" i="2" s="1"/>
  <c r="FM30" i="2"/>
  <c r="FM210" i="2" s="1"/>
  <c r="FN22" i="2"/>
  <c r="FM29" i="2"/>
  <c r="FM209" i="2" s="1"/>
  <c r="FM34" i="2"/>
  <c r="FJ35" i="2" s="1"/>
  <c r="FM37" i="2"/>
  <c r="FM214" i="2" s="1"/>
  <c r="FM28" i="2"/>
  <c r="FM242" i="2" s="1"/>
  <c r="FM36" i="2"/>
  <c r="FM250" i="2" s="1"/>
  <c r="FM26" i="2"/>
  <c r="FJ27" i="2" s="1"/>
  <c r="FM38" i="2"/>
  <c r="FM215" i="2" s="1"/>
  <c r="FM90" i="2"/>
  <c r="FM81" i="2"/>
  <c r="FM94" i="2"/>
  <c r="FM85" i="2"/>
  <c r="FM80" i="2"/>
  <c r="FM93" i="2"/>
  <c r="FM75" i="2"/>
  <c r="FM89" i="2"/>
  <c r="FM79" i="2"/>
  <c r="FM87" i="2"/>
  <c r="FM82" i="2"/>
  <c r="FM77" i="2"/>
  <c r="FM73" i="2"/>
  <c r="FM84" i="2"/>
  <c r="FM98" i="2"/>
  <c r="FM72" i="2"/>
  <c r="FM99" i="2"/>
  <c r="FM78" i="2"/>
  <c r="FM97" i="2"/>
  <c r="FM91" i="2"/>
  <c r="FM74" i="2"/>
  <c r="FM88" i="2"/>
  <c r="FM96" i="2"/>
  <c r="FM86" i="2"/>
  <c r="FM92" i="2"/>
  <c r="FM83" i="2"/>
  <c r="FM76" i="2"/>
  <c r="FM95" i="2"/>
  <c r="FL219" i="2"/>
  <c r="FN41" i="2" l="1"/>
  <c r="FN25" i="2"/>
  <c r="FN265" i="2"/>
  <c r="FN256" i="2"/>
  <c r="FN248" i="2"/>
  <c r="FN240" i="2"/>
  <c r="FN235" i="2"/>
  <c r="FN231" i="2"/>
  <c r="FN227" i="2"/>
  <c r="FN223" i="2"/>
  <c r="FN218" i="2"/>
  <c r="FN213" i="2"/>
  <c r="FN208" i="2"/>
  <c r="FN175" i="2"/>
  <c r="FN141" i="2"/>
  <c r="FN106" i="2"/>
  <c r="FN71" i="2"/>
  <c r="FN33" i="2"/>
  <c r="FN225" i="2"/>
  <c r="FN176" i="2" a="1"/>
  <c r="FN176" i="2" s="1"/>
  <c r="FN107" i="2" a="1"/>
  <c r="FN107" i="2" s="1"/>
  <c r="FN108" i="2" a="1"/>
  <c r="FN108" i="2" s="1"/>
  <c r="FN177" i="2" a="1"/>
  <c r="FN177" i="2" s="1"/>
  <c r="FN178" i="2" a="1"/>
  <c r="FN178" i="2" s="1"/>
  <c r="FN109" i="2" a="1"/>
  <c r="FN109" i="2" s="1"/>
  <c r="FN110" i="2" a="1"/>
  <c r="FN110" i="2" s="1"/>
  <c r="FN179" i="2" a="1"/>
  <c r="FN179" i="2" s="1"/>
  <c r="FN111" i="2" a="1"/>
  <c r="FN111" i="2" s="1"/>
  <c r="FN180" i="2" a="1"/>
  <c r="FN180" i="2" s="1"/>
  <c r="FN112" i="2" a="1"/>
  <c r="FN112" i="2" s="1"/>
  <c r="FN181" i="2" a="1"/>
  <c r="FN181" i="2" s="1"/>
  <c r="FN182" i="2" a="1"/>
  <c r="FN182" i="2" s="1"/>
  <c r="FN113" i="2" a="1"/>
  <c r="FN113" i="2" s="1"/>
  <c r="FN183" i="2" a="1"/>
  <c r="FN183" i="2" s="1"/>
  <c r="FN114" i="2" a="1"/>
  <c r="FN114" i="2" s="1"/>
  <c r="FN115" i="2" a="1"/>
  <c r="FN115" i="2" s="1"/>
  <c r="FN184" i="2" a="1"/>
  <c r="FN184" i="2" s="1"/>
  <c r="FN116" i="2" a="1"/>
  <c r="FN116" i="2" s="1"/>
  <c r="FN185" i="2" a="1"/>
  <c r="FN185" i="2" s="1"/>
  <c r="FN117" i="2" a="1"/>
  <c r="FN117" i="2" s="1"/>
  <c r="FN186" i="2" a="1"/>
  <c r="FN186" i="2" s="1"/>
  <c r="FN187" i="2" a="1"/>
  <c r="FN187" i="2" s="1"/>
  <c r="FN118" i="2" a="1"/>
  <c r="FN118" i="2" s="1"/>
  <c r="FN188" i="2" a="1"/>
  <c r="FN188" i="2" s="1"/>
  <c r="FN119" i="2" a="1"/>
  <c r="FN119" i="2" s="1"/>
  <c r="FN189" i="2" a="1"/>
  <c r="FN189" i="2" s="1"/>
  <c r="FN120" i="2" a="1"/>
  <c r="FN120" i="2" s="1"/>
  <c r="FN121" i="2" a="1"/>
  <c r="FN121" i="2" s="1"/>
  <c r="FN190" i="2" a="1"/>
  <c r="FN190" i="2" s="1"/>
  <c r="FN191" i="2" a="1"/>
  <c r="FN191" i="2" s="1"/>
  <c r="FN122" i="2" a="1"/>
  <c r="FN122" i="2" s="1"/>
  <c r="FN123" i="2" a="1"/>
  <c r="FN123" i="2" s="1"/>
  <c r="FN192" i="2" a="1"/>
  <c r="FN192" i="2" s="1"/>
  <c r="FN193" i="2" a="1"/>
  <c r="FN193" i="2" s="1"/>
  <c r="FN124" i="2" a="1"/>
  <c r="FN124" i="2" s="1"/>
  <c r="FN194" i="2" a="1"/>
  <c r="FN194" i="2" s="1"/>
  <c r="FN125" i="2" a="1"/>
  <c r="FN125" i="2" s="1"/>
  <c r="FN195" i="2" a="1"/>
  <c r="FN195" i="2" s="1"/>
  <c r="FN126" i="2" a="1"/>
  <c r="FN126" i="2" s="1"/>
  <c r="FN196" i="2" a="1"/>
  <c r="FN196" i="2" s="1"/>
  <c r="FN127" i="2" a="1"/>
  <c r="FN127" i="2" s="1"/>
  <c r="FN197" i="2" a="1"/>
  <c r="FN197" i="2" s="1"/>
  <c r="FN128" i="2" a="1"/>
  <c r="FN128" i="2" s="1"/>
  <c r="FN129" i="2" a="1"/>
  <c r="FN129" i="2" s="1"/>
  <c r="FN198" i="2" a="1"/>
  <c r="FN198" i="2" s="1"/>
  <c r="FN130" i="2" a="1"/>
  <c r="FN130" i="2" s="1"/>
  <c r="FN199" i="2" a="1"/>
  <c r="FN199" i="2" s="1"/>
  <c r="FN200" i="2" a="1"/>
  <c r="FN200" i="2" s="1"/>
  <c r="FN131" i="2" a="1"/>
  <c r="FN131" i="2" s="1"/>
  <c r="FN132" i="2" a="1"/>
  <c r="FN132" i="2" s="1"/>
  <c r="FN201" i="2" a="1"/>
  <c r="FN201" i="2" s="1"/>
  <c r="FN133" i="2" a="1"/>
  <c r="FN133" i="2" s="1"/>
  <c r="FN202" i="2" a="1"/>
  <c r="FN202" i="2" s="1"/>
  <c r="FN203" i="2" a="1"/>
  <c r="FN203" i="2" s="1"/>
  <c r="FN134" i="2" a="1"/>
  <c r="FN134" i="2" s="1"/>
  <c r="FN257" i="2"/>
  <c r="FN266" i="2"/>
  <c r="FN260" i="2"/>
  <c r="FN267" i="2"/>
  <c r="FN258" i="2"/>
  <c r="FN269" i="2"/>
  <c r="FN268" i="2"/>
  <c r="FN259" i="2"/>
  <c r="FM270" i="2"/>
  <c r="FM271" i="2" s="1"/>
  <c r="FM261" i="2"/>
  <c r="FM262" i="2" s="1"/>
  <c r="FH31" i="2"/>
  <c r="FH32" i="2" s="1"/>
  <c r="FH39" i="2"/>
  <c r="FH40" i="2" s="1"/>
  <c r="FM219" i="2"/>
  <c r="FN34" i="2"/>
  <c r="FK35" i="2" s="1"/>
  <c r="FN38" i="2"/>
  <c r="FN215" i="2" s="1"/>
  <c r="FO22" i="2"/>
  <c r="FN28" i="2"/>
  <c r="FN242" i="2" s="1"/>
  <c r="FN29" i="2"/>
  <c r="FN209" i="2" s="1"/>
  <c r="FN26" i="2"/>
  <c r="FI31" i="2" s="1"/>
  <c r="FI32" i="2" s="1"/>
  <c r="FN37" i="2"/>
  <c r="FN214" i="2" s="1"/>
  <c r="FN30" i="2"/>
  <c r="FN210" i="2" s="1"/>
  <c r="FN36" i="2"/>
  <c r="FN250" i="2" s="1"/>
  <c r="FN78" i="2"/>
  <c r="FN72" i="2"/>
  <c r="FN92" i="2"/>
  <c r="FN79" i="2"/>
  <c r="FN73" i="2"/>
  <c r="FN86" i="2"/>
  <c r="FN81" i="2"/>
  <c r="FN84" i="2"/>
  <c r="FN76" i="2"/>
  <c r="FN96" i="2"/>
  <c r="FN98" i="2"/>
  <c r="FN82" i="2"/>
  <c r="FN95" i="2"/>
  <c r="FN94" i="2"/>
  <c r="FN87" i="2"/>
  <c r="FN93" i="2"/>
  <c r="FN91" i="2"/>
  <c r="FN74" i="2"/>
  <c r="FN77" i="2"/>
  <c r="FN90" i="2"/>
  <c r="FN88" i="2"/>
  <c r="FN85" i="2"/>
  <c r="FN89" i="2"/>
  <c r="FN83" i="2"/>
  <c r="FN80" i="2"/>
  <c r="FN75" i="2"/>
  <c r="FN99" i="2"/>
  <c r="FN97" i="2"/>
  <c r="FO41" i="2" l="1"/>
  <c r="FO25" i="2"/>
  <c r="FO265" i="2"/>
  <c r="FO256" i="2"/>
  <c r="FO248" i="2"/>
  <c r="FO240" i="2"/>
  <c r="FO235" i="2"/>
  <c r="FO231" i="2"/>
  <c r="FO227" i="2"/>
  <c r="FO223" i="2"/>
  <c r="FO218" i="2"/>
  <c r="FO213" i="2"/>
  <c r="FO208" i="2"/>
  <c r="FO175" i="2"/>
  <c r="FO141" i="2"/>
  <c r="FO106" i="2"/>
  <c r="FO71" i="2"/>
  <c r="FO33" i="2"/>
  <c r="FO225" i="2"/>
  <c r="FO176" i="2" a="1"/>
  <c r="FO176" i="2" s="1"/>
  <c r="FO107" i="2" a="1"/>
  <c r="FO107" i="2" s="1"/>
  <c r="FO108" i="2" a="1"/>
  <c r="FO108" i="2" s="1"/>
  <c r="FO177" i="2" a="1"/>
  <c r="FO177" i="2" s="1"/>
  <c r="FO178" i="2" a="1"/>
  <c r="FO178" i="2" s="1"/>
  <c r="FO109" i="2" a="1"/>
  <c r="FO109" i="2" s="1"/>
  <c r="FO110" i="2" a="1"/>
  <c r="FO110" i="2" s="1"/>
  <c r="FO179" i="2" a="1"/>
  <c r="FO179" i="2" s="1"/>
  <c r="FO180" i="2" a="1"/>
  <c r="FO180" i="2" s="1"/>
  <c r="FO111" i="2" a="1"/>
  <c r="FO111" i="2" s="1"/>
  <c r="FO181" i="2" a="1"/>
  <c r="FO181" i="2" s="1"/>
  <c r="FO112" i="2" a="1"/>
  <c r="FO112" i="2" s="1"/>
  <c r="FO113" i="2" a="1"/>
  <c r="FO113" i="2" s="1"/>
  <c r="FO182" i="2" a="1"/>
  <c r="FO182" i="2" s="1"/>
  <c r="FO114" i="2" a="1"/>
  <c r="FO114" i="2" s="1"/>
  <c r="FO183" i="2" a="1"/>
  <c r="FO183" i="2" s="1"/>
  <c r="FO184" i="2" a="1"/>
  <c r="FO184" i="2" s="1"/>
  <c r="FO115" i="2" a="1"/>
  <c r="FO115" i="2" s="1"/>
  <c r="FO185" i="2" a="1"/>
  <c r="FO185" i="2" s="1"/>
  <c r="FO116" i="2" a="1"/>
  <c r="FO116" i="2" s="1"/>
  <c r="FO186" i="2" a="1"/>
  <c r="FO186" i="2" s="1"/>
  <c r="FO117" i="2" a="1"/>
  <c r="FO117" i="2" s="1"/>
  <c r="FO187" i="2" a="1"/>
  <c r="FO187" i="2" s="1"/>
  <c r="FO118" i="2" a="1"/>
  <c r="FO118" i="2" s="1"/>
  <c r="FO188" i="2" a="1"/>
  <c r="FO188" i="2" s="1"/>
  <c r="FO119" i="2" a="1"/>
  <c r="FO119" i="2" s="1"/>
  <c r="FO120" i="2" a="1"/>
  <c r="FO120" i="2" s="1"/>
  <c r="FO189" i="2" a="1"/>
  <c r="FO189" i="2" s="1"/>
  <c r="FO190" i="2" a="1"/>
  <c r="FO190" i="2" s="1"/>
  <c r="FO121" i="2" a="1"/>
  <c r="FO121" i="2" s="1"/>
  <c r="FO191" i="2" a="1"/>
  <c r="FO191" i="2" s="1"/>
  <c r="FO122" i="2" a="1"/>
  <c r="FO122" i="2" s="1"/>
  <c r="FO123" i="2" a="1"/>
  <c r="FO123" i="2" s="1"/>
  <c r="FO192" i="2" a="1"/>
  <c r="FO192" i="2" s="1"/>
  <c r="FO124" i="2" a="1"/>
  <c r="FO124" i="2" s="1"/>
  <c r="FO193" i="2" a="1"/>
  <c r="FO193" i="2" s="1"/>
  <c r="FO194" i="2" a="1"/>
  <c r="FO194" i="2" s="1"/>
  <c r="FO125" i="2" a="1"/>
  <c r="FO125" i="2" s="1"/>
  <c r="FO195" i="2" a="1"/>
  <c r="FO195" i="2" s="1"/>
  <c r="FO126" i="2" a="1"/>
  <c r="FO126" i="2" s="1"/>
  <c r="FO196" i="2" a="1"/>
  <c r="FO196" i="2" s="1"/>
  <c r="FO127" i="2" a="1"/>
  <c r="FO127" i="2" s="1"/>
  <c r="FO128" i="2" a="1"/>
  <c r="FO128" i="2" s="1"/>
  <c r="FO197" i="2" a="1"/>
  <c r="FO197" i="2" s="1"/>
  <c r="FO198" i="2" a="1"/>
  <c r="FO198" i="2" s="1"/>
  <c r="FO129" i="2" a="1"/>
  <c r="FO129" i="2" s="1"/>
  <c r="FO130" i="2" a="1"/>
  <c r="FO130" i="2" s="1"/>
  <c r="FO199" i="2" a="1"/>
  <c r="FO199" i="2" s="1"/>
  <c r="FO131" i="2" a="1"/>
  <c r="FO131" i="2" s="1"/>
  <c r="FO200" i="2" a="1"/>
  <c r="FO200" i="2" s="1"/>
  <c r="FO132" i="2" a="1"/>
  <c r="FO132" i="2" s="1"/>
  <c r="FO201" i="2" a="1"/>
  <c r="FO201" i="2" s="1"/>
  <c r="FO133" i="2" a="1"/>
  <c r="FO133" i="2" s="1"/>
  <c r="FO202" i="2" a="1"/>
  <c r="FO202" i="2" s="1"/>
  <c r="FO203" i="2" a="1"/>
  <c r="FO203" i="2" s="1"/>
  <c r="FO134" i="2" a="1"/>
  <c r="FO134" i="2" s="1"/>
  <c r="FO257" i="2"/>
  <c r="FO266" i="2"/>
  <c r="FK27" i="2"/>
  <c r="FO260" i="2"/>
  <c r="FO267" i="2"/>
  <c r="FO258" i="2"/>
  <c r="FO269" i="2"/>
  <c r="FO268" i="2"/>
  <c r="FO259" i="2"/>
  <c r="FN270" i="2"/>
  <c r="FN271" i="2" s="1"/>
  <c r="FN261" i="2"/>
  <c r="FN262" i="2" s="1"/>
  <c r="FI39" i="2"/>
  <c r="FI40" i="2" s="1"/>
  <c r="FN219" i="2"/>
  <c r="FO37" i="2"/>
  <c r="FO214" i="2" s="1"/>
  <c r="FO29" i="2"/>
  <c r="FO209" i="2" s="1"/>
  <c r="FO28" i="2"/>
  <c r="FO242" i="2" s="1"/>
  <c r="FO30" i="2"/>
  <c r="FO210" i="2" s="1"/>
  <c r="FP22" i="2"/>
  <c r="FO36" i="2"/>
  <c r="FO250" i="2" s="1"/>
  <c r="FO34" i="2"/>
  <c r="FL35" i="2" s="1"/>
  <c r="FO26" i="2"/>
  <c r="FL27" i="2" s="1"/>
  <c r="FO38" i="2"/>
  <c r="FO215" i="2" s="1"/>
  <c r="FO76" i="2"/>
  <c r="FO90" i="2"/>
  <c r="FO73" i="2"/>
  <c r="FO72" i="2"/>
  <c r="FO98" i="2"/>
  <c r="FO97" i="2"/>
  <c r="FO96" i="2"/>
  <c r="FO85" i="2"/>
  <c r="FO95" i="2"/>
  <c r="FO84" i="2"/>
  <c r="FO94" i="2"/>
  <c r="FO99" i="2"/>
  <c r="FO80" i="2"/>
  <c r="FO74" i="2"/>
  <c r="FO91" i="2"/>
  <c r="FO75" i="2"/>
  <c r="FO87" i="2"/>
  <c r="FO88" i="2"/>
  <c r="FO79" i="2"/>
  <c r="FO81" i="2"/>
  <c r="FO82" i="2"/>
  <c r="FO86" i="2"/>
  <c r="FO77" i="2"/>
  <c r="FO83" i="2"/>
  <c r="FO92" i="2"/>
  <c r="FO78" i="2"/>
  <c r="FO89" i="2"/>
  <c r="FO93" i="2"/>
  <c r="FP41" i="2" l="1"/>
  <c r="FP265" i="2"/>
  <c r="FP256" i="2"/>
  <c r="FP248" i="2"/>
  <c r="FP240" i="2"/>
  <c r="FP235" i="2"/>
  <c r="FP231" i="2"/>
  <c r="FP227" i="2"/>
  <c r="FP223" i="2"/>
  <c r="FP218" i="2"/>
  <c r="FP213" i="2"/>
  <c r="FP208" i="2"/>
  <c r="FP175" i="2"/>
  <c r="FP141" i="2"/>
  <c r="FP106" i="2"/>
  <c r="FP71" i="2"/>
  <c r="FP33" i="2"/>
  <c r="FP25" i="2"/>
  <c r="FP225" i="2"/>
  <c r="FP176" i="2" a="1"/>
  <c r="FP176" i="2" s="1"/>
  <c r="FP107" i="2" a="1"/>
  <c r="FP107" i="2" s="1"/>
  <c r="FP108" i="2" a="1"/>
  <c r="FP108" i="2" s="1"/>
  <c r="FP177" i="2" a="1"/>
  <c r="FP177" i="2" s="1"/>
  <c r="FP109" i="2" a="1"/>
  <c r="FP109" i="2" s="1"/>
  <c r="FP178" i="2" a="1"/>
  <c r="FP178" i="2" s="1"/>
  <c r="FP110" i="2" a="1"/>
  <c r="FP110" i="2" s="1"/>
  <c r="FP179" i="2" a="1"/>
  <c r="FP179" i="2" s="1"/>
  <c r="FP111" i="2" a="1"/>
  <c r="FP111" i="2" s="1"/>
  <c r="FP180" i="2" a="1"/>
  <c r="FP180" i="2" s="1"/>
  <c r="FP112" i="2" a="1"/>
  <c r="FP112" i="2" s="1"/>
  <c r="FP181" i="2" a="1"/>
  <c r="FP181" i="2" s="1"/>
  <c r="FP182" i="2" a="1"/>
  <c r="FP182" i="2" s="1"/>
  <c r="FP113" i="2" a="1"/>
  <c r="FP113" i="2" s="1"/>
  <c r="FP114" i="2" a="1"/>
  <c r="FP114" i="2" s="1"/>
  <c r="FP183" i="2" a="1"/>
  <c r="FP183" i="2" s="1"/>
  <c r="FP115" i="2" a="1"/>
  <c r="FP115" i="2" s="1"/>
  <c r="FP184" i="2" a="1"/>
  <c r="FP184" i="2" s="1"/>
  <c r="FP185" i="2" a="1"/>
  <c r="FP185" i="2" s="1"/>
  <c r="FP116" i="2" a="1"/>
  <c r="FP116" i="2" s="1"/>
  <c r="FP117" i="2" a="1"/>
  <c r="FP117" i="2" s="1"/>
  <c r="FP186" i="2" a="1"/>
  <c r="FP186" i="2" s="1"/>
  <c r="FP118" i="2" a="1"/>
  <c r="FP118" i="2" s="1"/>
  <c r="FP187" i="2" a="1"/>
  <c r="FP187" i="2" s="1"/>
  <c r="FP188" i="2" a="1"/>
  <c r="FP188" i="2" s="1"/>
  <c r="FP119" i="2" a="1"/>
  <c r="FP119" i="2" s="1"/>
  <c r="FP120" i="2" a="1"/>
  <c r="FP120" i="2" s="1"/>
  <c r="FP189" i="2" a="1"/>
  <c r="FP189" i="2" s="1"/>
  <c r="FP121" i="2" a="1"/>
  <c r="FP121" i="2" s="1"/>
  <c r="FP190" i="2" a="1"/>
  <c r="FP190" i="2" s="1"/>
  <c r="FP191" i="2" a="1"/>
  <c r="FP191" i="2" s="1"/>
  <c r="FP122" i="2" a="1"/>
  <c r="FP122" i="2" s="1"/>
  <c r="FP123" i="2" a="1"/>
  <c r="FP123" i="2" s="1"/>
  <c r="FP192" i="2" a="1"/>
  <c r="FP192" i="2" s="1"/>
  <c r="FP124" i="2" a="1"/>
  <c r="FP124" i="2" s="1"/>
  <c r="FP193" i="2" a="1"/>
  <c r="FP193" i="2" s="1"/>
  <c r="FP194" i="2" a="1"/>
  <c r="FP194" i="2" s="1"/>
  <c r="FP125" i="2" a="1"/>
  <c r="FP125" i="2" s="1"/>
  <c r="FP126" i="2" a="1"/>
  <c r="FP126" i="2" s="1"/>
  <c r="FP195" i="2" a="1"/>
  <c r="FP195" i="2" s="1"/>
  <c r="FP127" i="2" a="1"/>
  <c r="FP127" i="2" s="1"/>
  <c r="FP196" i="2" a="1"/>
  <c r="FP196" i="2" s="1"/>
  <c r="FP197" i="2" a="1"/>
  <c r="FP197" i="2" s="1"/>
  <c r="FP128" i="2" a="1"/>
  <c r="FP128" i="2" s="1"/>
  <c r="FP198" i="2" a="1"/>
  <c r="FP198" i="2" s="1"/>
  <c r="FP129" i="2" a="1"/>
  <c r="FP129" i="2" s="1"/>
  <c r="FP199" i="2" a="1"/>
  <c r="FP199" i="2" s="1"/>
  <c r="FP130" i="2" a="1"/>
  <c r="FP130" i="2" s="1"/>
  <c r="FP200" i="2" a="1"/>
  <c r="FP200" i="2" s="1"/>
  <c r="FP131" i="2" a="1"/>
  <c r="FP131" i="2" s="1"/>
  <c r="FP132" i="2" a="1"/>
  <c r="FP132" i="2" s="1"/>
  <c r="FP201" i="2" a="1"/>
  <c r="FP201" i="2" s="1"/>
  <c r="FP202" i="2" a="1"/>
  <c r="FP202" i="2" s="1"/>
  <c r="FP133" i="2" a="1"/>
  <c r="FP133" i="2" s="1"/>
  <c r="FP203" i="2" a="1"/>
  <c r="FP203" i="2" s="1"/>
  <c r="FP134" i="2" a="1"/>
  <c r="FP134" i="2" s="1"/>
  <c r="FP257" i="2"/>
  <c r="FP266" i="2"/>
  <c r="FP260" i="2"/>
  <c r="FP267" i="2"/>
  <c r="FP258" i="2"/>
  <c r="FP268" i="2"/>
  <c r="FP269" i="2"/>
  <c r="FP259" i="2"/>
  <c r="FO270" i="2"/>
  <c r="FO271" i="2" s="1"/>
  <c r="FO261" i="2"/>
  <c r="FO262" i="2" s="1"/>
  <c r="FJ31" i="2"/>
  <c r="FJ32" i="2" s="1"/>
  <c r="FP38" i="2"/>
  <c r="FP215" i="2" s="1"/>
  <c r="FP37" i="2"/>
  <c r="FP214" i="2" s="1"/>
  <c r="FP34" i="2"/>
  <c r="FK39" i="2" s="1"/>
  <c r="FK40" i="2" s="1"/>
  <c r="FP30" i="2"/>
  <c r="FP210" i="2" s="1"/>
  <c r="FP28" i="2"/>
  <c r="FP242" i="2" s="1"/>
  <c r="FP26" i="2"/>
  <c r="FK31" i="2" s="1"/>
  <c r="FK32" i="2" s="1"/>
  <c r="FP29" i="2"/>
  <c r="FP209" i="2" s="1"/>
  <c r="FP36" i="2"/>
  <c r="FP250" i="2" s="1"/>
  <c r="FQ22" i="2"/>
  <c r="FP91" i="2"/>
  <c r="FP86" i="2"/>
  <c r="FP72" i="2"/>
  <c r="FP81" i="2"/>
  <c r="FP97" i="2"/>
  <c r="FP74" i="2"/>
  <c r="FP95" i="2"/>
  <c r="FP88" i="2"/>
  <c r="FP87" i="2"/>
  <c r="FP76" i="2"/>
  <c r="FP79" i="2"/>
  <c r="FP83" i="2"/>
  <c r="FP82" i="2"/>
  <c r="FP94" i="2"/>
  <c r="FP78" i="2"/>
  <c r="FP77" i="2"/>
  <c r="FP73" i="2"/>
  <c r="FP93" i="2"/>
  <c r="FP90" i="2"/>
  <c r="FP92" i="2"/>
  <c r="FP96" i="2"/>
  <c r="FP85" i="2"/>
  <c r="FP80" i="2"/>
  <c r="FP84" i="2"/>
  <c r="FP99" i="2"/>
  <c r="FP75" i="2"/>
  <c r="FP98" i="2"/>
  <c r="FP89" i="2"/>
  <c r="FO219" i="2"/>
  <c r="FJ39" i="2"/>
  <c r="FJ40" i="2" s="1"/>
  <c r="FQ41" i="2" l="1"/>
  <c r="FQ25" i="2"/>
  <c r="FQ265" i="2"/>
  <c r="FQ256" i="2"/>
  <c r="FQ248" i="2"/>
  <c r="FQ240" i="2"/>
  <c r="FQ235" i="2"/>
  <c r="FQ231" i="2"/>
  <c r="FQ227" i="2"/>
  <c r="FQ223" i="2"/>
  <c r="FQ218" i="2"/>
  <c r="FQ213" i="2"/>
  <c r="FQ208" i="2"/>
  <c r="FQ175" i="2"/>
  <c r="FQ141" i="2"/>
  <c r="FQ106" i="2"/>
  <c r="FQ71" i="2"/>
  <c r="FQ33" i="2"/>
  <c r="FQ225" i="2"/>
  <c r="FQ176" i="2" a="1"/>
  <c r="FQ176" i="2" s="1"/>
  <c r="FQ107" i="2" a="1"/>
  <c r="FQ107" i="2" s="1"/>
  <c r="FQ177" i="2" a="1"/>
  <c r="FQ177" i="2" s="1"/>
  <c r="FQ108" i="2" a="1"/>
  <c r="FQ108" i="2" s="1"/>
  <c r="FQ178" i="2" a="1"/>
  <c r="FQ178" i="2" s="1"/>
  <c r="FQ109" i="2" a="1"/>
  <c r="FQ109" i="2" s="1"/>
  <c r="FQ110" i="2" a="1"/>
  <c r="FQ110" i="2" s="1"/>
  <c r="FQ179" i="2" a="1"/>
  <c r="FQ179" i="2" s="1"/>
  <c r="FQ111" i="2" a="1"/>
  <c r="FQ111" i="2" s="1"/>
  <c r="FQ180" i="2" a="1"/>
  <c r="FQ180" i="2" s="1"/>
  <c r="FQ112" i="2" a="1"/>
  <c r="FQ112" i="2" s="1"/>
  <c r="FQ181" i="2" a="1"/>
  <c r="FQ181" i="2" s="1"/>
  <c r="FQ113" i="2" a="1"/>
  <c r="FQ113" i="2" s="1"/>
  <c r="FQ182" i="2" a="1"/>
  <c r="FQ182" i="2" s="1"/>
  <c r="FQ114" i="2" a="1"/>
  <c r="FQ114" i="2" s="1"/>
  <c r="FQ183" i="2" a="1"/>
  <c r="FQ183" i="2" s="1"/>
  <c r="FQ184" i="2" a="1"/>
  <c r="FQ184" i="2" s="1"/>
  <c r="FQ115" i="2" a="1"/>
  <c r="FQ115" i="2" s="1"/>
  <c r="FQ185" i="2" a="1"/>
  <c r="FQ185" i="2" s="1"/>
  <c r="FQ116" i="2" a="1"/>
  <c r="FQ116" i="2" s="1"/>
  <c r="FQ117" i="2" a="1"/>
  <c r="FQ117" i="2" s="1"/>
  <c r="FQ186" i="2" a="1"/>
  <c r="FQ186" i="2" s="1"/>
  <c r="FQ118" i="2" a="1"/>
  <c r="FQ118" i="2" s="1"/>
  <c r="FQ187" i="2" a="1"/>
  <c r="FQ187" i="2" s="1"/>
  <c r="FQ188" i="2" a="1"/>
  <c r="FQ188" i="2" s="1"/>
  <c r="FQ119" i="2" a="1"/>
  <c r="FQ119" i="2" s="1"/>
  <c r="FQ189" i="2" a="1"/>
  <c r="FQ189" i="2" s="1"/>
  <c r="FQ120" i="2" a="1"/>
  <c r="FQ120" i="2" s="1"/>
  <c r="FQ190" i="2" a="1"/>
  <c r="FQ190" i="2" s="1"/>
  <c r="FQ121" i="2" a="1"/>
  <c r="FQ121" i="2" s="1"/>
  <c r="FQ191" i="2" a="1"/>
  <c r="FQ191" i="2" s="1"/>
  <c r="FQ122" i="2" a="1"/>
  <c r="FQ122" i="2" s="1"/>
  <c r="FQ192" i="2" a="1"/>
  <c r="FQ192" i="2" s="1"/>
  <c r="FQ123" i="2" a="1"/>
  <c r="FQ123" i="2" s="1"/>
  <c r="FQ193" i="2" a="1"/>
  <c r="FQ193" i="2" s="1"/>
  <c r="FQ124" i="2" a="1"/>
  <c r="FQ124" i="2" s="1"/>
  <c r="FQ125" i="2" a="1"/>
  <c r="FQ125" i="2" s="1"/>
  <c r="FQ194" i="2" a="1"/>
  <c r="FQ194" i="2" s="1"/>
  <c r="FQ126" i="2" a="1"/>
  <c r="FQ126" i="2" s="1"/>
  <c r="FQ195" i="2" a="1"/>
  <c r="FQ195" i="2" s="1"/>
  <c r="FQ196" i="2" a="1"/>
  <c r="FQ196" i="2" s="1"/>
  <c r="FQ127" i="2" a="1"/>
  <c r="FQ127" i="2" s="1"/>
  <c r="FQ197" i="2" a="1"/>
  <c r="FQ197" i="2" s="1"/>
  <c r="FQ128" i="2" a="1"/>
  <c r="FQ128" i="2" s="1"/>
  <c r="FQ129" i="2" a="1"/>
  <c r="FQ129" i="2" s="1"/>
  <c r="FQ198" i="2" a="1"/>
  <c r="FQ198" i="2" s="1"/>
  <c r="FQ130" i="2" a="1"/>
  <c r="FQ130" i="2" s="1"/>
  <c r="FQ199" i="2" a="1"/>
  <c r="FQ199" i="2" s="1"/>
  <c r="FQ200" i="2" a="1"/>
  <c r="FQ200" i="2" s="1"/>
  <c r="FQ131" i="2" a="1"/>
  <c r="FQ131" i="2" s="1"/>
  <c r="FQ132" i="2" a="1"/>
  <c r="FQ132" i="2" s="1"/>
  <c r="FQ201" i="2" a="1"/>
  <c r="FQ201" i="2" s="1"/>
  <c r="FQ202" i="2" a="1"/>
  <c r="FQ202" i="2" s="1"/>
  <c r="FQ133" i="2" a="1"/>
  <c r="FQ133" i="2" s="1"/>
  <c r="FQ203" i="2" a="1"/>
  <c r="FQ203" i="2" s="1"/>
  <c r="FQ134" i="2" a="1"/>
  <c r="FQ134" i="2" s="1"/>
  <c r="FQ266" i="2"/>
  <c r="FQ257" i="2"/>
  <c r="FM27" i="2"/>
  <c r="FM35" i="2"/>
  <c r="FQ260" i="2"/>
  <c r="FQ267" i="2"/>
  <c r="FQ258" i="2"/>
  <c r="FQ268" i="2"/>
  <c r="FQ259" i="2"/>
  <c r="FQ269" i="2"/>
  <c r="FP261" i="2"/>
  <c r="FP262" i="2" s="1"/>
  <c r="FP270" i="2"/>
  <c r="FP271" i="2" s="1"/>
  <c r="FP219" i="2"/>
  <c r="FQ37" i="2"/>
  <c r="FQ214" i="2" s="1"/>
  <c r="FQ36" i="2"/>
  <c r="FQ250" i="2" s="1"/>
  <c r="FQ26" i="2"/>
  <c r="FQ38" i="2"/>
  <c r="FQ215" i="2" s="1"/>
  <c r="FR22" i="2"/>
  <c r="FQ34" i="2"/>
  <c r="FN35" i="2" s="1"/>
  <c r="FQ29" i="2"/>
  <c r="FQ209" i="2" s="1"/>
  <c r="FQ30" i="2"/>
  <c r="FQ210" i="2" s="1"/>
  <c r="FQ28" i="2"/>
  <c r="FQ242" i="2" s="1"/>
  <c r="FQ88" i="2"/>
  <c r="FQ83" i="2"/>
  <c r="FQ94" i="2"/>
  <c r="FQ91" i="2"/>
  <c r="FQ77" i="2"/>
  <c r="FQ90" i="2"/>
  <c r="FQ87" i="2"/>
  <c r="FQ82" i="2"/>
  <c r="FQ89" i="2"/>
  <c r="FQ84" i="2"/>
  <c r="FQ93" i="2"/>
  <c r="FQ79" i="2"/>
  <c r="FQ85" i="2"/>
  <c r="FQ92" i="2"/>
  <c r="FQ75" i="2"/>
  <c r="FQ74" i="2"/>
  <c r="FQ80" i="2"/>
  <c r="FQ86" i="2"/>
  <c r="FQ73" i="2"/>
  <c r="FQ76" i="2"/>
  <c r="FQ97" i="2"/>
  <c r="FQ81" i="2"/>
  <c r="FQ96" i="2"/>
  <c r="FQ72" i="2"/>
  <c r="FQ98" i="2"/>
  <c r="FQ95" i="2"/>
  <c r="FQ78" i="2"/>
  <c r="FQ99" i="2"/>
  <c r="FR41" i="2" l="1"/>
  <c r="FR25" i="2"/>
  <c r="FR265" i="2"/>
  <c r="FR256" i="2"/>
  <c r="FR248" i="2"/>
  <c r="FR240" i="2"/>
  <c r="FR235" i="2"/>
  <c r="FR231" i="2"/>
  <c r="FR227" i="2"/>
  <c r="FR223" i="2"/>
  <c r="FR218" i="2"/>
  <c r="FR213" i="2"/>
  <c r="FR208" i="2"/>
  <c r="FR175" i="2"/>
  <c r="FR141" i="2"/>
  <c r="FR106" i="2"/>
  <c r="FR71" i="2"/>
  <c r="FR33" i="2"/>
  <c r="FR225" i="2"/>
  <c r="FR176" i="2" a="1"/>
  <c r="FR176" i="2" s="1"/>
  <c r="FR107" i="2" a="1"/>
  <c r="FR107" i="2" s="1"/>
  <c r="FR108" i="2" a="1"/>
  <c r="FR108" i="2" s="1"/>
  <c r="FR177" i="2" a="1"/>
  <c r="FR177" i="2" s="1"/>
  <c r="FR178" i="2" a="1"/>
  <c r="FR178" i="2" s="1"/>
  <c r="FR109" i="2" a="1"/>
  <c r="FR109" i="2" s="1"/>
  <c r="FR179" i="2" a="1"/>
  <c r="FR179" i="2" s="1"/>
  <c r="FR110" i="2" a="1"/>
  <c r="FR110" i="2" s="1"/>
  <c r="FR111" i="2" a="1"/>
  <c r="FR111" i="2" s="1"/>
  <c r="FR180" i="2" a="1"/>
  <c r="FR180" i="2" s="1"/>
  <c r="FR112" i="2" a="1"/>
  <c r="FR112" i="2" s="1"/>
  <c r="FR181" i="2" a="1"/>
  <c r="FR181" i="2" s="1"/>
  <c r="FR182" i="2" a="1"/>
  <c r="FR182" i="2" s="1"/>
  <c r="FR113" i="2" a="1"/>
  <c r="FR113" i="2" s="1"/>
  <c r="FR114" i="2" a="1"/>
  <c r="FR114" i="2" s="1"/>
  <c r="FR183" i="2" a="1"/>
  <c r="FR183" i="2" s="1"/>
  <c r="FR184" i="2" a="1"/>
  <c r="FR184" i="2" s="1"/>
  <c r="FR115" i="2" a="1"/>
  <c r="FR115" i="2" s="1"/>
  <c r="FR116" i="2" a="1"/>
  <c r="FR116" i="2" s="1"/>
  <c r="FR185" i="2" a="1"/>
  <c r="FR185" i="2" s="1"/>
  <c r="FR117" i="2" a="1"/>
  <c r="FR117" i="2" s="1"/>
  <c r="FR186" i="2" a="1"/>
  <c r="FR186" i="2" s="1"/>
  <c r="FR118" i="2" a="1"/>
  <c r="FR118" i="2" s="1"/>
  <c r="FR187" i="2" a="1"/>
  <c r="FR187" i="2" s="1"/>
  <c r="FR119" i="2" a="1"/>
  <c r="FR119" i="2" s="1"/>
  <c r="FR188" i="2" a="1"/>
  <c r="FR188" i="2" s="1"/>
  <c r="FR120" i="2" a="1"/>
  <c r="FR120" i="2" s="1"/>
  <c r="FR189" i="2" a="1"/>
  <c r="FR189" i="2" s="1"/>
  <c r="FR121" i="2" a="1"/>
  <c r="FR121" i="2" s="1"/>
  <c r="FR190" i="2" a="1"/>
  <c r="FR190" i="2" s="1"/>
  <c r="FR191" i="2" a="1"/>
  <c r="FR191" i="2" s="1"/>
  <c r="FR122" i="2" a="1"/>
  <c r="FR122" i="2" s="1"/>
  <c r="FR123" i="2" a="1"/>
  <c r="FR123" i="2" s="1"/>
  <c r="FR192" i="2" a="1"/>
  <c r="FR192" i="2" s="1"/>
  <c r="FR193" i="2" a="1"/>
  <c r="FR193" i="2" s="1"/>
  <c r="FR124" i="2" a="1"/>
  <c r="FR124" i="2" s="1"/>
  <c r="FR194" i="2" a="1"/>
  <c r="FR194" i="2" s="1"/>
  <c r="FR125" i="2" a="1"/>
  <c r="FR125" i="2" s="1"/>
  <c r="FR126" i="2" a="1"/>
  <c r="FR126" i="2" s="1"/>
  <c r="FR195" i="2" a="1"/>
  <c r="FR195" i="2" s="1"/>
  <c r="FR127" i="2" a="1"/>
  <c r="FR127" i="2" s="1"/>
  <c r="FR196" i="2" a="1"/>
  <c r="FR196" i="2" s="1"/>
  <c r="FR197" i="2" a="1"/>
  <c r="FR197" i="2" s="1"/>
  <c r="FR128" i="2" a="1"/>
  <c r="FR128" i="2" s="1"/>
  <c r="FR129" i="2" a="1"/>
  <c r="FR129" i="2" s="1"/>
  <c r="FR198" i="2" a="1"/>
  <c r="FR198" i="2" s="1"/>
  <c r="FR130" i="2" a="1"/>
  <c r="FR130" i="2" s="1"/>
  <c r="FR199" i="2" a="1"/>
  <c r="FR199" i="2" s="1"/>
  <c r="FR131" i="2" a="1"/>
  <c r="FR131" i="2" s="1"/>
  <c r="FR200" i="2" a="1"/>
  <c r="FR200" i="2" s="1"/>
  <c r="FR201" i="2" a="1"/>
  <c r="FR201" i="2" s="1"/>
  <c r="FR132" i="2" a="1"/>
  <c r="FR132" i="2" s="1"/>
  <c r="FR133" i="2" a="1"/>
  <c r="FR133" i="2" s="1"/>
  <c r="FR202" i="2" a="1"/>
  <c r="FR202" i="2" s="1"/>
  <c r="FR203" i="2" a="1"/>
  <c r="FR203" i="2" s="1"/>
  <c r="FR134" i="2" a="1"/>
  <c r="FR134" i="2" s="1"/>
  <c r="FR266" i="2"/>
  <c r="FR257" i="2"/>
  <c r="FN27" i="2"/>
  <c r="FR260" i="2"/>
  <c r="FR258" i="2"/>
  <c r="FR267" i="2"/>
  <c r="FR268" i="2"/>
  <c r="FR259" i="2"/>
  <c r="FR269" i="2"/>
  <c r="FQ261" i="2"/>
  <c r="FQ262" i="2" s="1"/>
  <c r="FQ270" i="2"/>
  <c r="FQ271" i="2" s="1"/>
  <c r="FQ219" i="2"/>
  <c r="FL39" i="2"/>
  <c r="FL40" i="2" s="1"/>
  <c r="FR38" i="2"/>
  <c r="FR215" i="2" s="1"/>
  <c r="FR30" i="2"/>
  <c r="FR210" i="2" s="1"/>
  <c r="FR26" i="2"/>
  <c r="FO27" i="2" s="1"/>
  <c r="FR28" i="2"/>
  <c r="FR242" i="2" s="1"/>
  <c r="FR29" i="2"/>
  <c r="FR209" i="2" s="1"/>
  <c r="FR34" i="2"/>
  <c r="FO35" i="2" s="1"/>
  <c r="FS22" i="2"/>
  <c r="FR36" i="2"/>
  <c r="FR250" i="2" s="1"/>
  <c r="FR37" i="2"/>
  <c r="FR214" i="2" s="1"/>
  <c r="FR95" i="2"/>
  <c r="FR90" i="2"/>
  <c r="FR84" i="2"/>
  <c r="FR86" i="2"/>
  <c r="FR91" i="2"/>
  <c r="FR83" i="2"/>
  <c r="FR98" i="2"/>
  <c r="FR85" i="2"/>
  <c r="FR79" i="2"/>
  <c r="FR81" i="2"/>
  <c r="FR78" i="2"/>
  <c r="FR76" i="2"/>
  <c r="FR96" i="2"/>
  <c r="FR74" i="2"/>
  <c r="FR73" i="2"/>
  <c r="FR82" i="2"/>
  <c r="FR80" i="2"/>
  <c r="FR87" i="2"/>
  <c r="FR99" i="2"/>
  <c r="FR72" i="2"/>
  <c r="FR94" i="2"/>
  <c r="FR77" i="2"/>
  <c r="FR88" i="2"/>
  <c r="FR93" i="2"/>
  <c r="FR97" i="2"/>
  <c r="FR92" i="2"/>
  <c r="FR75" i="2"/>
  <c r="FR89" i="2"/>
  <c r="FL31" i="2"/>
  <c r="FL32" i="2" s="1"/>
  <c r="FS41" i="2" l="1"/>
  <c r="FS25" i="2"/>
  <c r="FS265" i="2"/>
  <c r="FS256" i="2"/>
  <c r="FS248" i="2"/>
  <c r="FS240" i="2"/>
  <c r="FS235" i="2"/>
  <c r="FS231" i="2"/>
  <c r="FS227" i="2"/>
  <c r="FS223" i="2"/>
  <c r="FS218" i="2"/>
  <c r="FS213" i="2"/>
  <c r="FS208" i="2"/>
  <c r="FS175" i="2"/>
  <c r="FS141" i="2"/>
  <c r="FS106" i="2"/>
  <c r="FS71" i="2"/>
  <c r="FS33" i="2"/>
  <c r="FS225" i="2"/>
  <c r="FS176" i="2" a="1"/>
  <c r="FS176" i="2" s="1"/>
  <c r="FS107" i="2" a="1"/>
  <c r="FS107" i="2" s="1"/>
  <c r="FS177" i="2" a="1"/>
  <c r="FS177" i="2" s="1"/>
  <c r="FS108" i="2" a="1"/>
  <c r="FS108" i="2" s="1"/>
  <c r="FS178" i="2" a="1"/>
  <c r="FS178" i="2" s="1"/>
  <c r="FS109" i="2" a="1"/>
  <c r="FS109" i="2" s="1"/>
  <c r="FS110" i="2" a="1"/>
  <c r="FS110" i="2" s="1"/>
  <c r="FS179" i="2" a="1"/>
  <c r="FS179" i="2" s="1"/>
  <c r="FS180" i="2" a="1"/>
  <c r="FS180" i="2" s="1"/>
  <c r="FS111" i="2" a="1"/>
  <c r="FS111" i="2" s="1"/>
  <c r="FS112" i="2" a="1"/>
  <c r="FS112" i="2" s="1"/>
  <c r="FS181" i="2" a="1"/>
  <c r="FS181" i="2" s="1"/>
  <c r="FS113" i="2" a="1"/>
  <c r="FS113" i="2" s="1"/>
  <c r="FS182" i="2" a="1"/>
  <c r="FS182" i="2" s="1"/>
  <c r="FS114" i="2" a="1"/>
  <c r="FS114" i="2" s="1"/>
  <c r="FS183" i="2" a="1"/>
  <c r="FS183" i="2" s="1"/>
  <c r="FS115" i="2" a="1"/>
  <c r="FS115" i="2" s="1"/>
  <c r="FS184" i="2" a="1"/>
  <c r="FS184" i="2" s="1"/>
  <c r="FS185" i="2" a="1"/>
  <c r="FS185" i="2" s="1"/>
  <c r="FS116" i="2" a="1"/>
  <c r="FS116" i="2" s="1"/>
  <c r="FS117" i="2" a="1"/>
  <c r="FS117" i="2" s="1"/>
  <c r="FS186" i="2" a="1"/>
  <c r="FS186" i="2" s="1"/>
  <c r="FS118" i="2" a="1"/>
  <c r="FS118" i="2" s="1"/>
  <c r="FS187" i="2" a="1"/>
  <c r="FS187" i="2" s="1"/>
  <c r="FS119" i="2" a="1"/>
  <c r="FS119" i="2" s="1"/>
  <c r="FS188" i="2" a="1"/>
  <c r="FS188" i="2" s="1"/>
  <c r="FS120" i="2" a="1"/>
  <c r="FS120" i="2" s="1"/>
  <c r="FS189" i="2" a="1"/>
  <c r="FS189" i="2" s="1"/>
  <c r="FS190" i="2" a="1"/>
  <c r="FS190" i="2" s="1"/>
  <c r="FS121" i="2" a="1"/>
  <c r="FS121" i="2" s="1"/>
  <c r="FS122" i="2" a="1"/>
  <c r="FS122" i="2" s="1"/>
  <c r="FS191" i="2" a="1"/>
  <c r="FS191" i="2" s="1"/>
  <c r="FS192" i="2" a="1"/>
  <c r="FS192" i="2" s="1"/>
  <c r="FS123" i="2" a="1"/>
  <c r="FS123" i="2" s="1"/>
  <c r="FS193" i="2" a="1"/>
  <c r="FS193" i="2" s="1"/>
  <c r="FS124" i="2" a="1"/>
  <c r="FS124" i="2" s="1"/>
  <c r="FS125" i="2" a="1"/>
  <c r="FS125" i="2" s="1"/>
  <c r="FS194" i="2" a="1"/>
  <c r="FS194" i="2" s="1"/>
  <c r="FS195" i="2" a="1"/>
  <c r="FS195" i="2" s="1"/>
  <c r="FS126" i="2" a="1"/>
  <c r="FS126" i="2" s="1"/>
  <c r="FS196" i="2" a="1"/>
  <c r="FS196" i="2" s="1"/>
  <c r="FS127" i="2" a="1"/>
  <c r="FS127" i="2" s="1"/>
  <c r="FS197" i="2" a="1"/>
  <c r="FS197" i="2" s="1"/>
  <c r="FS128" i="2" a="1"/>
  <c r="FS128" i="2" s="1"/>
  <c r="FS198" i="2" a="1"/>
  <c r="FS198" i="2" s="1"/>
  <c r="FS129" i="2" a="1"/>
  <c r="FS129" i="2" s="1"/>
  <c r="FS199" i="2" a="1"/>
  <c r="FS199" i="2" s="1"/>
  <c r="FS130" i="2" a="1"/>
  <c r="FS130" i="2" s="1"/>
  <c r="FS200" i="2" a="1"/>
  <c r="FS200" i="2" s="1"/>
  <c r="FS131" i="2" a="1"/>
  <c r="FS131" i="2" s="1"/>
  <c r="FS201" i="2" a="1"/>
  <c r="FS201" i="2" s="1"/>
  <c r="FS132" i="2" a="1"/>
  <c r="FS132" i="2" s="1"/>
  <c r="FS133" i="2" a="1"/>
  <c r="FS133" i="2" s="1"/>
  <c r="FS202" i="2" a="1"/>
  <c r="FS202" i="2" s="1"/>
  <c r="FS203" i="2" a="1"/>
  <c r="FS203" i="2" s="1"/>
  <c r="FS134" i="2" a="1"/>
  <c r="FS134" i="2" s="1"/>
  <c r="FS266" i="2"/>
  <c r="FS257" i="2"/>
  <c r="FS260" i="2"/>
  <c r="FS258" i="2"/>
  <c r="FS267" i="2"/>
  <c r="FR270" i="2"/>
  <c r="FR271" i="2" s="1"/>
  <c r="FS268" i="2"/>
  <c r="FS259" i="2"/>
  <c r="FS269" i="2"/>
  <c r="FR261" i="2"/>
  <c r="FR262" i="2" s="1"/>
  <c r="FR219" i="2"/>
  <c r="FM31" i="2"/>
  <c r="FM32" i="2" s="1"/>
  <c r="FM39" i="2"/>
  <c r="FM40" i="2" s="1"/>
  <c r="FS38" i="2"/>
  <c r="FS215" i="2" s="1"/>
  <c r="FS30" i="2"/>
  <c r="FS210" i="2" s="1"/>
  <c r="FS29" i="2"/>
  <c r="FS209" i="2" s="1"/>
  <c r="FS28" i="2"/>
  <c r="FS242" i="2" s="1"/>
  <c r="FS37" i="2"/>
  <c r="FS214" i="2" s="1"/>
  <c r="FT22" i="2"/>
  <c r="FS26" i="2"/>
  <c r="FS34" i="2"/>
  <c r="FP35" i="2" s="1"/>
  <c r="FS36" i="2"/>
  <c r="FS250" i="2" s="1"/>
  <c r="FS78" i="2"/>
  <c r="FS72" i="2"/>
  <c r="FS82" i="2"/>
  <c r="FS81" i="2"/>
  <c r="FS98" i="2"/>
  <c r="FS76" i="2"/>
  <c r="FS73" i="2"/>
  <c r="FS74" i="2"/>
  <c r="FS89" i="2"/>
  <c r="FS80" i="2"/>
  <c r="FS85" i="2"/>
  <c r="FS79" i="2"/>
  <c r="FS88" i="2"/>
  <c r="FS95" i="2"/>
  <c r="FS94" i="2"/>
  <c r="FS91" i="2"/>
  <c r="FS93" i="2"/>
  <c r="FS97" i="2"/>
  <c r="FS99" i="2"/>
  <c r="FS87" i="2"/>
  <c r="FS92" i="2"/>
  <c r="FS84" i="2"/>
  <c r="FS83" i="2"/>
  <c r="FS77" i="2"/>
  <c r="FS96" i="2"/>
  <c r="FS86" i="2"/>
  <c r="FS75" i="2"/>
  <c r="FS90" i="2"/>
  <c r="FT41" i="2" l="1"/>
  <c r="FT25" i="2"/>
  <c r="FT265" i="2"/>
  <c r="FT256" i="2"/>
  <c r="FT248" i="2"/>
  <c r="FT240" i="2"/>
  <c r="FT235" i="2"/>
  <c r="FT231" i="2"/>
  <c r="FT227" i="2"/>
  <c r="FT223" i="2"/>
  <c r="FT218" i="2"/>
  <c r="FT213" i="2"/>
  <c r="FT208" i="2"/>
  <c r="FT175" i="2"/>
  <c r="FT141" i="2"/>
  <c r="FT106" i="2"/>
  <c r="FT71" i="2"/>
  <c r="FT33" i="2"/>
  <c r="FT225" i="2"/>
  <c r="FT176" i="2" a="1"/>
  <c r="FT176" i="2" s="1"/>
  <c r="FT107" i="2" a="1"/>
  <c r="FT107" i="2" s="1"/>
  <c r="FT108" i="2" a="1"/>
  <c r="FT108" i="2" s="1"/>
  <c r="FT177" i="2" a="1"/>
  <c r="FT177" i="2" s="1"/>
  <c r="FT109" i="2" a="1"/>
  <c r="FT109" i="2" s="1"/>
  <c r="FT178" i="2" a="1"/>
  <c r="FT178" i="2" s="1"/>
  <c r="FT179" i="2" a="1"/>
  <c r="FT179" i="2" s="1"/>
  <c r="FT110" i="2" a="1"/>
  <c r="FT110" i="2" s="1"/>
  <c r="FT180" i="2" a="1"/>
  <c r="FT180" i="2" s="1"/>
  <c r="FT111" i="2" a="1"/>
  <c r="FT111" i="2" s="1"/>
  <c r="FT112" i="2" a="1"/>
  <c r="FT112" i="2" s="1"/>
  <c r="FT181" i="2" a="1"/>
  <c r="FT181" i="2" s="1"/>
  <c r="FT113" i="2" a="1"/>
  <c r="FT113" i="2" s="1"/>
  <c r="FT182" i="2" a="1"/>
  <c r="FT182" i="2" s="1"/>
  <c r="FT183" i="2" a="1"/>
  <c r="FT183" i="2" s="1"/>
  <c r="FT114" i="2" a="1"/>
  <c r="FT114" i="2" s="1"/>
  <c r="FT184" i="2" a="1"/>
  <c r="FT184" i="2" s="1"/>
  <c r="FT115" i="2" a="1"/>
  <c r="FT115" i="2" s="1"/>
  <c r="FT116" i="2" a="1"/>
  <c r="FT116" i="2" s="1"/>
  <c r="FT185" i="2" a="1"/>
  <c r="FT185" i="2" s="1"/>
  <c r="FT186" i="2" a="1"/>
  <c r="FT186" i="2" s="1"/>
  <c r="FT117" i="2" a="1"/>
  <c r="FT117" i="2" s="1"/>
  <c r="FT118" i="2" a="1"/>
  <c r="FT118" i="2" s="1"/>
  <c r="FT187" i="2" a="1"/>
  <c r="FT187" i="2" s="1"/>
  <c r="FT188" i="2" a="1"/>
  <c r="FT188" i="2" s="1"/>
  <c r="FT119" i="2" a="1"/>
  <c r="FT119" i="2" s="1"/>
  <c r="FT189" i="2" a="1"/>
  <c r="FT189" i="2" s="1"/>
  <c r="FT120" i="2" a="1"/>
  <c r="FT120" i="2" s="1"/>
  <c r="FT121" i="2" a="1"/>
  <c r="FT121" i="2" s="1"/>
  <c r="FT190" i="2" a="1"/>
  <c r="FT190" i="2" s="1"/>
  <c r="FT191" i="2" a="1"/>
  <c r="FT191" i="2" s="1"/>
  <c r="FT122" i="2" a="1"/>
  <c r="FT122" i="2" s="1"/>
  <c r="FT192" i="2" a="1"/>
  <c r="FT192" i="2" s="1"/>
  <c r="FT123" i="2" a="1"/>
  <c r="FT123" i="2" s="1"/>
  <c r="FT124" i="2" a="1"/>
  <c r="FT124" i="2" s="1"/>
  <c r="FT193" i="2" a="1"/>
  <c r="FT193" i="2" s="1"/>
  <c r="FT194" i="2" a="1"/>
  <c r="FT194" i="2" s="1"/>
  <c r="FT125" i="2" a="1"/>
  <c r="FT125" i="2" s="1"/>
  <c r="FT126" i="2" a="1"/>
  <c r="FT126" i="2" s="1"/>
  <c r="FT195" i="2" a="1"/>
  <c r="FT195" i="2" s="1"/>
  <c r="FT196" i="2" a="1"/>
  <c r="FT196" i="2" s="1"/>
  <c r="FT127" i="2" a="1"/>
  <c r="FT127" i="2" s="1"/>
  <c r="FT128" i="2" a="1"/>
  <c r="FT128" i="2" s="1"/>
  <c r="FT197" i="2" a="1"/>
  <c r="FT197" i="2" s="1"/>
  <c r="FT129" i="2" a="1"/>
  <c r="FT129" i="2" s="1"/>
  <c r="FT198" i="2" a="1"/>
  <c r="FT198" i="2" s="1"/>
  <c r="FT199" i="2" a="1"/>
  <c r="FT199" i="2" s="1"/>
  <c r="FT130" i="2" a="1"/>
  <c r="FT130" i="2" s="1"/>
  <c r="FT200" i="2" a="1"/>
  <c r="FT200" i="2" s="1"/>
  <c r="FT131" i="2" a="1"/>
  <c r="FT131" i="2" s="1"/>
  <c r="FT132" i="2" a="1"/>
  <c r="FT132" i="2" s="1"/>
  <c r="FT201" i="2" a="1"/>
  <c r="FT201" i="2" s="1"/>
  <c r="FT133" i="2" a="1"/>
  <c r="FT133" i="2" s="1"/>
  <c r="FT202" i="2" a="1"/>
  <c r="FT202" i="2" s="1"/>
  <c r="FT203" i="2" a="1"/>
  <c r="FT203" i="2" s="1"/>
  <c r="FT134" i="2" a="1"/>
  <c r="FT134" i="2" s="1"/>
  <c r="FT266" i="2"/>
  <c r="FT257" i="2"/>
  <c r="FP27" i="2"/>
  <c r="FN39" i="2"/>
  <c r="FN40" i="2" s="1"/>
  <c r="FT260" i="2"/>
  <c r="FT258" i="2"/>
  <c r="FT267" i="2"/>
  <c r="FT268" i="2"/>
  <c r="FT259" i="2"/>
  <c r="FT269" i="2"/>
  <c r="FS270" i="2"/>
  <c r="FS271" i="2" s="1"/>
  <c r="FS261" i="2"/>
  <c r="FS262" i="2" s="1"/>
  <c r="FT28" i="2"/>
  <c r="FT242" i="2" s="1"/>
  <c r="FT30" i="2"/>
  <c r="FT210" i="2" s="1"/>
  <c r="FT34" i="2"/>
  <c r="FQ35" i="2" s="1"/>
  <c r="FU22" i="2"/>
  <c r="FT29" i="2"/>
  <c r="FT209" i="2" s="1"/>
  <c r="FT37" i="2"/>
  <c r="FT214" i="2" s="1"/>
  <c r="FT26" i="2"/>
  <c r="FT36" i="2"/>
  <c r="FT250" i="2" s="1"/>
  <c r="FT38" i="2"/>
  <c r="FT215" i="2" s="1"/>
  <c r="FT84" i="2"/>
  <c r="FT85" i="2"/>
  <c r="FT99" i="2"/>
  <c r="FT73" i="2"/>
  <c r="FT81" i="2"/>
  <c r="FT98" i="2"/>
  <c r="FT96" i="2"/>
  <c r="FT93" i="2"/>
  <c r="FT79" i="2"/>
  <c r="FT75" i="2"/>
  <c r="FT74" i="2"/>
  <c r="FT92" i="2"/>
  <c r="FT97" i="2"/>
  <c r="FT76" i="2"/>
  <c r="FT87" i="2"/>
  <c r="FT83" i="2"/>
  <c r="FT90" i="2"/>
  <c r="FT78" i="2"/>
  <c r="FT88" i="2"/>
  <c r="FT80" i="2"/>
  <c r="FT77" i="2"/>
  <c r="FT91" i="2"/>
  <c r="FT94" i="2"/>
  <c r="FT72" i="2"/>
  <c r="FT86" i="2"/>
  <c r="FT95" i="2"/>
  <c r="FT82" i="2"/>
  <c r="FT89" i="2"/>
  <c r="FS219" i="2"/>
  <c r="FN31" i="2"/>
  <c r="FN32" i="2" s="1"/>
  <c r="FO31" i="2"/>
  <c r="FO32" i="2" s="1"/>
  <c r="FU41" i="2" l="1"/>
  <c r="FU25" i="2"/>
  <c r="FU265" i="2"/>
  <c r="FU256" i="2"/>
  <c r="FU248" i="2"/>
  <c r="FU240" i="2"/>
  <c r="FU235" i="2"/>
  <c r="FU231" i="2"/>
  <c r="FU227" i="2"/>
  <c r="FU223" i="2"/>
  <c r="FU218" i="2"/>
  <c r="FU213" i="2"/>
  <c r="FU208" i="2"/>
  <c r="FU175" i="2"/>
  <c r="FU141" i="2"/>
  <c r="FU106" i="2"/>
  <c r="FU71" i="2"/>
  <c r="FU33" i="2"/>
  <c r="FU225" i="2"/>
  <c r="FU176" i="2" a="1"/>
  <c r="FU176" i="2" s="1"/>
  <c r="FU107" i="2" a="1"/>
  <c r="FU107" i="2" s="1"/>
  <c r="FU108" i="2" a="1"/>
  <c r="FU108" i="2" s="1"/>
  <c r="FU177" i="2" a="1"/>
  <c r="FU177" i="2" s="1"/>
  <c r="FU178" i="2" a="1"/>
  <c r="FU178" i="2" s="1"/>
  <c r="FU109" i="2" a="1"/>
  <c r="FU109" i="2" s="1"/>
  <c r="FU179" i="2" a="1"/>
  <c r="FU179" i="2" s="1"/>
  <c r="FU110" i="2" a="1"/>
  <c r="FU110" i="2" s="1"/>
  <c r="FU111" i="2" a="1"/>
  <c r="FU111" i="2" s="1"/>
  <c r="FU180" i="2" a="1"/>
  <c r="FU180" i="2" s="1"/>
  <c r="FU112" i="2" a="1"/>
  <c r="FU112" i="2" s="1"/>
  <c r="FU181" i="2" a="1"/>
  <c r="FU181" i="2" s="1"/>
  <c r="FU182" i="2" a="1"/>
  <c r="FU182" i="2" s="1"/>
  <c r="FU113" i="2" a="1"/>
  <c r="FU113" i="2" s="1"/>
  <c r="FU183" i="2" a="1"/>
  <c r="FU183" i="2" s="1"/>
  <c r="FU114" i="2" a="1"/>
  <c r="FU114" i="2" s="1"/>
  <c r="FU115" i="2" a="1"/>
  <c r="FU115" i="2" s="1"/>
  <c r="FU184" i="2" a="1"/>
  <c r="FU184" i="2" s="1"/>
  <c r="FU116" i="2" a="1"/>
  <c r="FU116" i="2" s="1"/>
  <c r="FU185" i="2" a="1"/>
  <c r="FU185" i="2" s="1"/>
  <c r="FU117" i="2" a="1"/>
  <c r="FU117" i="2" s="1"/>
  <c r="FU186" i="2" a="1"/>
  <c r="FU186" i="2" s="1"/>
  <c r="FU187" i="2" a="1"/>
  <c r="FU187" i="2" s="1"/>
  <c r="FU118" i="2" a="1"/>
  <c r="FU118" i="2" s="1"/>
  <c r="FU119" i="2" a="1"/>
  <c r="FU119" i="2" s="1"/>
  <c r="FU188" i="2" a="1"/>
  <c r="FU188" i="2" s="1"/>
  <c r="FU189" i="2" a="1"/>
  <c r="FU189" i="2" s="1"/>
  <c r="FU120" i="2" a="1"/>
  <c r="FU120" i="2" s="1"/>
  <c r="FU121" i="2" a="1"/>
  <c r="FU121" i="2" s="1"/>
  <c r="FU190" i="2" a="1"/>
  <c r="FU190" i="2" s="1"/>
  <c r="FU122" i="2" a="1"/>
  <c r="FU122" i="2" s="1"/>
  <c r="FU191" i="2" a="1"/>
  <c r="FU191" i="2" s="1"/>
  <c r="FU123" i="2" a="1"/>
  <c r="FU123" i="2" s="1"/>
  <c r="FU192" i="2" a="1"/>
  <c r="FU192" i="2" s="1"/>
  <c r="FU193" i="2" a="1"/>
  <c r="FU193" i="2" s="1"/>
  <c r="FU124" i="2" a="1"/>
  <c r="FU124" i="2" s="1"/>
  <c r="FU125" i="2" a="1"/>
  <c r="FU125" i="2" s="1"/>
  <c r="FU194" i="2" a="1"/>
  <c r="FU194" i="2" s="1"/>
  <c r="FU195" i="2" a="1"/>
  <c r="FU195" i="2" s="1"/>
  <c r="FU126" i="2" a="1"/>
  <c r="FU126" i="2" s="1"/>
  <c r="FU127" i="2" a="1"/>
  <c r="FU127" i="2" s="1"/>
  <c r="FU196" i="2" a="1"/>
  <c r="FU196" i="2" s="1"/>
  <c r="FU128" i="2" a="1"/>
  <c r="FU128" i="2" s="1"/>
  <c r="FU197" i="2" a="1"/>
  <c r="FU197" i="2" s="1"/>
  <c r="FU198" i="2" a="1"/>
  <c r="FU198" i="2" s="1"/>
  <c r="FU129" i="2" a="1"/>
  <c r="FU129" i="2" s="1"/>
  <c r="FU199" i="2" a="1"/>
  <c r="FU199" i="2" s="1"/>
  <c r="FU130" i="2" a="1"/>
  <c r="FU130" i="2" s="1"/>
  <c r="FU200" i="2" a="1"/>
  <c r="FU200" i="2" s="1"/>
  <c r="FU131" i="2" a="1"/>
  <c r="FU131" i="2" s="1"/>
  <c r="FU201" i="2" a="1"/>
  <c r="FU201" i="2" s="1"/>
  <c r="FU132" i="2" a="1"/>
  <c r="FU132" i="2" s="1"/>
  <c r="FU133" i="2" a="1"/>
  <c r="FU133" i="2" s="1"/>
  <c r="FU202" i="2" a="1"/>
  <c r="FU202" i="2" s="1"/>
  <c r="FU134" i="2" a="1"/>
  <c r="FU134" i="2" s="1"/>
  <c r="FU203" i="2" a="1"/>
  <c r="FU203" i="2" s="1"/>
  <c r="FU266" i="2"/>
  <c r="FU257" i="2"/>
  <c r="FQ27" i="2"/>
  <c r="FU260" i="2"/>
  <c r="FU258" i="2"/>
  <c r="FU267" i="2"/>
  <c r="FU269" i="2"/>
  <c r="FU268" i="2"/>
  <c r="FU259" i="2"/>
  <c r="FT261" i="2"/>
  <c r="FT262" i="2" s="1"/>
  <c r="FT270" i="2"/>
  <c r="FT271" i="2" s="1"/>
  <c r="FO39" i="2"/>
  <c r="FO40" i="2" s="1"/>
  <c r="FT219" i="2"/>
  <c r="FV22" i="2"/>
  <c r="FU29" i="2"/>
  <c r="FU209" i="2" s="1"/>
  <c r="FU28" i="2"/>
  <c r="FU242" i="2" s="1"/>
  <c r="FU36" i="2"/>
  <c r="FU250" i="2" s="1"/>
  <c r="FU30" i="2"/>
  <c r="FU210" i="2" s="1"/>
  <c r="FU37" i="2"/>
  <c r="FU214" i="2" s="1"/>
  <c r="FU34" i="2"/>
  <c r="FU38" i="2"/>
  <c r="FU215" i="2" s="1"/>
  <c r="FU26" i="2"/>
  <c r="FR27" i="2" s="1"/>
  <c r="FU73" i="2"/>
  <c r="FU82" i="2"/>
  <c r="FU84" i="2"/>
  <c r="FU96" i="2"/>
  <c r="FU79" i="2"/>
  <c r="FU95" i="2"/>
  <c r="FU94" i="2"/>
  <c r="FU87" i="2"/>
  <c r="FU85" i="2"/>
  <c r="FU99" i="2"/>
  <c r="FU93" i="2"/>
  <c r="FU98" i="2"/>
  <c r="FU74" i="2"/>
  <c r="FU72" i="2"/>
  <c r="FU92" i="2"/>
  <c r="FU90" i="2"/>
  <c r="FU88" i="2"/>
  <c r="FU81" i="2"/>
  <c r="FU76" i="2"/>
  <c r="FU78" i="2"/>
  <c r="FU80" i="2"/>
  <c r="FU86" i="2"/>
  <c r="FU91" i="2"/>
  <c r="FU83" i="2"/>
  <c r="FU77" i="2"/>
  <c r="FU89" i="2"/>
  <c r="FU97" i="2"/>
  <c r="FU75" i="2"/>
  <c r="FV41" i="2" l="1"/>
  <c r="FV265" i="2"/>
  <c r="FV256" i="2"/>
  <c r="FV248" i="2"/>
  <c r="FV240" i="2"/>
  <c r="FV235" i="2"/>
  <c r="FV231" i="2"/>
  <c r="FV227" i="2"/>
  <c r="FV223" i="2"/>
  <c r="FV218" i="2"/>
  <c r="FV213" i="2"/>
  <c r="FV208" i="2"/>
  <c r="FV175" i="2"/>
  <c r="FV141" i="2"/>
  <c r="FV106" i="2"/>
  <c r="FV71" i="2"/>
  <c r="FV33" i="2"/>
  <c r="FV25" i="2"/>
  <c r="FV225" i="2"/>
  <c r="FV176" i="2" a="1"/>
  <c r="FV176" i="2" s="1"/>
  <c r="FV107" i="2" a="1"/>
  <c r="FV107" i="2" s="1"/>
  <c r="FV177" i="2" a="1"/>
  <c r="FV177" i="2" s="1"/>
  <c r="FV108" i="2" a="1"/>
  <c r="FV108" i="2" s="1"/>
  <c r="FV178" i="2" a="1"/>
  <c r="FV178" i="2" s="1"/>
  <c r="FV109" i="2" a="1"/>
  <c r="FV109" i="2" s="1"/>
  <c r="FV110" i="2" a="1"/>
  <c r="FV110" i="2" s="1"/>
  <c r="FV179" i="2" a="1"/>
  <c r="FV179" i="2" s="1"/>
  <c r="FV180" i="2" a="1"/>
  <c r="FV180" i="2" s="1"/>
  <c r="FV111" i="2" a="1"/>
  <c r="FV111" i="2" s="1"/>
  <c r="FV112" i="2" a="1"/>
  <c r="FV112" i="2" s="1"/>
  <c r="FV181" i="2" a="1"/>
  <c r="FV181" i="2" s="1"/>
  <c r="FV113" i="2" a="1"/>
  <c r="FV113" i="2" s="1"/>
  <c r="FV182" i="2" a="1"/>
  <c r="FV182" i="2" s="1"/>
  <c r="FV114" i="2" a="1"/>
  <c r="FV114" i="2" s="1"/>
  <c r="FV183" i="2" a="1"/>
  <c r="FV183" i="2" s="1"/>
  <c r="FV184" i="2" a="1"/>
  <c r="FV184" i="2" s="1"/>
  <c r="FV115" i="2" a="1"/>
  <c r="FV115" i="2" s="1"/>
  <c r="FV116" i="2" a="1"/>
  <c r="FV116" i="2" s="1"/>
  <c r="FV185" i="2" a="1"/>
  <c r="FV185" i="2" s="1"/>
  <c r="FV117" i="2" a="1"/>
  <c r="FV117" i="2" s="1"/>
  <c r="FV186" i="2" a="1"/>
  <c r="FV186" i="2" s="1"/>
  <c r="FV187" i="2" a="1"/>
  <c r="FV187" i="2" s="1"/>
  <c r="FV118" i="2" a="1"/>
  <c r="FV118" i="2" s="1"/>
  <c r="FV119" i="2" a="1"/>
  <c r="FV119" i="2" s="1"/>
  <c r="FV188" i="2" a="1"/>
  <c r="FV188" i="2" s="1"/>
  <c r="FV120" i="2" a="1"/>
  <c r="FV120" i="2" s="1"/>
  <c r="FV189" i="2" a="1"/>
  <c r="FV189" i="2" s="1"/>
  <c r="FV190" i="2" a="1"/>
  <c r="FV190" i="2" s="1"/>
  <c r="FV121" i="2" a="1"/>
  <c r="FV121" i="2" s="1"/>
  <c r="FV122" i="2" a="1"/>
  <c r="FV122" i="2" s="1"/>
  <c r="FV191" i="2" a="1"/>
  <c r="FV191" i="2" s="1"/>
  <c r="FV192" i="2" a="1"/>
  <c r="FV192" i="2" s="1"/>
  <c r="FV123" i="2" a="1"/>
  <c r="FV123" i="2" s="1"/>
  <c r="FV124" i="2" a="1"/>
  <c r="FV124" i="2" s="1"/>
  <c r="FV193" i="2" a="1"/>
  <c r="FV193" i="2" s="1"/>
  <c r="FV194" i="2" a="1"/>
  <c r="FV194" i="2" s="1"/>
  <c r="FV125" i="2" a="1"/>
  <c r="FV125" i="2" s="1"/>
  <c r="FV126" i="2" a="1"/>
  <c r="FV126" i="2" s="1"/>
  <c r="FV195" i="2" a="1"/>
  <c r="FV195" i="2" s="1"/>
  <c r="FV127" i="2" a="1"/>
  <c r="FV127" i="2" s="1"/>
  <c r="FV196" i="2" a="1"/>
  <c r="FV196" i="2" s="1"/>
  <c r="FV128" i="2" a="1"/>
  <c r="FV128" i="2" s="1"/>
  <c r="FV197" i="2" a="1"/>
  <c r="FV197" i="2" s="1"/>
  <c r="FV198" i="2" a="1"/>
  <c r="FV198" i="2" s="1"/>
  <c r="FV129" i="2" a="1"/>
  <c r="FV129" i="2" s="1"/>
  <c r="FV130" i="2" a="1"/>
  <c r="FV130" i="2" s="1"/>
  <c r="FV199" i="2" a="1"/>
  <c r="FV199" i="2" s="1"/>
  <c r="FV200" i="2" a="1"/>
  <c r="FV200" i="2" s="1"/>
  <c r="FV131" i="2" a="1"/>
  <c r="FV131" i="2" s="1"/>
  <c r="FV201" i="2" a="1"/>
  <c r="FV201" i="2" s="1"/>
  <c r="FV132" i="2" a="1"/>
  <c r="FV132" i="2" s="1"/>
  <c r="FV202" i="2" a="1"/>
  <c r="FV202" i="2" s="1"/>
  <c r="FV133" i="2" a="1"/>
  <c r="FV133" i="2" s="1"/>
  <c r="FV203" i="2" a="1"/>
  <c r="FV203" i="2" s="1"/>
  <c r="FV134" i="2" a="1"/>
  <c r="FV134" i="2" s="1"/>
  <c r="FV266" i="2"/>
  <c r="FV257" i="2"/>
  <c r="FP39" i="2"/>
  <c r="FP40" i="2" s="1"/>
  <c r="FR35" i="2"/>
  <c r="FV260" i="2"/>
  <c r="FV258" i="2"/>
  <c r="FV267" i="2"/>
  <c r="FV269" i="2"/>
  <c r="FV259" i="2"/>
  <c r="FV268" i="2"/>
  <c r="FU270" i="2"/>
  <c r="FU271" i="2" s="1"/>
  <c r="FU261" i="2"/>
  <c r="FU262" i="2" s="1"/>
  <c r="FP31" i="2"/>
  <c r="FP32" i="2" s="1"/>
  <c r="FU219" i="2"/>
  <c r="FV28" i="2"/>
  <c r="FV242" i="2" s="1"/>
  <c r="FV38" i="2"/>
  <c r="FV215" i="2" s="1"/>
  <c r="FV37" i="2"/>
  <c r="FV214" i="2" s="1"/>
  <c r="FW22" i="2"/>
  <c r="FV36" i="2"/>
  <c r="FV250" i="2" s="1"/>
  <c r="FV29" i="2"/>
  <c r="FV209" i="2" s="1"/>
  <c r="FV30" i="2"/>
  <c r="FV210" i="2" s="1"/>
  <c r="FV34" i="2"/>
  <c r="FS35" i="2" s="1"/>
  <c r="FV26" i="2"/>
  <c r="FS27" i="2" s="1"/>
  <c r="FV99" i="2"/>
  <c r="FV88" i="2"/>
  <c r="FV94" i="2"/>
  <c r="FV92" i="2"/>
  <c r="FV90" i="2"/>
  <c r="FV83" i="2"/>
  <c r="FV98" i="2"/>
  <c r="FV86" i="2"/>
  <c r="FV93" i="2"/>
  <c r="FV78" i="2"/>
  <c r="FV79" i="2"/>
  <c r="FV77" i="2"/>
  <c r="FV89" i="2"/>
  <c r="FV81" i="2"/>
  <c r="FV84" i="2"/>
  <c r="FV73" i="2"/>
  <c r="FV76" i="2"/>
  <c r="FV87" i="2"/>
  <c r="FV95" i="2"/>
  <c r="FV91" i="2"/>
  <c r="FV72" i="2"/>
  <c r="FV74" i="2"/>
  <c r="FV85" i="2"/>
  <c r="FV96" i="2"/>
  <c r="FV82" i="2"/>
  <c r="FV80" i="2"/>
  <c r="FV75" i="2"/>
  <c r="FV97" i="2"/>
  <c r="FW41" i="2" l="1"/>
  <c r="FW25" i="2"/>
  <c r="FW265" i="2"/>
  <c r="FW256" i="2"/>
  <c r="FW248" i="2"/>
  <c r="FW240" i="2"/>
  <c r="FW235" i="2"/>
  <c r="FW231" i="2"/>
  <c r="FW227" i="2"/>
  <c r="FW223" i="2"/>
  <c r="FW218" i="2"/>
  <c r="FW213" i="2"/>
  <c r="FW208" i="2"/>
  <c r="FW175" i="2"/>
  <c r="FW141" i="2"/>
  <c r="FW106" i="2"/>
  <c r="FW71" i="2"/>
  <c r="FW33" i="2"/>
  <c r="FW225" i="2"/>
  <c r="FW176" i="2" a="1"/>
  <c r="FW176" i="2" s="1"/>
  <c r="FW107" i="2" a="1"/>
  <c r="FW107" i="2" s="1"/>
  <c r="FW177" i="2" a="1"/>
  <c r="FW177" i="2" s="1"/>
  <c r="FW108" i="2" a="1"/>
  <c r="FW108" i="2" s="1"/>
  <c r="FW109" i="2" a="1"/>
  <c r="FW109" i="2" s="1"/>
  <c r="FW178" i="2" a="1"/>
  <c r="FW178" i="2" s="1"/>
  <c r="FW179" i="2" a="1"/>
  <c r="FW179" i="2" s="1"/>
  <c r="FW110" i="2" a="1"/>
  <c r="FW110" i="2" s="1"/>
  <c r="FW180" i="2" a="1"/>
  <c r="FW180" i="2" s="1"/>
  <c r="FW111" i="2" a="1"/>
  <c r="FW111" i="2" s="1"/>
  <c r="FW181" i="2" a="1"/>
  <c r="FW181" i="2" s="1"/>
  <c r="FW112" i="2" a="1"/>
  <c r="FW112" i="2" s="1"/>
  <c r="FW182" i="2" a="1"/>
  <c r="FW182" i="2" s="1"/>
  <c r="FW113" i="2" a="1"/>
  <c r="FW113" i="2" s="1"/>
  <c r="FW183" i="2" a="1"/>
  <c r="FW183" i="2" s="1"/>
  <c r="FW114" i="2" a="1"/>
  <c r="FW114" i="2" s="1"/>
  <c r="FW184" i="2" a="1"/>
  <c r="FW184" i="2" s="1"/>
  <c r="FW115" i="2" a="1"/>
  <c r="FW115" i="2" s="1"/>
  <c r="FW185" i="2" a="1"/>
  <c r="FW185" i="2" s="1"/>
  <c r="FW116" i="2" a="1"/>
  <c r="FW116" i="2" s="1"/>
  <c r="FW186" i="2" a="1"/>
  <c r="FW186" i="2" s="1"/>
  <c r="FW117" i="2" a="1"/>
  <c r="FW117" i="2" s="1"/>
  <c r="FW187" i="2" a="1"/>
  <c r="FW187" i="2" s="1"/>
  <c r="FW118" i="2" a="1"/>
  <c r="FW118" i="2" s="1"/>
  <c r="FW119" i="2" a="1"/>
  <c r="FW119" i="2" s="1"/>
  <c r="FW188" i="2" a="1"/>
  <c r="FW188" i="2" s="1"/>
  <c r="FW120" i="2" a="1"/>
  <c r="FW120" i="2" s="1"/>
  <c r="FW189" i="2" a="1"/>
  <c r="FW189" i="2" s="1"/>
  <c r="FW121" i="2" a="1"/>
  <c r="FW121" i="2" s="1"/>
  <c r="FW190" i="2" a="1"/>
  <c r="FW190" i="2" s="1"/>
  <c r="FW191" i="2" a="1"/>
  <c r="FW191" i="2" s="1"/>
  <c r="FW122" i="2" a="1"/>
  <c r="FW122" i="2" s="1"/>
  <c r="FW123" i="2" a="1"/>
  <c r="FW123" i="2" s="1"/>
  <c r="FW192" i="2" a="1"/>
  <c r="FW192" i="2" s="1"/>
  <c r="FW193" i="2" a="1"/>
  <c r="FW193" i="2" s="1"/>
  <c r="FW124" i="2" a="1"/>
  <c r="FW124" i="2" s="1"/>
  <c r="FW194" i="2" a="1"/>
  <c r="FW194" i="2" s="1"/>
  <c r="FW125" i="2" a="1"/>
  <c r="FW125" i="2" s="1"/>
  <c r="FW126" i="2" a="1"/>
  <c r="FW126" i="2" s="1"/>
  <c r="FW195" i="2" a="1"/>
  <c r="FW195" i="2" s="1"/>
  <c r="FW127" i="2" a="1"/>
  <c r="FW127" i="2" s="1"/>
  <c r="FW196" i="2" a="1"/>
  <c r="FW196" i="2" s="1"/>
  <c r="FW128" i="2" a="1"/>
  <c r="FW128" i="2" s="1"/>
  <c r="FW197" i="2" a="1"/>
  <c r="FW197" i="2" s="1"/>
  <c r="FW129" i="2" a="1"/>
  <c r="FW129" i="2" s="1"/>
  <c r="FW198" i="2" a="1"/>
  <c r="FW198" i="2" s="1"/>
  <c r="FW199" i="2" a="1"/>
  <c r="FW199" i="2" s="1"/>
  <c r="FW130" i="2" a="1"/>
  <c r="FW130" i="2" s="1"/>
  <c r="FW131" i="2" a="1"/>
  <c r="FW131" i="2" s="1"/>
  <c r="FW200" i="2" a="1"/>
  <c r="FW200" i="2" s="1"/>
  <c r="FW201" i="2" a="1"/>
  <c r="FW201" i="2" s="1"/>
  <c r="FW132" i="2" a="1"/>
  <c r="FW132" i="2" s="1"/>
  <c r="FW202" i="2" a="1"/>
  <c r="FW202" i="2" s="1"/>
  <c r="FW133" i="2" a="1"/>
  <c r="FW133" i="2" s="1"/>
  <c r="FW134" i="2" a="1"/>
  <c r="FW134" i="2" s="1"/>
  <c r="FW203" i="2" a="1"/>
  <c r="FW203" i="2" s="1"/>
  <c r="FW257" i="2"/>
  <c r="FW266" i="2"/>
  <c r="FQ31" i="2"/>
  <c r="FQ32" i="2" s="1"/>
  <c r="FW260" i="2"/>
  <c r="FW258" i="2"/>
  <c r="FW267" i="2"/>
  <c r="FW269" i="2"/>
  <c r="FW259" i="2"/>
  <c r="FW268" i="2"/>
  <c r="FV270" i="2"/>
  <c r="FV271" i="2" s="1"/>
  <c r="FV261" i="2"/>
  <c r="FV262" i="2" s="1"/>
  <c r="FV219" i="2"/>
  <c r="FQ39" i="2"/>
  <c r="FQ40" i="2" s="1"/>
  <c r="FW38" i="2"/>
  <c r="FW215" i="2" s="1"/>
  <c r="FW28" i="2"/>
  <c r="FW242" i="2" s="1"/>
  <c r="FW36" i="2"/>
  <c r="FW250" i="2" s="1"/>
  <c r="FW29" i="2"/>
  <c r="FW209" i="2" s="1"/>
  <c r="FX22" i="2"/>
  <c r="FW34" i="2"/>
  <c r="FW30" i="2"/>
  <c r="FW210" i="2" s="1"/>
  <c r="FW26" i="2"/>
  <c r="FW37" i="2"/>
  <c r="FW214" i="2" s="1"/>
  <c r="FW89" i="2"/>
  <c r="FW72" i="2"/>
  <c r="FW75" i="2"/>
  <c r="FW94" i="2"/>
  <c r="FW79" i="2"/>
  <c r="FW93" i="2"/>
  <c r="FW74" i="2"/>
  <c r="FW97" i="2"/>
  <c r="FW92" i="2"/>
  <c r="FW73" i="2"/>
  <c r="FW86" i="2"/>
  <c r="FW98" i="2"/>
  <c r="FW99" i="2"/>
  <c r="FW81" i="2"/>
  <c r="FW77" i="2"/>
  <c r="FW83" i="2"/>
  <c r="FW90" i="2"/>
  <c r="FW82" i="2"/>
  <c r="FW84" i="2"/>
  <c r="FW96" i="2"/>
  <c r="FW78" i="2"/>
  <c r="FW76" i="2"/>
  <c r="FW95" i="2"/>
  <c r="FW87" i="2"/>
  <c r="FW88" i="2"/>
  <c r="FW91" i="2"/>
  <c r="FW85" i="2"/>
  <c r="FW80" i="2"/>
  <c r="FX41" i="2" l="1"/>
  <c r="FX25" i="2"/>
  <c r="FX265" i="2"/>
  <c r="FX256" i="2"/>
  <c r="FX248" i="2"/>
  <c r="FX240" i="2"/>
  <c r="FX235" i="2"/>
  <c r="FX231" i="2"/>
  <c r="FX227" i="2"/>
  <c r="FX223" i="2"/>
  <c r="FX218" i="2"/>
  <c r="FX213" i="2"/>
  <c r="FX208" i="2"/>
  <c r="FX175" i="2"/>
  <c r="FX141" i="2"/>
  <c r="FX106" i="2"/>
  <c r="FX71" i="2"/>
  <c r="FX33" i="2"/>
  <c r="FX225" i="2"/>
  <c r="FX176" i="2" a="1"/>
  <c r="FX176" i="2" s="1"/>
  <c r="FX107" i="2" a="1"/>
  <c r="FX107" i="2" s="1"/>
  <c r="FX108" i="2" a="1"/>
  <c r="FX108" i="2" s="1"/>
  <c r="FX177" i="2" a="1"/>
  <c r="FX177" i="2" s="1"/>
  <c r="FX178" i="2" a="1"/>
  <c r="FX178" i="2" s="1"/>
  <c r="FX109" i="2" a="1"/>
  <c r="FX109" i="2" s="1"/>
  <c r="FX110" i="2" a="1"/>
  <c r="FX110" i="2" s="1"/>
  <c r="FX179" i="2" a="1"/>
  <c r="FX179" i="2" s="1"/>
  <c r="FX111" i="2" a="1"/>
  <c r="FX111" i="2" s="1"/>
  <c r="FX180" i="2" a="1"/>
  <c r="FX180" i="2" s="1"/>
  <c r="FX112" i="2" a="1"/>
  <c r="FX112" i="2" s="1"/>
  <c r="FX181" i="2" a="1"/>
  <c r="FX181" i="2" s="1"/>
  <c r="FX113" i="2" a="1"/>
  <c r="FX113" i="2" s="1"/>
  <c r="FX182" i="2" a="1"/>
  <c r="FX182" i="2" s="1"/>
  <c r="FX183" i="2" a="1"/>
  <c r="FX183" i="2" s="1"/>
  <c r="FX114" i="2" a="1"/>
  <c r="FX114" i="2" s="1"/>
  <c r="FX184" i="2" a="1"/>
  <c r="FX184" i="2" s="1"/>
  <c r="FX115" i="2" a="1"/>
  <c r="FX115" i="2" s="1"/>
  <c r="FX185" i="2" a="1"/>
  <c r="FX185" i="2" s="1"/>
  <c r="FX116" i="2" a="1"/>
  <c r="FX116" i="2" s="1"/>
  <c r="FX186" i="2" a="1"/>
  <c r="FX186" i="2" s="1"/>
  <c r="FX117" i="2" a="1"/>
  <c r="FX117" i="2" s="1"/>
  <c r="FX187" i="2" a="1"/>
  <c r="FX187" i="2" s="1"/>
  <c r="FX118" i="2" a="1"/>
  <c r="FX118" i="2" s="1"/>
  <c r="FX188" i="2" a="1"/>
  <c r="FX188" i="2" s="1"/>
  <c r="FX119" i="2" a="1"/>
  <c r="FX119" i="2" s="1"/>
  <c r="FX189" i="2" a="1"/>
  <c r="FX189" i="2" s="1"/>
  <c r="FX120" i="2" a="1"/>
  <c r="FX120" i="2" s="1"/>
  <c r="FX190" i="2" a="1"/>
  <c r="FX190" i="2" s="1"/>
  <c r="FX121" i="2" a="1"/>
  <c r="FX121" i="2" s="1"/>
  <c r="FX122" i="2" a="1"/>
  <c r="FX122" i="2" s="1"/>
  <c r="FX191" i="2" a="1"/>
  <c r="FX191" i="2" s="1"/>
  <c r="FX192" i="2" a="1"/>
  <c r="FX192" i="2" s="1"/>
  <c r="FX123" i="2" a="1"/>
  <c r="FX123" i="2" s="1"/>
  <c r="FX124" i="2" a="1"/>
  <c r="FX124" i="2" s="1"/>
  <c r="FX193" i="2" a="1"/>
  <c r="FX193" i="2" s="1"/>
  <c r="FX194" i="2" a="1"/>
  <c r="FX194" i="2" s="1"/>
  <c r="FX125" i="2" a="1"/>
  <c r="FX125" i="2" s="1"/>
  <c r="FX195" i="2" a="1"/>
  <c r="FX195" i="2" s="1"/>
  <c r="FX126" i="2" a="1"/>
  <c r="FX126" i="2" s="1"/>
  <c r="FX196" i="2" a="1"/>
  <c r="FX196" i="2" s="1"/>
  <c r="FX127" i="2" a="1"/>
  <c r="FX127" i="2" s="1"/>
  <c r="FX128" i="2" a="1"/>
  <c r="FX128" i="2" s="1"/>
  <c r="FX197" i="2" a="1"/>
  <c r="FX197" i="2" s="1"/>
  <c r="FX198" i="2" a="1"/>
  <c r="FX198" i="2" s="1"/>
  <c r="FX129" i="2" a="1"/>
  <c r="FX129" i="2" s="1"/>
  <c r="FX130" i="2" a="1"/>
  <c r="FX130" i="2" s="1"/>
  <c r="FX199" i="2" a="1"/>
  <c r="FX199" i="2" s="1"/>
  <c r="FX200" i="2" a="1"/>
  <c r="FX200" i="2" s="1"/>
  <c r="FX131" i="2" a="1"/>
  <c r="FX131" i="2" s="1"/>
  <c r="FX201" i="2" a="1"/>
  <c r="FX201" i="2" s="1"/>
  <c r="FX132" i="2" a="1"/>
  <c r="FX132" i="2" s="1"/>
  <c r="FX202" i="2" a="1"/>
  <c r="FX202" i="2" s="1"/>
  <c r="FX133" i="2" a="1"/>
  <c r="FX133" i="2" s="1"/>
  <c r="FX134" i="2" a="1"/>
  <c r="FX134" i="2" s="1"/>
  <c r="FX203" i="2" a="1"/>
  <c r="FX203" i="2" s="1"/>
  <c r="FX257" i="2"/>
  <c r="FX266" i="2"/>
  <c r="FT27" i="2"/>
  <c r="FT35" i="2"/>
  <c r="FX260" i="2"/>
  <c r="FX267" i="2"/>
  <c r="FX258" i="2"/>
  <c r="FX269" i="2"/>
  <c r="FX259" i="2"/>
  <c r="FX268" i="2"/>
  <c r="FW261" i="2"/>
  <c r="FW262" i="2" s="1"/>
  <c r="FW270" i="2"/>
  <c r="FW271" i="2" s="1"/>
  <c r="FR31" i="2"/>
  <c r="FR32" i="2" s="1"/>
  <c r="FW219" i="2"/>
  <c r="FR39" i="2"/>
  <c r="FR40" i="2" s="1"/>
  <c r="FY22" i="2"/>
  <c r="FX34" i="2"/>
  <c r="FX36" i="2"/>
  <c r="FX250" i="2" s="1"/>
  <c r="FX26" i="2"/>
  <c r="FU27" i="2" s="1"/>
  <c r="FX29" i="2"/>
  <c r="FX209" i="2" s="1"/>
  <c r="FX28" i="2"/>
  <c r="FX242" i="2" s="1"/>
  <c r="FX30" i="2"/>
  <c r="FX210" i="2" s="1"/>
  <c r="FX38" i="2"/>
  <c r="FX215" i="2" s="1"/>
  <c r="FX37" i="2"/>
  <c r="FX214" i="2" s="1"/>
  <c r="FX83" i="2"/>
  <c r="FX93" i="2"/>
  <c r="FX77" i="2"/>
  <c r="FX75" i="2"/>
  <c r="FX81" i="2"/>
  <c r="FX90" i="2"/>
  <c r="FX78" i="2"/>
  <c r="FX95" i="2"/>
  <c r="FX99" i="2"/>
  <c r="FX89" i="2"/>
  <c r="FX76" i="2"/>
  <c r="FX87" i="2"/>
  <c r="FX94" i="2"/>
  <c r="FX91" i="2"/>
  <c r="FX84" i="2"/>
  <c r="FX85" i="2"/>
  <c r="FX97" i="2"/>
  <c r="FX80" i="2"/>
  <c r="FX79" i="2"/>
  <c r="FX98" i="2"/>
  <c r="FX92" i="2"/>
  <c r="FX74" i="2"/>
  <c r="FX96" i="2"/>
  <c r="FX82" i="2"/>
  <c r="FX73" i="2"/>
  <c r="FX88" i="2"/>
  <c r="FX72" i="2"/>
  <c r="FX86" i="2"/>
  <c r="FY41" i="2" l="1"/>
  <c r="FY265" i="2"/>
  <c r="FY256" i="2"/>
  <c r="FY248" i="2"/>
  <c r="FY240" i="2"/>
  <c r="FY235" i="2"/>
  <c r="FY231" i="2"/>
  <c r="FY227" i="2"/>
  <c r="FY223" i="2"/>
  <c r="FY218" i="2"/>
  <c r="FY213" i="2"/>
  <c r="FY208" i="2"/>
  <c r="FY175" i="2"/>
  <c r="FY141" i="2"/>
  <c r="FY106" i="2"/>
  <c r="FY71" i="2"/>
  <c r="FY33" i="2"/>
  <c r="FY25" i="2"/>
  <c r="FY225" i="2"/>
  <c r="FY176" i="2" a="1"/>
  <c r="FY176" i="2" s="1"/>
  <c r="FY107" i="2" a="1"/>
  <c r="FY107" i="2" s="1"/>
  <c r="FY108" i="2" a="1"/>
  <c r="FY108" i="2" s="1"/>
  <c r="FY177" i="2" a="1"/>
  <c r="FY177" i="2" s="1"/>
  <c r="FY178" i="2" a="1"/>
  <c r="FY178" i="2" s="1"/>
  <c r="FY109" i="2" a="1"/>
  <c r="FY109" i="2" s="1"/>
  <c r="FY110" i="2" a="1"/>
  <c r="FY110" i="2" s="1"/>
  <c r="FY179" i="2" a="1"/>
  <c r="FY179" i="2" s="1"/>
  <c r="FY111" i="2" a="1"/>
  <c r="FY111" i="2" s="1"/>
  <c r="FY180" i="2" a="1"/>
  <c r="FY180" i="2" s="1"/>
  <c r="FY112" i="2" a="1"/>
  <c r="FY112" i="2" s="1"/>
  <c r="FY181" i="2" a="1"/>
  <c r="FY181" i="2" s="1"/>
  <c r="FY182" i="2" a="1"/>
  <c r="FY182" i="2" s="1"/>
  <c r="FY113" i="2" a="1"/>
  <c r="FY113" i="2" s="1"/>
  <c r="FY183" i="2" a="1"/>
  <c r="FY183" i="2" s="1"/>
  <c r="FY114" i="2" a="1"/>
  <c r="FY114" i="2" s="1"/>
  <c r="FY184" i="2" a="1"/>
  <c r="FY184" i="2" s="1"/>
  <c r="FY115" i="2" a="1"/>
  <c r="FY115" i="2" s="1"/>
  <c r="FY116" i="2" a="1"/>
  <c r="FY116" i="2" s="1"/>
  <c r="FY185" i="2" a="1"/>
  <c r="FY185" i="2" s="1"/>
  <c r="FY186" i="2" a="1"/>
  <c r="FY186" i="2" s="1"/>
  <c r="FY117" i="2" a="1"/>
  <c r="FY117" i="2" s="1"/>
  <c r="FY118" i="2" a="1"/>
  <c r="FY118" i="2" s="1"/>
  <c r="FY187" i="2" a="1"/>
  <c r="FY187" i="2" s="1"/>
  <c r="FY119" i="2" a="1"/>
  <c r="FY119" i="2" s="1"/>
  <c r="FY188" i="2" a="1"/>
  <c r="FY188" i="2" s="1"/>
  <c r="FY120" i="2" a="1"/>
  <c r="FY120" i="2" s="1"/>
  <c r="FY189" i="2" a="1"/>
  <c r="FY189" i="2" s="1"/>
  <c r="FY190" i="2" a="1"/>
  <c r="FY190" i="2" s="1"/>
  <c r="FY121" i="2" a="1"/>
  <c r="FY121" i="2" s="1"/>
  <c r="FY191" i="2" a="1"/>
  <c r="FY191" i="2" s="1"/>
  <c r="FY122" i="2" a="1"/>
  <c r="FY122" i="2" s="1"/>
  <c r="FY192" i="2" a="1"/>
  <c r="FY192" i="2" s="1"/>
  <c r="FY123" i="2" a="1"/>
  <c r="FY123" i="2" s="1"/>
  <c r="FY193" i="2" a="1"/>
  <c r="FY193" i="2" s="1"/>
  <c r="FY124" i="2" a="1"/>
  <c r="FY124" i="2" s="1"/>
  <c r="FY194" i="2" a="1"/>
  <c r="FY194" i="2" s="1"/>
  <c r="FY125" i="2" a="1"/>
  <c r="FY125" i="2" s="1"/>
  <c r="FY126" i="2" a="1"/>
  <c r="FY126" i="2" s="1"/>
  <c r="FY195" i="2" a="1"/>
  <c r="FY195" i="2" s="1"/>
  <c r="FY127" i="2" a="1"/>
  <c r="FY127" i="2" s="1"/>
  <c r="FY196" i="2" a="1"/>
  <c r="FY196" i="2" s="1"/>
  <c r="FY128" i="2" a="1"/>
  <c r="FY128" i="2" s="1"/>
  <c r="FY197" i="2" a="1"/>
  <c r="FY197" i="2" s="1"/>
  <c r="FY129" i="2" a="1"/>
  <c r="FY129" i="2" s="1"/>
  <c r="FY198" i="2" a="1"/>
  <c r="FY198" i="2" s="1"/>
  <c r="FY199" i="2" a="1"/>
  <c r="FY199" i="2" s="1"/>
  <c r="FY130" i="2" a="1"/>
  <c r="FY130" i="2" s="1"/>
  <c r="FY131" i="2" a="1"/>
  <c r="FY131" i="2" s="1"/>
  <c r="FY200" i="2" a="1"/>
  <c r="FY200" i="2" s="1"/>
  <c r="FY132" i="2" a="1"/>
  <c r="FY132" i="2" s="1"/>
  <c r="FY201" i="2" a="1"/>
  <c r="FY201" i="2" s="1"/>
  <c r="FY202" i="2" a="1"/>
  <c r="FY202" i="2" s="1"/>
  <c r="FY133" i="2" a="1"/>
  <c r="FY133" i="2" s="1"/>
  <c r="FY203" i="2" a="1"/>
  <c r="FY203" i="2" s="1"/>
  <c r="FY134" i="2" a="1"/>
  <c r="FY134" i="2" s="1"/>
  <c r="FY257" i="2"/>
  <c r="FY266" i="2"/>
  <c r="FU35" i="2"/>
  <c r="FY260" i="2"/>
  <c r="FY267" i="2"/>
  <c r="FY258" i="2"/>
  <c r="FY259" i="2"/>
  <c r="FY268" i="2"/>
  <c r="FY269" i="2"/>
  <c r="FX270" i="2"/>
  <c r="FX271" i="2" s="1"/>
  <c r="FX261" i="2"/>
  <c r="FX262" i="2" s="1"/>
  <c r="FS31" i="2"/>
  <c r="FS32" i="2" s="1"/>
  <c r="FY36" i="2"/>
  <c r="FY250" i="2" s="1"/>
  <c r="FY26" i="2"/>
  <c r="FT31" i="2" s="1"/>
  <c r="FT32" i="2" s="1"/>
  <c r="FY28" i="2"/>
  <c r="FY242" i="2" s="1"/>
  <c r="FY37" i="2"/>
  <c r="FY214" i="2" s="1"/>
  <c r="FY30" i="2"/>
  <c r="FY210" i="2" s="1"/>
  <c r="FY34" i="2"/>
  <c r="FT39" i="2" s="1"/>
  <c r="FT40" i="2" s="1"/>
  <c r="FY38" i="2"/>
  <c r="FY215" i="2" s="1"/>
  <c r="FY29" i="2"/>
  <c r="FY209" i="2" s="1"/>
  <c r="FZ22" i="2"/>
  <c r="FY96" i="2"/>
  <c r="FY92" i="2"/>
  <c r="FY90" i="2"/>
  <c r="FY91" i="2"/>
  <c r="FY89" i="2"/>
  <c r="FY99" i="2"/>
  <c r="FY98" i="2"/>
  <c r="FY84" i="2"/>
  <c r="FY95" i="2"/>
  <c r="FY79" i="2"/>
  <c r="FY93" i="2"/>
  <c r="FY76" i="2"/>
  <c r="FY74" i="2"/>
  <c r="FY87" i="2"/>
  <c r="FY80" i="2"/>
  <c r="FY75" i="2"/>
  <c r="FY73" i="2"/>
  <c r="FY86" i="2"/>
  <c r="FY97" i="2"/>
  <c r="FY82" i="2"/>
  <c r="FY77" i="2"/>
  <c r="FY88" i="2"/>
  <c r="FY72" i="2"/>
  <c r="FY81" i="2"/>
  <c r="FY94" i="2"/>
  <c r="FY85" i="2"/>
  <c r="FY83" i="2"/>
  <c r="FY78" i="2"/>
  <c r="FX219" i="2"/>
  <c r="FS39" i="2"/>
  <c r="FS40" i="2" s="1"/>
  <c r="FZ41" i="2" l="1"/>
  <c r="FZ25" i="2"/>
  <c r="FZ265" i="2"/>
  <c r="FZ256" i="2"/>
  <c r="FZ248" i="2"/>
  <c r="FZ240" i="2"/>
  <c r="FZ235" i="2"/>
  <c r="FZ231" i="2"/>
  <c r="FZ227" i="2"/>
  <c r="FZ223" i="2"/>
  <c r="FZ218" i="2"/>
  <c r="FZ213" i="2"/>
  <c r="FZ208" i="2"/>
  <c r="FZ175" i="2"/>
  <c r="FZ141" i="2"/>
  <c r="FZ106" i="2"/>
  <c r="FZ71" i="2"/>
  <c r="FZ33" i="2"/>
  <c r="FZ225" i="2"/>
  <c r="FZ176" i="2" a="1"/>
  <c r="FZ176" i="2" s="1"/>
  <c r="FZ107" i="2" a="1"/>
  <c r="FZ107" i="2" s="1"/>
  <c r="FZ177" i="2" a="1"/>
  <c r="FZ177" i="2" s="1"/>
  <c r="FZ108" i="2" a="1"/>
  <c r="FZ108" i="2" s="1"/>
  <c r="FZ109" i="2" a="1"/>
  <c r="FZ109" i="2" s="1"/>
  <c r="FZ178" i="2" a="1"/>
  <c r="FZ178" i="2" s="1"/>
  <c r="FZ110" i="2" a="1"/>
  <c r="FZ110" i="2" s="1"/>
  <c r="FZ179" i="2" a="1"/>
  <c r="FZ179" i="2" s="1"/>
  <c r="FZ180" i="2" a="1"/>
  <c r="FZ180" i="2" s="1"/>
  <c r="FZ111" i="2" a="1"/>
  <c r="FZ111" i="2" s="1"/>
  <c r="FZ112" i="2" a="1"/>
  <c r="FZ112" i="2" s="1"/>
  <c r="FZ181" i="2" a="1"/>
  <c r="FZ181" i="2" s="1"/>
  <c r="FZ182" i="2" a="1"/>
  <c r="FZ182" i="2" s="1"/>
  <c r="FZ113" i="2" a="1"/>
  <c r="FZ113" i="2" s="1"/>
  <c r="FZ183" i="2" a="1"/>
  <c r="FZ183" i="2" s="1"/>
  <c r="FZ114" i="2" a="1"/>
  <c r="FZ114" i="2" s="1"/>
  <c r="FZ115" i="2" a="1"/>
  <c r="FZ115" i="2" s="1"/>
  <c r="FZ184" i="2" a="1"/>
  <c r="FZ184" i="2" s="1"/>
  <c r="FZ116" i="2" a="1"/>
  <c r="FZ116" i="2" s="1"/>
  <c r="FZ185" i="2" a="1"/>
  <c r="FZ185" i="2" s="1"/>
  <c r="FZ117" i="2" a="1"/>
  <c r="FZ117" i="2" s="1"/>
  <c r="FZ186" i="2" a="1"/>
  <c r="FZ186" i="2" s="1"/>
  <c r="FZ118" i="2" a="1"/>
  <c r="FZ118" i="2" s="1"/>
  <c r="FZ187" i="2" a="1"/>
  <c r="FZ187" i="2" s="1"/>
  <c r="FZ188" i="2" a="1"/>
  <c r="FZ188" i="2" s="1"/>
  <c r="FZ119" i="2" a="1"/>
  <c r="FZ119" i="2" s="1"/>
  <c r="FZ120" i="2" a="1"/>
  <c r="FZ120" i="2" s="1"/>
  <c r="FZ189" i="2" a="1"/>
  <c r="FZ189" i="2" s="1"/>
  <c r="FZ121" i="2" a="1"/>
  <c r="FZ121" i="2" s="1"/>
  <c r="FZ190" i="2" a="1"/>
  <c r="FZ190" i="2" s="1"/>
  <c r="FZ122" i="2" a="1"/>
  <c r="FZ122" i="2" s="1"/>
  <c r="FZ191" i="2" a="1"/>
  <c r="FZ191" i="2" s="1"/>
  <c r="FZ123" i="2" a="1"/>
  <c r="FZ123" i="2" s="1"/>
  <c r="FZ192" i="2" a="1"/>
  <c r="FZ192" i="2" s="1"/>
  <c r="FZ193" i="2" a="1"/>
  <c r="FZ193" i="2" s="1"/>
  <c r="FZ124" i="2" a="1"/>
  <c r="FZ124" i="2" s="1"/>
  <c r="FZ194" i="2" a="1"/>
  <c r="FZ194" i="2" s="1"/>
  <c r="FZ125" i="2" a="1"/>
  <c r="FZ125" i="2" s="1"/>
  <c r="FZ126" i="2" a="1"/>
  <c r="FZ126" i="2" s="1"/>
  <c r="FZ195" i="2" a="1"/>
  <c r="FZ195" i="2" s="1"/>
  <c r="FZ127" i="2" a="1"/>
  <c r="FZ127" i="2" s="1"/>
  <c r="FZ196" i="2" a="1"/>
  <c r="FZ196" i="2" s="1"/>
  <c r="FZ128" i="2" a="1"/>
  <c r="FZ128" i="2" s="1"/>
  <c r="FZ197" i="2" a="1"/>
  <c r="FZ197" i="2" s="1"/>
  <c r="FZ129" i="2" a="1"/>
  <c r="FZ129" i="2" s="1"/>
  <c r="FZ198" i="2" a="1"/>
  <c r="FZ198" i="2" s="1"/>
  <c r="FZ130" i="2" a="1"/>
  <c r="FZ130" i="2" s="1"/>
  <c r="FZ199" i="2" a="1"/>
  <c r="FZ199" i="2" s="1"/>
  <c r="FZ200" i="2" a="1"/>
  <c r="FZ200" i="2" s="1"/>
  <c r="FZ131" i="2" a="1"/>
  <c r="FZ131" i="2" s="1"/>
  <c r="FZ201" i="2" a="1"/>
  <c r="FZ201" i="2" s="1"/>
  <c r="FZ132" i="2" a="1"/>
  <c r="FZ132" i="2" s="1"/>
  <c r="FZ133" i="2" a="1"/>
  <c r="FZ133" i="2" s="1"/>
  <c r="FZ202" i="2" a="1"/>
  <c r="FZ202" i="2" s="1"/>
  <c r="FZ203" i="2" a="1"/>
  <c r="FZ203" i="2" s="1"/>
  <c r="FZ134" i="2" a="1"/>
  <c r="FZ134" i="2" s="1"/>
  <c r="FV35" i="2"/>
  <c r="FZ257" i="2"/>
  <c r="FZ266" i="2"/>
  <c r="FV27" i="2"/>
  <c r="FZ260" i="2"/>
  <c r="FZ258" i="2"/>
  <c r="FZ267" i="2"/>
  <c r="FZ259" i="2"/>
  <c r="FZ269" i="2"/>
  <c r="FZ268" i="2"/>
  <c r="FY261" i="2"/>
  <c r="FY262" i="2" s="1"/>
  <c r="FY270" i="2"/>
  <c r="FY271" i="2" s="1"/>
  <c r="FY219" i="2"/>
  <c r="FZ34" i="2"/>
  <c r="FZ26" i="2"/>
  <c r="FW27" i="2" s="1"/>
  <c r="FZ38" i="2"/>
  <c r="FZ215" i="2" s="1"/>
  <c r="GA22" i="2"/>
  <c r="FZ29" i="2"/>
  <c r="FZ209" i="2" s="1"/>
  <c r="FZ28" i="2"/>
  <c r="FZ242" i="2" s="1"/>
  <c r="FZ36" i="2"/>
  <c r="FZ250" i="2" s="1"/>
  <c r="FZ30" i="2"/>
  <c r="FZ210" i="2" s="1"/>
  <c r="FZ37" i="2"/>
  <c r="FZ214" i="2" s="1"/>
  <c r="FZ99" i="2"/>
  <c r="FZ83" i="2"/>
  <c r="FZ75" i="2"/>
  <c r="FZ88" i="2"/>
  <c r="FZ84" i="2"/>
  <c r="FZ96" i="2"/>
  <c r="FZ74" i="2"/>
  <c r="FZ76" i="2"/>
  <c r="FZ94" i="2"/>
  <c r="FZ78" i="2"/>
  <c r="FZ97" i="2"/>
  <c r="FZ81" i="2"/>
  <c r="FZ73" i="2"/>
  <c r="FZ91" i="2"/>
  <c r="FZ98" i="2"/>
  <c r="FZ79" i="2"/>
  <c r="FZ86" i="2"/>
  <c r="FZ89" i="2"/>
  <c r="FZ95" i="2"/>
  <c r="FZ90" i="2"/>
  <c r="FZ87" i="2"/>
  <c r="FZ82" i="2"/>
  <c r="FZ85" i="2"/>
  <c r="FZ77" i="2"/>
  <c r="FZ93" i="2"/>
  <c r="FZ80" i="2"/>
  <c r="FZ92" i="2"/>
  <c r="FZ72" i="2"/>
  <c r="GA41" i="2" l="1"/>
  <c r="GA265" i="2"/>
  <c r="GA256" i="2"/>
  <c r="GA248" i="2"/>
  <c r="GA240" i="2"/>
  <c r="GA235" i="2"/>
  <c r="GA231" i="2"/>
  <c r="GA227" i="2"/>
  <c r="GA223" i="2"/>
  <c r="GA218" i="2"/>
  <c r="GA213" i="2"/>
  <c r="GA208" i="2"/>
  <c r="GA175" i="2"/>
  <c r="GA141" i="2"/>
  <c r="GA106" i="2"/>
  <c r="GA71" i="2"/>
  <c r="GA33" i="2"/>
  <c r="GA25" i="2"/>
  <c r="GA225" i="2"/>
  <c r="GA176" i="2" a="1"/>
  <c r="GA176" i="2" s="1"/>
  <c r="GA107" i="2" a="1"/>
  <c r="GA107" i="2" s="1"/>
  <c r="GA108" i="2" a="1"/>
  <c r="GA108" i="2" s="1"/>
  <c r="GA177" i="2" a="1"/>
  <c r="GA177" i="2" s="1"/>
  <c r="GA178" i="2" a="1"/>
  <c r="GA178" i="2" s="1"/>
  <c r="GA109" i="2" a="1"/>
  <c r="GA109" i="2" s="1"/>
  <c r="GA110" i="2" a="1"/>
  <c r="GA110" i="2" s="1"/>
  <c r="GA179" i="2" a="1"/>
  <c r="GA179" i="2" s="1"/>
  <c r="GA111" i="2" a="1"/>
  <c r="GA111" i="2" s="1"/>
  <c r="GA180" i="2" a="1"/>
  <c r="GA180" i="2" s="1"/>
  <c r="GA181" i="2" a="1"/>
  <c r="GA181" i="2" s="1"/>
  <c r="GA112" i="2" a="1"/>
  <c r="GA112" i="2" s="1"/>
  <c r="GA182" i="2" a="1"/>
  <c r="GA182" i="2" s="1"/>
  <c r="GA113" i="2" a="1"/>
  <c r="GA113" i="2" s="1"/>
  <c r="GA183" i="2" a="1"/>
  <c r="GA183" i="2" s="1"/>
  <c r="GA114" i="2" a="1"/>
  <c r="GA114" i="2" s="1"/>
  <c r="GA115" i="2" a="1"/>
  <c r="GA115" i="2" s="1"/>
  <c r="GA184" i="2" a="1"/>
  <c r="GA184" i="2" s="1"/>
  <c r="GA185" i="2" a="1"/>
  <c r="GA185" i="2" s="1"/>
  <c r="GA116" i="2" a="1"/>
  <c r="GA116" i="2" s="1"/>
  <c r="GA117" i="2" a="1"/>
  <c r="GA117" i="2" s="1"/>
  <c r="GA186" i="2" a="1"/>
  <c r="GA186" i="2" s="1"/>
  <c r="GA118" i="2" a="1"/>
  <c r="GA118" i="2" s="1"/>
  <c r="GA187" i="2" a="1"/>
  <c r="GA187" i="2" s="1"/>
  <c r="GA119" i="2" a="1"/>
  <c r="GA119" i="2" s="1"/>
  <c r="GA188" i="2" a="1"/>
  <c r="GA188" i="2" s="1"/>
  <c r="GA120" i="2" a="1"/>
  <c r="GA120" i="2" s="1"/>
  <c r="GA189" i="2" a="1"/>
  <c r="GA189" i="2" s="1"/>
  <c r="GA190" i="2" a="1"/>
  <c r="GA190" i="2" s="1"/>
  <c r="GA121" i="2" a="1"/>
  <c r="GA121" i="2" s="1"/>
  <c r="GA122" i="2" a="1"/>
  <c r="GA122" i="2" s="1"/>
  <c r="GA191" i="2" a="1"/>
  <c r="GA191" i="2" s="1"/>
  <c r="GA192" i="2" a="1"/>
  <c r="GA192" i="2" s="1"/>
  <c r="GA123" i="2" a="1"/>
  <c r="GA123" i="2" s="1"/>
  <c r="GA124" i="2" a="1"/>
  <c r="GA124" i="2" s="1"/>
  <c r="GA193" i="2" a="1"/>
  <c r="GA193" i="2" s="1"/>
  <c r="GA125" i="2" a="1"/>
  <c r="GA125" i="2" s="1"/>
  <c r="GA194" i="2" a="1"/>
  <c r="GA194" i="2" s="1"/>
  <c r="GA126" i="2" a="1"/>
  <c r="GA126" i="2" s="1"/>
  <c r="GA195" i="2" a="1"/>
  <c r="GA195" i="2" s="1"/>
  <c r="GA196" i="2" a="1"/>
  <c r="GA196" i="2" s="1"/>
  <c r="GA127" i="2" a="1"/>
  <c r="GA127" i="2" s="1"/>
  <c r="GA197" i="2" a="1"/>
  <c r="GA197" i="2" s="1"/>
  <c r="GA128" i="2" a="1"/>
  <c r="GA128" i="2" s="1"/>
  <c r="GA198" i="2" a="1"/>
  <c r="GA198" i="2" s="1"/>
  <c r="GA129" i="2" a="1"/>
  <c r="GA129" i="2" s="1"/>
  <c r="GA130" i="2" a="1"/>
  <c r="GA130" i="2" s="1"/>
  <c r="GA199" i="2" a="1"/>
  <c r="GA199" i="2" s="1"/>
  <c r="GA131" i="2" a="1"/>
  <c r="GA131" i="2" s="1"/>
  <c r="GA200" i="2" a="1"/>
  <c r="GA200" i="2" s="1"/>
  <c r="GA201" i="2" a="1"/>
  <c r="GA201" i="2" s="1"/>
  <c r="GA132" i="2" a="1"/>
  <c r="GA132" i="2" s="1"/>
  <c r="GA202" i="2" a="1"/>
  <c r="GA202" i="2" s="1"/>
  <c r="GA133" i="2" a="1"/>
  <c r="GA133" i="2" s="1"/>
  <c r="GA134" i="2" a="1"/>
  <c r="GA134" i="2" s="1"/>
  <c r="GA203" i="2" a="1"/>
  <c r="GA203" i="2" s="1"/>
  <c r="GA257" i="2"/>
  <c r="GA266" i="2"/>
  <c r="FU39" i="2"/>
  <c r="FU40" i="2" s="1"/>
  <c r="FW35" i="2"/>
  <c r="GA260" i="2"/>
  <c r="GA267" i="2"/>
  <c r="GA258" i="2"/>
  <c r="FZ261" i="2"/>
  <c r="FZ262" i="2" s="1"/>
  <c r="GA259" i="2"/>
  <c r="GA269" i="2"/>
  <c r="GA268" i="2"/>
  <c r="FZ270" i="2"/>
  <c r="FZ271" i="2" s="1"/>
  <c r="FZ219" i="2"/>
  <c r="GB22" i="2"/>
  <c r="GA30" i="2"/>
  <c r="GA210" i="2" s="1"/>
  <c r="GA37" i="2"/>
  <c r="GA214" i="2" s="1"/>
  <c r="GA34" i="2"/>
  <c r="FX35" i="2" s="1"/>
  <c r="GA29" i="2"/>
  <c r="GA209" i="2" s="1"/>
  <c r="GA38" i="2"/>
  <c r="GA215" i="2" s="1"/>
  <c r="GA26" i="2"/>
  <c r="FX27" i="2" s="1"/>
  <c r="GA36" i="2"/>
  <c r="GA250" i="2" s="1"/>
  <c r="GA28" i="2"/>
  <c r="GA242" i="2" s="1"/>
  <c r="GA88" i="2"/>
  <c r="GA83" i="2"/>
  <c r="GA78" i="2"/>
  <c r="GA73" i="2"/>
  <c r="GA90" i="2"/>
  <c r="GA82" i="2"/>
  <c r="GA77" i="2"/>
  <c r="GA85" i="2"/>
  <c r="GA99" i="2"/>
  <c r="GA96" i="2"/>
  <c r="GA80" i="2"/>
  <c r="GA72" i="2"/>
  <c r="GA75" i="2"/>
  <c r="GA79" i="2"/>
  <c r="GA97" i="2"/>
  <c r="GA93" i="2"/>
  <c r="GA87" i="2"/>
  <c r="GA94" i="2"/>
  <c r="GA95" i="2"/>
  <c r="GA91" i="2"/>
  <c r="GA74" i="2"/>
  <c r="GA81" i="2"/>
  <c r="GA86" i="2"/>
  <c r="GA92" i="2"/>
  <c r="GA84" i="2"/>
  <c r="GA76" i="2"/>
  <c r="GA98" i="2"/>
  <c r="GA89" i="2"/>
  <c r="FU31" i="2"/>
  <c r="FU32" i="2" s="1"/>
  <c r="FV31" i="2"/>
  <c r="FV32" i="2" s="1"/>
  <c r="GB41" i="2" l="1"/>
  <c r="GB25" i="2"/>
  <c r="GB265" i="2"/>
  <c r="GB256" i="2"/>
  <c r="GB248" i="2"/>
  <c r="GB240" i="2"/>
  <c r="GB235" i="2"/>
  <c r="GB231" i="2"/>
  <c r="GB227" i="2"/>
  <c r="GB223" i="2"/>
  <c r="GB218" i="2"/>
  <c r="GB213" i="2"/>
  <c r="GB208" i="2"/>
  <c r="GB175" i="2"/>
  <c r="GB141" i="2"/>
  <c r="GB106" i="2"/>
  <c r="GB71" i="2"/>
  <c r="GB33" i="2"/>
  <c r="GB225" i="2"/>
  <c r="GB176" i="2" a="1"/>
  <c r="GB176" i="2" s="1"/>
  <c r="GB107" i="2" a="1"/>
  <c r="GB107" i="2" s="1"/>
  <c r="GB108" i="2" a="1"/>
  <c r="GB108" i="2" s="1"/>
  <c r="GB177" i="2" a="1"/>
  <c r="GB177" i="2" s="1"/>
  <c r="GB109" i="2" a="1"/>
  <c r="GB109" i="2" s="1"/>
  <c r="GB178" i="2" a="1"/>
  <c r="GB178" i="2" s="1"/>
  <c r="GB110" i="2" a="1"/>
  <c r="GB110" i="2" s="1"/>
  <c r="GB179" i="2" a="1"/>
  <c r="GB179" i="2" s="1"/>
  <c r="GB111" i="2" a="1"/>
  <c r="GB111" i="2" s="1"/>
  <c r="GB180" i="2" a="1"/>
  <c r="GB180" i="2" s="1"/>
  <c r="GB112" i="2" a="1"/>
  <c r="GB112" i="2" s="1"/>
  <c r="GB181" i="2" a="1"/>
  <c r="GB181" i="2" s="1"/>
  <c r="GB182" i="2" a="1"/>
  <c r="GB182" i="2" s="1"/>
  <c r="GB113" i="2" a="1"/>
  <c r="GB113" i="2" s="1"/>
  <c r="GB114" i="2" a="1"/>
  <c r="GB114" i="2" s="1"/>
  <c r="GB183" i="2" a="1"/>
  <c r="GB183" i="2" s="1"/>
  <c r="GB115" i="2" a="1"/>
  <c r="GB115" i="2" s="1"/>
  <c r="GB184" i="2" a="1"/>
  <c r="GB184" i="2" s="1"/>
  <c r="GB185" i="2" a="1"/>
  <c r="GB185" i="2" s="1"/>
  <c r="GB116" i="2" a="1"/>
  <c r="GB116" i="2" s="1"/>
  <c r="GB117" i="2" a="1"/>
  <c r="GB117" i="2" s="1"/>
  <c r="GB186" i="2" a="1"/>
  <c r="GB186" i="2" s="1"/>
  <c r="GB118" i="2" a="1"/>
  <c r="GB118" i="2" s="1"/>
  <c r="GB187" i="2" a="1"/>
  <c r="GB187" i="2" s="1"/>
  <c r="GB188" i="2" a="1"/>
  <c r="GB188" i="2" s="1"/>
  <c r="GB119" i="2" a="1"/>
  <c r="GB119" i="2" s="1"/>
  <c r="GB120" i="2" a="1"/>
  <c r="GB120" i="2" s="1"/>
  <c r="GB189" i="2" a="1"/>
  <c r="GB189" i="2" s="1"/>
  <c r="GB190" i="2" a="1"/>
  <c r="GB190" i="2" s="1"/>
  <c r="GB121" i="2" a="1"/>
  <c r="GB121" i="2" s="1"/>
  <c r="GB191" i="2" a="1"/>
  <c r="GB191" i="2" s="1"/>
  <c r="GB122" i="2" a="1"/>
  <c r="GB122" i="2" s="1"/>
  <c r="GB123" i="2" a="1"/>
  <c r="GB123" i="2" s="1"/>
  <c r="GB192" i="2" a="1"/>
  <c r="GB192" i="2" s="1"/>
  <c r="GB193" i="2" a="1"/>
  <c r="GB193" i="2" s="1"/>
  <c r="GB124" i="2" a="1"/>
  <c r="GB124" i="2" s="1"/>
  <c r="GB194" i="2" a="1"/>
  <c r="GB194" i="2" s="1"/>
  <c r="GB125" i="2" a="1"/>
  <c r="GB125" i="2" s="1"/>
  <c r="GB126" i="2" a="1"/>
  <c r="GB126" i="2" s="1"/>
  <c r="GB195" i="2" a="1"/>
  <c r="GB195" i="2" s="1"/>
  <c r="GB127" i="2" a="1"/>
  <c r="GB127" i="2" s="1"/>
  <c r="GB196" i="2" a="1"/>
  <c r="GB196" i="2" s="1"/>
  <c r="GB197" i="2" a="1"/>
  <c r="GB197" i="2" s="1"/>
  <c r="GB128" i="2" a="1"/>
  <c r="GB128" i="2" s="1"/>
  <c r="GB129" i="2" a="1"/>
  <c r="GB129" i="2" s="1"/>
  <c r="GB198" i="2" a="1"/>
  <c r="GB198" i="2" s="1"/>
  <c r="GB199" i="2" a="1"/>
  <c r="GB199" i="2" s="1"/>
  <c r="GB130" i="2" a="1"/>
  <c r="GB130" i="2" s="1"/>
  <c r="GB200" i="2" a="1"/>
  <c r="GB200" i="2" s="1"/>
  <c r="GB131" i="2" a="1"/>
  <c r="GB131" i="2" s="1"/>
  <c r="GB201" i="2" a="1"/>
  <c r="GB201" i="2" s="1"/>
  <c r="GB132" i="2" a="1"/>
  <c r="GB132" i="2" s="1"/>
  <c r="GB202" i="2" a="1"/>
  <c r="GB202" i="2" s="1"/>
  <c r="GB133" i="2" a="1"/>
  <c r="GB133" i="2" s="1"/>
  <c r="GB203" i="2" a="1"/>
  <c r="GB203" i="2" s="1"/>
  <c r="GB134" i="2" a="1"/>
  <c r="GB134" i="2" s="1"/>
  <c r="GB257" i="2"/>
  <c r="GB266" i="2"/>
  <c r="GB260" i="2"/>
  <c r="GB267" i="2"/>
  <c r="GB258" i="2"/>
  <c r="GB259" i="2"/>
  <c r="GB269" i="2"/>
  <c r="GB268" i="2"/>
  <c r="GA270" i="2"/>
  <c r="GA271" i="2" s="1"/>
  <c r="GA261" i="2"/>
  <c r="GA262" i="2" s="1"/>
  <c r="GB36" i="2"/>
  <c r="GB250" i="2" s="1"/>
  <c r="GB26" i="2"/>
  <c r="GC22" i="2"/>
  <c r="GB29" i="2"/>
  <c r="GB209" i="2" s="1"/>
  <c r="GB28" i="2"/>
  <c r="GB242" i="2" s="1"/>
  <c r="GB34" i="2"/>
  <c r="GB30" i="2"/>
  <c r="GB210" i="2" s="1"/>
  <c r="GB37" i="2"/>
  <c r="GB214" i="2" s="1"/>
  <c r="GB38" i="2"/>
  <c r="GB215" i="2" s="1"/>
  <c r="GB82" i="2"/>
  <c r="GB84" i="2"/>
  <c r="GB90" i="2"/>
  <c r="GB81" i="2"/>
  <c r="GB75" i="2"/>
  <c r="GB77" i="2"/>
  <c r="GB88" i="2"/>
  <c r="GB95" i="2"/>
  <c r="GB78" i="2"/>
  <c r="GB98" i="2"/>
  <c r="GB97" i="2"/>
  <c r="GB79" i="2"/>
  <c r="GB72" i="2"/>
  <c r="GB76" i="2"/>
  <c r="GB93" i="2"/>
  <c r="GB94" i="2"/>
  <c r="GB73" i="2"/>
  <c r="GB92" i="2"/>
  <c r="GB89" i="2"/>
  <c r="GB86" i="2"/>
  <c r="GB83" i="2"/>
  <c r="GB96" i="2"/>
  <c r="GB91" i="2"/>
  <c r="GB99" i="2"/>
  <c r="GB85" i="2"/>
  <c r="GB87" i="2"/>
  <c r="GB74" i="2"/>
  <c r="GB80" i="2"/>
  <c r="GA219" i="2"/>
  <c r="FV39" i="2"/>
  <c r="FV40" i="2" s="1"/>
  <c r="FW39" i="2"/>
  <c r="FW40" i="2" s="1"/>
  <c r="GC41" i="2" l="1"/>
  <c r="GC25" i="2"/>
  <c r="GC265" i="2"/>
  <c r="GC256" i="2"/>
  <c r="GC248" i="2"/>
  <c r="GC240" i="2"/>
  <c r="GC235" i="2"/>
  <c r="GC231" i="2"/>
  <c r="GC227" i="2"/>
  <c r="GC223" i="2"/>
  <c r="GC218" i="2"/>
  <c r="GC213" i="2"/>
  <c r="GC208" i="2"/>
  <c r="GC175" i="2"/>
  <c r="GC141" i="2"/>
  <c r="GC106" i="2"/>
  <c r="GC71" i="2"/>
  <c r="GC33" i="2"/>
  <c r="GC225" i="2"/>
  <c r="GC176" i="2" a="1"/>
  <c r="GC176" i="2" s="1"/>
  <c r="GC107" i="2" a="1"/>
  <c r="GC107" i="2" s="1"/>
  <c r="GC177" i="2" a="1"/>
  <c r="GC177" i="2" s="1"/>
  <c r="GC108" i="2" a="1"/>
  <c r="GC108" i="2" s="1"/>
  <c r="GC109" i="2" a="1"/>
  <c r="GC109" i="2" s="1"/>
  <c r="GC178" i="2" a="1"/>
  <c r="GC178" i="2" s="1"/>
  <c r="GC179" i="2" a="1"/>
  <c r="GC179" i="2" s="1"/>
  <c r="GC110" i="2" a="1"/>
  <c r="GC110" i="2" s="1"/>
  <c r="GC180" i="2" a="1"/>
  <c r="GC180" i="2" s="1"/>
  <c r="GC111" i="2" a="1"/>
  <c r="GC111" i="2" s="1"/>
  <c r="GC112" i="2" a="1"/>
  <c r="GC112" i="2" s="1"/>
  <c r="GC181" i="2" a="1"/>
  <c r="GC181" i="2" s="1"/>
  <c r="GC113" i="2" a="1"/>
  <c r="GC113" i="2" s="1"/>
  <c r="GC182" i="2" a="1"/>
  <c r="GC182" i="2" s="1"/>
  <c r="GC183" i="2" a="1"/>
  <c r="GC183" i="2" s="1"/>
  <c r="GC114" i="2" a="1"/>
  <c r="GC114" i="2" s="1"/>
  <c r="GC184" i="2" a="1"/>
  <c r="GC184" i="2" s="1"/>
  <c r="GC115" i="2" a="1"/>
  <c r="GC115" i="2" s="1"/>
  <c r="GC185" i="2" a="1"/>
  <c r="GC185" i="2" s="1"/>
  <c r="GC116" i="2" a="1"/>
  <c r="GC116" i="2" s="1"/>
  <c r="GC186" i="2" a="1"/>
  <c r="GC186" i="2" s="1"/>
  <c r="GC117" i="2" a="1"/>
  <c r="GC117" i="2" s="1"/>
  <c r="GC187" i="2" a="1"/>
  <c r="GC187" i="2" s="1"/>
  <c r="GC118" i="2" a="1"/>
  <c r="GC118" i="2" s="1"/>
  <c r="GC188" i="2" a="1"/>
  <c r="GC188" i="2" s="1"/>
  <c r="GC119" i="2" a="1"/>
  <c r="GC119" i="2" s="1"/>
  <c r="GC189" i="2" a="1"/>
  <c r="GC189" i="2" s="1"/>
  <c r="GC120" i="2" a="1"/>
  <c r="GC120" i="2" s="1"/>
  <c r="GC190" i="2" a="1"/>
  <c r="GC190" i="2" s="1"/>
  <c r="GC121" i="2" a="1"/>
  <c r="GC121" i="2" s="1"/>
  <c r="GC191" i="2" a="1"/>
  <c r="GC191" i="2" s="1"/>
  <c r="GC122" i="2" a="1"/>
  <c r="GC122" i="2" s="1"/>
  <c r="GC192" i="2" a="1"/>
  <c r="GC192" i="2" s="1"/>
  <c r="GC123" i="2" a="1"/>
  <c r="GC123" i="2" s="1"/>
  <c r="GC193" i="2" a="1"/>
  <c r="GC193" i="2" s="1"/>
  <c r="GC124" i="2" a="1"/>
  <c r="GC124" i="2" s="1"/>
  <c r="GC125" i="2" a="1"/>
  <c r="GC125" i="2" s="1"/>
  <c r="GC194" i="2" a="1"/>
  <c r="GC194" i="2" s="1"/>
  <c r="GC126" i="2" a="1"/>
  <c r="GC126" i="2" s="1"/>
  <c r="GC195" i="2" a="1"/>
  <c r="GC195" i="2" s="1"/>
  <c r="GC196" i="2" a="1"/>
  <c r="GC196" i="2" s="1"/>
  <c r="GC127" i="2" a="1"/>
  <c r="GC127" i="2" s="1"/>
  <c r="GC128" i="2" a="1"/>
  <c r="GC128" i="2" s="1"/>
  <c r="GC197" i="2" a="1"/>
  <c r="GC197" i="2" s="1"/>
  <c r="GC129" i="2" a="1"/>
  <c r="GC129" i="2" s="1"/>
  <c r="GC198" i="2" a="1"/>
  <c r="GC198" i="2" s="1"/>
  <c r="GC130" i="2" a="1"/>
  <c r="GC130" i="2" s="1"/>
  <c r="GC199" i="2" a="1"/>
  <c r="GC199" i="2" s="1"/>
  <c r="GC131" i="2" a="1"/>
  <c r="GC131" i="2" s="1"/>
  <c r="GC200" i="2" a="1"/>
  <c r="GC200" i="2" s="1"/>
  <c r="GC132" i="2" a="1"/>
  <c r="GC132" i="2" s="1"/>
  <c r="GC201" i="2" a="1"/>
  <c r="GC201" i="2" s="1"/>
  <c r="GC133" i="2" a="1"/>
  <c r="GC133" i="2" s="1"/>
  <c r="GC202" i="2" a="1"/>
  <c r="GC202" i="2" s="1"/>
  <c r="GC134" i="2" a="1"/>
  <c r="GC134" i="2" s="1"/>
  <c r="GC203" i="2" a="1"/>
  <c r="GC203" i="2" s="1"/>
  <c r="GC266" i="2"/>
  <c r="GC257" i="2"/>
  <c r="FY35" i="2"/>
  <c r="FY27" i="2"/>
  <c r="GC260" i="2"/>
  <c r="GC267" i="2"/>
  <c r="GC258" i="2"/>
  <c r="GC259" i="2"/>
  <c r="GC269" i="2"/>
  <c r="GC268" i="2"/>
  <c r="GB261" i="2"/>
  <c r="GB262" i="2" s="1"/>
  <c r="GB270" i="2"/>
  <c r="GB271" i="2" s="1"/>
  <c r="GB219" i="2"/>
  <c r="GC36" i="2"/>
  <c r="GC250" i="2" s="1"/>
  <c r="GC34" i="2"/>
  <c r="FZ35" i="2" s="1"/>
  <c r="GC30" i="2"/>
  <c r="GC210" i="2" s="1"/>
  <c r="GD22" i="2"/>
  <c r="GC26" i="2"/>
  <c r="GC29" i="2"/>
  <c r="GC209" i="2" s="1"/>
  <c r="GC28" i="2"/>
  <c r="GC242" i="2" s="1"/>
  <c r="GC37" i="2"/>
  <c r="GC214" i="2" s="1"/>
  <c r="GC38" i="2"/>
  <c r="GC215" i="2" s="1"/>
  <c r="GC78" i="2"/>
  <c r="GC79" i="2"/>
  <c r="GC90" i="2"/>
  <c r="GC89" i="2"/>
  <c r="GC98" i="2"/>
  <c r="GC84" i="2"/>
  <c r="GC97" i="2"/>
  <c r="GC96" i="2"/>
  <c r="GC94" i="2"/>
  <c r="GC95" i="2"/>
  <c r="GC85" i="2"/>
  <c r="GC91" i="2"/>
  <c r="GC99" i="2"/>
  <c r="GC81" i="2"/>
  <c r="GC92" i="2"/>
  <c r="GC87" i="2"/>
  <c r="GC88" i="2"/>
  <c r="GC74" i="2"/>
  <c r="GC76" i="2"/>
  <c r="GC82" i="2"/>
  <c r="GC83" i="2"/>
  <c r="GC77" i="2"/>
  <c r="GC72" i="2"/>
  <c r="GC73" i="2"/>
  <c r="GC80" i="2"/>
  <c r="GC75" i="2"/>
  <c r="GC86" i="2"/>
  <c r="GC93" i="2"/>
  <c r="FW31" i="2"/>
  <c r="FW32" i="2" s="1"/>
  <c r="GD41" i="2" l="1"/>
  <c r="GD25" i="2"/>
  <c r="GD265" i="2"/>
  <c r="GD256" i="2"/>
  <c r="GD248" i="2"/>
  <c r="GD240" i="2"/>
  <c r="GD235" i="2"/>
  <c r="GD231" i="2"/>
  <c r="GD227" i="2"/>
  <c r="GD223" i="2"/>
  <c r="GD218" i="2"/>
  <c r="GD213" i="2"/>
  <c r="GD208" i="2"/>
  <c r="GD175" i="2"/>
  <c r="GD141" i="2"/>
  <c r="GD106" i="2"/>
  <c r="GD71" i="2"/>
  <c r="GD33" i="2"/>
  <c r="GD225" i="2"/>
  <c r="GD176" i="2" a="1"/>
  <c r="GD176" i="2" s="1"/>
  <c r="GD107" i="2" a="1"/>
  <c r="GD107" i="2" s="1"/>
  <c r="GD177" i="2" a="1"/>
  <c r="GD177" i="2" s="1"/>
  <c r="GD108" i="2" a="1"/>
  <c r="GD108" i="2" s="1"/>
  <c r="GD178" i="2" a="1"/>
  <c r="GD178" i="2" s="1"/>
  <c r="GD109" i="2" a="1"/>
  <c r="GD109" i="2" s="1"/>
  <c r="GD179" i="2" a="1"/>
  <c r="GD179" i="2" s="1"/>
  <c r="GD110" i="2" a="1"/>
  <c r="GD110" i="2" s="1"/>
  <c r="GD111" i="2" a="1"/>
  <c r="GD111" i="2" s="1"/>
  <c r="GD180" i="2" a="1"/>
  <c r="GD180" i="2" s="1"/>
  <c r="GD181" i="2" a="1"/>
  <c r="GD181" i="2" s="1"/>
  <c r="GD112" i="2" a="1"/>
  <c r="GD112" i="2" s="1"/>
  <c r="GD182" i="2" a="1"/>
  <c r="GD182" i="2" s="1"/>
  <c r="GD113" i="2" a="1"/>
  <c r="GD113" i="2" s="1"/>
  <c r="GD183" i="2" a="1"/>
  <c r="GD183" i="2" s="1"/>
  <c r="GD114" i="2" a="1"/>
  <c r="GD114" i="2" s="1"/>
  <c r="GD115" i="2" a="1"/>
  <c r="GD115" i="2" s="1"/>
  <c r="GD184" i="2" a="1"/>
  <c r="GD184" i="2" s="1"/>
  <c r="GD116" i="2" a="1"/>
  <c r="GD116" i="2" s="1"/>
  <c r="GD185" i="2" a="1"/>
  <c r="GD185" i="2" s="1"/>
  <c r="GD186" i="2" a="1"/>
  <c r="GD186" i="2" s="1"/>
  <c r="GD117" i="2" a="1"/>
  <c r="GD117" i="2" s="1"/>
  <c r="GD118" i="2" a="1"/>
  <c r="GD118" i="2" s="1"/>
  <c r="GD187" i="2" a="1"/>
  <c r="GD187" i="2" s="1"/>
  <c r="GD188" i="2" a="1"/>
  <c r="GD188" i="2" s="1"/>
  <c r="GD119" i="2" a="1"/>
  <c r="GD119" i="2" s="1"/>
  <c r="GD120" i="2" a="1"/>
  <c r="GD120" i="2" s="1"/>
  <c r="GD189" i="2" a="1"/>
  <c r="GD189" i="2" s="1"/>
  <c r="GD121" i="2" a="1"/>
  <c r="GD121" i="2" s="1"/>
  <c r="GD190" i="2" a="1"/>
  <c r="GD190" i="2" s="1"/>
  <c r="GD191" i="2" a="1"/>
  <c r="GD191" i="2" s="1"/>
  <c r="GD122" i="2" a="1"/>
  <c r="GD122" i="2" s="1"/>
  <c r="GD123" i="2" a="1"/>
  <c r="GD123" i="2" s="1"/>
  <c r="GD192" i="2" a="1"/>
  <c r="GD192" i="2" s="1"/>
  <c r="GD124" i="2" a="1"/>
  <c r="GD124" i="2" s="1"/>
  <c r="GD193" i="2" a="1"/>
  <c r="GD193" i="2" s="1"/>
  <c r="GD125" i="2" a="1"/>
  <c r="GD125" i="2" s="1"/>
  <c r="GD194" i="2" a="1"/>
  <c r="GD194" i="2" s="1"/>
  <c r="GD126" i="2" a="1"/>
  <c r="GD126" i="2" s="1"/>
  <c r="GD195" i="2" a="1"/>
  <c r="GD195" i="2" s="1"/>
  <c r="GD127" i="2" a="1"/>
  <c r="GD127" i="2" s="1"/>
  <c r="GD196" i="2" a="1"/>
  <c r="GD196" i="2" s="1"/>
  <c r="GD128" i="2" a="1"/>
  <c r="GD128" i="2" s="1"/>
  <c r="GD197" i="2" a="1"/>
  <c r="GD197" i="2" s="1"/>
  <c r="GD129" i="2" a="1"/>
  <c r="GD129" i="2" s="1"/>
  <c r="GD198" i="2" a="1"/>
  <c r="GD198" i="2" s="1"/>
  <c r="GD199" i="2" a="1"/>
  <c r="GD199" i="2" s="1"/>
  <c r="GD130" i="2" a="1"/>
  <c r="GD130" i="2" s="1"/>
  <c r="GD200" i="2" a="1"/>
  <c r="GD200" i="2" s="1"/>
  <c r="GD131" i="2" a="1"/>
  <c r="GD131" i="2" s="1"/>
  <c r="GD201" i="2" a="1"/>
  <c r="GD201" i="2" s="1"/>
  <c r="GD132" i="2" a="1"/>
  <c r="GD132" i="2" s="1"/>
  <c r="GD202" i="2" a="1"/>
  <c r="GD202" i="2" s="1"/>
  <c r="GD133" i="2" a="1"/>
  <c r="GD133" i="2" s="1"/>
  <c r="GD134" i="2" a="1"/>
  <c r="GD134" i="2" s="1"/>
  <c r="GD203" i="2" a="1"/>
  <c r="GD203" i="2" s="1"/>
  <c r="GD266" i="2"/>
  <c r="GD257" i="2"/>
  <c r="FX31" i="2"/>
  <c r="FX32" i="2" s="1"/>
  <c r="FZ27" i="2"/>
  <c r="GD260" i="2"/>
  <c r="GD258" i="2"/>
  <c r="GD267" i="2"/>
  <c r="GD259" i="2"/>
  <c r="GD268" i="2"/>
  <c r="GD269" i="2"/>
  <c r="GC261" i="2"/>
  <c r="GC262" i="2" s="1"/>
  <c r="GC270" i="2"/>
  <c r="GC271" i="2" s="1"/>
  <c r="GD38" i="2"/>
  <c r="GD215" i="2" s="1"/>
  <c r="GD36" i="2"/>
  <c r="GD250" i="2" s="1"/>
  <c r="GD26" i="2"/>
  <c r="GD28" i="2"/>
  <c r="GD242" i="2" s="1"/>
  <c r="GD37" i="2"/>
  <c r="GD214" i="2" s="1"/>
  <c r="GD29" i="2"/>
  <c r="GD209" i="2" s="1"/>
  <c r="GE22" i="2"/>
  <c r="GD34" i="2"/>
  <c r="GA35" i="2" s="1"/>
  <c r="GD30" i="2"/>
  <c r="GD210" i="2" s="1"/>
  <c r="GD84" i="2"/>
  <c r="GD96" i="2"/>
  <c r="GD79" i="2"/>
  <c r="GD87" i="2"/>
  <c r="GD76" i="2"/>
  <c r="GD91" i="2"/>
  <c r="GD74" i="2"/>
  <c r="GD82" i="2"/>
  <c r="GD85" i="2"/>
  <c r="GD83" i="2"/>
  <c r="GD99" i="2"/>
  <c r="GD80" i="2"/>
  <c r="GD77" i="2"/>
  <c r="GD73" i="2"/>
  <c r="GD72" i="2"/>
  <c r="GD97" i="2"/>
  <c r="GD88" i="2"/>
  <c r="GD95" i="2"/>
  <c r="GD92" i="2"/>
  <c r="GD94" i="2"/>
  <c r="GD75" i="2"/>
  <c r="GD81" i="2"/>
  <c r="GD98" i="2"/>
  <c r="GD90" i="2"/>
  <c r="GD93" i="2"/>
  <c r="GD89" i="2"/>
  <c r="GD78" i="2"/>
  <c r="GD86" i="2"/>
  <c r="FX39" i="2"/>
  <c r="FX40" i="2" s="1"/>
  <c r="FY39" i="2"/>
  <c r="FY40" i="2" s="1"/>
  <c r="GC219" i="2"/>
  <c r="GE41" i="2" l="1"/>
  <c r="GE265" i="2"/>
  <c r="GE256" i="2"/>
  <c r="GE248" i="2"/>
  <c r="GE240" i="2"/>
  <c r="GE235" i="2"/>
  <c r="GE231" i="2"/>
  <c r="GE227" i="2"/>
  <c r="GE223" i="2"/>
  <c r="GE218" i="2"/>
  <c r="GE213" i="2"/>
  <c r="GE208" i="2"/>
  <c r="GE175" i="2"/>
  <c r="GE141" i="2"/>
  <c r="GE106" i="2"/>
  <c r="GE71" i="2"/>
  <c r="GE33" i="2"/>
  <c r="GE25" i="2"/>
  <c r="GE225" i="2"/>
  <c r="GE176" i="2" a="1"/>
  <c r="GE176" i="2" s="1"/>
  <c r="GE107" i="2" a="1"/>
  <c r="GE107" i="2" s="1"/>
  <c r="GE108" i="2" a="1"/>
  <c r="GE108" i="2" s="1"/>
  <c r="GE177" i="2" a="1"/>
  <c r="GE177" i="2" s="1"/>
  <c r="GE178" i="2" a="1"/>
  <c r="GE178" i="2" s="1"/>
  <c r="GE109" i="2" a="1"/>
  <c r="GE109" i="2" s="1"/>
  <c r="GE179" i="2" a="1"/>
  <c r="GE179" i="2" s="1"/>
  <c r="GE110" i="2" a="1"/>
  <c r="GE110" i="2" s="1"/>
  <c r="GE180" i="2" a="1"/>
  <c r="GE180" i="2" s="1"/>
  <c r="GE111" i="2" a="1"/>
  <c r="GE111" i="2" s="1"/>
  <c r="GE112" i="2" a="1"/>
  <c r="GE112" i="2" s="1"/>
  <c r="GE181" i="2" a="1"/>
  <c r="GE181" i="2" s="1"/>
  <c r="GE113" i="2" a="1"/>
  <c r="GE113" i="2" s="1"/>
  <c r="GE182" i="2" a="1"/>
  <c r="GE182" i="2" s="1"/>
  <c r="GE183" i="2" a="1"/>
  <c r="GE183" i="2" s="1"/>
  <c r="GE114" i="2" a="1"/>
  <c r="GE114" i="2" s="1"/>
  <c r="GE184" i="2" a="1"/>
  <c r="GE184" i="2" s="1"/>
  <c r="GE115" i="2" a="1"/>
  <c r="GE115" i="2" s="1"/>
  <c r="GE116" i="2" a="1"/>
  <c r="GE116" i="2" s="1"/>
  <c r="GE185" i="2" a="1"/>
  <c r="GE185" i="2" s="1"/>
  <c r="GE186" i="2" a="1"/>
  <c r="GE186" i="2" s="1"/>
  <c r="GE117" i="2" a="1"/>
  <c r="GE117" i="2" s="1"/>
  <c r="GE187" i="2" a="1"/>
  <c r="GE187" i="2" s="1"/>
  <c r="GE118" i="2" a="1"/>
  <c r="GE118" i="2" s="1"/>
  <c r="GE188" i="2" a="1"/>
  <c r="GE188" i="2" s="1"/>
  <c r="GE119" i="2" a="1"/>
  <c r="GE119" i="2" s="1"/>
  <c r="GE120" i="2" a="1"/>
  <c r="GE120" i="2" s="1"/>
  <c r="GE189" i="2" a="1"/>
  <c r="GE189" i="2" s="1"/>
  <c r="GE121" i="2" a="1"/>
  <c r="GE121" i="2" s="1"/>
  <c r="GE190" i="2" a="1"/>
  <c r="GE190" i="2" s="1"/>
  <c r="GE122" i="2" a="1"/>
  <c r="GE122" i="2" s="1"/>
  <c r="GE191" i="2" a="1"/>
  <c r="GE191" i="2" s="1"/>
  <c r="GE192" i="2" a="1"/>
  <c r="GE192" i="2" s="1"/>
  <c r="GE123" i="2" a="1"/>
  <c r="GE123" i="2" s="1"/>
  <c r="GE193" i="2" a="1"/>
  <c r="GE193" i="2" s="1"/>
  <c r="GE124" i="2" a="1"/>
  <c r="GE124" i="2" s="1"/>
  <c r="GE125" i="2" a="1"/>
  <c r="GE125" i="2" s="1"/>
  <c r="GE194" i="2" a="1"/>
  <c r="GE194" i="2" s="1"/>
  <c r="GE126" i="2" a="1"/>
  <c r="GE126" i="2" s="1"/>
  <c r="GE195" i="2" a="1"/>
  <c r="GE195" i="2" s="1"/>
  <c r="GE196" i="2" a="1"/>
  <c r="GE196" i="2" s="1"/>
  <c r="GE127" i="2" a="1"/>
  <c r="GE127" i="2" s="1"/>
  <c r="GE128" i="2" a="1"/>
  <c r="GE128" i="2" s="1"/>
  <c r="GE197" i="2" a="1"/>
  <c r="GE197" i="2" s="1"/>
  <c r="GE198" i="2" a="1"/>
  <c r="GE198" i="2" s="1"/>
  <c r="GE129" i="2" a="1"/>
  <c r="GE129" i="2" s="1"/>
  <c r="GE130" i="2" a="1"/>
  <c r="GE130" i="2" s="1"/>
  <c r="GE199" i="2" a="1"/>
  <c r="GE199" i="2" s="1"/>
  <c r="GE131" i="2" a="1"/>
  <c r="GE131" i="2" s="1"/>
  <c r="GE200" i="2" a="1"/>
  <c r="GE200" i="2" s="1"/>
  <c r="GE201" i="2" a="1"/>
  <c r="GE201" i="2" s="1"/>
  <c r="GE132" i="2" a="1"/>
  <c r="GE132" i="2" s="1"/>
  <c r="GE202" i="2" a="1"/>
  <c r="GE202" i="2" s="1"/>
  <c r="GE133" i="2" a="1"/>
  <c r="GE133" i="2" s="1"/>
  <c r="GE203" i="2" a="1"/>
  <c r="GE203" i="2" s="1"/>
  <c r="GE134" i="2" a="1"/>
  <c r="GE134" i="2" s="1"/>
  <c r="GE266" i="2"/>
  <c r="GE257" i="2"/>
  <c r="GA27" i="2"/>
  <c r="GE260" i="2"/>
  <c r="GE258" i="2"/>
  <c r="GE267" i="2"/>
  <c r="GE259" i="2"/>
  <c r="GE269" i="2"/>
  <c r="GE268" i="2"/>
  <c r="GD270" i="2"/>
  <c r="GD271" i="2" s="1"/>
  <c r="GD261" i="2"/>
  <c r="GD262" i="2" s="1"/>
  <c r="GE37" i="2"/>
  <c r="GE214" i="2" s="1"/>
  <c r="GE29" i="2"/>
  <c r="GE209" i="2" s="1"/>
  <c r="GE36" i="2"/>
  <c r="GE250" i="2" s="1"/>
  <c r="GE26" i="2"/>
  <c r="GE38" i="2"/>
  <c r="GE215" i="2" s="1"/>
  <c r="GE28" i="2"/>
  <c r="GE242" i="2" s="1"/>
  <c r="GE34" i="2"/>
  <c r="GE30" i="2"/>
  <c r="GE210" i="2" s="1"/>
  <c r="GF22" i="2"/>
  <c r="GE93" i="2"/>
  <c r="GE95" i="2"/>
  <c r="GE84" i="2"/>
  <c r="GE79" i="2"/>
  <c r="GE74" i="2"/>
  <c r="GE81" i="2"/>
  <c r="GE92" i="2"/>
  <c r="GE91" i="2"/>
  <c r="GE80" i="2"/>
  <c r="GE88" i="2"/>
  <c r="GE75" i="2"/>
  <c r="GE90" i="2"/>
  <c r="GE72" i="2"/>
  <c r="GE78" i="2"/>
  <c r="GE76" i="2"/>
  <c r="GE98" i="2"/>
  <c r="GE99" i="2"/>
  <c r="GE73" i="2"/>
  <c r="GE85" i="2"/>
  <c r="GE86" i="2"/>
  <c r="GE94" i="2"/>
  <c r="GE97" i="2"/>
  <c r="GE96" i="2"/>
  <c r="GE87" i="2"/>
  <c r="GE77" i="2"/>
  <c r="GE89" i="2"/>
  <c r="GE83" i="2"/>
  <c r="GE82" i="2"/>
  <c r="GD219" i="2"/>
  <c r="FY31" i="2"/>
  <c r="FY32" i="2" s="1"/>
  <c r="GF41" i="2" l="1"/>
  <c r="GF25" i="2"/>
  <c r="GF265" i="2"/>
  <c r="GF256" i="2"/>
  <c r="GF248" i="2"/>
  <c r="GF240" i="2"/>
  <c r="GF235" i="2"/>
  <c r="GF231" i="2"/>
  <c r="GF227" i="2"/>
  <c r="GF223" i="2"/>
  <c r="GF218" i="2"/>
  <c r="GF213" i="2"/>
  <c r="GF208" i="2"/>
  <c r="GF175" i="2"/>
  <c r="GF141" i="2"/>
  <c r="GF106" i="2"/>
  <c r="GF71" i="2"/>
  <c r="GF33" i="2"/>
  <c r="GF225" i="2"/>
  <c r="GF176" i="2" a="1"/>
  <c r="GF176" i="2" s="1"/>
  <c r="GF107" i="2" a="1"/>
  <c r="GF107" i="2" s="1"/>
  <c r="GF177" i="2" a="1"/>
  <c r="GF177" i="2" s="1"/>
  <c r="GF108" i="2" a="1"/>
  <c r="GF108" i="2" s="1"/>
  <c r="GF109" i="2" a="1"/>
  <c r="GF109" i="2" s="1"/>
  <c r="GF178" i="2" a="1"/>
  <c r="GF178" i="2" s="1"/>
  <c r="GF179" i="2" a="1"/>
  <c r="GF179" i="2" s="1"/>
  <c r="GF110" i="2" a="1"/>
  <c r="GF110" i="2" s="1"/>
  <c r="GF111" i="2" a="1"/>
  <c r="GF111" i="2" s="1"/>
  <c r="GF180" i="2" a="1"/>
  <c r="GF180" i="2" s="1"/>
  <c r="GF112" i="2" a="1"/>
  <c r="GF112" i="2" s="1"/>
  <c r="GF181" i="2" a="1"/>
  <c r="GF181" i="2" s="1"/>
  <c r="GF113" i="2" a="1"/>
  <c r="GF113" i="2" s="1"/>
  <c r="GF182" i="2" a="1"/>
  <c r="GF182" i="2" s="1"/>
  <c r="GF114" i="2" a="1"/>
  <c r="GF114" i="2" s="1"/>
  <c r="GF183" i="2" a="1"/>
  <c r="GF183" i="2" s="1"/>
  <c r="GF184" i="2" a="1"/>
  <c r="GF184" i="2" s="1"/>
  <c r="GF115" i="2" a="1"/>
  <c r="GF115" i="2" s="1"/>
  <c r="GF116" i="2" a="1"/>
  <c r="GF116" i="2" s="1"/>
  <c r="GF185" i="2" a="1"/>
  <c r="GF185" i="2" s="1"/>
  <c r="GF186" i="2" a="1"/>
  <c r="GF186" i="2" s="1"/>
  <c r="GF117" i="2" a="1"/>
  <c r="GF117" i="2" s="1"/>
  <c r="GF187" i="2" a="1"/>
  <c r="GF187" i="2" s="1"/>
  <c r="GF118" i="2" a="1"/>
  <c r="GF118" i="2" s="1"/>
  <c r="GF188" i="2" a="1"/>
  <c r="GF188" i="2" s="1"/>
  <c r="GF119" i="2" a="1"/>
  <c r="GF119" i="2" s="1"/>
  <c r="GF189" i="2" a="1"/>
  <c r="GF189" i="2" s="1"/>
  <c r="GF120" i="2" a="1"/>
  <c r="GF120" i="2" s="1"/>
  <c r="GF121" i="2" a="1"/>
  <c r="GF121" i="2" s="1"/>
  <c r="GF190" i="2" a="1"/>
  <c r="GF190" i="2" s="1"/>
  <c r="GF122" i="2" a="1"/>
  <c r="GF122" i="2" s="1"/>
  <c r="GF191" i="2" a="1"/>
  <c r="GF191" i="2" s="1"/>
  <c r="GF192" i="2" a="1"/>
  <c r="GF192" i="2" s="1"/>
  <c r="GF123" i="2" a="1"/>
  <c r="GF123" i="2" s="1"/>
  <c r="GF193" i="2" a="1"/>
  <c r="GF193" i="2" s="1"/>
  <c r="GF124" i="2" a="1"/>
  <c r="GF124" i="2" s="1"/>
  <c r="GF125" i="2" a="1"/>
  <c r="GF125" i="2" s="1"/>
  <c r="GF194" i="2" a="1"/>
  <c r="GF194" i="2" s="1"/>
  <c r="GF195" i="2" a="1"/>
  <c r="GF195" i="2" s="1"/>
  <c r="GF126" i="2" a="1"/>
  <c r="GF126" i="2" s="1"/>
  <c r="GF127" i="2" a="1"/>
  <c r="GF127" i="2" s="1"/>
  <c r="GF196" i="2" a="1"/>
  <c r="GF196" i="2" s="1"/>
  <c r="GF197" i="2" a="1"/>
  <c r="GF197" i="2" s="1"/>
  <c r="GF128" i="2" a="1"/>
  <c r="GF128" i="2" s="1"/>
  <c r="GF129" i="2" a="1"/>
  <c r="GF129" i="2" s="1"/>
  <c r="GF198" i="2" a="1"/>
  <c r="GF198" i="2" s="1"/>
  <c r="GF130" i="2" a="1"/>
  <c r="GF130" i="2" s="1"/>
  <c r="GF199" i="2" a="1"/>
  <c r="GF199" i="2" s="1"/>
  <c r="GF131" i="2" a="1"/>
  <c r="GF131" i="2" s="1"/>
  <c r="GF200" i="2" a="1"/>
  <c r="GF200" i="2" s="1"/>
  <c r="GF132" i="2" a="1"/>
  <c r="GF132" i="2" s="1"/>
  <c r="GF201" i="2" a="1"/>
  <c r="GF201" i="2" s="1"/>
  <c r="GF202" i="2" a="1"/>
  <c r="GF202" i="2" s="1"/>
  <c r="GF133" i="2" a="1"/>
  <c r="GF133" i="2" s="1"/>
  <c r="GF134" i="2" a="1"/>
  <c r="GF134" i="2" s="1"/>
  <c r="GF203" i="2" a="1"/>
  <c r="GF203" i="2" s="1"/>
  <c r="GF266" i="2"/>
  <c r="GF257" i="2"/>
  <c r="GB35" i="2"/>
  <c r="GB27" i="2"/>
  <c r="GF260" i="2"/>
  <c r="GF258" i="2"/>
  <c r="GF267" i="2"/>
  <c r="GE261" i="2"/>
  <c r="GE262" i="2" s="1"/>
  <c r="GE270" i="2"/>
  <c r="GE271" i="2" s="1"/>
  <c r="GF259" i="2"/>
  <c r="GF269" i="2"/>
  <c r="GF268" i="2"/>
  <c r="FZ39" i="2"/>
  <c r="FZ40" i="2" s="1"/>
  <c r="FZ31" i="2"/>
  <c r="FZ32" i="2" s="1"/>
  <c r="GE219" i="2"/>
  <c r="GF34" i="2"/>
  <c r="GA39" i="2" s="1"/>
  <c r="GA40" i="2" s="1"/>
  <c r="GF30" i="2"/>
  <c r="GF210" i="2" s="1"/>
  <c r="GF38" i="2"/>
  <c r="GF215" i="2" s="1"/>
  <c r="GF36" i="2"/>
  <c r="GF250" i="2" s="1"/>
  <c r="GF26" i="2"/>
  <c r="GG22" i="2"/>
  <c r="GF29" i="2"/>
  <c r="GF209" i="2" s="1"/>
  <c r="GF28" i="2"/>
  <c r="GF242" i="2" s="1"/>
  <c r="GF37" i="2"/>
  <c r="GF214" i="2" s="1"/>
  <c r="GF75" i="2"/>
  <c r="GF74" i="2"/>
  <c r="GF77" i="2"/>
  <c r="GF76" i="2"/>
  <c r="GF72" i="2"/>
  <c r="GF85" i="2"/>
  <c r="GF95" i="2"/>
  <c r="GF97" i="2"/>
  <c r="GF89" i="2"/>
  <c r="GF92" i="2"/>
  <c r="GF94" i="2"/>
  <c r="GF93" i="2"/>
  <c r="GF86" i="2"/>
  <c r="GF88" i="2"/>
  <c r="GF79" i="2"/>
  <c r="GF99" i="2"/>
  <c r="GF81" i="2"/>
  <c r="GF83" i="2"/>
  <c r="GF91" i="2"/>
  <c r="GF78" i="2"/>
  <c r="GF80" i="2"/>
  <c r="GF73" i="2"/>
  <c r="GF87" i="2"/>
  <c r="GF84" i="2"/>
  <c r="GF96" i="2"/>
  <c r="GF82" i="2"/>
  <c r="GF90" i="2"/>
  <c r="GF98" i="2"/>
  <c r="GG41" i="2" l="1"/>
  <c r="GG25" i="2"/>
  <c r="GG265" i="2"/>
  <c r="GG256" i="2"/>
  <c r="GG248" i="2"/>
  <c r="GG240" i="2"/>
  <c r="GG235" i="2"/>
  <c r="GG231" i="2"/>
  <c r="GG227" i="2"/>
  <c r="GG223" i="2"/>
  <c r="GG218" i="2"/>
  <c r="GG213" i="2"/>
  <c r="GG208" i="2"/>
  <c r="GG175" i="2"/>
  <c r="GG141" i="2"/>
  <c r="GG106" i="2"/>
  <c r="GG71" i="2"/>
  <c r="GG33" i="2"/>
  <c r="GG225" i="2"/>
  <c r="GG176" i="2" a="1"/>
  <c r="GG176" i="2" s="1"/>
  <c r="GG107" i="2" a="1"/>
  <c r="GG107" i="2" s="1"/>
  <c r="GG108" i="2" a="1"/>
  <c r="GG108" i="2" s="1"/>
  <c r="GG177" i="2" a="1"/>
  <c r="GG177" i="2" s="1"/>
  <c r="GG109" i="2" a="1"/>
  <c r="GG109" i="2" s="1"/>
  <c r="GG178" i="2" a="1"/>
  <c r="GG178" i="2" s="1"/>
  <c r="GG179" i="2" a="1"/>
  <c r="GG179" i="2" s="1"/>
  <c r="GG110" i="2" a="1"/>
  <c r="GG110" i="2" s="1"/>
  <c r="GG111" i="2" a="1"/>
  <c r="GG111" i="2" s="1"/>
  <c r="GG180" i="2" a="1"/>
  <c r="GG180" i="2" s="1"/>
  <c r="GG112" i="2" a="1"/>
  <c r="GG112" i="2" s="1"/>
  <c r="GG181" i="2" a="1"/>
  <c r="GG181" i="2" s="1"/>
  <c r="GG182" i="2" a="1"/>
  <c r="GG182" i="2" s="1"/>
  <c r="GG113" i="2" a="1"/>
  <c r="GG113" i="2" s="1"/>
  <c r="GG183" i="2" a="1"/>
  <c r="GG183" i="2" s="1"/>
  <c r="GG114" i="2" a="1"/>
  <c r="GG114" i="2" s="1"/>
  <c r="GG115" i="2" a="1"/>
  <c r="GG115" i="2" s="1"/>
  <c r="GG184" i="2" a="1"/>
  <c r="GG184" i="2" s="1"/>
  <c r="GG116" i="2" a="1"/>
  <c r="GG116" i="2" s="1"/>
  <c r="GG185" i="2" a="1"/>
  <c r="GG185" i="2" s="1"/>
  <c r="GG186" i="2" a="1"/>
  <c r="GG186" i="2" s="1"/>
  <c r="GG117" i="2" a="1"/>
  <c r="GG117" i="2" s="1"/>
  <c r="GG118" i="2" a="1"/>
  <c r="GG118" i="2" s="1"/>
  <c r="GG187" i="2" a="1"/>
  <c r="GG187" i="2" s="1"/>
  <c r="GG119" i="2" a="1"/>
  <c r="GG119" i="2" s="1"/>
  <c r="GG188" i="2" a="1"/>
  <c r="GG188" i="2" s="1"/>
  <c r="GG120" i="2" a="1"/>
  <c r="GG120" i="2" s="1"/>
  <c r="GG189" i="2" a="1"/>
  <c r="GG189" i="2" s="1"/>
  <c r="GG190" i="2" a="1"/>
  <c r="GG190" i="2" s="1"/>
  <c r="GG121" i="2" a="1"/>
  <c r="GG121" i="2" s="1"/>
  <c r="GG122" i="2" a="1"/>
  <c r="GG122" i="2" s="1"/>
  <c r="GG191" i="2" a="1"/>
  <c r="GG191" i="2" s="1"/>
  <c r="GG123" i="2" a="1"/>
  <c r="GG123" i="2" s="1"/>
  <c r="GG192" i="2" a="1"/>
  <c r="GG192" i="2" s="1"/>
  <c r="GG193" i="2" a="1"/>
  <c r="GG193" i="2" s="1"/>
  <c r="GG124" i="2" a="1"/>
  <c r="GG124" i="2" s="1"/>
  <c r="GG125" i="2" a="1"/>
  <c r="GG125" i="2" s="1"/>
  <c r="GG194" i="2" a="1"/>
  <c r="GG194" i="2" s="1"/>
  <c r="GG195" i="2" a="1"/>
  <c r="GG195" i="2" s="1"/>
  <c r="GG126" i="2" a="1"/>
  <c r="GG126" i="2" s="1"/>
  <c r="GG196" i="2" a="1"/>
  <c r="GG196" i="2" s="1"/>
  <c r="GG127" i="2" a="1"/>
  <c r="GG127" i="2" s="1"/>
  <c r="GG128" i="2" a="1"/>
  <c r="GG128" i="2" s="1"/>
  <c r="GG197" i="2" a="1"/>
  <c r="GG197" i="2" s="1"/>
  <c r="GG129" i="2" a="1"/>
  <c r="GG129" i="2" s="1"/>
  <c r="GG198" i="2" a="1"/>
  <c r="GG198" i="2" s="1"/>
  <c r="GG130" i="2" a="1"/>
  <c r="GG130" i="2" s="1"/>
  <c r="GG199" i="2" a="1"/>
  <c r="GG199" i="2" s="1"/>
  <c r="GG200" i="2" a="1"/>
  <c r="GG200" i="2" s="1"/>
  <c r="GG131" i="2" a="1"/>
  <c r="GG131" i="2" s="1"/>
  <c r="GG132" i="2" a="1"/>
  <c r="GG132" i="2" s="1"/>
  <c r="GG201" i="2" a="1"/>
  <c r="GG201" i="2" s="1"/>
  <c r="GG133" i="2" a="1"/>
  <c r="GG133" i="2" s="1"/>
  <c r="GG202" i="2" a="1"/>
  <c r="GG202" i="2" s="1"/>
  <c r="GG203" i="2" a="1"/>
  <c r="GG203" i="2" s="1"/>
  <c r="GG134" i="2" a="1"/>
  <c r="GG134" i="2" s="1"/>
  <c r="GG266" i="2"/>
  <c r="GG257" i="2"/>
  <c r="GC35" i="2"/>
  <c r="GC27" i="2"/>
  <c r="GG260" i="2"/>
  <c r="GG267" i="2"/>
  <c r="GG258" i="2"/>
  <c r="GG269" i="2"/>
  <c r="GG259" i="2"/>
  <c r="GG268" i="2"/>
  <c r="GF270" i="2"/>
  <c r="GF271" i="2" s="1"/>
  <c r="GF261" i="2"/>
  <c r="GF262" i="2" s="1"/>
  <c r="GF219" i="2"/>
  <c r="GG34" i="2"/>
  <c r="GD35" i="2" s="1"/>
  <c r="GG26" i="2"/>
  <c r="GG30" i="2"/>
  <c r="GG210" i="2" s="1"/>
  <c r="GG37" i="2"/>
  <c r="GG214" i="2" s="1"/>
  <c r="GG29" i="2"/>
  <c r="GG209" i="2" s="1"/>
  <c r="GH22" i="2"/>
  <c r="GG36" i="2"/>
  <c r="GG250" i="2" s="1"/>
  <c r="GG38" i="2"/>
  <c r="GG215" i="2" s="1"/>
  <c r="GG28" i="2"/>
  <c r="GG242" i="2" s="1"/>
  <c r="GG76" i="2"/>
  <c r="GG90" i="2"/>
  <c r="GG74" i="2"/>
  <c r="GG97" i="2"/>
  <c r="GG88" i="2"/>
  <c r="GG84" i="2"/>
  <c r="GG83" i="2"/>
  <c r="GG73" i="2"/>
  <c r="GG92" i="2"/>
  <c r="GG99" i="2"/>
  <c r="GG87" i="2"/>
  <c r="GG78" i="2"/>
  <c r="GG85" i="2"/>
  <c r="GG94" i="2"/>
  <c r="GG82" i="2"/>
  <c r="GG98" i="2"/>
  <c r="GG80" i="2"/>
  <c r="GG86" i="2"/>
  <c r="GG77" i="2"/>
  <c r="GG81" i="2"/>
  <c r="GG75" i="2"/>
  <c r="GG89" i="2"/>
  <c r="GG79" i="2"/>
  <c r="GG96" i="2"/>
  <c r="GG91" i="2"/>
  <c r="GG95" i="2"/>
  <c r="GG93" i="2"/>
  <c r="GG72" i="2"/>
  <c r="GA31" i="2"/>
  <c r="GA32" i="2" s="1"/>
  <c r="GB31" i="2"/>
  <c r="GB32" i="2" s="1"/>
  <c r="GB39" i="2"/>
  <c r="GB40" i="2" s="1"/>
  <c r="GH41" i="2" l="1"/>
  <c r="GH265" i="2"/>
  <c r="GH256" i="2"/>
  <c r="GH248" i="2"/>
  <c r="GH240" i="2"/>
  <c r="GH235" i="2"/>
  <c r="GH231" i="2"/>
  <c r="GH227" i="2"/>
  <c r="GH223" i="2"/>
  <c r="GH218" i="2"/>
  <c r="GH213" i="2"/>
  <c r="GH208" i="2"/>
  <c r="GH175" i="2"/>
  <c r="GH141" i="2"/>
  <c r="GH106" i="2"/>
  <c r="GH71" i="2"/>
  <c r="GH33" i="2"/>
  <c r="GH25" i="2"/>
  <c r="GH225" i="2"/>
  <c r="GH176" i="2" a="1"/>
  <c r="GH176" i="2" s="1"/>
  <c r="GH107" i="2" a="1"/>
  <c r="GH107" i="2" s="1"/>
  <c r="GH177" i="2" a="1"/>
  <c r="GH177" i="2" s="1"/>
  <c r="GH108" i="2" a="1"/>
  <c r="GH108" i="2" s="1"/>
  <c r="GH109" i="2" a="1"/>
  <c r="GH109" i="2" s="1"/>
  <c r="GH178" i="2" a="1"/>
  <c r="GH178" i="2" s="1"/>
  <c r="GH110" i="2" a="1"/>
  <c r="GH110" i="2" s="1"/>
  <c r="GH179" i="2" a="1"/>
  <c r="GH179" i="2" s="1"/>
  <c r="GH180" i="2" a="1"/>
  <c r="GH180" i="2" s="1"/>
  <c r="GH111" i="2" a="1"/>
  <c r="GH111" i="2" s="1"/>
  <c r="GH181" i="2" a="1"/>
  <c r="GH181" i="2" s="1"/>
  <c r="GH112" i="2" a="1"/>
  <c r="GH112" i="2" s="1"/>
  <c r="GH182" i="2" a="1"/>
  <c r="GH182" i="2" s="1"/>
  <c r="GH113" i="2" a="1"/>
  <c r="GH113" i="2" s="1"/>
  <c r="GH183" i="2" a="1"/>
  <c r="GH183" i="2" s="1"/>
  <c r="GH114" i="2" a="1"/>
  <c r="GH114" i="2" s="1"/>
  <c r="GH184" i="2" a="1"/>
  <c r="GH184" i="2" s="1"/>
  <c r="GH115" i="2" a="1"/>
  <c r="GH115" i="2" s="1"/>
  <c r="GH185" i="2" a="1"/>
  <c r="GH185" i="2" s="1"/>
  <c r="GH116" i="2" a="1"/>
  <c r="GH116" i="2" s="1"/>
  <c r="GH117" i="2" a="1"/>
  <c r="GH117" i="2" s="1"/>
  <c r="GH186" i="2" a="1"/>
  <c r="GH186" i="2" s="1"/>
  <c r="GH118" i="2" a="1"/>
  <c r="GH118" i="2" s="1"/>
  <c r="GH187" i="2" a="1"/>
  <c r="GH187" i="2" s="1"/>
  <c r="GH188" i="2" a="1"/>
  <c r="GH188" i="2" s="1"/>
  <c r="GH119" i="2" a="1"/>
  <c r="GH119" i="2" s="1"/>
  <c r="GH120" i="2" a="1"/>
  <c r="GH120" i="2" s="1"/>
  <c r="GH189" i="2" a="1"/>
  <c r="GH189" i="2" s="1"/>
  <c r="GH190" i="2" a="1"/>
  <c r="GH190" i="2" s="1"/>
  <c r="GH121" i="2" a="1"/>
  <c r="GH121" i="2" s="1"/>
  <c r="GH122" i="2" a="1"/>
  <c r="GH122" i="2" s="1"/>
  <c r="GH191" i="2" a="1"/>
  <c r="GH191" i="2" s="1"/>
  <c r="GH192" i="2" a="1"/>
  <c r="GH192" i="2" s="1"/>
  <c r="GH123" i="2" a="1"/>
  <c r="GH123" i="2" s="1"/>
  <c r="GH124" i="2" a="1"/>
  <c r="GH124" i="2" s="1"/>
  <c r="GH193" i="2" a="1"/>
  <c r="GH193" i="2" s="1"/>
  <c r="GH194" i="2" a="1"/>
  <c r="GH194" i="2" s="1"/>
  <c r="GH125" i="2" a="1"/>
  <c r="GH125" i="2" s="1"/>
  <c r="GH126" i="2" a="1"/>
  <c r="GH126" i="2" s="1"/>
  <c r="GH195" i="2" a="1"/>
  <c r="GH195" i="2" s="1"/>
  <c r="GH127" i="2" a="1"/>
  <c r="GH127" i="2" s="1"/>
  <c r="GH196" i="2" a="1"/>
  <c r="GH196" i="2" s="1"/>
  <c r="GH197" i="2" a="1"/>
  <c r="GH197" i="2" s="1"/>
  <c r="GH128" i="2" a="1"/>
  <c r="GH128" i="2" s="1"/>
  <c r="GH129" i="2" a="1"/>
  <c r="GH129" i="2" s="1"/>
  <c r="GH198" i="2" a="1"/>
  <c r="GH198" i="2" s="1"/>
  <c r="GH199" i="2" a="1"/>
  <c r="GH199" i="2" s="1"/>
  <c r="GH130" i="2" a="1"/>
  <c r="GH130" i="2" s="1"/>
  <c r="GH200" i="2" a="1"/>
  <c r="GH200" i="2" s="1"/>
  <c r="GH131" i="2" a="1"/>
  <c r="GH131" i="2" s="1"/>
  <c r="GH132" i="2" a="1"/>
  <c r="GH132" i="2" s="1"/>
  <c r="GH201" i="2" a="1"/>
  <c r="GH201" i="2" s="1"/>
  <c r="GH202" i="2" a="1"/>
  <c r="GH202" i="2" s="1"/>
  <c r="GH133" i="2" a="1"/>
  <c r="GH133" i="2" s="1"/>
  <c r="GH203" i="2" a="1"/>
  <c r="GH203" i="2" s="1"/>
  <c r="GH134" i="2" a="1"/>
  <c r="GH134" i="2" s="1"/>
  <c r="GH266" i="2"/>
  <c r="GH257" i="2"/>
  <c r="GD27" i="2"/>
  <c r="GH260" i="2"/>
  <c r="GH258" i="2"/>
  <c r="GH267" i="2"/>
  <c r="GH269" i="2"/>
  <c r="GH268" i="2"/>
  <c r="GH259" i="2"/>
  <c r="GG261" i="2"/>
  <c r="GG262" i="2" s="1"/>
  <c r="GG270" i="2"/>
  <c r="GG271" i="2" s="1"/>
  <c r="GH26" i="2"/>
  <c r="GI22" i="2"/>
  <c r="GH29" i="2"/>
  <c r="GH209" i="2" s="1"/>
  <c r="GH28" i="2"/>
  <c r="GH242" i="2" s="1"/>
  <c r="GH34" i="2"/>
  <c r="GE35" i="2" s="1"/>
  <c r="GH30" i="2"/>
  <c r="GH210" i="2" s="1"/>
  <c r="GH38" i="2"/>
  <c r="GH215" i="2" s="1"/>
  <c r="GH37" i="2"/>
  <c r="GH214" i="2" s="1"/>
  <c r="GH36" i="2"/>
  <c r="GH250" i="2" s="1"/>
  <c r="GH72" i="2"/>
  <c r="GH93" i="2"/>
  <c r="GH74" i="2"/>
  <c r="GH85" i="2"/>
  <c r="GH96" i="2"/>
  <c r="GH88" i="2"/>
  <c r="GH91" i="2"/>
  <c r="GH80" i="2"/>
  <c r="GH99" i="2"/>
  <c r="GH76" i="2"/>
  <c r="GH89" i="2"/>
  <c r="GH94" i="2"/>
  <c r="GH98" i="2"/>
  <c r="GH73" i="2"/>
  <c r="GH79" i="2"/>
  <c r="GH92" i="2"/>
  <c r="GH87" i="2"/>
  <c r="GH82" i="2"/>
  <c r="GH95" i="2"/>
  <c r="GH77" i="2"/>
  <c r="GH83" i="2"/>
  <c r="GH75" i="2"/>
  <c r="GH78" i="2"/>
  <c r="GH97" i="2"/>
  <c r="GH90" i="2"/>
  <c r="GH86" i="2"/>
  <c r="GH81" i="2"/>
  <c r="GH84" i="2"/>
  <c r="GG219" i="2"/>
  <c r="GI41" i="2" l="1"/>
  <c r="GI25" i="2"/>
  <c r="GI265" i="2"/>
  <c r="GI256" i="2"/>
  <c r="GI248" i="2"/>
  <c r="GI240" i="2"/>
  <c r="GI235" i="2"/>
  <c r="GI231" i="2"/>
  <c r="GI227" i="2"/>
  <c r="GI223" i="2"/>
  <c r="GI218" i="2"/>
  <c r="GI213" i="2"/>
  <c r="GI208" i="2"/>
  <c r="GI175" i="2"/>
  <c r="GI141" i="2"/>
  <c r="GI106" i="2"/>
  <c r="GI71" i="2"/>
  <c r="GI33" i="2"/>
  <c r="GI225" i="2"/>
  <c r="GI176" i="2" a="1"/>
  <c r="GI176" i="2" s="1"/>
  <c r="GI107" i="2" a="1"/>
  <c r="GI107" i="2" s="1"/>
  <c r="GI108" i="2" a="1"/>
  <c r="GI108" i="2" s="1"/>
  <c r="GI177" i="2" a="1"/>
  <c r="GI177" i="2" s="1"/>
  <c r="GI178" i="2" a="1"/>
  <c r="GI178" i="2" s="1"/>
  <c r="GI109" i="2" a="1"/>
  <c r="GI109" i="2" s="1"/>
  <c r="GI179" i="2" a="1"/>
  <c r="GI179" i="2" s="1"/>
  <c r="GI110" i="2" a="1"/>
  <c r="GI110" i="2" s="1"/>
  <c r="GI111" i="2" a="1"/>
  <c r="GI111" i="2" s="1"/>
  <c r="GI180" i="2" a="1"/>
  <c r="GI180" i="2" s="1"/>
  <c r="GI181" i="2" a="1"/>
  <c r="GI181" i="2" s="1"/>
  <c r="GI112" i="2" a="1"/>
  <c r="GI112" i="2" s="1"/>
  <c r="GI113" i="2" a="1"/>
  <c r="GI113" i="2" s="1"/>
  <c r="GI182" i="2" a="1"/>
  <c r="GI182" i="2" s="1"/>
  <c r="GI183" i="2" a="1"/>
  <c r="GI183" i="2" s="1"/>
  <c r="GI114" i="2" a="1"/>
  <c r="GI114" i="2" s="1"/>
  <c r="GI115" i="2" a="1"/>
  <c r="GI115" i="2" s="1"/>
  <c r="GI184" i="2" a="1"/>
  <c r="GI184" i="2" s="1"/>
  <c r="GI116" i="2" a="1"/>
  <c r="GI116" i="2" s="1"/>
  <c r="GI185" i="2" a="1"/>
  <c r="GI185" i="2" s="1"/>
  <c r="GI117" i="2" a="1"/>
  <c r="GI117" i="2" s="1"/>
  <c r="GI186" i="2" a="1"/>
  <c r="GI186" i="2" s="1"/>
  <c r="GI187" i="2" a="1"/>
  <c r="GI187" i="2" s="1"/>
  <c r="GI118" i="2" a="1"/>
  <c r="GI118" i="2" s="1"/>
  <c r="GI119" i="2" a="1"/>
  <c r="GI119" i="2" s="1"/>
  <c r="GI188" i="2" a="1"/>
  <c r="GI188" i="2" s="1"/>
  <c r="GI189" i="2" a="1"/>
  <c r="GI189" i="2" s="1"/>
  <c r="GI120" i="2" a="1"/>
  <c r="GI120" i="2" s="1"/>
  <c r="GI121" i="2" a="1"/>
  <c r="GI121" i="2" s="1"/>
  <c r="GI190" i="2" a="1"/>
  <c r="GI190" i="2" s="1"/>
  <c r="GI191" i="2" a="1"/>
  <c r="GI191" i="2" s="1"/>
  <c r="GI122" i="2" a="1"/>
  <c r="GI122" i="2" s="1"/>
  <c r="GI123" i="2" a="1"/>
  <c r="GI123" i="2" s="1"/>
  <c r="GI192" i="2" a="1"/>
  <c r="GI192" i="2" s="1"/>
  <c r="GI124" i="2" a="1"/>
  <c r="GI124" i="2" s="1"/>
  <c r="GI193" i="2" a="1"/>
  <c r="GI193" i="2" s="1"/>
  <c r="GI125" i="2" a="1"/>
  <c r="GI125" i="2" s="1"/>
  <c r="GI194" i="2" a="1"/>
  <c r="GI194" i="2" s="1"/>
  <c r="GI195" i="2" a="1"/>
  <c r="GI195" i="2" s="1"/>
  <c r="GI126" i="2" a="1"/>
  <c r="GI126" i="2" s="1"/>
  <c r="GI127" i="2" a="1"/>
  <c r="GI127" i="2" s="1"/>
  <c r="GI196" i="2" a="1"/>
  <c r="GI196" i="2" s="1"/>
  <c r="GI128" i="2" a="1"/>
  <c r="GI128" i="2" s="1"/>
  <c r="GI197" i="2" a="1"/>
  <c r="GI197" i="2" s="1"/>
  <c r="GI129" i="2" a="1"/>
  <c r="GI129" i="2" s="1"/>
  <c r="GI198" i="2" a="1"/>
  <c r="GI198" i="2" s="1"/>
  <c r="GI199" i="2" a="1"/>
  <c r="GI199" i="2" s="1"/>
  <c r="GI130" i="2" a="1"/>
  <c r="GI130" i="2" s="1"/>
  <c r="GI131" i="2" a="1"/>
  <c r="GI131" i="2" s="1"/>
  <c r="GI200" i="2" a="1"/>
  <c r="GI200" i="2" s="1"/>
  <c r="GI132" i="2" a="1"/>
  <c r="GI132" i="2" s="1"/>
  <c r="GI201" i="2" a="1"/>
  <c r="GI201" i="2" s="1"/>
  <c r="GI133" i="2" a="1"/>
  <c r="GI133" i="2" s="1"/>
  <c r="GI202" i="2" a="1"/>
  <c r="GI202" i="2" s="1"/>
  <c r="GI134" i="2" a="1"/>
  <c r="GI134" i="2" s="1"/>
  <c r="GI203" i="2" a="1"/>
  <c r="GI203" i="2" s="1"/>
  <c r="GI257" i="2"/>
  <c r="GI266" i="2"/>
  <c r="GE27" i="2"/>
  <c r="GI260" i="2"/>
  <c r="GI258" i="2"/>
  <c r="GI267" i="2"/>
  <c r="GI269" i="2"/>
  <c r="GI268" i="2"/>
  <c r="GI259" i="2"/>
  <c r="GH261" i="2"/>
  <c r="GH262" i="2" s="1"/>
  <c r="GH270" i="2"/>
  <c r="GH271" i="2" s="1"/>
  <c r="GC39" i="2"/>
  <c r="GC40" i="2" s="1"/>
  <c r="GH219" i="2"/>
  <c r="GC31" i="2"/>
  <c r="GC32" i="2" s="1"/>
  <c r="GI38" i="2"/>
  <c r="GI215" i="2" s="1"/>
  <c r="GJ22" i="2"/>
  <c r="GI29" i="2"/>
  <c r="GI209" i="2" s="1"/>
  <c r="GI36" i="2"/>
  <c r="GI250" i="2" s="1"/>
  <c r="GI30" i="2"/>
  <c r="GI210" i="2" s="1"/>
  <c r="GI28" i="2"/>
  <c r="GI242" i="2" s="1"/>
  <c r="GI26" i="2"/>
  <c r="GI34" i="2"/>
  <c r="GF35" i="2" s="1"/>
  <c r="GI37" i="2"/>
  <c r="GI214" i="2" s="1"/>
  <c r="GI83" i="2"/>
  <c r="GI79" i="2"/>
  <c r="GI95" i="2"/>
  <c r="GI78" i="2"/>
  <c r="GI94" i="2"/>
  <c r="GI73" i="2"/>
  <c r="GI89" i="2"/>
  <c r="GI75" i="2"/>
  <c r="GI99" i="2"/>
  <c r="GI90" i="2"/>
  <c r="GI84" i="2"/>
  <c r="GI72" i="2"/>
  <c r="GI74" i="2"/>
  <c r="GI98" i="2"/>
  <c r="GI80" i="2"/>
  <c r="GI91" i="2"/>
  <c r="GI93" i="2"/>
  <c r="GI97" i="2"/>
  <c r="GI86" i="2"/>
  <c r="GI88" i="2"/>
  <c r="GI85" i="2"/>
  <c r="GI82" i="2"/>
  <c r="GI77" i="2"/>
  <c r="GI81" i="2"/>
  <c r="GI76" i="2"/>
  <c r="GI96" i="2"/>
  <c r="GI92" i="2"/>
  <c r="GI87" i="2"/>
  <c r="GJ41" i="2" l="1"/>
  <c r="GJ25" i="2"/>
  <c r="GJ265" i="2"/>
  <c r="GJ256" i="2"/>
  <c r="GJ248" i="2"/>
  <c r="GJ240" i="2"/>
  <c r="GJ235" i="2"/>
  <c r="GJ231" i="2"/>
  <c r="GJ227" i="2"/>
  <c r="GJ223" i="2"/>
  <c r="GJ218" i="2"/>
  <c r="GJ213" i="2"/>
  <c r="GJ208" i="2"/>
  <c r="GJ175" i="2"/>
  <c r="GJ141" i="2"/>
  <c r="GJ106" i="2"/>
  <c r="GJ71" i="2"/>
  <c r="GJ33" i="2"/>
  <c r="GJ225" i="2"/>
  <c r="GJ176" i="2" a="1"/>
  <c r="GJ176" i="2" s="1"/>
  <c r="GJ107" i="2" a="1"/>
  <c r="GJ107" i="2" s="1"/>
  <c r="GJ108" i="2" a="1"/>
  <c r="GJ108" i="2" s="1"/>
  <c r="GJ177" i="2" a="1"/>
  <c r="GJ177" i="2" s="1"/>
  <c r="GJ109" i="2" a="1"/>
  <c r="GJ109" i="2" s="1"/>
  <c r="GJ178" i="2" a="1"/>
  <c r="GJ178" i="2" s="1"/>
  <c r="GJ110" i="2" a="1"/>
  <c r="GJ110" i="2" s="1"/>
  <c r="GJ179" i="2" a="1"/>
  <c r="GJ179" i="2" s="1"/>
  <c r="GJ180" i="2" a="1"/>
  <c r="GJ180" i="2" s="1"/>
  <c r="GJ111" i="2" a="1"/>
  <c r="GJ111" i="2" s="1"/>
  <c r="GJ181" i="2" a="1"/>
  <c r="GJ181" i="2" s="1"/>
  <c r="GJ112" i="2" a="1"/>
  <c r="GJ112" i="2" s="1"/>
  <c r="GJ113" i="2" a="1"/>
  <c r="GJ113" i="2" s="1"/>
  <c r="GJ182" i="2" a="1"/>
  <c r="GJ182" i="2" s="1"/>
  <c r="GJ183" i="2" a="1"/>
  <c r="GJ183" i="2" s="1"/>
  <c r="GJ114" i="2" a="1"/>
  <c r="GJ114" i="2" s="1"/>
  <c r="GJ184" i="2" a="1"/>
  <c r="GJ184" i="2" s="1"/>
  <c r="GJ115" i="2" a="1"/>
  <c r="GJ115" i="2" s="1"/>
  <c r="GJ185" i="2" a="1"/>
  <c r="GJ185" i="2" s="1"/>
  <c r="GJ116" i="2" a="1"/>
  <c r="GJ116" i="2" s="1"/>
  <c r="GJ186" i="2" a="1"/>
  <c r="GJ186" i="2" s="1"/>
  <c r="GJ117" i="2" a="1"/>
  <c r="GJ117" i="2" s="1"/>
  <c r="GJ118" i="2" a="1"/>
  <c r="GJ118" i="2" s="1"/>
  <c r="GJ187" i="2" a="1"/>
  <c r="GJ187" i="2" s="1"/>
  <c r="GJ188" i="2" a="1"/>
  <c r="GJ188" i="2" s="1"/>
  <c r="GJ119" i="2" a="1"/>
  <c r="GJ119" i="2" s="1"/>
  <c r="GJ189" i="2" a="1"/>
  <c r="GJ189" i="2" s="1"/>
  <c r="GJ120" i="2" a="1"/>
  <c r="GJ120" i="2" s="1"/>
  <c r="GJ121" i="2" a="1"/>
  <c r="GJ121" i="2" s="1"/>
  <c r="GJ190" i="2" a="1"/>
  <c r="GJ190" i="2" s="1"/>
  <c r="GJ122" i="2" a="1"/>
  <c r="GJ122" i="2" s="1"/>
  <c r="GJ191" i="2" a="1"/>
  <c r="GJ191" i="2" s="1"/>
  <c r="GJ192" i="2" a="1"/>
  <c r="GJ192" i="2" s="1"/>
  <c r="GJ123" i="2" a="1"/>
  <c r="GJ123" i="2" s="1"/>
  <c r="GJ124" i="2" a="1"/>
  <c r="GJ124" i="2" s="1"/>
  <c r="GJ193" i="2" a="1"/>
  <c r="GJ193" i="2" s="1"/>
  <c r="GJ125" i="2" a="1"/>
  <c r="GJ125" i="2" s="1"/>
  <c r="GJ194" i="2" a="1"/>
  <c r="GJ194" i="2" s="1"/>
  <c r="GJ126" i="2" a="1"/>
  <c r="GJ126" i="2" s="1"/>
  <c r="GJ195" i="2" a="1"/>
  <c r="GJ195" i="2" s="1"/>
  <c r="GJ196" i="2" a="1"/>
  <c r="GJ196" i="2" s="1"/>
  <c r="GJ127" i="2" a="1"/>
  <c r="GJ127" i="2" s="1"/>
  <c r="GJ128" i="2" a="1"/>
  <c r="GJ128" i="2" s="1"/>
  <c r="GJ197" i="2" a="1"/>
  <c r="GJ197" i="2" s="1"/>
  <c r="GJ198" i="2" a="1"/>
  <c r="GJ198" i="2" s="1"/>
  <c r="GJ129" i="2" a="1"/>
  <c r="GJ129" i="2" s="1"/>
  <c r="GJ130" i="2" a="1"/>
  <c r="GJ130" i="2" s="1"/>
  <c r="GJ199" i="2" a="1"/>
  <c r="GJ199" i="2" s="1"/>
  <c r="GJ200" i="2" a="1"/>
  <c r="GJ200" i="2" s="1"/>
  <c r="GJ131" i="2" a="1"/>
  <c r="GJ131" i="2" s="1"/>
  <c r="GJ201" i="2" a="1"/>
  <c r="GJ201" i="2" s="1"/>
  <c r="GJ132" i="2" a="1"/>
  <c r="GJ132" i="2" s="1"/>
  <c r="GJ202" i="2" a="1"/>
  <c r="GJ202" i="2" s="1"/>
  <c r="GJ133" i="2" a="1"/>
  <c r="GJ133" i="2" s="1"/>
  <c r="GJ134" i="2" a="1"/>
  <c r="GJ134" i="2" s="1"/>
  <c r="GJ203" i="2" a="1"/>
  <c r="GJ203" i="2" s="1"/>
  <c r="GJ257" i="2"/>
  <c r="GJ266" i="2"/>
  <c r="GF27" i="2"/>
  <c r="GJ260" i="2"/>
  <c r="GJ267" i="2"/>
  <c r="GJ258" i="2"/>
  <c r="GI270" i="2"/>
  <c r="GI271" i="2" s="1"/>
  <c r="GJ268" i="2"/>
  <c r="GJ269" i="2"/>
  <c r="GJ259" i="2"/>
  <c r="GI261" i="2"/>
  <c r="GI262" i="2" s="1"/>
  <c r="GI219" i="2"/>
  <c r="GJ30" i="2"/>
  <c r="GJ210" i="2" s="1"/>
  <c r="GJ29" i="2"/>
  <c r="GJ209" i="2" s="1"/>
  <c r="GJ34" i="2"/>
  <c r="GG35" i="2" s="1"/>
  <c r="GJ37" i="2"/>
  <c r="GJ214" i="2" s="1"/>
  <c r="GK22" i="2"/>
  <c r="GJ38" i="2"/>
  <c r="GJ215" i="2" s="1"/>
  <c r="GJ26" i="2"/>
  <c r="GJ28" i="2"/>
  <c r="GJ242" i="2" s="1"/>
  <c r="GJ36" i="2"/>
  <c r="GJ250" i="2" s="1"/>
  <c r="GJ88" i="2"/>
  <c r="GJ87" i="2"/>
  <c r="GJ97" i="2"/>
  <c r="GJ95" i="2"/>
  <c r="GJ83" i="2"/>
  <c r="GJ82" i="2"/>
  <c r="GJ93" i="2"/>
  <c r="GJ74" i="2"/>
  <c r="GJ89" i="2"/>
  <c r="GJ86" i="2"/>
  <c r="GJ80" i="2"/>
  <c r="GJ99" i="2"/>
  <c r="GJ79" i="2"/>
  <c r="GJ81" i="2"/>
  <c r="GJ92" i="2"/>
  <c r="GJ76" i="2"/>
  <c r="GJ84" i="2"/>
  <c r="GJ75" i="2"/>
  <c r="GJ91" i="2"/>
  <c r="GJ98" i="2"/>
  <c r="GJ90" i="2"/>
  <c r="GJ77" i="2"/>
  <c r="GJ72" i="2"/>
  <c r="GJ94" i="2"/>
  <c r="GJ96" i="2"/>
  <c r="GJ78" i="2"/>
  <c r="GJ85" i="2"/>
  <c r="GJ73" i="2"/>
  <c r="GD31" i="2"/>
  <c r="GD32" i="2" s="1"/>
  <c r="GD39" i="2"/>
  <c r="GD40" i="2" s="1"/>
  <c r="GK41" i="2" l="1"/>
  <c r="GK265" i="2"/>
  <c r="GK256" i="2"/>
  <c r="GK248" i="2"/>
  <c r="GK240" i="2"/>
  <c r="GK235" i="2"/>
  <c r="GK231" i="2"/>
  <c r="GK227" i="2"/>
  <c r="GK223" i="2"/>
  <c r="GK218" i="2"/>
  <c r="GK213" i="2"/>
  <c r="GK208" i="2"/>
  <c r="GK175" i="2"/>
  <c r="GK141" i="2"/>
  <c r="GK106" i="2"/>
  <c r="GK71" i="2"/>
  <c r="GK33" i="2"/>
  <c r="GK25" i="2"/>
  <c r="GK225" i="2"/>
  <c r="GK176" i="2" a="1"/>
  <c r="GK176" i="2" s="1"/>
  <c r="GK107" i="2" a="1"/>
  <c r="GK107" i="2" s="1"/>
  <c r="GK177" i="2" a="1"/>
  <c r="GK177" i="2" s="1"/>
  <c r="GK108" i="2" a="1"/>
  <c r="GK108" i="2" s="1"/>
  <c r="GK109" i="2" a="1"/>
  <c r="GK109" i="2" s="1"/>
  <c r="GK178" i="2" a="1"/>
  <c r="GK178" i="2" s="1"/>
  <c r="GK110" i="2" a="1"/>
  <c r="GK110" i="2" s="1"/>
  <c r="GK179" i="2" a="1"/>
  <c r="GK179" i="2" s="1"/>
  <c r="GK111" i="2" a="1"/>
  <c r="GK111" i="2" s="1"/>
  <c r="GK180" i="2" a="1"/>
  <c r="GK180" i="2" s="1"/>
  <c r="GK181" i="2" a="1"/>
  <c r="GK181" i="2" s="1"/>
  <c r="GK112" i="2" a="1"/>
  <c r="GK112" i="2" s="1"/>
  <c r="GK113" i="2" a="1"/>
  <c r="GK113" i="2" s="1"/>
  <c r="GK182" i="2" a="1"/>
  <c r="GK182" i="2" s="1"/>
  <c r="GK114" i="2" a="1"/>
  <c r="GK114" i="2" s="1"/>
  <c r="GK183" i="2" a="1"/>
  <c r="GK183" i="2" s="1"/>
  <c r="GK184" i="2" a="1"/>
  <c r="GK184" i="2" s="1"/>
  <c r="GK115" i="2" a="1"/>
  <c r="GK115" i="2" s="1"/>
  <c r="GK116" i="2" a="1"/>
  <c r="GK116" i="2" s="1"/>
  <c r="GK185" i="2" a="1"/>
  <c r="GK185" i="2" s="1"/>
  <c r="GK117" i="2" a="1"/>
  <c r="GK117" i="2" s="1"/>
  <c r="GK186" i="2" a="1"/>
  <c r="GK186" i="2" s="1"/>
  <c r="GK118" i="2" a="1"/>
  <c r="GK118" i="2" s="1"/>
  <c r="GK187" i="2" a="1"/>
  <c r="GK187" i="2" s="1"/>
  <c r="GK119" i="2" a="1"/>
  <c r="GK119" i="2" s="1"/>
  <c r="GK188" i="2" a="1"/>
  <c r="GK188" i="2" s="1"/>
  <c r="GK120" i="2" a="1"/>
  <c r="GK120" i="2" s="1"/>
  <c r="GK189" i="2" a="1"/>
  <c r="GK189" i="2" s="1"/>
  <c r="GK190" i="2" a="1"/>
  <c r="GK190" i="2" s="1"/>
  <c r="GK121" i="2" a="1"/>
  <c r="GK121" i="2" s="1"/>
  <c r="GK122" i="2" a="1"/>
  <c r="GK122" i="2" s="1"/>
  <c r="GK191" i="2" a="1"/>
  <c r="GK191" i="2" s="1"/>
  <c r="GK123" i="2" a="1"/>
  <c r="GK123" i="2" s="1"/>
  <c r="GK192" i="2" a="1"/>
  <c r="GK192" i="2" s="1"/>
  <c r="GK193" i="2" a="1"/>
  <c r="GK193" i="2" s="1"/>
  <c r="GK124" i="2" a="1"/>
  <c r="GK124" i="2" s="1"/>
  <c r="GK125" i="2" a="1"/>
  <c r="GK125" i="2" s="1"/>
  <c r="GK194" i="2" a="1"/>
  <c r="GK194" i="2" s="1"/>
  <c r="GK126" i="2" a="1"/>
  <c r="GK126" i="2" s="1"/>
  <c r="GK195" i="2" a="1"/>
  <c r="GK195" i="2" s="1"/>
  <c r="GK127" i="2" a="1"/>
  <c r="GK127" i="2" s="1"/>
  <c r="GK196" i="2" a="1"/>
  <c r="GK196" i="2" s="1"/>
  <c r="GK128" i="2" a="1"/>
  <c r="GK128" i="2" s="1"/>
  <c r="GK197" i="2" a="1"/>
  <c r="GK197" i="2" s="1"/>
  <c r="GK129" i="2" a="1"/>
  <c r="GK129" i="2" s="1"/>
  <c r="GK198" i="2" a="1"/>
  <c r="GK198" i="2" s="1"/>
  <c r="GK199" i="2" a="1"/>
  <c r="GK199" i="2" s="1"/>
  <c r="GK130" i="2" a="1"/>
  <c r="GK130" i="2" s="1"/>
  <c r="GK200" i="2" a="1"/>
  <c r="GK200" i="2" s="1"/>
  <c r="GK131" i="2" a="1"/>
  <c r="GK131" i="2" s="1"/>
  <c r="GK132" i="2" a="1"/>
  <c r="GK132" i="2" s="1"/>
  <c r="GK201" i="2" a="1"/>
  <c r="GK201" i="2" s="1"/>
  <c r="GK202" i="2" a="1"/>
  <c r="GK202" i="2" s="1"/>
  <c r="GK133" i="2" a="1"/>
  <c r="GK133" i="2" s="1"/>
  <c r="GK134" i="2" a="1"/>
  <c r="GK134" i="2" s="1"/>
  <c r="GK203" i="2" a="1"/>
  <c r="GK203" i="2" s="1"/>
  <c r="GK257" i="2"/>
  <c r="GK266" i="2"/>
  <c r="GE31" i="2"/>
  <c r="GE32" i="2" s="1"/>
  <c r="GG27" i="2"/>
  <c r="GK260" i="2"/>
  <c r="GK267" i="2"/>
  <c r="GK258" i="2"/>
  <c r="GK268" i="2"/>
  <c r="GK269" i="2"/>
  <c r="GK259" i="2"/>
  <c r="GJ261" i="2"/>
  <c r="GJ262" i="2" s="1"/>
  <c r="GJ270" i="2"/>
  <c r="GJ271" i="2" s="1"/>
  <c r="GJ219" i="2"/>
  <c r="GK37" i="2"/>
  <c r="GK214" i="2" s="1"/>
  <c r="GK38" i="2"/>
  <c r="GK215" i="2" s="1"/>
  <c r="GK28" i="2"/>
  <c r="GK242" i="2" s="1"/>
  <c r="GK26" i="2"/>
  <c r="GH27" i="2" s="1"/>
  <c r="GK30" i="2"/>
  <c r="GK210" i="2" s="1"/>
  <c r="GK34" i="2"/>
  <c r="GL22" i="2"/>
  <c r="GK29" i="2"/>
  <c r="GK209" i="2" s="1"/>
  <c r="GK36" i="2"/>
  <c r="GK250" i="2" s="1"/>
  <c r="GK88" i="2"/>
  <c r="GK78" i="2"/>
  <c r="GK80" i="2"/>
  <c r="GK87" i="2"/>
  <c r="GK75" i="2"/>
  <c r="GK82" i="2"/>
  <c r="GK86" i="2"/>
  <c r="GK76" i="2"/>
  <c r="GK95" i="2"/>
  <c r="GK91" i="2"/>
  <c r="GK89" i="2"/>
  <c r="GK73" i="2"/>
  <c r="GK77" i="2"/>
  <c r="GK94" i="2"/>
  <c r="GK84" i="2"/>
  <c r="GK83" i="2"/>
  <c r="GK72" i="2"/>
  <c r="GK79" i="2"/>
  <c r="GK98" i="2"/>
  <c r="GK93" i="2"/>
  <c r="GK74" i="2"/>
  <c r="GK96" i="2"/>
  <c r="GK85" i="2"/>
  <c r="GK92" i="2"/>
  <c r="GK99" i="2"/>
  <c r="GK81" i="2"/>
  <c r="GK90" i="2"/>
  <c r="GK97" i="2"/>
  <c r="GE39" i="2"/>
  <c r="GE40" i="2" s="1"/>
  <c r="GL41" i="2" l="1"/>
  <c r="GL25" i="2"/>
  <c r="GL265" i="2"/>
  <c r="GL256" i="2"/>
  <c r="GL248" i="2"/>
  <c r="GL240" i="2"/>
  <c r="GL235" i="2"/>
  <c r="GL231" i="2"/>
  <c r="GL227" i="2"/>
  <c r="GL223" i="2"/>
  <c r="GL218" i="2"/>
  <c r="GL213" i="2"/>
  <c r="GL208" i="2"/>
  <c r="GL175" i="2"/>
  <c r="GL141" i="2"/>
  <c r="GL106" i="2"/>
  <c r="GL71" i="2"/>
  <c r="GL33" i="2"/>
  <c r="GL225" i="2"/>
  <c r="GL176" i="2" a="1"/>
  <c r="GL176" i="2" s="1"/>
  <c r="GL107" i="2" a="1"/>
  <c r="GL107" i="2" s="1"/>
  <c r="GL108" i="2" a="1"/>
  <c r="GL108" i="2" s="1"/>
  <c r="GL177" i="2" a="1"/>
  <c r="GL177" i="2" s="1"/>
  <c r="GL109" i="2" a="1"/>
  <c r="GL109" i="2" s="1"/>
  <c r="GL178" i="2" a="1"/>
  <c r="GL178" i="2" s="1"/>
  <c r="GL179" i="2" a="1"/>
  <c r="GL179" i="2" s="1"/>
  <c r="GL110" i="2" a="1"/>
  <c r="GL110" i="2" s="1"/>
  <c r="GL111" i="2" a="1"/>
  <c r="GL111" i="2" s="1"/>
  <c r="GL180" i="2" a="1"/>
  <c r="GL180" i="2" s="1"/>
  <c r="GL112" i="2" a="1"/>
  <c r="GL112" i="2" s="1"/>
  <c r="GL181" i="2" a="1"/>
  <c r="GL181" i="2" s="1"/>
  <c r="GL113" i="2" a="1"/>
  <c r="GL113" i="2" s="1"/>
  <c r="GL182" i="2" a="1"/>
  <c r="GL182" i="2" s="1"/>
  <c r="GL114" i="2" a="1"/>
  <c r="GL114" i="2" s="1"/>
  <c r="GL183" i="2" a="1"/>
  <c r="GL183" i="2" s="1"/>
  <c r="GL115" i="2" a="1"/>
  <c r="GL115" i="2" s="1"/>
  <c r="GL184" i="2" a="1"/>
  <c r="GL184" i="2" s="1"/>
  <c r="GL185" i="2" a="1"/>
  <c r="GL185" i="2" s="1"/>
  <c r="GL116" i="2" a="1"/>
  <c r="GL116" i="2" s="1"/>
  <c r="GL117" i="2" a="1"/>
  <c r="GL117" i="2" s="1"/>
  <c r="GL186" i="2" a="1"/>
  <c r="GL186" i="2" s="1"/>
  <c r="GL118" i="2" a="1"/>
  <c r="GL118" i="2" s="1"/>
  <c r="GL187" i="2" a="1"/>
  <c r="GL187" i="2" s="1"/>
  <c r="GL188" i="2" a="1"/>
  <c r="GL188" i="2" s="1"/>
  <c r="GL119" i="2" a="1"/>
  <c r="GL119" i="2" s="1"/>
  <c r="GL189" i="2" a="1"/>
  <c r="GL189" i="2" s="1"/>
  <c r="GL120" i="2" a="1"/>
  <c r="GL120" i="2" s="1"/>
  <c r="GL190" i="2" a="1"/>
  <c r="GL190" i="2" s="1"/>
  <c r="GL121" i="2" a="1"/>
  <c r="GL121" i="2" s="1"/>
  <c r="GL191" i="2" a="1"/>
  <c r="GL191" i="2" s="1"/>
  <c r="GL122" i="2" a="1"/>
  <c r="GL122" i="2" s="1"/>
  <c r="GL123" i="2" a="1"/>
  <c r="GL123" i="2" s="1"/>
  <c r="GL192" i="2" a="1"/>
  <c r="GL192" i="2" s="1"/>
  <c r="GL193" i="2" a="1"/>
  <c r="GL193" i="2" s="1"/>
  <c r="GL124" i="2" a="1"/>
  <c r="GL124" i="2" s="1"/>
  <c r="GL194" i="2" a="1"/>
  <c r="GL194" i="2" s="1"/>
  <c r="GL125" i="2" a="1"/>
  <c r="GL125" i="2" s="1"/>
  <c r="GL126" i="2" a="1"/>
  <c r="GL126" i="2" s="1"/>
  <c r="GL195" i="2" a="1"/>
  <c r="GL195" i="2" s="1"/>
  <c r="GL196" i="2" a="1"/>
  <c r="GL196" i="2" s="1"/>
  <c r="GL127" i="2" a="1"/>
  <c r="GL127" i="2" s="1"/>
  <c r="GL197" i="2" a="1"/>
  <c r="GL197" i="2" s="1"/>
  <c r="GL128" i="2" a="1"/>
  <c r="GL128" i="2" s="1"/>
  <c r="GL198" i="2" a="1"/>
  <c r="GL198" i="2" s="1"/>
  <c r="GL129" i="2" a="1"/>
  <c r="GL129" i="2" s="1"/>
  <c r="GL130" i="2" a="1"/>
  <c r="GL130" i="2" s="1"/>
  <c r="GL199" i="2" a="1"/>
  <c r="GL199" i="2" s="1"/>
  <c r="GL200" i="2" a="1"/>
  <c r="GL200" i="2" s="1"/>
  <c r="GL131" i="2" a="1"/>
  <c r="GL131" i="2" s="1"/>
  <c r="GL201" i="2" a="1"/>
  <c r="GL201" i="2" s="1"/>
  <c r="GL132" i="2" a="1"/>
  <c r="GL132" i="2" s="1"/>
  <c r="GL133" i="2" a="1"/>
  <c r="GL133" i="2" s="1"/>
  <c r="GL202" i="2" a="1"/>
  <c r="GL202" i="2" s="1"/>
  <c r="GL203" i="2" a="1"/>
  <c r="GL203" i="2" s="1"/>
  <c r="GL134" i="2" a="1"/>
  <c r="GL134" i="2" s="1"/>
  <c r="GL257" i="2"/>
  <c r="GL266" i="2"/>
  <c r="GH35" i="2"/>
  <c r="GL260" i="2"/>
  <c r="GL267" i="2"/>
  <c r="GL258" i="2"/>
  <c r="GL268" i="2"/>
  <c r="GL269" i="2"/>
  <c r="GL259" i="2"/>
  <c r="GK261" i="2"/>
  <c r="GK262" i="2" s="1"/>
  <c r="GK270" i="2"/>
  <c r="GK271" i="2" s="1"/>
  <c r="GK219" i="2"/>
  <c r="GL34" i="2"/>
  <c r="GI35" i="2" s="1"/>
  <c r="GL37" i="2"/>
  <c r="GL214" i="2" s="1"/>
  <c r="GL38" i="2"/>
  <c r="GL215" i="2" s="1"/>
  <c r="GL30" i="2"/>
  <c r="GL210" i="2" s="1"/>
  <c r="GM22" i="2"/>
  <c r="GL26" i="2"/>
  <c r="GL29" i="2"/>
  <c r="GL209" i="2" s="1"/>
  <c r="GL28" i="2"/>
  <c r="GL242" i="2" s="1"/>
  <c r="GL36" i="2"/>
  <c r="GL250" i="2" s="1"/>
  <c r="GL84" i="2"/>
  <c r="GL76" i="2"/>
  <c r="GL87" i="2"/>
  <c r="GL88" i="2"/>
  <c r="GL79" i="2"/>
  <c r="GL95" i="2"/>
  <c r="GL82" i="2"/>
  <c r="GL98" i="2"/>
  <c r="GL74" i="2"/>
  <c r="GL80" i="2"/>
  <c r="GL99" i="2"/>
  <c r="GL73" i="2"/>
  <c r="GL94" i="2"/>
  <c r="GL72" i="2"/>
  <c r="GL97" i="2"/>
  <c r="GL91" i="2"/>
  <c r="GL92" i="2"/>
  <c r="GL93" i="2"/>
  <c r="GL85" i="2"/>
  <c r="GL75" i="2"/>
  <c r="GL89" i="2"/>
  <c r="GL78" i="2"/>
  <c r="GL96" i="2"/>
  <c r="GL77" i="2"/>
  <c r="GL86" i="2"/>
  <c r="GL83" i="2"/>
  <c r="GL81" i="2"/>
  <c r="GL90" i="2"/>
  <c r="GF39" i="2"/>
  <c r="GF40" i="2" s="1"/>
  <c r="GG39" i="2"/>
  <c r="GG40" i="2" s="1"/>
  <c r="GF31" i="2"/>
  <c r="GF32" i="2" s="1"/>
  <c r="GG31" i="2"/>
  <c r="GG32" i="2" s="1"/>
  <c r="GM41" i="2" l="1"/>
  <c r="GM265" i="2"/>
  <c r="GM256" i="2"/>
  <c r="GM248" i="2"/>
  <c r="GM240" i="2"/>
  <c r="GM235" i="2"/>
  <c r="GM231" i="2"/>
  <c r="GM227" i="2"/>
  <c r="GM223" i="2"/>
  <c r="GM218" i="2"/>
  <c r="GM213" i="2"/>
  <c r="GM208" i="2"/>
  <c r="GM175" i="2"/>
  <c r="GM141" i="2"/>
  <c r="GM106" i="2"/>
  <c r="GM71" i="2"/>
  <c r="GM33" i="2"/>
  <c r="GM25" i="2"/>
  <c r="GM225" i="2"/>
  <c r="GM176" i="2" a="1"/>
  <c r="GM176" i="2" s="1"/>
  <c r="GM107" i="2" a="1"/>
  <c r="GM107" i="2" s="1"/>
  <c r="GM108" i="2" a="1"/>
  <c r="GM108" i="2" s="1"/>
  <c r="GM177" i="2" a="1"/>
  <c r="GM177" i="2" s="1"/>
  <c r="GM178" i="2" a="1"/>
  <c r="GM178" i="2" s="1"/>
  <c r="GM109" i="2" a="1"/>
  <c r="GM109" i="2" s="1"/>
  <c r="GM110" i="2" a="1"/>
  <c r="GM110" i="2" s="1"/>
  <c r="GM179" i="2" a="1"/>
  <c r="GM179" i="2" s="1"/>
  <c r="GM180" i="2" a="1"/>
  <c r="GM180" i="2" s="1"/>
  <c r="GM111" i="2" a="1"/>
  <c r="GM111" i="2" s="1"/>
  <c r="GM112" i="2" a="1"/>
  <c r="GM112" i="2" s="1"/>
  <c r="GM181" i="2" a="1"/>
  <c r="GM181" i="2" s="1"/>
  <c r="GM113" i="2" a="1"/>
  <c r="GM113" i="2" s="1"/>
  <c r="GM182" i="2" a="1"/>
  <c r="GM182" i="2" s="1"/>
  <c r="GM183" i="2" a="1"/>
  <c r="GM183" i="2" s="1"/>
  <c r="GM114" i="2" a="1"/>
  <c r="GM114" i="2" s="1"/>
  <c r="GM184" i="2" a="1"/>
  <c r="GM184" i="2" s="1"/>
  <c r="GM115" i="2" a="1"/>
  <c r="GM115" i="2" s="1"/>
  <c r="GM116" i="2" a="1"/>
  <c r="GM116" i="2" s="1"/>
  <c r="GM185" i="2" a="1"/>
  <c r="GM185" i="2" s="1"/>
  <c r="GM186" i="2" a="1"/>
  <c r="GM186" i="2" s="1"/>
  <c r="GM117" i="2" a="1"/>
  <c r="GM117" i="2" s="1"/>
  <c r="GM118" i="2" a="1"/>
  <c r="GM118" i="2" s="1"/>
  <c r="GM187" i="2" a="1"/>
  <c r="GM187" i="2" s="1"/>
  <c r="GM119" i="2" a="1"/>
  <c r="GM119" i="2" s="1"/>
  <c r="GM188" i="2" a="1"/>
  <c r="GM188" i="2" s="1"/>
  <c r="GM120" i="2" a="1"/>
  <c r="GM120" i="2" s="1"/>
  <c r="GM189" i="2" a="1"/>
  <c r="GM189" i="2" s="1"/>
  <c r="GM190" i="2" a="1"/>
  <c r="GM190" i="2" s="1"/>
  <c r="GM121" i="2" a="1"/>
  <c r="GM121" i="2" s="1"/>
  <c r="GM122" i="2" a="1"/>
  <c r="GM122" i="2" s="1"/>
  <c r="GM191" i="2" a="1"/>
  <c r="GM191" i="2" s="1"/>
  <c r="GM123" i="2" a="1"/>
  <c r="GM123" i="2" s="1"/>
  <c r="GM192" i="2" a="1"/>
  <c r="GM192" i="2" s="1"/>
  <c r="GM124" i="2" a="1"/>
  <c r="GM124" i="2" s="1"/>
  <c r="GM193" i="2" a="1"/>
  <c r="GM193" i="2" s="1"/>
  <c r="GM125" i="2" a="1"/>
  <c r="GM125" i="2" s="1"/>
  <c r="GM194" i="2" a="1"/>
  <c r="GM194" i="2" s="1"/>
  <c r="GM126" i="2" a="1"/>
  <c r="GM126" i="2" s="1"/>
  <c r="GM195" i="2" a="1"/>
  <c r="GM195" i="2" s="1"/>
  <c r="GM127" i="2" a="1"/>
  <c r="GM127" i="2" s="1"/>
  <c r="GM196" i="2" a="1"/>
  <c r="GM196" i="2" s="1"/>
  <c r="GM197" i="2" a="1"/>
  <c r="GM197" i="2" s="1"/>
  <c r="GM128" i="2" a="1"/>
  <c r="GM128" i="2" s="1"/>
  <c r="GM129" i="2" a="1"/>
  <c r="GM129" i="2" s="1"/>
  <c r="GM198" i="2" a="1"/>
  <c r="GM198" i="2" s="1"/>
  <c r="GM130" i="2" a="1"/>
  <c r="GM130" i="2" s="1"/>
  <c r="GM199" i="2" a="1"/>
  <c r="GM199" i="2" s="1"/>
  <c r="GM200" i="2" a="1"/>
  <c r="GM200" i="2" s="1"/>
  <c r="GM131" i="2" a="1"/>
  <c r="GM131" i="2" s="1"/>
  <c r="GM132" i="2" a="1"/>
  <c r="GM132" i="2" s="1"/>
  <c r="GM201" i="2" a="1"/>
  <c r="GM201" i="2" s="1"/>
  <c r="GM202" i="2" a="1"/>
  <c r="GM202" i="2" s="1"/>
  <c r="GM133" i="2" a="1"/>
  <c r="GM133" i="2" s="1"/>
  <c r="GM134" i="2" a="1"/>
  <c r="GM134" i="2" s="1"/>
  <c r="GM203" i="2" a="1"/>
  <c r="GM203" i="2" s="1"/>
  <c r="GM257" i="2"/>
  <c r="GM266" i="2"/>
  <c r="GI27" i="2"/>
  <c r="GM260" i="2"/>
  <c r="GM267" i="2"/>
  <c r="GM258" i="2"/>
  <c r="GM269" i="2"/>
  <c r="GM268" i="2"/>
  <c r="GM259" i="2"/>
  <c r="GL261" i="2"/>
  <c r="GL262" i="2" s="1"/>
  <c r="GL270" i="2"/>
  <c r="GL271" i="2" s="1"/>
  <c r="GL219" i="2"/>
  <c r="GM37" i="2"/>
  <c r="GM214" i="2" s="1"/>
  <c r="GN22" i="2"/>
  <c r="GM29" i="2"/>
  <c r="GM209" i="2" s="1"/>
  <c r="GM28" i="2"/>
  <c r="GM242" i="2" s="1"/>
  <c r="GM30" i="2"/>
  <c r="GM210" i="2" s="1"/>
  <c r="GM26" i="2"/>
  <c r="GJ27" i="2" s="1"/>
  <c r="GM38" i="2"/>
  <c r="GM215" i="2" s="1"/>
  <c r="GM36" i="2"/>
  <c r="GM250" i="2" s="1"/>
  <c r="GM34" i="2"/>
  <c r="GM97" i="2"/>
  <c r="GM86" i="2"/>
  <c r="GM84" i="2"/>
  <c r="GM96" i="2"/>
  <c r="GM95" i="2"/>
  <c r="GM94" i="2"/>
  <c r="GM90" i="2"/>
  <c r="GM87" i="2"/>
  <c r="GM79" i="2"/>
  <c r="GM83" i="2"/>
  <c r="GM74" i="2"/>
  <c r="GM78" i="2"/>
  <c r="GM88" i="2"/>
  <c r="GM82" i="2"/>
  <c r="GM99" i="2"/>
  <c r="GM77" i="2"/>
  <c r="GM81" i="2"/>
  <c r="GM89" i="2"/>
  <c r="GM91" i="2"/>
  <c r="GM92" i="2"/>
  <c r="GM76" i="2"/>
  <c r="GM98" i="2"/>
  <c r="GM93" i="2"/>
  <c r="GM73" i="2"/>
  <c r="GM85" i="2"/>
  <c r="GM72" i="2"/>
  <c r="GM80" i="2"/>
  <c r="GM75" i="2"/>
  <c r="GN41" i="2" l="1"/>
  <c r="GN25" i="2"/>
  <c r="GN265" i="2"/>
  <c r="GN256" i="2"/>
  <c r="GN248" i="2"/>
  <c r="GN240" i="2"/>
  <c r="GN235" i="2"/>
  <c r="GN231" i="2"/>
  <c r="GN227" i="2"/>
  <c r="GN223" i="2"/>
  <c r="GN218" i="2"/>
  <c r="GN213" i="2"/>
  <c r="GN208" i="2"/>
  <c r="GN175" i="2"/>
  <c r="GN141" i="2"/>
  <c r="GN106" i="2"/>
  <c r="GN71" i="2"/>
  <c r="GN33" i="2"/>
  <c r="GN225" i="2"/>
  <c r="GN176" i="2" a="1"/>
  <c r="GN176" i="2" s="1"/>
  <c r="GN107" i="2" a="1"/>
  <c r="GN107" i="2" s="1"/>
  <c r="GN177" i="2" a="1"/>
  <c r="GN177" i="2" s="1"/>
  <c r="GN108" i="2" a="1"/>
  <c r="GN108" i="2" s="1"/>
  <c r="GN109" i="2" a="1"/>
  <c r="GN109" i="2" s="1"/>
  <c r="GN178" i="2" a="1"/>
  <c r="GN178" i="2" s="1"/>
  <c r="GN179" i="2" a="1"/>
  <c r="GN179" i="2" s="1"/>
  <c r="GN110" i="2" a="1"/>
  <c r="GN110" i="2" s="1"/>
  <c r="GN111" i="2" a="1"/>
  <c r="GN111" i="2" s="1"/>
  <c r="GN180" i="2" a="1"/>
  <c r="GN180" i="2" s="1"/>
  <c r="GN112" i="2" a="1"/>
  <c r="GN112" i="2" s="1"/>
  <c r="GN181" i="2" a="1"/>
  <c r="GN181" i="2" s="1"/>
  <c r="GN182" i="2" a="1"/>
  <c r="GN182" i="2" s="1"/>
  <c r="GN113" i="2" a="1"/>
  <c r="GN113" i="2" s="1"/>
  <c r="GN183" i="2" a="1"/>
  <c r="GN183" i="2" s="1"/>
  <c r="GN114" i="2" a="1"/>
  <c r="GN114" i="2" s="1"/>
  <c r="GN115" i="2" a="1"/>
  <c r="GN115" i="2" s="1"/>
  <c r="GN184" i="2" a="1"/>
  <c r="GN184" i="2" s="1"/>
  <c r="GN185" i="2" a="1"/>
  <c r="GN185" i="2" s="1"/>
  <c r="GN116" i="2" a="1"/>
  <c r="GN116" i="2" s="1"/>
  <c r="GN117" i="2" a="1"/>
  <c r="GN117" i="2" s="1"/>
  <c r="GN186" i="2" a="1"/>
  <c r="GN186" i="2" s="1"/>
  <c r="GN187" i="2" a="1"/>
  <c r="GN187" i="2" s="1"/>
  <c r="GN118" i="2" a="1"/>
  <c r="GN118" i="2" s="1"/>
  <c r="GN188" i="2" a="1"/>
  <c r="GN188" i="2" s="1"/>
  <c r="GN119" i="2" a="1"/>
  <c r="GN119" i="2" s="1"/>
  <c r="GN120" i="2" a="1"/>
  <c r="GN120" i="2" s="1"/>
  <c r="GN189" i="2" a="1"/>
  <c r="GN189" i="2" s="1"/>
  <c r="GN121" i="2" a="1"/>
  <c r="GN121" i="2" s="1"/>
  <c r="GN190" i="2" a="1"/>
  <c r="GN190" i="2" s="1"/>
  <c r="GN122" i="2" a="1"/>
  <c r="GN122" i="2" s="1"/>
  <c r="GN191" i="2" a="1"/>
  <c r="GN191" i="2" s="1"/>
  <c r="GN123" i="2" a="1"/>
  <c r="GN123" i="2" s="1"/>
  <c r="GN192" i="2" a="1"/>
  <c r="GN192" i="2" s="1"/>
  <c r="GN124" i="2" a="1"/>
  <c r="GN124" i="2" s="1"/>
  <c r="GN193" i="2" a="1"/>
  <c r="GN193" i="2" s="1"/>
  <c r="GN125" i="2" a="1"/>
  <c r="GN125" i="2" s="1"/>
  <c r="GN194" i="2" a="1"/>
  <c r="GN194" i="2" s="1"/>
  <c r="GN126" i="2" a="1"/>
  <c r="GN126" i="2" s="1"/>
  <c r="GN195" i="2" a="1"/>
  <c r="GN195" i="2" s="1"/>
  <c r="GN127" i="2" a="1"/>
  <c r="GN127" i="2" s="1"/>
  <c r="GN196" i="2" a="1"/>
  <c r="GN196" i="2" s="1"/>
  <c r="GN128" i="2" a="1"/>
  <c r="GN128" i="2" s="1"/>
  <c r="GN197" i="2" a="1"/>
  <c r="GN197" i="2" s="1"/>
  <c r="GN129" i="2" a="1"/>
  <c r="GN129" i="2" s="1"/>
  <c r="GN198" i="2" a="1"/>
  <c r="GN198" i="2" s="1"/>
  <c r="GN130" i="2" a="1"/>
  <c r="GN130" i="2" s="1"/>
  <c r="GN199" i="2" a="1"/>
  <c r="GN199" i="2" s="1"/>
  <c r="GN200" i="2" a="1"/>
  <c r="GN200" i="2" s="1"/>
  <c r="GN131" i="2" a="1"/>
  <c r="GN131" i="2" s="1"/>
  <c r="GN201" i="2" a="1"/>
  <c r="GN201" i="2" s="1"/>
  <c r="GN132" i="2" a="1"/>
  <c r="GN132" i="2" s="1"/>
  <c r="GN202" i="2" a="1"/>
  <c r="GN202" i="2" s="1"/>
  <c r="GN133" i="2" a="1"/>
  <c r="GN133" i="2" s="1"/>
  <c r="GN203" i="2" a="1"/>
  <c r="GN203" i="2" s="1"/>
  <c r="GN134" i="2" a="1"/>
  <c r="GN134" i="2" s="1"/>
  <c r="GN257" i="2"/>
  <c r="GN266" i="2"/>
  <c r="GJ35" i="2"/>
  <c r="GN260" i="2"/>
  <c r="GN267" i="2"/>
  <c r="GN258" i="2"/>
  <c r="GM270" i="2"/>
  <c r="GM271" i="2" s="1"/>
  <c r="GN269" i="2"/>
  <c r="GN268" i="2"/>
  <c r="GN259" i="2"/>
  <c r="GM261" i="2"/>
  <c r="GM262" i="2" s="1"/>
  <c r="GH39" i="2"/>
  <c r="GH40" i="2" s="1"/>
  <c r="GM219" i="2"/>
  <c r="GN37" i="2"/>
  <c r="GN214" i="2" s="1"/>
  <c r="GN34" i="2"/>
  <c r="GN38" i="2"/>
  <c r="GN215" i="2" s="1"/>
  <c r="GN26" i="2"/>
  <c r="GI31" i="2" s="1"/>
  <c r="GI32" i="2" s="1"/>
  <c r="GN30" i="2"/>
  <c r="GN210" i="2" s="1"/>
  <c r="GN29" i="2"/>
  <c r="GN209" i="2" s="1"/>
  <c r="GN28" i="2"/>
  <c r="GN242" i="2" s="1"/>
  <c r="GN36" i="2"/>
  <c r="GN250" i="2" s="1"/>
  <c r="GO22" i="2"/>
  <c r="GN82" i="2"/>
  <c r="GN94" i="2"/>
  <c r="GN89" i="2"/>
  <c r="GN76" i="2"/>
  <c r="GN78" i="2"/>
  <c r="GN90" i="2"/>
  <c r="GN95" i="2"/>
  <c r="GN97" i="2"/>
  <c r="GN77" i="2"/>
  <c r="GN75" i="2"/>
  <c r="GN93" i="2"/>
  <c r="GN91" i="2"/>
  <c r="GN83" i="2"/>
  <c r="GN92" i="2"/>
  <c r="GN87" i="2"/>
  <c r="GN88" i="2"/>
  <c r="GN96" i="2"/>
  <c r="GN81" i="2"/>
  <c r="GN85" i="2"/>
  <c r="GN80" i="2"/>
  <c r="GN99" i="2"/>
  <c r="GN98" i="2"/>
  <c r="GN84" i="2"/>
  <c r="GN72" i="2"/>
  <c r="GN79" i="2"/>
  <c r="GN74" i="2"/>
  <c r="GN73" i="2"/>
  <c r="GN86" i="2"/>
  <c r="GH31" i="2"/>
  <c r="GH32" i="2" s="1"/>
  <c r="GO41" i="2" l="1"/>
  <c r="GO265" i="2"/>
  <c r="GO256" i="2"/>
  <c r="GO248" i="2"/>
  <c r="GO240" i="2"/>
  <c r="GO235" i="2"/>
  <c r="GO231" i="2"/>
  <c r="GO227" i="2"/>
  <c r="GO223" i="2"/>
  <c r="GO218" i="2"/>
  <c r="GO213" i="2"/>
  <c r="GO208" i="2"/>
  <c r="GO175" i="2"/>
  <c r="GO141" i="2"/>
  <c r="GO106" i="2"/>
  <c r="GO71" i="2"/>
  <c r="GO33" i="2"/>
  <c r="GO25" i="2"/>
  <c r="GO225" i="2"/>
  <c r="GO176" i="2" a="1"/>
  <c r="GO176" i="2" s="1"/>
  <c r="GO107" i="2" a="1"/>
  <c r="GO107" i="2" s="1"/>
  <c r="GO108" i="2" a="1"/>
  <c r="GO108" i="2" s="1"/>
  <c r="GO177" i="2" a="1"/>
  <c r="GO177" i="2" s="1"/>
  <c r="GO109" i="2" a="1"/>
  <c r="GO109" i="2" s="1"/>
  <c r="GO178" i="2" a="1"/>
  <c r="GO178" i="2" s="1"/>
  <c r="GO179" i="2" a="1"/>
  <c r="GO179" i="2" s="1"/>
  <c r="GO110" i="2" a="1"/>
  <c r="GO110" i="2" s="1"/>
  <c r="GO111" i="2" a="1"/>
  <c r="GO111" i="2" s="1"/>
  <c r="GO180" i="2" a="1"/>
  <c r="GO180" i="2" s="1"/>
  <c r="GO112" i="2" a="1"/>
  <c r="GO112" i="2" s="1"/>
  <c r="GO181" i="2" a="1"/>
  <c r="GO181" i="2" s="1"/>
  <c r="GO113" i="2" a="1"/>
  <c r="GO113" i="2" s="1"/>
  <c r="GO182" i="2" a="1"/>
  <c r="GO182" i="2" s="1"/>
  <c r="GO183" i="2" a="1"/>
  <c r="GO183" i="2" s="1"/>
  <c r="GO114" i="2" a="1"/>
  <c r="GO114" i="2" s="1"/>
  <c r="GO184" i="2" a="1"/>
  <c r="GO184" i="2" s="1"/>
  <c r="GO115" i="2" a="1"/>
  <c r="GO115" i="2" s="1"/>
  <c r="GO185" i="2" a="1"/>
  <c r="GO185" i="2" s="1"/>
  <c r="GO116" i="2" a="1"/>
  <c r="GO116" i="2" s="1"/>
  <c r="GO186" i="2" a="1"/>
  <c r="GO186" i="2" s="1"/>
  <c r="GO117" i="2" a="1"/>
  <c r="GO117" i="2" s="1"/>
  <c r="GO187" i="2" a="1"/>
  <c r="GO187" i="2" s="1"/>
  <c r="GO118" i="2" a="1"/>
  <c r="GO118" i="2" s="1"/>
  <c r="GO188" i="2" a="1"/>
  <c r="GO188" i="2" s="1"/>
  <c r="GO119" i="2" a="1"/>
  <c r="GO119" i="2" s="1"/>
  <c r="GO189" i="2" a="1"/>
  <c r="GO189" i="2" s="1"/>
  <c r="GO120" i="2" a="1"/>
  <c r="GO120" i="2" s="1"/>
  <c r="GO121" i="2" a="1"/>
  <c r="GO121" i="2" s="1"/>
  <c r="GO190" i="2" a="1"/>
  <c r="GO190" i="2" s="1"/>
  <c r="GO122" i="2" a="1"/>
  <c r="GO122" i="2" s="1"/>
  <c r="GO191" i="2" a="1"/>
  <c r="GO191" i="2" s="1"/>
  <c r="GO192" i="2" a="1"/>
  <c r="GO192" i="2" s="1"/>
  <c r="GO123" i="2" a="1"/>
  <c r="GO123" i="2" s="1"/>
  <c r="GO124" i="2" a="1"/>
  <c r="GO124" i="2" s="1"/>
  <c r="GO193" i="2" a="1"/>
  <c r="GO193" i="2" s="1"/>
  <c r="GO125" i="2" a="1"/>
  <c r="GO125" i="2" s="1"/>
  <c r="GO194" i="2" a="1"/>
  <c r="GO194" i="2" s="1"/>
  <c r="GO195" i="2" a="1"/>
  <c r="GO195" i="2" s="1"/>
  <c r="GO126" i="2" a="1"/>
  <c r="GO126" i="2" s="1"/>
  <c r="GO196" i="2" a="1"/>
  <c r="GO196" i="2" s="1"/>
  <c r="GO127" i="2" a="1"/>
  <c r="GO127" i="2" s="1"/>
  <c r="GO197" i="2" a="1"/>
  <c r="GO197" i="2" s="1"/>
  <c r="GO128" i="2" a="1"/>
  <c r="GO128" i="2" s="1"/>
  <c r="GO129" i="2" a="1"/>
  <c r="GO129" i="2" s="1"/>
  <c r="GO198" i="2" a="1"/>
  <c r="GO198" i="2" s="1"/>
  <c r="GO130" i="2" a="1"/>
  <c r="GO130" i="2" s="1"/>
  <c r="GO199" i="2" a="1"/>
  <c r="GO199" i="2" s="1"/>
  <c r="GO131" i="2" a="1"/>
  <c r="GO131" i="2" s="1"/>
  <c r="GO200" i="2" a="1"/>
  <c r="GO200" i="2" s="1"/>
  <c r="GO201" i="2" a="1"/>
  <c r="GO201" i="2" s="1"/>
  <c r="GO132" i="2" a="1"/>
  <c r="GO132" i="2" s="1"/>
  <c r="GO202" i="2" a="1"/>
  <c r="GO202" i="2" s="1"/>
  <c r="GO133" i="2" a="1"/>
  <c r="GO133" i="2" s="1"/>
  <c r="GO134" i="2" a="1"/>
  <c r="GO134" i="2" s="1"/>
  <c r="GO203" i="2" a="1"/>
  <c r="GO203" i="2" s="1"/>
  <c r="GO266" i="2"/>
  <c r="GO257" i="2"/>
  <c r="GK35" i="2"/>
  <c r="GK27" i="2"/>
  <c r="GO260" i="2"/>
  <c r="GO267" i="2"/>
  <c r="GO258" i="2"/>
  <c r="GO269" i="2"/>
  <c r="GO268" i="2"/>
  <c r="GO259" i="2"/>
  <c r="GN270" i="2"/>
  <c r="GN271" i="2" s="1"/>
  <c r="GN261" i="2"/>
  <c r="GN262" i="2" s="1"/>
  <c r="GO37" i="2"/>
  <c r="GO214" i="2" s="1"/>
  <c r="GO29" i="2"/>
  <c r="GO209" i="2" s="1"/>
  <c r="GO34" i="2"/>
  <c r="GJ39" i="2" s="1"/>
  <c r="GJ40" i="2" s="1"/>
  <c r="GP22" i="2"/>
  <c r="GO30" i="2"/>
  <c r="GO210" i="2" s="1"/>
  <c r="GO36" i="2"/>
  <c r="GO250" i="2" s="1"/>
  <c r="GO38" i="2"/>
  <c r="GO215" i="2" s="1"/>
  <c r="GO28" i="2"/>
  <c r="GO242" i="2" s="1"/>
  <c r="GO26" i="2"/>
  <c r="GL27" i="2" s="1"/>
  <c r="GO86" i="2"/>
  <c r="GO75" i="2"/>
  <c r="GO88" i="2"/>
  <c r="GO83" i="2"/>
  <c r="GO90" i="2"/>
  <c r="GO93" i="2"/>
  <c r="GO76" i="2"/>
  <c r="GO92" i="2"/>
  <c r="GO96" i="2"/>
  <c r="GO81" i="2"/>
  <c r="GO82" i="2"/>
  <c r="GO79" i="2"/>
  <c r="GO85" i="2"/>
  <c r="GO74" i="2"/>
  <c r="GO77" i="2"/>
  <c r="GO89" i="2"/>
  <c r="GO80" i="2"/>
  <c r="GO99" i="2"/>
  <c r="GO95" i="2"/>
  <c r="GO73" i="2"/>
  <c r="GO94" i="2"/>
  <c r="GO72" i="2"/>
  <c r="GO84" i="2"/>
  <c r="GO98" i="2"/>
  <c r="GO97" i="2"/>
  <c r="GO91" i="2"/>
  <c r="GO78" i="2"/>
  <c r="GO87" i="2"/>
  <c r="GI39" i="2"/>
  <c r="GI40" i="2" s="1"/>
  <c r="GN219" i="2"/>
  <c r="GP41" i="2" l="1"/>
  <c r="GP25" i="2"/>
  <c r="GP265" i="2"/>
  <c r="GP256" i="2"/>
  <c r="GP248" i="2"/>
  <c r="GP240" i="2"/>
  <c r="GP235" i="2"/>
  <c r="GP231" i="2"/>
  <c r="GP227" i="2"/>
  <c r="GP223" i="2"/>
  <c r="GP218" i="2"/>
  <c r="GP213" i="2"/>
  <c r="GP208" i="2"/>
  <c r="GP175" i="2"/>
  <c r="GP141" i="2"/>
  <c r="GP106" i="2"/>
  <c r="GP71" i="2"/>
  <c r="GP33" i="2"/>
  <c r="GP225" i="2"/>
  <c r="GP176" i="2" a="1"/>
  <c r="GP176" i="2" s="1"/>
  <c r="GP107" i="2" a="1"/>
  <c r="GP107" i="2" s="1"/>
  <c r="GP108" i="2" a="1"/>
  <c r="GP108" i="2" s="1"/>
  <c r="GP177" i="2" a="1"/>
  <c r="GP177" i="2" s="1"/>
  <c r="GP109" i="2" a="1"/>
  <c r="GP109" i="2" s="1"/>
  <c r="GP178" i="2" a="1"/>
  <c r="GP178" i="2" s="1"/>
  <c r="GP179" i="2" a="1"/>
  <c r="GP179" i="2" s="1"/>
  <c r="GP110" i="2" a="1"/>
  <c r="GP110" i="2" s="1"/>
  <c r="GP111" i="2" a="1"/>
  <c r="GP111" i="2" s="1"/>
  <c r="GP180" i="2" a="1"/>
  <c r="GP180" i="2" s="1"/>
  <c r="GP181" i="2" a="1"/>
  <c r="GP181" i="2" s="1"/>
  <c r="GP112" i="2" a="1"/>
  <c r="GP112" i="2" s="1"/>
  <c r="GP182" i="2" a="1"/>
  <c r="GP182" i="2" s="1"/>
  <c r="GP113" i="2" a="1"/>
  <c r="GP113" i="2" s="1"/>
  <c r="GP183" i="2" a="1"/>
  <c r="GP183" i="2" s="1"/>
  <c r="GP114" i="2" a="1"/>
  <c r="GP114" i="2" s="1"/>
  <c r="GP184" i="2" a="1"/>
  <c r="GP184" i="2" s="1"/>
  <c r="GP115" i="2" a="1"/>
  <c r="GP115" i="2" s="1"/>
  <c r="GP116" i="2" a="1"/>
  <c r="GP116" i="2" s="1"/>
  <c r="GP185" i="2" a="1"/>
  <c r="GP185" i="2" s="1"/>
  <c r="GP117" i="2" a="1"/>
  <c r="GP117" i="2" s="1"/>
  <c r="GP186" i="2" a="1"/>
  <c r="GP186" i="2" s="1"/>
  <c r="GP118" i="2" a="1"/>
  <c r="GP118" i="2" s="1"/>
  <c r="GP187" i="2" a="1"/>
  <c r="GP187" i="2" s="1"/>
  <c r="GP119" i="2" a="1"/>
  <c r="GP119" i="2" s="1"/>
  <c r="GP188" i="2" a="1"/>
  <c r="GP188" i="2" s="1"/>
  <c r="GP120" i="2" a="1"/>
  <c r="GP120" i="2" s="1"/>
  <c r="GP189" i="2" a="1"/>
  <c r="GP189" i="2" s="1"/>
  <c r="GP190" i="2" a="1"/>
  <c r="GP190" i="2" s="1"/>
  <c r="GP121" i="2" a="1"/>
  <c r="GP121" i="2" s="1"/>
  <c r="GP122" i="2" a="1"/>
  <c r="GP122" i="2" s="1"/>
  <c r="GP191" i="2" a="1"/>
  <c r="GP191" i="2" s="1"/>
  <c r="GP123" i="2" a="1"/>
  <c r="GP123" i="2" s="1"/>
  <c r="GP192" i="2" a="1"/>
  <c r="GP192" i="2" s="1"/>
  <c r="GP124" i="2" a="1"/>
  <c r="GP124" i="2" s="1"/>
  <c r="GP193" i="2" a="1"/>
  <c r="GP193" i="2" s="1"/>
  <c r="GP125" i="2" a="1"/>
  <c r="GP125" i="2" s="1"/>
  <c r="GP194" i="2" a="1"/>
  <c r="GP194" i="2" s="1"/>
  <c r="GP195" i="2" a="1"/>
  <c r="GP195" i="2" s="1"/>
  <c r="GP126" i="2" a="1"/>
  <c r="GP126" i="2" s="1"/>
  <c r="GP127" i="2" a="1"/>
  <c r="GP127" i="2" s="1"/>
  <c r="GP196" i="2" a="1"/>
  <c r="GP196" i="2" s="1"/>
  <c r="GP128" i="2" a="1"/>
  <c r="GP128" i="2" s="1"/>
  <c r="GP197" i="2" a="1"/>
  <c r="GP197" i="2" s="1"/>
  <c r="GP198" i="2" a="1"/>
  <c r="GP198" i="2" s="1"/>
  <c r="GP129" i="2" a="1"/>
  <c r="GP129" i="2" s="1"/>
  <c r="GP199" i="2" a="1"/>
  <c r="GP199" i="2" s="1"/>
  <c r="GP130" i="2" a="1"/>
  <c r="GP130" i="2" s="1"/>
  <c r="GP200" i="2" a="1"/>
  <c r="GP200" i="2" s="1"/>
  <c r="GP131" i="2" a="1"/>
  <c r="GP131" i="2" s="1"/>
  <c r="GP201" i="2" a="1"/>
  <c r="GP201" i="2" s="1"/>
  <c r="GP132" i="2" a="1"/>
  <c r="GP132" i="2" s="1"/>
  <c r="GP202" i="2" a="1"/>
  <c r="GP202" i="2" s="1"/>
  <c r="GP133" i="2" a="1"/>
  <c r="GP133" i="2" s="1"/>
  <c r="GP134" i="2" a="1"/>
  <c r="GP134" i="2" s="1"/>
  <c r="GP203" i="2" a="1"/>
  <c r="GP203" i="2" s="1"/>
  <c r="GP266" i="2"/>
  <c r="GP257" i="2"/>
  <c r="GL35" i="2"/>
  <c r="GP260" i="2"/>
  <c r="GP258" i="2"/>
  <c r="GP267" i="2"/>
  <c r="GP269" i="2"/>
  <c r="GP268" i="2"/>
  <c r="GP259" i="2"/>
  <c r="GO270" i="2"/>
  <c r="GO271" i="2" s="1"/>
  <c r="GO261" i="2"/>
  <c r="GO262" i="2" s="1"/>
  <c r="GP38" i="2"/>
  <c r="GP215" i="2" s="1"/>
  <c r="GP36" i="2"/>
  <c r="GP250" i="2" s="1"/>
  <c r="GP34" i="2"/>
  <c r="GK39" i="2" s="1"/>
  <c r="GK40" i="2" s="1"/>
  <c r="GP30" i="2"/>
  <c r="GP210" i="2" s="1"/>
  <c r="GP28" i="2"/>
  <c r="GP242" i="2" s="1"/>
  <c r="GP26" i="2"/>
  <c r="GM27" i="2" s="1"/>
  <c r="GP29" i="2"/>
  <c r="GP209" i="2" s="1"/>
  <c r="GP37" i="2"/>
  <c r="GP214" i="2" s="1"/>
  <c r="GQ22" i="2"/>
  <c r="GP93" i="2"/>
  <c r="GP97" i="2"/>
  <c r="GP72" i="2"/>
  <c r="GP96" i="2"/>
  <c r="GP81" i="2"/>
  <c r="GP90" i="2"/>
  <c r="GP85" i="2"/>
  <c r="GP91" i="2"/>
  <c r="GP89" i="2"/>
  <c r="GP84" i="2"/>
  <c r="GP79" i="2"/>
  <c r="GP82" i="2"/>
  <c r="GP88" i="2"/>
  <c r="GP98" i="2"/>
  <c r="GP74" i="2"/>
  <c r="GP80" i="2"/>
  <c r="GP75" i="2"/>
  <c r="GP92" i="2"/>
  <c r="GP86" i="2"/>
  <c r="GP99" i="2"/>
  <c r="GP94" i="2"/>
  <c r="GP83" i="2"/>
  <c r="GP77" i="2"/>
  <c r="GP76" i="2"/>
  <c r="GP73" i="2"/>
  <c r="GP87" i="2"/>
  <c r="GP95" i="2"/>
  <c r="GP78" i="2"/>
  <c r="GO219" i="2"/>
  <c r="GJ31" i="2"/>
  <c r="GJ32" i="2" s="1"/>
  <c r="GQ41" i="2" l="1"/>
  <c r="GQ25" i="2"/>
  <c r="GQ265" i="2"/>
  <c r="GQ256" i="2"/>
  <c r="GQ248" i="2"/>
  <c r="GQ240" i="2"/>
  <c r="GQ235" i="2"/>
  <c r="GQ231" i="2"/>
  <c r="GQ227" i="2"/>
  <c r="GQ223" i="2"/>
  <c r="GQ218" i="2"/>
  <c r="GQ213" i="2"/>
  <c r="GQ208" i="2"/>
  <c r="GQ175" i="2"/>
  <c r="GQ141" i="2"/>
  <c r="GQ106" i="2"/>
  <c r="GQ71" i="2"/>
  <c r="GQ33" i="2"/>
  <c r="GQ225" i="2"/>
  <c r="GQ176" i="2" a="1"/>
  <c r="GQ176" i="2" s="1"/>
  <c r="GQ107" i="2" a="1"/>
  <c r="GQ107" i="2" s="1"/>
  <c r="GQ108" i="2" a="1"/>
  <c r="GQ108" i="2" s="1"/>
  <c r="GQ177" i="2" a="1"/>
  <c r="GQ177" i="2" s="1"/>
  <c r="GQ109" i="2" a="1"/>
  <c r="GQ109" i="2" s="1"/>
  <c r="GQ178" i="2" a="1"/>
  <c r="GQ178" i="2" s="1"/>
  <c r="GQ179" i="2" a="1"/>
  <c r="GQ179" i="2" s="1"/>
  <c r="GQ110" i="2" a="1"/>
  <c r="GQ110" i="2" s="1"/>
  <c r="GQ111" i="2" a="1"/>
  <c r="GQ111" i="2" s="1"/>
  <c r="GQ180" i="2" a="1"/>
  <c r="GQ180" i="2" s="1"/>
  <c r="GQ112" i="2" a="1"/>
  <c r="GQ112" i="2" s="1"/>
  <c r="GQ181" i="2" a="1"/>
  <c r="GQ181" i="2" s="1"/>
  <c r="GQ182" i="2" a="1"/>
  <c r="GQ182" i="2" s="1"/>
  <c r="GQ113" i="2" a="1"/>
  <c r="GQ113" i="2" s="1"/>
  <c r="GQ183" i="2" a="1"/>
  <c r="GQ183" i="2" s="1"/>
  <c r="GQ114" i="2" a="1"/>
  <c r="GQ114" i="2" s="1"/>
  <c r="GQ115" i="2" a="1"/>
  <c r="GQ115" i="2" s="1"/>
  <c r="GQ184" i="2" a="1"/>
  <c r="GQ184" i="2" s="1"/>
  <c r="GQ185" i="2" a="1"/>
  <c r="GQ185" i="2" s="1"/>
  <c r="GQ116" i="2" a="1"/>
  <c r="GQ116" i="2" s="1"/>
  <c r="GQ117" i="2" a="1"/>
  <c r="GQ117" i="2" s="1"/>
  <c r="GQ186" i="2" a="1"/>
  <c r="GQ186" i="2" s="1"/>
  <c r="GQ118" i="2" a="1"/>
  <c r="GQ118" i="2" s="1"/>
  <c r="GQ187" i="2" a="1"/>
  <c r="GQ187" i="2" s="1"/>
  <c r="GQ119" i="2" a="1"/>
  <c r="GQ119" i="2" s="1"/>
  <c r="GQ188" i="2" a="1"/>
  <c r="GQ188" i="2" s="1"/>
  <c r="GQ120" i="2" a="1"/>
  <c r="GQ120" i="2" s="1"/>
  <c r="GQ189" i="2" a="1"/>
  <c r="GQ189" i="2" s="1"/>
  <c r="GQ121" i="2" a="1"/>
  <c r="GQ121" i="2" s="1"/>
  <c r="GQ190" i="2" a="1"/>
  <c r="GQ190" i="2" s="1"/>
  <c r="GQ122" i="2" a="1"/>
  <c r="GQ122" i="2" s="1"/>
  <c r="GQ191" i="2" a="1"/>
  <c r="GQ191" i="2" s="1"/>
  <c r="GQ123" i="2" a="1"/>
  <c r="GQ123" i="2" s="1"/>
  <c r="GQ192" i="2" a="1"/>
  <c r="GQ192" i="2" s="1"/>
  <c r="GQ193" i="2" a="1"/>
  <c r="GQ193" i="2" s="1"/>
  <c r="GQ124" i="2" a="1"/>
  <c r="GQ124" i="2" s="1"/>
  <c r="GQ194" i="2" a="1"/>
  <c r="GQ194" i="2" s="1"/>
  <c r="GQ125" i="2" a="1"/>
  <c r="GQ125" i="2" s="1"/>
  <c r="GQ126" i="2" a="1"/>
  <c r="GQ126" i="2" s="1"/>
  <c r="GQ195" i="2" a="1"/>
  <c r="GQ195" i="2" s="1"/>
  <c r="GQ127" i="2" a="1"/>
  <c r="GQ127" i="2" s="1"/>
  <c r="GQ196" i="2" a="1"/>
  <c r="GQ196" i="2" s="1"/>
  <c r="GQ128" i="2" a="1"/>
  <c r="GQ128" i="2" s="1"/>
  <c r="GQ197" i="2" a="1"/>
  <c r="GQ197" i="2" s="1"/>
  <c r="GQ198" i="2" a="1"/>
  <c r="GQ198" i="2" s="1"/>
  <c r="GQ129" i="2" a="1"/>
  <c r="GQ129" i="2" s="1"/>
  <c r="GQ130" i="2" a="1"/>
  <c r="GQ130" i="2" s="1"/>
  <c r="GQ199" i="2" a="1"/>
  <c r="GQ199" i="2" s="1"/>
  <c r="GQ131" i="2" a="1"/>
  <c r="GQ131" i="2" s="1"/>
  <c r="GQ200" i="2" a="1"/>
  <c r="GQ200" i="2" s="1"/>
  <c r="GQ201" i="2" a="1"/>
  <c r="GQ201" i="2" s="1"/>
  <c r="GQ132" i="2" a="1"/>
  <c r="GQ132" i="2" s="1"/>
  <c r="GQ133" i="2" a="1"/>
  <c r="GQ133" i="2" s="1"/>
  <c r="GQ202" i="2" a="1"/>
  <c r="GQ202" i="2" s="1"/>
  <c r="GQ203" i="2" a="1"/>
  <c r="GQ203" i="2" s="1"/>
  <c r="GQ134" i="2" a="1"/>
  <c r="GQ134" i="2" s="1"/>
  <c r="GM35" i="2"/>
  <c r="GQ266" i="2"/>
  <c r="GQ257" i="2"/>
  <c r="GQ260" i="2"/>
  <c r="GQ258" i="2"/>
  <c r="GQ267" i="2"/>
  <c r="GP270" i="2"/>
  <c r="GP271" i="2" s="1"/>
  <c r="GQ269" i="2"/>
  <c r="GQ268" i="2"/>
  <c r="GQ259" i="2"/>
  <c r="GP261" i="2"/>
  <c r="GP262" i="2" s="1"/>
  <c r="GQ38" i="2"/>
  <c r="GQ215" i="2" s="1"/>
  <c r="GQ30" i="2"/>
  <c r="GQ210" i="2" s="1"/>
  <c r="GQ29" i="2"/>
  <c r="GQ209" i="2" s="1"/>
  <c r="GQ28" i="2"/>
  <c r="GQ242" i="2" s="1"/>
  <c r="GQ37" i="2"/>
  <c r="GQ214" i="2" s="1"/>
  <c r="GR22" i="2"/>
  <c r="GQ26" i="2"/>
  <c r="GL31" i="2" s="1"/>
  <c r="GL32" i="2" s="1"/>
  <c r="GQ36" i="2"/>
  <c r="GQ250" i="2" s="1"/>
  <c r="GQ34" i="2"/>
  <c r="GN35" i="2" s="1"/>
  <c r="GQ81" i="2"/>
  <c r="GQ83" i="2"/>
  <c r="GQ89" i="2"/>
  <c r="GQ78" i="2"/>
  <c r="GQ76" i="2"/>
  <c r="GQ84" i="2"/>
  <c r="GQ73" i="2"/>
  <c r="GQ87" i="2"/>
  <c r="GQ95" i="2"/>
  <c r="GQ85" i="2"/>
  <c r="GQ94" i="2"/>
  <c r="GQ80" i="2"/>
  <c r="GQ93" i="2"/>
  <c r="GQ91" i="2"/>
  <c r="GQ92" i="2"/>
  <c r="GQ72" i="2"/>
  <c r="GQ82" i="2"/>
  <c r="GQ75" i="2"/>
  <c r="GQ86" i="2"/>
  <c r="GQ88" i="2"/>
  <c r="GQ96" i="2"/>
  <c r="GQ77" i="2"/>
  <c r="GQ79" i="2"/>
  <c r="GQ99" i="2"/>
  <c r="GQ74" i="2"/>
  <c r="GQ98" i="2"/>
  <c r="GQ97" i="2"/>
  <c r="GQ90" i="2"/>
  <c r="GK31" i="2"/>
  <c r="GK32" i="2" s="1"/>
  <c r="GP219" i="2"/>
  <c r="GR41" i="2" l="1"/>
  <c r="GR25" i="2"/>
  <c r="GR265" i="2"/>
  <c r="GR256" i="2"/>
  <c r="GR248" i="2"/>
  <c r="GR240" i="2"/>
  <c r="GR235" i="2"/>
  <c r="GR231" i="2"/>
  <c r="GR227" i="2"/>
  <c r="GR223" i="2"/>
  <c r="GR218" i="2"/>
  <c r="GR213" i="2"/>
  <c r="GR208" i="2"/>
  <c r="GR175" i="2"/>
  <c r="GR141" i="2"/>
  <c r="GR106" i="2"/>
  <c r="GR71" i="2"/>
  <c r="GR33" i="2"/>
  <c r="GR225" i="2"/>
  <c r="GR176" i="2" a="1"/>
  <c r="GR176" i="2" s="1"/>
  <c r="GR107" i="2" a="1"/>
  <c r="GR107" i="2" s="1"/>
  <c r="GR108" i="2" a="1"/>
  <c r="GR108" i="2" s="1"/>
  <c r="GR177" i="2" a="1"/>
  <c r="GR177" i="2" s="1"/>
  <c r="GR178" i="2" a="1"/>
  <c r="GR178" i="2" s="1"/>
  <c r="GR109" i="2" a="1"/>
  <c r="GR109" i="2" s="1"/>
  <c r="GR179" i="2" a="1"/>
  <c r="GR179" i="2" s="1"/>
  <c r="GR110" i="2" a="1"/>
  <c r="GR110" i="2" s="1"/>
  <c r="GR111" i="2" a="1"/>
  <c r="GR111" i="2" s="1"/>
  <c r="GR180" i="2" a="1"/>
  <c r="GR180" i="2" s="1"/>
  <c r="GR112" i="2" a="1"/>
  <c r="GR112" i="2" s="1"/>
  <c r="GR181" i="2" a="1"/>
  <c r="GR181" i="2" s="1"/>
  <c r="GR113" i="2" a="1"/>
  <c r="GR113" i="2" s="1"/>
  <c r="GR182" i="2" a="1"/>
  <c r="GR182" i="2" s="1"/>
  <c r="GR114" i="2" a="1"/>
  <c r="GR114" i="2" s="1"/>
  <c r="GR183" i="2" a="1"/>
  <c r="GR183" i="2" s="1"/>
  <c r="GR184" i="2" a="1"/>
  <c r="GR184" i="2" s="1"/>
  <c r="GR115" i="2" a="1"/>
  <c r="GR115" i="2" s="1"/>
  <c r="GR116" i="2" a="1"/>
  <c r="GR116" i="2" s="1"/>
  <c r="GR185" i="2" a="1"/>
  <c r="GR185" i="2" s="1"/>
  <c r="GR186" i="2" a="1"/>
  <c r="GR186" i="2" s="1"/>
  <c r="GR117" i="2" a="1"/>
  <c r="GR117" i="2" s="1"/>
  <c r="GR118" i="2" a="1"/>
  <c r="GR118" i="2" s="1"/>
  <c r="GR187" i="2" a="1"/>
  <c r="GR187" i="2" s="1"/>
  <c r="GR188" i="2" a="1"/>
  <c r="GR188" i="2" s="1"/>
  <c r="GR119" i="2" a="1"/>
  <c r="GR119" i="2" s="1"/>
  <c r="GR189" i="2" a="1"/>
  <c r="GR189" i="2" s="1"/>
  <c r="GR120" i="2" a="1"/>
  <c r="GR120" i="2" s="1"/>
  <c r="GR121" i="2" a="1"/>
  <c r="GR121" i="2" s="1"/>
  <c r="GR190" i="2" a="1"/>
  <c r="GR190" i="2" s="1"/>
  <c r="GR191" i="2" a="1"/>
  <c r="GR191" i="2" s="1"/>
  <c r="GR122" i="2" a="1"/>
  <c r="GR122" i="2" s="1"/>
  <c r="GR192" i="2" a="1"/>
  <c r="GR192" i="2" s="1"/>
  <c r="GR123" i="2" a="1"/>
  <c r="GR123" i="2" s="1"/>
  <c r="GR193" i="2" a="1"/>
  <c r="GR193" i="2" s="1"/>
  <c r="GR124" i="2" a="1"/>
  <c r="GR124" i="2" s="1"/>
  <c r="GR125" i="2" a="1"/>
  <c r="GR125" i="2" s="1"/>
  <c r="GR194" i="2" a="1"/>
  <c r="GR194" i="2" s="1"/>
  <c r="GR195" i="2" a="1"/>
  <c r="GR195" i="2" s="1"/>
  <c r="GR126" i="2" a="1"/>
  <c r="GR126" i="2" s="1"/>
  <c r="GR127" i="2" a="1"/>
  <c r="GR127" i="2" s="1"/>
  <c r="GR196" i="2" a="1"/>
  <c r="GR196" i="2" s="1"/>
  <c r="GR128" i="2" a="1"/>
  <c r="GR128" i="2" s="1"/>
  <c r="GR197" i="2" a="1"/>
  <c r="GR197" i="2" s="1"/>
  <c r="GR129" i="2" a="1"/>
  <c r="GR129" i="2" s="1"/>
  <c r="GR198" i="2" a="1"/>
  <c r="GR198" i="2" s="1"/>
  <c r="GR199" i="2" a="1"/>
  <c r="GR199" i="2" s="1"/>
  <c r="GR130" i="2" a="1"/>
  <c r="GR130" i="2" s="1"/>
  <c r="GR200" i="2" a="1"/>
  <c r="GR200" i="2" s="1"/>
  <c r="GR131" i="2" a="1"/>
  <c r="GR131" i="2" s="1"/>
  <c r="GR132" i="2" a="1"/>
  <c r="GR132" i="2" s="1"/>
  <c r="GR201" i="2" a="1"/>
  <c r="GR201" i="2" s="1"/>
  <c r="GR202" i="2" a="1"/>
  <c r="GR202" i="2" s="1"/>
  <c r="GR133" i="2" a="1"/>
  <c r="GR133" i="2" s="1"/>
  <c r="GR203" i="2" a="1"/>
  <c r="GR203" i="2" s="1"/>
  <c r="GR134" i="2" a="1"/>
  <c r="GR134" i="2" s="1"/>
  <c r="GR266" i="2"/>
  <c r="GR257" i="2"/>
  <c r="GN27" i="2"/>
  <c r="GR260" i="2"/>
  <c r="GR258" i="2"/>
  <c r="GR267" i="2"/>
  <c r="GR269" i="2"/>
  <c r="GR268" i="2"/>
  <c r="GR259" i="2"/>
  <c r="GQ270" i="2"/>
  <c r="GQ271" i="2" s="1"/>
  <c r="GQ261" i="2"/>
  <c r="GQ262" i="2" s="1"/>
  <c r="GQ219" i="2"/>
  <c r="GL39" i="2"/>
  <c r="GL40" i="2" s="1"/>
  <c r="GR34" i="2"/>
  <c r="GO35" i="2" s="1"/>
  <c r="GR37" i="2"/>
  <c r="GR214" i="2" s="1"/>
  <c r="GS22" i="2"/>
  <c r="GR36" i="2"/>
  <c r="GR250" i="2" s="1"/>
  <c r="GR38" i="2"/>
  <c r="GR215" i="2" s="1"/>
  <c r="GR30" i="2"/>
  <c r="GR210" i="2" s="1"/>
  <c r="GR29" i="2"/>
  <c r="GR209" i="2" s="1"/>
  <c r="GR28" i="2"/>
  <c r="GR242" i="2" s="1"/>
  <c r="GR26" i="2"/>
  <c r="GO27" i="2" s="1"/>
  <c r="GR77" i="2"/>
  <c r="GR80" i="2"/>
  <c r="GR81" i="2"/>
  <c r="GR75" i="2"/>
  <c r="GR93" i="2"/>
  <c r="GR76" i="2"/>
  <c r="GR96" i="2"/>
  <c r="GR78" i="2"/>
  <c r="GR92" i="2"/>
  <c r="GR74" i="2"/>
  <c r="GR94" i="2"/>
  <c r="GR90" i="2"/>
  <c r="GR82" i="2"/>
  <c r="GR99" i="2"/>
  <c r="GR73" i="2"/>
  <c r="GR85" i="2"/>
  <c r="GR91" i="2"/>
  <c r="GR98" i="2"/>
  <c r="GR95" i="2"/>
  <c r="GR89" i="2"/>
  <c r="GR84" i="2"/>
  <c r="GR83" i="2"/>
  <c r="GR97" i="2"/>
  <c r="GR79" i="2"/>
  <c r="GR72" i="2"/>
  <c r="GR86" i="2"/>
  <c r="GR88" i="2"/>
  <c r="GR87" i="2"/>
  <c r="GS41" i="2" l="1"/>
  <c r="GS25" i="2"/>
  <c r="GS265" i="2"/>
  <c r="GS256" i="2"/>
  <c r="GS248" i="2"/>
  <c r="GS240" i="2"/>
  <c r="GS235" i="2"/>
  <c r="GS231" i="2"/>
  <c r="GS227" i="2"/>
  <c r="GS223" i="2"/>
  <c r="GS218" i="2"/>
  <c r="GS213" i="2"/>
  <c r="GS208" i="2"/>
  <c r="GS175" i="2"/>
  <c r="GS141" i="2"/>
  <c r="GS106" i="2"/>
  <c r="GS71" i="2"/>
  <c r="GS33" i="2"/>
  <c r="GS225" i="2"/>
  <c r="GS176" i="2" a="1"/>
  <c r="GS176" i="2" s="1"/>
  <c r="GS107" i="2" a="1"/>
  <c r="GS107" i="2" s="1"/>
  <c r="GS108" i="2" a="1"/>
  <c r="GS108" i="2" s="1"/>
  <c r="GS177" i="2" a="1"/>
  <c r="GS177" i="2" s="1"/>
  <c r="GS109" i="2" a="1"/>
  <c r="GS109" i="2" s="1"/>
  <c r="GS178" i="2" a="1"/>
  <c r="GS178" i="2" s="1"/>
  <c r="GS179" i="2" a="1"/>
  <c r="GS179" i="2" s="1"/>
  <c r="GS110" i="2" a="1"/>
  <c r="GS110" i="2" s="1"/>
  <c r="GS111" i="2" a="1"/>
  <c r="GS111" i="2" s="1"/>
  <c r="GS180" i="2" a="1"/>
  <c r="GS180" i="2" s="1"/>
  <c r="GS181" i="2" a="1"/>
  <c r="GS181" i="2" s="1"/>
  <c r="GS112" i="2" a="1"/>
  <c r="GS112" i="2" s="1"/>
  <c r="GS113" i="2" a="1"/>
  <c r="GS113" i="2" s="1"/>
  <c r="GS182" i="2" a="1"/>
  <c r="GS182" i="2" s="1"/>
  <c r="GS114" i="2" a="1"/>
  <c r="GS114" i="2" s="1"/>
  <c r="GS183" i="2" a="1"/>
  <c r="GS183" i="2" s="1"/>
  <c r="GS115" i="2" a="1"/>
  <c r="GS115" i="2" s="1"/>
  <c r="GS184" i="2" a="1"/>
  <c r="GS184" i="2" s="1"/>
  <c r="GS185" i="2" a="1"/>
  <c r="GS185" i="2" s="1"/>
  <c r="GS116" i="2" a="1"/>
  <c r="GS116" i="2" s="1"/>
  <c r="GS186" i="2" a="1"/>
  <c r="GS186" i="2" s="1"/>
  <c r="GS117" i="2" a="1"/>
  <c r="GS117" i="2" s="1"/>
  <c r="GS118" i="2" a="1"/>
  <c r="GS118" i="2" s="1"/>
  <c r="GS187" i="2" a="1"/>
  <c r="GS187" i="2" s="1"/>
  <c r="GS119" i="2" a="1"/>
  <c r="GS119" i="2" s="1"/>
  <c r="GS188" i="2" a="1"/>
  <c r="GS188" i="2" s="1"/>
  <c r="GS189" i="2" a="1"/>
  <c r="GS189" i="2" s="1"/>
  <c r="GS120" i="2" a="1"/>
  <c r="GS120" i="2" s="1"/>
  <c r="GS190" i="2" a="1"/>
  <c r="GS190" i="2" s="1"/>
  <c r="GS121" i="2" a="1"/>
  <c r="GS121" i="2" s="1"/>
  <c r="GS191" i="2" a="1"/>
  <c r="GS191" i="2" s="1"/>
  <c r="GS122" i="2" a="1"/>
  <c r="GS122" i="2" s="1"/>
  <c r="GS123" i="2" a="1"/>
  <c r="GS123" i="2" s="1"/>
  <c r="GS192" i="2" a="1"/>
  <c r="GS192" i="2" s="1"/>
  <c r="GS124" i="2" a="1"/>
  <c r="GS124" i="2" s="1"/>
  <c r="GS193" i="2" a="1"/>
  <c r="GS193" i="2" s="1"/>
  <c r="GS194" i="2" a="1"/>
  <c r="GS194" i="2" s="1"/>
  <c r="GS125" i="2" a="1"/>
  <c r="GS125" i="2" s="1"/>
  <c r="GS126" i="2" a="1"/>
  <c r="GS126" i="2" s="1"/>
  <c r="GS195" i="2" a="1"/>
  <c r="GS195" i="2" s="1"/>
  <c r="GS196" i="2" a="1"/>
  <c r="GS196" i="2" s="1"/>
  <c r="GS127" i="2" a="1"/>
  <c r="GS127" i="2" s="1"/>
  <c r="GS128" i="2" a="1"/>
  <c r="GS128" i="2" s="1"/>
  <c r="GS197" i="2" a="1"/>
  <c r="GS197" i="2" s="1"/>
  <c r="GS198" i="2" a="1"/>
  <c r="GS198" i="2" s="1"/>
  <c r="GS129" i="2" a="1"/>
  <c r="GS129" i="2" s="1"/>
  <c r="GS130" i="2" a="1"/>
  <c r="GS130" i="2" s="1"/>
  <c r="GS199" i="2" a="1"/>
  <c r="GS199" i="2" s="1"/>
  <c r="GS200" i="2" a="1"/>
  <c r="GS200" i="2" s="1"/>
  <c r="GS131" i="2" a="1"/>
  <c r="GS131" i="2" s="1"/>
  <c r="GS201" i="2" a="1"/>
  <c r="GS201" i="2" s="1"/>
  <c r="GS132" i="2" a="1"/>
  <c r="GS132" i="2" s="1"/>
  <c r="GS133" i="2" a="1"/>
  <c r="GS133" i="2" s="1"/>
  <c r="GS202" i="2" a="1"/>
  <c r="GS202" i="2" s="1"/>
  <c r="GS203" i="2" a="1"/>
  <c r="GS203" i="2" s="1"/>
  <c r="GS134" i="2" a="1"/>
  <c r="GS134" i="2" s="1"/>
  <c r="GS266" i="2"/>
  <c r="GS257" i="2"/>
  <c r="GS260" i="2"/>
  <c r="GS267" i="2"/>
  <c r="GS258" i="2"/>
  <c r="GS259" i="2"/>
  <c r="GS269" i="2"/>
  <c r="GS268" i="2"/>
  <c r="GR261" i="2"/>
  <c r="GR262" i="2" s="1"/>
  <c r="GR270" i="2"/>
  <c r="GR271" i="2" s="1"/>
  <c r="GM31" i="2"/>
  <c r="GM32" i="2" s="1"/>
  <c r="GR219" i="2"/>
  <c r="GS37" i="2"/>
  <c r="GS214" i="2" s="1"/>
  <c r="GS38" i="2"/>
  <c r="GS215" i="2" s="1"/>
  <c r="GS30" i="2"/>
  <c r="GS210" i="2" s="1"/>
  <c r="GS26" i="2"/>
  <c r="GP27" i="2" s="1"/>
  <c r="GS34" i="2"/>
  <c r="GS36" i="2"/>
  <c r="GS250" i="2" s="1"/>
  <c r="GS29" i="2"/>
  <c r="GS209" i="2" s="1"/>
  <c r="GS28" i="2"/>
  <c r="GS242" i="2" s="1"/>
  <c r="GT22" i="2"/>
  <c r="GS90" i="2"/>
  <c r="GS92" i="2"/>
  <c r="GS93" i="2"/>
  <c r="GS77" i="2"/>
  <c r="GS81" i="2"/>
  <c r="GS84" i="2"/>
  <c r="GS74" i="2"/>
  <c r="GS75" i="2"/>
  <c r="GS87" i="2"/>
  <c r="GS91" i="2"/>
  <c r="GS96" i="2"/>
  <c r="GS95" i="2"/>
  <c r="GS72" i="2"/>
  <c r="GS79" i="2"/>
  <c r="GS94" i="2"/>
  <c r="GS82" i="2"/>
  <c r="GS99" i="2"/>
  <c r="GS88" i="2"/>
  <c r="GS86" i="2"/>
  <c r="GS89" i="2"/>
  <c r="GS98" i="2"/>
  <c r="GS83" i="2"/>
  <c r="GS97" i="2"/>
  <c r="GS78" i="2"/>
  <c r="GS76" i="2"/>
  <c r="GS80" i="2"/>
  <c r="GS85" i="2"/>
  <c r="GS73" i="2"/>
  <c r="GM39" i="2"/>
  <c r="GM40" i="2" s="1"/>
  <c r="GT41" i="2" l="1"/>
  <c r="GT25" i="2"/>
  <c r="GT265" i="2"/>
  <c r="GT256" i="2"/>
  <c r="GT248" i="2"/>
  <c r="GT240" i="2"/>
  <c r="GT235" i="2"/>
  <c r="GT231" i="2"/>
  <c r="GT227" i="2"/>
  <c r="GT223" i="2"/>
  <c r="GT218" i="2"/>
  <c r="GT213" i="2"/>
  <c r="GT208" i="2"/>
  <c r="GT175" i="2"/>
  <c r="GT141" i="2"/>
  <c r="GT106" i="2"/>
  <c r="GT71" i="2"/>
  <c r="GT33" i="2"/>
  <c r="GT225" i="2"/>
  <c r="GT176" i="2" a="1"/>
  <c r="GT176" i="2" s="1"/>
  <c r="GT107" i="2" a="1"/>
  <c r="GT107" i="2" s="1"/>
  <c r="GT177" i="2" a="1"/>
  <c r="GT177" i="2" s="1"/>
  <c r="GT108" i="2" a="1"/>
  <c r="GT108" i="2" s="1"/>
  <c r="GT178" i="2" a="1"/>
  <c r="GT178" i="2" s="1"/>
  <c r="GT109" i="2" a="1"/>
  <c r="GT109" i="2" s="1"/>
  <c r="GT179" i="2" a="1"/>
  <c r="GT179" i="2" s="1"/>
  <c r="GT110" i="2" a="1"/>
  <c r="GT110" i="2" s="1"/>
  <c r="GT180" i="2" a="1"/>
  <c r="GT180" i="2" s="1"/>
  <c r="GT111" i="2" a="1"/>
  <c r="GT111" i="2" s="1"/>
  <c r="GT181" i="2" a="1"/>
  <c r="GT181" i="2" s="1"/>
  <c r="GT112" i="2" a="1"/>
  <c r="GT112" i="2" s="1"/>
  <c r="GT182" i="2" a="1"/>
  <c r="GT182" i="2" s="1"/>
  <c r="GT113" i="2" a="1"/>
  <c r="GT113" i="2" s="1"/>
  <c r="GT183" i="2" a="1"/>
  <c r="GT183" i="2" s="1"/>
  <c r="GT114" i="2" a="1"/>
  <c r="GT114" i="2" s="1"/>
  <c r="GT184" i="2" a="1"/>
  <c r="GT184" i="2" s="1"/>
  <c r="GT115" i="2" a="1"/>
  <c r="GT115" i="2" s="1"/>
  <c r="GT116" i="2" a="1"/>
  <c r="GT116" i="2" s="1"/>
  <c r="GT185" i="2" a="1"/>
  <c r="GT185" i="2" s="1"/>
  <c r="GT186" i="2" a="1"/>
  <c r="GT186" i="2" s="1"/>
  <c r="GT117" i="2" a="1"/>
  <c r="GT117" i="2" s="1"/>
  <c r="GT118" i="2" a="1"/>
  <c r="GT118" i="2" s="1"/>
  <c r="GT187" i="2" a="1"/>
  <c r="GT187" i="2" s="1"/>
  <c r="GT119" i="2" a="1"/>
  <c r="GT119" i="2" s="1"/>
  <c r="GT188" i="2" a="1"/>
  <c r="GT188" i="2" s="1"/>
  <c r="GT189" i="2" a="1"/>
  <c r="GT189" i="2" s="1"/>
  <c r="GT120" i="2" a="1"/>
  <c r="GT120" i="2" s="1"/>
  <c r="GT190" i="2" a="1"/>
  <c r="GT190" i="2" s="1"/>
  <c r="GT121" i="2" a="1"/>
  <c r="GT121" i="2" s="1"/>
  <c r="GT122" i="2" a="1"/>
  <c r="GT122" i="2" s="1"/>
  <c r="GT191" i="2" a="1"/>
  <c r="GT191" i="2" s="1"/>
  <c r="GT123" i="2" a="1"/>
  <c r="GT123" i="2" s="1"/>
  <c r="GT192" i="2" a="1"/>
  <c r="GT192" i="2" s="1"/>
  <c r="GT124" i="2" a="1"/>
  <c r="GT124" i="2" s="1"/>
  <c r="GT193" i="2" a="1"/>
  <c r="GT193" i="2" s="1"/>
  <c r="GT194" i="2" a="1"/>
  <c r="GT194" i="2" s="1"/>
  <c r="GT125" i="2" a="1"/>
  <c r="GT125" i="2" s="1"/>
  <c r="GT126" i="2" a="1"/>
  <c r="GT126" i="2" s="1"/>
  <c r="GT195" i="2" a="1"/>
  <c r="GT195" i="2" s="1"/>
  <c r="GT127" i="2" a="1"/>
  <c r="GT127" i="2" s="1"/>
  <c r="GT196" i="2" a="1"/>
  <c r="GT196" i="2" s="1"/>
  <c r="GT197" i="2" a="1"/>
  <c r="GT197" i="2" s="1"/>
  <c r="GT128" i="2" a="1"/>
  <c r="GT128" i="2" s="1"/>
  <c r="GT129" i="2" a="1"/>
  <c r="GT129" i="2" s="1"/>
  <c r="GT198" i="2" a="1"/>
  <c r="GT198" i="2" s="1"/>
  <c r="GT199" i="2" a="1"/>
  <c r="GT199" i="2" s="1"/>
  <c r="GT130" i="2" a="1"/>
  <c r="GT130" i="2" s="1"/>
  <c r="GT200" i="2" a="1"/>
  <c r="GT200" i="2" s="1"/>
  <c r="GT131" i="2" a="1"/>
  <c r="GT131" i="2" s="1"/>
  <c r="GT132" i="2" a="1"/>
  <c r="GT132" i="2" s="1"/>
  <c r="GT201" i="2" a="1"/>
  <c r="GT201" i="2" s="1"/>
  <c r="GT202" i="2" a="1"/>
  <c r="GT202" i="2" s="1"/>
  <c r="GT133" i="2" a="1"/>
  <c r="GT133" i="2" s="1"/>
  <c r="GT134" i="2" a="1"/>
  <c r="GT134" i="2" s="1"/>
  <c r="GT203" i="2" a="1"/>
  <c r="GT203" i="2" s="1"/>
  <c r="GT266" i="2"/>
  <c r="GT257" i="2"/>
  <c r="GP35" i="2"/>
  <c r="GT260" i="2"/>
  <c r="GT258" i="2"/>
  <c r="GT267" i="2"/>
  <c r="GS270" i="2"/>
  <c r="GS271" i="2" s="1"/>
  <c r="GT259" i="2"/>
  <c r="GT269" i="2"/>
  <c r="GT268" i="2"/>
  <c r="GS261" i="2"/>
  <c r="GS262" i="2" s="1"/>
  <c r="GS219" i="2"/>
  <c r="GT34" i="2"/>
  <c r="GQ35" i="2" s="1"/>
  <c r="GT26" i="2"/>
  <c r="GQ27" i="2" s="1"/>
  <c r="GT30" i="2"/>
  <c r="GT210" i="2" s="1"/>
  <c r="GU22" i="2"/>
  <c r="GT38" i="2"/>
  <c r="GT215" i="2" s="1"/>
  <c r="GT36" i="2"/>
  <c r="GT250" i="2" s="1"/>
  <c r="GT28" i="2"/>
  <c r="GT242" i="2" s="1"/>
  <c r="GT29" i="2"/>
  <c r="GT209" i="2" s="1"/>
  <c r="GT37" i="2"/>
  <c r="GT214" i="2" s="1"/>
  <c r="GT79" i="2"/>
  <c r="GT80" i="2"/>
  <c r="GT77" i="2"/>
  <c r="GT81" i="2"/>
  <c r="GT75" i="2"/>
  <c r="GT72" i="2"/>
  <c r="GT76" i="2"/>
  <c r="GT98" i="2"/>
  <c r="GT83" i="2"/>
  <c r="GT97" i="2"/>
  <c r="GT74" i="2"/>
  <c r="GT78" i="2"/>
  <c r="GT99" i="2"/>
  <c r="GT92" i="2"/>
  <c r="GT96" i="2"/>
  <c r="GT73" i="2"/>
  <c r="GT93" i="2"/>
  <c r="GT95" i="2"/>
  <c r="GT94" i="2"/>
  <c r="GT91" i="2"/>
  <c r="GT88" i="2"/>
  <c r="GT89" i="2"/>
  <c r="GT86" i="2"/>
  <c r="GT84" i="2"/>
  <c r="GT90" i="2"/>
  <c r="GT87" i="2"/>
  <c r="GT85" i="2"/>
  <c r="GT82" i="2"/>
  <c r="GN39" i="2"/>
  <c r="GN40" i="2" s="1"/>
  <c r="GO39" i="2"/>
  <c r="GO40" i="2" s="1"/>
  <c r="GN31" i="2"/>
  <c r="GN32" i="2" s="1"/>
  <c r="GU41" i="2" l="1"/>
  <c r="GU25" i="2"/>
  <c r="GU265" i="2"/>
  <c r="GU256" i="2"/>
  <c r="GU248" i="2"/>
  <c r="GU240" i="2"/>
  <c r="GU235" i="2"/>
  <c r="GU231" i="2"/>
  <c r="GU227" i="2"/>
  <c r="GU223" i="2"/>
  <c r="GU218" i="2"/>
  <c r="GU213" i="2"/>
  <c r="GU208" i="2"/>
  <c r="GU175" i="2"/>
  <c r="GU141" i="2"/>
  <c r="GU106" i="2"/>
  <c r="GU71" i="2"/>
  <c r="GU33" i="2"/>
  <c r="GU225" i="2"/>
  <c r="GU176" i="2" a="1"/>
  <c r="GU176" i="2" s="1"/>
  <c r="GU107" i="2" a="1"/>
  <c r="GU107" i="2" s="1"/>
  <c r="GU108" i="2" a="1"/>
  <c r="GU108" i="2" s="1"/>
  <c r="GU177" i="2" a="1"/>
  <c r="GU177" i="2" s="1"/>
  <c r="GU109" i="2" a="1"/>
  <c r="GU109" i="2" s="1"/>
  <c r="GU178" i="2" a="1"/>
  <c r="GU178" i="2" s="1"/>
  <c r="GU179" i="2" a="1"/>
  <c r="GU179" i="2" s="1"/>
  <c r="GU110" i="2" a="1"/>
  <c r="GU110" i="2" s="1"/>
  <c r="GU180" i="2" a="1"/>
  <c r="GU180" i="2" s="1"/>
  <c r="GU111" i="2" a="1"/>
  <c r="GU111" i="2" s="1"/>
  <c r="GU112" i="2" a="1"/>
  <c r="GU112" i="2" s="1"/>
  <c r="GU181" i="2" a="1"/>
  <c r="GU181" i="2" s="1"/>
  <c r="GU182" i="2" a="1"/>
  <c r="GU182" i="2" s="1"/>
  <c r="GU113" i="2" a="1"/>
  <c r="GU113" i="2" s="1"/>
  <c r="GU183" i="2" a="1"/>
  <c r="GU183" i="2" s="1"/>
  <c r="GU114" i="2" a="1"/>
  <c r="GU114" i="2" s="1"/>
  <c r="GU115" i="2" a="1"/>
  <c r="GU115" i="2" s="1"/>
  <c r="GU184" i="2" a="1"/>
  <c r="GU184" i="2" s="1"/>
  <c r="GU116" i="2" a="1"/>
  <c r="GU116" i="2" s="1"/>
  <c r="GU185" i="2" a="1"/>
  <c r="GU185" i="2" s="1"/>
  <c r="GU117" i="2" a="1"/>
  <c r="GU117" i="2" s="1"/>
  <c r="GU186" i="2" a="1"/>
  <c r="GU186" i="2" s="1"/>
  <c r="GU187" i="2" a="1"/>
  <c r="GU187" i="2" s="1"/>
  <c r="GU118" i="2" a="1"/>
  <c r="GU118" i="2" s="1"/>
  <c r="GU119" i="2" a="1"/>
  <c r="GU119" i="2" s="1"/>
  <c r="GU188" i="2" a="1"/>
  <c r="GU188" i="2" s="1"/>
  <c r="GU120" i="2" a="1"/>
  <c r="GU120" i="2" s="1"/>
  <c r="GU189" i="2" a="1"/>
  <c r="GU189" i="2" s="1"/>
  <c r="GU190" i="2" a="1"/>
  <c r="GU190" i="2" s="1"/>
  <c r="GU121" i="2" a="1"/>
  <c r="GU121" i="2" s="1"/>
  <c r="GU122" i="2" a="1"/>
  <c r="GU122" i="2" s="1"/>
  <c r="GU191" i="2" a="1"/>
  <c r="GU191" i="2" s="1"/>
  <c r="GU123" i="2" a="1"/>
  <c r="GU123" i="2" s="1"/>
  <c r="GU192" i="2" a="1"/>
  <c r="GU192" i="2" s="1"/>
  <c r="GU124" i="2" a="1"/>
  <c r="GU124" i="2" s="1"/>
  <c r="GU193" i="2" a="1"/>
  <c r="GU193" i="2" s="1"/>
  <c r="GU125" i="2" a="1"/>
  <c r="GU125" i="2" s="1"/>
  <c r="GU194" i="2" a="1"/>
  <c r="GU194" i="2" s="1"/>
  <c r="GU195" i="2" a="1"/>
  <c r="GU195" i="2" s="1"/>
  <c r="GU126" i="2" a="1"/>
  <c r="GU126" i="2" s="1"/>
  <c r="GU196" i="2" a="1"/>
  <c r="GU196" i="2" s="1"/>
  <c r="GU127" i="2" a="1"/>
  <c r="GU127" i="2" s="1"/>
  <c r="GU128" i="2" a="1"/>
  <c r="GU128" i="2" s="1"/>
  <c r="GU197" i="2" a="1"/>
  <c r="GU197" i="2" s="1"/>
  <c r="GU129" i="2" a="1"/>
  <c r="GU129" i="2" s="1"/>
  <c r="GU198" i="2" a="1"/>
  <c r="GU198" i="2" s="1"/>
  <c r="GU130" i="2" a="1"/>
  <c r="GU130" i="2" s="1"/>
  <c r="GU199" i="2" a="1"/>
  <c r="GU199" i="2" s="1"/>
  <c r="GU200" i="2" a="1"/>
  <c r="GU200" i="2" s="1"/>
  <c r="GU131" i="2" a="1"/>
  <c r="GU131" i="2" s="1"/>
  <c r="GU201" i="2" a="1"/>
  <c r="GU201" i="2" s="1"/>
  <c r="GU132" i="2" a="1"/>
  <c r="GU132" i="2" s="1"/>
  <c r="GU133" i="2" a="1"/>
  <c r="GU133" i="2" s="1"/>
  <c r="GU202" i="2" a="1"/>
  <c r="GU202" i="2" s="1"/>
  <c r="GU203" i="2" a="1"/>
  <c r="GU203" i="2" s="1"/>
  <c r="GU134" i="2" a="1"/>
  <c r="GU134" i="2" s="1"/>
  <c r="GU257" i="2"/>
  <c r="GU266" i="2"/>
  <c r="GU260" i="2"/>
  <c r="GU258" i="2"/>
  <c r="GU267" i="2"/>
  <c r="GU259" i="2"/>
  <c r="GU269" i="2"/>
  <c r="GU268" i="2"/>
  <c r="GT261" i="2"/>
  <c r="GT262" i="2" s="1"/>
  <c r="GT270" i="2"/>
  <c r="GT271" i="2" s="1"/>
  <c r="GT219" i="2"/>
  <c r="GO31" i="2"/>
  <c r="GO32" i="2" s="1"/>
  <c r="GU26" i="2"/>
  <c r="GU30" i="2"/>
  <c r="GU210" i="2" s="1"/>
  <c r="GU36" i="2"/>
  <c r="GU250" i="2" s="1"/>
  <c r="GU34" i="2"/>
  <c r="GU29" i="2"/>
  <c r="GU209" i="2" s="1"/>
  <c r="GV22" i="2"/>
  <c r="GU38" i="2"/>
  <c r="GU215" i="2" s="1"/>
  <c r="GU37" i="2"/>
  <c r="GU214" i="2" s="1"/>
  <c r="GU28" i="2"/>
  <c r="GU242" i="2" s="1"/>
  <c r="GU97" i="2"/>
  <c r="GU74" i="2"/>
  <c r="GU95" i="2"/>
  <c r="GU82" i="2"/>
  <c r="GU72" i="2"/>
  <c r="GU77" i="2"/>
  <c r="GU94" i="2"/>
  <c r="GU80" i="2"/>
  <c r="GU96" i="2"/>
  <c r="GU83" i="2"/>
  <c r="GU93" i="2"/>
  <c r="GU99" i="2"/>
  <c r="GU81" i="2"/>
  <c r="GU78" i="2"/>
  <c r="GU91" i="2"/>
  <c r="GU92" i="2"/>
  <c r="GU87" i="2"/>
  <c r="GU89" i="2"/>
  <c r="GU86" i="2"/>
  <c r="GU90" i="2"/>
  <c r="GU84" i="2"/>
  <c r="GU75" i="2"/>
  <c r="GU88" i="2"/>
  <c r="GU79" i="2"/>
  <c r="GU98" i="2"/>
  <c r="GU76" i="2"/>
  <c r="GU73" i="2"/>
  <c r="GU85" i="2"/>
  <c r="GV41" i="2" l="1"/>
  <c r="GV25" i="2"/>
  <c r="GV265" i="2"/>
  <c r="GV256" i="2"/>
  <c r="GV248" i="2"/>
  <c r="GV240" i="2"/>
  <c r="GV235" i="2"/>
  <c r="GV231" i="2"/>
  <c r="GV227" i="2"/>
  <c r="GV223" i="2"/>
  <c r="GV218" i="2"/>
  <c r="GV213" i="2"/>
  <c r="GV208" i="2"/>
  <c r="GV175" i="2"/>
  <c r="GV141" i="2"/>
  <c r="GV106" i="2"/>
  <c r="GV71" i="2"/>
  <c r="GV33" i="2"/>
  <c r="GV225" i="2"/>
  <c r="GV176" i="2" a="1"/>
  <c r="GV176" i="2" s="1"/>
  <c r="GV107" i="2" a="1"/>
  <c r="GV107" i="2" s="1"/>
  <c r="GV108" i="2" a="1"/>
  <c r="GV108" i="2" s="1"/>
  <c r="GV177" i="2" a="1"/>
  <c r="GV177" i="2" s="1"/>
  <c r="GV109" i="2" a="1"/>
  <c r="GV109" i="2" s="1"/>
  <c r="GV178" i="2" a="1"/>
  <c r="GV178" i="2" s="1"/>
  <c r="GV179" i="2" a="1"/>
  <c r="GV179" i="2" s="1"/>
  <c r="GV110" i="2" a="1"/>
  <c r="GV110" i="2" s="1"/>
  <c r="GV180" i="2" a="1"/>
  <c r="GV180" i="2" s="1"/>
  <c r="GV111" i="2" a="1"/>
  <c r="GV111" i="2" s="1"/>
  <c r="GV181" i="2" a="1"/>
  <c r="GV181" i="2" s="1"/>
  <c r="GV112" i="2" a="1"/>
  <c r="GV112" i="2" s="1"/>
  <c r="GV113" i="2" a="1"/>
  <c r="GV113" i="2" s="1"/>
  <c r="GV182" i="2" a="1"/>
  <c r="GV182" i="2" s="1"/>
  <c r="GV114" i="2" a="1"/>
  <c r="GV114" i="2" s="1"/>
  <c r="GV183" i="2" a="1"/>
  <c r="GV183" i="2" s="1"/>
  <c r="GV184" i="2" a="1"/>
  <c r="GV184" i="2" s="1"/>
  <c r="GV115" i="2" a="1"/>
  <c r="GV115" i="2" s="1"/>
  <c r="GV116" i="2" a="1"/>
  <c r="GV116" i="2" s="1"/>
  <c r="GV185" i="2" a="1"/>
  <c r="GV185" i="2" s="1"/>
  <c r="GV186" i="2" a="1"/>
  <c r="GV186" i="2" s="1"/>
  <c r="GV117" i="2" a="1"/>
  <c r="GV117" i="2" s="1"/>
  <c r="GV118" i="2" a="1"/>
  <c r="GV118" i="2" s="1"/>
  <c r="GV187" i="2" a="1"/>
  <c r="GV187" i="2" s="1"/>
  <c r="GV188" i="2" a="1"/>
  <c r="GV188" i="2" s="1"/>
  <c r="GV119" i="2" a="1"/>
  <c r="GV119" i="2" s="1"/>
  <c r="GV120" i="2" a="1"/>
  <c r="GV120" i="2" s="1"/>
  <c r="GV189" i="2" a="1"/>
  <c r="GV189" i="2" s="1"/>
  <c r="GV121" i="2" a="1"/>
  <c r="GV121" i="2" s="1"/>
  <c r="GV190" i="2" a="1"/>
  <c r="GV190" i="2" s="1"/>
  <c r="GV122" i="2" a="1"/>
  <c r="GV122" i="2" s="1"/>
  <c r="GV191" i="2" a="1"/>
  <c r="GV191" i="2" s="1"/>
  <c r="GV192" i="2" a="1"/>
  <c r="GV192" i="2" s="1"/>
  <c r="GV123" i="2" a="1"/>
  <c r="GV123" i="2" s="1"/>
  <c r="GV124" i="2" a="1"/>
  <c r="GV124" i="2" s="1"/>
  <c r="GV193" i="2" a="1"/>
  <c r="GV193" i="2" s="1"/>
  <c r="GV125" i="2" a="1"/>
  <c r="GV125" i="2" s="1"/>
  <c r="GV194" i="2" a="1"/>
  <c r="GV194" i="2" s="1"/>
  <c r="GV195" i="2" a="1"/>
  <c r="GV195" i="2" s="1"/>
  <c r="GV126" i="2" a="1"/>
  <c r="GV126" i="2" s="1"/>
  <c r="GV127" i="2" a="1"/>
  <c r="GV127" i="2" s="1"/>
  <c r="GV196" i="2" a="1"/>
  <c r="GV196" i="2" s="1"/>
  <c r="GV128" i="2" a="1"/>
  <c r="GV128" i="2" s="1"/>
  <c r="GV197" i="2" a="1"/>
  <c r="GV197" i="2" s="1"/>
  <c r="GV198" i="2" a="1"/>
  <c r="GV198" i="2" s="1"/>
  <c r="GV129" i="2" a="1"/>
  <c r="GV129" i="2" s="1"/>
  <c r="GV130" i="2" a="1"/>
  <c r="GV130" i="2" s="1"/>
  <c r="GV199" i="2" a="1"/>
  <c r="GV199" i="2" s="1"/>
  <c r="GV200" i="2" a="1"/>
  <c r="GV200" i="2" s="1"/>
  <c r="GV131" i="2" a="1"/>
  <c r="GV131" i="2" s="1"/>
  <c r="GV201" i="2" a="1"/>
  <c r="GV201" i="2" s="1"/>
  <c r="GV132" i="2" a="1"/>
  <c r="GV132" i="2" s="1"/>
  <c r="GV133" i="2" a="1"/>
  <c r="GV133" i="2" s="1"/>
  <c r="GV202" i="2" a="1"/>
  <c r="GV202" i="2" s="1"/>
  <c r="GV134" i="2" a="1"/>
  <c r="GV134" i="2" s="1"/>
  <c r="GV203" i="2" a="1"/>
  <c r="GV203" i="2" s="1"/>
  <c r="GV257" i="2"/>
  <c r="GV266" i="2"/>
  <c r="GR35" i="2"/>
  <c r="GP31" i="2"/>
  <c r="GP32" i="2" s="1"/>
  <c r="GR27" i="2"/>
  <c r="GV260" i="2"/>
  <c r="GV267" i="2"/>
  <c r="GV258" i="2"/>
  <c r="GU270" i="2"/>
  <c r="GU271" i="2" s="1"/>
  <c r="GV269" i="2"/>
  <c r="GV259" i="2"/>
  <c r="GV268" i="2"/>
  <c r="GU261" i="2"/>
  <c r="GU262" i="2" s="1"/>
  <c r="GV26" i="2"/>
  <c r="GV29" i="2"/>
  <c r="GV209" i="2" s="1"/>
  <c r="GV28" i="2"/>
  <c r="GV242" i="2" s="1"/>
  <c r="GW22" i="2"/>
  <c r="GV37" i="2"/>
  <c r="GV214" i="2" s="1"/>
  <c r="GV36" i="2"/>
  <c r="GV250" i="2" s="1"/>
  <c r="GV38" i="2"/>
  <c r="GV215" i="2" s="1"/>
  <c r="GV34" i="2"/>
  <c r="GQ39" i="2" s="1"/>
  <c r="GQ40" i="2" s="1"/>
  <c r="GV30" i="2"/>
  <c r="GV210" i="2" s="1"/>
  <c r="GV83" i="2"/>
  <c r="GV85" i="2"/>
  <c r="GV78" i="2"/>
  <c r="GV82" i="2"/>
  <c r="GV92" i="2"/>
  <c r="GV80" i="2"/>
  <c r="GV94" i="2"/>
  <c r="GV73" i="2"/>
  <c r="GV97" i="2"/>
  <c r="GV75" i="2"/>
  <c r="GV89" i="2"/>
  <c r="GV86" i="2"/>
  <c r="GV81" i="2"/>
  <c r="GV84" i="2"/>
  <c r="GV95" i="2"/>
  <c r="GV79" i="2"/>
  <c r="GV87" i="2"/>
  <c r="GV76" i="2"/>
  <c r="GV72" i="2"/>
  <c r="GV74" i="2"/>
  <c r="GV93" i="2"/>
  <c r="GV90" i="2"/>
  <c r="GV99" i="2"/>
  <c r="GV77" i="2"/>
  <c r="GV96" i="2"/>
  <c r="GV91" i="2"/>
  <c r="GV98" i="2"/>
  <c r="GV88" i="2"/>
  <c r="GU219" i="2"/>
  <c r="GP39" i="2"/>
  <c r="GP40" i="2" s="1"/>
  <c r="GW41" i="2" l="1"/>
  <c r="GW25" i="2"/>
  <c r="GW265" i="2"/>
  <c r="GW256" i="2"/>
  <c r="GW248" i="2"/>
  <c r="GW240" i="2"/>
  <c r="GW235" i="2"/>
  <c r="GW231" i="2"/>
  <c r="GW227" i="2"/>
  <c r="GW223" i="2"/>
  <c r="GW218" i="2"/>
  <c r="GW213" i="2"/>
  <c r="GW208" i="2"/>
  <c r="GW175" i="2"/>
  <c r="GW141" i="2"/>
  <c r="GW106" i="2"/>
  <c r="GW71" i="2"/>
  <c r="GW33" i="2"/>
  <c r="GW225" i="2"/>
  <c r="GW176" i="2" a="1"/>
  <c r="GW176" i="2" s="1"/>
  <c r="GW107" i="2" a="1"/>
  <c r="GW107" i="2" s="1"/>
  <c r="GW108" i="2" a="1"/>
  <c r="GW108" i="2" s="1"/>
  <c r="GW177" i="2" a="1"/>
  <c r="GW177" i="2" s="1"/>
  <c r="GW178" i="2" a="1"/>
  <c r="GW178" i="2" s="1"/>
  <c r="GW109" i="2" a="1"/>
  <c r="GW109" i="2" s="1"/>
  <c r="GW110" i="2" a="1"/>
  <c r="GW110" i="2" s="1"/>
  <c r="GW179" i="2" a="1"/>
  <c r="GW179" i="2" s="1"/>
  <c r="GW180" i="2" a="1"/>
  <c r="GW180" i="2" s="1"/>
  <c r="GW111" i="2" a="1"/>
  <c r="GW111" i="2" s="1"/>
  <c r="GW112" i="2" a="1"/>
  <c r="GW112" i="2" s="1"/>
  <c r="GW181" i="2" a="1"/>
  <c r="GW181" i="2" s="1"/>
  <c r="GW182" i="2" a="1"/>
  <c r="GW182" i="2" s="1"/>
  <c r="GW113" i="2" a="1"/>
  <c r="GW113" i="2" s="1"/>
  <c r="GW114" i="2" a="1"/>
  <c r="GW114" i="2" s="1"/>
  <c r="GW183" i="2" a="1"/>
  <c r="GW183" i="2" s="1"/>
  <c r="GW115" i="2" a="1"/>
  <c r="GW115" i="2" s="1"/>
  <c r="GW184" i="2" a="1"/>
  <c r="GW184" i="2" s="1"/>
  <c r="GW185" i="2" a="1"/>
  <c r="GW185" i="2" s="1"/>
  <c r="GW116" i="2" a="1"/>
  <c r="GW116" i="2" s="1"/>
  <c r="GW117" i="2" a="1"/>
  <c r="GW117" i="2" s="1"/>
  <c r="GW186" i="2" a="1"/>
  <c r="GW186" i="2" s="1"/>
  <c r="GW187" i="2" a="1"/>
  <c r="GW187" i="2" s="1"/>
  <c r="GW118" i="2" a="1"/>
  <c r="GW118" i="2" s="1"/>
  <c r="GW119" i="2" a="1"/>
  <c r="GW119" i="2" s="1"/>
  <c r="GW188" i="2" a="1"/>
  <c r="GW188" i="2" s="1"/>
  <c r="GW120" i="2" a="1"/>
  <c r="GW120" i="2" s="1"/>
  <c r="GW189" i="2" a="1"/>
  <c r="GW189" i="2" s="1"/>
  <c r="GW121" i="2" a="1"/>
  <c r="GW121" i="2" s="1"/>
  <c r="GW190" i="2" a="1"/>
  <c r="GW190" i="2" s="1"/>
  <c r="GW191" i="2" a="1"/>
  <c r="GW191" i="2" s="1"/>
  <c r="GW122" i="2" a="1"/>
  <c r="GW122" i="2" s="1"/>
  <c r="GW123" i="2" a="1"/>
  <c r="GW123" i="2" s="1"/>
  <c r="GW192" i="2" a="1"/>
  <c r="GW192" i="2" s="1"/>
  <c r="GW124" i="2" a="1"/>
  <c r="GW124" i="2" s="1"/>
  <c r="GW193" i="2" a="1"/>
  <c r="GW193" i="2" s="1"/>
  <c r="GW125" i="2" a="1"/>
  <c r="GW125" i="2" s="1"/>
  <c r="GW194" i="2" a="1"/>
  <c r="GW194" i="2" s="1"/>
  <c r="GW126" i="2" a="1"/>
  <c r="GW126" i="2" s="1"/>
  <c r="GW195" i="2" a="1"/>
  <c r="GW195" i="2" s="1"/>
  <c r="GW127" i="2" a="1"/>
  <c r="GW127" i="2" s="1"/>
  <c r="GW196" i="2" a="1"/>
  <c r="GW196" i="2" s="1"/>
  <c r="GW128" i="2" a="1"/>
  <c r="GW128" i="2" s="1"/>
  <c r="GW197" i="2" a="1"/>
  <c r="GW197" i="2" s="1"/>
  <c r="GW129" i="2" a="1"/>
  <c r="GW129" i="2" s="1"/>
  <c r="GW198" i="2" a="1"/>
  <c r="GW198" i="2" s="1"/>
  <c r="GW130" i="2" a="1"/>
  <c r="GW130" i="2" s="1"/>
  <c r="GW199" i="2" a="1"/>
  <c r="GW199" i="2" s="1"/>
  <c r="GW131" i="2" a="1"/>
  <c r="GW131" i="2" s="1"/>
  <c r="GW200" i="2" a="1"/>
  <c r="GW200" i="2" s="1"/>
  <c r="GW201" i="2" a="1"/>
  <c r="GW201" i="2" s="1"/>
  <c r="GW132" i="2" a="1"/>
  <c r="GW132" i="2" s="1"/>
  <c r="GW202" i="2" a="1"/>
  <c r="GW202" i="2" s="1"/>
  <c r="GW133" i="2" a="1"/>
  <c r="GW133" i="2" s="1"/>
  <c r="GW203" i="2" a="1"/>
  <c r="GW203" i="2" s="1"/>
  <c r="GW134" i="2" a="1"/>
  <c r="GW134" i="2" s="1"/>
  <c r="GW257" i="2"/>
  <c r="GW266" i="2"/>
  <c r="GS35" i="2"/>
  <c r="GS27" i="2"/>
  <c r="GW260" i="2"/>
  <c r="GW267" i="2"/>
  <c r="GW258" i="2"/>
  <c r="GW259" i="2"/>
  <c r="GW269" i="2"/>
  <c r="GW268" i="2"/>
  <c r="GV261" i="2"/>
  <c r="GV262" i="2" s="1"/>
  <c r="GV270" i="2"/>
  <c r="GV271" i="2" s="1"/>
  <c r="GW28" i="2"/>
  <c r="GW242" i="2" s="1"/>
  <c r="GW29" i="2"/>
  <c r="GW209" i="2" s="1"/>
  <c r="GW34" i="2"/>
  <c r="GT35" i="2" s="1"/>
  <c r="GW36" i="2"/>
  <c r="GW250" i="2" s="1"/>
  <c r="GW30" i="2"/>
  <c r="GW210" i="2" s="1"/>
  <c r="GX22" i="2"/>
  <c r="GW26" i="2"/>
  <c r="GR31" i="2" s="1"/>
  <c r="GR32" i="2" s="1"/>
  <c r="GW38" i="2"/>
  <c r="GW215" i="2" s="1"/>
  <c r="GW37" i="2"/>
  <c r="GW214" i="2" s="1"/>
  <c r="GW96" i="2"/>
  <c r="GW76" i="2"/>
  <c r="GW87" i="2"/>
  <c r="GW90" i="2"/>
  <c r="GW95" i="2"/>
  <c r="GW82" i="2"/>
  <c r="GW88" i="2"/>
  <c r="GW77" i="2"/>
  <c r="GW83" i="2"/>
  <c r="GW74" i="2"/>
  <c r="GW78" i="2"/>
  <c r="GW94" i="2"/>
  <c r="GW72" i="2"/>
  <c r="GW89" i="2"/>
  <c r="GW79" i="2"/>
  <c r="GW84" i="2"/>
  <c r="GW85" i="2"/>
  <c r="GW99" i="2"/>
  <c r="GW93" i="2"/>
  <c r="GW86" i="2"/>
  <c r="GW75" i="2"/>
  <c r="GW91" i="2"/>
  <c r="GW92" i="2"/>
  <c r="GW81" i="2"/>
  <c r="GW97" i="2"/>
  <c r="GW80" i="2"/>
  <c r="GW98" i="2"/>
  <c r="GW73" i="2"/>
  <c r="GV219" i="2"/>
  <c r="GQ31" i="2"/>
  <c r="GQ32" i="2" s="1"/>
  <c r="GX41" i="2" l="1"/>
  <c r="GX25" i="2"/>
  <c r="GX265" i="2"/>
  <c r="GX256" i="2"/>
  <c r="GX248" i="2"/>
  <c r="GX240" i="2"/>
  <c r="GX235" i="2"/>
  <c r="GX231" i="2"/>
  <c r="GX227" i="2"/>
  <c r="GX223" i="2"/>
  <c r="GX218" i="2"/>
  <c r="GX213" i="2"/>
  <c r="GX208" i="2"/>
  <c r="GX175" i="2"/>
  <c r="GX141" i="2"/>
  <c r="GX106" i="2"/>
  <c r="GX71" i="2"/>
  <c r="GX33" i="2"/>
  <c r="GX225" i="2"/>
  <c r="GX176" i="2" a="1"/>
  <c r="GX176" i="2" s="1"/>
  <c r="GX107" i="2" a="1"/>
  <c r="GX107" i="2" s="1"/>
  <c r="GX108" i="2" a="1"/>
  <c r="GX108" i="2" s="1"/>
  <c r="GX177" i="2" a="1"/>
  <c r="GX177" i="2" s="1"/>
  <c r="GX178" i="2" a="1"/>
  <c r="GX178" i="2" s="1"/>
  <c r="GX109" i="2" a="1"/>
  <c r="GX109" i="2" s="1"/>
  <c r="GX110" i="2" a="1"/>
  <c r="GX110" i="2" s="1"/>
  <c r="GX179" i="2" a="1"/>
  <c r="GX179" i="2" s="1"/>
  <c r="GX111" i="2" a="1"/>
  <c r="GX111" i="2" s="1"/>
  <c r="GX180" i="2" a="1"/>
  <c r="GX180" i="2" s="1"/>
  <c r="GX112" i="2" a="1"/>
  <c r="GX112" i="2" s="1"/>
  <c r="GX181" i="2" a="1"/>
  <c r="GX181" i="2" s="1"/>
  <c r="GX113" i="2" a="1"/>
  <c r="GX113" i="2" s="1"/>
  <c r="GX182" i="2" a="1"/>
  <c r="GX182" i="2" s="1"/>
  <c r="GX114" i="2" a="1"/>
  <c r="GX114" i="2" s="1"/>
  <c r="GX183" i="2" a="1"/>
  <c r="GX183" i="2" s="1"/>
  <c r="GX115" i="2" a="1"/>
  <c r="GX115" i="2" s="1"/>
  <c r="GX184" i="2" a="1"/>
  <c r="GX184" i="2" s="1"/>
  <c r="GX116" i="2" a="1"/>
  <c r="GX116" i="2" s="1"/>
  <c r="GX185" i="2" a="1"/>
  <c r="GX185" i="2" s="1"/>
  <c r="GX186" i="2" a="1"/>
  <c r="GX186" i="2" s="1"/>
  <c r="GX117" i="2" a="1"/>
  <c r="GX117" i="2" s="1"/>
  <c r="GX118" i="2" a="1"/>
  <c r="GX118" i="2" s="1"/>
  <c r="GX187" i="2" a="1"/>
  <c r="GX187" i="2" s="1"/>
  <c r="GX188" i="2" a="1"/>
  <c r="GX188" i="2" s="1"/>
  <c r="GX119" i="2" a="1"/>
  <c r="GX119" i="2" s="1"/>
  <c r="GX189" i="2" a="1"/>
  <c r="GX189" i="2" s="1"/>
  <c r="GX120" i="2" a="1"/>
  <c r="GX120" i="2" s="1"/>
  <c r="GX190" i="2" a="1"/>
  <c r="GX190" i="2" s="1"/>
  <c r="GX121" i="2" a="1"/>
  <c r="GX121" i="2" s="1"/>
  <c r="GX191" i="2" a="1"/>
  <c r="GX191" i="2" s="1"/>
  <c r="GX122" i="2" a="1"/>
  <c r="GX122" i="2" s="1"/>
  <c r="GX192" i="2" a="1"/>
  <c r="GX192" i="2" s="1"/>
  <c r="GX123" i="2" a="1"/>
  <c r="GX123" i="2" s="1"/>
  <c r="GX124" i="2" a="1"/>
  <c r="GX124" i="2" s="1"/>
  <c r="GX193" i="2" a="1"/>
  <c r="GX193" i="2" s="1"/>
  <c r="GX194" i="2" a="1"/>
  <c r="GX194" i="2" s="1"/>
  <c r="GX125" i="2" a="1"/>
  <c r="GX125" i="2" s="1"/>
  <c r="GX195" i="2" a="1"/>
  <c r="GX195" i="2" s="1"/>
  <c r="GX126" i="2" a="1"/>
  <c r="GX126" i="2" s="1"/>
  <c r="GX196" i="2" a="1"/>
  <c r="GX196" i="2" s="1"/>
  <c r="GX127" i="2" a="1"/>
  <c r="GX127" i="2" s="1"/>
  <c r="GX197" i="2" a="1"/>
  <c r="GX197" i="2" s="1"/>
  <c r="GX128" i="2" a="1"/>
  <c r="GX128" i="2" s="1"/>
  <c r="GX129" i="2" a="1"/>
  <c r="GX129" i="2" s="1"/>
  <c r="GX198" i="2" a="1"/>
  <c r="GX198" i="2" s="1"/>
  <c r="GX199" i="2" a="1"/>
  <c r="GX199" i="2" s="1"/>
  <c r="GX130" i="2" a="1"/>
  <c r="GX130" i="2" s="1"/>
  <c r="GX200" i="2" a="1"/>
  <c r="GX200" i="2" s="1"/>
  <c r="GX131" i="2" a="1"/>
  <c r="GX131" i="2" s="1"/>
  <c r="GX201" i="2" a="1"/>
  <c r="GX201" i="2" s="1"/>
  <c r="GX132" i="2" a="1"/>
  <c r="GX132" i="2" s="1"/>
  <c r="GX133" i="2" a="1"/>
  <c r="GX133" i="2" s="1"/>
  <c r="GX202" i="2" a="1"/>
  <c r="GX202" i="2" s="1"/>
  <c r="GX134" i="2" a="1"/>
  <c r="GX134" i="2" s="1"/>
  <c r="GX203" i="2" a="1"/>
  <c r="GX203" i="2" s="1"/>
  <c r="GX257" i="2"/>
  <c r="GX266" i="2"/>
  <c r="GT27" i="2"/>
  <c r="GX260" i="2"/>
  <c r="GX267" i="2"/>
  <c r="GX258" i="2"/>
  <c r="GW270" i="2"/>
  <c r="GW271" i="2" s="1"/>
  <c r="GX259" i="2"/>
  <c r="GX268" i="2"/>
  <c r="GX269" i="2"/>
  <c r="GW261" i="2"/>
  <c r="GW262" i="2" s="1"/>
  <c r="GX34" i="2"/>
  <c r="GS39" i="2" s="1"/>
  <c r="GS40" i="2" s="1"/>
  <c r="GX28" i="2"/>
  <c r="GX242" i="2" s="1"/>
  <c r="GX37" i="2"/>
  <c r="GX214" i="2" s="1"/>
  <c r="GY22" i="2"/>
  <c r="GX29" i="2"/>
  <c r="GX209" i="2" s="1"/>
  <c r="GX30" i="2"/>
  <c r="GX210" i="2" s="1"/>
  <c r="GX36" i="2"/>
  <c r="GX250" i="2" s="1"/>
  <c r="GX38" i="2"/>
  <c r="GX215" i="2" s="1"/>
  <c r="GX26" i="2"/>
  <c r="GU27" i="2" s="1"/>
  <c r="GX89" i="2"/>
  <c r="GX81" i="2"/>
  <c r="GX84" i="2"/>
  <c r="GX76" i="2"/>
  <c r="GX78" i="2"/>
  <c r="GX98" i="2"/>
  <c r="GX73" i="2"/>
  <c r="GX79" i="2"/>
  <c r="GX96" i="2"/>
  <c r="GX91" i="2"/>
  <c r="GX93" i="2"/>
  <c r="GX87" i="2"/>
  <c r="GX74" i="2"/>
  <c r="GX85" i="2"/>
  <c r="GX75" i="2"/>
  <c r="GX99" i="2"/>
  <c r="GX97" i="2"/>
  <c r="GX82" i="2"/>
  <c r="GX90" i="2"/>
  <c r="GX94" i="2"/>
  <c r="GX92" i="2"/>
  <c r="GX77" i="2"/>
  <c r="GX80" i="2"/>
  <c r="GX83" i="2"/>
  <c r="GX72" i="2"/>
  <c r="GX95" i="2"/>
  <c r="GX88" i="2"/>
  <c r="GX86" i="2"/>
  <c r="GR39" i="2"/>
  <c r="GR40" i="2" s="1"/>
  <c r="GW219" i="2"/>
  <c r="GY41" i="2" l="1"/>
  <c r="GY25" i="2"/>
  <c r="GY265" i="2"/>
  <c r="GY256" i="2"/>
  <c r="GY248" i="2"/>
  <c r="GY240" i="2"/>
  <c r="GY235" i="2"/>
  <c r="GY231" i="2"/>
  <c r="GY227" i="2"/>
  <c r="GY223" i="2"/>
  <c r="GY218" i="2"/>
  <c r="GY213" i="2"/>
  <c r="GY208" i="2"/>
  <c r="GY175" i="2"/>
  <c r="GY141" i="2"/>
  <c r="GY106" i="2"/>
  <c r="GY71" i="2"/>
  <c r="GY33" i="2"/>
  <c r="GY225" i="2"/>
  <c r="GY176" i="2" a="1"/>
  <c r="GY176" i="2" s="1"/>
  <c r="GY107" i="2" a="1"/>
  <c r="GY107" i="2" s="1"/>
  <c r="GY177" i="2" a="1"/>
  <c r="GY177" i="2" s="1"/>
  <c r="GY108" i="2" a="1"/>
  <c r="GY108" i="2" s="1"/>
  <c r="GY178" i="2" a="1"/>
  <c r="GY178" i="2" s="1"/>
  <c r="GY109" i="2" a="1"/>
  <c r="GY109" i="2" s="1"/>
  <c r="GY110" i="2" a="1"/>
  <c r="GY110" i="2" s="1"/>
  <c r="GY179" i="2" a="1"/>
  <c r="GY179" i="2" s="1"/>
  <c r="GY180" i="2" a="1"/>
  <c r="GY180" i="2" s="1"/>
  <c r="GY111" i="2" a="1"/>
  <c r="GY111" i="2" s="1"/>
  <c r="GY112" i="2" a="1"/>
  <c r="GY112" i="2" s="1"/>
  <c r="GY181" i="2" a="1"/>
  <c r="GY181" i="2" s="1"/>
  <c r="GY113" i="2" a="1"/>
  <c r="GY113" i="2" s="1"/>
  <c r="GY182" i="2" a="1"/>
  <c r="GY182" i="2" s="1"/>
  <c r="GY183" i="2" a="1"/>
  <c r="GY183" i="2" s="1"/>
  <c r="GY114" i="2" a="1"/>
  <c r="GY114" i="2" s="1"/>
  <c r="GY184" i="2" a="1"/>
  <c r="GY184" i="2" s="1"/>
  <c r="GY115" i="2" a="1"/>
  <c r="GY115" i="2" s="1"/>
  <c r="GY116" i="2" a="1"/>
  <c r="GY116" i="2" s="1"/>
  <c r="GY185" i="2" a="1"/>
  <c r="GY185" i="2" s="1"/>
  <c r="GY186" i="2" a="1"/>
  <c r="GY186" i="2" s="1"/>
  <c r="GY117" i="2" a="1"/>
  <c r="GY117" i="2" s="1"/>
  <c r="GY118" i="2" a="1"/>
  <c r="GY118" i="2" s="1"/>
  <c r="GY187" i="2" a="1"/>
  <c r="GY187" i="2" s="1"/>
  <c r="GY119" i="2" a="1"/>
  <c r="GY119" i="2" s="1"/>
  <c r="GY188" i="2" a="1"/>
  <c r="GY188" i="2" s="1"/>
  <c r="GY120" i="2" a="1"/>
  <c r="GY120" i="2" s="1"/>
  <c r="GY189" i="2" a="1"/>
  <c r="GY189" i="2" s="1"/>
  <c r="GY190" i="2" a="1"/>
  <c r="GY190" i="2" s="1"/>
  <c r="GY121" i="2" a="1"/>
  <c r="GY121" i="2" s="1"/>
  <c r="GY191" i="2" a="1"/>
  <c r="GY191" i="2" s="1"/>
  <c r="GY122" i="2" a="1"/>
  <c r="GY122" i="2" s="1"/>
  <c r="GY123" i="2" a="1"/>
  <c r="GY123" i="2" s="1"/>
  <c r="GY192" i="2" a="1"/>
  <c r="GY192" i="2" s="1"/>
  <c r="GY124" i="2" a="1"/>
  <c r="GY124" i="2" s="1"/>
  <c r="GY193" i="2" a="1"/>
  <c r="GY193" i="2" s="1"/>
  <c r="GY194" i="2" a="1"/>
  <c r="GY194" i="2" s="1"/>
  <c r="GY125" i="2" a="1"/>
  <c r="GY125" i="2" s="1"/>
  <c r="GY126" i="2" a="1"/>
  <c r="GY126" i="2" s="1"/>
  <c r="GY195" i="2" a="1"/>
  <c r="GY195" i="2" s="1"/>
  <c r="GY127" i="2" a="1"/>
  <c r="GY127" i="2" s="1"/>
  <c r="GY196" i="2" a="1"/>
  <c r="GY196" i="2" s="1"/>
  <c r="GY128" i="2" a="1"/>
  <c r="GY128" i="2" s="1"/>
  <c r="GY197" i="2" a="1"/>
  <c r="GY197" i="2" s="1"/>
  <c r="GY129" i="2" a="1"/>
  <c r="GY129" i="2" s="1"/>
  <c r="GY198" i="2" a="1"/>
  <c r="GY198" i="2" s="1"/>
  <c r="GY199" i="2" a="1"/>
  <c r="GY199" i="2" s="1"/>
  <c r="GY130" i="2" a="1"/>
  <c r="GY130" i="2" s="1"/>
  <c r="GY200" i="2" a="1"/>
  <c r="GY200" i="2" s="1"/>
  <c r="GY131" i="2" a="1"/>
  <c r="GY131" i="2" s="1"/>
  <c r="GY201" i="2" a="1"/>
  <c r="GY201" i="2" s="1"/>
  <c r="GY132" i="2" a="1"/>
  <c r="GY132" i="2" s="1"/>
  <c r="GY202" i="2" a="1"/>
  <c r="GY202" i="2" s="1"/>
  <c r="GY133" i="2" a="1"/>
  <c r="GY133" i="2" s="1"/>
  <c r="GY134" i="2" a="1"/>
  <c r="GY134" i="2" s="1"/>
  <c r="GY203" i="2" a="1"/>
  <c r="GY203" i="2" s="1"/>
  <c r="GY257" i="2"/>
  <c r="GY266" i="2"/>
  <c r="GU35" i="2"/>
  <c r="GY260" i="2"/>
  <c r="GY267" i="2"/>
  <c r="GY258" i="2"/>
  <c r="GY259" i="2"/>
  <c r="GY268" i="2"/>
  <c r="GY269" i="2"/>
  <c r="GX261" i="2"/>
  <c r="GX262" i="2" s="1"/>
  <c r="GX270" i="2"/>
  <c r="GX271" i="2" s="1"/>
  <c r="GX219" i="2"/>
  <c r="GY36" i="2"/>
  <c r="GY250" i="2" s="1"/>
  <c r="GY30" i="2"/>
  <c r="GY210" i="2" s="1"/>
  <c r="GY26" i="2"/>
  <c r="GY28" i="2"/>
  <c r="GY242" i="2" s="1"/>
  <c r="GY37" i="2"/>
  <c r="GY214" i="2" s="1"/>
  <c r="GZ22" i="2"/>
  <c r="GY34" i="2"/>
  <c r="GY38" i="2"/>
  <c r="GY215" i="2" s="1"/>
  <c r="GY29" i="2"/>
  <c r="GY209" i="2" s="1"/>
  <c r="GY80" i="2"/>
  <c r="GY90" i="2"/>
  <c r="GY84" i="2"/>
  <c r="GY81" i="2"/>
  <c r="GY83" i="2"/>
  <c r="GY94" i="2"/>
  <c r="GY86" i="2"/>
  <c r="GY76" i="2"/>
  <c r="GY88" i="2"/>
  <c r="GY79" i="2"/>
  <c r="GY78" i="2"/>
  <c r="GY73" i="2"/>
  <c r="GY74" i="2"/>
  <c r="GY98" i="2"/>
  <c r="GY91" i="2"/>
  <c r="GY97" i="2"/>
  <c r="GY96" i="2"/>
  <c r="GY87" i="2"/>
  <c r="GY85" i="2"/>
  <c r="GY95" i="2"/>
  <c r="GY75" i="2"/>
  <c r="GY82" i="2"/>
  <c r="GY99" i="2"/>
  <c r="GY77" i="2"/>
  <c r="GY93" i="2"/>
  <c r="GY89" i="2"/>
  <c r="GY92" i="2"/>
  <c r="GY72" i="2"/>
  <c r="GS31" i="2"/>
  <c r="GS32" i="2" s="1"/>
  <c r="GZ41" i="2" l="1"/>
  <c r="GZ25" i="2"/>
  <c r="GZ265" i="2"/>
  <c r="GZ256" i="2"/>
  <c r="GZ248" i="2"/>
  <c r="GZ240" i="2"/>
  <c r="GZ235" i="2"/>
  <c r="GZ231" i="2"/>
  <c r="GZ227" i="2"/>
  <c r="GZ223" i="2"/>
  <c r="GZ218" i="2"/>
  <c r="GZ213" i="2"/>
  <c r="GZ208" i="2"/>
  <c r="GZ175" i="2"/>
  <c r="GZ141" i="2"/>
  <c r="GZ106" i="2"/>
  <c r="GZ71" i="2"/>
  <c r="GZ33" i="2"/>
  <c r="GZ225" i="2"/>
  <c r="GZ176" i="2" a="1"/>
  <c r="GZ176" i="2" s="1"/>
  <c r="GZ107" i="2" a="1"/>
  <c r="GZ107" i="2" s="1"/>
  <c r="GZ177" i="2" a="1"/>
  <c r="GZ177" i="2" s="1"/>
  <c r="GZ108" i="2" a="1"/>
  <c r="GZ108" i="2" s="1"/>
  <c r="GZ178" i="2" a="1"/>
  <c r="GZ178" i="2" s="1"/>
  <c r="GZ109" i="2" a="1"/>
  <c r="GZ109" i="2" s="1"/>
  <c r="GZ179" i="2" a="1"/>
  <c r="GZ179" i="2" s="1"/>
  <c r="GZ110" i="2" a="1"/>
  <c r="GZ110" i="2" s="1"/>
  <c r="GZ111" i="2" a="1"/>
  <c r="GZ111" i="2" s="1"/>
  <c r="GZ180" i="2" a="1"/>
  <c r="GZ180" i="2" s="1"/>
  <c r="GZ112" i="2" a="1"/>
  <c r="GZ112" i="2" s="1"/>
  <c r="GZ181" i="2" a="1"/>
  <c r="GZ181" i="2" s="1"/>
  <c r="GZ182" i="2" a="1"/>
  <c r="GZ182" i="2" s="1"/>
  <c r="GZ113" i="2" a="1"/>
  <c r="GZ113" i="2" s="1"/>
  <c r="GZ183" i="2" a="1"/>
  <c r="GZ183" i="2" s="1"/>
  <c r="GZ114" i="2" a="1"/>
  <c r="GZ114" i="2" s="1"/>
  <c r="GZ115" i="2" a="1"/>
  <c r="GZ115" i="2" s="1"/>
  <c r="GZ184" i="2" a="1"/>
  <c r="GZ184" i="2" s="1"/>
  <c r="GZ185" i="2" a="1"/>
  <c r="GZ185" i="2" s="1"/>
  <c r="GZ116" i="2" a="1"/>
  <c r="GZ116" i="2" s="1"/>
  <c r="GZ117" i="2" a="1"/>
  <c r="GZ117" i="2" s="1"/>
  <c r="GZ186" i="2" a="1"/>
  <c r="GZ186" i="2" s="1"/>
  <c r="GZ118" i="2" a="1"/>
  <c r="GZ118" i="2" s="1"/>
  <c r="GZ187" i="2" a="1"/>
  <c r="GZ187" i="2" s="1"/>
  <c r="GZ119" i="2" a="1"/>
  <c r="GZ119" i="2" s="1"/>
  <c r="GZ188" i="2" a="1"/>
  <c r="GZ188" i="2" s="1"/>
  <c r="GZ120" i="2" a="1"/>
  <c r="GZ120" i="2" s="1"/>
  <c r="GZ189" i="2" a="1"/>
  <c r="GZ189" i="2" s="1"/>
  <c r="GZ121" i="2" a="1"/>
  <c r="GZ121" i="2" s="1"/>
  <c r="GZ190" i="2" a="1"/>
  <c r="GZ190" i="2" s="1"/>
  <c r="GZ122" i="2" a="1"/>
  <c r="GZ122" i="2" s="1"/>
  <c r="GZ191" i="2" a="1"/>
  <c r="GZ191" i="2" s="1"/>
  <c r="GZ123" i="2" a="1"/>
  <c r="GZ123" i="2" s="1"/>
  <c r="GZ192" i="2" a="1"/>
  <c r="GZ192" i="2" s="1"/>
  <c r="GZ193" i="2" a="1"/>
  <c r="GZ193" i="2" s="1"/>
  <c r="GZ124" i="2" a="1"/>
  <c r="GZ124" i="2" s="1"/>
  <c r="GZ125" i="2" a="1"/>
  <c r="GZ125" i="2" s="1"/>
  <c r="GZ194" i="2" a="1"/>
  <c r="GZ194" i="2" s="1"/>
  <c r="GZ195" i="2" a="1"/>
  <c r="GZ195" i="2" s="1"/>
  <c r="GZ126" i="2" a="1"/>
  <c r="GZ126" i="2" s="1"/>
  <c r="GZ127" i="2" a="1"/>
  <c r="GZ127" i="2" s="1"/>
  <c r="GZ196" i="2" a="1"/>
  <c r="GZ196" i="2" s="1"/>
  <c r="GZ197" i="2" a="1"/>
  <c r="GZ197" i="2" s="1"/>
  <c r="GZ128" i="2" a="1"/>
  <c r="GZ128" i="2" s="1"/>
  <c r="GZ129" i="2" a="1"/>
  <c r="GZ129" i="2" s="1"/>
  <c r="GZ198" i="2" a="1"/>
  <c r="GZ198" i="2" s="1"/>
  <c r="GZ130" i="2" a="1"/>
  <c r="GZ130" i="2" s="1"/>
  <c r="GZ199" i="2" a="1"/>
  <c r="GZ199" i="2" s="1"/>
  <c r="GZ131" i="2" a="1"/>
  <c r="GZ131" i="2" s="1"/>
  <c r="GZ200" i="2" a="1"/>
  <c r="GZ200" i="2" s="1"/>
  <c r="GZ201" i="2" a="1"/>
  <c r="GZ201" i="2" s="1"/>
  <c r="GZ132" i="2" a="1"/>
  <c r="GZ132" i="2" s="1"/>
  <c r="GZ202" i="2" a="1"/>
  <c r="GZ202" i="2" s="1"/>
  <c r="GZ133" i="2" a="1"/>
  <c r="GZ133" i="2" s="1"/>
  <c r="GZ203" i="2" a="1"/>
  <c r="GZ203" i="2" s="1"/>
  <c r="GZ134" i="2" a="1"/>
  <c r="GZ134" i="2" s="1"/>
  <c r="GZ257" i="2"/>
  <c r="GZ266" i="2"/>
  <c r="GV27" i="2"/>
  <c r="GV35" i="2"/>
  <c r="GV39" i="2" s="1"/>
  <c r="GV40" i="2" s="1"/>
  <c r="GZ260" i="2"/>
  <c r="GZ267" i="2"/>
  <c r="GZ258" i="2"/>
  <c r="GZ259" i="2"/>
  <c r="GZ269" i="2"/>
  <c r="GZ268" i="2"/>
  <c r="GY270" i="2"/>
  <c r="GY271" i="2" s="1"/>
  <c r="GY261" i="2"/>
  <c r="GY262" i="2" s="1"/>
  <c r="GZ28" i="2"/>
  <c r="GZ242" i="2" s="1"/>
  <c r="GZ37" i="2"/>
  <c r="GZ214" i="2" s="1"/>
  <c r="GZ38" i="2"/>
  <c r="GZ215" i="2" s="1"/>
  <c r="GZ29" i="2"/>
  <c r="GZ209" i="2" s="1"/>
  <c r="GZ34" i="2"/>
  <c r="GX35" i="2" s="1"/>
  <c r="GZ30" i="2"/>
  <c r="GZ210" i="2" s="1"/>
  <c r="GZ36" i="2"/>
  <c r="GZ250" i="2" s="1"/>
  <c r="GZ26" i="2"/>
  <c r="GZ90" i="2"/>
  <c r="GZ82" i="2"/>
  <c r="GZ77" i="2"/>
  <c r="GZ80" i="2"/>
  <c r="GZ97" i="2"/>
  <c r="GZ72" i="2"/>
  <c r="GZ74" i="2"/>
  <c r="GZ75" i="2"/>
  <c r="GZ89" i="2"/>
  <c r="GZ96" i="2"/>
  <c r="GZ99" i="2"/>
  <c r="GZ91" i="2"/>
  <c r="GZ86" i="2"/>
  <c r="GZ94" i="2"/>
  <c r="GZ92" i="2"/>
  <c r="GZ84" i="2"/>
  <c r="GZ93" i="2"/>
  <c r="GZ81" i="2"/>
  <c r="GZ88" i="2"/>
  <c r="GZ79" i="2"/>
  <c r="GZ83" i="2"/>
  <c r="GZ76" i="2"/>
  <c r="GZ78" i="2"/>
  <c r="GZ98" i="2"/>
  <c r="GZ73" i="2"/>
  <c r="GZ95" i="2"/>
  <c r="GZ87" i="2"/>
  <c r="GZ85" i="2"/>
  <c r="GT31" i="2"/>
  <c r="GT32" i="2" s="1"/>
  <c r="GY219" i="2"/>
  <c r="GT39" i="2"/>
  <c r="GT40" i="2" s="1"/>
  <c r="AG201" i="2" l="1" a="1"/>
  <c r="AG201" i="2" s="1"/>
  <c r="AG205" i="2" s="1"/>
  <c r="AG216" i="2" s="1"/>
  <c r="I177" i="2" a="1"/>
  <c r="I177" i="2" s="1"/>
  <c r="I205" i="2" s="1"/>
  <c r="I216" i="2" s="1"/>
  <c r="X192" i="2" a="1"/>
  <c r="X192" i="2" s="1"/>
  <c r="X205" i="2" s="1"/>
  <c r="X216" i="2" s="1"/>
  <c r="AF200" i="2" a="1"/>
  <c r="AF200" i="2" s="1"/>
  <c r="AF205" i="2" s="1"/>
  <c r="AF216" i="2" s="1"/>
  <c r="M181" i="2" a="1"/>
  <c r="M181" i="2" s="1"/>
  <c r="M205" i="2" s="1"/>
  <c r="M216" i="2" s="1"/>
  <c r="U189" i="2" a="1"/>
  <c r="U189" i="2" s="1"/>
  <c r="U205" i="2" s="1"/>
  <c r="U216" i="2" s="1"/>
  <c r="L180" i="2" a="1"/>
  <c r="L180" i="2" s="1"/>
  <c r="L205" i="2" s="1"/>
  <c r="L216" i="2" s="1"/>
  <c r="S187" i="2" a="1"/>
  <c r="S187" i="2" s="1"/>
  <c r="S205" i="2" s="1"/>
  <c r="S216" i="2" s="1"/>
  <c r="J178" i="2" a="1"/>
  <c r="J178" i="2" s="1"/>
  <c r="J205" i="2" s="1"/>
  <c r="J216" i="2" s="1"/>
  <c r="AE199" i="2" a="1"/>
  <c r="AE199" i="2" s="1"/>
  <c r="AE205" i="2" s="1"/>
  <c r="AE216" i="2" s="1"/>
  <c r="K179" i="2" a="1"/>
  <c r="K179" i="2" s="1"/>
  <c r="K205" i="2" s="1"/>
  <c r="K216" i="2" s="1"/>
  <c r="O183" i="2" a="1"/>
  <c r="O183" i="2" s="1"/>
  <c r="O205" i="2" s="1"/>
  <c r="O216" i="2" s="1"/>
  <c r="AH202" i="2" a="1"/>
  <c r="AH202" i="2" s="1"/>
  <c r="AH205" i="2" s="1"/>
  <c r="AH216" i="2" s="1"/>
  <c r="Z194" i="2" a="1"/>
  <c r="Z194" i="2" s="1"/>
  <c r="Z205" i="2" s="1"/>
  <c r="Z216" i="2" s="1"/>
  <c r="R186" i="2" a="1"/>
  <c r="R186" i="2" s="1"/>
  <c r="R205" i="2" s="1"/>
  <c r="R216" i="2" s="1"/>
  <c r="P184" i="2" a="1"/>
  <c r="P184" i="2" s="1"/>
  <c r="P205" i="2" s="1"/>
  <c r="P216" i="2" s="1"/>
  <c r="Q185" i="2" a="1"/>
  <c r="Q185" i="2" s="1"/>
  <c r="Q205" i="2" s="1"/>
  <c r="Q216" i="2" s="1"/>
  <c r="V190" i="2" a="1"/>
  <c r="V190" i="2" s="1"/>
  <c r="V205" i="2" s="1"/>
  <c r="V216" i="2" s="1"/>
  <c r="Y193" i="2" a="1"/>
  <c r="Y193" i="2" s="1"/>
  <c r="Y205" i="2" s="1"/>
  <c r="Y216" i="2" s="1"/>
  <c r="T188" i="2" a="1"/>
  <c r="T188" i="2" s="1"/>
  <c r="T205" i="2" s="1"/>
  <c r="T216" i="2" s="1"/>
  <c r="AB196" i="2" a="1"/>
  <c r="AB196" i="2" s="1"/>
  <c r="AB205" i="2" s="1"/>
  <c r="AB216" i="2" s="1"/>
  <c r="N182" i="2" a="1"/>
  <c r="N182" i="2" s="1"/>
  <c r="N205" i="2" s="1"/>
  <c r="N216" i="2" s="1"/>
  <c r="W191" i="2" a="1"/>
  <c r="W191" i="2" s="1"/>
  <c r="W205" i="2" s="1"/>
  <c r="W216" i="2" s="1"/>
  <c r="H176" i="2" a="1"/>
  <c r="H176" i="2" s="1"/>
  <c r="H205" i="2" s="1"/>
  <c r="H216" i="2" s="1"/>
  <c r="AC197" i="2" a="1"/>
  <c r="AC197" i="2" s="1"/>
  <c r="AC205" i="2" s="1"/>
  <c r="AC216" i="2" s="1"/>
  <c r="AD198" i="2" a="1"/>
  <c r="AD198" i="2" s="1"/>
  <c r="AD205" i="2" s="1"/>
  <c r="AD216" i="2" s="1"/>
  <c r="AA195" i="2" a="1"/>
  <c r="AA195" i="2" s="1"/>
  <c r="AA205" i="2" s="1"/>
  <c r="AA216" i="2" s="1"/>
  <c r="AG132" i="2" a="1"/>
  <c r="AG132" i="2" s="1"/>
  <c r="AG136" i="2" s="1"/>
  <c r="I108" i="2" a="1"/>
  <c r="I108" i="2" s="1"/>
  <c r="I136" i="2" s="1"/>
  <c r="AH133" i="2" a="1"/>
  <c r="AH133" i="2" s="1"/>
  <c r="AH136" i="2" s="1"/>
  <c r="O114" i="2" a="1"/>
  <c r="O114" i="2" s="1"/>
  <c r="O136" i="2" s="1"/>
  <c r="AB127" i="2" a="1"/>
  <c r="AB127" i="2" s="1"/>
  <c r="AB136" i="2" s="1"/>
  <c r="AF131" i="2" a="1"/>
  <c r="AF131" i="2" s="1"/>
  <c r="AF136" i="2" s="1"/>
  <c r="P115" i="2" a="1"/>
  <c r="P115" i="2" s="1"/>
  <c r="P136" i="2" s="1"/>
  <c r="U120" i="2" a="1"/>
  <c r="U120" i="2" s="1"/>
  <c r="U136" i="2" s="1"/>
  <c r="AD129" i="2" a="1"/>
  <c r="AD129" i="2" s="1"/>
  <c r="AD136" i="2" s="1"/>
  <c r="J109" i="2" a="1"/>
  <c r="J109" i="2" s="1"/>
  <c r="J136" i="2" s="1"/>
  <c r="T119" i="2" a="1"/>
  <c r="T119" i="2" s="1"/>
  <c r="T136" i="2" s="1"/>
  <c r="S118" i="2" a="1"/>
  <c r="S118" i="2" s="1"/>
  <c r="S136" i="2" s="1"/>
  <c r="N113" i="2" a="1"/>
  <c r="N113" i="2" s="1"/>
  <c r="N136" i="2" s="1"/>
  <c r="Z125" i="2" a="1"/>
  <c r="Z125" i="2" s="1"/>
  <c r="Z136" i="2" s="1"/>
  <c r="AC128" i="2" a="1"/>
  <c r="AC128" i="2" s="1"/>
  <c r="AC136" i="2" s="1"/>
  <c r="R117" i="2" a="1"/>
  <c r="R117" i="2" s="1"/>
  <c r="R136" i="2" s="1"/>
  <c r="AE130" i="2" a="1"/>
  <c r="AE130" i="2" s="1"/>
  <c r="AE136" i="2" s="1"/>
  <c r="K110" i="2" a="1"/>
  <c r="K110" i="2" s="1"/>
  <c r="K136" i="2" s="1"/>
  <c r="M112" i="2" a="1"/>
  <c r="M112" i="2" s="1"/>
  <c r="M136" i="2" s="1"/>
  <c r="Q116" i="2" a="1"/>
  <c r="Q116" i="2" s="1"/>
  <c r="Q136" i="2" s="1"/>
  <c r="L111" i="2" a="1"/>
  <c r="L111" i="2" s="1"/>
  <c r="L136" i="2" s="1"/>
  <c r="X123" i="2" a="1"/>
  <c r="X123" i="2" s="1"/>
  <c r="X136" i="2" s="1"/>
  <c r="V121" i="2" a="1"/>
  <c r="V121" i="2" s="1"/>
  <c r="V136" i="2" s="1"/>
  <c r="W122" i="2" a="1"/>
  <c r="W122" i="2" s="1"/>
  <c r="W136" i="2" s="1"/>
  <c r="Y124" i="2" a="1"/>
  <c r="Y124" i="2" s="1"/>
  <c r="Y136" i="2" s="1"/>
  <c r="AA126" i="2" a="1"/>
  <c r="AA126" i="2" s="1"/>
  <c r="AA136" i="2" s="1"/>
  <c r="H107" i="2" a="1"/>
  <c r="H107" i="2" s="1"/>
  <c r="H136" i="2" s="1"/>
  <c r="H211" i="2" s="1"/>
  <c r="GY27" i="2"/>
  <c r="GY31" i="2" s="1"/>
  <c r="GY32" i="2" s="1"/>
  <c r="GY35" i="2"/>
  <c r="GY39" i="2" s="1"/>
  <c r="GY40" i="2" s="1"/>
  <c r="GW35" i="2"/>
  <c r="GW39" i="2" s="1"/>
  <c r="GW40" i="2" s="1"/>
  <c r="GX27" i="2"/>
  <c r="GX31" i="2" s="1"/>
  <c r="GX32" i="2" s="1"/>
  <c r="GW27" i="2"/>
  <c r="GW31" i="2" s="1"/>
  <c r="GW32" i="2" s="1"/>
  <c r="GZ35" i="2"/>
  <c r="GZ39" i="2" s="1"/>
  <c r="GZ40" i="2" s="1"/>
  <c r="GZ27" i="2"/>
  <c r="GZ31" i="2" s="1"/>
  <c r="GZ32" i="2" s="1"/>
  <c r="GZ270" i="2"/>
  <c r="GZ271" i="2" s="1"/>
  <c r="GZ261" i="2"/>
  <c r="GZ262" i="2" s="1"/>
  <c r="GX39" i="2"/>
  <c r="GX40" i="2" s="1"/>
  <c r="GU31" i="2"/>
  <c r="GU32" i="2" s="1"/>
  <c r="GV31" i="2"/>
  <c r="GV32" i="2" s="1"/>
  <c r="GZ219" i="2"/>
  <c r="GU39" i="2"/>
  <c r="GU40" i="2" s="1"/>
  <c r="H249" i="2" l="1"/>
  <c r="O249" i="2"/>
  <c r="W249" i="2"/>
  <c r="K249" i="2"/>
  <c r="N249" i="2"/>
  <c r="AE249" i="2"/>
  <c r="AE221" i="2"/>
  <c r="AB249" i="2"/>
  <c r="J249" i="2"/>
  <c r="T249" i="2"/>
  <c r="S249" i="2"/>
  <c r="Y221" i="2"/>
  <c r="Y249" i="2"/>
  <c r="L249" i="2"/>
  <c r="V249" i="2"/>
  <c r="U249" i="2"/>
  <c r="Q249" i="2"/>
  <c r="M249" i="2"/>
  <c r="P249" i="2"/>
  <c r="AF221" i="2"/>
  <c r="AF249" i="2"/>
  <c r="AA249" i="2"/>
  <c r="R249" i="2"/>
  <c r="X249" i="2"/>
  <c r="AD221" i="2"/>
  <c r="AD249" i="2"/>
  <c r="Z249" i="2"/>
  <c r="Z221" i="2"/>
  <c r="I249" i="2"/>
  <c r="AC249" i="2"/>
  <c r="AH249" i="2"/>
  <c r="AI205" i="2"/>
  <c r="AI216" i="2" s="1"/>
  <c r="AG249" i="2"/>
  <c r="V211" i="2"/>
  <c r="V241" i="2"/>
  <c r="T241" i="2"/>
  <c r="T211" i="2"/>
  <c r="X211" i="2"/>
  <c r="X241" i="2"/>
  <c r="H241" i="2"/>
  <c r="AD211" i="2"/>
  <c r="AD241" i="2"/>
  <c r="Q211" i="2"/>
  <c r="Q241" i="2"/>
  <c r="U211" i="2"/>
  <c r="U241" i="2"/>
  <c r="AF241" i="2"/>
  <c r="AF211" i="2"/>
  <c r="P211" i="2"/>
  <c r="P241" i="2"/>
  <c r="AE211" i="2"/>
  <c r="AE241" i="2"/>
  <c r="AB211" i="2"/>
  <c r="AB241" i="2"/>
  <c r="R211" i="2"/>
  <c r="R241" i="2"/>
  <c r="O241" i="2"/>
  <c r="O211" i="2"/>
  <c r="AC241" i="2"/>
  <c r="AC211" i="2"/>
  <c r="AI136" i="2"/>
  <c r="AH211" i="2"/>
  <c r="AH241" i="2"/>
  <c r="AA211" i="2"/>
  <c r="AA241" i="2"/>
  <c r="Z241" i="2"/>
  <c r="Z211" i="2"/>
  <c r="Y211" i="2"/>
  <c r="Y241" i="2"/>
  <c r="N211" i="2"/>
  <c r="N241" i="2"/>
  <c r="AG241" i="2"/>
  <c r="AG211" i="2"/>
  <c r="W211" i="2"/>
  <c r="W241" i="2"/>
  <c r="S211" i="2"/>
  <c r="S241" i="2"/>
  <c r="L211" i="2"/>
  <c r="L241" i="2"/>
  <c r="M211" i="2"/>
  <c r="M241" i="2"/>
  <c r="J241" i="2"/>
  <c r="J211" i="2"/>
  <c r="K241" i="2"/>
  <c r="K211" i="2"/>
  <c r="I211" i="2"/>
  <c r="I241" i="2"/>
  <c r="N221" i="2" l="1"/>
  <c r="N220" i="2" s="1"/>
  <c r="S221" i="2"/>
  <c r="S220" i="2" s="1"/>
  <c r="L221" i="2"/>
  <c r="L220" i="2" s="1"/>
  <c r="M221" i="2"/>
  <c r="M220" i="2" s="1"/>
  <c r="H221" i="2"/>
  <c r="H220" i="2" s="1"/>
  <c r="H229" i="2"/>
  <c r="H228" i="2"/>
  <c r="Y220" i="2"/>
  <c r="X221" i="2"/>
  <c r="X220" i="2" s="1"/>
  <c r="Z220" i="2"/>
  <c r="AC221" i="2"/>
  <c r="AC220" i="2" s="1"/>
  <c r="AA221" i="2"/>
  <c r="AA220" i="2" s="1"/>
  <c r="AB221" i="2"/>
  <c r="AB220" i="2" s="1"/>
  <c r="AG221" i="2"/>
  <c r="AG220" i="2" s="1"/>
  <c r="Q221" i="2"/>
  <c r="Q220" i="2" s="1"/>
  <c r="AH221" i="2"/>
  <c r="AH220" i="2" s="1"/>
  <c r="K221" i="2"/>
  <c r="K220" i="2" s="1"/>
  <c r="T221" i="2"/>
  <c r="T220" i="2" s="1"/>
  <c r="W221" i="2"/>
  <c r="W220" i="2" s="1"/>
  <c r="I221" i="2"/>
  <c r="I220" i="2" s="1"/>
  <c r="P221" i="2"/>
  <c r="P220" i="2" s="1"/>
  <c r="U221" i="2"/>
  <c r="U220" i="2" s="1"/>
  <c r="R221" i="2"/>
  <c r="R220" i="2" s="1"/>
  <c r="J221" i="2"/>
  <c r="J220" i="2" s="1"/>
  <c r="O221" i="2"/>
  <c r="O220" i="2" s="1"/>
  <c r="V221" i="2"/>
  <c r="V220" i="2" s="1"/>
  <c r="AF220" i="2"/>
  <c r="AD220" i="2"/>
  <c r="AE220" i="2"/>
  <c r="AI249" i="2"/>
  <c r="AJ205" i="2"/>
  <c r="AJ216" i="2" s="1"/>
  <c r="AB228" i="2"/>
  <c r="AB229" i="2"/>
  <c r="AA229" i="2"/>
  <c r="AA228" i="2"/>
  <c r="AD228" i="2"/>
  <c r="AD229" i="2"/>
  <c r="AD233" i="2" s="1"/>
  <c r="Z229" i="2"/>
  <c r="Z233" i="2" s="1"/>
  <c r="Z228" i="2"/>
  <c r="AH229" i="2"/>
  <c r="AH228" i="2"/>
  <c r="AI241" i="2"/>
  <c r="AI211" i="2"/>
  <c r="AJ136" i="2"/>
  <c r="X228" i="2"/>
  <c r="X229" i="2"/>
  <c r="S229" i="2"/>
  <c r="S228" i="2"/>
  <c r="W228" i="2"/>
  <c r="W229" i="2"/>
  <c r="AC229" i="2"/>
  <c r="AC228" i="2"/>
  <c r="T229" i="2"/>
  <c r="T228" i="2"/>
  <c r="N229" i="2"/>
  <c r="N228" i="2"/>
  <c r="O229" i="2"/>
  <c r="O228" i="2"/>
  <c r="Y228" i="2"/>
  <c r="Y229" i="2"/>
  <c r="Y233" i="2" s="1"/>
  <c r="R228" i="2"/>
  <c r="R229" i="2"/>
  <c r="Q229" i="2"/>
  <c r="Q228" i="2"/>
  <c r="AE229" i="2"/>
  <c r="AE233" i="2" s="1"/>
  <c r="AE228" i="2"/>
  <c r="AG228" i="2"/>
  <c r="AG229" i="2"/>
  <c r="P229" i="2"/>
  <c r="P228" i="2"/>
  <c r="AF229" i="2"/>
  <c r="AF233" i="2" s="1"/>
  <c r="AF228" i="2"/>
  <c r="U229" i="2"/>
  <c r="U228" i="2"/>
  <c r="V229" i="2"/>
  <c r="V228" i="2"/>
  <c r="K228" i="2"/>
  <c r="K229" i="2"/>
  <c r="I228" i="2"/>
  <c r="I229" i="2"/>
  <c r="J229" i="2"/>
  <c r="J228" i="2"/>
  <c r="M228" i="2"/>
  <c r="M229" i="2"/>
  <c r="L229" i="2"/>
  <c r="L228" i="2"/>
  <c r="X233" i="2" l="1"/>
  <c r="H233" i="2"/>
  <c r="H237" i="2" s="1"/>
  <c r="H232" i="2"/>
  <c r="H236" i="2" s="1"/>
  <c r="C6" i="10" s="1"/>
  <c r="AC233" i="2"/>
  <c r="AA233" i="2"/>
  <c r="AB233" i="2"/>
  <c r="AH233" i="2"/>
  <c r="J233" i="2"/>
  <c r="AG233" i="2"/>
  <c r="M232" i="2"/>
  <c r="AI221" i="2"/>
  <c r="AI220" i="2" s="1"/>
  <c r="AF232" i="2"/>
  <c r="I232" i="2"/>
  <c r="Y232" i="2"/>
  <c r="AD232" i="2"/>
  <c r="R233" i="2"/>
  <c r="U233" i="2"/>
  <c r="AG232" i="2"/>
  <c r="AH232" i="2"/>
  <c r="AC232" i="2"/>
  <c r="T232" i="2"/>
  <c r="Q233" i="2"/>
  <c r="AA232" i="2"/>
  <c r="J232" i="2"/>
  <c r="P233" i="2"/>
  <c r="N232" i="2"/>
  <c r="T233" i="2"/>
  <c r="AE232" i="2"/>
  <c r="Z232" i="2"/>
  <c r="AJ249" i="2"/>
  <c r="AK205" i="2"/>
  <c r="AK216" i="2" s="1"/>
  <c r="AJ241" i="2"/>
  <c r="AK136" i="2"/>
  <c r="AJ211" i="2"/>
  <c r="V232" i="2"/>
  <c r="P232" i="2"/>
  <c r="S233" i="2"/>
  <c r="AI229" i="2"/>
  <c r="AI228" i="2"/>
  <c r="V233" i="2"/>
  <c r="Q232" i="2"/>
  <c r="I233" i="2"/>
  <c r="O232" i="2"/>
  <c r="S232" i="2"/>
  <c r="W233" i="2"/>
  <c r="N233" i="2"/>
  <c r="U232" i="2"/>
  <c r="O233" i="2"/>
  <c r="X232" i="2"/>
  <c r="R232" i="2"/>
  <c r="M233" i="2"/>
  <c r="K232" i="2"/>
  <c r="W232" i="2"/>
  <c r="AB232" i="2"/>
  <c r="L232" i="2"/>
  <c r="L233" i="2"/>
  <c r="K233" i="2"/>
  <c r="C10" i="10" l="1"/>
  <c r="H244" i="2"/>
  <c r="H252" i="2"/>
  <c r="AB237" i="2"/>
  <c r="AA237" i="2"/>
  <c r="AA244" i="2" s="1"/>
  <c r="Z237" i="2"/>
  <c r="AC237" i="2"/>
  <c r="X10" i="10" s="1"/>
  <c r="I237" i="2"/>
  <c r="I252" i="2" s="1"/>
  <c r="AD237" i="2"/>
  <c r="Y10" i="10" s="1"/>
  <c r="AI233" i="2"/>
  <c r="AE237" i="2" s="1"/>
  <c r="AJ221" i="2"/>
  <c r="AJ220" i="2" s="1"/>
  <c r="I236" i="2"/>
  <c r="D6" i="10" s="1"/>
  <c r="AE236" i="2"/>
  <c r="Z6" i="10" s="1"/>
  <c r="N236" i="2"/>
  <c r="I6" i="10" s="1"/>
  <c r="J236" i="2"/>
  <c r="E6" i="10" s="1"/>
  <c r="P237" i="2"/>
  <c r="AC236" i="2"/>
  <c r="X6" i="10" s="1"/>
  <c r="Q236" i="2"/>
  <c r="L6" i="10" s="1"/>
  <c r="O236" i="2"/>
  <c r="J6" i="10" s="1"/>
  <c r="S237" i="2"/>
  <c r="N237" i="2"/>
  <c r="AK249" i="2"/>
  <c r="AL205" i="2"/>
  <c r="AL216" i="2" s="1"/>
  <c r="AA236" i="2"/>
  <c r="V6" i="10" s="1"/>
  <c r="Q237" i="2"/>
  <c r="T237" i="2"/>
  <c r="W236" i="2"/>
  <c r="R6" i="10" s="1"/>
  <c r="Y237" i="2"/>
  <c r="T10" i="10" s="1"/>
  <c r="W237" i="2"/>
  <c r="R10" i="10" s="1"/>
  <c r="V236" i="2"/>
  <c r="Q6" i="10" s="1"/>
  <c r="AB236" i="2"/>
  <c r="W6" i="10" s="1"/>
  <c r="R236" i="2"/>
  <c r="M6" i="10" s="1"/>
  <c r="P236" i="2"/>
  <c r="K6" i="10" s="1"/>
  <c r="AI232" i="2"/>
  <c r="X237" i="2"/>
  <c r="S10" i="10" s="1"/>
  <c r="O237" i="2"/>
  <c r="V237" i="2"/>
  <c r="Q10" i="10" s="1"/>
  <c r="S236" i="2"/>
  <c r="N6" i="10" s="1"/>
  <c r="U237" i="2"/>
  <c r="P10" i="10" s="1"/>
  <c r="Y236" i="2"/>
  <c r="T6" i="10" s="1"/>
  <c r="AD236" i="2"/>
  <c r="Y6" i="10" s="1"/>
  <c r="AJ229" i="2"/>
  <c r="AJ228" i="2"/>
  <c r="L237" i="2"/>
  <c r="M237" i="2"/>
  <c r="R237" i="2"/>
  <c r="M10" i="10" s="1"/>
  <c r="Z236" i="2"/>
  <c r="U6" i="10" s="1"/>
  <c r="U236" i="2"/>
  <c r="P6" i="10" s="1"/>
  <c r="X236" i="2"/>
  <c r="S6" i="10" s="1"/>
  <c r="T236" i="2"/>
  <c r="O6" i="10" s="1"/>
  <c r="AK241" i="2"/>
  <c r="AL136" i="2"/>
  <c r="AK211" i="2"/>
  <c r="J237" i="2"/>
  <c r="E10" i="10" s="1"/>
  <c r="K236" i="2"/>
  <c r="F6" i="10" s="1"/>
  <c r="K237" i="2"/>
  <c r="F10" i="10" s="1"/>
  <c r="L236" i="2"/>
  <c r="G6" i="10" s="1"/>
  <c r="M236" i="2"/>
  <c r="H6" i="10" s="1"/>
  <c r="H243" i="2"/>
  <c r="H251" i="2"/>
  <c r="W10" i="10" l="1"/>
  <c r="AB252" i="2"/>
  <c r="AB244" i="2"/>
  <c r="AA252" i="2"/>
  <c r="V10" i="10"/>
  <c r="U10" i="10"/>
  <c r="Z244" i="2"/>
  <c r="Z252" i="2"/>
  <c r="Z10" i="10"/>
  <c r="AE244" i="2"/>
  <c r="AC252" i="2"/>
  <c r="AC244" i="2"/>
  <c r="AJ233" i="2"/>
  <c r="AF237" i="2" s="1"/>
  <c r="AE252" i="2"/>
  <c r="AD252" i="2"/>
  <c r="AD244" i="2"/>
  <c r="I244" i="2"/>
  <c r="H10" i="10"/>
  <c r="L252" i="2"/>
  <c r="G10" i="10"/>
  <c r="O252" i="2"/>
  <c r="J10" i="10"/>
  <c r="T252" i="2"/>
  <c r="O10" i="10"/>
  <c r="Q244" i="2"/>
  <c r="L10" i="10"/>
  <c r="N244" i="2"/>
  <c r="I10" i="10"/>
  <c r="S244" i="2"/>
  <c r="N10" i="10"/>
  <c r="O243" i="2"/>
  <c r="P252" i="2"/>
  <c r="K10" i="10"/>
  <c r="N251" i="2"/>
  <c r="AE243" i="2"/>
  <c r="D10" i="10"/>
  <c r="AK221" i="2"/>
  <c r="AK220" i="2" s="1"/>
  <c r="AE251" i="2"/>
  <c r="J243" i="2"/>
  <c r="J251" i="2"/>
  <c r="N243" i="2"/>
  <c r="I243" i="2"/>
  <c r="I251" i="2"/>
  <c r="I253" i="2" s="1"/>
  <c r="Q251" i="2"/>
  <c r="AJ232" i="2"/>
  <c r="AF236" i="2" s="1"/>
  <c r="AA6" i="10" s="1"/>
  <c r="P244" i="2"/>
  <c r="O251" i="2"/>
  <c r="Q243" i="2"/>
  <c r="AC243" i="2"/>
  <c r="AC251" i="2"/>
  <c r="O244" i="2"/>
  <c r="S252" i="2"/>
  <c r="Q252" i="2"/>
  <c r="T244" i="2"/>
  <c r="N252" i="2"/>
  <c r="K243" i="2"/>
  <c r="K251" i="2"/>
  <c r="AA251" i="2"/>
  <c r="AL249" i="2"/>
  <c r="AM205" i="2"/>
  <c r="AM216" i="2" s="1"/>
  <c r="AA243" i="2"/>
  <c r="AA245" i="2" s="1"/>
  <c r="L244" i="2"/>
  <c r="T243" i="2"/>
  <c r="T251" i="2"/>
  <c r="AB243" i="2"/>
  <c r="AB251" i="2"/>
  <c r="U243" i="2"/>
  <c r="U251" i="2"/>
  <c r="AD243" i="2"/>
  <c r="AD251" i="2"/>
  <c r="V244" i="2"/>
  <c r="V252" i="2"/>
  <c r="Y244" i="2"/>
  <c r="Y252" i="2"/>
  <c r="S243" i="2"/>
  <c r="S251" i="2"/>
  <c r="R252" i="2"/>
  <c r="R244" i="2"/>
  <c r="X252" i="2"/>
  <c r="X244" i="2"/>
  <c r="V243" i="2"/>
  <c r="V251" i="2"/>
  <c r="W243" i="2"/>
  <c r="W251" i="2"/>
  <c r="AL241" i="2"/>
  <c r="AM136" i="2"/>
  <c r="AL211" i="2"/>
  <c r="P243" i="2"/>
  <c r="P251" i="2"/>
  <c r="R243" i="2"/>
  <c r="R251" i="2"/>
  <c r="M244" i="2"/>
  <c r="M252" i="2"/>
  <c r="Y251" i="2"/>
  <c r="Y243" i="2"/>
  <c r="U252" i="2"/>
  <c r="U244" i="2"/>
  <c r="X251" i="2"/>
  <c r="X243" i="2"/>
  <c r="Z243" i="2"/>
  <c r="Z251" i="2"/>
  <c r="AK228" i="2"/>
  <c r="AK229" i="2"/>
  <c r="W244" i="2"/>
  <c r="W252" i="2"/>
  <c r="J252" i="2"/>
  <c r="J244" i="2"/>
  <c r="K252" i="2"/>
  <c r="K244" i="2"/>
  <c r="M251" i="2"/>
  <c r="M243" i="2"/>
  <c r="L243" i="2"/>
  <c r="L251" i="2"/>
  <c r="H245" i="2"/>
  <c r="H253" i="2"/>
  <c r="AF252" i="2" l="1"/>
  <c r="M269" i="2" s="1"/>
  <c r="AF244" i="2"/>
  <c r="AA10" i="10"/>
  <c r="AK233" i="2"/>
  <c r="AG237" i="2" s="1"/>
  <c r="AA253" i="2"/>
  <c r="AE245" i="2"/>
  <c r="Z245" i="2"/>
  <c r="AE253" i="2"/>
  <c r="I245" i="2"/>
  <c r="O253" i="2"/>
  <c r="AC245" i="2"/>
  <c r="AC253" i="2"/>
  <c r="AD245" i="2"/>
  <c r="O245" i="2"/>
  <c r="N253" i="2"/>
  <c r="S245" i="2"/>
  <c r="N245" i="2"/>
  <c r="Q245" i="2"/>
  <c r="J245" i="2"/>
  <c r="AL221" i="2"/>
  <c r="AL220" i="2" s="1"/>
  <c r="J253" i="2"/>
  <c r="Q253" i="2"/>
  <c r="K245" i="2"/>
  <c r="T245" i="2"/>
  <c r="AK232" i="2"/>
  <c r="AG236" i="2" s="1"/>
  <c r="W245" i="2"/>
  <c r="AM249" i="2"/>
  <c r="AN205" i="2"/>
  <c r="AN216" i="2" s="1"/>
  <c r="AM221" i="2"/>
  <c r="K269" i="2"/>
  <c r="X253" i="2"/>
  <c r="W253" i="2"/>
  <c r="AB245" i="2"/>
  <c r="AD253" i="2"/>
  <c r="T253" i="2"/>
  <c r="AB253" i="2"/>
  <c r="S253" i="2"/>
  <c r="L269" i="2"/>
  <c r="Z253" i="2"/>
  <c r="U253" i="2"/>
  <c r="AF251" i="2"/>
  <c r="M268" i="2" s="1"/>
  <c r="AF243" i="2"/>
  <c r="Y245" i="2"/>
  <c r="V245" i="2"/>
  <c r="P245" i="2"/>
  <c r="AL229" i="2"/>
  <c r="AL228" i="2"/>
  <c r="U245" i="2"/>
  <c r="V253" i="2"/>
  <c r="P253" i="2"/>
  <c r="Y253" i="2"/>
  <c r="AM241" i="2"/>
  <c r="AN136" i="2"/>
  <c r="AM211" i="2"/>
  <c r="R253" i="2"/>
  <c r="X245" i="2"/>
  <c r="R245" i="2"/>
  <c r="L253" i="2"/>
  <c r="L268" i="2"/>
  <c r="I268" i="2"/>
  <c r="M253" i="2"/>
  <c r="L245" i="2"/>
  <c r="J268" i="2"/>
  <c r="K268" i="2"/>
  <c r="J269" i="2"/>
  <c r="H269" i="2"/>
  <c r="I269" i="2"/>
  <c r="H268" i="2"/>
  <c r="K253" i="2"/>
  <c r="M245" i="2"/>
  <c r="AG244" i="2" l="1"/>
  <c r="AG252" i="2"/>
  <c r="N269" i="2" s="1"/>
  <c r="AB10" i="10"/>
  <c r="AG243" i="2"/>
  <c r="AG251" i="2"/>
  <c r="AB6" i="10"/>
  <c r="AL233" i="2"/>
  <c r="AM220" i="2"/>
  <c r="AN249" i="2"/>
  <c r="AO205" i="2"/>
  <c r="AO216" i="2" s="1"/>
  <c r="AL232" i="2"/>
  <c r="AH236" i="2" s="1"/>
  <c r="AM228" i="2"/>
  <c r="AM229" i="2"/>
  <c r="AM233" i="2" s="1"/>
  <c r="AN241" i="2"/>
  <c r="AN211" i="2"/>
  <c r="AO136" i="2"/>
  <c r="AF245" i="2"/>
  <c r="AF253" i="2"/>
  <c r="AG245" i="2" l="1"/>
  <c r="N268" i="2"/>
  <c r="AG253" i="2"/>
  <c r="AI237" i="2"/>
  <c r="AH237" i="2"/>
  <c r="AH243" i="2"/>
  <c r="AH251" i="2"/>
  <c r="AC6" i="10"/>
  <c r="AM232" i="2"/>
  <c r="AI236" i="2" s="1"/>
  <c r="AN221" i="2"/>
  <c r="AN220" i="2" s="1"/>
  <c r="AO249" i="2"/>
  <c r="AP205" i="2"/>
  <c r="AP216" i="2" s="1"/>
  <c r="AN228" i="2"/>
  <c r="AN229" i="2"/>
  <c r="AO241" i="2"/>
  <c r="AP136" i="2"/>
  <c r="AO211" i="2"/>
  <c r="AI244" i="2" l="1"/>
  <c r="AI252" i="2"/>
  <c r="AH252" i="2"/>
  <c r="AH253" i="2" s="1"/>
  <c r="AH244" i="2"/>
  <c r="AH245" i="2" s="1"/>
  <c r="AC10" i="10"/>
  <c r="O268" i="2"/>
  <c r="AI251" i="2"/>
  <c r="P268" i="2" s="1"/>
  <c r="AI243" i="2"/>
  <c r="AN233" i="2"/>
  <c r="AJ237" i="2" s="1"/>
  <c r="AO221" i="2"/>
  <c r="AO220" i="2" s="1"/>
  <c r="AN232" i="2"/>
  <c r="AJ236" i="2" s="1"/>
  <c r="AP249" i="2"/>
  <c r="AQ205" i="2"/>
  <c r="AQ216" i="2" s="1"/>
  <c r="AP241" i="2"/>
  <c r="AP211" i="2"/>
  <c r="AQ136" i="2"/>
  <c r="AO229" i="2"/>
  <c r="AO228" i="2"/>
  <c r="AI245" i="2" l="1"/>
  <c r="AI253" i="2"/>
  <c r="O269" i="2"/>
  <c r="P269" i="2"/>
  <c r="AJ244" i="2"/>
  <c r="AJ252" i="2"/>
  <c r="Q269" i="2" s="1"/>
  <c r="AJ251" i="2"/>
  <c r="AJ243" i="2"/>
  <c r="AO233" i="2"/>
  <c r="AK237" i="2" s="1"/>
  <c r="AO232" i="2"/>
  <c r="AK236" i="2" s="1"/>
  <c r="AP221" i="2"/>
  <c r="AP220" i="2" s="1"/>
  <c r="AQ249" i="2"/>
  <c r="AR205" i="2"/>
  <c r="AR216" i="2" s="1"/>
  <c r="AQ221" i="2"/>
  <c r="AP228" i="2"/>
  <c r="AP229" i="2"/>
  <c r="AR136" i="2"/>
  <c r="AQ241" i="2"/>
  <c r="AQ211" i="2"/>
  <c r="AJ245" i="2" l="1"/>
  <c r="Q268" i="2"/>
  <c r="AJ253" i="2"/>
  <c r="AK252" i="2"/>
  <c r="AK244" i="2"/>
  <c r="H260" i="2" s="1"/>
  <c r="AK251" i="2"/>
  <c r="R268" i="2" s="1"/>
  <c r="AK243" i="2"/>
  <c r="AP233" i="2"/>
  <c r="AL237" i="2" s="1"/>
  <c r="AQ220" i="2"/>
  <c r="AR249" i="2"/>
  <c r="AS205" i="2"/>
  <c r="AS216" i="2" s="1"/>
  <c r="AP232" i="2"/>
  <c r="AL236" i="2" s="1"/>
  <c r="AQ229" i="2"/>
  <c r="AQ233" i="2" s="1"/>
  <c r="AQ228" i="2"/>
  <c r="AR241" i="2"/>
  <c r="AS136" i="2"/>
  <c r="AR211" i="2"/>
  <c r="R269" i="2" l="1"/>
  <c r="AK253" i="2"/>
  <c r="H259" i="2"/>
  <c r="H261" i="2" s="1"/>
  <c r="H262" i="2" s="1"/>
  <c r="AK245" i="2"/>
  <c r="AM237" i="2"/>
  <c r="AL252" i="2"/>
  <c r="AL244" i="2"/>
  <c r="I260" i="2" s="1"/>
  <c r="AL243" i="2"/>
  <c r="AL251" i="2"/>
  <c r="S268" i="2" s="1"/>
  <c r="AQ232" i="2"/>
  <c r="AM236" i="2" s="1"/>
  <c r="AR221" i="2"/>
  <c r="AR220" i="2" s="1"/>
  <c r="AS249" i="2"/>
  <c r="AS221" i="2"/>
  <c r="AT205" i="2"/>
  <c r="AT216" i="2" s="1"/>
  <c r="AT136" i="2"/>
  <c r="AS241" i="2"/>
  <c r="AS211" i="2"/>
  <c r="AR228" i="2"/>
  <c r="AR229" i="2"/>
  <c r="AM252" i="2" l="1"/>
  <c r="AM244" i="2"/>
  <c r="S269" i="2"/>
  <c r="AL253" i="2"/>
  <c r="I259" i="2"/>
  <c r="AL245" i="2"/>
  <c r="AM251" i="2"/>
  <c r="T268" i="2" s="1"/>
  <c r="AM243" i="2"/>
  <c r="J259" i="2" s="1"/>
  <c r="AR233" i="2"/>
  <c r="AN237" i="2" s="1"/>
  <c r="AS220" i="2"/>
  <c r="AR232" i="2"/>
  <c r="AN236" i="2" s="1"/>
  <c r="AT249" i="2"/>
  <c r="AU205" i="2"/>
  <c r="AU216" i="2" s="1"/>
  <c r="AS228" i="2"/>
  <c r="AS229" i="2"/>
  <c r="AS233" i="2" s="1"/>
  <c r="AT241" i="2"/>
  <c r="AU136" i="2"/>
  <c r="AT211" i="2"/>
  <c r="AM253" i="2" l="1"/>
  <c r="T269" i="2"/>
  <c r="J260" i="2"/>
  <c r="AM245" i="2"/>
  <c r="AO237" i="2"/>
  <c r="AN244" i="2"/>
  <c r="K260" i="2" s="1"/>
  <c r="AN252" i="2"/>
  <c r="U269" i="2" s="1"/>
  <c r="AN251" i="2"/>
  <c r="AN243" i="2"/>
  <c r="AS232" i="2"/>
  <c r="AO236" i="2" s="1"/>
  <c r="AT221" i="2"/>
  <c r="AT220" i="2" s="1"/>
  <c r="AU249" i="2"/>
  <c r="AV205" i="2"/>
  <c r="AV216" i="2" s="1"/>
  <c r="AT229" i="2"/>
  <c r="AT228" i="2"/>
  <c r="AU241" i="2"/>
  <c r="AV136" i="2"/>
  <c r="AU211" i="2"/>
  <c r="AO252" i="2" l="1"/>
  <c r="V269" i="2" s="1"/>
  <c r="AO244" i="2"/>
  <c r="L260" i="2" s="1"/>
  <c r="U268" i="2"/>
  <c r="AN253" i="2"/>
  <c r="K259" i="2"/>
  <c r="AN245" i="2"/>
  <c r="AO243" i="2"/>
  <c r="AO251" i="2"/>
  <c r="AT233" i="2"/>
  <c r="AP237" i="2" s="1"/>
  <c r="AU221" i="2"/>
  <c r="AU220" i="2" s="1"/>
  <c r="AV249" i="2"/>
  <c r="AW205" i="2"/>
  <c r="AW216" i="2" s="1"/>
  <c r="AV221" i="2"/>
  <c r="AT232" i="2"/>
  <c r="AP236" i="2" s="1"/>
  <c r="AU228" i="2"/>
  <c r="AU229" i="2"/>
  <c r="AV241" i="2"/>
  <c r="AW136" i="2"/>
  <c r="AV211" i="2"/>
  <c r="AO245" i="2" l="1"/>
  <c r="L259" i="2"/>
  <c r="AO253" i="2"/>
  <c r="V268" i="2"/>
  <c r="AP252" i="2"/>
  <c r="W269" i="2" s="1"/>
  <c r="AP244" i="2"/>
  <c r="M260" i="2" s="1"/>
  <c r="AP251" i="2"/>
  <c r="AP243" i="2"/>
  <c r="AU233" i="2"/>
  <c r="AU232" i="2"/>
  <c r="AQ236" i="2" s="1"/>
  <c r="AV220" i="2"/>
  <c r="AW249" i="2"/>
  <c r="AX205" i="2"/>
  <c r="AX216" i="2" s="1"/>
  <c r="AV228" i="2"/>
  <c r="AV229" i="2"/>
  <c r="AV233" i="2" s="1"/>
  <c r="AW241" i="2"/>
  <c r="AW211" i="2"/>
  <c r="AX136" i="2"/>
  <c r="AP253" i="2" l="1"/>
  <c r="W268" i="2"/>
  <c r="AP245" i="2"/>
  <c r="M259" i="2"/>
  <c r="AR237" i="2"/>
  <c r="AQ237" i="2"/>
  <c r="AQ243" i="2"/>
  <c r="AQ251" i="2"/>
  <c r="AV232" i="2"/>
  <c r="AR236" i="2" s="1"/>
  <c r="AW221" i="2"/>
  <c r="AW220" i="2" s="1"/>
  <c r="AX249" i="2"/>
  <c r="AY205" i="2"/>
  <c r="AY216" i="2" s="1"/>
  <c r="AX241" i="2"/>
  <c r="AY136" i="2"/>
  <c r="AX211" i="2"/>
  <c r="AW229" i="2"/>
  <c r="AW228" i="2"/>
  <c r="AR244" i="2" l="1"/>
  <c r="AR252" i="2"/>
  <c r="AQ252" i="2"/>
  <c r="AQ253" i="2" s="1"/>
  <c r="AQ244" i="2"/>
  <c r="AQ245" i="2" s="1"/>
  <c r="N259" i="2"/>
  <c r="X268" i="2"/>
  <c r="AR243" i="2"/>
  <c r="AR251" i="2"/>
  <c r="AW233" i="2"/>
  <c r="AS237" i="2" s="1"/>
  <c r="AW232" i="2"/>
  <c r="AS236" i="2" s="1"/>
  <c r="AX221" i="2"/>
  <c r="AX220" i="2" s="1"/>
  <c r="AY249" i="2"/>
  <c r="AZ205" i="2"/>
  <c r="AZ216" i="2" s="1"/>
  <c r="AX228" i="2"/>
  <c r="AX229" i="2"/>
  <c r="AY241" i="2"/>
  <c r="AY211" i="2"/>
  <c r="AZ136" i="2"/>
  <c r="Y269" i="2" l="1"/>
  <c r="X269" i="2"/>
  <c r="O260" i="2"/>
  <c r="N260" i="2"/>
  <c r="AR245" i="2"/>
  <c r="O259" i="2"/>
  <c r="AR253" i="2"/>
  <c r="Y268" i="2"/>
  <c r="AS252" i="2"/>
  <c r="Z269" i="2" s="1"/>
  <c r="AS244" i="2"/>
  <c r="P260" i="2" s="1"/>
  <c r="AS251" i="2"/>
  <c r="AS243" i="2"/>
  <c r="AX233" i="2"/>
  <c r="AT237" i="2" s="1"/>
  <c r="AX232" i="2"/>
  <c r="AT236" i="2" s="1"/>
  <c r="AY221" i="2"/>
  <c r="AY220" i="2" s="1"/>
  <c r="AZ249" i="2"/>
  <c r="BA205" i="2"/>
  <c r="BA216" i="2" s="1"/>
  <c r="AZ241" i="2"/>
  <c r="BA136" i="2"/>
  <c r="AZ211" i="2"/>
  <c r="AY229" i="2"/>
  <c r="AY228" i="2"/>
  <c r="Z268" i="2" l="1"/>
  <c r="AS253" i="2"/>
  <c r="P259" i="2"/>
  <c r="AS245" i="2"/>
  <c r="AT252" i="2"/>
  <c r="AA269" i="2" s="1"/>
  <c r="AT244" i="2"/>
  <c r="Q260" i="2" s="1"/>
  <c r="AT251" i="2"/>
  <c r="AT243" i="2"/>
  <c r="AY233" i="2"/>
  <c r="AU237" i="2" s="1"/>
  <c r="AZ221" i="2"/>
  <c r="AZ220" i="2" s="1"/>
  <c r="AY232" i="2"/>
  <c r="AU236" i="2" s="1"/>
  <c r="BA249" i="2"/>
  <c r="BB205" i="2"/>
  <c r="BB216" i="2" s="1"/>
  <c r="BA241" i="2"/>
  <c r="BB136" i="2"/>
  <c r="BA211" i="2"/>
  <c r="AZ229" i="2"/>
  <c r="AZ228" i="2"/>
  <c r="AT253" i="2" l="1"/>
  <c r="AA268" i="2"/>
  <c r="Q259" i="2"/>
  <c r="AT245" i="2"/>
  <c r="AU244" i="2"/>
  <c r="AU252" i="2"/>
  <c r="AB269" i="2" s="1"/>
  <c r="AU251" i="2"/>
  <c r="AU243" i="2"/>
  <c r="R259" i="2" s="1"/>
  <c r="BA221" i="2"/>
  <c r="BA220" i="2" s="1"/>
  <c r="AZ233" i="2"/>
  <c r="AV237" i="2" s="1"/>
  <c r="BB249" i="2"/>
  <c r="BC205" i="2"/>
  <c r="BC216" i="2" s="1"/>
  <c r="BA229" i="2"/>
  <c r="BA228" i="2"/>
  <c r="BB241" i="2"/>
  <c r="BC136" i="2"/>
  <c r="BB211" i="2"/>
  <c r="AZ232" i="2"/>
  <c r="AV236" i="2" s="1"/>
  <c r="AU253" i="2" l="1"/>
  <c r="AB268" i="2"/>
  <c r="R260" i="2"/>
  <c r="AU245" i="2"/>
  <c r="AV244" i="2"/>
  <c r="S260" i="2" s="1"/>
  <c r="AV252" i="2"/>
  <c r="AC269" i="2" s="1"/>
  <c r="AV251" i="2"/>
  <c r="AV243" i="2"/>
  <c r="BA233" i="2"/>
  <c r="AW237" i="2" s="1"/>
  <c r="BA232" i="2"/>
  <c r="BB221" i="2"/>
  <c r="BB220" i="2" s="1"/>
  <c r="BC249" i="2"/>
  <c r="BD205" i="2"/>
  <c r="BD216" i="2" s="1"/>
  <c r="AW236" i="2"/>
  <c r="BB229" i="2"/>
  <c r="BB228" i="2"/>
  <c r="BC241" i="2"/>
  <c r="BD136" i="2"/>
  <c r="BC211" i="2"/>
  <c r="AV245" i="2" l="1"/>
  <c r="S259" i="2"/>
  <c r="AV253" i="2"/>
  <c r="AC268" i="2"/>
  <c r="AW244" i="2"/>
  <c r="T260" i="2" s="1"/>
  <c r="AW252" i="2"/>
  <c r="AD269" i="2" s="1"/>
  <c r="BB233" i="2"/>
  <c r="AX237" i="2" s="1"/>
  <c r="BC221" i="2"/>
  <c r="BC220" i="2" s="1"/>
  <c r="BB232" i="2"/>
  <c r="AX236" i="2" s="1"/>
  <c r="BD249" i="2"/>
  <c r="BE205" i="2"/>
  <c r="BE216" i="2" s="1"/>
  <c r="AW251" i="2"/>
  <c r="AW243" i="2"/>
  <c r="BC229" i="2"/>
  <c r="BC228" i="2"/>
  <c r="BD241" i="2"/>
  <c r="BE136" i="2"/>
  <c r="BD211" i="2"/>
  <c r="AX244" i="2" l="1"/>
  <c r="U260" i="2" s="1"/>
  <c r="AX252" i="2"/>
  <c r="AE269" i="2" s="1"/>
  <c r="AX251" i="2"/>
  <c r="AX243" i="2"/>
  <c r="BC233" i="2"/>
  <c r="AY237" i="2" s="1"/>
  <c r="BD221" i="2"/>
  <c r="BD220" i="2" s="1"/>
  <c r="BE249" i="2"/>
  <c r="BF205" i="2"/>
  <c r="BF216" i="2" s="1"/>
  <c r="BE241" i="2"/>
  <c r="BF136" i="2"/>
  <c r="BE211" i="2"/>
  <c r="T259" i="2"/>
  <c r="AW245" i="2"/>
  <c r="AW253" i="2"/>
  <c r="AD268" i="2"/>
  <c r="BD228" i="2"/>
  <c r="BD229" i="2"/>
  <c r="BC232" i="2"/>
  <c r="AY236" i="2" s="1"/>
  <c r="AE268" i="2" l="1"/>
  <c r="AX253" i="2"/>
  <c r="U259" i="2"/>
  <c r="AX245" i="2"/>
  <c r="AY252" i="2"/>
  <c r="AF269" i="2" s="1"/>
  <c r="AY244" i="2"/>
  <c r="V260" i="2" s="1"/>
  <c r="AY251" i="2"/>
  <c r="AF268" i="2" s="1"/>
  <c r="AY243" i="2"/>
  <c r="BD233" i="2"/>
  <c r="AZ237" i="2" s="1"/>
  <c r="BD232" i="2"/>
  <c r="BE221" i="2"/>
  <c r="BE220" i="2" s="1"/>
  <c r="BF249" i="2"/>
  <c r="BG205" i="2"/>
  <c r="BG216" i="2" s="1"/>
  <c r="AZ236" i="2"/>
  <c r="BE228" i="2"/>
  <c r="BE229" i="2"/>
  <c r="BF241" i="2"/>
  <c r="BG136" i="2"/>
  <c r="BF211" i="2"/>
  <c r="AY253" i="2" l="1"/>
  <c r="V259" i="2"/>
  <c r="AY245" i="2"/>
  <c r="AZ252" i="2"/>
  <c r="AG269" i="2" s="1"/>
  <c r="AZ244" i="2"/>
  <c r="W260" i="2" s="1"/>
  <c r="BE233" i="2"/>
  <c r="BA237" i="2" s="1"/>
  <c r="BE232" i="2"/>
  <c r="BA236" i="2" s="1"/>
  <c r="BF221" i="2"/>
  <c r="BF220" i="2" s="1"/>
  <c r="BG249" i="2"/>
  <c r="BH205" i="2"/>
  <c r="BH216" i="2" s="1"/>
  <c r="BF229" i="2"/>
  <c r="BF228" i="2"/>
  <c r="BG241" i="2"/>
  <c r="BG211" i="2"/>
  <c r="BH136" i="2"/>
  <c r="AZ251" i="2"/>
  <c r="AZ243" i="2"/>
  <c r="BA244" i="2" l="1"/>
  <c r="X260" i="2" s="1"/>
  <c r="BA252" i="2"/>
  <c r="AH269" i="2" s="1"/>
  <c r="BA243" i="2"/>
  <c r="BA251" i="2"/>
  <c r="AH268" i="2" s="1"/>
  <c r="BF233" i="2"/>
  <c r="BB237" i="2" s="1"/>
  <c r="BG221" i="2"/>
  <c r="BG220" i="2" s="1"/>
  <c r="BF232" i="2"/>
  <c r="BB236" i="2" s="1"/>
  <c r="BH249" i="2"/>
  <c r="BI205" i="2"/>
  <c r="BI216" i="2" s="1"/>
  <c r="BH221" i="2"/>
  <c r="AZ253" i="2"/>
  <c r="AG268" i="2"/>
  <c r="BH241" i="2"/>
  <c r="BI136" i="2"/>
  <c r="BH211" i="2"/>
  <c r="W259" i="2"/>
  <c r="AZ245" i="2"/>
  <c r="BG228" i="2"/>
  <c r="BG229" i="2"/>
  <c r="BA253" i="2" l="1"/>
  <c r="X259" i="2"/>
  <c r="BA245" i="2"/>
  <c r="BB244" i="2"/>
  <c r="Y260" i="2" s="1"/>
  <c r="BB252" i="2"/>
  <c r="BB251" i="2"/>
  <c r="BB243" i="2"/>
  <c r="BG233" i="2"/>
  <c r="BG232" i="2"/>
  <c r="BC236" i="2" s="1"/>
  <c r="BH220" i="2"/>
  <c r="BI249" i="2"/>
  <c r="BJ205" i="2"/>
  <c r="BJ216" i="2" s="1"/>
  <c r="BI221" i="2"/>
  <c r="BI241" i="2"/>
  <c r="BJ136" i="2"/>
  <c r="BI211" i="2"/>
  <c r="BH228" i="2"/>
  <c r="BH229" i="2"/>
  <c r="BH233" i="2" s="1"/>
  <c r="BB253" i="2" l="1"/>
  <c r="Y259" i="2"/>
  <c r="BB245" i="2"/>
  <c r="BD237" i="2"/>
  <c r="BC237" i="2"/>
  <c r="BC251" i="2"/>
  <c r="BC243" i="2"/>
  <c r="BH232" i="2"/>
  <c r="BD236" i="2" s="1"/>
  <c r="BI220" i="2"/>
  <c r="BJ249" i="2"/>
  <c r="BK205" i="2"/>
  <c r="BK216" i="2" s="1"/>
  <c r="BJ241" i="2"/>
  <c r="BK136" i="2"/>
  <c r="BJ211" i="2"/>
  <c r="BI229" i="2"/>
  <c r="BI233" i="2" s="1"/>
  <c r="BI228" i="2"/>
  <c r="BE237" i="2"/>
  <c r="BD252" i="2" l="1"/>
  <c r="BD244" i="2"/>
  <c r="BC244" i="2"/>
  <c r="BC245" i="2" s="1"/>
  <c r="BC252" i="2"/>
  <c r="BC253" i="2" s="1"/>
  <c r="Z259" i="2"/>
  <c r="BD243" i="2"/>
  <c r="BD251" i="2"/>
  <c r="BI232" i="2"/>
  <c r="BE236" i="2" s="1"/>
  <c r="BJ221" i="2"/>
  <c r="BJ220" i="2" s="1"/>
  <c r="BK249" i="2"/>
  <c r="BL205" i="2"/>
  <c r="BL216" i="2" s="1"/>
  <c r="BE244" i="2"/>
  <c r="BE252" i="2"/>
  <c r="BK241" i="2"/>
  <c r="BL136" i="2"/>
  <c r="BK211" i="2"/>
  <c r="BJ228" i="2"/>
  <c r="BJ229" i="2"/>
  <c r="BD253" i="2" l="1"/>
  <c r="AA259" i="2"/>
  <c r="BD245" i="2"/>
  <c r="AA260" i="2"/>
  <c r="Z260" i="2"/>
  <c r="AB260" i="2"/>
  <c r="BE243" i="2"/>
  <c r="BE251" i="2"/>
  <c r="BE253" i="2" s="1"/>
  <c r="BJ233" i="2"/>
  <c r="BF237" i="2" s="1"/>
  <c r="BJ232" i="2"/>
  <c r="BF236" i="2" s="1"/>
  <c r="BK221" i="2"/>
  <c r="BK220" i="2" s="1"/>
  <c r="BL249" i="2"/>
  <c r="BM205" i="2"/>
  <c r="BM216" i="2" s="1"/>
  <c r="BL221" i="2"/>
  <c r="BK229" i="2"/>
  <c r="BK228" i="2"/>
  <c r="BL241" i="2"/>
  <c r="BL211" i="2"/>
  <c r="BM136" i="2"/>
  <c r="AB259" i="2" l="1"/>
  <c r="BE245" i="2"/>
  <c r="BF252" i="2"/>
  <c r="BF244" i="2"/>
  <c r="BF251" i="2"/>
  <c r="BF243" i="2"/>
  <c r="AC259" i="2" s="1"/>
  <c r="BK233" i="2"/>
  <c r="BG237" i="2" s="1"/>
  <c r="BK232" i="2"/>
  <c r="BG236" i="2" s="1"/>
  <c r="BL220" i="2"/>
  <c r="BM249" i="2"/>
  <c r="BN205" i="2"/>
  <c r="BN216" i="2" s="1"/>
  <c r="BM241" i="2"/>
  <c r="BM211" i="2"/>
  <c r="BN136" i="2"/>
  <c r="BL229" i="2"/>
  <c r="BL233" i="2" s="1"/>
  <c r="BL228" i="2"/>
  <c r="BF253" i="2" l="1"/>
  <c r="AC260" i="2"/>
  <c r="BF245" i="2"/>
  <c r="BH237" i="2"/>
  <c r="BG252" i="2"/>
  <c r="BG244" i="2"/>
  <c r="BG251" i="2"/>
  <c r="BG243" i="2"/>
  <c r="AD259" i="2" s="1"/>
  <c r="BL232" i="2"/>
  <c r="BH236" i="2" s="1"/>
  <c r="BM221" i="2"/>
  <c r="BM220" i="2" s="1"/>
  <c r="BN249" i="2"/>
  <c r="BO205" i="2"/>
  <c r="BO216" i="2" s="1"/>
  <c r="BM229" i="2"/>
  <c r="BM228" i="2"/>
  <c r="BN241" i="2"/>
  <c r="BO136" i="2"/>
  <c r="BN211" i="2"/>
  <c r="BG253" i="2" l="1"/>
  <c r="BH252" i="2"/>
  <c r="BH244" i="2"/>
  <c r="AD260" i="2"/>
  <c r="BG245" i="2"/>
  <c r="BH251" i="2"/>
  <c r="BH243" i="2"/>
  <c r="AE259" i="2" s="1"/>
  <c r="BM233" i="2"/>
  <c r="BI237" i="2" s="1"/>
  <c r="BM232" i="2"/>
  <c r="BI236" i="2" s="1"/>
  <c r="BN221" i="2"/>
  <c r="BN220" i="2" s="1"/>
  <c r="BO249" i="2"/>
  <c r="BP205" i="2"/>
  <c r="BP216" i="2" s="1"/>
  <c r="BN228" i="2"/>
  <c r="BN229" i="2"/>
  <c r="BO241" i="2"/>
  <c r="BP136" i="2"/>
  <c r="BO211" i="2"/>
  <c r="BH253" i="2" l="1"/>
  <c r="AE260" i="2"/>
  <c r="BH245" i="2"/>
  <c r="BI252" i="2"/>
  <c r="BI244" i="2"/>
  <c r="AF260" i="2" s="1"/>
  <c r="BI243" i="2"/>
  <c r="BI251" i="2"/>
  <c r="BN233" i="2"/>
  <c r="BJ237" i="2" s="1"/>
  <c r="BO221" i="2"/>
  <c r="BO220" i="2" s="1"/>
  <c r="BP249" i="2"/>
  <c r="BQ205" i="2"/>
  <c r="BQ216" i="2" s="1"/>
  <c r="BP221" i="2"/>
  <c r="BN232" i="2"/>
  <c r="BJ236" i="2" s="1"/>
  <c r="BO228" i="2"/>
  <c r="BO229" i="2"/>
  <c r="BP241" i="2"/>
  <c r="BQ136" i="2"/>
  <c r="BP211" i="2"/>
  <c r="BI253" i="2" l="1"/>
  <c r="AF259" i="2"/>
  <c r="BI245" i="2"/>
  <c r="BJ244" i="2"/>
  <c r="AG260" i="2" s="1"/>
  <c r="BJ252" i="2"/>
  <c r="BJ251" i="2"/>
  <c r="BJ243" i="2"/>
  <c r="BO233" i="2"/>
  <c r="BK237" i="2" s="1"/>
  <c r="BO232" i="2"/>
  <c r="BK236" i="2" s="1"/>
  <c r="BP220" i="2"/>
  <c r="BQ249" i="2"/>
  <c r="BR205" i="2"/>
  <c r="BR216" i="2" s="1"/>
  <c r="BP228" i="2"/>
  <c r="BP229" i="2"/>
  <c r="BP233" i="2" s="1"/>
  <c r="BQ241" i="2"/>
  <c r="BQ211" i="2"/>
  <c r="BR136" i="2"/>
  <c r="Q270" i="2"/>
  <c r="Q271" i="2" s="1"/>
  <c r="N270" i="2"/>
  <c r="N271" i="2" s="1"/>
  <c r="M270" i="2"/>
  <c r="M271" i="2" s="1"/>
  <c r="AE270" i="2"/>
  <c r="AE271" i="2" s="1"/>
  <c r="Y270" i="2"/>
  <c r="Y271" i="2" s="1"/>
  <c r="H270" i="2"/>
  <c r="H271" i="2" s="1"/>
  <c r="AD270" i="2"/>
  <c r="AD271" i="2" s="1"/>
  <c r="J270" i="2"/>
  <c r="J271" i="2" s="1"/>
  <c r="S270" i="2"/>
  <c r="S271" i="2" s="1"/>
  <c r="AC270" i="2"/>
  <c r="AC271" i="2" s="1"/>
  <c r="O270" i="2"/>
  <c r="O271" i="2" s="1"/>
  <c r="W270" i="2"/>
  <c r="W271" i="2" s="1"/>
  <c r="X270" i="2"/>
  <c r="X271" i="2" s="1"/>
  <c r="AG270" i="2"/>
  <c r="AG271" i="2" s="1"/>
  <c r="T270" i="2"/>
  <c r="T271" i="2" s="1"/>
  <c r="I270" i="2"/>
  <c r="I271" i="2" s="1"/>
  <c r="AH270" i="2"/>
  <c r="AH271" i="2" s="1"/>
  <c r="K270" i="2"/>
  <c r="K271" i="2" s="1"/>
  <c r="AA270" i="2"/>
  <c r="AA271" i="2" s="1"/>
  <c r="P270" i="2"/>
  <c r="P271" i="2" s="1"/>
  <c r="L270" i="2"/>
  <c r="L271" i="2" s="1"/>
  <c r="Z270" i="2"/>
  <c r="Z271" i="2" s="1"/>
  <c r="V270" i="2"/>
  <c r="V271" i="2" s="1"/>
  <c r="R270" i="2"/>
  <c r="R271" i="2" s="1"/>
  <c r="U270" i="2"/>
  <c r="U271" i="2" s="1"/>
  <c r="BJ253" i="2" l="1"/>
  <c r="AG259" i="2"/>
  <c r="BJ245" i="2"/>
  <c r="BL237" i="2"/>
  <c r="BK244" i="2"/>
  <c r="AH260" i="2" s="1"/>
  <c r="BK252" i="2"/>
  <c r="BK243" i="2"/>
  <c r="BK251" i="2"/>
  <c r="BP232" i="2"/>
  <c r="BL236" i="2" s="1"/>
  <c r="BQ221" i="2"/>
  <c r="BQ220" i="2" s="1"/>
  <c r="BR249" i="2"/>
  <c r="BS205" i="2"/>
  <c r="BS216" i="2" s="1"/>
  <c r="BQ229" i="2"/>
  <c r="BQ228" i="2"/>
  <c r="BR241" i="2"/>
  <c r="BR211" i="2"/>
  <c r="BS136" i="2"/>
  <c r="AF270" i="2"/>
  <c r="AF271" i="2" s="1"/>
  <c r="AB270" i="2"/>
  <c r="AB271" i="2" s="1"/>
  <c r="BK253" i="2" l="1"/>
  <c r="BL252" i="2"/>
  <c r="BL244" i="2"/>
  <c r="AH259" i="2"/>
  <c r="BK245" i="2"/>
  <c r="BL243" i="2"/>
  <c r="BL251" i="2"/>
  <c r="BQ233" i="2"/>
  <c r="BM237" i="2" s="1"/>
  <c r="BQ232" i="2"/>
  <c r="BM236" i="2" s="1"/>
  <c r="BR221" i="2"/>
  <c r="BR220" i="2" s="1"/>
  <c r="BS249" i="2"/>
  <c r="BT205" i="2"/>
  <c r="BT216" i="2" s="1"/>
  <c r="BS241" i="2"/>
  <c r="BS211" i="2"/>
  <c r="BT136" i="2"/>
  <c r="BR229" i="2"/>
  <c r="BR228" i="2"/>
  <c r="AD261" i="2"/>
  <c r="AD262" i="2" s="1"/>
  <c r="J261" i="2"/>
  <c r="J262" i="2" s="1"/>
  <c r="AC261" i="2"/>
  <c r="AC262" i="2" s="1"/>
  <c r="I261" i="2"/>
  <c r="I262" i="2" s="1"/>
  <c r="AA261" i="2"/>
  <c r="AA262" i="2" s="1"/>
  <c r="Z261" i="2"/>
  <c r="Z262" i="2" s="1"/>
  <c r="Y261" i="2"/>
  <c r="Y262" i="2" s="1"/>
  <c r="X261" i="2"/>
  <c r="X262" i="2" s="1"/>
  <c r="BL245" i="2" l="1"/>
  <c r="BL253" i="2"/>
  <c r="BM252" i="2"/>
  <c r="BM244" i="2"/>
  <c r="BM243" i="2"/>
  <c r="BM251" i="2"/>
  <c r="BM253" i="2" s="1"/>
  <c r="BR233" i="2"/>
  <c r="BN237" i="2" s="1"/>
  <c r="BR232" i="2"/>
  <c r="BN236" i="2" s="1"/>
  <c r="BS221" i="2"/>
  <c r="BS220" i="2" s="1"/>
  <c r="BT249" i="2"/>
  <c r="BU205" i="2"/>
  <c r="BU216" i="2" s="1"/>
  <c r="BT241" i="2"/>
  <c r="BU136" i="2"/>
  <c r="BT211" i="2"/>
  <c r="BS228" i="2"/>
  <c r="BS229" i="2"/>
  <c r="O261" i="2"/>
  <c r="O262" i="2" s="1"/>
  <c r="P261" i="2"/>
  <c r="P262" i="2" s="1"/>
  <c r="R261" i="2"/>
  <c r="R262" i="2" s="1"/>
  <c r="W261" i="2"/>
  <c r="W262" i="2" s="1"/>
  <c r="V261" i="2"/>
  <c r="V262" i="2" s="1"/>
  <c r="N261" i="2"/>
  <c r="N262" i="2" s="1"/>
  <c r="AG261" i="2"/>
  <c r="AG262" i="2" s="1"/>
  <c r="U261" i="2"/>
  <c r="U262" i="2" s="1"/>
  <c r="Q261" i="2"/>
  <c r="Q262" i="2" s="1"/>
  <c r="S261" i="2"/>
  <c r="S262" i="2" s="1"/>
  <c r="T261" i="2"/>
  <c r="T262" i="2" s="1"/>
  <c r="AH261" i="2"/>
  <c r="AH262" i="2" s="1"/>
  <c r="L261" i="2"/>
  <c r="L262" i="2" s="1"/>
  <c r="K261" i="2"/>
  <c r="K262" i="2" s="1"/>
  <c r="AE261" i="2"/>
  <c r="AE262" i="2" s="1"/>
  <c r="AB261" i="2"/>
  <c r="AB262" i="2" s="1"/>
  <c r="AF261" i="2"/>
  <c r="AF262" i="2" s="1"/>
  <c r="BM245" i="2" l="1"/>
  <c r="BN244" i="2"/>
  <c r="BN252" i="2"/>
  <c r="BN243" i="2"/>
  <c r="BN245" i="2" s="1"/>
  <c r="BN251" i="2"/>
  <c r="BS233" i="2"/>
  <c r="BO237" i="2" s="1"/>
  <c r="BS232" i="2"/>
  <c r="BO236" i="2" s="1"/>
  <c r="BT221" i="2"/>
  <c r="BT220" i="2" s="1"/>
  <c r="BU249" i="2"/>
  <c r="BV205" i="2"/>
  <c r="BV216" i="2" s="1"/>
  <c r="BU241" i="2"/>
  <c r="BV136" i="2"/>
  <c r="BU211" i="2"/>
  <c r="BT228" i="2"/>
  <c r="BT229" i="2"/>
  <c r="M261" i="2"/>
  <c r="M262" i="2" s="1"/>
  <c r="BN253" i="2" l="1"/>
  <c r="BO244" i="2"/>
  <c r="BO252" i="2"/>
  <c r="BO251" i="2"/>
  <c r="BO243" i="2"/>
  <c r="BT233" i="2"/>
  <c r="BP237" i="2" s="1"/>
  <c r="BT232" i="2"/>
  <c r="BP236" i="2" s="1"/>
  <c r="BU221" i="2"/>
  <c r="BU220" i="2" s="1"/>
  <c r="BV249" i="2"/>
  <c r="BW205" i="2"/>
  <c r="BW216" i="2" s="1"/>
  <c r="BV241" i="2"/>
  <c r="BW136" i="2"/>
  <c r="BV211" i="2"/>
  <c r="BU229" i="2"/>
  <c r="BU228" i="2"/>
  <c r="BO253" i="2" l="1"/>
  <c r="BO245" i="2"/>
  <c r="BP252" i="2"/>
  <c r="BP244" i="2"/>
  <c r="BP251" i="2"/>
  <c r="BP243" i="2"/>
  <c r="BP245" i="2" s="1"/>
  <c r="BU232" i="2"/>
  <c r="BQ236" i="2" s="1"/>
  <c r="BU233" i="2"/>
  <c r="BQ237" i="2" s="1"/>
  <c r="BV221" i="2"/>
  <c r="BV220" i="2" s="1"/>
  <c r="BW249" i="2"/>
  <c r="BX205" i="2"/>
  <c r="BX216" i="2" s="1"/>
  <c r="BV229" i="2"/>
  <c r="BV228" i="2"/>
  <c r="BW241" i="2"/>
  <c r="BW211" i="2"/>
  <c r="BX136" i="2"/>
  <c r="BP253" i="2" l="1"/>
  <c r="BQ251" i="2"/>
  <c r="BQ243" i="2"/>
  <c r="BQ252" i="2"/>
  <c r="BQ244" i="2"/>
  <c r="BV233" i="2"/>
  <c r="BR237" i="2" s="1"/>
  <c r="BV232" i="2"/>
  <c r="BR236" i="2" s="1"/>
  <c r="BW221" i="2"/>
  <c r="BW220" i="2" s="1"/>
  <c r="BX249" i="2"/>
  <c r="BY205" i="2"/>
  <c r="BY216" i="2" s="1"/>
  <c r="BX241" i="2"/>
  <c r="BY136" i="2"/>
  <c r="BX211" i="2"/>
  <c r="BW228" i="2"/>
  <c r="BW229" i="2"/>
  <c r="BQ253" i="2" l="1"/>
  <c r="BQ245" i="2"/>
  <c r="BR252" i="2"/>
  <c r="BR244" i="2"/>
  <c r="BR251" i="2"/>
  <c r="BR253" i="2" s="1"/>
  <c r="BR243" i="2"/>
  <c r="BW233" i="2"/>
  <c r="BS237" i="2" s="1"/>
  <c r="BX221" i="2"/>
  <c r="BX220" i="2" s="1"/>
  <c r="BY249" i="2"/>
  <c r="BZ205" i="2"/>
  <c r="BZ216" i="2" s="1"/>
  <c r="BX229" i="2"/>
  <c r="BX228" i="2"/>
  <c r="BY241" i="2"/>
  <c r="BZ136" i="2"/>
  <c r="BY211" i="2"/>
  <c r="BW232" i="2"/>
  <c r="BS236" i="2" s="1"/>
  <c r="BR245" i="2" l="1"/>
  <c r="BS244" i="2"/>
  <c r="BS252" i="2"/>
  <c r="BS251" i="2"/>
  <c r="BS243" i="2"/>
  <c r="BX233" i="2"/>
  <c r="BT237" i="2" s="1"/>
  <c r="BX232" i="2"/>
  <c r="BY221" i="2"/>
  <c r="BY220" i="2" s="1"/>
  <c r="BZ249" i="2"/>
  <c r="CA205" i="2"/>
  <c r="CA216" i="2" s="1"/>
  <c r="BZ221" i="2"/>
  <c r="BT236" i="2"/>
  <c r="BY229" i="2"/>
  <c r="BY228" i="2"/>
  <c r="BZ241" i="2"/>
  <c r="CA136" i="2"/>
  <c r="BZ211" i="2"/>
  <c r="BS245" i="2" l="1"/>
  <c r="BS253" i="2"/>
  <c r="BT244" i="2"/>
  <c r="BT252" i="2"/>
  <c r="BY233" i="2"/>
  <c r="BY232" i="2"/>
  <c r="BU236" i="2" s="1"/>
  <c r="BZ220" i="2"/>
  <c r="CA249" i="2"/>
  <c r="CB205" i="2"/>
  <c r="CB216" i="2" s="1"/>
  <c r="BT251" i="2"/>
  <c r="BT243" i="2"/>
  <c r="CA241" i="2"/>
  <c r="CA211" i="2"/>
  <c r="CB136" i="2"/>
  <c r="BZ229" i="2"/>
  <c r="BZ233" i="2" s="1"/>
  <c r="BZ228" i="2"/>
  <c r="BT253" i="2" l="1"/>
  <c r="BT245" i="2"/>
  <c r="BV237" i="2"/>
  <c r="BU237" i="2"/>
  <c r="BU243" i="2"/>
  <c r="BU251" i="2"/>
  <c r="CA221" i="2"/>
  <c r="CA220" i="2" s="1"/>
  <c r="BZ232" i="2"/>
  <c r="BV236" i="2" s="1"/>
  <c r="CB249" i="2"/>
  <c r="CC205" i="2"/>
  <c r="CC216" i="2" s="1"/>
  <c r="CB241" i="2"/>
  <c r="CB211" i="2"/>
  <c r="CC136" i="2"/>
  <c r="CA228" i="2"/>
  <c r="CA229" i="2"/>
  <c r="BV244" i="2" l="1"/>
  <c r="BV252" i="2"/>
  <c r="BU244" i="2"/>
  <c r="BU245" i="2" s="1"/>
  <c r="BU252" i="2"/>
  <c r="BU253" i="2" s="1"/>
  <c r="BV243" i="2"/>
  <c r="BV251" i="2"/>
  <c r="CA233" i="2"/>
  <c r="BW237" i="2" s="1"/>
  <c r="CB221" i="2"/>
  <c r="CB220" i="2" s="1"/>
  <c r="CC249" i="2"/>
  <c r="CD205" i="2"/>
  <c r="CD216" i="2" s="1"/>
  <c r="CA232" i="2"/>
  <c r="BW236" i="2" s="1"/>
  <c r="CB228" i="2"/>
  <c r="CB229" i="2"/>
  <c r="CC241" i="2"/>
  <c r="CD136" i="2"/>
  <c r="CC211" i="2"/>
  <c r="BV245" i="2" l="1"/>
  <c r="BV253" i="2"/>
  <c r="BW252" i="2"/>
  <c r="BW244" i="2"/>
  <c r="BW243" i="2"/>
  <c r="BW251" i="2"/>
  <c r="CB233" i="2"/>
  <c r="BX237" i="2" s="1"/>
  <c r="CC221" i="2"/>
  <c r="CC220" i="2" s="1"/>
  <c r="CB232" i="2"/>
  <c r="BX236" i="2" s="1"/>
  <c r="CD249" i="2"/>
  <c r="CE205" i="2"/>
  <c r="CE216" i="2" s="1"/>
  <c r="CD241" i="2"/>
  <c r="CE136" i="2"/>
  <c r="CD211" i="2"/>
  <c r="CC228" i="2"/>
  <c r="CC229" i="2"/>
  <c r="BW245" i="2" l="1"/>
  <c r="BW253" i="2"/>
  <c r="BX252" i="2"/>
  <c r="BX244" i="2"/>
  <c r="BX243" i="2"/>
  <c r="BX245" i="2" s="1"/>
  <c r="BX251" i="2"/>
  <c r="CC233" i="2"/>
  <c r="BY237" i="2" s="1"/>
  <c r="CD221" i="2"/>
  <c r="CD220" i="2" s="1"/>
  <c r="CC232" i="2"/>
  <c r="BY236" i="2" s="1"/>
  <c r="CE249" i="2"/>
  <c r="CF205" i="2"/>
  <c r="CF216" i="2" s="1"/>
  <c r="CD229" i="2"/>
  <c r="CD228" i="2"/>
  <c r="CE241" i="2"/>
  <c r="CF136" i="2"/>
  <c r="CE211" i="2"/>
  <c r="BX253" i="2" l="1"/>
  <c r="BY252" i="2"/>
  <c r="BY244" i="2"/>
  <c r="BY251" i="2"/>
  <c r="BY243" i="2"/>
  <c r="CD233" i="2"/>
  <c r="BZ237" i="2" s="1"/>
  <c r="CD232" i="2"/>
  <c r="BZ236" i="2" s="1"/>
  <c r="CE221" i="2"/>
  <c r="CE220" i="2" s="1"/>
  <c r="CF249" i="2"/>
  <c r="CF221" i="2"/>
  <c r="CG205" i="2"/>
  <c r="CG216" i="2" s="1"/>
  <c r="CE228" i="2"/>
  <c r="CE229" i="2"/>
  <c r="CF241" i="2"/>
  <c r="CG136" i="2"/>
  <c r="CF211" i="2"/>
  <c r="BY253" i="2" l="1"/>
  <c r="BY245" i="2"/>
  <c r="BZ244" i="2"/>
  <c r="BZ252" i="2"/>
  <c r="BZ251" i="2"/>
  <c r="BZ243" i="2"/>
  <c r="CE233" i="2"/>
  <c r="CA237" i="2" s="1"/>
  <c r="CE232" i="2"/>
  <c r="CA236" i="2" s="1"/>
  <c r="CF220" i="2"/>
  <c r="CG249" i="2"/>
  <c r="CH205" i="2"/>
  <c r="CH216" i="2" s="1"/>
  <c r="CG241" i="2"/>
  <c r="CG211" i="2"/>
  <c r="CH136" i="2"/>
  <c r="CF229" i="2"/>
  <c r="CF233" i="2" s="1"/>
  <c r="CF228" i="2"/>
  <c r="BZ253" i="2" l="1"/>
  <c r="BZ245" i="2"/>
  <c r="CB237" i="2"/>
  <c r="CA252" i="2"/>
  <c r="CA244" i="2"/>
  <c r="CA251" i="2"/>
  <c r="CA243" i="2"/>
  <c r="CF232" i="2"/>
  <c r="CB236" i="2" s="1"/>
  <c r="CG221" i="2"/>
  <c r="CG220" i="2" s="1"/>
  <c r="CH249" i="2"/>
  <c r="CI205" i="2"/>
  <c r="CI216" i="2" s="1"/>
  <c r="CH241" i="2"/>
  <c r="CH211" i="2"/>
  <c r="CI136" i="2"/>
  <c r="CG229" i="2"/>
  <c r="CG228" i="2"/>
  <c r="CA253" i="2" l="1"/>
  <c r="CA245" i="2"/>
  <c r="CB252" i="2"/>
  <c r="CB244" i="2"/>
  <c r="CB243" i="2"/>
  <c r="CB251" i="2"/>
  <c r="CG233" i="2"/>
  <c r="CC237" i="2" s="1"/>
  <c r="CG232" i="2"/>
  <c r="CC236" i="2" s="1"/>
  <c r="CH221" i="2"/>
  <c r="CH220" i="2" s="1"/>
  <c r="CI249" i="2"/>
  <c r="CJ205" i="2"/>
  <c r="CJ216" i="2" s="1"/>
  <c r="CH228" i="2"/>
  <c r="CH229" i="2"/>
  <c r="CI241" i="2"/>
  <c r="CI211" i="2"/>
  <c r="CJ136" i="2"/>
  <c r="CB253" i="2" l="1"/>
  <c r="CB245" i="2"/>
  <c r="CC244" i="2"/>
  <c r="CC252" i="2"/>
  <c r="CC251" i="2"/>
  <c r="CC253" i="2" s="1"/>
  <c r="CC243" i="2"/>
  <c r="CH233" i="2"/>
  <c r="CD237" i="2" s="1"/>
  <c r="CI221" i="2"/>
  <c r="CI220" i="2" s="1"/>
  <c r="CJ249" i="2"/>
  <c r="CK205" i="2"/>
  <c r="CK216" i="2" s="1"/>
  <c r="CJ211" i="2"/>
  <c r="CJ241" i="2"/>
  <c r="CK136" i="2"/>
  <c r="CI229" i="2"/>
  <c r="CI228" i="2"/>
  <c r="CH232" i="2"/>
  <c r="CD236" i="2" s="1"/>
  <c r="CC245" i="2" l="1"/>
  <c r="CD252" i="2"/>
  <c r="CD244" i="2"/>
  <c r="CD243" i="2"/>
  <c r="CD251" i="2"/>
  <c r="CI233" i="2"/>
  <c r="CE237" i="2" s="1"/>
  <c r="CJ221" i="2"/>
  <c r="CJ220" i="2" s="1"/>
  <c r="CI232" i="2"/>
  <c r="CE236" i="2" s="1"/>
  <c r="CK249" i="2"/>
  <c r="CL205" i="2"/>
  <c r="CL216" i="2" s="1"/>
  <c r="CL136" i="2"/>
  <c r="CK241" i="2"/>
  <c r="CK211" i="2"/>
  <c r="CJ229" i="2"/>
  <c r="CJ228" i="2"/>
  <c r="CD245" i="2" l="1"/>
  <c r="CD253" i="2"/>
  <c r="CE252" i="2"/>
  <c r="CE244" i="2"/>
  <c r="CJ233" i="2"/>
  <c r="CF237" i="2" s="1"/>
  <c r="CJ232" i="2"/>
  <c r="CF236" i="2" s="1"/>
  <c r="CK221" i="2"/>
  <c r="CK220" i="2" s="1"/>
  <c r="CL249" i="2"/>
  <c r="CM205" i="2"/>
  <c r="CM216" i="2" s="1"/>
  <c r="CL241" i="2"/>
  <c r="CL211" i="2"/>
  <c r="CM136" i="2"/>
  <c r="CE243" i="2"/>
  <c r="CE251" i="2"/>
  <c r="CK229" i="2"/>
  <c r="CK228" i="2"/>
  <c r="CE245" i="2" l="1"/>
  <c r="CE253" i="2"/>
  <c r="CF244" i="2"/>
  <c r="CF252" i="2"/>
  <c r="CF251" i="2"/>
  <c r="CF243" i="2"/>
  <c r="CK233" i="2"/>
  <c r="CG237" i="2" s="1"/>
  <c r="CL221" i="2"/>
  <c r="CL220" i="2" s="1"/>
  <c r="CK232" i="2"/>
  <c r="CG236" i="2" s="1"/>
  <c r="CM249" i="2"/>
  <c r="CN205" i="2"/>
  <c r="CN216" i="2" s="1"/>
  <c r="CM241" i="2"/>
  <c r="CN136" i="2"/>
  <c r="CM211" i="2"/>
  <c r="CL229" i="2"/>
  <c r="CL228" i="2"/>
  <c r="CF245" i="2" l="1"/>
  <c r="CF253" i="2"/>
  <c r="CG244" i="2"/>
  <c r="CG252" i="2"/>
  <c r="CG243" i="2"/>
  <c r="CG251" i="2"/>
  <c r="CL233" i="2"/>
  <c r="CH237" i="2" s="1"/>
  <c r="CM221" i="2"/>
  <c r="CM220" i="2" s="1"/>
  <c r="CL232" i="2"/>
  <c r="CH236" i="2" s="1"/>
  <c r="CN249" i="2"/>
  <c r="CO205" i="2"/>
  <c r="CO216" i="2" s="1"/>
  <c r="CN241" i="2"/>
  <c r="CO136" i="2"/>
  <c r="CN211" i="2"/>
  <c r="CM229" i="2"/>
  <c r="CM228" i="2"/>
  <c r="CG245" i="2" l="1"/>
  <c r="CG253" i="2"/>
  <c r="CH244" i="2"/>
  <c r="CH252" i="2"/>
  <c r="CH251" i="2"/>
  <c r="CH243" i="2"/>
  <c r="CM233" i="2"/>
  <c r="CI237" i="2" s="1"/>
  <c r="CN221" i="2"/>
  <c r="CN220" i="2" s="1"/>
  <c r="CM232" i="2"/>
  <c r="CI236" i="2" s="1"/>
  <c r="CO249" i="2"/>
  <c r="CP205" i="2"/>
  <c r="CP216" i="2" s="1"/>
  <c r="CN228" i="2"/>
  <c r="CN229" i="2"/>
  <c r="CP136" i="2"/>
  <c r="CO241" i="2"/>
  <c r="CO211" i="2"/>
  <c r="CH253" i="2" l="1"/>
  <c r="CH245" i="2"/>
  <c r="CI252" i="2"/>
  <c r="CI244" i="2"/>
  <c r="CI243" i="2"/>
  <c r="CI251" i="2"/>
  <c r="CN233" i="2"/>
  <c r="CJ237" i="2" s="1"/>
  <c r="CN232" i="2"/>
  <c r="CJ236" i="2" s="1"/>
  <c r="CO221" i="2"/>
  <c r="CO220" i="2" s="1"/>
  <c r="CP249" i="2"/>
  <c r="CQ205" i="2"/>
  <c r="CQ216" i="2" s="1"/>
  <c r="CP221" i="2"/>
  <c r="CO228" i="2"/>
  <c r="CO229" i="2"/>
  <c r="CP241" i="2"/>
  <c r="CQ136" i="2"/>
  <c r="CP211" i="2"/>
  <c r="CI245" i="2" l="1"/>
  <c r="CI253" i="2"/>
  <c r="CJ252" i="2"/>
  <c r="CJ244" i="2"/>
  <c r="CJ251" i="2"/>
  <c r="CJ243" i="2"/>
  <c r="CO233" i="2"/>
  <c r="CK237" i="2" s="1"/>
  <c r="CP220" i="2"/>
  <c r="CO232" i="2"/>
  <c r="CK236" i="2" s="1"/>
  <c r="CQ249" i="2"/>
  <c r="CR205" i="2"/>
  <c r="CR216" i="2" s="1"/>
  <c r="CQ221" i="2"/>
  <c r="CP229" i="2"/>
  <c r="CP233" i="2" s="1"/>
  <c r="CP228" i="2"/>
  <c r="CQ241" i="2"/>
  <c r="CQ211" i="2"/>
  <c r="CR136" i="2"/>
  <c r="CJ245" i="2" l="1"/>
  <c r="CJ253" i="2"/>
  <c r="CL237" i="2"/>
  <c r="CK252" i="2"/>
  <c r="CK244" i="2"/>
  <c r="CK243" i="2"/>
  <c r="CK251" i="2"/>
  <c r="CQ220" i="2"/>
  <c r="CR249" i="2"/>
  <c r="CS205" i="2"/>
  <c r="CS216" i="2" s="1"/>
  <c r="CR241" i="2"/>
  <c r="CR211" i="2"/>
  <c r="CS136" i="2"/>
  <c r="CQ229" i="2"/>
  <c r="CQ228" i="2"/>
  <c r="CP232" i="2"/>
  <c r="CL236" i="2" s="1"/>
  <c r="CK245" i="2" l="1"/>
  <c r="CK253" i="2"/>
  <c r="CL252" i="2"/>
  <c r="CL244" i="2"/>
  <c r="CL243" i="2"/>
  <c r="CL251" i="2"/>
  <c r="CR221" i="2"/>
  <c r="CR220" i="2" s="1"/>
  <c r="CQ233" i="2"/>
  <c r="CM237" i="2" s="1"/>
  <c r="CQ232" i="2"/>
  <c r="CS249" i="2"/>
  <c r="CT205" i="2"/>
  <c r="CT216" i="2" s="1"/>
  <c r="CM236" i="2"/>
  <c r="CS241" i="2"/>
  <c r="CS211" i="2"/>
  <c r="CT136" i="2"/>
  <c r="CR229" i="2"/>
  <c r="CR228" i="2"/>
  <c r="CL245" i="2" l="1"/>
  <c r="CL253" i="2"/>
  <c r="CM252" i="2"/>
  <c r="CM244" i="2"/>
  <c r="CR233" i="2"/>
  <c r="CN237" i="2" s="1"/>
  <c r="CS221" i="2"/>
  <c r="CS220" i="2" s="1"/>
  <c r="CR232" i="2"/>
  <c r="CN236" i="2" s="1"/>
  <c r="CT249" i="2"/>
  <c r="CT221" i="2"/>
  <c r="CU205" i="2"/>
  <c r="CU216" i="2" s="1"/>
  <c r="CM251" i="2"/>
  <c r="CM243" i="2"/>
  <c r="CT241" i="2"/>
  <c r="CU136" i="2"/>
  <c r="CT211" i="2"/>
  <c r="CS229" i="2"/>
  <c r="CS228" i="2"/>
  <c r="CM253" i="2" l="1"/>
  <c r="CM245" i="2"/>
  <c r="CN244" i="2"/>
  <c r="CN252" i="2"/>
  <c r="CN243" i="2"/>
  <c r="CN251" i="2"/>
  <c r="CN253" i="2" s="1"/>
  <c r="CS233" i="2"/>
  <c r="CO237" i="2" s="1"/>
  <c r="CS232" i="2"/>
  <c r="CO236" i="2" s="1"/>
  <c r="CT220" i="2"/>
  <c r="CU249" i="2"/>
  <c r="CV205" i="2"/>
  <c r="CV216" i="2" s="1"/>
  <c r="CT229" i="2"/>
  <c r="CT233" i="2" s="1"/>
  <c r="CT228" i="2"/>
  <c r="CU211" i="2"/>
  <c r="CU241" i="2"/>
  <c r="CV136" i="2"/>
  <c r="CN245" i="2" l="1"/>
  <c r="CP237" i="2"/>
  <c r="CO252" i="2"/>
  <c r="CO244" i="2"/>
  <c r="CO251" i="2"/>
  <c r="CO243" i="2"/>
  <c r="CU221" i="2"/>
  <c r="CU220" i="2" s="1"/>
  <c r="CT232" i="2"/>
  <c r="CP236" i="2" s="1"/>
  <c r="CV249" i="2"/>
  <c r="CW205" i="2"/>
  <c r="CW216" i="2" s="1"/>
  <c r="CV221" i="2"/>
  <c r="CU229" i="2"/>
  <c r="CU228" i="2"/>
  <c r="CV241" i="2"/>
  <c r="CW136" i="2"/>
  <c r="CV211" i="2"/>
  <c r="CO245" i="2" l="1"/>
  <c r="CO253" i="2"/>
  <c r="CP252" i="2"/>
  <c r="CP244" i="2"/>
  <c r="CP251" i="2"/>
  <c r="CP243" i="2"/>
  <c r="CU233" i="2"/>
  <c r="CU232" i="2"/>
  <c r="CQ236" i="2" s="1"/>
  <c r="CV220" i="2"/>
  <c r="CW249" i="2"/>
  <c r="CX205" i="2"/>
  <c r="CX216" i="2" s="1"/>
  <c r="CV229" i="2"/>
  <c r="CV233" i="2" s="1"/>
  <c r="CV228" i="2"/>
  <c r="CW241" i="2"/>
  <c r="CW211" i="2"/>
  <c r="CX136" i="2"/>
  <c r="CP245" i="2" l="1"/>
  <c r="CP253" i="2"/>
  <c r="CR237" i="2"/>
  <c r="CQ237" i="2"/>
  <c r="CQ243" i="2"/>
  <c r="CQ251" i="2"/>
  <c r="CW221" i="2"/>
  <c r="CW220" i="2" s="1"/>
  <c r="CV232" i="2"/>
  <c r="CR236" i="2" s="1"/>
  <c r="CX249" i="2"/>
  <c r="CY205" i="2"/>
  <c r="CY216" i="2" s="1"/>
  <c r="CX221" i="2"/>
  <c r="CX241" i="2"/>
  <c r="CX211" i="2"/>
  <c r="CY136" i="2"/>
  <c r="CW229" i="2"/>
  <c r="CW228" i="2"/>
  <c r="CR244" i="2" l="1"/>
  <c r="CR252" i="2"/>
  <c r="CQ244" i="2"/>
  <c r="CQ245" i="2" s="1"/>
  <c r="CQ252" i="2"/>
  <c r="CQ253" i="2" s="1"/>
  <c r="CR251" i="2"/>
  <c r="CR243" i="2"/>
  <c r="CW233" i="2"/>
  <c r="CS237" i="2" s="1"/>
  <c r="CX220" i="2"/>
  <c r="CW232" i="2"/>
  <c r="CS236" i="2" s="1"/>
  <c r="CY249" i="2"/>
  <c r="CZ205" i="2"/>
  <c r="CZ216" i="2" s="1"/>
  <c r="CY221" i="2"/>
  <c r="CY241" i="2"/>
  <c r="CZ136" i="2"/>
  <c r="CY211" i="2"/>
  <c r="CX228" i="2"/>
  <c r="CX229" i="2"/>
  <c r="CX233" i="2" s="1"/>
  <c r="CR245" i="2" l="1"/>
  <c r="CR253" i="2"/>
  <c r="CT237" i="2"/>
  <c r="CS244" i="2"/>
  <c r="CS252" i="2"/>
  <c r="CS243" i="2"/>
  <c r="CS251" i="2"/>
  <c r="CX232" i="2"/>
  <c r="CT236" i="2" s="1"/>
  <c r="CY220" i="2"/>
  <c r="CZ249" i="2"/>
  <c r="CZ221" i="2"/>
  <c r="DA205" i="2"/>
  <c r="DA216" i="2" s="1"/>
  <c r="CY228" i="2"/>
  <c r="CY229" i="2"/>
  <c r="CY233" i="2" s="1"/>
  <c r="CU237" i="2" s="1"/>
  <c r="CZ241" i="2"/>
  <c r="CZ211" i="2"/>
  <c r="DA136" i="2"/>
  <c r="CS253" i="2" l="1"/>
  <c r="CS245" i="2"/>
  <c r="CT252" i="2"/>
  <c r="CT244" i="2"/>
  <c r="CT243" i="2"/>
  <c r="CT251" i="2"/>
  <c r="CZ220" i="2"/>
  <c r="CY232" i="2"/>
  <c r="CU236" i="2" s="1"/>
  <c r="DA249" i="2"/>
  <c r="DA221" i="2"/>
  <c r="DB205" i="2"/>
  <c r="DB216" i="2" s="1"/>
  <c r="CZ228" i="2"/>
  <c r="CZ229" i="2"/>
  <c r="CZ233" i="2" s="1"/>
  <c r="CU244" i="2"/>
  <c r="CU252" i="2"/>
  <c r="CV237" i="2"/>
  <c r="DA241" i="2"/>
  <c r="DB136" i="2"/>
  <c r="DA211" i="2"/>
  <c r="CT245" i="2" l="1"/>
  <c r="CT253" i="2"/>
  <c r="CU243" i="2"/>
  <c r="CU245" i="2" s="1"/>
  <c r="CU251" i="2"/>
  <c r="CU253" i="2" s="1"/>
  <c r="DA220" i="2"/>
  <c r="CZ232" i="2"/>
  <c r="CV236" i="2" s="1"/>
  <c r="DB249" i="2"/>
  <c r="DC205" i="2"/>
  <c r="DC216" i="2" s="1"/>
  <c r="DB241" i="2"/>
  <c r="DB211" i="2"/>
  <c r="DC136" i="2"/>
  <c r="DA229" i="2"/>
  <c r="DA233" i="2" s="1"/>
  <c r="CW237" i="2" s="1"/>
  <c r="DA228" i="2"/>
  <c r="CV244" i="2"/>
  <c r="CV252" i="2"/>
  <c r="CV243" i="2" l="1"/>
  <c r="CV245" i="2" s="1"/>
  <c r="CV251" i="2"/>
  <c r="CV253" i="2" s="1"/>
  <c r="DB221" i="2"/>
  <c r="DB220" i="2" s="1"/>
  <c r="DA232" i="2"/>
  <c r="CW236" i="2" s="1"/>
  <c r="DC249" i="2"/>
  <c r="DD205" i="2"/>
  <c r="DD216" i="2" s="1"/>
  <c r="DC221" i="2"/>
  <c r="CW252" i="2"/>
  <c r="CW244" i="2"/>
  <c r="DC241" i="2"/>
  <c r="DC211" i="2"/>
  <c r="DD136" i="2"/>
  <c r="DB229" i="2"/>
  <c r="DB228" i="2"/>
  <c r="CW243" i="2" l="1"/>
  <c r="CW245" i="2" s="1"/>
  <c r="CW251" i="2"/>
  <c r="CW253" i="2" s="1"/>
  <c r="DB233" i="2"/>
  <c r="CX237" i="2" s="1"/>
  <c r="DB232" i="2"/>
  <c r="CX236" i="2" s="1"/>
  <c r="DC220" i="2"/>
  <c r="DD249" i="2"/>
  <c r="DE205" i="2"/>
  <c r="DE216" i="2" s="1"/>
  <c r="DD241" i="2"/>
  <c r="DD211" i="2"/>
  <c r="DE136" i="2"/>
  <c r="DC228" i="2"/>
  <c r="DC229" i="2"/>
  <c r="DC233" i="2" s="1"/>
  <c r="CY237" i="2" l="1"/>
  <c r="CX244" i="2"/>
  <c r="CX252" i="2"/>
  <c r="CX251" i="2"/>
  <c r="CX243" i="2"/>
  <c r="DD221" i="2"/>
  <c r="DD220" i="2" s="1"/>
  <c r="DE249" i="2"/>
  <c r="DF205" i="2"/>
  <c r="DF216" i="2" s="1"/>
  <c r="DC232" i="2"/>
  <c r="CY236" i="2" s="1"/>
  <c r="DE241" i="2"/>
  <c r="DE211" i="2"/>
  <c r="DF136" i="2"/>
  <c r="DD229" i="2"/>
  <c r="DD228" i="2"/>
  <c r="CX245" i="2" l="1"/>
  <c r="CX253" i="2"/>
  <c r="CY252" i="2"/>
  <c r="CY244" i="2"/>
  <c r="CY243" i="2"/>
  <c r="CY251" i="2"/>
  <c r="DD233" i="2"/>
  <c r="CZ237" i="2" s="1"/>
  <c r="DE221" i="2"/>
  <c r="DE220" i="2" s="1"/>
  <c r="DD232" i="2"/>
  <c r="CZ236" i="2" s="1"/>
  <c r="DF249" i="2"/>
  <c r="DG205" i="2"/>
  <c r="DG216" i="2" s="1"/>
  <c r="DF211" i="2"/>
  <c r="DF241" i="2"/>
  <c r="DG136" i="2"/>
  <c r="DE228" i="2"/>
  <c r="DE229" i="2"/>
  <c r="CY245" i="2" l="1"/>
  <c r="CY253" i="2"/>
  <c r="CZ252" i="2"/>
  <c r="CZ244" i="2"/>
  <c r="CZ251" i="2"/>
  <c r="CZ243" i="2"/>
  <c r="DE233" i="2"/>
  <c r="DA237" i="2" s="1"/>
  <c r="DE232" i="2"/>
  <c r="DA236" i="2" s="1"/>
  <c r="DF221" i="2"/>
  <c r="DF220" i="2" s="1"/>
  <c r="DG249" i="2"/>
  <c r="DH205" i="2"/>
  <c r="DH216" i="2" s="1"/>
  <c r="DG241" i="2"/>
  <c r="DG211" i="2"/>
  <c r="DH136" i="2"/>
  <c r="DF229" i="2"/>
  <c r="DF228" i="2"/>
  <c r="CZ245" i="2" l="1"/>
  <c r="CZ253" i="2"/>
  <c r="DA252" i="2"/>
  <c r="DA244" i="2"/>
  <c r="DA243" i="2"/>
  <c r="DA251" i="2"/>
  <c r="DF233" i="2"/>
  <c r="DB237" i="2" s="1"/>
  <c r="DG221" i="2"/>
  <c r="DG220" i="2" s="1"/>
  <c r="DF232" i="2"/>
  <c r="DB236" i="2" s="1"/>
  <c r="DH249" i="2"/>
  <c r="DI205" i="2"/>
  <c r="DI216" i="2" s="1"/>
  <c r="DH241" i="2"/>
  <c r="DH211" i="2"/>
  <c r="DI136" i="2"/>
  <c r="DG229" i="2"/>
  <c r="DG228" i="2"/>
  <c r="DA245" i="2" l="1"/>
  <c r="DA253" i="2"/>
  <c r="DB244" i="2"/>
  <c r="DB252" i="2"/>
  <c r="DB243" i="2"/>
  <c r="DB251" i="2"/>
  <c r="DG233" i="2"/>
  <c r="DC237" i="2" s="1"/>
  <c r="DH221" i="2"/>
  <c r="DH220" i="2" s="1"/>
  <c r="DI249" i="2"/>
  <c r="DJ205" i="2"/>
  <c r="DJ216" i="2" s="1"/>
  <c r="DG232" i="2"/>
  <c r="DC236" i="2" s="1"/>
  <c r="DI241" i="2"/>
  <c r="DI211" i="2"/>
  <c r="DJ136" i="2"/>
  <c r="DH229" i="2"/>
  <c r="DH228" i="2"/>
  <c r="DB245" i="2" l="1"/>
  <c r="DB253" i="2"/>
  <c r="DC244" i="2"/>
  <c r="DC252" i="2"/>
  <c r="DC243" i="2"/>
  <c r="DC251" i="2"/>
  <c r="DH233" i="2"/>
  <c r="DD237" i="2" s="1"/>
  <c r="DH232" i="2"/>
  <c r="DD236" i="2" s="1"/>
  <c r="DI221" i="2"/>
  <c r="DI220" i="2" s="1"/>
  <c r="DJ249" i="2"/>
  <c r="DK205" i="2"/>
  <c r="DK216" i="2" s="1"/>
  <c r="DJ241" i="2"/>
  <c r="DJ211" i="2"/>
  <c r="DK136" i="2"/>
  <c r="DI228" i="2"/>
  <c r="DI229" i="2"/>
  <c r="DC245" i="2" l="1"/>
  <c r="DC253" i="2"/>
  <c r="DD252" i="2"/>
  <c r="DD244" i="2"/>
  <c r="DD243" i="2"/>
  <c r="DD251" i="2"/>
  <c r="DI233" i="2"/>
  <c r="DE237" i="2" s="1"/>
  <c r="DJ221" i="2"/>
  <c r="DJ220" i="2" s="1"/>
  <c r="DI232" i="2"/>
  <c r="DE236" i="2" s="1"/>
  <c r="DK249" i="2"/>
  <c r="DK221" i="2"/>
  <c r="DL205" i="2"/>
  <c r="DL216" i="2" s="1"/>
  <c r="DJ229" i="2"/>
  <c r="DJ228" i="2"/>
  <c r="DK241" i="2"/>
  <c r="DK211" i="2"/>
  <c r="DL136" i="2"/>
  <c r="DD253" i="2" l="1"/>
  <c r="DD245" i="2"/>
  <c r="DE252" i="2"/>
  <c r="DE244" i="2"/>
  <c r="DE243" i="2"/>
  <c r="DE251" i="2"/>
  <c r="DJ233" i="2"/>
  <c r="DF237" i="2" s="1"/>
  <c r="DJ232" i="2"/>
  <c r="DF236" i="2" s="1"/>
  <c r="DK220" i="2"/>
  <c r="DL249" i="2"/>
  <c r="DM205" i="2"/>
  <c r="DM216" i="2" s="1"/>
  <c r="DL241" i="2"/>
  <c r="DL211" i="2"/>
  <c r="DM136" i="2"/>
  <c r="DK229" i="2"/>
  <c r="DK233" i="2" s="1"/>
  <c r="DK228" i="2"/>
  <c r="DE245" i="2" l="1"/>
  <c r="DE253" i="2"/>
  <c r="DG237" i="2"/>
  <c r="DF244" i="2"/>
  <c r="DF252" i="2"/>
  <c r="DF243" i="2"/>
  <c r="DF251" i="2"/>
  <c r="DL221" i="2"/>
  <c r="DL220" i="2" s="1"/>
  <c r="DM249" i="2"/>
  <c r="DN205" i="2"/>
  <c r="DN216" i="2" s="1"/>
  <c r="DK232" i="2"/>
  <c r="DG236" i="2" s="1"/>
  <c r="DL228" i="2"/>
  <c r="DL229" i="2"/>
  <c r="DM241" i="2"/>
  <c r="DN136" i="2"/>
  <c r="DM211" i="2"/>
  <c r="DF253" i="2" l="1"/>
  <c r="DF245" i="2"/>
  <c r="DG244" i="2"/>
  <c r="DG252" i="2"/>
  <c r="DG251" i="2"/>
  <c r="DG243" i="2"/>
  <c r="DL233" i="2"/>
  <c r="DH237" i="2" s="1"/>
  <c r="DL232" i="2"/>
  <c r="DH236" i="2" s="1"/>
  <c r="DM221" i="2"/>
  <c r="DM220" i="2" s="1"/>
  <c r="DN249" i="2"/>
  <c r="DO205" i="2"/>
  <c r="DO216" i="2" s="1"/>
  <c r="DM228" i="2"/>
  <c r="DM229" i="2"/>
  <c r="DN241" i="2"/>
  <c r="DO136" i="2"/>
  <c r="DN211" i="2"/>
  <c r="DG245" i="2" l="1"/>
  <c r="DG253" i="2"/>
  <c r="DH244" i="2"/>
  <c r="DH252" i="2"/>
  <c r="DH243" i="2"/>
  <c r="DH251" i="2"/>
  <c r="DM233" i="2"/>
  <c r="DI237" i="2" s="1"/>
  <c r="DN221" i="2"/>
  <c r="DN220" i="2" s="1"/>
  <c r="DM232" i="2"/>
  <c r="DI236" i="2" s="1"/>
  <c r="DO249" i="2"/>
  <c r="DP205" i="2"/>
  <c r="DP216" i="2" s="1"/>
  <c r="DO221" i="2"/>
  <c r="DN229" i="2"/>
  <c r="DN228" i="2"/>
  <c r="DO241" i="2"/>
  <c r="DP136" i="2"/>
  <c r="DO211" i="2"/>
  <c r="DH245" i="2" l="1"/>
  <c r="DH253" i="2"/>
  <c r="DI252" i="2"/>
  <c r="DI244" i="2"/>
  <c r="DI251" i="2"/>
  <c r="DI253" i="2" s="1"/>
  <c r="DI243" i="2"/>
  <c r="DN233" i="2"/>
  <c r="DO220" i="2"/>
  <c r="DN232" i="2"/>
  <c r="DJ236" i="2" s="1"/>
  <c r="DP249" i="2"/>
  <c r="DQ205" i="2"/>
  <c r="DQ216" i="2" s="1"/>
  <c r="DP241" i="2"/>
  <c r="DQ136" i="2"/>
  <c r="DP211" i="2"/>
  <c r="DO228" i="2"/>
  <c r="DO229" i="2"/>
  <c r="DO233" i="2" s="1"/>
  <c r="DI245" i="2" l="1"/>
  <c r="DK237" i="2"/>
  <c r="DJ237" i="2"/>
  <c r="DJ243" i="2"/>
  <c r="DJ251" i="2"/>
  <c r="DO232" i="2"/>
  <c r="DK236" i="2" s="1"/>
  <c r="DP221" i="2"/>
  <c r="DP220" i="2" s="1"/>
  <c r="DQ249" i="2"/>
  <c r="DR205" i="2"/>
  <c r="DR216" i="2" s="1"/>
  <c r="DP229" i="2"/>
  <c r="DP228" i="2"/>
  <c r="DQ241" i="2"/>
  <c r="DQ211" i="2"/>
  <c r="DR136" i="2"/>
  <c r="DK244" i="2" l="1"/>
  <c r="DK252" i="2"/>
  <c r="DJ252" i="2"/>
  <c r="DJ253" i="2" s="1"/>
  <c r="DJ244" i="2"/>
  <c r="DJ245" i="2" s="1"/>
  <c r="DK251" i="2"/>
  <c r="DK253" i="2" s="1"/>
  <c r="DK243" i="2"/>
  <c r="DP233" i="2"/>
  <c r="DL237" i="2" s="1"/>
  <c r="DP232" i="2"/>
  <c r="DL236" i="2" s="1"/>
  <c r="DQ221" i="2"/>
  <c r="DQ220" i="2" s="1"/>
  <c r="DR249" i="2"/>
  <c r="DS205" i="2"/>
  <c r="DS216" i="2" s="1"/>
  <c r="DR241" i="2"/>
  <c r="DR211" i="2"/>
  <c r="DS136" i="2"/>
  <c r="DQ228" i="2"/>
  <c r="DQ229" i="2"/>
  <c r="DK245" i="2" l="1"/>
  <c r="DL244" i="2"/>
  <c r="DL252" i="2"/>
  <c r="DL243" i="2"/>
  <c r="DL251" i="2"/>
  <c r="DQ233" i="2"/>
  <c r="DM237" i="2" s="1"/>
  <c r="DQ232" i="2"/>
  <c r="DM236" i="2" s="1"/>
  <c r="DR221" i="2"/>
  <c r="DR220" i="2" s="1"/>
  <c r="DS249" i="2"/>
  <c r="DT205" i="2"/>
  <c r="DT216" i="2" s="1"/>
  <c r="DS241" i="2"/>
  <c r="DS211" i="2"/>
  <c r="DT136" i="2"/>
  <c r="DR229" i="2"/>
  <c r="DR228" i="2"/>
  <c r="DL253" i="2" l="1"/>
  <c r="DL245" i="2"/>
  <c r="DM252" i="2"/>
  <c r="DM244" i="2"/>
  <c r="DM251" i="2"/>
  <c r="DM253" i="2" s="1"/>
  <c r="DM243" i="2"/>
  <c r="DR233" i="2"/>
  <c r="DN237" i="2" s="1"/>
  <c r="DR232" i="2"/>
  <c r="DN236" i="2" s="1"/>
  <c r="DS221" i="2"/>
  <c r="DS220" i="2" s="1"/>
  <c r="DT249" i="2"/>
  <c r="DU205" i="2"/>
  <c r="DU216" i="2" s="1"/>
  <c r="DT241" i="2"/>
  <c r="DU136" i="2"/>
  <c r="DT211" i="2"/>
  <c r="DS229" i="2"/>
  <c r="DS228" i="2"/>
  <c r="DM245" i="2" l="1"/>
  <c r="DN244" i="2"/>
  <c r="DN252" i="2"/>
  <c r="DN251" i="2"/>
  <c r="DN253" i="2" s="1"/>
  <c r="DN243" i="2"/>
  <c r="DS233" i="2"/>
  <c r="DO237" i="2" s="1"/>
  <c r="DS232" i="2"/>
  <c r="DO236" i="2" s="1"/>
  <c r="DT221" i="2"/>
  <c r="DT220" i="2" s="1"/>
  <c r="DU249" i="2"/>
  <c r="DV205" i="2"/>
  <c r="DV216" i="2" s="1"/>
  <c r="DT228" i="2"/>
  <c r="DT229" i="2"/>
  <c r="DU211" i="2"/>
  <c r="DU241" i="2"/>
  <c r="DV136" i="2"/>
  <c r="DN245" i="2" l="1"/>
  <c r="DO252" i="2"/>
  <c r="DO244" i="2"/>
  <c r="DO243" i="2"/>
  <c r="DO251" i="2"/>
  <c r="DT233" i="2"/>
  <c r="DP237" i="2" s="1"/>
  <c r="DT232" i="2"/>
  <c r="DP236" i="2" s="1"/>
  <c r="DU221" i="2"/>
  <c r="DU220" i="2" s="1"/>
  <c r="DV249" i="2"/>
  <c r="DW205" i="2"/>
  <c r="DW216" i="2" s="1"/>
  <c r="DU229" i="2"/>
  <c r="DU228" i="2"/>
  <c r="DV241" i="2"/>
  <c r="DV211" i="2"/>
  <c r="DW136" i="2"/>
  <c r="DO253" i="2" l="1"/>
  <c r="DO245" i="2"/>
  <c r="DP244" i="2"/>
  <c r="DP252" i="2"/>
  <c r="DP243" i="2"/>
  <c r="DP251" i="2"/>
  <c r="DU233" i="2"/>
  <c r="DQ237" i="2" s="1"/>
  <c r="DV221" i="2"/>
  <c r="DV220" i="2" s="1"/>
  <c r="DW249" i="2"/>
  <c r="DX205" i="2"/>
  <c r="DX216" i="2" s="1"/>
  <c r="DU232" i="2"/>
  <c r="DQ236" i="2" s="1"/>
  <c r="DW241" i="2"/>
  <c r="DX136" i="2"/>
  <c r="DW211" i="2"/>
  <c r="DV229" i="2"/>
  <c r="DV228" i="2"/>
  <c r="DP245" i="2" l="1"/>
  <c r="DP253" i="2"/>
  <c r="DQ244" i="2"/>
  <c r="DQ252" i="2"/>
  <c r="DQ251" i="2"/>
  <c r="DQ253" i="2" s="1"/>
  <c r="DQ243" i="2"/>
  <c r="DV233" i="2"/>
  <c r="DR237" i="2" s="1"/>
  <c r="DW221" i="2"/>
  <c r="DW220" i="2" s="1"/>
  <c r="DV232" i="2"/>
  <c r="DR236" i="2" s="1"/>
  <c r="DX249" i="2"/>
  <c r="DX221" i="2"/>
  <c r="DY205" i="2"/>
  <c r="DY216" i="2" s="1"/>
  <c r="DW228" i="2"/>
  <c r="DW229" i="2"/>
  <c r="DX241" i="2"/>
  <c r="DY136" i="2"/>
  <c r="DX211" i="2"/>
  <c r="DQ245" i="2" l="1"/>
  <c r="DR252" i="2"/>
  <c r="DR244" i="2"/>
  <c r="DW233" i="2"/>
  <c r="DS237" i="2" s="1"/>
  <c r="DW232" i="2"/>
  <c r="DS236" i="2" s="1"/>
  <c r="DX220" i="2"/>
  <c r="DY249" i="2"/>
  <c r="DZ205" i="2"/>
  <c r="DZ216" i="2" s="1"/>
  <c r="DX229" i="2"/>
  <c r="DX233" i="2" s="1"/>
  <c r="DX228" i="2"/>
  <c r="DY241" i="2"/>
  <c r="DZ136" i="2"/>
  <c r="DY211" i="2"/>
  <c r="DR251" i="2"/>
  <c r="DR243" i="2"/>
  <c r="DR253" i="2" l="1"/>
  <c r="DR245" i="2"/>
  <c r="DT237" i="2"/>
  <c r="DS252" i="2"/>
  <c r="DS244" i="2"/>
  <c r="DS251" i="2"/>
  <c r="DS243" i="2"/>
  <c r="DX232" i="2"/>
  <c r="DT236" i="2" s="1"/>
  <c r="DY221" i="2"/>
  <c r="DY220" i="2" s="1"/>
  <c r="DZ249" i="2"/>
  <c r="EA205" i="2"/>
  <c r="EA216" i="2" s="1"/>
  <c r="DZ241" i="2"/>
  <c r="DZ211" i="2"/>
  <c r="EA136" i="2"/>
  <c r="DY229" i="2"/>
  <c r="DY228" i="2"/>
  <c r="DS253" i="2" l="1"/>
  <c r="DS245" i="2"/>
  <c r="DT252" i="2"/>
  <c r="DT244" i="2"/>
  <c r="DT243" i="2"/>
  <c r="DT251" i="2"/>
  <c r="DY233" i="2"/>
  <c r="DU237" i="2" s="1"/>
  <c r="DY232" i="2"/>
  <c r="DU236" i="2" s="1"/>
  <c r="DZ221" i="2"/>
  <c r="DZ220" i="2" s="1"/>
  <c r="EA249" i="2"/>
  <c r="EB205" i="2"/>
  <c r="EB216" i="2" s="1"/>
  <c r="EA241" i="2"/>
  <c r="EB136" i="2"/>
  <c r="EA211" i="2"/>
  <c r="DZ229" i="2"/>
  <c r="DZ228" i="2"/>
  <c r="DT245" i="2" l="1"/>
  <c r="DT253" i="2"/>
  <c r="DU252" i="2"/>
  <c r="DU244" i="2"/>
  <c r="DU243" i="2"/>
  <c r="DU251" i="2"/>
  <c r="DZ233" i="2"/>
  <c r="DV237" i="2" s="1"/>
  <c r="EA221" i="2"/>
  <c r="EA220" i="2" s="1"/>
  <c r="EB249" i="2"/>
  <c r="EC205" i="2"/>
  <c r="EC216" i="2" s="1"/>
  <c r="EB221" i="2"/>
  <c r="DZ232" i="2"/>
  <c r="DV236" i="2" s="1"/>
  <c r="EA228" i="2"/>
  <c r="EA229" i="2"/>
  <c r="EB241" i="2"/>
  <c r="EB211" i="2"/>
  <c r="EC136" i="2"/>
  <c r="DU245" i="2" l="1"/>
  <c r="DU253" i="2"/>
  <c r="DV244" i="2"/>
  <c r="DV252" i="2"/>
  <c r="DV251" i="2"/>
  <c r="DV253" i="2" s="1"/>
  <c r="DV243" i="2"/>
  <c r="EA233" i="2"/>
  <c r="DW237" i="2" s="1"/>
  <c r="EA232" i="2"/>
  <c r="DW236" i="2" s="1"/>
  <c r="EB220" i="2"/>
  <c r="EC249" i="2"/>
  <c r="ED205" i="2"/>
  <c r="ED216" i="2" s="1"/>
  <c r="EB229" i="2"/>
  <c r="EB233" i="2" s="1"/>
  <c r="EB228" i="2"/>
  <c r="EC241" i="2"/>
  <c r="ED136" i="2"/>
  <c r="EC211" i="2"/>
  <c r="DV245" i="2" l="1"/>
  <c r="DX237" i="2"/>
  <c r="DW244" i="2"/>
  <c r="DW252" i="2"/>
  <c r="DW251" i="2"/>
  <c r="DW243" i="2"/>
  <c r="EB232" i="2"/>
  <c r="DX236" i="2"/>
  <c r="EC221" i="2"/>
  <c r="EC220" i="2" s="1"/>
  <c r="ED249" i="2"/>
  <c r="EE205" i="2"/>
  <c r="EE216" i="2" s="1"/>
  <c r="EC229" i="2"/>
  <c r="EC233" i="2" s="1"/>
  <c r="DY237" i="2" s="1"/>
  <c r="EC228" i="2"/>
  <c r="ED241" i="2"/>
  <c r="ED211" i="2"/>
  <c r="EE136" i="2"/>
  <c r="DW253" i="2" l="1"/>
  <c r="DW245" i="2"/>
  <c r="DX244" i="2"/>
  <c r="DX252" i="2"/>
  <c r="DY244" i="2"/>
  <c r="DY252" i="2"/>
  <c r="DX251" i="2"/>
  <c r="DX243" i="2"/>
  <c r="EC232" i="2"/>
  <c r="DY236" i="2" s="1"/>
  <c r="ED221" i="2"/>
  <c r="ED220" i="2" s="1"/>
  <c r="EE249" i="2"/>
  <c r="EF205" i="2"/>
  <c r="EF216" i="2" s="1"/>
  <c r="EE211" i="2"/>
  <c r="EE241" i="2"/>
  <c r="EF136" i="2"/>
  <c r="ED229" i="2"/>
  <c r="ED228" i="2"/>
  <c r="DX253" i="2" l="1"/>
  <c r="DX245" i="2"/>
  <c r="DY243" i="2"/>
  <c r="DY245" i="2" s="1"/>
  <c r="DY251" i="2"/>
  <c r="DY253" i="2" s="1"/>
  <c r="ED233" i="2"/>
  <c r="DZ237" i="2" s="1"/>
  <c r="EE221" i="2"/>
  <c r="EE220" i="2" s="1"/>
  <c r="ED232" i="2"/>
  <c r="DZ236" i="2" s="1"/>
  <c r="EF249" i="2"/>
  <c r="EG205" i="2"/>
  <c r="EG216" i="2" s="1"/>
  <c r="EF241" i="2"/>
  <c r="EF211" i="2"/>
  <c r="EG136" i="2"/>
  <c r="EE228" i="2"/>
  <c r="EE229" i="2"/>
  <c r="DZ244" i="2" l="1"/>
  <c r="DZ252" i="2"/>
  <c r="DZ251" i="2"/>
  <c r="DZ243" i="2"/>
  <c r="EE233" i="2"/>
  <c r="EA237" i="2" s="1"/>
  <c r="EE232" i="2"/>
  <c r="EA236" i="2" s="1"/>
  <c r="EF221" i="2"/>
  <c r="EF220" i="2" s="1"/>
  <c r="EG249" i="2"/>
  <c r="EH205" i="2"/>
  <c r="EH216" i="2" s="1"/>
  <c r="EG241" i="2"/>
  <c r="EH136" i="2"/>
  <c r="EG211" i="2"/>
  <c r="EF229" i="2"/>
  <c r="EF228" i="2"/>
  <c r="DZ245" i="2" l="1"/>
  <c r="DZ253" i="2"/>
  <c r="EA252" i="2"/>
  <c r="EA244" i="2"/>
  <c r="EA243" i="2"/>
  <c r="EA245" i="2" s="1"/>
  <c r="EA251" i="2"/>
  <c r="EF233" i="2"/>
  <c r="EG221" i="2"/>
  <c r="EG220" i="2" s="1"/>
  <c r="EF232" i="2"/>
  <c r="EB236" i="2" s="1"/>
  <c r="EH249" i="2"/>
  <c r="EI205" i="2"/>
  <c r="EI216" i="2" s="1"/>
  <c r="EH241" i="2"/>
  <c r="EH211" i="2"/>
  <c r="EI136" i="2"/>
  <c r="EG228" i="2"/>
  <c r="EG229" i="2"/>
  <c r="EG233" i="2" s="1"/>
  <c r="EA253" i="2" l="1"/>
  <c r="EC237" i="2"/>
  <c r="EB237" i="2"/>
  <c r="EB243" i="2"/>
  <c r="EB251" i="2"/>
  <c r="EG232" i="2"/>
  <c r="EC236" i="2" s="1"/>
  <c r="EH221" i="2"/>
  <c r="EH220" i="2" s="1"/>
  <c r="EI249" i="2"/>
  <c r="EJ205" i="2"/>
  <c r="EJ216" i="2" s="1"/>
  <c r="EI241" i="2"/>
  <c r="EI211" i="2"/>
  <c r="EJ136" i="2"/>
  <c r="EH229" i="2"/>
  <c r="EH228" i="2"/>
  <c r="EC252" i="2" l="1"/>
  <c r="EC253" i="2" s="1"/>
  <c r="EC244" i="2"/>
  <c r="EB252" i="2"/>
  <c r="EB253" i="2" s="1"/>
  <c r="EB244" i="2"/>
  <c r="EB245" i="2" s="1"/>
  <c r="EC251" i="2"/>
  <c r="EC243" i="2"/>
  <c r="EH233" i="2"/>
  <c r="ED237" i="2" s="1"/>
  <c r="EI221" i="2"/>
  <c r="EI220" i="2" s="1"/>
  <c r="EH232" i="2"/>
  <c r="ED236" i="2" s="1"/>
  <c r="EJ249" i="2"/>
  <c r="EK205" i="2"/>
  <c r="EK216" i="2" s="1"/>
  <c r="EJ241" i="2"/>
  <c r="EK136" i="2"/>
  <c r="EJ211" i="2"/>
  <c r="EI228" i="2"/>
  <c r="EI229" i="2"/>
  <c r="EC245" i="2" l="1"/>
  <c r="ED244" i="2"/>
  <c r="ED252" i="2"/>
  <c r="ED243" i="2"/>
  <c r="ED251" i="2"/>
  <c r="EI233" i="2"/>
  <c r="EE237" i="2" s="1"/>
  <c r="EJ221" i="2"/>
  <c r="EJ220" i="2" s="1"/>
  <c r="EI232" i="2"/>
  <c r="EE236" i="2" s="1"/>
  <c r="EK249" i="2"/>
  <c r="EL205" i="2"/>
  <c r="EL216" i="2" s="1"/>
  <c r="EJ229" i="2"/>
  <c r="EJ228" i="2"/>
  <c r="EK241" i="2"/>
  <c r="EK211" i="2"/>
  <c r="EL136" i="2"/>
  <c r="ED245" i="2" l="1"/>
  <c r="ED253" i="2"/>
  <c r="EE244" i="2"/>
  <c r="EE252" i="2"/>
  <c r="EE251" i="2"/>
  <c r="EE243" i="2"/>
  <c r="EJ233" i="2"/>
  <c r="EF237" i="2" s="1"/>
  <c r="EK221" i="2"/>
  <c r="EK220" i="2" s="1"/>
  <c r="EJ232" i="2"/>
  <c r="EF236" i="2" s="1"/>
  <c r="EL249" i="2"/>
  <c r="EM205" i="2"/>
  <c r="EM216" i="2" s="1"/>
  <c r="EL221" i="2"/>
  <c r="EK228" i="2"/>
  <c r="EK229" i="2"/>
  <c r="EL241" i="2"/>
  <c r="EL211" i="2"/>
  <c r="EM136" i="2"/>
  <c r="EE253" i="2" l="1"/>
  <c r="EE245" i="2"/>
  <c r="EF252" i="2"/>
  <c r="EF244" i="2"/>
  <c r="EF251" i="2"/>
  <c r="EF243" i="2"/>
  <c r="EK233" i="2"/>
  <c r="EL220" i="2"/>
  <c r="EK232" i="2"/>
  <c r="EG236" i="2" s="1"/>
  <c r="EM249" i="2"/>
  <c r="EN205" i="2"/>
  <c r="EN216" i="2" s="1"/>
  <c r="EM241" i="2"/>
  <c r="EM211" i="2"/>
  <c r="EN136" i="2"/>
  <c r="EL229" i="2"/>
  <c r="EL233" i="2" s="1"/>
  <c r="EL228" i="2"/>
  <c r="EF253" i="2" l="1"/>
  <c r="EF245" i="2"/>
  <c r="EH237" i="2"/>
  <c r="EG237" i="2"/>
  <c r="EG251" i="2"/>
  <c r="EG243" i="2"/>
  <c r="EL232" i="2"/>
  <c r="EH236" i="2" s="1"/>
  <c r="EM221" i="2"/>
  <c r="EM220" i="2" s="1"/>
  <c r="EN249" i="2"/>
  <c r="EO205" i="2"/>
  <c r="EO216" i="2" s="1"/>
  <c r="EM228" i="2"/>
  <c r="EM229" i="2"/>
  <c r="EN241" i="2"/>
  <c r="EN211" i="2"/>
  <c r="EO136" i="2"/>
  <c r="EH244" i="2" l="1"/>
  <c r="EH252" i="2"/>
  <c r="EG252" i="2"/>
  <c r="EG253" i="2" s="1"/>
  <c r="EG244" i="2"/>
  <c r="EG245" i="2" s="1"/>
  <c r="EH243" i="2"/>
  <c r="EH251" i="2"/>
  <c r="EM233" i="2"/>
  <c r="EI237" i="2" s="1"/>
  <c r="EM232" i="2"/>
  <c r="EI236" i="2" s="1"/>
  <c r="EN221" i="2"/>
  <c r="EN220" i="2" s="1"/>
  <c r="EO249" i="2"/>
  <c r="EO221" i="2"/>
  <c r="EP205" i="2"/>
  <c r="EP216" i="2" s="1"/>
  <c r="EO241" i="2"/>
  <c r="EP136" i="2"/>
  <c r="EO211" i="2"/>
  <c r="EN229" i="2"/>
  <c r="EN228" i="2"/>
  <c r="EH245" i="2" l="1"/>
  <c r="EH253" i="2"/>
  <c r="EI244" i="2"/>
  <c r="EI252" i="2"/>
  <c r="EI243" i="2"/>
  <c r="EI251" i="2"/>
  <c r="EN233" i="2"/>
  <c r="EJ237" i="2" s="1"/>
  <c r="EN232" i="2"/>
  <c r="EJ236" i="2" s="1"/>
  <c r="EO220" i="2"/>
  <c r="EP249" i="2"/>
  <c r="EQ205" i="2"/>
  <c r="EQ216" i="2" s="1"/>
  <c r="EO229" i="2"/>
  <c r="EO233" i="2" s="1"/>
  <c r="EO228" i="2"/>
  <c r="EP241" i="2"/>
  <c r="EP211" i="2"/>
  <c r="EQ136" i="2"/>
  <c r="EI245" i="2" l="1"/>
  <c r="EI253" i="2"/>
  <c r="EK237" i="2"/>
  <c r="EJ252" i="2"/>
  <c r="EJ244" i="2"/>
  <c r="EJ243" i="2"/>
  <c r="EJ251" i="2"/>
  <c r="EO232" i="2"/>
  <c r="EK236" i="2" s="1"/>
  <c r="EP221" i="2"/>
  <c r="EP220" i="2" s="1"/>
  <c r="EQ249" i="2"/>
  <c r="ER205" i="2"/>
  <c r="ER216" i="2" s="1"/>
  <c r="EQ241" i="2"/>
  <c r="EQ211" i="2"/>
  <c r="ER136" i="2"/>
  <c r="EP229" i="2"/>
  <c r="EP228" i="2"/>
  <c r="EJ245" i="2" l="1"/>
  <c r="EJ253" i="2"/>
  <c r="EK252" i="2"/>
  <c r="EK244" i="2"/>
  <c r="EK251" i="2"/>
  <c r="EK243" i="2"/>
  <c r="EK245" i="2" s="1"/>
  <c r="EP233" i="2"/>
  <c r="EL237" i="2" s="1"/>
  <c r="EP232" i="2"/>
  <c r="EL236" i="2" s="1"/>
  <c r="EQ221" i="2"/>
  <c r="EQ220" i="2" s="1"/>
  <c r="ER249" i="2"/>
  <c r="ES205" i="2"/>
  <c r="ES216" i="2" s="1"/>
  <c r="EQ229" i="2"/>
  <c r="EQ228" i="2"/>
  <c r="ER241" i="2"/>
  <c r="ER211" i="2"/>
  <c r="ES136" i="2"/>
  <c r="EK253" i="2" l="1"/>
  <c r="EL244" i="2"/>
  <c r="EL252" i="2"/>
  <c r="EL251" i="2"/>
  <c r="EL243" i="2"/>
  <c r="EQ233" i="2"/>
  <c r="EM237" i="2" s="1"/>
  <c r="EQ232" i="2"/>
  <c r="EM236" i="2" s="1"/>
  <c r="ER221" i="2"/>
  <c r="ER220" i="2" s="1"/>
  <c r="ES249" i="2"/>
  <c r="ET205" i="2"/>
  <c r="ET216" i="2" s="1"/>
  <c r="ES241" i="2"/>
  <c r="ET136" i="2"/>
  <c r="ES211" i="2"/>
  <c r="ER228" i="2"/>
  <c r="ER229" i="2"/>
  <c r="EL253" i="2" l="1"/>
  <c r="EL245" i="2"/>
  <c r="EM244" i="2"/>
  <c r="EM252" i="2"/>
  <c r="EM243" i="2"/>
  <c r="EM245" i="2" s="1"/>
  <c r="EM251" i="2"/>
  <c r="ER233" i="2"/>
  <c r="EN237" i="2" s="1"/>
  <c r="ES221" i="2"/>
  <c r="ES220" i="2" s="1"/>
  <c r="ET249" i="2"/>
  <c r="EU205" i="2"/>
  <c r="EU216" i="2" s="1"/>
  <c r="ER232" i="2"/>
  <c r="EN236" i="2" s="1"/>
  <c r="ES228" i="2"/>
  <c r="ES229" i="2"/>
  <c r="ET241" i="2"/>
  <c r="EU136" i="2"/>
  <c r="ET211" i="2"/>
  <c r="EM253" i="2" l="1"/>
  <c r="EN252" i="2"/>
  <c r="EN244" i="2"/>
  <c r="EN251" i="2"/>
  <c r="EN243" i="2"/>
  <c r="EN245" i="2" s="1"/>
  <c r="ES233" i="2"/>
  <c r="EO237" i="2" s="1"/>
  <c r="ET221" i="2"/>
  <c r="ET220" i="2" s="1"/>
  <c r="EU249" i="2"/>
  <c r="EV205" i="2"/>
  <c r="EV216" i="2" s="1"/>
  <c r="EU221" i="2"/>
  <c r="ES232" i="2"/>
  <c r="EO236" i="2" s="1"/>
  <c r="ET228" i="2"/>
  <c r="ET229" i="2"/>
  <c r="EU241" i="2"/>
  <c r="EV136" i="2"/>
  <c r="EU211" i="2"/>
  <c r="EN253" i="2" l="1"/>
  <c r="EO244" i="2"/>
  <c r="EO252" i="2"/>
  <c r="EO243" i="2"/>
  <c r="EO251" i="2"/>
  <c r="EO253" i="2" s="1"/>
  <c r="ET233" i="2"/>
  <c r="ET232" i="2"/>
  <c r="EP236" i="2" s="1"/>
  <c r="EU220" i="2"/>
  <c r="EV249" i="2"/>
  <c r="EW205" i="2"/>
  <c r="EW216" i="2" s="1"/>
  <c r="EV241" i="2"/>
  <c r="EW136" i="2"/>
  <c r="EV211" i="2"/>
  <c r="EU229" i="2"/>
  <c r="EU233" i="2" s="1"/>
  <c r="EU228" i="2"/>
  <c r="EO245" i="2" l="1"/>
  <c r="EQ237" i="2"/>
  <c r="EP237" i="2"/>
  <c r="EP251" i="2"/>
  <c r="EP243" i="2"/>
  <c r="EU232" i="2"/>
  <c r="EQ236" i="2" s="1"/>
  <c r="EV221" i="2"/>
  <c r="EV220" i="2" s="1"/>
  <c r="EW249" i="2"/>
  <c r="EX205" i="2"/>
  <c r="EX216" i="2" s="1"/>
  <c r="EV228" i="2"/>
  <c r="EV229" i="2"/>
  <c r="EW241" i="2"/>
  <c r="EW211" i="2"/>
  <c r="EX136" i="2"/>
  <c r="EQ244" i="2" l="1"/>
  <c r="EQ252" i="2"/>
  <c r="EP244" i="2"/>
  <c r="EP245" i="2" s="1"/>
  <c r="EP252" i="2"/>
  <c r="EP253" i="2" s="1"/>
  <c r="EQ243" i="2"/>
  <c r="EQ251" i="2"/>
  <c r="EV233" i="2"/>
  <c r="ER237" i="2" s="1"/>
  <c r="EW221" i="2"/>
  <c r="EW220" i="2" s="1"/>
  <c r="EV232" i="2"/>
  <c r="ER236" i="2" s="1"/>
  <c r="EX249" i="2"/>
  <c r="EY205" i="2"/>
  <c r="EY216" i="2" s="1"/>
  <c r="EX241" i="2"/>
  <c r="EX211" i="2"/>
  <c r="EY136" i="2"/>
  <c r="EW229" i="2"/>
  <c r="EW228" i="2"/>
  <c r="EQ245" i="2" l="1"/>
  <c r="EQ253" i="2"/>
  <c r="ER252" i="2"/>
  <c r="ER244" i="2"/>
  <c r="ER251" i="2"/>
  <c r="ER243" i="2"/>
  <c r="EW233" i="2"/>
  <c r="ES237" i="2" s="1"/>
  <c r="EX221" i="2"/>
  <c r="EX220" i="2" s="1"/>
  <c r="EW232" i="2"/>
  <c r="ES236" i="2" s="1"/>
  <c r="EY249" i="2"/>
  <c r="EZ205" i="2"/>
  <c r="EZ216" i="2" s="1"/>
  <c r="EY221" i="2"/>
  <c r="EX228" i="2"/>
  <c r="EX229" i="2"/>
  <c r="EY211" i="2"/>
  <c r="EY241" i="2"/>
  <c r="EZ136" i="2"/>
  <c r="ER253" i="2" l="1"/>
  <c r="ER245" i="2"/>
  <c r="ES252" i="2"/>
  <c r="ES244" i="2"/>
  <c r="ES243" i="2"/>
  <c r="ES251" i="2"/>
  <c r="EX233" i="2"/>
  <c r="ET237" i="2" s="1"/>
  <c r="EX232" i="2"/>
  <c r="ET236" i="2" s="1"/>
  <c r="EY220" i="2"/>
  <c r="EZ249" i="2"/>
  <c r="FA205" i="2"/>
  <c r="FA216" i="2" s="1"/>
  <c r="FA136" i="2"/>
  <c r="EZ241" i="2"/>
  <c r="EZ211" i="2"/>
  <c r="EY228" i="2"/>
  <c r="EY229" i="2"/>
  <c r="EY233" i="2" s="1"/>
  <c r="ES245" i="2" l="1"/>
  <c r="ES253" i="2"/>
  <c r="EU237" i="2"/>
  <c r="ET252" i="2"/>
  <c r="ET244" i="2"/>
  <c r="ET243" i="2"/>
  <c r="ET251" i="2"/>
  <c r="EY232" i="2"/>
  <c r="EU236" i="2" s="1"/>
  <c r="EZ221" i="2"/>
  <c r="EZ220" i="2" s="1"/>
  <c r="FA249" i="2"/>
  <c r="FB205" i="2"/>
  <c r="FB216" i="2" s="1"/>
  <c r="EZ228" i="2"/>
  <c r="EZ229" i="2"/>
  <c r="FA241" i="2"/>
  <c r="FB136" i="2"/>
  <c r="FA211" i="2"/>
  <c r="ET245" i="2" l="1"/>
  <c r="ET253" i="2"/>
  <c r="EU244" i="2"/>
  <c r="EU252" i="2"/>
  <c r="EU243" i="2"/>
  <c r="EU251" i="2"/>
  <c r="EU253" i="2" s="1"/>
  <c r="EZ233" i="2"/>
  <c r="EV237" i="2" s="1"/>
  <c r="EZ232" i="2"/>
  <c r="EV236" i="2" s="1"/>
  <c r="FA221" i="2"/>
  <c r="FA220" i="2" s="1"/>
  <c r="FB249" i="2"/>
  <c r="FC205" i="2"/>
  <c r="FC216" i="2" s="1"/>
  <c r="FB211" i="2"/>
  <c r="FB241" i="2"/>
  <c r="FC136" i="2"/>
  <c r="FA228" i="2"/>
  <c r="FA229" i="2"/>
  <c r="EU245" i="2" l="1"/>
  <c r="EV244" i="2"/>
  <c r="EV252" i="2"/>
  <c r="EV251" i="2"/>
  <c r="EV243" i="2"/>
  <c r="FA233" i="2"/>
  <c r="EW237" i="2" s="1"/>
  <c r="FA232" i="2"/>
  <c r="EW236" i="2" s="1"/>
  <c r="FB221" i="2"/>
  <c r="FB220" i="2" s="1"/>
  <c r="FC249" i="2"/>
  <c r="FD205" i="2"/>
  <c r="FD216" i="2" s="1"/>
  <c r="FC241" i="2"/>
  <c r="FD136" i="2"/>
  <c r="FC211" i="2"/>
  <c r="FB228" i="2"/>
  <c r="FB229" i="2"/>
  <c r="EV245" i="2" l="1"/>
  <c r="EV253" i="2"/>
  <c r="EW244" i="2"/>
  <c r="EW252" i="2"/>
  <c r="EW243" i="2"/>
  <c r="EW251" i="2"/>
  <c r="FB233" i="2"/>
  <c r="EX237" i="2" s="1"/>
  <c r="FC221" i="2"/>
  <c r="FC220" i="2" s="1"/>
  <c r="FB232" i="2"/>
  <c r="EX236" i="2" s="1"/>
  <c r="FD249" i="2"/>
  <c r="FE205" i="2"/>
  <c r="FE216" i="2" s="1"/>
  <c r="FC229" i="2"/>
  <c r="FC228" i="2"/>
  <c r="FD241" i="2"/>
  <c r="FD211" i="2"/>
  <c r="FE136" i="2"/>
  <c r="EW253" i="2" l="1"/>
  <c r="EW245" i="2"/>
  <c r="EX244" i="2"/>
  <c r="EX252" i="2"/>
  <c r="EX251" i="2"/>
  <c r="EX243" i="2"/>
  <c r="FC233" i="2"/>
  <c r="EY237" i="2" s="1"/>
  <c r="FD221" i="2"/>
  <c r="FD220" i="2" s="1"/>
  <c r="FE249" i="2"/>
  <c r="FF205" i="2"/>
  <c r="FF216" i="2" s="1"/>
  <c r="FE221" i="2"/>
  <c r="FC232" i="2"/>
  <c r="EY236" i="2" s="1"/>
  <c r="FE241" i="2"/>
  <c r="FE211" i="2"/>
  <c r="FF136" i="2"/>
  <c r="FD228" i="2"/>
  <c r="FD229" i="2"/>
  <c r="EX253" i="2" l="1"/>
  <c r="EX245" i="2"/>
  <c r="EY244" i="2"/>
  <c r="EY252" i="2"/>
  <c r="EY251" i="2"/>
  <c r="EY243" i="2"/>
  <c r="FD233" i="2"/>
  <c r="FE220" i="2"/>
  <c r="FD232" i="2"/>
  <c r="EZ236" i="2" s="1"/>
  <c r="FF249" i="2"/>
  <c r="FF221" i="2"/>
  <c r="FG205" i="2"/>
  <c r="FG216" i="2" s="1"/>
  <c r="FE229" i="2"/>
  <c r="FE233" i="2" s="1"/>
  <c r="FE228" i="2"/>
  <c r="FF241" i="2"/>
  <c r="FF211" i="2"/>
  <c r="FG136" i="2"/>
  <c r="EY245" i="2" l="1"/>
  <c r="EY253" i="2"/>
  <c r="FA237" i="2"/>
  <c r="EZ237" i="2"/>
  <c r="FE232" i="2"/>
  <c r="FA236" i="2" s="1"/>
  <c r="FF220" i="2"/>
  <c r="FG249" i="2"/>
  <c r="FH205" i="2"/>
  <c r="FH216" i="2" s="1"/>
  <c r="FG211" i="2"/>
  <c r="FH136" i="2"/>
  <c r="FG241" i="2"/>
  <c r="FF228" i="2"/>
  <c r="FF229" i="2"/>
  <c r="FF233" i="2" s="1"/>
  <c r="FB237" i="2"/>
  <c r="EZ251" i="2"/>
  <c r="EZ243" i="2"/>
  <c r="FA252" i="2" l="1"/>
  <c r="FA244" i="2"/>
  <c r="EZ244" i="2"/>
  <c r="EZ245" i="2" s="1"/>
  <c r="EZ252" i="2"/>
  <c r="EZ253" i="2" s="1"/>
  <c r="FA243" i="2"/>
  <c r="FA251" i="2"/>
  <c r="FF232" i="2"/>
  <c r="FB236" i="2" s="1"/>
  <c r="FG221" i="2"/>
  <c r="FG220" i="2" s="1"/>
  <c r="FH249" i="2"/>
  <c r="FI205" i="2"/>
  <c r="FI216" i="2" s="1"/>
  <c r="FB244" i="2"/>
  <c r="FB252" i="2"/>
  <c r="FH241" i="2"/>
  <c r="FI136" i="2"/>
  <c r="FH211" i="2"/>
  <c r="FG229" i="2"/>
  <c r="FG228" i="2"/>
  <c r="FA245" i="2" l="1"/>
  <c r="FA253" i="2"/>
  <c r="FB243" i="2"/>
  <c r="FB245" i="2" s="1"/>
  <c r="FB251" i="2"/>
  <c r="FB253" i="2" s="1"/>
  <c r="FG233" i="2"/>
  <c r="FC237" i="2" s="1"/>
  <c r="FG232" i="2"/>
  <c r="FC236" i="2" s="1"/>
  <c r="FH221" i="2"/>
  <c r="FH220" i="2" s="1"/>
  <c r="FI249" i="2"/>
  <c r="FJ205" i="2"/>
  <c r="FJ216" i="2" s="1"/>
  <c r="FH229" i="2"/>
  <c r="FH228" i="2"/>
  <c r="FI211" i="2"/>
  <c r="FJ136" i="2"/>
  <c r="FI241" i="2"/>
  <c r="FC244" i="2" l="1"/>
  <c r="FC252" i="2"/>
  <c r="FC251" i="2"/>
  <c r="FC243" i="2"/>
  <c r="FH233" i="2"/>
  <c r="FD237" i="2" s="1"/>
  <c r="FH232" i="2"/>
  <c r="FD236" i="2" s="1"/>
  <c r="FI221" i="2"/>
  <c r="FI220" i="2" s="1"/>
  <c r="FJ249" i="2"/>
  <c r="FK205" i="2"/>
  <c r="FK216" i="2" s="1"/>
  <c r="FK136" i="2"/>
  <c r="FJ241" i="2"/>
  <c r="FJ211" i="2"/>
  <c r="FI229" i="2"/>
  <c r="FI228" i="2"/>
  <c r="FC253" i="2" l="1"/>
  <c r="FC245" i="2"/>
  <c r="FD244" i="2"/>
  <c r="FD252" i="2"/>
  <c r="FD251" i="2"/>
  <c r="FD243" i="2"/>
  <c r="FI233" i="2"/>
  <c r="FE237" i="2" s="1"/>
  <c r="FI232" i="2"/>
  <c r="FE236" i="2" s="1"/>
  <c r="FJ221" i="2"/>
  <c r="FJ220" i="2" s="1"/>
  <c r="FK249" i="2"/>
  <c r="FK221" i="2"/>
  <c r="FL205" i="2"/>
  <c r="FL216" i="2" s="1"/>
  <c r="FJ229" i="2"/>
  <c r="FJ228" i="2"/>
  <c r="FL136" i="2"/>
  <c r="FK241" i="2"/>
  <c r="FK211" i="2"/>
  <c r="FD253" i="2" l="1"/>
  <c r="FD245" i="2"/>
  <c r="FE244" i="2"/>
  <c r="FE252" i="2"/>
  <c r="FE243" i="2"/>
  <c r="FE251" i="2"/>
  <c r="FE253" i="2" s="1"/>
  <c r="FJ233" i="2"/>
  <c r="FJ232" i="2"/>
  <c r="FF236" i="2" s="1"/>
  <c r="FK220" i="2"/>
  <c r="FL249" i="2"/>
  <c r="FM205" i="2"/>
  <c r="FM216" i="2" s="1"/>
  <c r="FL241" i="2"/>
  <c r="FM136" i="2"/>
  <c r="FL211" i="2"/>
  <c r="FK229" i="2"/>
  <c r="FK233" i="2" s="1"/>
  <c r="FK228" i="2"/>
  <c r="FE245" i="2" l="1"/>
  <c r="FG237" i="2"/>
  <c r="FF237" i="2"/>
  <c r="FF243" i="2"/>
  <c r="FF251" i="2"/>
  <c r="FK232" i="2"/>
  <c r="FG236" i="2" s="1"/>
  <c r="FL221" i="2"/>
  <c r="FL220" i="2" s="1"/>
  <c r="FM249" i="2"/>
  <c r="FN205" i="2"/>
  <c r="FN216" i="2" s="1"/>
  <c r="FM241" i="2"/>
  <c r="FN136" i="2"/>
  <c r="FM211" i="2"/>
  <c r="FL228" i="2"/>
  <c r="FL229" i="2"/>
  <c r="FG244" i="2" l="1"/>
  <c r="FG252" i="2"/>
  <c r="FF244" i="2"/>
  <c r="FF245" i="2" s="1"/>
  <c r="FF252" i="2"/>
  <c r="FF253" i="2" s="1"/>
  <c r="FG243" i="2"/>
  <c r="FG251" i="2"/>
  <c r="FL233" i="2"/>
  <c r="FH237" i="2" s="1"/>
  <c r="FM221" i="2"/>
  <c r="FM220" i="2" s="1"/>
  <c r="FN249" i="2"/>
  <c r="FO205" i="2"/>
  <c r="FO216" i="2" s="1"/>
  <c r="FL232" i="2"/>
  <c r="FH236" i="2" s="1"/>
  <c r="FM228" i="2"/>
  <c r="FM229" i="2"/>
  <c r="FN241" i="2"/>
  <c r="FO136" i="2"/>
  <c r="FN211" i="2"/>
  <c r="FG245" i="2" l="1"/>
  <c r="FG253" i="2"/>
  <c r="FH244" i="2"/>
  <c r="FH252" i="2"/>
  <c r="FH243" i="2"/>
  <c r="FH251" i="2"/>
  <c r="FM233" i="2"/>
  <c r="FI237" i="2" s="1"/>
  <c r="FM232" i="2"/>
  <c r="FI236" i="2" s="1"/>
  <c r="FN221" i="2"/>
  <c r="FN220" i="2" s="1"/>
  <c r="FO249" i="2"/>
  <c r="FP205" i="2"/>
  <c r="FP216" i="2" s="1"/>
  <c r="FO211" i="2"/>
  <c r="FO241" i="2"/>
  <c r="FP136" i="2"/>
  <c r="FN229" i="2"/>
  <c r="FN228" i="2"/>
  <c r="FH245" i="2" l="1"/>
  <c r="FH253" i="2"/>
  <c r="FI252" i="2"/>
  <c r="FI244" i="2"/>
  <c r="FI243" i="2"/>
  <c r="FI251" i="2"/>
  <c r="FN233" i="2"/>
  <c r="FJ237" i="2" s="1"/>
  <c r="FO221" i="2"/>
  <c r="FO220" i="2" s="1"/>
  <c r="FN232" i="2"/>
  <c r="FJ236" i="2" s="1"/>
  <c r="FP249" i="2"/>
  <c r="FQ205" i="2"/>
  <c r="FQ216" i="2" s="1"/>
  <c r="FP241" i="2"/>
  <c r="FP211" i="2"/>
  <c r="FQ136" i="2"/>
  <c r="FO228" i="2"/>
  <c r="FO229" i="2"/>
  <c r="FI245" i="2" l="1"/>
  <c r="FI253" i="2"/>
  <c r="FJ252" i="2"/>
  <c r="FJ244" i="2"/>
  <c r="FJ251" i="2"/>
  <c r="FJ243" i="2"/>
  <c r="FO233" i="2"/>
  <c r="FK237" i="2" s="1"/>
  <c r="FP221" i="2"/>
  <c r="FP220" i="2" s="1"/>
  <c r="FO232" i="2"/>
  <c r="FK236" i="2" s="1"/>
  <c r="FQ249" i="2"/>
  <c r="FQ221" i="2"/>
  <c r="FR205" i="2"/>
  <c r="FR216" i="2" s="1"/>
  <c r="FQ241" i="2"/>
  <c r="FQ211" i="2"/>
  <c r="FR136" i="2"/>
  <c r="FP228" i="2"/>
  <c r="FP229" i="2"/>
  <c r="FJ253" i="2" l="1"/>
  <c r="FJ245" i="2"/>
  <c r="FK252" i="2"/>
  <c r="FK244" i="2"/>
  <c r="FK251" i="2"/>
  <c r="FK243" i="2"/>
  <c r="FP233" i="2"/>
  <c r="FL237" i="2" s="1"/>
  <c r="FP232" i="2"/>
  <c r="FL236" i="2" s="1"/>
  <c r="FQ220" i="2"/>
  <c r="FR249" i="2"/>
  <c r="FS205" i="2"/>
  <c r="FS216" i="2" s="1"/>
  <c r="FQ228" i="2"/>
  <c r="FQ229" i="2"/>
  <c r="FQ233" i="2" s="1"/>
  <c r="FR241" i="2"/>
  <c r="FS136" i="2"/>
  <c r="FR211" i="2"/>
  <c r="FK253" i="2" l="1"/>
  <c r="FK245" i="2"/>
  <c r="FM237" i="2"/>
  <c r="FL244" i="2"/>
  <c r="FL252" i="2"/>
  <c r="FL251" i="2"/>
  <c r="FL243" i="2"/>
  <c r="FQ232" i="2"/>
  <c r="FM236" i="2" s="1"/>
  <c r="FR221" i="2"/>
  <c r="FR220" i="2" s="1"/>
  <c r="FS249" i="2"/>
  <c r="FT205" i="2"/>
  <c r="FT216" i="2" s="1"/>
  <c r="FS241" i="2"/>
  <c r="FS211" i="2"/>
  <c r="FT136" i="2"/>
  <c r="FR229" i="2"/>
  <c r="FR228" i="2"/>
  <c r="FL245" i="2" l="1"/>
  <c r="FL253" i="2"/>
  <c r="FM244" i="2"/>
  <c r="FM252" i="2"/>
  <c r="FM251" i="2"/>
  <c r="FM243" i="2"/>
  <c r="FR233" i="2"/>
  <c r="FN237" i="2" s="1"/>
  <c r="FS221" i="2"/>
  <c r="FS220" i="2" s="1"/>
  <c r="FR232" i="2"/>
  <c r="FN236" i="2" s="1"/>
  <c r="FT249" i="2"/>
  <c r="FU205" i="2"/>
  <c r="FU216" i="2" s="1"/>
  <c r="FT221" i="2"/>
  <c r="FT241" i="2"/>
  <c r="FT211" i="2"/>
  <c r="FU136" i="2"/>
  <c r="FS229" i="2"/>
  <c r="FS228" i="2"/>
  <c r="FM245" i="2" l="1"/>
  <c r="FM253" i="2"/>
  <c r="FN244" i="2"/>
  <c r="FN252" i="2"/>
  <c r="FN251" i="2"/>
  <c r="FN253" i="2" s="1"/>
  <c r="FN243" i="2"/>
  <c r="FS233" i="2"/>
  <c r="FS232" i="2"/>
  <c r="FO236" i="2" s="1"/>
  <c r="FT220" i="2"/>
  <c r="FU249" i="2"/>
  <c r="FV205" i="2"/>
  <c r="FV216" i="2" s="1"/>
  <c r="FV136" i="2"/>
  <c r="FU241" i="2"/>
  <c r="FU211" i="2"/>
  <c r="FT229" i="2"/>
  <c r="FT233" i="2" s="1"/>
  <c r="FT228" i="2"/>
  <c r="FN245" i="2" l="1"/>
  <c r="FP237" i="2"/>
  <c r="FO237" i="2"/>
  <c r="FO251" i="2"/>
  <c r="FO243" i="2"/>
  <c r="FT232" i="2"/>
  <c r="FP236" i="2" s="1"/>
  <c r="FU221" i="2"/>
  <c r="FU220" i="2" s="1"/>
  <c r="FV249" i="2"/>
  <c r="FV221" i="2"/>
  <c r="FW205" i="2"/>
  <c r="FW216" i="2" s="1"/>
  <c r="FU229" i="2"/>
  <c r="FU228" i="2"/>
  <c r="FV211" i="2"/>
  <c r="FV241" i="2"/>
  <c r="FW136" i="2"/>
  <c r="FP252" i="2" l="1"/>
  <c r="FP244" i="2"/>
  <c r="FO244" i="2"/>
  <c r="FO245" i="2" s="1"/>
  <c r="FO252" i="2"/>
  <c r="FO253" i="2" s="1"/>
  <c r="FP251" i="2"/>
  <c r="FP243" i="2"/>
  <c r="FU233" i="2"/>
  <c r="FU232" i="2"/>
  <c r="FQ236" i="2" s="1"/>
  <c r="FV220" i="2"/>
  <c r="FW249" i="2"/>
  <c r="FX205" i="2"/>
  <c r="FX216" i="2" s="1"/>
  <c r="FW211" i="2"/>
  <c r="FW241" i="2"/>
  <c r="FX136" i="2"/>
  <c r="FV228" i="2"/>
  <c r="FV229" i="2"/>
  <c r="FV233" i="2" s="1"/>
  <c r="FP245" i="2" l="1"/>
  <c r="FP253" i="2"/>
  <c r="FR237" i="2"/>
  <c r="FQ237" i="2"/>
  <c r="FQ243" i="2"/>
  <c r="FQ251" i="2"/>
  <c r="FW221" i="2"/>
  <c r="FW220" i="2" s="1"/>
  <c r="FX249" i="2"/>
  <c r="FY205" i="2"/>
  <c r="FY216" i="2" s="1"/>
  <c r="FV232" i="2"/>
  <c r="FR236" i="2" s="1"/>
  <c r="FX241" i="2"/>
  <c r="FY136" i="2"/>
  <c r="FX211" i="2"/>
  <c r="FW228" i="2"/>
  <c r="FW229" i="2"/>
  <c r="FR252" i="2" l="1"/>
  <c r="FR244" i="2"/>
  <c r="FQ244" i="2"/>
  <c r="FQ245" i="2" s="1"/>
  <c r="FQ252" i="2"/>
  <c r="FQ253" i="2" s="1"/>
  <c r="FR251" i="2"/>
  <c r="FR243" i="2"/>
  <c r="FW233" i="2"/>
  <c r="FS237" i="2" s="1"/>
  <c r="FW232" i="2"/>
  <c r="FS236" i="2" s="1"/>
  <c r="FX221" i="2"/>
  <c r="FX220" i="2" s="1"/>
  <c r="FY249" i="2"/>
  <c r="FZ205" i="2"/>
  <c r="FZ216" i="2" s="1"/>
  <c r="FX229" i="2"/>
  <c r="FX228" i="2"/>
  <c r="FY241" i="2"/>
  <c r="FY211" i="2"/>
  <c r="FZ136" i="2"/>
  <c r="FR253" i="2" l="1"/>
  <c r="FR245" i="2"/>
  <c r="FS244" i="2"/>
  <c r="FS252" i="2"/>
  <c r="FS251" i="2"/>
  <c r="FS253" i="2" s="1"/>
  <c r="FS243" i="2"/>
  <c r="FX233" i="2"/>
  <c r="FT237" i="2" s="1"/>
  <c r="FY221" i="2"/>
  <c r="FY220" i="2" s="1"/>
  <c r="FX232" i="2"/>
  <c r="FT236" i="2" s="1"/>
  <c r="FZ249" i="2"/>
  <c r="FZ221" i="2"/>
  <c r="GA205" i="2"/>
  <c r="GA216" i="2" s="1"/>
  <c r="FY229" i="2"/>
  <c r="FY228" i="2"/>
  <c r="GA136" i="2"/>
  <c r="FZ241" i="2"/>
  <c r="FZ211" i="2"/>
  <c r="FS245" i="2" l="1"/>
  <c r="FT252" i="2"/>
  <c r="FT244" i="2"/>
  <c r="FT243" i="2"/>
  <c r="FT245" i="2" s="1"/>
  <c r="FT251" i="2"/>
  <c r="FY233" i="2"/>
  <c r="FU237" i="2" s="1"/>
  <c r="FZ220" i="2"/>
  <c r="FY232" i="2"/>
  <c r="FU236" i="2" s="1"/>
  <c r="GA249" i="2"/>
  <c r="GA221" i="2"/>
  <c r="GB205" i="2"/>
  <c r="GB216" i="2" s="1"/>
  <c r="FZ229" i="2"/>
  <c r="FZ233" i="2" s="1"/>
  <c r="FZ228" i="2"/>
  <c r="GA241" i="2"/>
  <c r="GB136" i="2"/>
  <c r="GA211" i="2"/>
  <c r="FT253" i="2" l="1"/>
  <c r="FV237" i="2"/>
  <c r="FU244" i="2"/>
  <c r="FU252" i="2"/>
  <c r="FU251" i="2"/>
  <c r="FU243" i="2"/>
  <c r="GA220" i="2"/>
  <c r="FZ232" i="2"/>
  <c r="FV236" i="2" s="1"/>
  <c r="GB249" i="2"/>
  <c r="GB221" i="2"/>
  <c r="GC205" i="2"/>
  <c r="GC216" i="2" s="1"/>
  <c r="FW237" i="2"/>
  <c r="GA228" i="2"/>
  <c r="GA229" i="2"/>
  <c r="GA233" i="2" s="1"/>
  <c r="GB241" i="2"/>
  <c r="GB211" i="2"/>
  <c r="GC136" i="2"/>
  <c r="FU253" i="2" l="1"/>
  <c r="FU245" i="2"/>
  <c r="FV252" i="2"/>
  <c r="FV244" i="2"/>
  <c r="FV243" i="2"/>
  <c r="FV245" i="2" s="1"/>
  <c r="FV251" i="2"/>
  <c r="GB220" i="2"/>
  <c r="GC249" i="2"/>
  <c r="GD205" i="2"/>
  <c r="GD216" i="2" s="1"/>
  <c r="GC241" i="2"/>
  <c r="GC211" i="2"/>
  <c r="GD136" i="2"/>
  <c r="GB229" i="2"/>
  <c r="GB233" i="2" s="1"/>
  <c r="FX237" i="2" s="1"/>
  <c r="GB228" i="2"/>
  <c r="FW252" i="2"/>
  <c r="FW244" i="2"/>
  <c r="GA232" i="2"/>
  <c r="FW236" i="2" s="1"/>
  <c r="FV253" i="2" l="1"/>
  <c r="FW243" i="2"/>
  <c r="FW245" i="2" s="1"/>
  <c r="FW251" i="2"/>
  <c r="FW253" i="2" s="1"/>
  <c r="GC221" i="2"/>
  <c r="GC220" i="2" s="1"/>
  <c r="GB232" i="2"/>
  <c r="FX236" i="2" s="1"/>
  <c r="GD249" i="2"/>
  <c r="GE205" i="2"/>
  <c r="GE216" i="2" s="1"/>
  <c r="GD241" i="2"/>
  <c r="GD211" i="2"/>
  <c r="GE136" i="2"/>
  <c r="GC229" i="2"/>
  <c r="GC228" i="2"/>
  <c r="FX252" i="2"/>
  <c r="FX244" i="2"/>
  <c r="GC233" i="2" l="1"/>
  <c r="FY237" i="2" s="1"/>
  <c r="GC232" i="2"/>
  <c r="FY236" i="2" s="1"/>
  <c r="GD221" i="2"/>
  <c r="GD220" i="2" s="1"/>
  <c r="GE249" i="2"/>
  <c r="GF205" i="2"/>
  <c r="GF216" i="2" s="1"/>
  <c r="GE241" i="2"/>
  <c r="GF136" i="2"/>
  <c r="GE211" i="2"/>
  <c r="GD229" i="2"/>
  <c r="GD228" i="2"/>
  <c r="FX243" i="2"/>
  <c r="FX245" i="2" s="1"/>
  <c r="FX251" i="2"/>
  <c r="FX253" i="2" s="1"/>
  <c r="FY244" i="2" l="1"/>
  <c r="FY252" i="2"/>
  <c r="FY243" i="2"/>
  <c r="FY251" i="2"/>
  <c r="GD233" i="2"/>
  <c r="FZ237" i="2" s="1"/>
  <c r="GE221" i="2"/>
  <c r="GE220" i="2" s="1"/>
  <c r="GF249" i="2"/>
  <c r="GF221" i="2"/>
  <c r="GG205" i="2"/>
  <c r="GG216" i="2" s="1"/>
  <c r="GE228" i="2"/>
  <c r="GE229" i="2"/>
  <c r="GG136" i="2"/>
  <c r="GF241" i="2"/>
  <c r="GF211" i="2"/>
  <c r="GD232" i="2"/>
  <c r="FZ236" i="2" s="1"/>
  <c r="FY245" i="2" l="1"/>
  <c r="FY253" i="2"/>
  <c r="FZ244" i="2"/>
  <c r="FZ252" i="2"/>
  <c r="FZ251" i="2"/>
  <c r="FZ253" i="2" s="1"/>
  <c r="FZ243" i="2"/>
  <c r="GE233" i="2"/>
  <c r="GA237" i="2" s="1"/>
  <c r="GE232" i="2"/>
  <c r="GF220" i="2"/>
  <c r="GG249" i="2"/>
  <c r="GH205" i="2"/>
  <c r="GH216" i="2" s="1"/>
  <c r="GA236" i="2"/>
  <c r="GF229" i="2"/>
  <c r="GF233" i="2" s="1"/>
  <c r="GF228" i="2"/>
  <c r="GH136" i="2"/>
  <c r="GG241" i="2"/>
  <c r="GG211" i="2"/>
  <c r="FZ245" i="2" l="1"/>
  <c r="GB237" i="2"/>
  <c r="GA252" i="2"/>
  <c r="GA244" i="2"/>
  <c r="GG221" i="2"/>
  <c r="GG220" i="2" s="1"/>
  <c r="GF232" i="2"/>
  <c r="GB236" i="2" s="1"/>
  <c r="GH249" i="2"/>
  <c r="GI205" i="2"/>
  <c r="GI216" i="2" s="1"/>
  <c r="GA243" i="2"/>
  <c r="GA251" i="2"/>
  <c r="GG228" i="2"/>
  <c r="GG229" i="2"/>
  <c r="GI136" i="2"/>
  <c r="GH211" i="2"/>
  <c r="GH241" i="2"/>
  <c r="GA253" i="2" l="1"/>
  <c r="GA245" i="2"/>
  <c r="GB244" i="2"/>
  <c r="GB252" i="2"/>
  <c r="GB243" i="2"/>
  <c r="GB251" i="2"/>
  <c r="GG233" i="2"/>
  <c r="GC237" i="2" s="1"/>
  <c r="GG232" i="2"/>
  <c r="GC236" i="2" s="1"/>
  <c r="GH221" i="2"/>
  <c r="GH220" i="2" s="1"/>
  <c r="GI249" i="2"/>
  <c r="GJ205" i="2"/>
  <c r="GJ216" i="2" s="1"/>
  <c r="GI241" i="2"/>
  <c r="GI211" i="2"/>
  <c r="GJ136" i="2"/>
  <c r="GH229" i="2"/>
  <c r="GH228" i="2"/>
  <c r="GB253" i="2" l="1"/>
  <c r="GB245" i="2"/>
  <c r="GC252" i="2"/>
  <c r="GC244" i="2"/>
  <c r="GC251" i="2"/>
  <c r="GC243" i="2"/>
  <c r="GH233" i="2"/>
  <c r="GD237" i="2" s="1"/>
  <c r="GI221" i="2"/>
  <c r="GI220" i="2" s="1"/>
  <c r="GJ249" i="2"/>
  <c r="GJ221" i="2"/>
  <c r="GK205" i="2"/>
  <c r="GK216" i="2" s="1"/>
  <c r="GH232" i="2"/>
  <c r="GD236" i="2" s="1"/>
  <c r="GK136" i="2"/>
  <c r="GJ241" i="2"/>
  <c r="GJ211" i="2"/>
  <c r="GI229" i="2"/>
  <c r="GI228" i="2"/>
  <c r="GC253" i="2" l="1"/>
  <c r="GC245" i="2"/>
  <c r="GD244" i="2"/>
  <c r="GD252" i="2"/>
  <c r="GD243" i="2"/>
  <c r="GD251" i="2"/>
  <c r="GJ220" i="2"/>
  <c r="GI232" i="2"/>
  <c r="GE236" i="2" s="1"/>
  <c r="GI233" i="2"/>
  <c r="GE237" i="2" s="1"/>
  <c r="GK249" i="2"/>
  <c r="GK221" i="2"/>
  <c r="GL205" i="2"/>
  <c r="GL216" i="2" s="1"/>
  <c r="GJ229" i="2"/>
  <c r="GJ233" i="2" s="1"/>
  <c r="GJ228" i="2"/>
  <c r="GK211" i="2"/>
  <c r="GK241" i="2"/>
  <c r="GL136" i="2"/>
  <c r="GD253" i="2" l="1"/>
  <c r="GD245" i="2"/>
  <c r="GF237" i="2"/>
  <c r="GE251" i="2"/>
  <c r="GE243" i="2"/>
  <c r="GE252" i="2"/>
  <c r="GE244" i="2"/>
  <c r="GK220" i="2"/>
  <c r="GJ232" i="2"/>
  <c r="GF236" i="2" s="1"/>
  <c r="GL249" i="2"/>
  <c r="GM205" i="2"/>
  <c r="GM216" i="2" s="1"/>
  <c r="GL211" i="2"/>
  <c r="GM136" i="2"/>
  <c r="GL241" i="2"/>
  <c r="GK229" i="2"/>
  <c r="GK233" i="2" s="1"/>
  <c r="GG237" i="2" s="1"/>
  <c r="GK228" i="2"/>
  <c r="GE253" i="2" l="1"/>
  <c r="GF244" i="2"/>
  <c r="GF252" i="2"/>
  <c r="GE245" i="2"/>
  <c r="GF251" i="2"/>
  <c r="GF253" i="2" s="1"/>
  <c r="GF243" i="2"/>
  <c r="GL221" i="2"/>
  <c r="GL220" i="2" s="1"/>
  <c r="GK232" i="2"/>
  <c r="GG236" i="2" s="1"/>
  <c r="GM249" i="2"/>
  <c r="GN205" i="2"/>
  <c r="GN216" i="2" s="1"/>
  <c r="GM241" i="2"/>
  <c r="GM211" i="2"/>
  <c r="GN136" i="2"/>
  <c r="GL229" i="2"/>
  <c r="GL228" i="2"/>
  <c r="GG244" i="2"/>
  <c r="GG252" i="2"/>
  <c r="GF245" i="2" l="1"/>
  <c r="GG251" i="2"/>
  <c r="GG253" i="2" s="1"/>
  <c r="GG243" i="2"/>
  <c r="GG245" i="2" s="1"/>
  <c r="GL233" i="2"/>
  <c r="GH237" i="2" s="1"/>
  <c r="GL232" i="2"/>
  <c r="GH236" i="2" s="1"/>
  <c r="GM221" i="2"/>
  <c r="GM220" i="2" s="1"/>
  <c r="GN249" i="2"/>
  <c r="GO205" i="2"/>
  <c r="GO216" i="2" s="1"/>
  <c r="GN211" i="2"/>
  <c r="GN241" i="2"/>
  <c r="GO136" i="2"/>
  <c r="GM229" i="2"/>
  <c r="GM228" i="2"/>
  <c r="GH252" i="2" l="1"/>
  <c r="GH244" i="2"/>
  <c r="GH251" i="2"/>
  <c r="GH243" i="2"/>
  <c r="GM233" i="2"/>
  <c r="GI237" i="2" s="1"/>
  <c r="GN221" i="2"/>
  <c r="GN220" i="2" s="1"/>
  <c r="GO249" i="2"/>
  <c r="GO221" i="2"/>
  <c r="GP205" i="2"/>
  <c r="GP216" i="2" s="1"/>
  <c r="GN229" i="2"/>
  <c r="GN228" i="2"/>
  <c r="GO241" i="2"/>
  <c r="GO211" i="2"/>
  <c r="GP136" i="2"/>
  <c r="GM232" i="2"/>
  <c r="GI236" i="2" s="1"/>
  <c r="GH245" i="2" l="1"/>
  <c r="GH253" i="2"/>
  <c r="GI252" i="2"/>
  <c r="GI244" i="2"/>
  <c r="GI251" i="2"/>
  <c r="GI243" i="2"/>
  <c r="GI245" i="2" s="1"/>
  <c r="GN233" i="2"/>
  <c r="GN232" i="2"/>
  <c r="GJ236" i="2" s="1"/>
  <c r="GO220" i="2"/>
  <c r="GP249" i="2"/>
  <c r="GQ205" i="2"/>
  <c r="GQ216" i="2" s="1"/>
  <c r="GP241" i="2"/>
  <c r="GP211" i="2"/>
  <c r="GQ136" i="2"/>
  <c r="GO228" i="2"/>
  <c r="GO229" i="2"/>
  <c r="GO233" i="2" s="1"/>
  <c r="GI253" i="2" l="1"/>
  <c r="GK237" i="2"/>
  <c r="GJ237" i="2"/>
  <c r="GP221" i="2"/>
  <c r="GP220" i="2" s="1"/>
  <c r="GQ249" i="2"/>
  <c r="GR205" i="2"/>
  <c r="GR216" i="2" s="1"/>
  <c r="GQ221" i="2"/>
  <c r="GO232" i="2"/>
  <c r="GK236" i="2" s="1"/>
  <c r="GJ251" i="2"/>
  <c r="GJ243" i="2"/>
  <c r="GR136" i="2"/>
  <c r="GQ241" i="2"/>
  <c r="GQ211" i="2"/>
  <c r="GP228" i="2"/>
  <c r="GP229" i="2"/>
  <c r="GK244" i="2" l="1"/>
  <c r="GK252" i="2"/>
  <c r="GJ252" i="2"/>
  <c r="GJ253" i="2" s="1"/>
  <c r="GJ244" i="2"/>
  <c r="GJ245" i="2" s="1"/>
  <c r="GK251" i="2"/>
  <c r="GK243" i="2"/>
  <c r="GP233" i="2"/>
  <c r="GP232" i="2"/>
  <c r="GL236" i="2" s="1"/>
  <c r="GQ220" i="2"/>
  <c r="GR249" i="2"/>
  <c r="GS205" i="2"/>
  <c r="GS216" i="2" s="1"/>
  <c r="GR211" i="2"/>
  <c r="GS136" i="2"/>
  <c r="GR241" i="2"/>
  <c r="GQ228" i="2"/>
  <c r="GQ229" i="2"/>
  <c r="GQ233" i="2" s="1"/>
  <c r="GK245" i="2" l="1"/>
  <c r="GK253" i="2"/>
  <c r="GM237" i="2"/>
  <c r="GL237" i="2"/>
  <c r="GL251" i="2"/>
  <c r="GL243" i="2"/>
  <c r="GQ232" i="2"/>
  <c r="GM236" i="2" s="1"/>
  <c r="GR221" i="2"/>
  <c r="GR220" i="2" s="1"/>
  <c r="GS249" i="2"/>
  <c r="GS221" i="2"/>
  <c r="GT205" i="2"/>
  <c r="GT216" i="2" s="1"/>
  <c r="GS241" i="2"/>
  <c r="GS211" i="2"/>
  <c r="GT136" i="2"/>
  <c r="GR229" i="2"/>
  <c r="GR228" i="2"/>
  <c r="GM252" i="2" l="1"/>
  <c r="GM244" i="2"/>
  <c r="GL252" i="2"/>
  <c r="GL253" i="2" s="1"/>
  <c r="GL244" i="2"/>
  <c r="GL245" i="2" s="1"/>
  <c r="GM251" i="2"/>
  <c r="GM243" i="2"/>
  <c r="GR233" i="2"/>
  <c r="GN237" i="2" s="1"/>
  <c r="GS220" i="2"/>
  <c r="GR232" i="2"/>
  <c r="GN236" i="2" s="1"/>
  <c r="GT249" i="2"/>
  <c r="GU205" i="2"/>
  <c r="GU216" i="2" s="1"/>
  <c r="GT241" i="2"/>
  <c r="GT211" i="2"/>
  <c r="GU136" i="2"/>
  <c r="GS229" i="2"/>
  <c r="GS233" i="2" s="1"/>
  <c r="GS228" i="2"/>
  <c r="GM253" i="2" l="1"/>
  <c r="GM245" i="2"/>
  <c r="GO237" i="2"/>
  <c r="GN252" i="2"/>
  <c r="GN244" i="2"/>
  <c r="GN251" i="2"/>
  <c r="GN243" i="2"/>
  <c r="GN245" i="2" s="1"/>
  <c r="GS232" i="2"/>
  <c r="GO236" i="2" s="1"/>
  <c r="GT221" i="2"/>
  <c r="GT220" i="2" s="1"/>
  <c r="GU249" i="2"/>
  <c r="GV205" i="2"/>
  <c r="GV216" i="2" s="1"/>
  <c r="GU241" i="2"/>
  <c r="GV136" i="2"/>
  <c r="GU211" i="2"/>
  <c r="GT229" i="2"/>
  <c r="GT228" i="2"/>
  <c r="GN253" i="2" l="1"/>
  <c r="GO252" i="2"/>
  <c r="GO244" i="2"/>
  <c r="GO243" i="2"/>
  <c r="GO245" i="2" s="1"/>
  <c r="GO251" i="2"/>
  <c r="GT233" i="2"/>
  <c r="GP237" i="2" s="1"/>
  <c r="GU221" i="2"/>
  <c r="GU220" i="2" s="1"/>
  <c r="GT232" i="2"/>
  <c r="GP236" i="2" s="1"/>
  <c r="GV249" i="2"/>
  <c r="GW205" i="2"/>
  <c r="GW216" i="2" s="1"/>
  <c r="GV211" i="2"/>
  <c r="GW136" i="2"/>
  <c r="GV241" i="2"/>
  <c r="GU229" i="2"/>
  <c r="GU228" i="2"/>
  <c r="GO253" i="2" l="1"/>
  <c r="GP244" i="2"/>
  <c r="GP252" i="2"/>
  <c r="GP243" i="2"/>
  <c r="GP251" i="2"/>
  <c r="GU233" i="2"/>
  <c r="GQ237" i="2" s="1"/>
  <c r="GU232" i="2"/>
  <c r="GQ236" i="2" s="1"/>
  <c r="GV221" i="2"/>
  <c r="GV220" i="2" s="1"/>
  <c r="GW249" i="2"/>
  <c r="GX205" i="2"/>
  <c r="GX216" i="2" s="1"/>
  <c r="GW241" i="2"/>
  <c r="GX136" i="2"/>
  <c r="GW211" i="2"/>
  <c r="GV229" i="2"/>
  <c r="GV228" i="2"/>
  <c r="GP245" i="2" l="1"/>
  <c r="GP253" i="2"/>
  <c r="GQ252" i="2"/>
  <c r="GQ244" i="2"/>
  <c r="GQ251" i="2"/>
  <c r="GQ243" i="2"/>
  <c r="GV233" i="2"/>
  <c r="GR237" i="2" s="1"/>
  <c r="GV232" i="2"/>
  <c r="GR236" i="2" s="1"/>
  <c r="GW221" i="2"/>
  <c r="GW220" i="2" s="1"/>
  <c r="GX249" i="2"/>
  <c r="GY205" i="2"/>
  <c r="GY216" i="2" s="1"/>
  <c r="GX211" i="2"/>
  <c r="GX241" i="2"/>
  <c r="GY136" i="2"/>
  <c r="GW229" i="2"/>
  <c r="GW228" i="2"/>
  <c r="GQ253" i="2" l="1"/>
  <c r="GQ245" i="2"/>
  <c r="GR244" i="2"/>
  <c r="GR252" i="2"/>
  <c r="GR251" i="2"/>
  <c r="GR243" i="2"/>
  <c r="GW233" i="2"/>
  <c r="GS237" i="2" s="1"/>
  <c r="GW232" i="2"/>
  <c r="GS236" i="2" s="1"/>
  <c r="GX221" i="2"/>
  <c r="GX220" i="2" s="1"/>
  <c r="GY249" i="2"/>
  <c r="GZ205" i="2"/>
  <c r="GZ216" i="2" s="1"/>
  <c r="GY221" i="2"/>
  <c r="GX228" i="2"/>
  <c r="GX229" i="2"/>
  <c r="GZ136" i="2"/>
  <c r="GY211" i="2"/>
  <c r="GY241" i="2"/>
  <c r="GR245" i="2" l="1"/>
  <c r="GR253" i="2"/>
  <c r="GS252" i="2"/>
  <c r="GS244" i="2"/>
  <c r="GS251" i="2"/>
  <c r="GS243" i="2"/>
  <c r="GX233" i="2"/>
  <c r="GX232" i="2"/>
  <c r="GT236" i="2" s="1"/>
  <c r="GY220" i="2"/>
  <c r="GZ249" i="2"/>
  <c r="GZ211" i="2"/>
  <c r="GZ241" i="2"/>
  <c r="GY229" i="2"/>
  <c r="GY233" i="2" s="1"/>
  <c r="GY228" i="2"/>
  <c r="GS245" i="2" l="1"/>
  <c r="GS253" i="2"/>
  <c r="GU237" i="2"/>
  <c r="GT237" i="2"/>
  <c r="GT243" i="2"/>
  <c r="GT251" i="2"/>
  <c r="GZ221" i="2"/>
  <c r="GZ220" i="2" s="1"/>
  <c r="GY232" i="2"/>
  <c r="GU236" i="2" s="1"/>
  <c r="GZ228" i="2"/>
  <c r="GZ229" i="2"/>
  <c r="GU252" i="2" l="1"/>
  <c r="GU244" i="2"/>
  <c r="GT244" i="2"/>
  <c r="GT245" i="2" s="1"/>
  <c r="GT252" i="2"/>
  <c r="GT253" i="2" s="1"/>
  <c r="GU251" i="2"/>
  <c r="GU243" i="2"/>
  <c r="GZ233" i="2"/>
  <c r="GV237" i="2" s="1"/>
  <c r="GZ232" i="2"/>
  <c r="GV236" i="2" s="1"/>
  <c r="GU245" i="2" l="1"/>
  <c r="GU253" i="2"/>
  <c r="GV244" i="2"/>
  <c r="GV252" i="2"/>
  <c r="GV251" i="2"/>
  <c r="GV243" i="2"/>
  <c r="GX237" i="2"/>
  <c r="GY237" i="2"/>
  <c r="GZ237" i="2"/>
  <c r="GW237" i="2"/>
  <c r="GW236" i="2"/>
  <c r="GX236" i="2"/>
  <c r="GY236" i="2"/>
  <c r="GZ236" i="2"/>
  <c r="GV253" i="2" l="1"/>
  <c r="GV245" i="2"/>
  <c r="GX244" i="2"/>
  <c r="GX252" i="2"/>
  <c r="GY244" i="2"/>
  <c r="GY252" i="2"/>
  <c r="GW244" i="2"/>
  <c r="GW252" i="2"/>
  <c r="GZ244" i="2"/>
  <c r="GZ252" i="2"/>
  <c r="GX243" i="2"/>
  <c r="GX251" i="2"/>
  <c r="GW243" i="2"/>
  <c r="GW251" i="2"/>
  <c r="GY243" i="2"/>
  <c r="GY251" i="2"/>
  <c r="GZ243" i="2"/>
  <c r="GZ251" i="2"/>
  <c r="GX253" i="2" l="1"/>
  <c r="GW245" i="2"/>
  <c r="GX245" i="2"/>
  <c r="GY245" i="2"/>
  <c r="GY253" i="2"/>
  <c r="GW253" i="2"/>
  <c r="GZ245" i="2"/>
  <c r="GZ253" i="2"/>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<sst xmlns="http://schemas.openxmlformats.org/spreadsheetml/2006/main" count="420" uniqueCount="165">
  <si>
    <t>2024 ACC inputs</t>
  </si>
  <si>
    <t>Solar</t>
  </si>
  <si>
    <t>Inflation</t>
  </si>
  <si>
    <t>Dollar value</t>
  </si>
  <si>
    <t>Generic Solar</t>
  </si>
  <si>
    <t>Generic 4-Hour Storage</t>
  </si>
  <si>
    <t>Generic 8-Hour Storage</t>
  </si>
  <si>
    <t>Fixed Costs by Vintage</t>
  </si>
  <si>
    <t>Transmission Adder</t>
  </si>
  <si>
    <t>Total Resource Fixed Costs by Vintage</t>
  </si>
  <si>
    <t>Total Generation</t>
  </si>
  <si>
    <t>Energy Revenues</t>
  </si>
  <si>
    <t>Marginal GHG Impact</t>
  </si>
  <si>
    <t>ELCC</t>
  </si>
  <si>
    <t>AS Revenues</t>
  </si>
  <si>
    <t>Energy + AS Revenues</t>
  </si>
  <si>
    <t>Energy Value</t>
  </si>
  <si>
    <t>2022$/kW-yr</t>
  </si>
  <si>
    <t>nom$/kW-yr</t>
  </si>
  <si>
    <t>MWh/kW-yr</t>
  </si>
  <si>
    <t>%</t>
  </si>
  <si>
    <t>General Inputs</t>
  </si>
  <si>
    <t>Discount Rate</t>
  </si>
  <si>
    <t>Solar Life</t>
  </si>
  <si>
    <t>Storage Life</t>
  </si>
  <si>
    <t>Min Capacity Value</t>
  </si>
  <si>
    <t>Cost Smoothing</t>
  </si>
  <si>
    <t>Avoided Cost Smoothing</t>
  </si>
  <si>
    <t>Include Smoothing in Check</t>
  </si>
  <si>
    <t>Input Data</t>
  </si>
  <si>
    <t>Solar Inputs</t>
  </si>
  <si>
    <t>Levelized Fixed Cost</t>
  </si>
  <si>
    <t>$/kW-yr</t>
  </si>
  <si>
    <t>Smoothed Levelized Fixed Cost</t>
  </si>
  <si>
    <t>Greenhouse Gas Impact</t>
  </si>
  <si>
    <t>Marginal ELCC</t>
  </si>
  <si>
    <t>Net CONE per Nameplate</t>
  </si>
  <si>
    <t>Net CONE per ELCC</t>
  </si>
  <si>
    <t>Step 1: Calculate Solar Levelized Fixed Cost by Installation Year, Including Replacement ($/nameplate kW-yr)</t>
  </si>
  <si>
    <t>This reflects the levelized cost for a new storage resource in a specific year, intended to serve as a proxy for a long-term cost-based PPA assumed to escalate at inflation</t>
  </si>
  <si>
    <t>This is not the deferral value for a solar resource in a specific year - see Step 2</t>
  </si>
  <si>
    <t>Solar Levelized Fixed Cost ($/kW-yr)</t>
  </si>
  <si>
    <t>Step 2: Calculate solar real economic carrying charge ($/nameplate kW-yr)</t>
  </si>
  <si>
    <t>This is the value of a one-year deferral of a solar investment in each year - otherwise known as the real economic carrying charge</t>
  </si>
  <si>
    <t>This is calculated as the NPV difference between the costs of a storage resource installed in one year vs. the NPV of costs if that resource is installed in the successive vintage</t>
  </si>
  <si>
    <t>Note that this calculation accounts for the full lifecycle cost of the resource + its successive replacements at the end of its useful life</t>
  </si>
  <si>
    <t>Solar RECC ($/kW-yr)</t>
  </si>
  <si>
    <t>Real Economic Carrying Charge</t>
  </si>
  <si>
    <t>Step 4: Calculate Storage Levelized Fixed Cost by Installation Year, Including Replacement ($/nameplate kW-yr)</t>
  </si>
  <si>
    <t>This is not the deferral value for a storage resource in a specific year - see Step 5</t>
  </si>
  <si>
    <t>Storage Levelized Fixed Cost</t>
  </si>
  <si>
    <t>Step 5: Calculate Storage Real Economic Carrying Charge ($/nameplate kW-yr)</t>
  </si>
  <si>
    <t>Storage RECC</t>
  </si>
  <si>
    <t>System of Equations: Setup (Solar): a1 * GHG + b1 * CV = c1</t>
  </si>
  <si>
    <t>a1</t>
  </si>
  <si>
    <t>b1</t>
  </si>
  <si>
    <t>c1</t>
  </si>
  <si>
    <t>System of Equations: Setup (Storage): a2 * GHG + b2 * CV = c2</t>
  </si>
  <si>
    <t>a2</t>
  </si>
  <si>
    <t>b2</t>
  </si>
  <si>
    <t>c2</t>
  </si>
  <si>
    <t>System of Equations: Solution</t>
  </si>
  <si>
    <t>Determinant D</t>
  </si>
  <si>
    <t>GHG Value</t>
  </si>
  <si>
    <t>Capacity Value</t>
  </si>
  <si>
    <t>GHG Value Floor</t>
  </si>
  <si>
    <t>Capacity Value Floor</t>
  </si>
  <si>
    <t>GHG Value Cap</t>
  </si>
  <si>
    <t>Capacity Value Cap</t>
  </si>
  <si>
    <t>Step 7a: Check Annual Costs vs. Value for Solar</t>
  </si>
  <si>
    <t>Solar RECC Check</t>
  </si>
  <si>
    <t>RECC</t>
  </si>
  <si>
    <t>Energy</t>
  </si>
  <si>
    <t>GHG</t>
  </si>
  <si>
    <t>Capacity</t>
  </si>
  <si>
    <t>Step 7b: Check Annual Costs vs. Value for Storage</t>
  </si>
  <si>
    <t>Storage RECC Check</t>
  </si>
  <si>
    <t>Step 7a: Check Lifecycle NPV Costs vs. Value for Solar</t>
  </si>
  <si>
    <t>Solar NPV Check</t>
  </si>
  <si>
    <t>NPV Levelized Cost</t>
  </si>
  <si>
    <t>$/kW</t>
  </si>
  <si>
    <t>NPV Energy Revenues</t>
  </si>
  <si>
    <t>NPV GHG Value</t>
  </si>
  <si>
    <t>NPV Capacity Value</t>
  </si>
  <si>
    <t>NPV Net Cost</t>
  </si>
  <si>
    <t>Step 7b: Check Lifecycle NPV Costs vs. Value for Storage</t>
  </si>
  <si>
    <t>Storage NPV Check</t>
  </si>
  <si>
    <t>tonnes/MW-yr</t>
  </si>
  <si>
    <t>This reflects the levelized cost for a new solar resource in a specific year, intended to serve as a proxy for a long-term cost-based PPA assumed to escalate at inflation</t>
  </si>
  <si>
    <t>4-Hr Storage</t>
  </si>
  <si>
    <t>All dollar values are in nominal $</t>
  </si>
  <si>
    <t>Integrated Calculations of GHG and Capacity Value</t>
  </si>
  <si>
    <t>This is the value of a one-year deferral of a storage investment in each year - otherwise known as the real economic carrying charge</t>
  </si>
  <si>
    <t>years</t>
  </si>
  <si>
    <t>NA</t>
  </si>
  <si>
    <t>Net Cost</t>
  </si>
  <si>
    <t>Step 6: Solve for GHG and Capacity Values</t>
  </si>
  <si>
    <t>#</t>
  </si>
  <si>
    <t>Capacity cost cap = Floor</t>
  </si>
  <si>
    <t>Boolean</t>
  </si>
  <si>
    <t>Name</t>
  </si>
  <si>
    <t>Tab</t>
  </si>
  <si>
    <t>First Cell</t>
  </si>
  <si>
    <t>Capacity avoided cost floor</t>
  </si>
  <si>
    <t>Inputs</t>
  </si>
  <si>
    <t>Inflation Rate</t>
  </si>
  <si>
    <t>Calculations</t>
  </si>
  <si>
    <t>H215</t>
  </si>
  <si>
    <t>H11</t>
  </si>
  <si>
    <t>Source</t>
  </si>
  <si>
    <t>F14</t>
  </si>
  <si>
    <t>2024ACC GHG avoided costs floor</t>
  </si>
  <si>
    <t>Links</t>
  </si>
  <si>
    <t>https://www.cpuc.ca.gov/-/media/cpuc-website/divisions/energy-division/documents/demand-side-management/acc-models-latest-version/2024-acc-integrated-calculation-inputs-v1bzip.zip</t>
  </si>
  <si>
    <t>2024 ACC Integrated Calculation Inputs</t>
  </si>
  <si>
    <t>Solar and Storage inputs</t>
  </si>
  <si>
    <t>2024 ACC Electric Model</t>
  </si>
  <si>
    <t>2024 ACC Integrated Calculation Model</t>
  </si>
  <si>
    <t>https://www.cpuc.ca.gov/-/media/cpuc-website/divisions/energy-division/documents/demand-side-management/acc-models-latest-version/2024-acc-electric-model-v1b.xlsb</t>
  </si>
  <si>
    <t>https://www.cpuc.ca.gov/-/media/cpuc-website/divisions/energy-division/documents/demand-side-management/acc-models-latest-version/integrated-calculation-model.zip</t>
  </si>
  <si>
    <t>Cost</t>
  </si>
  <si>
    <t>GHG Impact</t>
  </si>
  <si>
    <t>First year capacity cost cap = floor</t>
  </si>
  <si>
    <t>Prepared by:</t>
  </si>
  <si>
    <t>Energy and Environmental Economics, Inc.</t>
  </si>
  <si>
    <t>44 Montgomery Street, Suite 1500</t>
  </si>
  <si>
    <t>San Francisco, CA 94104</t>
  </si>
  <si>
    <t>Phone: 415-391-5100</t>
  </si>
  <si>
    <t>Contents:</t>
  </si>
  <si>
    <t>References</t>
  </si>
  <si>
    <t>Color Scheme:</t>
  </si>
  <si>
    <t>Cell Color Coding</t>
  </si>
  <si>
    <t>Input</t>
  </si>
  <si>
    <t>Calculated Value</t>
  </si>
  <si>
    <t>Final Outputs</t>
  </si>
  <si>
    <t>Integrated Calculation of GHG and Generation Capacity Avoided Costs</t>
  </si>
  <si>
    <t>2026 ACC Staff Proposal</t>
  </si>
  <si>
    <t>Inputs Summary</t>
  </si>
  <si>
    <t>Results Summary</t>
  </si>
  <si>
    <t>GHG Avoided Costs + Cap-and-Invest (Nominal $/tonne)</t>
  </si>
  <si>
    <t>Generation Capacity Avoided Costs (Nominal $/tonne)</t>
  </si>
  <si>
    <t>2024 ACC Published Values</t>
  </si>
  <si>
    <t>Proposed Approach based on 2024 ACC Inputs</t>
  </si>
  <si>
    <t>Year</t>
  </si>
  <si>
    <t>/</t>
  </si>
  <si>
    <t>Nom$ /kW-yr</t>
  </si>
  <si>
    <t>tonnes /MW-yr</t>
  </si>
  <si>
    <t>Inputs from 2024 ACC</t>
  </si>
  <si>
    <t>Integrated calculation of GHG and generation capacity avoided costs using proposed approach from 2026 Staff Proposal.</t>
  </si>
  <si>
    <t>Summary of GHG and generation capacity avoided costs from 2024 ACC (published values) compared to proposed approach.</t>
  </si>
  <si>
    <t>Sources for key input values</t>
  </si>
  <si>
    <t>Description of Model:</t>
  </si>
  <si>
    <t>This model was developed to illustrate the integrated calculation approach for GHG and generation capacity avoided costs, as proposed in the 2026 ACC Staff Proposal. This model uses inputs from the 2024 ACC. The 2026 Staff Proposal document and workshop materials can be found at https://www.cpuc.ca.gov/dercosteffectiveness</t>
  </si>
  <si>
    <t>Year to Transition from 4hr to 8hr Storage</t>
  </si>
  <si>
    <t>year</t>
  </si>
  <si>
    <t>Storage - 4hr</t>
  </si>
  <si>
    <t>Storage - 8hr</t>
  </si>
  <si>
    <t>8-Hr Storage</t>
  </si>
  <si>
    <t>This is calculated as the NPV difference between the costs of a solar resource installed in one year vs. the NPV of costs if that resource is installed in the successive vintage</t>
  </si>
  <si>
    <t>Bounded Solution</t>
  </si>
  <si>
    <t>Price Minimum</t>
  </si>
  <si>
    <t>Price Maximum</t>
  </si>
  <si>
    <t>Bounded &amp; Smoothed Solution</t>
  </si>
  <si>
    <t>GHG Value (Smoothed)</t>
  </si>
  <si>
    <t>Capacity Value (Smoothed)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</si>
</sst>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m/d/yyyy\ hh:mm"/>
    <numFmt numFmtId="167" formatCode="0.0%"/>
    <numFmt numFmtId="168" formatCode="0.0"/>
    <numFmt numFmtId="169" formatCode="0.000"/>
    <numFmt numFmtId="170" formatCode="[$-409]mmmm\ d\,\ yyyy;@"/>
    <numFmt numFmtId="171" formatCode="_(&quot;$&quot;* #,##0.0_);_(&quot;$&quot;* \(#,##0.0\);_(&quot;$&quot;* &quot;-&quot;??_);_(@_)"/>
  </numFmts>
  <fonts count="4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sz val="16"/>
      <color theme="0"/>
      <name val="Calibri"/>
      <family val="2"/>
      <scheme val="minor"/>
    </font>
    <font>
      <sz val="16"/>
      <color theme="1"/>
      <name val="Calibri"/>
      <family val="2"/>
      <scheme val="minor"/>
    </font>
    <font>
      <sz val="10"/>
      <color rgb="FF000000"/>
      <name val="Times New Roman"/>
      <family val="1"/>
    </font>
    <font>
      <b/>
      <sz val="13"/>
      <color theme="3"/>
      <name val="Calibri"/>
      <family val="2"/>
      <scheme val="minor"/>
    </font>
    <font>
      <b/>
      <sz val="11"/>
      <color theme="3"/>
      <name val="Calibri"/>
      <family val="2"/>
      <scheme val="minor"/>
    </font>
    <font>
      <sz val="9"/>
      <color theme="1"/>
      <name val="Arial"/>
      <family val="2"/>
    </font>
    <font>
      <sz val="10"/>
      <color theme="1"/>
      <name val="Calibri"/>
      <family val="2"/>
      <scheme val="minor"/>
    </font>
    <font>
      <sz val="9"/>
      <name val="Arial"/>
      <family val="2"/>
    </font>
    <font>
      <b/>
      <sz val="10"/>
      <color theme="0"/>
      <name val="Arial"/>
      <family val="2"/>
    </font>
    <font>
      <b/>
      <i/>
      <u/>
      <sz val="9"/>
      <color theme="9"/>
      <name val="Arial"/>
      <family val="2"/>
    </font>
    <font>
      <b/>
      <sz val="14"/>
      <name val="Calibri"/>
      <family val="2"/>
      <scheme val="minor"/>
    </font>
    <font>
      <sz val="9"/>
      <name val="Calibri"/>
      <family val="2"/>
      <scheme val="minor"/>
    </font>
    <font>
      <i/>
      <sz val="9"/>
      <name val="Calibri"/>
      <family val="2"/>
      <scheme val="minor"/>
    </font>
    <font>
      <b/>
      <sz val="9"/>
      <color theme="0"/>
      <name val="Calibri"/>
      <family val="2"/>
      <scheme val="minor"/>
    </font>
    <font>
      <sz val="9"/>
      <color rgb="FFE85F31"/>
      <name val="Calibri"/>
      <family val="2"/>
      <scheme val="minor"/>
    </font>
    <font>
      <b/>
      <i/>
      <sz val="9"/>
      <color theme="1"/>
      <name val="Arial"/>
      <family val="2"/>
    </font>
    <font>
      <sz val="9"/>
      <color rgb="FF9C0006"/>
      <name val="Calibri"/>
      <family val="2"/>
      <scheme val="minor"/>
    </font>
    <font>
      <sz val="9"/>
      <color rgb="FF006100"/>
      <name val="Calibri"/>
      <family val="2"/>
      <scheme val="minor"/>
    </font>
    <font>
      <sz val="9"/>
      <color rgb="FF9C5700"/>
      <name val="Calibri"/>
      <family val="2"/>
      <scheme val="minor"/>
    </font>
    <font>
      <b/>
      <i/>
      <sz val="9"/>
      <color theme="6" tint="-0.24994659260841701"/>
      <name val="Calibri"/>
      <family val="2"/>
      <scheme val="minor"/>
    </font>
    <font>
      <b/>
      <sz val="9"/>
      <color theme="1"/>
      <name val="Calibri"/>
      <family val="2"/>
      <scheme val="minor"/>
    </font>
    <font>
      <i/>
      <sz val="9"/>
      <color theme="1" tint="0.499984740745262"/>
      <name val="Calibri"/>
      <family val="2"/>
      <scheme val="minor"/>
    </font>
    <font>
      <b/>
      <i/>
      <sz val="10"/>
      <color theme="3"/>
      <name val="Calibri"/>
      <family val="2"/>
      <scheme val="minor"/>
    </font>
    <font>
      <b/>
      <sz val="22"/>
      <color theme="3"/>
      <name val="Calibri Light"/>
      <family val="2"/>
      <scheme val="major"/>
    </font>
    <font>
      <b/>
      <i/>
      <u val="double"/>
      <sz val="9"/>
      <color theme="0"/>
      <name val="Calibri"/>
      <family val="2"/>
      <scheme val="minor"/>
    </font>
    <font>
      <i/>
      <sz val="9"/>
      <color theme="0" tint="-0.24994659260841701"/>
      <name val="Calibri"/>
      <family val="2"/>
      <scheme val="minor"/>
    </font>
    <font>
      <sz val="10"/>
      <name val="Arial"/>
      <family val="2"/>
    </font>
    <font>
      <b/>
      <sz val="16"/>
      <color theme="1"/>
      <name val="Calibri"/>
      <family val="2"/>
      <scheme val="minor"/>
    </font>
    <font>
      <sz val="10"/>
      <name val="Calibri"/>
      <family val="2"/>
      <scheme val="minor"/>
    </font>
    <font>
      <i/>
      <sz val="10"/>
      <color theme="1" tint="0.34998626667073579"/>
      <name val="Calibri"/>
      <family val="2"/>
      <scheme val="minor"/>
    </font>
    <font>
      <i/>
      <sz val="10"/>
      <color theme="1"/>
      <name val="Calibri"/>
      <family val="2"/>
      <scheme val="minor"/>
    </font>
    <font>
      <sz val="11"/>
      <name val="Calibri"/>
      <family val="2"/>
      <scheme val="minor"/>
    </font>
    <font>
      <b/>
      <sz val="20"/>
      <name val="Calibri"/>
      <family val="2"/>
      <scheme val="minor"/>
    </font>
    <font>
      <b/>
      <sz val="12"/>
      <name val="Calibri"/>
      <family val="2"/>
      <scheme val="minor"/>
    </font>
    <font>
      <i/>
      <sz val="11"/>
      <name val="Calibri"/>
      <family val="2"/>
      <scheme val="minor"/>
    </font>
    <font>
      <i/>
      <sz val="11"/>
      <color theme="0" tint="-0.249977111117893"/>
      <name val="Calibri"/>
      <family val="2"/>
      <scheme val="minor"/>
    </font>
    <font>
      <b/>
      <i/>
      <sz val="11"/>
      <color theme="6" tint="-0.24994659260841701"/>
      <name val="Calibri"/>
      <family val="2"/>
      <scheme val="minor"/>
    </font>
    <font>
      <b/>
      <u/>
      <sz val="11"/>
      <name val="Calibri"/>
      <family val="2"/>
      <scheme val="minor"/>
    </font>
    <font>
      <b/>
      <sz val="11"/>
      <name val="Calibri"/>
      <family val="2"/>
      <scheme val="minor"/>
    </font>
    <font>
      <b/>
      <sz val="11"/>
      <color indexed="9"/>
      <name val="Calibri"/>
      <family val="2"/>
      <scheme val="minor"/>
    </font>
  </fonts>
  <fills count="31">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FFCC"/>
      </patternFill>
    </fill>
    <fill>
      <patternFill patternType="solid">
        <fgColor theme="8" tint="0.79998168889431442"/>
        <bgColor indexed="65"/>
      </patternFill>
    </fill>
    <fill>
      <patternFill patternType="solid">
        <fgColor theme="7" tint="0.79998168889431442"/>
        <bgColor indexed="64"/>
      </patternFill>
    </fill>
    <fill>
      <patternFill patternType="solid">
        <fgColor rgb="FFFFFFCC"/>
        <bgColor indexed="64"/>
      </patternFill>
    </fill>
    <fill>
      <patternFill patternType="solid">
        <fgColor theme="2"/>
        <bgColor indexed="64"/>
      </patternFill>
    </fill>
    <fill>
      <patternFill patternType="solid">
        <fgColor theme="9" tint="0.79998168889431442"/>
        <bgColor indexed="64"/>
      </patternFill>
    </fill>
    <fill>
      <patternFill patternType="solid">
        <fgColor theme="5" tint="0.39994506668294322"/>
        <bgColor indexed="64"/>
      </patternFill>
    </fill>
    <fill>
      <patternFill patternType="solid">
        <fgColor theme="8" tint="0.59999389629810485"/>
        <bgColor indexed="64"/>
      </patternFill>
    </fill>
    <fill>
      <patternFill patternType="solid">
        <fgColor theme="0" tint="-0.24994659260841701"/>
        <bgColor indexed="64"/>
      </patternFill>
    </fill>
    <fill>
      <patternFill patternType="solid">
        <fgColor theme="4" tint="0.59996337778862885"/>
        <bgColor indexed="64"/>
      </patternFill>
    </fill>
    <fill>
      <patternFill patternType="solid">
        <fgColor rgb="FF7030A0"/>
        <bgColor indexed="64"/>
      </patternFill>
    </fill>
    <fill>
      <patternFill patternType="solid">
        <fgColor theme="0"/>
      </patternFill>
    </fill>
    <fill>
      <patternFill patternType="solid">
        <fgColor theme="0" tint="-0.499984740745262"/>
        <bgColor indexed="64"/>
      </patternFill>
    </fill>
    <fill>
      <patternFill patternType="solid">
        <fgColor theme="3" tint="0.79998168889431442"/>
        <bgColor indexed="64"/>
      </patternFill>
    </fill>
    <fill>
      <patternFill patternType="solid">
        <fgColor theme="4"/>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005070"/>
        <bgColor indexed="64"/>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s>
  <borders count="32">
    <border>
      <left/>
      <right/>
      <top/>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indexed="64"/>
      </bottom>
      <diagonal/>
    </border>
    <border>
      <left/>
      <right/>
      <top/>
      <bottom style="medium">
        <color theme="4"/>
      </bottom>
      <diagonal/>
    </border>
    <border>
      <left/>
      <right/>
      <top/>
      <bottom style="medium">
        <color theme="3" tint="0.39994506668294322"/>
      </bottom>
      <diagonal/>
    </border>
    <border>
      <left/>
      <right/>
      <top/>
      <bottom style="medium">
        <color theme="3"/>
      </bottom>
      <diagonal/>
    </border>
    <border>
      <left style="thin">
        <color theme="3"/>
      </left>
      <right style="thin">
        <color theme="3"/>
      </right>
      <top style="thin">
        <color theme="3"/>
      </top>
      <bottom style="thin">
        <color theme="3"/>
      </bottom>
      <diagonal/>
    </border>
    <border>
      <left/>
      <right/>
      <top style="thin">
        <color theme="3"/>
      </top>
      <bottom style="double">
        <color theme="3"/>
      </bottom>
      <diagonal/>
    </border>
    <border>
      <left style="thin">
        <color theme="0"/>
      </left>
      <right style="thin">
        <color theme="0"/>
      </right>
      <top style="thin">
        <color theme="0"/>
      </top>
      <bottom style="thin">
        <color theme="0"/>
      </bottom>
      <diagonal/>
    </border>
    <border>
      <left style="thin">
        <color theme="0" tint="-0.499984740745262"/>
      </left>
      <right/>
      <top style="thin">
        <color theme="0" tint="-0.499984740745262"/>
      </top>
      <bottom style="thin">
        <color theme="0" tint="-0.499984740745262"/>
      </bottom>
      <diagonal/>
    </border>
    <border>
      <left style="thin">
        <color auto="1"/>
      </left>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indexed="64"/>
      </right>
      <top/>
      <bottom style="thin">
        <color theme="0" tint="-0.499984740745262"/>
      </bottom>
      <diagonal/>
    </border>
  </borders>
  <cellStyleXfs count="7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xf numFmtId="0" fontId="11" fillId="0" borderId="0">
      <alignment vertical="center"/>
    </xf>
    <xf numFmtId="0" fontId="14" fillId="2" borderId="12" applyNumberFormat="0">
      <alignment vertical="center"/>
    </xf>
    <xf numFmtId="0" fontId="11" fillId="18" borderId="7" applyNumberFormat="0">
      <alignment vertical="center"/>
    </xf>
    <xf numFmtId="0" fontId="13" fillId="0" borderId="7" applyNumberFormat="0">
      <alignment vertical="center"/>
    </xf>
    <xf numFmtId="0" fontId="11" fillId="13" borderId="7" applyAlignment="0">
      <alignment horizontal="left"/>
    </xf>
    <xf numFmtId="9" fontId="12" fillId="0" borderId="0" applyFont="0" applyFill="0" applyBorder="0" applyAlignment="0" applyProtection="0">
      <protection locked="0"/>
    </xf>
    <xf numFmtId="43" fontId="12" fillId="0" borderId="0" applyFont="0" applyFill="0" applyBorder="0" applyAlignment="0" applyProtection="0">
      <protection locked="0"/>
    </xf>
    <xf numFmtId="0" fontId="15" fillId="14" borderId="7" applyNumberFormat="0" applyProtection="0">
      <alignment vertical="center"/>
    </xf>
    <xf numFmtId="44" fontId="11" fillId="0" borderId="0" applyFont="0" applyFill="0" applyBorder="0" applyAlignment="0" applyProtection="0">
      <protection locked="0"/>
    </xf>
    <xf numFmtId="0" fontId="29" fillId="0" borderId="11" applyNumberFormat="0" applyAlignment="0"/>
    <xf numFmtId="0" fontId="16" fillId="0" borderId="8" applyNumberFormat="0" applyAlignment="0"/>
    <xf numFmtId="0" fontId="9" fillId="0" borderId="11" applyNumberFormat="0" applyAlignment="0">
      <alignment vertical="center"/>
    </xf>
    <xf numFmtId="0" fontId="10" fillId="0" borderId="9" applyNumberFormat="0" applyAlignment="0"/>
    <xf numFmtId="0" fontId="28" fillId="0" borderId="10" applyNumberFormat="0" applyAlignment="0"/>
    <xf numFmtId="0" fontId="23" fillId="5" borderId="0" applyNumberFormat="0" applyBorder="0" applyProtection="0">
      <alignment vertical="center"/>
    </xf>
    <xf numFmtId="0" fontId="22" fillId="6" borderId="0" applyNumberFormat="0" applyBorder="0" applyProtection="0">
      <alignment vertical="center"/>
    </xf>
    <xf numFmtId="0" fontId="24" fillId="7" borderId="0" applyNumberFormat="0" applyBorder="0" applyProtection="0">
      <alignment vertical="center"/>
    </xf>
    <xf numFmtId="0" fontId="17" fillId="12" borderId="7" applyNumberFormat="0">
      <alignment vertical="center"/>
    </xf>
    <xf numFmtId="0" fontId="18" fillId="11" borderId="7" applyNumberFormat="0">
      <alignment vertical="center"/>
    </xf>
    <xf numFmtId="0" fontId="18" fillId="3" borderId="7" applyNumberFormat="0">
      <alignment vertical="center"/>
    </xf>
    <xf numFmtId="0" fontId="20" fillId="0" borderId="4" applyNumberFormat="0">
      <alignment vertical="center"/>
    </xf>
    <xf numFmtId="0" fontId="19" fillId="8" borderId="5" applyNumberFormat="0">
      <alignment vertical="center"/>
    </xf>
    <xf numFmtId="0" fontId="25" fillId="0" borderId="0" applyNumberFormat="0" applyFill="0" applyBorder="0">
      <alignment vertical="center"/>
    </xf>
    <xf numFmtId="0" fontId="21" fillId="15" borderId="7" applyNumberFormat="0">
      <alignment vertical="center"/>
    </xf>
    <xf numFmtId="0" fontId="27" fillId="0" borderId="0" applyNumberFormat="0" applyFill="0" applyBorder="0" applyAlignment="0"/>
    <xf numFmtId="0" fontId="26" fillId="0" borderId="13" applyNumberFormat="0">
      <alignment vertical="center"/>
    </xf>
    <xf numFmtId="166" fontId="11" fillId="0" borderId="0" applyFont="0" applyFill="0" applyBorder="0" applyProtection="0">
      <alignment vertical="center"/>
      <protection locked="0"/>
    </xf>
    <xf numFmtId="0" fontId="18" fillId="17" borderId="7" applyNumberFormat="0">
      <alignment vertical="center"/>
    </xf>
    <xf numFmtId="0" fontId="17" fillId="16" borderId="7" applyNumberFormat="0">
      <alignment vertical="center"/>
    </xf>
    <xf numFmtId="0" fontId="30" fillId="19" borderId="7" applyNumberFormat="0" applyAlignment="0" applyProtection="0">
      <alignment vertical="center"/>
    </xf>
    <xf numFmtId="0" fontId="31" fillId="20" borderId="14">
      <alignment vertical="center"/>
    </xf>
    <xf numFmtId="0" fontId="11" fillId="13" borderId="7">
      <alignment horizontal="center" vertical="center"/>
    </xf>
    <xf numFmtId="0" fontId="17" fillId="12" borderId="7" applyNumberFormat="0" applyProtection="0">
      <alignment vertical="center"/>
    </xf>
    <xf numFmtId="0" fontId="17" fillId="10" borderId="7" applyNumberFormat="0">
      <alignment vertical="center"/>
    </xf>
    <xf numFmtId="0" fontId="14" fillId="21" borderId="7">
      <alignment vertical="center"/>
    </xf>
    <xf numFmtId="0" fontId="17" fillId="16" borderId="7" applyNumberFormat="0">
      <alignment vertical="center"/>
    </xf>
    <xf numFmtId="0" fontId="11" fillId="3" borderId="7">
      <alignment vertical="center"/>
    </xf>
    <xf numFmtId="0" fontId="11" fillId="13" borderId="7" applyAlignment="0">
      <alignment horizontal="left"/>
    </xf>
    <xf numFmtId="0" fontId="17" fillId="16" borderId="7" applyNumberFormat="0">
      <alignment vertical="center"/>
    </xf>
    <xf numFmtId="0" fontId="1" fillId="0" borderId="0"/>
    <xf numFmtId="0" fontId="11" fillId="0" borderId="0">
      <alignment vertical="center"/>
    </xf>
    <xf numFmtId="44" fontId="1" fillId="0" borderId="0" applyFont="0" applyFill="0" applyBorder="0" applyAlignment="0" applyProtection="0"/>
    <xf numFmtId="0" fontId="1" fillId="9" borderId="6" applyNumberFormat="0" applyFont="0" applyAlignment="0" applyProtection="0"/>
    <xf numFmtId="0" fontId="2" fillId="23" borderId="15" applyNumberFormat="0" applyBorder="0">
      <alignment horizontal="center" vertical="center" wrapText="1"/>
    </xf>
    <xf numFmtId="0" fontId="1" fillId="0" borderId="0"/>
    <xf numFmtId="43" fontId="1" fillId="0" borderId="0" applyFont="0" applyFill="0" applyBorder="0" applyAlignment="0" applyProtection="0"/>
    <xf numFmtId="0" fontId="12" fillId="22" borderId="7">
      <alignment horizontal="left"/>
    </xf>
    <xf numFmtId="43" fontId="32" fillId="0" borderId="0" applyFont="0" applyFill="0" applyBorder="0" applyAlignment="0" applyProtection="0"/>
    <xf numFmtId="0" fontId="1" fillId="0" borderId="0"/>
    <xf numFmtId="44" fontId="1" fillId="0" borderId="0" applyFont="0" applyFill="0" applyBorder="0" applyAlignment="0" applyProtection="0"/>
    <xf numFmtId="0" fontId="1" fillId="9" borderId="6" applyNumberFormat="0" applyFont="0" applyAlignment="0" applyProtection="0"/>
    <xf numFmtId="0" fontId="1" fillId="0" borderId="0"/>
    <xf numFmtId="0" fontId="1" fillId="0" borderId="0"/>
    <xf numFmtId="44" fontId="1" fillId="0" borderId="0" applyFont="0" applyFill="0" applyBorder="0" applyAlignment="0" applyProtection="0"/>
    <xf numFmtId="0" fontId="1" fillId="9" borderId="6" applyNumberFormat="0" applyFont="0" applyAlignment="0" applyProtection="0"/>
    <xf numFmtId="0" fontId="1"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9" borderId="6" applyNumberFormat="0" applyFont="0" applyAlignment="0" applyProtection="0"/>
    <xf numFmtId="0" fontId="1" fillId="0" borderId="0"/>
    <xf numFmtId="0" fontId="33" fillId="0" borderId="8"/>
    <xf numFmtId="0" fontId="34" fillId="24" borderId="7" applyNumberFormat="0" applyProtection="0">
      <alignment horizontal="center"/>
    </xf>
    <xf numFmtId="0" fontId="35" fillId="3" borderId="7" applyNumberFormat="0" applyAlignment="0"/>
    <xf numFmtId="0" fontId="36" fillId="11" borderId="7" applyNumberFormat="0">
      <alignment horizontal="left" vertical="center"/>
    </xf>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10">
    <xf numFmtId="0" fontId="0" fillId="0" borderId="0" xfId="0"/>
    <xf numFmtId="164" fontId="0" fillId="0" borderId="0" xfId="2" applyNumberFormat="1" applyFont="1"/>
    <xf numFmtId="165" fontId="0" fillId="0" borderId="0" xfId="1" applyNumberFormat="1" applyFont="1"/>
    <xf numFmtId="9" fontId="0" fillId="0" borderId="0" xfId="3" applyFont="1"/>
    <xf numFmtId="0" fontId="2" fillId="2" borderId="0" xfId="0" applyFont="1" applyFill="1"/>
    <xf numFmtId="0" fontId="4" fillId="2" borderId="0" xfId="0" applyFont="1" applyFill="1"/>
    <xf numFmtId="0" fontId="3" fillId="4" borderId="0" xfId="0" applyFont="1" applyFill="1"/>
    <xf numFmtId="0" fontId="3" fillId="0" borderId="0" xfId="0" applyFont="1"/>
    <xf numFmtId="164" fontId="3" fillId="0" borderId="0" xfId="2" applyNumberFormat="1" applyFont="1"/>
    <xf numFmtId="164" fontId="3" fillId="0" borderId="0" xfId="0" applyNumberFormat="1" applyFont="1"/>
    <xf numFmtId="0" fontId="5" fillId="0" borderId="0" xfId="0" applyFont="1"/>
    <xf numFmtId="0" fontId="6" fillId="2" borderId="0" xfId="0" applyFont="1" applyFill="1"/>
    <xf numFmtId="0" fontId="7" fillId="2" borderId="0" xfId="0" applyFont="1" applyFill="1"/>
    <xf numFmtId="0" fontId="7" fillId="0" borderId="0" xfId="0" applyFont="1"/>
    <xf numFmtId="164" fontId="0" fillId="0" borderId="0" xfId="3" applyNumberFormat="1" applyFont="1"/>
    <xf numFmtId="0" fontId="0" fillId="0" borderId="0" xfId="0" applyAlignment="1">
      <alignment horizontal="center"/>
    </xf>
    <xf numFmtId="43" fontId="0" fillId="0" borderId="0" xfId="1" applyFont="1"/>
    <xf numFmtId="167" fontId="0" fillId="0" borderId="0" xfId="3" applyNumberFormat="1" applyFont="1"/>
    <xf numFmtId="0" fontId="3" fillId="0" borderId="0" xfId="0" applyFont="1" applyAlignment="1">
      <alignment horizontal="right"/>
    </xf>
    <xf numFmtId="164" fontId="0" fillId="0" borderId="0" xfId="2" applyNumberFormat="1" applyFont="1" applyBorder="1"/>
    <xf numFmtId="1" fontId="2" fillId="2" borderId="0" xfId="0" applyNumberFormat="1" applyFont="1" applyFill="1"/>
    <xf numFmtId="10" fontId="37" fillId="12" borderId="7" xfId="37" applyNumberFormat="1" applyFont="1">
      <alignment vertical="center"/>
    </xf>
    <xf numFmtId="0" fontId="37" fillId="12" borderId="7" xfId="37" applyFont="1">
      <alignment vertical="center"/>
    </xf>
    <xf numFmtId="164" fontId="37" fillId="12" borderId="7" xfId="37" applyNumberFormat="1" applyFont="1">
      <alignment vertical="center"/>
    </xf>
    <xf numFmtId="9" fontId="37" fillId="12" borderId="7" xfId="37" applyNumberFormat="1" applyFont="1">
      <alignment vertical="center"/>
    </xf>
    <xf numFmtId="0" fontId="37" fillId="12" borderId="7" xfId="37" applyFont="1" applyAlignment="1">
      <alignment horizontal="right" vertical="center"/>
    </xf>
    <xf numFmtId="164" fontId="0" fillId="0" borderId="0" xfId="2" applyNumberFormat="1" applyFont="1" applyFill="1"/>
    <xf numFmtId="0" fontId="34" fillId="26" borderId="0" xfId="0" applyFont="1" applyFill="1"/>
    <xf numFmtId="0" fontId="38" fillId="26" borderId="0" xfId="0" applyFont="1" applyFill="1"/>
    <xf numFmtId="0" fontId="39" fillId="26" borderId="0" xfId="0" applyFont="1" applyFill="1" applyAlignment="1">
      <alignment horizontal="left"/>
    </xf>
    <xf numFmtId="0" fontId="34" fillId="0" borderId="0" xfId="0" applyFont="1"/>
    <xf numFmtId="0" fontId="0" fillId="26" borderId="0" xfId="0" applyFill="1"/>
    <xf numFmtId="0" fontId="0" fillId="25" borderId="0" xfId="0" applyFill="1"/>
    <xf numFmtId="0" fontId="12" fillId="0" borderId="0" xfId="0" applyFont="1" applyAlignment="1">
      <alignment vertical="center"/>
    </xf>
    <xf numFmtId="9" fontId="0" fillId="0" borderId="0" xfId="0" applyNumberFormat="1"/>
    <xf numFmtId="0" fontId="0" fillId="0" borderId="0" xfId="0" applyAlignment="1">
      <alignment vertical="center"/>
    </xf>
    <xf numFmtId="0" fontId="0" fillId="0" borderId="0" xfId="0" applyAlignment="1">
      <alignment vertical="center" wrapText="1"/>
    </xf>
    <xf numFmtId="0" fontId="0" fillId="0" borderId="16" xfId="0" applyBorder="1" applyAlignment="1">
      <alignment vertical="center"/>
    </xf>
    <xf numFmtId="2" fontId="0" fillId="0" borderId="0" xfId="0" applyNumberFormat="1" applyAlignment="1">
      <alignment vertical="center" wrapText="1"/>
    </xf>
    <xf numFmtId="0" fontId="0" fillId="0" borderId="2" xfId="0" applyBorder="1" applyAlignment="1">
      <alignment vertical="center"/>
    </xf>
    <xf numFmtId="169" fontId="0" fillId="0" borderId="0" xfId="0" applyNumberFormat="1" applyAlignment="1">
      <alignment vertical="center" wrapText="1"/>
    </xf>
    <xf numFmtId="0" fontId="0" fillId="0" borderId="3" xfId="0" applyBorder="1" applyAlignment="1">
      <alignment vertical="center"/>
    </xf>
    <xf numFmtId="43" fontId="0" fillId="0" borderId="0" xfId="0" applyNumberFormat="1"/>
    <xf numFmtId="0" fontId="3" fillId="25" borderId="0" xfId="0" applyFont="1" applyFill="1"/>
    <xf numFmtId="0" fontId="0" fillId="0" borderId="0" xfId="0" applyAlignment="1">
      <alignment wrapText="1"/>
    </xf>
    <xf numFmtId="0" fontId="2" fillId="2" borderId="12" xfId="6" applyFont="1">
      <alignment vertical="center"/>
    </xf>
    <xf numFmtId="0" fontId="0" fillId="4" borderId="0" xfId="0" applyFill="1"/>
    <xf numFmtId="44" fontId="0" fillId="4" borderId="0" xfId="0" applyNumberFormat="1" applyFill="1"/>
    <xf numFmtId="0" fontId="0" fillId="2" borderId="0" xfId="0" applyFill="1"/>
    <xf numFmtId="0" fontId="0" fillId="13" borderId="7" xfId="9" applyFont="1" applyAlignment="1">
      <alignment horizontal="center"/>
    </xf>
    <xf numFmtId="164" fontId="0" fillId="0" borderId="0" xfId="0" applyNumberFormat="1"/>
    <xf numFmtId="8" fontId="0" fillId="0" borderId="0" xfId="0" applyNumberFormat="1"/>
    <xf numFmtId="0" fontId="0" fillId="0" borderId="1" xfId="0" applyBorder="1"/>
    <xf numFmtId="164" fontId="0" fillId="0" borderId="1" xfId="0" applyNumberFormat="1" applyBorder="1"/>
    <xf numFmtId="43" fontId="0" fillId="0" borderId="1" xfId="0" applyNumberFormat="1" applyBorder="1"/>
    <xf numFmtId="6" fontId="0" fillId="0" borderId="0" xfId="0" applyNumberFormat="1"/>
    <xf numFmtId="6" fontId="0" fillId="0" borderId="1" xfId="0" applyNumberFormat="1" applyBorder="1"/>
    <xf numFmtId="164" fontId="40" fillId="3" borderId="7" xfId="24" applyNumberFormat="1" applyFont="1">
      <alignment vertical="center"/>
    </xf>
    <xf numFmtId="168" fontId="37" fillId="12" borderId="7" xfId="37" applyNumberFormat="1" applyFont="1">
      <alignment vertical="center"/>
    </xf>
    <xf numFmtId="0" fontId="41" fillId="0" borderId="0" xfId="0" applyFont="1"/>
    <xf numFmtId="0" fontId="0" fillId="0" borderId="2" xfId="0" applyBorder="1"/>
    <xf numFmtId="0" fontId="0" fillId="0" borderId="3" xfId="0" applyBorder="1"/>
    <xf numFmtId="0" fontId="3" fillId="0" borderId="0" xfId="0" applyFont="1" applyAlignment="1">
      <alignment vertical="center"/>
    </xf>
    <xf numFmtId="0" fontId="42" fillId="0" borderId="0" xfId="27" applyFont="1">
      <alignment vertical="center"/>
    </xf>
    <xf numFmtId="0" fontId="2" fillId="2" borderId="22" xfId="6" applyFont="1" applyBorder="1" applyAlignment="1">
      <alignment vertical="center" wrapText="1"/>
    </xf>
    <xf numFmtId="0" fontId="0" fillId="0" borderId="22" xfId="0" applyBorder="1"/>
    <xf numFmtId="0" fontId="0" fillId="0" borderId="22" xfId="0" applyBorder="1" applyAlignment="1">
      <alignment vertical="center" wrapText="1"/>
    </xf>
    <xf numFmtId="164" fontId="40" fillId="3" borderId="30" xfId="24" applyNumberFormat="1" applyFont="1" applyBorder="1">
      <alignment vertical="center"/>
    </xf>
    <xf numFmtId="1" fontId="40" fillId="3" borderId="30" xfId="24" applyNumberFormat="1" applyFont="1" applyBorder="1">
      <alignment vertical="center"/>
    </xf>
    <xf numFmtId="9" fontId="40" fillId="3" borderId="30" xfId="24" applyNumberFormat="1" applyFont="1" applyBorder="1">
      <alignment vertical="center"/>
    </xf>
    <xf numFmtId="9" fontId="40" fillId="3" borderId="31" xfId="24" applyNumberFormat="1" applyFont="1" applyBorder="1">
      <alignment vertical="center"/>
    </xf>
    <xf numFmtId="1" fontId="40" fillId="3" borderId="7" xfId="24" applyNumberFormat="1" applyFont="1">
      <alignment vertical="center"/>
    </xf>
    <xf numFmtId="168" fontId="40" fillId="3" borderId="7" xfId="24" applyNumberFormat="1" applyFont="1">
      <alignment vertical="center"/>
    </xf>
    <xf numFmtId="9" fontId="37" fillId="12" borderId="7" xfId="37" applyNumberFormat="1" applyFont="1" applyProtection="1">
      <alignment vertical="center"/>
    </xf>
    <xf numFmtId="9" fontId="37" fillId="12" borderId="7" xfId="3" applyFont="1" applyFill="1" applyBorder="1" applyAlignment="1">
      <alignment vertical="center"/>
    </xf>
    <xf numFmtId="9" fontId="40" fillId="3" borderId="7" xfId="24" applyNumberFormat="1" applyFont="1">
      <alignment vertical="center"/>
    </xf>
    <xf numFmtId="9" fontId="40" fillId="3" borderId="27" xfId="24" applyNumberFormat="1" applyFont="1" applyBorder="1">
      <alignment vertical="center"/>
    </xf>
    <xf numFmtId="164" fontId="40" fillId="17" borderId="7" xfId="32" applyNumberFormat="1" applyFont="1">
      <alignment vertical="center"/>
    </xf>
    <xf numFmtId="165" fontId="40" fillId="17" borderId="7" xfId="32" applyNumberFormat="1" applyFont="1">
      <alignment vertical="center"/>
    </xf>
    <xf numFmtId="9" fontId="40" fillId="17" borderId="7" xfId="32" applyNumberFormat="1" applyFont="1">
      <alignment vertical="center"/>
    </xf>
    <xf numFmtId="9" fontId="40" fillId="17" borderId="27" xfId="32" applyNumberFormat="1" applyFont="1" applyBorder="1">
      <alignment vertical="center"/>
    </xf>
    <xf numFmtId="164" fontId="40" fillId="17" borderId="28" xfId="32" applyNumberFormat="1" applyFont="1" applyBorder="1">
      <alignment vertical="center"/>
    </xf>
    <xf numFmtId="165" fontId="40" fillId="17" borderId="28" xfId="32" applyNumberFormat="1" applyFont="1" applyBorder="1">
      <alignment vertical="center"/>
    </xf>
    <xf numFmtId="9" fontId="40" fillId="17" borderId="28" xfId="32" applyNumberFormat="1" applyFont="1" applyBorder="1">
      <alignment vertical="center"/>
    </xf>
    <xf numFmtId="9" fontId="40" fillId="17" borderId="29" xfId="32" applyNumberFormat="1" applyFont="1" applyBorder="1">
      <alignment vertical="center"/>
    </xf>
    <xf numFmtId="171" fontId="37" fillId="11" borderId="7" xfId="24" applyNumberFormat="1" applyFont="1" applyFill="1">
      <alignment vertical="center"/>
    </xf>
    <xf numFmtId="0" fontId="37" fillId="26" borderId="0" xfId="0" applyFont="1" applyFill="1"/>
    <xf numFmtId="0" fontId="37" fillId="26" borderId="17" xfId="0" applyFont="1" applyFill="1" applyBorder="1"/>
    <xf numFmtId="0" fontId="37" fillId="26" borderId="18" xfId="0" applyFont="1" applyFill="1" applyBorder="1"/>
    <xf numFmtId="0" fontId="37" fillId="26" borderId="19" xfId="0" applyFont="1" applyFill="1" applyBorder="1"/>
    <xf numFmtId="0" fontId="37" fillId="26" borderId="20" xfId="0" applyFont="1" applyFill="1" applyBorder="1"/>
    <xf numFmtId="0" fontId="43" fillId="26" borderId="0" xfId="0" applyFont="1" applyFill="1"/>
    <xf numFmtId="0" fontId="37" fillId="26" borderId="21" xfId="0" applyFont="1" applyFill="1" applyBorder="1"/>
    <xf numFmtId="0" fontId="44" fillId="30" borderId="22" xfId="0" applyFont="1" applyFill="1" applyBorder="1" applyAlignment="1">
      <alignment horizontal="left"/>
    </xf>
    <xf numFmtId="0" fontId="44" fillId="30" borderId="22" xfId="0" applyFont="1" applyFill="1" applyBorder="1"/>
    <xf numFmtId="0" fontId="45" fillId="27" borderId="22" xfId="0" applyFont="1" applyFill="1" applyBorder="1" applyAlignment="1">
      <alignment horizontal="left" vertical="center"/>
    </xf>
    <xf numFmtId="0" fontId="0" fillId="3" borderId="22" xfId="0" applyFill="1" applyBorder="1"/>
    <xf numFmtId="0" fontId="37" fillId="28" borderId="22" xfId="0" applyFont="1" applyFill="1" applyBorder="1"/>
    <xf numFmtId="0" fontId="37" fillId="26" borderId="23" xfId="0" applyFont="1" applyFill="1" applyBorder="1"/>
    <xf numFmtId="0" fontId="40" fillId="26" borderId="8" xfId="0" applyFont="1" applyFill="1" applyBorder="1"/>
    <xf numFmtId="0" fontId="37" fillId="26" borderId="8" xfId="0" applyFont="1" applyFill="1" applyBorder="1"/>
    <xf numFmtId="0" fontId="37" fillId="26" borderId="24" xfId="0" applyFont="1" applyFill="1" applyBorder="1"/>
    <xf numFmtId="0" fontId="44" fillId="26" borderId="0" xfId="0" applyFont="1" applyFill="1" applyAlignment="1">
      <alignment horizontal="left"/>
    </xf>
    <xf numFmtId="1" fontId="3" fillId="4" borderId="0" xfId="0" applyNumberFormat="1" applyFont="1" applyFill="1"/>
    <xf numFmtId="0" fontId="37" fillId="26" borderId="0" xfId="0" applyFont="1" applyFill="1" applyAlignment="1">
      <alignment horizontal="left" vertical="top" wrapText="1"/>
    </xf>
    <xf numFmtId="0" fontId="37" fillId="26" borderId="0" xfId="0" applyFont="1" applyFill="1" applyAlignment="1">
      <alignment horizontal="left"/>
    </xf>
    <xf numFmtId="170" fontId="37" fillId="26" borderId="0" xfId="0" applyNumberFormat="1" applyFont="1" applyFill="1" applyAlignment="1">
      <alignment horizontal="left"/>
    </xf>
    <xf numFmtId="0" fontId="3" fillId="29" borderId="16" xfId="0" applyFont="1" applyFill="1" applyBorder="1" applyAlignment="1">
      <alignment horizontal="center"/>
    </xf>
    <xf numFmtId="0" fontId="3" fillId="29" borderId="25" xfId="0" applyFont="1" applyFill="1" applyBorder="1" applyAlignment="1">
      <alignment horizontal="center"/>
    </xf>
    <xf numFmtId="0" fontId="3" fillId="29" borderId="26" xfId="0" applyFont="1" applyFill="1" applyBorder="1" applyAlignment="1">
      <alignment horizontal="center"/>
    </xf>
  </cellXfs>
  <cellStyles count="73">
    <cellStyle name="Bad 2" xfId="20" xr:uid="{08086850-1461-4559-A32B-408CE81A9F62}"/>
    <cellStyle name="Calculation 2" xfId="24" xr:uid="{A9F78BAF-5C06-46DB-B8A4-42C1F0559FAB}"/>
    <cellStyle name="Calculation with Different Formula" xfId="32" xr:uid="{E931BD5B-8E9C-40E5-81B8-24ED78E43CB8}"/>
    <cellStyle name="Check Cell 2" xfId="26" xr:uid="{9C1932AA-8611-4978-9530-A5FFF01582D8}"/>
    <cellStyle name="Comma" xfId="1" builtinId="3"/>
    <cellStyle name="Comma 2" xfId="11" xr:uid="{D262D8B4-57F5-43E0-98E3-02A9FED2041B}"/>
    <cellStyle name="Comma 2 2" xfId="50" xr:uid="{C2CC7D44-2CEF-4D8E-B012-A2132A68C8AB}"/>
    <cellStyle name="Comma 2 2 2" xfId="61" xr:uid="{116F1CD3-58C5-423C-8F39-01ED94DA7BB7}"/>
    <cellStyle name="Comma 2 3" xfId="52" xr:uid="{55197A20-08CA-4EF6-A278-F22C6194C3DB}"/>
    <cellStyle name="Comma 3" xfId="71" xr:uid="{72823BCD-59FD-422C-AD41-7293EA1F099D}"/>
    <cellStyle name="Currency" xfId="2" builtinId="4"/>
    <cellStyle name="Currency 2" xfId="13" xr:uid="{9179CE0B-089C-4576-9823-E92CEE198F75}"/>
    <cellStyle name="Currency 2 2" xfId="54" xr:uid="{2004A1E5-789C-4A3B-A9F2-46ABE390C545}"/>
    <cellStyle name="Currency 2 2 2" xfId="63" xr:uid="{52C948FE-95D8-4EB1-A5EF-1FB7C64A22D3}"/>
    <cellStyle name="Currency 2 3" xfId="58" xr:uid="{DAF86FE7-B0C2-4BB7-9560-A09D8D83559F}"/>
    <cellStyle name="Currency 2 4" xfId="46" xr:uid="{8B249EFF-ED69-4452-B4B2-F058F5ADD47E}"/>
    <cellStyle name="Datetime Format" xfId="31" xr:uid="{79562A31-7A45-483B-8A7F-EEF4A36851A7}"/>
    <cellStyle name="Dropdown" xfId="67" xr:uid="{C5624A12-E734-4B46-9E41-8005E26FD9CF}"/>
    <cellStyle name="Dropdown Input" xfId="33" xr:uid="{418258A7-521E-4D90-A4CE-9758837A090A}"/>
    <cellStyle name="Dropdown Input 2" xfId="38" xr:uid="{2CDE3894-13CE-46FA-BCCB-9D5E2D83E0E6}"/>
    <cellStyle name="Dropdown Input 2 2" xfId="40" xr:uid="{8C2BDC2D-8728-4E2E-9AB5-726D8AC52FFE}"/>
    <cellStyle name="Dropdown Input 3" xfId="43" xr:uid="{E7607B48-D8C7-4245-861C-D61442708A4E}"/>
    <cellStyle name="Explanatory Text 2" xfId="29" xr:uid="{BEE90160-DBA9-4845-B612-66808F8A18AD}"/>
    <cellStyle name="Fixed" xfId="68" xr:uid="{4F4CB8B6-C318-4C24-9D53-24D9D990ED66}"/>
    <cellStyle name="Good 2" xfId="19" xr:uid="{4EEFA2B9-A3F2-4FBB-88D1-D0C35AC08D9D}"/>
    <cellStyle name="Heading" xfId="48" xr:uid="{3BCF85FA-F8B5-4D01-8388-CCAD5B908301}"/>
    <cellStyle name="Heading 1 2" xfId="15" xr:uid="{2946E42B-2B1F-41DF-B595-A23D088344B7}"/>
    <cellStyle name="Heading 2 2" xfId="16" xr:uid="{DA969E11-D45A-487E-A6A6-64BBF1D4AAA7}"/>
    <cellStyle name="Heading 3 2" xfId="17" xr:uid="{E5E1B4CC-C5BF-4DDC-8BF7-8A0D964C1FD5}"/>
    <cellStyle name="Heading 4 2" xfId="18" xr:uid="{D5C60CD7-4FB2-4765-A53C-869A58F8F276}"/>
    <cellStyle name="Hidden Header" xfId="35" xr:uid="{590F6868-B73D-4B0D-8127-E7C2F70EF6CE}"/>
    <cellStyle name="Hyperlink" xfId="12" builtinId="8" customBuiltin="1"/>
    <cellStyle name="Index" xfId="51" xr:uid="{6A0E41C3-6BF4-456A-9E40-68F6585BD8A5}"/>
    <cellStyle name="Input 2" xfId="37" xr:uid="{7EA96AE7-461A-4D07-BC96-4AE3195E8870}"/>
    <cellStyle name="Input 3" xfId="22" xr:uid="{3DF59583-9ABC-4B48-85C7-DFCFC5DED8A4}"/>
    <cellStyle name="Linked Cell 2" xfId="25" xr:uid="{DC65145D-15F5-4A14-86A7-C8DDEC2DF06B}"/>
    <cellStyle name="Neutral 2" xfId="21" xr:uid="{2B068B9D-9F0D-4C10-B488-1C47CF69F264}"/>
    <cellStyle name="Normal" xfId="0" builtinId="0"/>
    <cellStyle name="Normal 2" xfId="4" xr:uid="{489144D7-259E-4C0D-97DD-DB72F18B6A02}"/>
    <cellStyle name="Normal 2 2" xfId="53" xr:uid="{EC681741-AE62-45D5-BB65-793F6F8063AC}"/>
    <cellStyle name="Normal 2 2 2" xfId="62" xr:uid="{36E6558F-8C8E-4C20-B990-3CF4275355BA}"/>
    <cellStyle name="Normal 2 3" xfId="57" xr:uid="{D64CD3C3-A2C9-46AF-A41E-810D69A816A8}"/>
    <cellStyle name="Normal 2 4" xfId="44" xr:uid="{A122CF32-A9D2-4568-9129-6CC74295F716}"/>
    <cellStyle name="Normal 3" xfId="5" xr:uid="{337AB6EE-7966-4CC0-A7BB-3AAB1ACE1935}"/>
    <cellStyle name="Normal 3 2" xfId="56" xr:uid="{195C171A-1A2B-4768-BF2E-8686CCF9797C}"/>
    <cellStyle name="Normal 3 2 2" xfId="65" xr:uid="{7702BFA8-267A-4338-9DEB-ABDCC7DABC87}"/>
    <cellStyle name="Normal 3 3" xfId="60" xr:uid="{46C3A38E-8187-4374-B2EA-307D82C51E8F}"/>
    <cellStyle name="Normal 3 4" xfId="49" xr:uid="{CD53FF26-7076-4D7C-8462-E73531F8594F}"/>
    <cellStyle name="Normal 4" xfId="70" xr:uid="{E10E500F-45C2-42C2-B660-C594CE10F500}"/>
    <cellStyle name="Normal 7" xfId="45" xr:uid="{6EE30236-27E5-491F-9534-68CFF0396B4F}"/>
    <cellStyle name="Note 2" xfId="28" xr:uid="{F45A9880-850C-4B9B-B281-68435C5ED9DB}"/>
    <cellStyle name="Note 2 2" xfId="55" xr:uid="{33BF0036-B8F7-44F9-A9EC-0F7403F78B38}"/>
    <cellStyle name="Note 2 2 2" xfId="64" xr:uid="{4B259758-90CB-4F1D-8CD9-7460617CC7C9}"/>
    <cellStyle name="Note 2 3" xfId="59" xr:uid="{66B7C90C-909C-4909-9926-873ABBF0D682}"/>
    <cellStyle name="Note 2 4" xfId="47" xr:uid="{572BD005-F81B-4168-BFDA-48B4B87C4AB7}"/>
    <cellStyle name="Output 2" xfId="23" xr:uid="{0A5E82CF-DD27-4AB6-8618-75B2AA313D66}"/>
    <cellStyle name="Percent" xfId="3" builtinId="5"/>
    <cellStyle name="Percent 2" xfId="10" xr:uid="{944F3B4F-88D5-4B65-AD3E-6DE3260C493F}"/>
    <cellStyle name="Percent 2 2" xfId="72" xr:uid="{64458DBC-AAE5-44D6-91B1-80E56FE6F3E4}"/>
    <cellStyle name="Placeholder Data" xfId="34" xr:uid="{A04903F3-04CC-4FA4-BF4A-AD1A9E8070CE}"/>
    <cellStyle name="Results" xfId="69" xr:uid="{4347A0C7-D277-4357-A4DA-296E2025B8C1}"/>
    <cellStyle name="Subtitle" xfId="66" xr:uid="{9453681D-098C-432D-B2A4-0C6CA73AFAFF}"/>
    <cellStyle name="Table Header" xfId="6" xr:uid="{D4774D0D-2415-4D46-BB8F-93FFF1AC1D0A}"/>
    <cellStyle name="Table Header 2" xfId="39" xr:uid="{286400F2-4497-47F6-A51D-819FC6D6D411}"/>
    <cellStyle name="Table Index" xfId="7" xr:uid="{D24C0DF9-E9D3-43E7-A52C-9E3BB14FF1CF}"/>
    <cellStyle name="Table Index 2" xfId="41" xr:uid="{710D31E6-2B4D-4236-A353-2A682379C28C}"/>
    <cellStyle name="Table Sub-Header" xfId="9" xr:uid="{91D153C4-3415-4483-A38F-A50A9EAB7053}"/>
    <cellStyle name="Table Sub-Header 2" xfId="36" xr:uid="{67321E15-7706-4106-86A3-527C7237D99E}"/>
    <cellStyle name="Table Sub-Header 2 2" xfId="42" xr:uid="{006FCFE0-0E4A-433B-B48D-7E8D28A299D2}"/>
    <cellStyle name="Table Value" xfId="8" xr:uid="{31BCD5AC-209C-4E8D-BE58-222A180EB55B}"/>
    <cellStyle name="Title 2" xfId="14" xr:uid="{696DBD81-CA71-4A4A-8A59-0E7B7CC53BF0}"/>
    <cellStyle name="Total 2" xfId="30" xr:uid="{6C4009DE-E935-4398-A630-5329CA77070F}"/>
    <cellStyle name="Warning Text 2" xfId="27" xr:uid="{88B8AD35-3E67-4245-B424-449AED0C0BCB}"/>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B52CB2D1-46ED-481A-8724-02D703DCCA73}">
      <tableStyleElement type="wholeTable" dxfId="1"/>
      <tableStyleElement type="headerRow" dxfId="0"/>
    </tableStyle>
  </tableStyles>
  <colors>
    <mruColors>
      <color rgb="FF15B6FA"/>
      <color rgb="FFAF2200"/>
      <color rgb="FF943FD9"/>
      <color rgb="FFFFAF01"/>
      <color rgb="FFAF2100"/>
      <color rgb="FFB1E6FD"/>
      <color rgb="FF7030A0"/>
      <color rgb="FFFFAF00"/>
      <color rgb="FFE69D0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eetMetadata" Target="metadata.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n-lt"/>
                <a:ea typeface="+mn-ea"/>
                <a:cs typeface="+mn-cs"/>
              </a:defRPr>
            </a:pPr>
            <a:r>
              <a:rPr lang="en-US" b="1"/>
              <a:t>GHG Avoided Costs + Cap-and-Invest (Nominal$/tonne)</a:t>
            </a:r>
          </a:p>
        </c:rich>
      </c:tx>
      <c:layout>
        <c:manualLayout>
          <c:xMode val="edge"/>
          <c:yMode val="edge"/>
          <c:x val="6.6779888876978583E-2"/>
          <c:y val="2.3954826604150787E-2"/>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0746474814179503"/>
          <c:y val="0.11077719470507645"/>
          <c:w val="0.85054416216200202"/>
          <c:h val="0.81122258026430205"/>
        </c:manualLayout>
      </c:layout>
      <c:lineChart>
        <c:grouping val="standard"/>
        <c:varyColors val="0"/>
        <c:ser>
          <c:idx val="1"/>
          <c:order val="0"/>
          <c:tx>
            <c:strRef>
              <c:f>'Result Summary'!$B$6:$B$6</c:f>
              <c:strCache>
                <c:ptCount val="1"/>
                <c:pt idx="0">
                  <c:v>Proposed Approach based on 2024 ACC Inputs</c:v>
                </c:pt>
              </c:strCache>
            </c:strRef>
          </c:tx>
          <c:spPr>
            <a:ln w="50800" cap="rnd">
              <a:solidFill>
                <a:schemeClr val="accent2"/>
              </a:solidFill>
              <a:prstDash val="solid"/>
              <a:round/>
            </a:ln>
            <a:effectLst/>
          </c:spPr>
          <c:marker>
            <c:symbol val="none"/>
          </c:marker>
          <c:cat>
            <c:numRef>
              <c:f>'Result Summary'!$D$11:$AC$11</c:f>
              <c:numCache>
                <c:formatCode>General</c:formatCode>
                <c:ptCount val="26"/>
                <c:pt idx="0">
                  <c:v>2025</c:v>
                </c:pt>
                <c:pt idx="5">
                  <c:v>2030</c:v>
                </c:pt>
                <c:pt idx="10">
                  <c:v>2035</c:v>
                </c:pt>
                <c:pt idx="15">
                  <c:v>2040</c:v>
                </c:pt>
                <c:pt idx="20">
                  <c:v>2045</c:v>
                </c:pt>
                <c:pt idx="25">
                  <c:v>2050</c:v>
                </c:pt>
              </c:numCache>
            </c:numRef>
          </c:cat>
          <c:val>
            <c:numRef>
              <c:f>'Result Summary'!$D$6:$AC$6</c:f>
              <c:numCache>
                <c:formatCode>_("$"* #,##0.0_);_("$"* \(#,##0.0\);_("$"* "-"??_);_(@_)</c:formatCode>
                <c:ptCount val="26"/>
                <c:pt idx="0">
                  <c:v>25.945649714508239</c:v>
                </c:pt>
                <c:pt idx="1">
                  <c:v>27.953833976980526</c:v>
                </c:pt>
                <c:pt idx="2">
                  <c:v>57.536532056152602</c:v>
                </c:pt>
                <c:pt idx="3">
                  <c:v>87.979972689511868</c:v>
                </c:pt>
                <c:pt idx="4">
                  <c:v>122.40916991601189</c:v>
                </c:pt>
                <c:pt idx="5">
                  <c:v>160.19488915602938</c:v>
                </c:pt>
                <c:pt idx="6">
                  <c:v>196.47648285989524</c:v>
                </c:pt>
                <c:pt idx="7">
                  <c:v>223.66352117794466</c:v>
                </c:pt>
                <c:pt idx="8">
                  <c:v>248.34815065213343</c:v>
                </c:pt>
                <c:pt idx="9">
                  <c:v>257.05990522642327</c:v>
                </c:pt>
                <c:pt idx="10">
                  <c:v>263.27424411809966</c:v>
                </c:pt>
                <c:pt idx="11">
                  <c:v>269.83570749848673</c:v>
                </c:pt>
                <c:pt idx="12">
                  <c:v>278.12760761582729</c:v>
                </c:pt>
                <c:pt idx="13">
                  <c:v>291.18423250742006</c:v>
                </c:pt>
                <c:pt idx="14">
                  <c:v>317.40838883116652</c:v>
                </c:pt>
                <c:pt idx="15">
                  <c:v>347.69897552265996</c:v>
                </c:pt>
                <c:pt idx="16">
                  <c:v>384.63132389699382</c:v>
                </c:pt>
                <c:pt idx="17">
                  <c:v>433.18335894060226</c:v>
                </c:pt>
                <c:pt idx="18">
                  <c:v>473.93461445926323</c:v>
                </c:pt>
                <c:pt idx="19">
                  <c:v>509.93174021025715</c:v>
                </c:pt>
                <c:pt idx="20">
                  <c:v>542.85987980941434</c:v>
                </c:pt>
                <c:pt idx="21">
                  <c:v>571.13577664794286</c:v>
                </c:pt>
                <c:pt idx="22">
                  <c:v>592.73207183630996</c:v>
                </c:pt>
                <c:pt idx="23">
                  <c:v>604.65330589793143</c:v>
                </c:pt>
                <c:pt idx="24">
                  <c:v>601.42374329116683</c:v>
                </c:pt>
                <c:pt idx="25">
                  <c:v>601.12293908121444</c:v>
                </c:pt>
              </c:numCache>
            </c:numRef>
          </c:val>
          <c:smooth val="0"/>
          <c:extLst>
            <c:ext xmlns:c16="http://schemas.microsoft.com/office/drawing/2014/chart" uri="{C3380CC4-5D6E-409C-BE32-E72D297353CC}">
              <c16:uniqueId val="{00000000-1586-3641-9431-8F0640E17178}"/>
            </c:ext>
          </c:extLst>
        </c:ser>
        <c:ser>
          <c:idx val="0"/>
          <c:order val="1"/>
          <c:tx>
            <c:strRef>
              <c:f>'Result Summary'!$B$5:$B$5</c:f>
              <c:strCache>
                <c:ptCount val="1"/>
                <c:pt idx="0">
                  <c:v>2024 ACC Published Values</c:v>
                </c:pt>
              </c:strCache>
            </c:strRef>
          </c:tx>
          <c:spPr>
            <a:ln w="50800" cap="rnd">
              <a:solidFill>
                <a:schemeClr val="tx2"/>
              </a:solidFill>
              <a:prstDash val="solid"/>
              <a:round/>
            </a:ln>
            <a:effectLst/>
          </c:spPr>
          <c:marker>
            <c:symbol val="none"/>
          </c:marker>
          <c:cat>
            <c:numRef>
              <c:f>'Result Summary'!$D$11:$AC$11</c:f>
              <c:numCache>
                <c:formatCode>General</c:formatCode>
                <c:ptCount val="26"/>
                <c:pt idx="0">
                  <c:v>2025</c:v>
                </c:pt>
                <c:pt idx="5">
                  <c:v>2030</c:v>
                </c:pt>
                <c:pt idx="10">
                  <c:v>2035</c:v>
                </c:pt>
                <c:pt idx="15">
                  <c:v>2040</c:v>
                </c:pt>
                <c:pt idx="20">
                  <c:v>2045</c:v>
                </c:pt>
                <c:pt idx="25">
                  <c:v>2050</c:v>
                </c:pt>
              </c:numCache>
            </c:numRef>
          </c:cat>
          <c:val>
            <c:numRef>
              <c:f>'Result Summary'!$D$5:$AC$5</c:f>
              <c:numCache>
                <c:formatCode>0.0</c:formatCode>
                <c:ptCount val="26"/>
                <c:pt idx="0">
                  <c:v>25.882710306048001</c:v>
                </c:pt>
                <c:pt idx="1">
                  <c:v>27.813083526878401</c:v>
                </c:pt>
                <c:pt idx="2">
                  <c:v>29.877552697011264</c:v>
                </c:pt>
                <c:pt idx="3">
                  <c:v>37.406768581011725</c:v>
                </c:pt>
                <c:pt idx="4">
                  <c:v>147.76057205466125</c:v>
                </c:pt>
                <c:pt idx="5">
                  <c:v>230.1617529979651</c:v>
                </c:pt>
                <c:pt idx="6">
                  <c:v>255.78413274374535</c:v>
                </c:pt>
                <c:pt idx="7">
                  <c:v>275.9266765524448</c:v>
                </c:pt>
                <c:pt idx="8">
                  <c:v>300.37402971091677</c:v>
                </c:pt>
                <c:pt idx="9">
                  <c:v>239.1995972075066</c:v>
                </c:pt>
                <c:pt idx="10">
                  <c:v>256.7469180068187</c:v>
                </c:pt>
                <c:pt idx="11">
                  <c:v>274.90045179922032</c:v>
                </c:pt>
                <c:pt idx="12">
                  <c:v>293.67742817611656</c:v>
                </c:pt>
                <c:pt idx="13">
                  <c:v>313.09552342736765</c:v>
                </c:pt>
                <c:pt idx="14">
                  <c:v>333.17287151739833</c:v>
                </c:pt>
                <c:pt idx="15">
                  <c:v>353.92807532166069</c:v>
                </c:pt>
                <c:pt idx="16">
                  <c:v>374.31947846569631</c:v>
                </c:pt>
                <c:pt idx="17">
                  <c:v>395.38496650536462</c:v>
                </c:pt>
                <c:pt idx="18">
                  <c:v>417.1433462752334</c:v>
                </c:pt>
                <c:pt idx="19">
                  <c:v>439.61390724929328</c:v>
                </c:pt>
                <c:pt idx="20">
                  <c:v>462.8164333238085</c:v>
                </c:pt>
                <c:pt idx="21">
                  <c:v>472.07276199028468</c:v>
                </c:pt>
                <c:pt idx="22">
                  <c:v>481.51421723009037</c:v>
                </c:pt>
                <c:pt idx="23">
                  <c:v>491.14450157469224</c:v>
                </c:pt>
                <c:pt idx="24">
                  <c:v>500.96739160618597</c:v>
                </c:pt>
                <c:pt idx="25">
                  <c:v>510.98673943830983</c:v>
                </c:pt>
              </c:numCache>
            </c:numRef>
          </c:val>
          <c:smooth val="0"/>
          <c:extLst>
            <c:ext xmlns:c16="http://schemas.microsoft.com/office/drawing/2014/chart" uri="{C3380CC4-5D6E-409C-BE32-E72D297353CC}">
              <c16:uniqueId val="{00000001-1586-3641-9431-8F0640E17178}"/>
            </c:ext>
          </c:extLst>
        </c:ser>
        <c:dLbls>
          <c:showLegendKey val="0"/>
          <c:showVal val="0"/>
          <c:showCatName val="0"/>
          <c:showSerName val="0"/>
          <c:showPercent val="0"/>
          <c:showBubbleSize val="0"/>
        </c:dLbls>
        <c:smooth val="0"/>
        <c:axId val="350663391"/>
        <c:axId val="350665103"/>
      </c:lineChart>
      <c:catAx>
        <c:axId val="3506633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350665103"/>
        <c:crosses val="autoZero"/>
        <c:auto val="1"/>
        <c:lblAlgn val="ctr"/>
        <c:lblOffset val="100"/>
        <c:tickLblSkip val="1"/>
        <c:noMultiLvlLbl val="0"/>
      </c:catAx>
      <c:valAx>
        <c:axId val="350665103"/>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n-US"/>
                  <a:t>nominal $/tonne</a:t>
                </a:r>
              </a:p>
            </c:rich>
          </c:tx>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title>
        <c:numFmt formatCode="_(&quot;$&quot;* #,##0_);_(&quot;$&quot;* \(#,##0\);_(&quot;$&quot;* &quot;-&quot;_);_(@_)" sourceLinked="0"/>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350663391"/>
        <c:crosses val="autoZero"/>
        <c:crossBetween val="midCat"/>
      </c:valAx>
      <c:spPr>
        <a:noFill/>
        <a:ln>
          <a:noFill/>
        </a:ln>
        <a:effectLst/>
      </c:spPr>
    </c:plotArea>
    <c:legend>
      <c:legendPos val="r"/>
      <c:layout>
        <c:manualLayout>
          <c:xMode val="edge"/>
          <c:yMode val="edge"/>
          <c:x val="0.11365281120275397"/>
          <c:y val="0.11798012215297733"/>
          <c:w val="0.4820255924982671"/>
          <c:h val="0.17674084350614788"/>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320" b="0" i="0" u="none" strike="noStrike" kern="1200" spc="0" baseline="0">
                <a:solidFill>
                  <a:sysClr val="windowText" lastClr="000000"/>
                </a:solidFill>
                <a:latin typeface="+mn-lt"/>
                <a:ea typeface="+mn-ea"/>
                <a:cs typeface="+mn-cs"/>
              </a:defRPr>
            </a:pPr>
            <a:r>
              <a:rPr lang="en-US" b="1"/>
              <a:t>Capacity Avoided Costs (Nominal$/kW-yr)</a:t>
            </a:r>
          </a:p>
        </c:rich>
      </c:tx>
      <c:layout>
        <c:manualLayout>
          <c:xMode val="edge"/>
          <c:yMode val="edge"/>
          <c:x val="6.0121520505226768E-2"/>
          <c:y val="2.1052635941283867E-2"/>
        </c:manualLayout>
      </c:layout>
      <c:overlay val="0"/>
      <c:spPr>
        <a:noFill/>
        <a:ln>
          <a:noFill/>
        </a:ln>
        <a:effectLst/>
      </c:spPr>
      <c:txPr>
        <a:bodyPr rot="0" spcFirstLastPara="1" vertOverflow="ellipsis" vert="horz" wrap="square" anchor="ctr" anchorCtr="1"/>
        <a:lstStyle/>
        <a:p>
          <a:pPr>
            <a:defRPr lang="en-US" sz="132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1098373893471603"/>
          <c:y val="0.10966448975985828"/>
          <c:w val="0.86014697758885306"/>
          <c:h val="0.8131187608729975"/>
        </c:manualLayout>
      </c:layout>
      <c:lineChart>
        <c:grouping val="standard"/>
        <c:varyColors val="0"/>
        <c:ser>
          <c:idx val="1"/>
          <c:order val="0"/>
          <c:tx>
            <c:strRef>
              <c:f>'Result Summary'!$B$10:$B$10</c:f>
              <c:strCache>
                <c:ptCount val="1"/>
                <c:pt idx="0">
                  <c:v>Proposed Approach based on 2024 ACC Inputs</c:v>
                </c:pt>
              </c:strCache>
            </c:strRef>
          </c:tx>
          <c:spPr>
            <a:ln w="50800" cap="rnd">
              <a:solidFill>
                <a:schemeClr val="accent2"/>
              </a:solidFill>
              <a:prstDash val="solid"/>
              <a:round/>
            </a:ln>
            <a:effectLst/>
          </c:spPr>
          <c:marker>
            <c:symbol val="none"/>
          </c:marker>
          <c:cat>
            <c:numRef>
              <c:f>'Result Summary'!$D$11:$AC$11</c:f>
              <c:numCache>
                <c:formatCode>General</c:formatCode>
                <c:ptCount val="26"/>
                <c:pt idx="0">
                  <c:v>2025</c:v>
                </c:pt>
                <c:pt idx="5">
                  <c:v>2030</c:v>
                </c:pt>
                <c:pt idx="10">
                  <c:v>2035</c:v>
                </c:pt>
                <c:pt idx="15">
                  <c:v>2040</c:v>
                </c:pt>
                <c:pt idx="20">
                  <c:v>2045</c:v>
                </c:pt>
                <c:pt idx="25">
                  <c:v>2050</c:v>
                </c:pt>
              </c:numCache>
            </c:numRef>
          </c:cat>
          <c:val>
            <c:numRef>
              <c:f>'Result Summary'!$D$10:$AC$10</c:f>
              <c:numCache>
                <c:formatCode>_("$"* #,##0.0_);_("$"* \(#,##0.0\);_("$"* "-"??_);_(@_)</c:formatCode>
                <c:ptCount val="26"/>
                <c:pt idx="0">
                  <c:v>150.79340511199732</c:v>
                </c:pt>
                <c:pt idx="1">
                  <c:v>208.22119275574519</c:v>
                </c:pt>
                <c:pt idx="2">
                  <c:v>199.83692921740584</c:v>
                </c:pt>
                <c:pt idx="3">
                  <c:v>194.00400831412193</c:v>
                </c:pt>
                <c:pt idx="4">
                  <c:v>183.85359546881926</c:v>
                </c:pt>
                <c:pt idx="5">
                  <c:v>155.43172019717176</c:v>
                </c:pt>
                <c:pt idx="6">
                  <c:v>121.54407145957711</c:v>
                </c:pt>
                <c:pt idx="7">
                  <c:v>85.491403855085835</c:v>
                </c:pt>
                <c:pt idx="8">
                  <c:v>53.701745117460341</c:v>
                </c:pt>
                <c:pt idx="9">
                  <c:v>49.11945986659471</c:v>
                </c:pt>
                <c:pt idx="10">
                  <c:v>50.101849063926593</c:v>
                </c:pt>
                <c:pt idx="11">
                  <c:v>51.10388604520513</c:v>
                </c:pt>
                <c:pt idx="12">
                  <c:v>52.125963766109237</c:v>
                </c:pt>
                <c:pt idx="13">
                  <c:v>53.168483041431422</c:v>
                </c:pt>
                <c:pt idx="14">
                  <c:v>54.231852702260042</c:v>
                </c:pt>
                <c:pt idx="15">
                  <c:v>55.316489756305252</c:v>
                </c:pt>
                <c:pt idx="16">
                  <c:v>56.422819551431353</c:v>
                </c:pt>
                <c:pt idx="17">
                  <c:v>57.551275942459981</c:v>
                </c:pt>
                <c:pt idx="18">
                  <c:v>58.702301461309176</c:v>
                </c:pt>
                <c:pt idx="19">
                  <c:v>59.876347490535359</c:v>
                </c:pt>
                <c:pt idx="20">
                  <c:v>61.073874440346067</c:v>
                </c:pt>
                <c:pt idx="21">
                  <c:v>62.295351929152993</c:v>
                </c:pt>
                <c:pt idx="22">
                  <c:v>63.541258967736049</c:v>
                </c:pt>
                <c:pt idx="23">
                  <c:v>64.812084147090772</c:v>
                </c:pt>
                <c:pt idx="24">
                  <c:v>66.10832583003257</c:v>
                </c:pt>
                <c:pt idx="25">
                  <c:v>67.43049234663323</c:v>
                </c:pt>
              </c:numCache>
            </c:numRef>
          </c:val>
          <c:smooth val="0"/>
          <c:extLst>
            <c:ext xmlns:c16="http://schemas.microsoft.com/office/drawing/2014/chart" uri="{C3380CC4-5D6E-409C-BE32-E72D297353CC}">
              <c16:uniqueId val="{00000000-29FB-B24C-8662-6FEDA86ED7F0}"/>
            </c:ext>
          </c:extLst>
        </c:ser>
        <c:ser>
          <c:idx val="0"/>
          <c:order val="1"/>
          <c:tx>
            <c:strRef>
              <c:f>'Result Summary'!$B$9:$B$9</c:f>
              <c:strCache>
                <c:ptCount val="1"/>
                <c:pt idx="0">
                  <c:v>2024 ACC Published Values</c:v>
                </c:pt>
              </c:strCache>
            </c:strRef>
          </c:tx>
          <c:spPr>
            <a:ln w="50800" cap="rnd">
              <a:solidFill>
                <a:schemeClr val="tx2"/>
              </a:solidFill>
              <a:prstDash val="solid"/>
              <a:round/>
            </a:ln>
            <a:effectLst/>
          </c:spPr>
          <c:marker>
            <c:symbol val="none"/>
          </c:marker>
          <c:cat>
            <c:numRef>
              <c:f>'Result Summary'!$D$11:$AC$11</c:f>
              <c:numCache>
                <c:formatCode>General</c:formatCode>
                <c:ptCount val="26"/>
                <c:pt idx="0">
                  <c:v>2025</c:v>
                </c:pt>
                <c:pt idx="5">
                  <c:v>2030</c:v>
                </c:pt>
                <c:pt idx="10">
                  <c:v>2035</c:v>
                </c:pt>
                <c:pt idx="15">
                  <c:v>2040</c:v>
                </c:pt>
                <c:pt idx="20">
                  <c:v>2045</c:v>
                </c:pt>
                <c:pt idx="25">
                  <c:v>2050</c:v>
                </c:pt>
              </c:numCache>
            </c:numRef>
          </c:cat>
          <c:val>
            <c:numRef>
              <c:f>'Result Summary'!$D$9:$AC$9</c:f>
              <c:numCache>
                <c:formatCode>0.0</c:formatCode>
                <c:ptCount val="26"/>
                <c:pt idx="0">
                  <c:v>132.71533042895999</c:v>
                </c:pt>
                <c:pt idx="1">
                  <c:v>175.49802751888799</c:v>
                </c:pt>
                <c:pt idx="2">
                  <c:v>215.72682289199338</c:v>
                </c:pt>
                <c:pt idx="3">
                  <c:v>202.08098323868521</c:v>
                </c:pt>
                <c:pt idx="4">
                  <c:v>44.500749002420335</c:v>
                </c:pt>
                <c:pt idx="5">
                  <c:v>45.390763982468748</c:v>
                </c:pt>
                <c:pt idx="6">
                  <c:v>46.298579262118125</c:v>
                </c:pt>
                <c:pt idx="7">
                  <c:v>47.22455084736049</c:v>
                </c:pt>
                <c:pt idx="8">
                  <c:v>48.169041864307687</c:v>
                </c:pt>
                <c:pt idx="9">
                  <c:v>49.132422701593853</c:v>
                </c:pt>
                <c:pt idx="10">
                  <c:v>50.115071155625728</c:v>
                </c:pt>
                <c:pt idx="11">
                  <c:v>51.117372578738248</c:v>
                </c:pt>
                <c:pt idx="12">
                  <c:v>52.139720030312994</c:v>
                </c:pt>
                <c:pt idx="13">
                  <c:v>53.182514430919262</c:v>
                </c:pt>
                <c:pt idx="14">
                  <c:v>54.246164719537653</c:v>
                </c:pt>
                <c:pt idx="15">
                  <c:v>55.331088013928401</c:v>
                </c:pt>
                <c:pt idx="16">
                  <c:v>56.437709774206965</c:v>
                </c:pt>
                <c:pt idx="17">
                  <c:v>57.566463969691114</c:v>
                </c:pt>
                <c:pt idx="18">
                  <c:v>58.717793249084927</c:v>
                </c:pt>
                <c:pt idx="19">
                  <c:v>59.892149114066633</c:v>
                </c:pt>
                <c:pt idx="20">
                  <c:v>61.089992096347956</c:v>
                </c:pt>
                <c:pt idx="21">
                  <c:v>62.311791938274915</c:v>
                </c:pt>
                <c:pt idx="22">
                  <c:v>63.558027777040415</c:v>
                </c:pt>
                <c:pt idx="23">
                  <c:v>64.829188332581225</c:v>
                </c:pt>
                <c:pt idx="24">
                  <c:v>66.125772099232847</c:v>
                </c:pt>
                <c:pt idx="25">
                  <c:v>67.44828754121751</c:v>
                </c:pt>
              </c:numCache>
            </c:numRef>
          </c:val>
          <c:smooth val="0"/>
          <c:extLst>
            <c:ext xmlns:c16="http://schemas.microsoft.com/office/drawing/2014/chart" uri="{C3380CC4-5D6E-409C-BE32-E72D297353CC}">
              <c16:uniqueId val="{00000001-29FB-B24C-8662-6FEDA86ED7F0}"/>
            </c:ext>
          </c:extLst>
        </c:ser>
        <c:dLbls>
          <c:showLegendKey val="0"/>
          <c:showVal val="0"/>
          <c:showCatName val="0"/>
          <c:showSerName val="0"/>
          <c:showPercent val="0"/>
          <c:showBubbleSize val="0"/>
        </c:dLbls>
        <c:smooth val="0"/>
        <c:axId val="350663391"/>
        <c:axId val="350665103"/>
      </c:lineChart>
      <c:catAx>
        <c:axId val="3506633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100" b="0" i="0" u="none" strike="noStrike" kern="1200" baseline="0">
                <a:solidFill>
                  <a:sysClr val="windowText" lastClr="000000"/>
                </a:solidFill>
                <a:latin typeface="+mn-lt"/>
                <a:ea typeface="+mn-ea"/>
                <a:cs typeface="+mn-cs"/>
              </a:defRPr>
            </a:pPr>
            <a:endParaRPr lang="en-US"/>
          </a:p>
        </c:txPr>
        <c:crossAx val="350665103"/>
        <c:crosses val="autoZero"/>
        <c:auto val="1"/>
        <c:lblAlgn val="ctr"/>
        <c:lblOffset val="100"/>
        <c:tickLblSkip val="1"/>
        <c:noMultiLvlLbl val="0"/>
      </c:catAx>
      <c:valAx>
        <c:axId val="350665103"/>
        <c:scaling>
          <c:orientation val="minMax"/>
        </c:scaling>
        <c:delete val="0"/>
        <c:axPos val="l"/>
        <c:title>
          <c:tx>
            <c:rich>
              <a:bodyPr rot="-5400000" spcFirstLastPara="1" vertOverflow="ellipsis" vert="horz" wrap="square" anchor="ctr" anchorCtr="1"/>
              <a:lstStyle/>
              <a:p>
                <a:pPr>
                  <a:defRPr lang="en-US" sz="1100" b="0" i="0" u="none" strike="noStrike" kern="1200" baseline="0">
                    <a:solidFill>
                      <a:sysClr val="windowText" lastClr="000000"/>
                    </a:solidFill>
                    <a:latin typeface="+mn-lt"/>
                    <a:ea typeface="+mn-ea"/>
                    <a:cs typeface="+mn-cs"/>
                  </a:defRPr>
                </a:pPr>
                <a:r>
                  <a:rPr lang="en-US"/>
                  <a:t>nominal $/kW-yr</a:t>
                </a:r>
              </a:p>
            </c:rich>
          </c:tx>
          <c:overlay val="0"/>
          <c:spPr>
            <a:noFill/>
            <a:ln>
              <a:noFill/>
            </a:ln>
            <a:effectLst/>
          </c:spPr>
          <c:txPr>
            <a:bodyPr rot="-5400000" spcFirstLastPara="1" vertOverflow="ellipsis" vert="horz" wrap="square" anchor="ctr" anchorCtr="1"/>
            <a:lstStyle/>
            <a:p>
              <a:pPr>
                <a:defRPr lang="en-US" sz="1100" b="0" i="0" u="none" strike="noStrike" kern="1200" baseline="0">
                  <a:solidFill>
                    <a:sysClr val="windowText" lastClr="000000"/>
                  </a:solidFill>
                  <a:latin typeface="+mn-lt"/>
                  <a:ea typeface="+mn-ea"/>
                  <a:cs typeface="+mn-cs"/>
                </a:defRPr>
              </a:pPr>
              <a:endParaRPr lang="en-US"/>
            </a:p>
          </c:txPr>
        </c:title>
        <c:numFmt formatCode="_(&quot;$&quot;* #,##0_);_(&quot;$&quot;* \(#,##0\);_(&quot;$&quot;* &quot;-&quot;_);_(@_)" sourceLinked="0"/>
        <c:majorTickMark val="out"/>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lang="en-US" sz="1100" b="0" i="0" u="none" strike="noStrike" kern="1200" baseline="0">
                <a:solidFill>
                  <a:sysClr val="windowText" lastClr="000000"/>
                </a:solidFill>
                <a:latin typeface="+mn-lt"/>
                <a:ea typeface="+mn-ea"/>
                <a:cs typeface="+mn-cs"/>
              </a:defRPr>
            </a:pPr>
            <a:endParaRPr lang="en-US"/>
          </a:p>
        </c:txPr>
        <c:crossAx val="350663391"/>
        <c:crosses val="autoZero"/>
        <c:crossBetween val="midCat"/>
      </c:valAx>
      <c:spPr>
        <a:noFill/>
        <a:ln>
          <a:noFill/>
        </a:ln>
        <a:effectLst/>
      </c:spPr>
    </c:plotArea>
    <c:legend>
      <c:legendPos val="r"/>
      <c:layout>
        <c:manualLayout>
          <c:xMode val="edge"/>
          <c:yMode val="edge"/>
          <c:x val="0.50499125109361331"/>
          <c:y val="0.1045416184156213"/>
          <c:w val="0.46639373203349582"/>
          <c:h val="0.17496556465823254"/>
        </c:manualLayout>
      </c:layout>
      <c:overlay val="0"/>
      <c:spPr>
        <a:noFill/>
        <a:ln>
          <a:noFill/>
        </a:ln>
        <a:effectLst/>
      </c:spPr>
      <c:txPr>
        <a:bodyPr rot="0" spcFirstLastPara="1" vertOverflow="ellipsis" vert="horz" wrap="square" anchor="ctr" anchorCtr="1"/>
        <a:lstStyle/>
        <a:p>
          <a:pPr>
            <a:defRPr lang="en-US"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lang="en-US" sz="1100" b="0" i="0" u="none" strike="noStrike" kern="1200" baseline="0">
          <a:solidFill>
            <a:sysClr val="windowText" lastClr="000000"/>
          </a:solidFill>
          <a:latin typeface="+mn-lt"/>
          <a:ea typeface="+mn-ea"/>
          <a:cs typeface="+mn-cs"/>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Solar PV by Vintage ($/kW)</a:t>
            </a:r>
          </a:p>
        </c:rich>
      </c:tx>
      <c:layout>
        <c:manualLayout>
          <c:xMode val="edge"/>
          <c:yMode val="edge"/>
          <c:x val="1.6143497757847636E-3"/>
          <c:y val="1.670886275796225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Calculations!$C$258</c:f>
              <c:strCache>
                <c:ptCount val="1"/>
                <c:pt idx="0">
                  <c:v>NPV Energy Revenues</c:v>
                </c:pt>
              </c:strCache>
            </c:strRef>
          </c:tx>
          <c:spPr>
            <a:solidFill>
              <a:schemeClr val="accent1"/>
            </a:solidFill>
            <a:ln>
              <a:solidFill>
                <a:schemeClr val="bg1"/>
              </a:solidFill>
            </a:ln>
            <a:effectLst/>
          </c:spPr>
          <c:invertIfNegative val="0"/>
          <c:cat>
            <c:numRef>
              <c:f>Calculations!$H$22:$AH$22</c:f>
              <c:numCache>
                <c:formatCode>General</c:formatCode>
                <c:ptCount val="2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Calculations!$H$258:$AH$258</c:f>
              <c:numCache>
                <c:formatCode>"$"#,##0_);[Red]\("$"#,##0\)</c:formatCode>
                <c:ptCount val="27"/>
                <c:pt idx="0">
                  <c:v>680.12987497195832</c:v>
                </c:pt>
                <c:pt idx="1">
                  <c:v>643.8255379888401</c:v>
                </c:pt>
                <c:pt idx="2">
                  <c:v>606.50030860844947</c:v>
                </c:pt>
                <c:pt idx="3">
                  <c:v>566.86102964443126</c:v>
                </c:pt>
                <c:pt idx="4">
                  <c:v>527.53874592479758</c:v>
                </c:pt>
                <c:pt idx="5">
                  <c:v>493.55645672713888</c:v>
                </c:pt>
                <c:pt idx="6">
                  <c:v>471.38513913458826</c:v>
                </c:pt>
                <c:pt idx="7">
                  <c:v>457.79928345351163</c:v>
                </c:pt>
                <c:pt idx="8">
                  <c:v>444.78680210757659</c:v>
                </c:pt>
                <c:pt idx="9">
                  <c:v>432.84790300426818</c:v>
                </c:pt>
                <c:pt idx="10">
                  <c:v>421.87006096638038</c:v>
                </c:pt>
                <c:pt idx="11">
                  <c:v>409.10834727293332</c:v>
                </c:pt>
                <c:pt idx="12">
                  <c:v>388.36518436127238</c:v>
                </c:pt>
                <c:pt idx="13">
                  <c:v>368.53047196821308</c:v>
                </c:pt>
                <c:pt idx="14">
                  <c:v>350.02421254142848</c:v>
                </c:pt>
                <c:pt idx="15">
                  <c:v>333.22583334295979</c:v>
                </c:pt>
                <c:pt idx="16">
                  <c:v>318.54317084339181</c:v>
                </c:pt>
                <c:pt idx="17">
                  <c:v>307.34638839215353</c:v>
                </c:pt>
                <c:pt idx="18">
                  <c:v>297.6713037279178</c:v>
                </c:pt>
                <c:pt idx="19">
                  <c:v>289.81889861472513</c:v>
                </c:pt>
                <c:pt idx="20">
                  <c:v>284.08029440848918</c:v>
                </c:pt>
                <c:pt idx="21">
                  <c:v>280.77260462575134</c:v>
                </c:pt>
                <c:pt idx="22">
                  <c:v>280.77260462575134</c:v>
                </c:pt>
                <c:pt idx="23">
                  <c:v>280.77260462575134</c:v>
                </c:pt>
                <c:pt idx="24">
                  <c:v>280.77260462575134</c:v>
                </c:pt>
                <c:pt idx="25">
                  <c:v>280.77260462575134</c:v>
                </c:pt>
                <c:pt idx="26">
                  <c:v>280.77260462575134</c:v>
                </c:pt>
              </c:numCache>
            </c:numRef>
          </c:val>
          <c:extLst>
            <c:ext xmlns:c16="http://schemas.microsoft.com/office/drawing/2014/chart" uri="{C3380CC4-5D6E-409C-BE32-E72D297353CC}">
              <c16:uniqueId val="{00000000-00DD-487A-BE56-C8C0B1AA09F2}"/>
            </c:ext>
          </c:extLst>
        </c:ser>
        <c:ser>
          <c:idx val="2"/>
          <c:order val="1"/>
          <c:tx>
            <c:strRef>
              <c:f>Calculations!$C$259</c:f>
              <c:strCache>
                <c:ptCount val="1"/>
                <c:pt idx="0">
                  <c:v>NPV GHG Value</c:v>
                </c:pt>
              </c:strCache>
            </c:strRef>
          </c:tx>
          <c:spPr>
            <a:solidFill>
              <a:srgbClr val="00B050"/>
            </a:solidFill>
            <a:ln>
              <a:solidFill>
                <a:schemeClr val="bg1"/>
              </a:solidFill>
            </a:ln>
            <a:effectLst/>
          </c:spPr>
          <c:invertIfNegative val="0"/>
          <c:cat>
            <c:numRef>
              <c:f>Calculations!$H$22:$AH$22</c:f>
              <c:numCache>
                <c:formatCode>General</c:formatCode>
                <c:ptCount val="2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Calculations!$H$259:$AH$259</c:f>
              <c:numCache>
                <c:formatCode>"$"#,##0_);[Red]\("$"#,##0\)</c:formatCode>
                <c:ptCount val="27"/>
                <c:pt idx="0">
                  <c:v>614.87119446205452</c:v>
                </c:pt>
                <c:pt idx="1">
                  <c:v>649.9794853949827</c:v>
                </c:pt>
                <c:pt idx="2">
                  <c:v>687.12388316644626</c:v>
                </c:pt>
                <c:pt idx="3">
                  <c:v>726.15330735058171</c:v>
                </c:pt>
                <c:pt idx="4">
                  <c:v>751.22064093071322</c:v>
                </c:pt>
                <c:pt idx="5">
                  <c:v>766.27056499485229</c:v>
                </c:pt>
                <c:pt idx="6">
                  <c:v>777.91948686258479</c:v>
                </c:pt>
                <c:pt idx="7">
                  <c:v>787.40803196496461</c:v>
                </c:pt>
                <c:pt idx="8">
                  <c:v>789.21033066944528</c:v>
                </c:pt>
                <c:pt idx="9">
                  <c:v>787.2100863128818</c:v>
                </c:pt>
                <c:pt idx="10">
                  <c:v>782.4489613497999</c:v>
                </c:pt>
                <c:pt idx="11">
                  <c:v>775.29323945352473</c:v>
                </c:pt>
                <c:pt idx="12">
                  <c:v>757.00204171228575</c:v>
                </c:pt>
                <c:pt idx="13">
                  <c:v>741.53561325563464</c:v>
                </c:pt>
                <c:pt idx="14">
                  <c:v>729.2060080882186</c:v>
                </c:pt>
                <c:pt idx="15">
                  <c:v>719.69812086481272</c:v>
                </c:pt>
                <c:pt idx="16">
                  <c:v>711.23343121441724</c:v>
                </c:pt>
                <c:pt idx="17">
                  <c:v>704.63141607115631</c:v>
                </c:pt>
                <c:pt idx="18">
                  <c:v>697.3824995253533</c:v>
                </c:pt>
                <c:pt idx="19">
                  <c:v>689.16621699194764</c:v>
                </c:pt>
                <c:pt idx="20">
                  <c:v>682.70868764974125</c:v>
                </c:pt>
                <c:pt idx="21">
                  <c:v>680.17279494581987</c:v>
                </c:pt>
                <c:pt idx="22">
                  <c:v>683.46979477057278</c:v>
                </c:pt>
                <c:pt idx="23">
                  <c:v>684.22616958030244</c:v>
                </c:pt>
                <c:pt idx="24">
                  <c:v>682.90384827856212</c:v>
                </c:pt>
                <c:pt idx="25">
                  <c:v>680.28912601266677</c:v>
                </c:pt>
                <c:pt idx="26">
                  <c:v>677.7570129344474</c:v>
                </c:pt>
              </c:numCache>
            </c:numRef>
          </c:val>
          <c:extLst>
            <c:ext xmlns:c16="http://schemas.microsoft.com/office/drawing/2014/chart" uri="{C3380CC4-5D6E-409C-BE32-E72D297353CC}">
              <c16:uniqueId val="{00000002-00DD-487A-BE56-C8C0B1AA09F2}"/>
            </c:ext>
          </c:extLst>
        </c:ser>
        <c:ser>
          <c:idx val="3"/>
          <c:order val="3"/>
          <c:tx>
            <c:strRef>
              <c:f>Calculations!$C$260</c:f>
              <c:strCache>
                <c:ptCount val="1"/>
                <c:pt idx="0">
                  <c:v>NPV Capacity Value</c:v>
                </c:pt>
              </c:strCache>
            </c:strRef>
          </c:tx>
          <c:spPr>
            <a:solidFill>
              <a:schemeClr val="accent3"/>
            </a:solidFill>
            <a:ln>
              <a:solidFill>
                <a:schemeClr val="bg1"/>
              </a:solidFill>
            </a:ln>
            <a:effectLst/>
          </c:spPr>
          <c:invertIfNegative val="0"/>
          <c:val>
            <c:numRef>
              <c:f>Calculations!$H$260:$AH$260</c:f>
              <c:numCache>
                <c:formatCode>"$"#,##0_);[Red]\("$"#,##0\)</c:formatCode>
                <c:ptCount val="27"/>
                <c:pt idx="0">
                  <c:v>142.57872861991049</c:v>
                </c:pt>
                <c:pt idx="1">
                  <c:v>146.92930754927903</c:v>
                </c:pt>
                <c:pt idx="2">
                  <c:v>146.28283474926442</c:v>
                </c:pt>
                <c:pt idx="3">
                  <c:v>133.89542584130353</c:v>
                </c:pt>
                <c:pt idx="4">
                  <c:v>117.53864659370676</c:v>
                </c:pt>
                <c:pt idx="5">
                  <c:v>103.20226149612374</c:v>
                </c:pt>
                <c:pt idx="6">
                  <c:v>91.377506776868373</c:v>
                </c:pt>
                <c:pt idx="7">
                  <c:v>83.833612068878608</c:v>
                </c:pt>
                <c:pt idx="8">
                  <c:v>79.170498391205129</c:v>
                </c:pt>
                <c:pt idx="9">
                  <c:v>77.81646813440986</c:v>
                </c:pt>
                <c:pt idx="10">
                  <c:v>79.585492813910065</c:v>
                </c:pt>
                <c:pt idx="11">
                  <c:v>81.973525317071534</c:v>
                </c:pt>
                <c:pt idx="12">
                  <c:v>84.775753234916024</c:v>
                </c:pt>
                <c:pt idx="13">
                  <c:v>88.033376277782352</c:v>
                </c:pt>
                <c:pt idx="14">
                  <c:v>91.790944325049992</c:v>
                </c:pt>
                <c:pt idx="15">
                  <c:v>96.096611305708549</c:v>
                </c:pt>
                <c:pt idx="16">
                  <c:v>101.00240784790138</c:v>
                </c:pt>
                <c:pt idx="17">
                  <c:v>106.56453407328054</c:v>
                </c:pt>
                <c:pt idx="18">
                  <c:v>112.84367401257605</c:v>
                </c:pt>
                <c:pt idx="19">
                  <c:v>118.35261321386491</c:v>
                </c:pt>
                <c:pt idx="20">
                  <c:v>122.98658393354891</c:v>
                </c:pt>
                <c:pt idx="21">
                  <c:v>126.63172009033951</c:v>
                </c:pt>
                <c:pt idx="22">
                  <c:v>129.16435449214632</c:v>
                </c:pt>
                <c:pt idx="23">
                  <c:v>131.74764158198926</c:v>
                </c:pt>
                <c:pt idx="24">
                  <c:v>134.38259441362902</c:v>
                </c:pt>
                <c:pt idx="25">
                  <c:v>137.07024630190162</c:v>
                </c:pt>
                <c:pt idx="26">
                  <c:v>139.81165122793962</c:v>
                </c:pt>
              </c:numCache>
            </c:numRef>
          </c:val>
          <c:extLst>
            <c:ext xmlns:c16="http://schemas.microsoft.com/office/drawing/2014/chart" uri="{C3380CC4-5D6E-409C-BE32-E72D297353CC}">
              <c16:uniqueId val="{00000000-7F8B-4763-A8F7-270CEE9CCCA1}"/>
            </c:ext>
          </c:extLst>
        </c:ser>
        <c:dLbls>
          <c:showLegendKey val="0"/>
          <c:showVal val="0"/>
          <c:showCatName val="0"/>
          <c:showSerName val="0"/>
          <c:showPercent val="0"/>
          <c:showBubbleSize val="0"/>
        </c:dLbls>
        <c:gapWidth val="50"/>
        <c:overlap val="100"/>
        <c:axId val="321261119"/>
        <c:axId val="318409151"/>
      </c:barChart>
      <c:lineChart>
        <c:grouping val="standard"/>
        <c:varyColors val="0"/>
        <c:ser>
          <c:idx val="4"/>
          <c:order val="2"/>
          <c:tx>
            <c:strRef>
              <c:f>Calculations!$C$257</c:f>
              <c:strCache>
                <c:ptCount val="1"/>
                <c:pt idx="0">
                  <c:v>NPV Levelized Cost</c:v>
                </c:pt>
              </c:strCache>
            </c:strRef>
          </c:tx>
          <c:spPr>
            <a:ln w="44450" cap="rnd">
              <a:solidFill>
                <a:schemeClr val="tx1"/>
              </a:solidFill>
              <a:round/>
            </a:ln>
            <a:effectLst/>
          </c:spPr>
          <c:marker>
            <c:symbol val="none"/>
          </c:marker>
          <c:val>
            <c:numRef>
              <c:f>Calculations!$H$257:$AH$257</c:f>
              <c:numCache>
                <c:formatCode>"$"#,##0_);[Red]\("$"#,##0\)</c:formatCode>
                <c:ptCount val="27"/>
                <c:pt idx="0">
                  <c:v>1303.4174716200846</c:v>
                </c:pt>
                <c:pt idx="1">
                  <c:v>1331.2715588176316</c:v>
                </c:pt>
                <c:pt idx="2">
                  <c:v>1352.5823327126354</c:v>
                </c:pt>
                <c:pt idx="3">
                  <c:v>1358.3554352849324</c:v>
                </c:pt>
                <c:pt idx="4">
                  <c:v>1364.2205639849192</c:v>
                </c:pt>
                <c:pt idx="5">
                  <c:v>1362.4938779842155</c:v>
                </c:pt>
                <c:pt idx="6">
                  <c:v>1353.5691508635266</c:v>
                </c:pt>
                <c:pt idx="7">
                  <c:v>1337.5837633546364</c:v>
                </c:pt>
                <c:pt idx="8">
                  <c:v>1316.9372351267996</c:v>
                </c:pt>
                <c:pt idx="9">
                  <c:v>1292.9434676520614</c:v>
                </c:pt>
                <c:pt idx="10">
                  <c:v>1266.9689724558064</c:v>
                </c:pt>
                <c:pt idx="11">
                  <c:v>1240.8119521186172</c:v>
                </c:pt>
                <c:pt idx="12">
                  <c:v>1215.3887525498508</c:v>
                </c:pt>
                <c:pt idx="13">
                  <c:v>1191.1857230179392</c:v>
                </c:pt>
                <c:pt idx="14">
                  <c:v>1168.8876933305664</c:v>
                </c:pt>
                <c:pt idx="15">
                  <c:v>1149.2189154942378</c:v>
                </c:pt>
                <c:pt idx="16">
                  <c:v>1131.9715735036661</c:v>
                </c:pt>
                <c:pt idx="17">
                  <c:v>1119.3277289120074</c:v>
                </c:pt>
                <c:pt idx="18">
                  <c:v>1110.3325640521705</c:v>
                </c:pt>
                <c:pt idx="19">
                  <c:v>1104.0778468925059</c:v>
                </c:pt>
                <c:pt idx="20">
                  <c:v>1100.0986273383598</c:v>
                </c:pt>
                <c:pt idx="21">
                  <c:v>1097.8974424673245</c:v>
                </c:pt>
                <c:pt idx="22">
                  <c:v>1096.9429456232667</c:v>
                </c:pt>
                <c:pt idx="23">
                  <c:v>1097.9336067164954</c:v>
                </c:pt>
                <c:pt idx="24">
                  <c:v>1098.408076140817</c:v>
                </c:pt>
                <c:pt idx="25">
                  <c:v>1098.408076140817</c:v>
                </c:pt>
                <c:pt idx="26">
                  <c:v>1098.408076140817</c:v>
                </c:pt>
              </c:numCache>
            </c:numRef>
          </c:val>
          <c:smooth val="0"/>
          <c:extLst>
            <c:ext xmlns:c16="http://schemas.microsoft.com/office/drawing/2014/chart" uri="{C3380CC4-5D6E-409C-BE32-E72D297353CC}">
              <c16:uniqueId val="{00000003-00DD-487A-BE56-C8C0B1AA09F2}"/>
            </c:ext>
          </c:extLst>
        </c:ser>
        <c:dLbls>
          <c:showLegendKey val="0"/>
          <c:showVal val="0"/>
          <c:showCatName val="0"/>
          <c:showSerName val="0"/>
          <c:showPercent val="0"/>
          <c:showBubbleSize val="0"/>
        </c:dLbls>
        <c:marker val="1"/>
        <c:smooth val="0"/>
        <c:axId val="321261119"/>
        <c:axId val="318409151"/>
      </c:lineChart>
      <c:catAx>
        <c:axId val="321261119"/>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8409151"/>
        <c:crosses val="autoZero"/>
        <c:auto val="1"/>
        <c:lblAlgn val="ctr"/>
        <c:lblOffset val="100"/>
        <c:noMultiLvlLbl val="0"/>
      </c:catAx>
      <c:valAx>
        <c:axId val="31840915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126111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Storage NPV by Vintage ($/kW)</a:t>
            </a:r>
          </a:p>
        </c:rich>
      </c:tx>
      <c:layout>
        <c:manualLayout>
          <c:xMode val="edge"/>
          <c:yMode val="edge"/>
          <c:x val="9.9092546167153382E-4"/>
          <c:y val="1.670886275796225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Calculations!$C$267</c:f>
              <c:strCache>
                <c:ptCount val="1"/>
                <c:pt idx="0">
                  <c:v>NPV Energy Revenues</c:v>
                </c:pt>
              </c:strCache>
            </c:strRef>
          </c:tx>
          <c:spPr>
            <a:solidFill>
              <a:schemeClr val="accent1"/>
            </a:solidFill>
            <a:ln>
              <a:solidFill>
                <a:schemeClr val="bg1"/>
              </a:solidFill>
            </a:ln>
            <a:effectLst/>
          </c:spPr>
          <c:invertIfNegative val="0"/>
          <c:cat>
            <c:numRef>
              <c:f>Calculations!$H$22:$AH$22</c:f>
              <c:numCache>
                <c:formatCode>General</c:formatCode>
                <c:ptCount val="2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Calculations!$H$267:$AH$267</c:f>
              <c:numCache>
                <c:formatCode>"$"#,##0_);[Red]\("$"#,##0\)</c:formatCode>
                <c:ptCount val="27"/>
                <c:pt idx="0">
                  <c:v>1011.210175649222</c:v>
                </c:pt>
                <c:pt idx="1">
                  <c:v>1056.9472780551007</c:v>
                </c:pt>
                <c:pt idx="2">
                  <c:v>1117.1216343963397</c:v>
                </c:pt>
                <c:pt idx="3">
                  <c:v>1189.0747248585249</c:v>
                </c:pt>
                <c:pt idx="4">
                  <c:v>1260.4160224707475</c:v>
                </c:pt>
                <c:pt idx="5">
                  <c:v>1328.8414177692957</c:v>
                </c:pt>
                <c:pt idx="6">
                  <c:v>1390.8346729819928</c:v>
                </c:pt>
                <c:pt idx="7">
                  <c:v>1448.0165695765006</c:v>
                </c:pt>
                <c:pt idx="8">
                  <c:v>1505.214767255045</c:v>
                </c:pt>
                <c:pt idx="9">
                  <c:v>1562.1322608677503</c:v>
                </c:pt>
                <c:pt idx="10">
                  <c:v>1615.3978919527249</c:v>
                </c:pt>
                <c:pt idx="11">
                  <c:v>1668.2337678378353</c:v>
                </c:pt>
                <c:pt idx="12">
                  <c:v>1725.0555191223584</c:v>
                </c:pt>
                <c:pt idx="13">
                  <c:v>1783.0356019678311</c:v>
                </c:pt>
                <c:pt idx="14">
                  <c:v>1838.2553975663009</c:v>
                </c:pt>
                <c:pt idx="15">
                  <c:v>1887.5797511994399</c:v>
                </c:pt>
                <c:pt idx="16">
                  <c:v>1928.4509356892254</c:v>
                </c:pt>
                <c:pt idx="17">
                  <c:v>1957.9465611030353</c:v>
                </c:pt>
                <c:pt idx="18">
                  <c:v>1986.722816575761</c:v>
                </c:pt>
                <c:pt idx="19">
                  <c:v>2010.5067690647934</c:v>
                </c:pt>
                <c:pt idx="20">
                  <c:v>2029.1909083703049</c:v>
                </c:pt>
                <c:pt idx="21">
                  <c:v>2039.9319815449244</c:v>
                </c:pt>
                <c:pt idx="22">
                  <c:v>2039.9319815449244</c:v>
                </c:pt>
                <c:pt idx="23">
                  <c:v>2039.9319815449244</c:v>
                </c:pt>
                <c:pt idx="24">
                  <c:v>2039.9319815449244</c:v>
                </c:pt>
                <c:pt idx="25">
                  <c:v>2039.9319815449244</c:v>
                </c:pt>
                <c:pt idx="26">
                  <c:v>2039.9319815449244</c:v>
                </c:pt>
              </c:numCache>
            </c:numRef>
          </c:val>
          <c:extLst>
            <c:ext xmlns:c16="http://schemas.microsoft.com/office/drawing/2014/chart" uri="{C3380CC4-5D6E-409C-BE32-E72D297353CC}">
              <c16:uniqueId val="{00000000-8E11-4E1C-81A1-BF4178D30569}"/>
            </c:ext>
          </c:extLst>
        </c:ser>
        <c:ser>
          <c:idx val="2"/>
          <c:order val="1"/>
          <c:tx>
            <c:strRef>
              <c:f>Calculations!$C$268</c:f>
              <c:strCache>
                <c:ptCount val="1"/>
                <c:pt idx="0">
                  <c:v>NPV GHG Value</c:v>
                </c:pt>
              </c:strCache>
            </c:strRef>
          </c:tx>
          <c:spPr>
            <a:solidFill>
              <a:srgbClr val="00B050"/>
            </a:solidFill>
            <a:ln>
              <a:solidFill>
                <a:schemeClr val="bg1"/>
              </a:solidFill>
            </a:ln>
            <a:effectLst/>
          </c:spPr>
          <c:invertIfNegative val="0"/>
          <c:cat>
            <c:numRef>
              <c:f>Calculations!$H$22:$AH$22</c:f>
              <c:numCache>
                <c:formatCode>General</c:formatCode>
                <c:ptCount val="2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Calculations!$H$268:$AH$268</c:f>
              <c:numCache>
                <c:formatCode>"$"#,##0_);[Red]\("$"#,##0\)</c:formatCode>
                <c:ptCount val="27"/>
                <c:pt idx="0">
                  <c:v>1190.947619443665</c:v>
                </c:pt>
                <c:pt idx="1">
                  <c:v>1362.3886418850686</c:v>
                </c:pt>
                <c:pt idx="2">
                  <c:v>1550.9372107348615</c:v>
                </c:pt>
                <c:pt idx="3">
                  <c:v>1757.0351029548372</c:v>
                </c:pt>
                <c:pt idx="4">
                  <c:v>1967.6932417498942</c:v>
                </c:pt>
                <c:pt idx="5">
                  <c:v>2177.9295888305951</c:v>
                </c:pt>
                <c:pt idx="6">
                  <c:v>2376.7202620195444</c:v>
                </c:pt>
                <c:pt idx="7">
                  <c:v>2561.4944383919892</c:v>
                </c:pt>
                <c:pt idx="8">
                  <c:v>2734.1813653719601</c:v>
                </c:pt>
                <c:pt idx="9">
                  <c:v>2899.44548555454</c:v>
                </c:pt>
                <c:pt idx="10">
                  <c:v>3053.8028509726723</c:v>
                </c:pt>
                <c:pt idx="11">
                  <c:v>3211.4034573300901</c:v>
                </c:pt>
                <c:pt idx="12">
                  <c:v>3380.8439721717782</c:v>
                </c:pt>
                <c:pt idx="13">
                  <c:v>3557.2601372530748</c:v>
                </c:pt>
                <c:pt idx="14">
                  <c:v>3735.7374082403207</c:v>
                </c:pt>
                <c:pt idx="15">
                  <c:v>3909.5577729978149</c:v>
                </c:pt>
                <c:pt idx="16">
                  <c:v>4066.3714780484861</c:v>
                </c:pt>
                <c:pt idx="17">
                  <c:v>4200.0223427871979</c:v>
                </c:pt>
                <c:pt idx="18">
                  <c:v>4323.4295677714399</c:v>
                </c:pt>
                <c:pt idx="19">
                  <c:v>4424.3812736063219</c:v>
                </c:pt>
                <c:pt idx="20">
                  <c:v>4502.4481590497753</c:v>
                </c:pt>
                <c:pt idx="21">
                  <c:v>4556.9882284167315</c:v>
                </c:pt>
                <c:pt idx="22">
                  <c:v>4586.1329913488735</c:v>
                </c:pt>
                <c:pt idx="23">
                  <c:v>4595.6823129424138</c:v>
                </c:pt>
                <c:pt idx="24">
                  <c:v>4589.2135959314337</c:v>
                </c:pt>
                <c:pt idx="25">
                  <c:v>4572.8153052089901</c:v>
                </c:pt>
                <c:pt idx="26">
                  <c:v>4557.133385146617</c:v>
                </c:pt>
              </c:numCache>
            </c:numRef>
          </c:val>
          <c:extLst>
            <c:ext xmlns:c16="http://schemas.microsoft.com/office/drawing/2014/chart" uri="{C3380CC4-5D6E-409C-BE32-E72D297353CC}">
              <c16:uniqueId val="{00000002-8E11-4E1C-81A1-BF4178D30569}"/>
            </c:ext>
          </c:extLst>
        </c:ser>
        <c:ser>
          <c:idx val="3"/>
          <c:order val="2"/>
          <c:tx>
            <c:strRef>
              <c:f>Calculations!$C$269</c:f>
              <c:strCache>
                <c:ptCount val="1"/>
                <c:pt idx="0">
                  <c:v>NPV Capacity Value</c:v>
                </c:pt>
              </c:strCache>
            </c:strRef>
          </c:tx>
          <c:spPr>
            <a:solidFill>
              <a:schemeClr val="accent3"/>
            </a:solidFill>
            <a:ln>
              <a:solidFill>
                <a:schemeClr val="bg1"/>
              </a:solidFill>
            </a:ln>
            <a:effectLst/>
          </c:spPr>
          <c:invertIfNegative val="0"/>
          <c:cat>
            <c:numRef>
              <c:f>Calculations!$H$22:$AH$22</c:f>
              <c:numCache>
                <c:formatCode>General</c:formatCode>
                <c:ptCount val="2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Calculations!$H$269:$AH$269</c:f>
              <c:numCache>
                <c:formatCode>"$"#,##0_);[Red]\("$"#,##0\)</c:formatCode>
                <c:ptCount val="27"/>
                <c:pt idx="0">
                  <c:v>635.41454117646424</c:v>
                </c:pt>
                <c:pt idx="1">
                  <c:v>615.334323314176</c:v>
                </c:pt>
                <c:pt idx="2">
                  <c:v>542.95201386989299</c:v>
                </c:pt>
                <c:pt idx="3">
                  <c:v>446.44458477819222</c:v>
                </c:pt>
                <c:pt idx="4">
                  <c:v>377.66947737755584</c:v>
                </c:pt>
                <c:pt idx="5">
                  <c:v>313.27643118452102</c:v>
                </c:pt>
                <c:pt idx="6">
                  <c:v>255.14708142861303</c:v>
                </c:pt>
                <c:pt idx="7">
                  <c:v>210.69973455578261</c:v>
                </c:pt>
                <c:pt idx="8">
                  <c:v>177.18736821444946</c:v>
                </c:pt>
                <c:pt idx="9">
                  <c:v>156.31256727122286</c:v>
                </c:pt>
                <c:pt idx="10">
                  <c:v>147.21936072563534</c:v>
                </c:pt>
                <c:pt idx="11">
                  <c:v>139.41304182462298</c:v>
                </c:pt>
                <c:pt idx="12">
                  <c:v>131.66295238747469</c:v>
                </c:pt>
                <c:pt idx="13">
                  <c:v>124.00566212769172</c:v>
                </c:pt>
                <c:pt idx="14">
                  <c:v>116.48145851006899</c:v>
                </c:pt>
                <c:pt idx="15">
                  <c:v>109.13464708704272</c:v>
                </c:pt>
                <c:pt idx="16">
                  <c:v>102.01387449794699</c:v>
                </c:pt>
                <c:pt idx="17">
                  <c:v>95.172475803528854</c:v>
                </c:pt>
                <c:pt idx="18">
                  <c:v>88.668847950577714</c:v>
                </c:pt>
                <c:pt idx="19">
                  <c:v>83.850768367552675</c:v>
                </c:pt>
                <c:pt idx="20">
                  <c:v>80.933075089720674</c:v>
                </c:pt>
                <c:pt idx="21">
                  <c:v>80.149096924144274</c:v>
                </c:pt>
                <c:pt idx="22">
                  <c:v>81.752078862627144</c:v>
                </c:pt>
                <c:pt idx="23">
                  <c:v>83.387120439879695</c:v>
                </c:pt>
                <c:pt idx="24">
                  <c:v>85.054862848677303</c:v>
                </c:pt>
                <c:pt idx="25">
                  <c:v>86.755960105650828</c:v>
                </c:pt>
                <c:pt idx="26">
                  <c:v>88.491079307763854</c:v>
                </c:pt>
              </c:numCache>
            </c:numRef>
          </c:val>
          <c:extLst>
            <c:ext xmlns:c16="http://schemas.microsoft.com/office/drawing/2014/chart" uri="{C3380CC4-5D6E-409C-BE32-E72D297353CC}">
              <c16:uniqueId val="{00000003-8E11-4E1C-81A1-BF4178D30569}"/>
            </c:ext>
          </c:extLst>
        </c:ser>
        <c:dLbls>
          <c:showLegendKey val="0"/>
          <c:showVal val="0"/>
          <c:showCatName val="0"/>
          <c:showSerName val="0"/>
          <c:showPercent val="0"/>
          <c:showBubbleSize val="0"/>
        </c:dLbls>
        <c:gapWidth val="50"/>
        <c:overlap val="100"/>
        <c:axId val="321261119"/>
        <c:axId val="318409151"/>
      </c:barChart>
      <c:lineChart>
        <c:grouping val="standard"/>
        <c:varyColors val="0"/>
        <c:ser>
          <c:idx val="4"/>
          <c:order val="3"/>
          <c:tx>
            <c:strRef>
              <c:f>Calculations!$C$266</c:f>
              <c:strCache>
                <c:ptCount val="1"/>
                <c:pt idx="0">
                  <c:v>NPV Levelized Cost</c:v>
                </c:pt>
              </c:strCache>
            </c:strRef>
          </c:tx>
          <c:spPr>
            <a:ln w="44450" cap="rnd">
              <a:solidFill>
                <a:schemeClr val="tx1"/>
              </a:solidFill>
              <a:round/>
            </a:ln>
            <a:effectLst/>
          </c:spPr>
          <c:marker>
            <c:symbol val="none"/>
          </c:marker>
          <c:val>
            <c:numRef>
              <c:f>Calculations!$H$266:$AH$266</c:f>
              <c:numCache>
                <c:formatCode>"$"#,##0_);[Red]\("$"#,##0\)</c:formatCode>
                <c:ptCount val="27"/>
                <c:pt idx="0">
                  <c:v>2124.5638878498548</c:v>
                </c:pt>
                <c:pt idx="1">
                  <c:v>2174.7597224965821</c:v>
                </c:pt>
                <c:pt idx="2">
                  <c:v>2210.430894313351</c:v>
                </c:pt>
                <c:pt idx="3">
                  <c:v>2184.9491969949095</c:v>
                </c:pt>
                <c:pt idx="4">
                  <c:v>2166.2530006426327</c:v>
                </c:pt>
                <c:pt idx="5">
                  <c:v>2138.6999191638433</c:v>
                </c:pt>
                <c:pt idx="6">
                  <c:v>2098.7489252308683</c:v>
                </c:pt>
                <c:pt idx="7">
                  <c:v>2050.7629674512136</c:v>
                </c:pt>
                <c:pt idx="8">
                  <c:v>2001.7126707498185</c:v>
                </c:pt>
                <c:pt idx="9">
                  <c:v>1966.1940607219515</c:v>
                </c:pt>
                <c:pt idx="10">
                  <c:v>1945.3554354124242</c:v>
                </c:pt>
                <c:pt idx="11">
                  <c:v>1937.9425490556098</c:v>
                </c:pt>
                <c:pt idx="12">
                  <c:v>3190.098663815279</c:v>
                </c:pt>
                <c:pt idx="13">
                  <c:v>3181.4315933748635</c:v>
                </c:pt>
                <c:pt idx="14">
                  <c:v>3182.8044491782352</c:v>
                </c:pt>
                <c:pt idx="15">
                  <c:v>3190.8439708178612</c:v>
                </c:pt>
                <c:pt idx="16">
                  <c:v>3201.9108469779885</c:v>
                </c:pt>
                <c:pt idx="17">
                  <c:v>3212.1733676043759</c:v>
                </c:pt>
                <c:pt idx="18">
                  <c:v>3229.8592319992108</c:v>
                </c:pt>
                <c:pt idx="19">
                  <c:v>3245.8289033018978</c:v>
                </c:pt>
                <c:pt idx="20">
                  <c:v>3260.1954711369112</c:v>
                </c:pt>
                <c:pt idx="21">
                  <c:v>3273.0774497310376</c:v>
                </c:pt>
                <c:pt idx="22">
                  <c:v>3284.6157460849258</c:v>
                </c:pt>
                <c:pt idx="23">
                  <c:v>3294.9491684219915</c:v>
                </c:pt>
                <c:pt idx="24">
                  <c:v>3304.2046436141877</c:v>
                </c:pt>
                <c:pt idx="25">
                  <c:v>3304.2046436141877</c:v>
                </c:pt>
                <c:pt idx="26">
                  <c:v>3304.2046436141877</c:v>
                </c:pt>
              </c:numCache>
            </c:numRef>
          </c:val>
          <c:smooth val="0"/>
          <c:extLst>
            <c:ext xmlns:c16="http://schemas.microsoft.com/office/drawing/2014/chart" uri="{C3380CC4-5D6E-409C-BE32-E72D297353CC}">
              <c16:uniqueId val="{00000004-8E11-4E1C-81A1-BF4178D30569}"/>
            </c:ext>
          </c:extLst>
        </c:ser>
        <c:dLbls>
          <c:showLegendKey val="0"/>
          <c:showVal val="0"/>
          <c:showCatName val="0"/>
          <c:showSerName val="0"/>
          <c:showPercent val="0"/>
          <c:showBubbleSize val="0"/>
        </c:dLbls>
        <c:marker val="1"/>
        <c:smooth val="0"/>
        <c:axId val="321261119"/>
        <c:axId val="318409151"/>
      </c:lineChart>
      <c:catAx>
        <c:axId val="321261119"/>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8409151"/>
        <c:crosses val="autoZero"/>
        <c:auto val="1"/>
        <c:lblAlgn val="ctr"/>
        <c:lblOffset val="100"/>
        <c:noMultiLvlLbl val="0"/>
      </c:catAx>
      <c:valAx>
        <c:axId val="31840915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126111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Solar Levelized Cost ($/kW-yr)</a:t>
            </a:r>
          </a:p>
        </c:rich>
      </c:tx>
      <c:overlay val="0"/>
      <c:spPr>
        <a:noFill/>
        <a:ln>
          <a:noFill/>
        </a:ln>
        <a:effectLst/>
      </c:spPr>
    </c:title>
    <c:autoTitleDeleted val="0"/>
    <c:plotArea>
      <c:layout/>
      <c:lineChart>
        <c:grouping val="standard"/>
        <c:varyColors val="0"/>
        <c:ser>
          <c:idx val="2"/>
          <c:order val="0"/>
          <c:spPr>
            <a:ln w="57150">
              <a:solidFill>
                <a:schemeClr val="accent1">
                  <a:lumMod val="60000"/>
                  <a:lumOff val="40000"/>
                </a:schemeClr>
              </a:solidFill>
            </a:ln>
          </c:spPr>
          <c:marker>
            <c:symbol val="none"/>
          </c:marker>
          <c:cat>
            <c:numRef>
              <c:f>Calculations!$H$22:$AR$22</c:f>
              <c:numCache>
                <c:formatCode>General</c:formatCode>
                <c:ptCount val="3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pt idx="30">
                  <c:v>2054</c:v>
                </c:pt>
                <c:pt idx="31">
                  <c:v>2055</c:v>
                </c:pt>
                <c:pt idx="32">
                  <c:v>2056</c:v>
                </c:pt>
                <c:pt idx="33">
                  <c:v>2057</c:v>
                </c:pt>
                <c:pt idx="34">
                  <c:v>2058</c:v>
                </c:pt>
                <c:pt idx="35">
                  <c:v>2059</c:v>
                </c:pt>
                <c:pt idx="36">
                  <c:v>2060</c:v>
                </c:pt>
              </c:numCache>
            </c:numRef>
          </c:cat>
          <c:val>
            <c:numRef>
              <c:f>Calculations!$H$26:$AR$26</c:f>
              <c:numCache>
                <c:formatCode>_("$"* #,##0_);_("$"* \(#,##0\);_("$"* "-"??_);_(@_)</c:formatCode>
                <c:ptCount val="37"/>
                <c:pt idx="0">
                  <c:v>88.427571933734072</c:v>
                </c:pt>
                <c:pt idx="1">
                  <c:v>90.382994785505872</c:v>
                </c:pt>
                <c:pt idx="2">
                  <c:v>92.141252081436676</c:v>
                </c:pt>
                <c:pt idx="3">
                  <c:v>93.745286722498903</c:v>
                </c:pt>
                <c:pt idx="4">
                  <c:v>94.11817862972309</c:v>
                </c:pt>
                <c:pt idx="5">
                  <c:v>93.634087124328474</c:v>
                </c:pt>
                <c:pt idx="6">
                  <c:v>92.633673153326669</c:v>
                </c:pt>
                <c:pt idx="7">
                  <c:v>91.212921761536052</c:v>
                </c:pt>
                <c:pt idx="8">
                  <c:v>89.56299154248417</c:v>
                </c:pt>
                <c:pt idx="9">
                  <c:v>87.902898855045237</c:v>
                </c:pt>
                <c:pt idx="10">
                  <c:v>86.153825627138104</c:v>
                </c:pt>
                <c:pt idx="11">
                  <c:v>84.313141641491882</c:v>
                </c:pt>
                <c:pt idx="12">
                  <c:v>82.239446098935787</c:v>
                </c:pt>
                <c:pt idx="13">
                  <c:v>80.298384462680744</c:v>
                </c:pt>
                <c:pt idx="14">
                  <c:v>78.790951874982682</c:v>
                </c:pt>
                <c:pt idx="15">
                  <c:v>77.489513164900885</c:v>
                </c:pt>
                <c:pt idx="16">
                  <c:v>76.408879271273264</c:v>
                </c:pt>
                <c:pt idx="17">
                  <c:v>75.564490537154128</c:v>
                </c:pt>
                <c:pt idx="18">
                  <c:v>74.972438348891771</c:v>
                </c:pt>
                <c:pt idx="19">
                  <c:v>74.048682775432837</c:v>
                </c:pt>
                <c:pt idx="20">
                  <c:v>74.293822217318791</c:v>
                </c:pt>
                <c:pt idx="21">
                  <c:v>74.519147763769951</c:v>
                </c:pt>
                <c:pt idx="22">
                  <c:v>74.519147763769951</c:v>
                </c:pt>
                <c:pt idx="23">
                  <c:v>74.519147763769951</c:v>
                </c:pt>
                <c:pt idx="24">
                  <c:v>74.519147763769951</c:v>
                </c:pt>
                <c:pt idx="25">
                  <c:v>74.519147763769951</c:v>
                </c:pt>
                <c:pt idx="26">
                  <c:v>74.519147763769951</c:v>
                </c:pt>
                <c:pt idx="27">
                  <c:v>74.519147763769951</c:v>
                </c:pt>
                <c:pt idx="28">
                  <c:v>74.519147763769951</c:v>
                </c:pt>
                <c:pt idx="29">
                  <c:v>74.519147763769951</c:v>
                </c:pt>
                <c:pt idx="30">
                  <c:v>74.519147763769951</c:v>
                </c:pt>
                <c:pt idx="31">
                  <c:v>74.519147763769951</c:v>
                </c:pt>
                <c:pt idx="32">
                  <c:v>74.519147763769951</c:v>
                </c:pt>
                <c:pt idx="33">
                  <c:v>74.519147763769951</c:v>
                </c:pt>
                <c:pt idx="34">
                  <c:v>74.519147763769951</c:v>
                </c:pt>
                <c:pt idx="35">
                  <c:v>74.519147763769951</c:v>
                </c:pt>
                <c:pt idx="36">
                  <c:v>74.519147763769951</c:v>
                </c:pt>
              </c:numCache>
            </c:numRef>
          </c:val>
          <c:smooth val="0"/>
          <c:extLst>
            <c:ext xmlns:c16="http://schemas.microsoft.com/office/drawing/2014/chart" uri="{C3380CC4-5D6E-409C-BE32-E72D297353CC}">
              <c16:uniqueId val="{00000000-9890-4D9F-8D37-7567A8677998}"/>
            </c:ext>
          </c:extLst>
        </c:ser>
        <c:ser>
          <c:idx val="3"/>
          <c:order val="1"/>
          <c:marker>
            <c:symbol val="none"/>
          </c:marker>
          <c:cat>
            <c:numRef>
              <c:f>Calculations!$H$22:$AR$22</c:f>
              <c:numCache>
                <c:formatCode>General</c:formatCode>
                <c:ptCount val="3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pt idx="30">
                  <c:v>2054</c:v>
                </c:pt>
                <c:pt idx="31">
                  <c:v>2055</c:v>
                </c:pt>
                <c:pt idx="32">
                  <c:v>2056</c:v>
                </c:pt>
                <c:pt idx="33">
                  <c:v>2057</c:v>
                </c:pt>
                <c:pt idx="34">
                  <c:v>2058</c:v>
                </c:pt>
                <c:pt idx="35">
                  <c:v>2059</c:v>
                </c:pt>
                <c:pt idx="36">
                  <c:v>2060</c:v>
                </c:pt>
              </c:numCache>
            </c:numRef>
          </c:cat>
          <c:val>
            <c:numRef>
              <c:f>Calculations!$H$26:$AR$26</c:f>
              <c:numCache>
                <c:formatCode>_("$"* #,##0_);_("$"* \(#,##0\);_("$"* "-"??_);_(@_)</c:formatCode>
                <c:ptCount val="37"/>
                <c:pt idx="0">
                  <c:v>88.427571933734072</c:v>
                </c:pt>
                <c:pt idx="1">
                  <c:v>90.382994785505872</c:v>
                </c:pt>
                <c:pt idx="2">
                  <c:v>92.141252081436676</c:v>
                </c:pt>
                <c:pt idx="3">
                  <c:v>93.745286722498903</c:v>
                </c:pt>
                <c:pt idx="4">
                  <c:v>94.11817862972309</c:v>
                </c:pt>
                <c:pt idx="5">
                  <c:v>93.634087124328474</c:v>
                </c:pt>
                <c:pt idx="6">
                  <c:v>92.633673153326669</c:v>
                </c:pt>
                <c:pt idx="7">
                  <c:v>91.212921761536052</c:v>
                </c:pt>
                <c:pt idx="8">
                  <c:v>89.56299154248417</c:v>
                </c:pt>
                <c:pt idx="9">
                  <c:v>87.902898855045237</c:v>
                </c:pt>
                <c:pt idx="10">
                  <c:v>86.153825627138104</c:v>
                </c:pt>
                <c:pt idx="11">
                  <c:v>84.313141641491882</c:v>
                </c:pt>
                <c:pt idx="12">
                  <c:v>82.239446098935787</c:v>
                </c:pt>
                <c:pt idx="13">
                  <c:v>80.298384462680744</c:v>
                </c:pt>
                <c:pt idx="14">
                  <c:v>78.790951874982682</c:v>
                </c:pt>
                <c:pt idx="15">
                  <c:v>77.489513164900885</c:v>
                </c:pt>
                <c:pt idx="16">
                  <c:v>76.408879271273264</c:v>
                </c:pt>
                <c:pt idx="17">
                  <c:v>75.564490537154128</c:v>
                </c:pt>
                <c:pt idx="18">
                  <c:v>74.972438348891771</c:v>
                </c:pt>
                <c:pt idx="19">
                  <c:v>74.048682775432837</c:v>
                </c:pt>
                <c:pt idx="20">
                  <c:v>74.293822217318791</c:v>
                </c:pt>
                <c:pt idx="21">
                  <c:v>74.519147763769951</c:v>
                </c:pt>
                <c:pt idx="22">
                  <c:v>74.519147763769951</c:v>
                </c:pt>
                <c:pt idx="23">
                  <c:v>74.519147763769951</c:v>
                </c:pt>
                <c:pt idx="24">
                  <c:v>74.519147763769951</c:v>
                </c:pt>
                <c:pt idx="25">
                  <c:v>74.519147763769951</c:v>
                </c:pt>
                <c:pt idx="26">
                  <c:v>74.519147763769951</c:v>
                </c:pt>
                <c:pt idx="27">
                  <c:v>74.519147763769951</c:v>
                </c:pt>
                <c:pt idx="28">
                  <c:v>74.519147763769951</c:v>
                </c:pt>
                <c:pt idx="29">
                  <c:v>74.519147763769951</c:v>
                </c:pt>
                <c:pt idx="30">
                  <c:v>74.519147763769951</c:v>
                </c:pt>
                <c:pt idx="31">
                  <c:v>74.519147763769951</c:v>
                </c:pt>
                <c:pt idx="32">
                  <c:v>74.519147763769951</c:v>
                </c:pt>
                <c:pt idx="33">
                  <c:v>74.519147763769951</c:v>
                </c:pt>
                <c:pt idx="34">
                  <c:v>74.519147763769951</c:v>
                </c:pt>
                <c:pt idx="35">
                  <c:v>74.519147763769951</c:v>
                </c:pt>
                <c:pt idx="36">
                  <c:v>74.519147763769951</c:v>
                </c:pt>
              </c:numCache>
            </c:numRef>
          </c:val>
          <c:smooth val="0"/>
          <c:extLst>
            <c:ext xmlns:c16="http://schemas.microsoft.com/office/drawing/2014/chart" uri="{C3380CC4-5D6E-409C-BE32-E72D297353CC}">
              <c16:uniqueId val="{00000001-9890-4D9F-8D37-7567A8677998}"/>
            </c:ext>
          </c:extLst>
        </c:ser>
        <c:ser>
          <c:idx val="0"/>
          <c:order val="2"/>
          <c:spPr>
            <a:ln w="57150" cap="rnd">
              <a:solidFill>
                <a:schemeClr val="accent1">
                  <a:lumMod val="60000"/>
                  <a:lumOff val="40000"/>
                </a:schemeClr>
              </a:solidFill>
              <a:round/>
            </a:ln>
            <a:effectLst/>
          </c:spPr>
          <c:marker>
            <c:symbol val="none"/>
          </c:marker>
          <c:cat>
            <c:numRef>
              <c:f>Calculations!$H$22:$AR$22</c:f>
              <c:numCache>
                <c:formatCode>General</c:formatCode>
                <c:ptCount val="3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pt idx="30">
                  <c:v>2054</c:v>
                </c:pt>
                <c:pt idx="31">
                  <c:v>2055</c:v>
                </c:pt>
                <c:pt idx="32">
                  <c:v>2056</c:v>
                </c:pt>
                <c:pt idx="33">
                  <c:v>2057</c:v>
                </c:pt>
                <c:pt idx="34">
                  <c:v>2058</c:v>
                </c:pt>
                <c:pt idx="35">
                  <c:v>2059</c:v>
                </c:pt>
                <c:pt idx="36">
                  <c:v>2060</c:v>
                </c:pt>
              </c:numCache>
            </c:numRef>
          </c:cat>
          <c:val>
            <c:numRef>
              <c:f>Calculations!$H$26:$AR$26</c:f>
              <c:numCache>
                <c:formatCode>_("$"* #,##0_);_("$"* \(#,##0\);_("$"* "-"??_);_(@_)</c:formatCode>
                <c:ptCount val="37"/>
                <c:pt idx="0">
                  <c:v>88.427571933734072</c:v>
                </c:pt>
                <c:pt idx="1">
                  <c:v>90.382994785505872</c:v>
                </c:pt>
                <c:pt idx="2">
                  <c:v>92.141252081436676</c:v>
                </c:pt>
                <c:pt idx="3">
                  <c:v>93.745286722498903</c:v>
                </c:pt>
                <c:pt idx="4">
                  <c:v>94.11817862972309</c:v>
                </c:pt>
                <c:pt idx="5">
                  <c:v>93.634087124328474</c:v>
                </c:pt>
                <c:pt idx="6">
                  <c:v>92.633673153326669</c:v>
                </c:pt>
                <c:pt idx="7">
                  <c:v>91.212921761536052</c:v>
                </c:pt>
                <c:pt idx="8">
                  <c:v>89.56299154248417</c:v>
                </c:pt>
                <c:pt idx="9">
                  <c:v>87.902898855045237</c:v>
                </c:pt>
                <c:pt idx="10">
                  <c:v>86.153825627138104</c:v>
                </c:pt>
                <c:pt idx="11">
                  <c:v>84.313141641491882</c:v>
                </c:pt>
                <c:pt idx="12">
                  <c:v>82.239446098935787</c:v>
                </c:pt>
                <c:pt idx="13">
                  <c:v>80.298384462680744</c:v>
                </c:pt>
                <c:pt idx="14">
                  <c:v>78.790951874982682</c:v>
                </c:pt>
                <c:pt idx="15">
                  <c:v>77.489513164900885</c:v>
                </c:pt>
                <c:pt idx="16">
                  <c:v>76.408879271273264</c:v>
                </c:pt>
                <c:pt idx="17">
                  <c:v>75.564490537154128</c:v>
                </c:pt>
                <c:pt idx="18">
                  <c:v>74.972438348891771</c:v>
                </c:pt>
                <c:pt idx="19">
                  <c:v>74.048682775432837</c:v>
                </c:pt>
                <c:pt idx="20">
                  <c:v>74.293822217318791</c:v>
                </c:pt>
                <c:pt idx="21">
                  <c:v>74.519147763769951</c:v>
                </c:pt>
                <c:pt idx="22">
                  <c:v>74.519147763769951</c:v>
                </c:pt>
                <c:pt idx="23">
                  <c:v>74.519147763769951</c:v>
                </c:pt>
                <c:pt idx="24">
                  <c:v>74.519147763769951</c:v>
                </c:pt>
                <c:pt idx="25">
                  <c:v>74.519147763769951</c:v>
                </c:pt>
                <c:pt idx="26">
                  <c:v>74.519147763769951</c:v>
                </c:pt>
                <c:pt idx="27">
                  <c:v>74.519147763769951</c:v>
                </c:pt>
                <c:pt idx="28">
                  <c:v>74.519147763769951</c:v>
                </c:pt>
                <c:pt idx="29">
                  <c:v>74.519147763769951</c:v>
                </c:pt>
                <c:pt idx="30">
                  <c:v>74.519147763769951</c:v>
                </c:pt>
                <c:pt idx="31">
                  <c:v>74.519147763769951</c:v>
                </c:pt>
                <c:pt idx="32">
                  <c:v>74.519147763769951</c:v>
                </c:pt>
                <c:pt idx="33">
                  <c:v>74.519147763769951</c:v>
                </c:pt>
                <c:pt idx="34">
                  <c:v>74.519147763769951</c:v>
                </c:pt>
                <c:pt idx="35">
                  <c:v>74.519147763769951</c:v>
                </c:pt>
                <c:pt idx="36">
                  <c:v>74.519147763769951</c:v>
                </c:pt>
              </c:numCache>
            </c:numRef>
          </c:val>
          <c:smooth val="0"/>
          <c:extLst>
            <c:ext xmlns:c16="http://schemas.microsoft.com/office/drawing/2014/chart" uri="{C3380CC4-5D6E-409C-BE32-E72D297353CC}">
              <c16:uniqueId val="{00000002-9890-4D9F-8D37-7567A8677998}"/>
            </c:ext>
          </c:extLst>
        </c:ser>
        <c:ser>
          <c:idx val="1"/>
          <c:order val="3"/>
          <c:spPr>
            <a:ln w="57150">
              <a:solidFill>
                <a:schemeClr val="tx2"/>
              </a:solidFill>
              <a:prstDash val="sysDot"/>
            </a:ln>
          </c:spPr>
          <c:marker>
            <c:symbol val="none"/>
          </c:marker>
          <c:cat>
            <c:numRef>
              <c:f>Calculations!$H$22:$AR$22</c:f>
              <c:numCache>
                <c:formatCode>General</c:formatCode>
                <c:ptCount val="3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pt idx="30">
                  <c:v>2054</c:v>
                </c:pt>
                <c:pt idx="31">
                  <c:v>2055</c:v>
                </c:pt>
                <c:pt idx="32">
                  <c:v>2056</c:v>
                </c:pt>
                <c:pt idx="33">
                  <c:v>2057</c:v>
                </c:pt>
                <c:pt idx="34">
                  <c:v>2058</c:v>
                </c:pt>
                <c:pt idx="35">
                  <c:v>2059</c:v>
                </c:pt>
                <c:pt idx="36">
                  <c:v>2060</c:v>
                </c:pt>
              </c:numCache>
            </c:numRef>
          </c:cat>
          <c:val>
            <c:numRef>
              <c:f>Calculations!$H$27:$AR$27</c:f>
              <c:numCache>
                <c:formatCode>_("$"* #,##0_);_("$"* \(#,##0\);_("$"* "-"??_);_(@_)</c:formatCode>
                <c:ptCount val="37"/>
                <c:pt idx="0">
                  <c:v>88.427571933734072</c:v>
                </c:pt>
                <c:pt idx="1">
                  <c:v>90.317272933558868</c:v>
                </c:pt>
                <c:pt idx="2">
                  <c:v>91.763056830579728</c:v>
                </c:pt>
                <c:pt idx="3">
                  <c:v>92.154720632936247</c:v>
                </c:pt>
                <c:pt idx="4">
                  <c:v>92.552627751193668</c:v>
                </c:pt>
                <c:pt idx="5">
                  <c:v>92.435484430762003</c:v>
                </c:pt>
                <c:pt idx="6">
                  <c:v>91.830005398420369</c:v>
                </c:pt>
                <c:pt idx="7">
                  <c:v>90.745510956225971</c:v>
                </c:pt>
                <c:pt idx="8">
                  <c:v>89.344791386478647</c:v>
                </c:pt>
                <c:pt idx="9">
                  <c:v>87.716985525708267</c:v>
                </c:pt>
                <c:pt idx="10">
                  <c:v>85.954801427044572</c:v>
                </c:pt>
                <c:pt idx="11">
                  <c:v>84.180234300394076</c:v>
                </c:pt>
                <c:pt idx="12">
                  <c:v>82.45545167502506</c:v>
                </c:pt>
                <c:pt idx="13">
                  <c:v>80.813448877343333</c:v>
                </c:pt>
                <c:pt idx="14">
                  <c:v>79.300686721631337</c:v>
                </c:pt>
                <c:pt idx="15">
                  <c:v>77.966300536974174</c:v>
                </c:pt>
                <c:pt idx="16">
                  <c:v>76.796191490759483</c:v>
                </c:pt>
                <c:pt idx="17">
                  <c:v>75.9383968842792</c:v>
                </c:pt>
                <c:pt idx="18">
                  <c:v>75.328139154105955</c:v>
                </c:pt>
                <c:pt idx="19">
                  <c:v>74.903801239658677</c:v>
                </c:pt>
                <c:pt idx="20">
                  <c:v>74.63383959572964</c:v>
                </c:pt>
                <c:pt idx="21">
                  <c:v>74.484504913817617</c:v>
                </c:pt>
                <c:pt idx="22">
                  <c:v>74.419749115943063</c:v>
                </c:pt>
                <c:pt idx="23">
                  <c:v>74.486958399991224</c:v>
                </c:pt>
                <c:pt idx="24">
                  <c:v>74.519147763769965</c:v>
                </c:pt>
                <c:pt idx="25">
                  <c:v>74.519147763769965</c:v>
                </c:pt>
                <c:pt idx="26">
                  <c:v>74.519147763769965</c:v>
                </c:pt>
                <c:pt idx="27">
                  <c:v>74.519147763769965</c:v>
                </c:pt>
                <c:pt idx="28">
                  <c:v>74.519147763769965</c:v>
                </c:pt>
                <c:pt idx="29">
                  <c:v>74.519147763769965</c:v>
                </c:pt>
                <c:pt idx="30">
                  <c:v>74.519147763769965</c:v>
                </c:pt>
                <c:pt idx="31">
                  <c:v>74.519147763769965</c:v>
                </c:pt>
                <c:pt idx="32">
                  <c:v>74.519147763769965</c:v>
                </c:pt>
                <c:pt idx="33">
                  <c:v>74.519147763769965</c:v>
                </c:pt>
                <c:pt idx="34">
                  <c:v>74.519147763769965</c:v>
                </c:pt>
                <c:pt idx="35">
                  <c:v>74.519147763769965</c:v>
                </c:pt>
                <c:pt idx="36">
                  <c:v>74.519147763769965</c:v>
                </c:pt>
              </c:numCache>
            </c:numRef>
          </c:val>
          <c:smooth val="0"/>
          <c:extLst>
            <c:ext xmlns:c16="http://schemas.microsoft.com/office/drawing/2014/chart" uri="{C3380CC4-5D6E-409C-BE32-E72D297353CC}">
              <c16:uniqueId val="{00000003-9890-4D9F-8D37-7567A8677998}"/>
            </c:ext>
          </c:extLst>
        </c:ser>
        <c:dLbls>
          <c:showLegendKey val="0"/>
          <c:showVal val="0"/>
          <c:showCatName val="0"/>
          <c:showSerName val="0"/>
          <c:showPercent val="0"/>
          <c:showBubbleSize val="0"/>
        </c:dLbls>
        <c:smooth val="0"/>
        <c:axId val="1510979360"/>
        <c:axId val="1510981760"/>
      </c:lineChart>
      <c:catAx>
        <c:axId val="151097936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0981760"/>
        <c:crosses val="autoZero"/>
        <c:auto val="1"/>
        <c:lblAlgn val="ctr"/>
        <c:lblOffset val="100"/>
        <c:noMultiLvlLbl val="0"/>
      </c:catAx>
      <c:valAx>
        <c:axId val="151098176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0979360"/>
        <c:crosses val="autoZero"/>
        <c:crossBetween val="between"/>
      </c:valAx>
    </c:plotArea>
    <c:plotVisOnly val="1"/>
    <c:dispBlanksAs val="gap"/>
    <c:showDLblsOverMax val="0"/>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4-hr Levelized Cost ($/kW-yr)</a:t>
            </a:r>
          </a:p>
        </c:rich>
      </c:tx>
      <c:overlay val="0"/>
      <c:spPr>
        <a:noFill/>
        <a:ln>
          <a:noFill/>
        </a:ln>
        <a:effectLst/>
      </c:spPr>
    </c:title>
    <c:autoTitleDeleted val="0"/>
    <c:plotArea>
      <c:layout/>
      <c:lineChart>
        <c:grouping val="standard"/>
        <c:varyColors val="0"/>
        <c:ser>
          <c:idx val="2"/>
          <c:order val="0"/>
          <c:spPr>
            <a:ln w="57150">
              <a:solidFill>
                <a:schemeClr val="accent1">
                  <a:lumMod val="60000"/>
                  <a:lumOff val="40000"/>
                </a:schemeClr>
              </a:solidFill>
            </a:ln>
          </c:spPr>
          <c:marker>
            <c:symbol val="none"/>
          </c:marker>
          <c:cat>
            <c:numRef>
              <c:f>Calculations!$H$22:$AR$22</c:f>
              <c:numCache>
                <c:formatCode>General</c:formatCode>
                <c:ptCount val="3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pt idx="30">
                  <c:v>2054</c:v>
                </c:pt>
                <c:pt idx="31">
                  <c:v>2055</c:v>
                </c:pt>
                <c:pt idx="32">
                  <c:v>2056</c:v>
                </c:pt>
                <c:pt idx="33">
                  <c:v>2057</c:v>
                </c:pt>
                <c:pt idx="34">
                  <c:v>2058</c:v>
                </c:pt>
                <c:pt idx="35">
                  <c:v>2059</c:v>
                </c:pt>
                <c:pt idx="36">
                  <c:v>2060</c:v>
                </c:pt>
              </c:numCache>
            </c:numRef>
          </c:cat>
          <c:val>
            <c:numRef>
              <c:f>Calculations!$H$34:$AR$34</c:f>
              <c:numCache>
                <c:formatCode>_("$"* #,##0_);_("$"* \(#,##0\);_("$"* "-"??_);_(@_)</c:formatCode>
                <c:ptCount val="37"/>
                <c:pt idx="0">
                  <c:v>176.79280252136616</c:v>
                </c:pt>
                <c:pt idx="1">
                  <c:v>180.32865857179345</c:v>
                </c:pt>
                <c:pt idx="2">
                  <c:v>185.78788846733394</c:v>
                </c:pt>
                <c:pt idx="3">
                  <c:v>188.57828855003828</c:v>
                </c:pt>
                <c:pt idx="4">
                  <c:v>188.20292713992205</c:v>
                </c:pt>
                <c:pt idx="5">
                  <c:v>180.29476392430223</c:v>
                </c:pt>
                <c:pt idx="6">
                  <c:v>172.73847959774042</c:v>
                </c:pt>
                <c:pt idx="7">
                  <c:v>165.90234600010925</c:v>
                </c:pt>
                <c:pt idx="8">
                  <c:v>164.27910334582566</c:v>
                </c:pt>
                <c:pt idx="9">
                  <c:v>162.5166008636883</c:v>
                </c:pt>
                <c:pt idx="10">
                  <c:v>160.62666796457322</c:v>
                </c:pt>
                <c:pt idx="11">
                  <c:v>159.63133356462035</c:v>
                </c:pt>
                <c:pt idx="12">
                  <c:v>159.60532148822807</c:v>
                </c:pt>
                <c:pt idx="13">
                  <c:v>160.6000671303014</c:v>
                </c:pt>
                <c:pt idx="14">
                  <c:v>161.58437056570622</c:v>
                </c:pt>
                <c:pt idx="15">
                  <c:v>162.53901852425457</c:v>
                </c:pt>
                <c:pt idx="16">
                  <c:v>163.46721865291858</c:v>
                </c:pt>
                <c:pt idx="17">
                  <c:v>164.36740621060881</c:v>
                </c:pt>
                <c:pt idx="18">
                  <c:v>165.22818059908755</c:v>
                </c:pt>
                <c:pt idx="19">
                  <c:v>166.05245676202836</c:v>
                </c:pt>
                <c:pt idx="20">
                  <c:v>166.84889858261181</c:v>
                </c:pt>
                <c:pt idx="21">
                  <c:v>170.18587655426401</c:v>
                </c:pt>
                <c:pt idx="22">
                  <c:v>170.18587655426401</c:v>
                </c:pt>
                <c:pt idx="23">
                  <c:v>170.18587655426401</c:v>
                </c:pt>
                <c:pt idx="24">
                  <c:v>170.18587655426401</c:v>
                </c:pt>
                <c:pt idx="25">
                  <c:v>170.18587655426401</c:v>
                </c:pt>
                <c:pt idx="26">
                  <c:v>170.18587655426401</c:v>
                </c:pt>
                <c:pt idx="27">
                  <c:v>170.18587655426401</c:v>
                </c:pt>
                <c:pt idx="28">
                  <c:v>170.18587655426401</c:v>
                </c:pt>
                <c:pt idx="29">
                  <c:v>170.18587655426401</c:v>
                </c:pt>
                <c:pt idx="30">
                  <c:v>170.18587655426401</c:v>
                </c:pt>
                <c:pt idx="31">
                  <c:v>170.18587655426401</c:v>
                </c:pt>
                <c:pt idx="32">
                  <c:v>170.18587655426401</c:v>
                </c:pt>
                <c:pt idx="33">
                  <c:v>170.18587655426401</c:v>
                </c:pt>
                <c:pt idx="34">
                  <c:v>170.18587655426401</c:v>
                </c:pt>
                <c:pt idx="35">
                  <c:v>170.18587655426401</c:v>
                </c:pt>
                <c:pt idx="36">
                  <c:v>170.18587655426401</c:v>
                </c:pt>
              </c:numCache>
            </c:numRef>
          </c:val>
          <c:smooth val="0"/>
          <c:extLst>
            <c:ext xmlns:c16="http://schemas.microsoft.com/office/drawing/2014/chart" uri="{C3380CC4-5D6E-409C-BE32-E72D297353CC}">
              <c16:uniqueId val="{00000000-4765-4507-BC21-41C47BCC795F}"/>
            </c:ext>
          </c:extLst>
        </c:ser>
        <c:ser>
          <c:idx val="3"/>
          <c:order val="1"/>
          <c:spPr>
            <a:ln w="57150">
              <a:solidFill>
                <a:schemeClr val="tx2"/>
              </a:solidFill>
              <a:prstDash val="sysDot"/>
            </a:ln>
          </c:spPr>
          <c:marker>
            <c:symbol val="none"/>
          </c:marker>
          <c:cat>
            <c:numRef>
              <c:f>Calculations!$H$22:$AR$22</c:f>
              <c:numCache>
                <c:formatCode>General</c:formatCode>
                <c:ptCount val="3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pt idx="30">
                  <c:v>2054</c:v>
                </c:pt>
                <c:pt idx="31">
                  <c:v>2055</c:v>
                </c:pt>
                <c:pt idx="32">
                  <c:v>2056</c:v>
                </c:pt>
                <c:pt idx="33">
                  <c:v>2057</c:v>
                </c:pt>
                <c:pt idx="34">
                  <c:v>2058</c:v>
                </c:pt>
                <c:pt idx="35">
                  <c:v>2059</c:v>
                </c:pt>
                <c:pt idx="36">
                  <c:v>2060</c:v>
                </c:pt>
              </c:numCache>
            </c:numRef>
          </c:cat>
          <c:val>
            <c:numRef>
              <c:f>Calculations!$H$35:$AR$35</c:f>
              <c:numCache>
                <c:formatCode>_("$"* #,##0_);_("$"* \(#,##0\);_("$"* "-"??_);_(@_)</c:formatCode>
                <c:ptCount val="37"/>
                <c:pt idx="0">
                  <c:v>176.79280252136616</c:v>
                </c:pt>
                <c:pt idx="1">
                  <c:v>180.96978318683117</c:v>
                </c:pt>
                <c:pt idx="2">
                  <c:v>183.93811305009078</c:v>
                </c:pt>
                <c:pt idx="3">
                  <c:v>181.8176869674995</c:v>
                </c:pt>
                <c:pt idx="4">
                  <c:v>180.26190746446281</c:v>
                </c:pt>
                <c:pt idx="5">
                  <c:v>177.96911386075314</c:v>
                </c:pt>
                <c:pt idx="6">
                  <c:v>174.64464420308946</c:v>
                </c:pt>
                <c:pt idx="7">
                  <c:v>170.65155554802303</c:v>
                </c:pt>
                <c:pt idx="8">
                  <c:v>166.56989932297989</c:v>
                </c:pt>
                <c:pt idx="9">
                  <c:v>163.61426468925507</c:v>
                </c:pt>
                <c:pt idx="10">
                  <c:v>161.88020576533518</c:v>
                </c:pt>
                <c:pt idx="11">
                  <c:v>161.26335213184902</c:v>
                </c:pt>
                <c:pt idx="12">
                  <c:v>161.0147685859103</c:v>
                </c:pt>
                <c:pt idx="13">
                  <c:v>161.15057112722889</c:v>
                </c:pt>
                <c:pt idx="14">
                  <c:v>161.684962305234</c:v>
                </c:pt>
                <c:pt idx="15">
                  <c:v>162.48451188158646</c:v>
                </c:pt>
                <c:pt idx="16">
                  <c:v>163.40553120641508</c:v>
                </c:pt>
                <c:pt idx="17">
                  <c:v>164.298221413888</c:v>
                </c:pt>
                <c:pt idx="18">
                  <c:v>165.52700798368193</c:v>
                </c:pt>
                <c:pt idx="19">
                  <c:v>166.6194162736833</c:v>
                </c:pt>
                <c:pt idx="20">
                  <c:v>167.57922454530407</c:v>
                </c:pt>
                <c:pt idx="21">
                  <c:v>168.41043459439769</c:v>
                </c:pt>
                <c:pt idx="22">
                  <c:v>169.11867687370861</c:v>
                </c:pt>
                <c:pt idx="23">
                  <c:v>169.70916541545657</c:v>
                </c:pt>
                <c:pt idx="24">
                  <c:v>170.18587655426401</c:v>
                </c:pt>
                <c:pt idx="25">
                  <c:v>170.18587655426401</c:v>
                </c:pt>
                <c:pt idx="26">
                  <c:v>170.18587655426401</c:v>
                </c:pt>
                <c:pt idx="27">
                  <c:v>170.18587655426401</c:v>
                </c:pt>
                <c:pt idx="28">
                  <c:v>170.18587655426401</c:v>
                </c:pt>
                <c:pt idx="29">
                  <c:v>170.18587655426401</c:v>
                </c:pt>
                <c:pt idx="30">
                  <c:v>170.18587655426401</c:v>
                </c:pt>
                <c:pt idx="31">
                  <c:v>170.18587655426401</c:v>
                </c:pt>
                <c:pt idx="32">
                  <c:v>170.18587655426401</c:v>
                </c:pt>
                <c:pt idx="33">
                  <c:v>170.18587655426401</c:v>
                </c:pt>
                <c:pt idx="34">
                  <c:v>170.18587655426401</c:v>
                </c:pt>
                <c:pt idx="35">
                  <c:v>170.18587655426401</c:v>
                </c:pt>
                <c:pt idx="36">
                  <c:v>170.18587655426401</c:v>
                </c:pt>
              </c:numCache>
            </c:numRef>
          </c:val>
          <c:smooth val="0"/>
          <c:extLst>
            <c:ext xmlns:c16="http://schemas.microsoft.com/office/drawing/2014/chart" uri="{C3380CC4-5D6E-409C-BE32-E72D297353CC}">
              <c16:uniqueId val="{00000001-4765-4507-BC21-41C47BCC795F}"/>
            </c:ext>
          </c:extLst>
        </c:ser>
        <c:dLbls>
          <c:showLegendKey val="0"/>
          <c:showVal val="0"/>
          <c:showCatName val="0"/>
          <c:showSerName val="0"/>
          <c:showPercent val="0"/>
          <c:showBubbleSize val="0"/>
        </c:dLbls>
        <c:smooth val="0"/>
        <c:axId val="1510979360"/>
        <c:axId val="1510981760"/>
      </c:lineChart>
      <c:catAx>
        <c:axId val="151097936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0981760"/>
        <c:crosses val="autoZero"/>
        <c:auto val="1"/>
        <c:lblAlgn val="ctr"/>
        <c:lblOffset val="100"/>
        <c:noMultiLvlLbl val="0"/>
      </c:catAx>
      <c:valAx>
        <c:axId val="151098176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0979360"/>
        <c:crosses val="autoZero"/>
        <c:crossBetween val="between"/>
      </c:valAx>
    </c:plotArea>
    <c:plotVisOnly val="1"/>
    <c:dispBlanksAs val="gap"/>
    <c:showDLblsOverMax val="0"/>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GHG Value ($/tonne)</a:t>
            </a:r>
          </a:p>
        </c:rich>
      </c:tx>
      <c:layout>
        <c:manualLayout>
          <c:xMode val="edge"/>
          <c:yMode val="edge"/>
          <c:x val="5.0403508688613772E-4"/>
          <c:y val="2.868941338056168E-2"/>
        </c:manualLayout>
      </c:layout>
      <c:overlay val="0"/>
      <c:spPr>
        <a:noFill/>
        <a:ln>
          <a:noFill/>
        </a:ln>
        <a:effectLst/>
      </c:spPr>
    </c:title>
    <c:autoTitleDeleted val="0"/>
    <c:plotArea>
      <c:layout>
        <c:manualLayout>
          <c:layoutTarget val="inner"/>
          <c:xMode val="edge"/>
          <c:yMode val="edge"/>
          <c:x val="0.10659523253310614"/>
          <c:y val="0.16169855002922895"/>
          <c:w val="0.86746017568048317"/>
          <c:h val="0.71647528121855208"/>
        </c:manualLayout>
      </c:layout>
      <c:lineChart>
        <c:grouping val="standard"/>
        <c:varyColors val="0"/>
        <c:ser>
          <c:idx val="0"/>
          <c:order val="0"/>
          <c:tx>
            <c:strRef>
              <c:f>Calculations!$C$231</c:f>
              <c:strCache>
                <c:ptCount val="1"/>
                <c:pt idx="0">
                  <c:v>Bounded Solution</c:v>
                </c:pt>
              </c:strCache>
            </c:strRef>
          </c:tx>
          <c:spPr>
            <a:ln w="44450" cap="rnd">
              <a:solidFill>
                <a:schemeClr val="accent4">
                  <a:lumMod val="75000"/>
                </a:schemeClr>
              </a:solidFill>
              <a:prstDash val="sysDot"/>
              <a:round/>
            </a:ln>
            <a:effectLst/>
          </c:spPr>
          <c:marker>
            <c:symbol val="none"/>
          </c:marker>
          <c:cat>
            <c:numRef>
              <c:f>Calculations!$H$22:$AH$22</c:f>
              <c:numCache>
                <c:formatCode>General</c:formatCode>
                <c:ptCount val="2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Calculations!$H$232:$AH$232</c:f>
              <c:numCache>
                <c:formatCode>_("$"* #,##0_);_("$"* \(#,##0\);_("$"* "-"??_);_(@_)</c:formatCode>
                <c:ptCount val="27"/>
                <c:pt idx="0">
                  <c:v>24.141155772123735</c:v>
                </c:pt>
                <c:pt idx="1">
                  <c:v>25.882709888477297</c:v>
                </c:pt>
                <c:pt idx="2">
                  <c:v>27.813083482923695</c:v>
                </c:pt>
                <c:pt idx="3">
                  <c:v>29.877552554445131</c:v>
                </c:pt>
                <c:pt idx="4">
                  <c:v>32.054668186932759</c:v>
                </c:pt>
                <c:pt idx="5">
                  <c:v>65.948419361240738</c:v>
                </c:pt>
                <c:pt idx="6">
                  <c:v>197.03813514692484</c:v>
                </c:pt>
                <c:pt idx="7">
                  <c:v>237.24524020563865</c:v>
                </c:pt>
                <c:pt idx="8">
                  <c:v>266.88709047397731</c:v>
                </c:pt>
                <c:pt idx="9">
                  <c:v>292.31311816304617</c:v>
                </c:pt>
                <c:pt idx="10">
                  <c:v>283.84870848150621</c:v>
                </c:pt>
                <c:pt idx="11">
                  <c:v>222.36393641327879</c:v>
                </c:pt>
                <c:pt idx="12">
                  <c:v>238.74082568056212</c:v>
                </c:pt>
                <c:pt idx="13">
                  <c:v>258.02041716695396</c:v>
                </c:pt>
                <c:pt idx="14">
                  <c:v>280.74561244737311</c:v>
                </c:pt>
                <c:pt idx="15">
                  <c:v>312.8173341366869</c:v>
                </c:pt>
                <c:pt idx="16">
                  <c:v>350.35641898442969</c:v>
                </c:pt>
                <c:pt idx="17">
                  <c:v>375.24508272265598</c:v>
                </c:pt>
                <c:pt idx="18">
                  <c:v>405.93303067950387</c:v>
                </c:pt>
                <c:pt idx="19">
                  <c:v>450.77493252101613</c:v>
                </c:pt>
                <c:pt idx="20">
                  <c:v>516.54685578729118</c:v>
                </c:pt>
                <c:pt idx="21">
                  <c:v>620.60985775263202</c:v>
                </c:pt>
                <c:pt idx="22">
                  <c:v>598.07612276731436</c:v>
                </c:pt>
                <c:pt idx="23">
                  <c:v>602.33629924138688</c:v>
                </c:pt>
                <c:pt idx="24">
                  <c:v>605.74205991675638</c:v>
                </c:pt>
                <c:pt idx="25">
                  <c:v>603.86430854920354</c:v>
                </c:pt>
                <c:pt idx="26">
                  <c:v>601.94899883958578</c:v>
                </c:pt>
              </c:numCache>
            </c:numRef>
          </c:val>
          <c:smooth val="0"/>
          <c:extLst>
            <c:ext xmlns:c16="http://schemas.microsoft.com/office/drawing/2014/chart" uri="{C3380CC4-5D6E-409C-BE32-E72D297353CC}">
              <c16:uniqueId val="{00000000-0D83-4ABA-8861-2B0C3BC60565}"/>
            </c:ext>
          </c:extLst>
        </c:ser>
        <c:ser>
          <c:idx val="1"/>
          <c:order val="1"/>
          <c:tx>
            <c:strRef>
              <c:f>Calculations!$C$235</c:f>
              <c:strCache>
                <c:ptCount val="1"/>
                <c:pt idx="0">
                  <c:v>Bounded &amp; Smoothed Solution</c:v>
                </c:pt>
              </c:strCache>
            </c:strRef>
          </c:tx>
          <c:spPr>
            <a:ln w="44450">
              <a:solidFill>
                <a:srgbClr val="00B050"/>
              </a:solidFill>
            </a:ln>
          </c:spPr>
          <c:marker>
            <c:symbol val="none"/>
          </c:marker>
          <c:cat>
            <c:numRef>
              <c:f>Calculations!$H$22:$AH$22</c:f>
              <c:numCache>
                <c:formatCode>General</c:formatCode>
                <c:ptCount val="2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Calculations!$H$236:$AH$236</c:f>
              <c:numCache>
                <c:formatCode>_("$"* #,##0_);_("$"* \(#,##0\);_("$"* "-"??_);_(@_)</c:formatCode>
                <c:ptCount val="27"/>
                <c:pt idx="0">
                  <c:v>24.141155772123735</c:v>
                </c:pt>
                <c:pt idx="1">
                  <c:v>25.945649714508239</c:v>
                </c:pt>
                <c:pt idx="2">
                  <c:v>27.953833976980526</c:v>
                </c:pt>
                <c:pt idx="3">
                  <c:v>57.536532056152602</c:v>
                </c:pt>
                <c:pt idx="4">
                  <c:v>87.979972689511868</c:v>
                </c:pt>
                <c:pt idx="5">
                  <c:v>122.40916991601189</c:v>
                </c:pt>
                <c:pt idx="6">
                  <c:v>160.19488915602938</c:v>
                </c:pt>
                <c:pt idx="7">
                  <c:v>196.47648285989524</c:v>
                </c:pt>
                <c:pt idx="8">
                  <c:v>223.66352117794466</c:v>
                </c:pt>
                <c:pt idx="9">
                  <c:v>248.34815065213343</c:v>
                </c:pt>
                <c:pt idx="10">
                  <c:v>257.05990522642327</c:v>
                </c:pt>
                <c:pt idx="11">
                  <c:v>263.27424411809966</c:v>
                </c:pt>
                <c:pt idx="12">
                  <c:v>269.83570749848673</c:v>
                </c:pt>
                <c:pt idx="13">
                  <c:v>278.12760761582729</c:v>
                </c:pt>
                <c:pt idx="14">
                  <c:v>291.18423250742006</c:v>
                </c:pt>
                <c:pt idx="15">
                  <c:v>317.40838883116652</c:v>
                </c:pt>
                <c:pt idx="16">
                  <c:v>347.69897552265996</c:v>
                </c:pt>
                <c:pt idx="17">
                  <c:v>384.63132389699382</c:v>
                </c:pt>
                <c:pt idx="18">
                  <c:v>433.18335894060226</c:v>
                </c:pt>
                <c:pt idx="19">
                  <c:v>473.93461445926323</c:v>
                </c:pt>
                <c:pt idx="20">
                  <c:v>509.93174021025715</c:v>
                </c:pt>
                <c:pt idx="21">
                  <c:v>542.85987980941434</c:v>
                </c:pt>
                <c:pt idx="22">
                  <c:v>571.13577664794286</c:v>
                </c:pt>
                <c:pt idx="23">
                  <c:v>592.73207183630996</c:v>
                </c:pt>
                <c:pt idx="24">
                  <c:v>604.65330589793143</c:v>
                </c:pt>
                <c:pt idx="25">
                  <c:v>601.42374329116683</c:v>
                </c:pt>
                <c:pt idx="26">
                  <c:v>601.12293908121444</c:v>
                </c:pt>
              </c:numCache>
            </c:numRef>
          </c:val>
          <c:smooth val="0"/>
          <c:extLst>
            <c:ext xmlns:c16="http://schemas.microsoft.com/office/drawing/2014/chart" uri="{C3380CC4-5D6E-409C-BE32-E72D297353CC}">
              <c16:uniqueId val="{00000001-0D83-4ABA-8861-2B0C3BC60565}"/>
            </c:ext>
          </c:extLst>
        </c:ser>
        <c:dLbls>
          <c:showLegendKey val="0"/>
          <c:showVal val="0"/>
          <c:showCatName val="0"/>
          <c:showSerName val="0"/>
          <c:showPercent val="0"/>
          <c:showBubbleSize val="0"/>
        </c:dLbls>
        <c:smooth val="0"/>
        <c:axId val="60608783"/>
        <c:axId val="60608303"/>
      </c:lineChart>
      <c:catAx>
        <c:axId val="60608783"/>
        <c:scaling>
          <c:orientation val="minMax"/>
        </c:scaling>
        <c:delete val="0"/>
        <c:axPos val="b"/>
        <c:majorGridlines>
          <c:spPr>
            <a:ln>
              <a:solidFill>
                <a:schemeClr val="bg1">
                  <a:lumMod val="95000"/>
                </a:schemeClr>
              </a:solidFill>
            </a:ln>
          </c:spPr>
        </c:majorGridlines>
        <c:numFmt formatCode="0" sourceLinked="1"/>
        <c:majorTickMark val="out"/>
        <c:minorTickMark val="none"/>
        <c:tickLblPos val="nextTo"/>
        <c:spPr>
          <a:noFill/>
          <a:ln w="9525" cap="flat" cmpd="sng" algn="ctr">
            <a:solidFill>
              <a:schemeClr val="bg1">
                <a:lumMod val="75000"/>
              </a:schemeClr>
            </a:solidFill>
            <a:round/>
          </a:ln>
          <a:effectLst/>
        </c:spPr>
        <c:txPr>
          <a:bodyPr rot="-60000000" vert="horz"/>
          <a:lstStyle/>
          <a:p>
            <a:pPr>
              <a:defRPr/>
            </a:pPr>
            <a:endParaRPr lang="en-US"/>
          </a:p>
        </c:txPr>
        <c:crossAx val="60608303"/>
        <c:crosses val="autoZero"/>
        <c:auto val="1"/>
        <c:lblAlgn val="ctr"/>
        <c:lblOffset val="100"/>
        <c:tickLblSkip val="2"/>
        <c:noMultiLvlLbl val="0"/>
      </c:catAx>
      <c:valAx>
        <c:axId val="60608303"/>
        <c:scaling>
          <c:orientation val="minMax"/>
        </c:scaling>
        <c:delete val="0"/>
        <c:axPos val="l"/>
        <c:majorGridlines>
          <c:spPr>
            <a:ln w="9525" cap="flat" cmpd="sng" algn="ctr">
              <a:solidFill>
                <a:schemeClr val="bg1">
                  <a:lumMod val="9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vert="horz"/>
          <a:lstStyle/>
          <a:p>
            <a:pPr>
              <a:defRPr/>
            </a:pPr>
            <a:endParaRPr lang="en-US"/>
          </a:p>
        </c:txPr>
        <c:crossAx val="60608783"/>
        <c:crosses val="autoZero"/>
        <c:crossBetween val="midCat"/>
      </c:valAx>
    </c:plotArea>
    <c:legend>
      <c:legendPos val="r"/>
      <c:layout>
        <c:manualLayout>
          <c:xMode val="edge"/>
          <c:yMode val="edge"/>
          <c:x val="0.10314017761343355"/>
          <c:y val="0.16747973782824685"/>
          <c:w val="0.41241133769966642"/>
          <c:h val="0.12812344542896048"/>
        </c:manualLayout>
      </c:layout>
      <c:overlay val="0"/>
    </c:legend>
    <c:plotVisOnly val="1"/>
    <c:dispBlanksAs val="gap"/>
    <c:showDLblsOverMax val="0"/>
    <c:extLst/>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b="1"/>
              <a:t>Capacity Value ($/kW-yr)</a:t>
            </a:r>
          </a:p>
        </c:rich>
      </c:tx>
      <c:layout>
        <c:manualLayout>
          <c:xMode val="edge"/>
          <c:yMode val="edge"/>
          <c:x val="5.0403508688613772E-4"/>
          <c:y val="2.868941338056168E-2"/>
        </c:manualLayout>
      </c:layout>
      <c:overlay val="0"/>
      <c:spPr>
        <a:noFill/>
        <a:ln>
          <a:noFill/>
        </a:ln>
        <a:effectLst/>
      </c:spPr>
    </c:title>
    <c:autoTitleDeleted val="0"/>
    <c:plotArea>
      <c:layout>
        <c:manualLayout>
          <c:layoutTarget val="inner"/>
          <c:xMode val="edge"/>
          <c:yMode val="edge"/>
          <c:x val="0.10659523253310614"/>
          <c:y val="0.16187622512375827"/>
          <c:w val="0.86653508952742164"/>
          <c:h val="0.68084764720865587"/>
        </c:manualLayout>
      </c:layout>
      <c:lineChart>
        <c:grouping val="standard"/>
        <c:varyColors val="0"/>
        <c:ser>
          <c:idx val="0"/>
          <c:order val="0"/>
          <c:tx>
            <c:strRef>
              <c:f>Calculations!$C$231</c:f>
              <c:strCache>
                <c:ptCount val="1"/>
                <c:pt idx="0">
                  <c:v>Bounded Solution</c:v>
                </c:pt>
              </c:strCache>
            </c:strRef>
          </c:tx>
          <c:spPr>
            <a:ln w="41275" cap="rnd">
              <a:solidFill>
                <a:schemeClr val="accent3"/>
              </a:solidFill>
              <a:prstDash val="sysDot"/>
              <a:round/>
            </a:ln>
            <a:effectLst/>
          </c:spPr>
          <c:marker>
            <c:symbol val="none"/>
          </c:marker>
          <c:cat>
            <c:numRef>
              <c:f>Calculations!$H$22:$AH$22</c:f>
              <c:numCache>
                <c:formatCode>General</c:formatCode>
                <c:ptCount val="2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Calculations!$H$233:$AH$233</c:f>
              <c:numCache>
                <c:formatCode>_("$"* #,##0_);_("$"* \(#,##0\);_("$"* "-"??_);_(@_)</c:formatCode>
                <c:ptCount val="27"/>
                <c:pt idx="0">
                  <c:v>87.0805287286707</c:v>
                </c:pt>
                <c:pt idx="1">
                  <c:v>118.22797397091588</c:v>
                </c:pt>
                <c:pt idx="2">
                  <c:v>247.07171263640532</c:v>
                </c:pt>
                <c:pt idx="3">
                  <c:v>286.29449861273321</c:v>
                </c:pt>
                <c:pt idx="4">
                  <c:v>302.43124983000075</c:v>
                </c:pt>
                <c:pt idx="5">
                  <c:v>273.59143929391166</c:v>
                </c:pt>
                <c:pt idx="6">
                  <c:v>84.161101449203244</c:v>
                </c:pt>
                <c:pt idx="7">
                  <c:v>46.250082405683436</c:v>
                </c:pt>
                <c:pt idx="8">
                  <c:v>47.1750840537971</c:v>
                </c:pt>
                <c:pt idx="9">
                  <c:v>48.118585734873037</c:v>
                </c:pt>
                <c:pt idx="10">
                  <c:v>49.080957449570505</c:v>
                </c:pt>
                <c:pt idx="11">
                  <c:v>50.062576598561911</c:v>
                </c:pt>
                <c:pt idx="12">
                  <c:v>51.063828130533153</c:v>
                </c:pt>
                <c:pt idx="13">
                  <c:v>52.085104693143805</c:v>
                </c:pt>
                <c:pt idx="14">
                  <c:v>53.126806787006693</c:v>
                </c:pt>
                <c:pt idx="15">
                  <c:v>54.189342922746825</c:v>
                </c:pt>
                <c:pt idx="16">
                  <c:v>55.27312978120176</c:v>
                </c:pt>
                <c:pt idx="17">
                  <c:v>56.378592376825793</c:v>
                </c:pt>
                <c:pt idx="18">
                  <c:v>57.506164224362315</c:v>
                </c:pt>
                <c:pt idx="19">
                  <c:v>58.656287508849552</c:v>
                </c:pt>
                <c:pt idx="20">
                  <c:v>59.829413259026552</c:v>
                </c:pt>
                <c:pt idx="21">
                  <c:v>61.026001524207068</c:v>
                </c:pt>
                <c:pt idx="22">
                  <c:v>62.246521554691213</c:v>
                </c:pt>
                <c:pt idx="23">
                  <c:v>63.491451985785041</c:v>
                </c:pt>
                <c:pt idx="24">
                  <c:v>64.76128102550075</c:v>
                </c:pt>
                <c:pt idx="25">
                  <c:v>66.056506646010746</c:v>
                </c:pt>
                <c:pt idx="26">
                  <c:v>67.377636778930977</c:v>
                </c:pt>
              </c:numCache>
            </c:numRef>
          </c:val>
          <c:smooth val="0"/>
          <c:extLst>
            <c:ext xmlns:c16="http://schemas.microsoft.com/office/drawing/2014/chart" uri="{C3380CC4-5D6E-409C-BE32-E72D297353CC}">
              <c16:uniqueId val="{00000000-DEF2-4209-BEAB-B6204807EBB8}"/>
            </c:ext>
          </c:extLst>
        </c:ser>
        <c:ser>
          <c:idx val="1"/>
          <c:order val="1"/>
          <c:tx>
            <c:strRef>
              <c:f>Calculations!$C$235</c:f>
              <c:strCache>
                <c:ptCount val="1"/>
                <c:pt idx="0">
                  <c:v>Bounded &amp; Smoothed Solution</c:v>
                </c:pt>
              </c:strCache>
            </c:strRef>
          </c:tx>
          <c:spPr>
            <a:ln w="41275">
              <a:solidFill>
                <a:schemeClr val="accent3"/>
              </a:solidFill>
            </a:ln>
          </c:spPr>
          <c:marker>
            <c:symbol val="none"/>
          </c:marker>
          <c:cat>
            <c:numRef>
              <c:f>Calculations!$H$22:$AH$22</c:f>
              <c:numCache>
                <c:formatCode>General</c:formatCode>
                <c:ptCount val="2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numCache>
            </c:numRef>
          </c:cat>
          <c:val>
            <c:numRef>
              <c:f>Calculations!$H$237:$AH$237</c:f>
              <c:numCache>
                <c:formatCode>_("$"* #,##0_);_("$"* \(#,##0\);_("$"* "-"??_);_(@_)</c:formatCode>
                <c:ptCount val="27"/>
                <c:pt idx="0">
                  <c:v>87.0805287286707</c:v>
                </c:pt>
                <c:pt idx="1">
                  <c:v>150.79340511199732</c:v>
                </c:pt>
                <c:pt idx="2">
                  <c:v>208.22119275574519</c:v>
                </c:pt>
                <c:pt idx="3">
                  <c:v>199.83692921740584</c:v>
                </c:pt>
                <c:pt idx="4">
                  <c:v>194.00400831412193</c:v>
                </c:pt>
                <c:pt idx="5">
                  <c:v>183.85359546881926</c:v>
                </c:pt>
                <c:pt idx="6">
                  <c:v>155.43172019717176</c:v>
                </c:pt>
                <c:pt idx="7">
                  <c:v>121.54407145957711</c:v>
                </c:pt>
                <c:pt idx="8">
                  <c:v>85.491403855085835</c:v>
                </c:pt>
                <c:pt idx="9">
                  <c:v>53.701745117460341</c:v>
                </c:pt>
                <c:pt idx="10">
                  <c:v>49.11945986659471</c:v>
                </c:pt>
                <c:pt idx="11">
                  <c:v>50.101849063926593</c:v>
                </c:pt>
                <c:pt idx="12">
                  <c:v>51.10388604520513</c:v>
                </c:pt>
                <c:pt idx="13">
                  <c:v>52.125963766109237</c:v>
                </c:pt>
                <c:pt idx="14">
                  <c:v>53.168483041431422</c:v>
                </c:pt>
                <c:pt idx="15">
                  <c:v>54.231852702260042</c:v>
                </c:pt>
                <c:pt idx="16">
                  <c:v>55.316489756305252</c:v>
                </c:pt>
                <c:pt idx="17">
                  <c:v>56.422819551431353</c:v>
                </c:pt>
                <c:pt idx="18">
                  <c:v>57.551275942459981</c:v>
                </c:pt>
                <c:pt idx="19">
                  <c:v>58.702301461309176</c:v>
                </c:pt>
                <c:pt idx="20">
                  <c:v>59.876347490535359</c:v>
                </c:pt>
                <c:pt idx="21">
                  <c:v>61.073874440346067</c:v>
                </c:pt>
                <c:pt idx="22">
                  <c:v>62.295351929152993</c:v>
                </c:pt>
                <c:pt idx="23">
                  <c:v>63.541258967736049</c:v>
                </c:pt>
                <c:pt idx="24">
                  <c:v>64.812084147090772</c:v>
                </c:pt>
                <c:pt idx="25">
                  <c:v>66.10832583003257</c:v>
                </c:pt>
                <c:pt idx="26">
                  <c:v>67.43049234663323</c:v>
                </c:pt>
              </c:numCache>
            </c:numRef>
          </c:val>
          <c:smooth val="0"/>
          <c:extLst>
            <c:ext xmlns:c16="http://schemas.microsoft.com/office/drawing/2014/chart" uri="{C3380CC4-5D6E-409C-BE32-E72D297353CC}">
              <c16:uniqueId val="{00000001-DEF2-4209-BEAB-B6204807EBB8}"/>
            </c:ext>
          </c:extLst>
        </c:ser>
        <c:dLbls>
          <c:showLegendKey val="0"/>
          <c:showVal val="0"/>
          <c:showCatName val="0"/>
          <c:showSerName val="0"/>
          <c:showPercent val="0"/>
          <c:showBubbleSize val="0"/>
        </c:dLbls>
        <c:smooth val="0"/>
        <c:axId val="60608783"/>
        <c:axId val="60608303"/>
      </c:lineChart>
      <c:catAx>
        <c:axId val="60608783"/>
        <c:scaling>
          <c:orientation val="minMax"/>
        </c:scaling>
        <c:delete val="0"/>
        <c:axPos val="b"/>
        <c:majorGridlines>
          <c:spPr>
            <a:ln>
              <a:solidFill>
                <a:schemeClr val="bg1">
                  <a:lumMod val="95000"/>
                </a:schemeClr>
              </a:solidFill>
            </a:ln>
          </c:spPr>
        </c:majorGridlines>
        <c:numFmt formatCode="0" sourceLinked="1"/>
        <c:majorTickMark val="out"/>
        <c:minorTickMark val="none"/>
        <c:tickLblPos val="nextTo"/>
        <c:spPr>
          <a:noFill/>
          <a:ln w="9525" cap="flat" cmpd="sng" algn="ctr">
            <a:solidFill>
              <a:schemeClr val="bg1">
                <a:lumMod val="75000"/>
              </a:schemeClr>
            </a:solidFill>
            <a:round/>
          </a:ln>
          <a:effectLst/>
        </c:spPr>
        <c:txPr>
          <a:bodyPr rot="-60000000" vert="horz"/>
          <a:lstStyle/>
          <a:p>
            <a:pPr>
              <a:defRPr/>
            </a:pPr>
            <a:endParaRPr lang="en-US"/>
          </a:p>
        </c:txPr>
        <c:crossAx val="60608303"/>
        <c:crosses val="autoZero"/>
        <c:auto val="1"/>
        <c:lblAlgn val="ctr"/>
        <c:lblOffset val="100"/>
        <c:tickLblSkip val="2"/>
        <c:noMultiLvlLbl val="0"/>
      </c:catAx>
      <c:valAx>
        <c:axId val="60608303"/>
        <c:scaling>
          <c:orientation val="minMax"/>
        </c:scaling>
        <c:delete val="0"/>
        <c:axPos val="l"/>
        <c:majorGridlines>
          <c:spPr>
            <a:ln w="9525" cap="flat" cmpd="sng" algn="ctr">
              <a:solidFill>
                <a:schemeClr val="bg1">
                  <a:lumMod val="9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vert="horz"/>
          <a:lstStyle/>
          <a:p>
            <a:pPr>
              <a:defRPr/>
            </a:pPr>
            <a:endParaRPr lang="en-US"/>
          </a:p>
        </c:txPr>
        <c:crossAx val="60608783"/>
        <c:crosses val="autoZero"/>
        <c:crossBetween val="midCat"/>
      </c:valAx>
    </c:plotArea>
    <c:legend>
      <c:legendPos val="r"/>
      <c:layout>
        <c:manualLayout>
          <c:xMode val="edge"/>
          <c:yMode val="edge"/>
          <c:x val="0.49731590551169391"/>
          <c:y val="0.16141931327689499"/>
          <c:w val="0.45832207274265235"/>
          <c:h val="0.14584510005869517"/>
        </c:manualLayout>
      </c:layout>
      <c:overlay val="0"/>
    </c:legend>
    <c:plotVisOnly val="1"/>
    <c:dispBlanksAs val="gap"/>
    <c:showDLblsOverMax val="0"/>
    <c:extLst/>
  </c:chart>
  <c:spPr>
    <a:solidFill>
      <a:schemeClr val="bg1"/>
    </a:solidFill>
    <a:ln w="9525" cap="flat" cmpd="sng" algn="ctr">
      <a:noFill/>
      <a:round/>
    </a:ln>
    <a:effectLst/>
  </c:spPr>
  <c:txPr>
    <a:bodyPr/>
    <a:lstStyle/>
    <a:p>
      <a:pPr>
        <a:defRPr lang="en-US" sz="11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8-hr Levelized Cost ($/kW-yr)</a:t>
            </a:r>
          </a:p>
        </c:rich>
      </c:tx>
      <c:overlay val="0"/>
      <c:spPr>
        <a:noFill/>
        <a:ln>
          <a:noFill/>
        </a:ln>
        <a:effectLst/>
      </c:spPr>
    </c:title>
    <c:autoTitleDeleted val="0"/>
    <c:plotArea>
      <c:layout/>
      <c:lineChart>
        <c:grouping val="standard"/>
        <c:varyColors val="0"/>
        <c:ser>
          <c:idx val="2"/>
          <c:order val="0"/>
          <c:spPr>
            <a:ln w="57150">
              <a:solidFill>
                <a:schemeClr val="accent1">
                  <a:lumMod val="60000"/>
                  <a:lumOff val="40000"/>
                </a:schemeClr>
              </a:solidFill>
            </a:ln>
          </c:spPr>
          <c:marker>
            <c:symbol val="none"/>
          </c:marker>
          <c:cat>
            <c:numRef>
              <c:f>Calculations!$H$22:$AR$22</c:f>
              <c:numCache>
                <c:formatCode>General</c:formatCode>
                <c:ptCount val="3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pt idx="30">
                  <c:v>2054</c:v>
                </c:pt>
                <c:pt idx="31">
                  <c:v>2055</c:v>
                </c:pt>
                <c:pt idx="32">
                  <c:v>2056</c:v>
                </c:pt>
                <c:pt idx="33">
                  <c:v>2057</c:v>
                </c:pt>
                <c:pt idx="34">
                  <c:v>2058</c:v>
                </c:pt>
                <c:pt idx="35">
                  <c:v>2059</c:v>
                </c:pt>
                <c:pt idx="36">
                  <c:v>2060</c:v>
                </c:pt>
              </c:numCache>
            </c:numRef>
          </c:cat>
          <c:val>
            <c:numRef>
              <c:f>Calculations!$H$42:$AR$42</c:f>
              <c:numCache>
                <c:formatCode>_("$"* #,##0_);_("$"* \(#,##0\);_("$"* "-"??_);_(@_)</c:formatCode>
                <c:ptCount val="37"/>
                <c:pt idx="0">
                  <c:v>305.67755452136606</c:v>
                </c:pt>
                <c:pt idx="1">
                  <c:v>311.7911056117934</c:v>
                </c:pt>
                <c:pt idx="2">
                  <c:v>321.22180032653392</c:v>
                </c:pt>
                <c:pt idx="3">
                  <c:v>325.67568215272621</c:v>
                </c:pt>
                <c:pt idx="4">
                  <c:v>324.22833188808977</c:v>
                </c:pt>
                <c:pt idx="5">
                  <c:v>309.0241377455315</c:v>
                </c:pt>
                <c:pt idx="6">
                  <c:v>294.29423484545549</c:v>
                </c:pt>
                <c:pt idx="7">
                  <c:v>280.71090542575928</c:v>
                </c:pt>
                <c:pt idx="8">
                  <c:v>276.32907043174367</c:v>
                </c:pt>
                <c:pt idx="9">
                  <c:v>271.6351301684029</c:v>
                </c:pt>
                <c:pt idx="10">
                  <c:v>266.65168199000198</c:v>
                </c:pt>
                <c:pt idx="11">
                  <c:v>263.55106621107535</c:v>
                </c:pt>
                <c:pt idx="12">
                  <c:v>262.4894789067838</c:v>
                </c:pt>
                <c:pt idx="13">
                  <c:v>263.58591237886372</c:v>
                </c:pt>
                <c:pt idx="14">
                  <c:v>264.65312130390936</c:v>
                </c:pt>
                <c:pt idx="15">
                  <c:v>265.65279663358467</c:v>
                </c:pt>
                <c:pt idx="16">
                  <c:v>266.58659772792544</c:v>
                </c:pt>
                <c:pt idx="17">
                  <c:v>267.45136477867578</c:v>
                </c:pt>
                <c:pt idx="18">
                  <c:v>268.23405408830706</c:v>
                </c:pt>
                <c:pt idx="19">
                  <c:v>268.93588818581918</c:v>
                </c:pt>
                <c:pt idx="20">
                  <c:v>269.56378790896122</c:v>
                </c:pt>
                <c:pt idx="21">
                  <c:v>274.95506366714039</c:v>
                </c:pt>
                <c:pt idx="22">
                  <c:v>274.95506366714039</c:v>
                </c:pt>
                <c:pt idx="23">
                  <c:v>274.95506366714039</c:v>
                </c:pt>
                <c:pt idx="24">
                  <c:v>274.95506366714039</c:v>
                </c:pt>
                <c:pt idx="25">
                  <c:v>274.95506366714039</c:v>
                </c:pt>
                <c:pt idx="26">
                  <c:v>274.95506366714039</c:v>
                </c:pt>
                <c:pt idx="27">
                  <c:v>274.95506366714039</c:v>
                </c:pt>
                <c:pt idx="28">
                  <c:v>274.95506366714039</c:v>
                </c:pt>
                <c:pt idx="29">
                  <c:v>274.95506366714039</c:v>
                </c:pt>
                <c:pt idx="30">
                  <c:v>274.95506366714039</c:v>
                </c:pt>
                <c:pt idx="31">
                  <c:v>274.95506366714039</c:v>
                </c:pt>
                <c:pt idx="32">
                  <c:v>274.95506366714039</c:v>
                </c:pt>
                <c:pt idx="33">
                  <c:v>274.95506366714039</c:v>
                </c:pt>
                <c:pt idx="34">
                  <c:v>274.95506366714039</c:v>
                </c:pt>
                <c:pt idx="35">
                  <c:v>274.95506366714039</c:v>
                </c:pt>
                <c:pt idx="36">
                  <c:v>274.95506366714039</c:v>
                </c:pt>
              </c:numCache>
            </c:numRef>
          </c:val>
          <c:smooth val="0"/>
          <c:extLst>
            <c:ext xmlns:c16="http://schemas.microsoft.com/office/drawing/2014/chart" uri="{C3380CC4-5D6E-409C-BE32-E72D297353CC}">
              <c16:uniqueId val="{00000000-829F-4C6F-9811-5AC52EADD563}"/>
            </c:ext>
          </c:extLst>
        </c:ser>
        <c:ser>
          <c:idx val="3"/>
          <c:order val="1"/>
          <c:spPr>
            <a:ln>
              <a:noFill/>
            </a:ln>
          </c:spPr>
          <c:marker>
            <c:symbol val="circle"/>
            <c:size val="5"/>
            <c:spPr>
              <a:solidFill>
                <a:schemeClr val="tx2"/>
              </a:solidFill>
              <a:ln>
                <a:solidFill>
                  <a:schemeClr val="tx2"/>
                </a:solidFill>
              </a:ln>
            </c:spPr>
          </c:marker>
          <c:cat>
            <c:numRef>
              <c:f>Calculations!$H$22:$AR$22</c:f>
              <c:numCache>
                <c:formatCode>General</c:formatCode>
                <c:ptCount val="37"/>
                <c:pt idx="0" formatCode="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pt idx="22">
                  <c:v>2046</c:v>
                </c:pt>
                <c:pt idx="23">
                  <c:v>2047</c:v>
                </c:pt>
                <c:pt idx="24">
                  <c:v>2048</c:v>
                </c:pt>
                <c:pt idx="25">
                  <c:v>2049</c:v>
                </c:pt>
                <c:pt idx="26">
                  <c:v>2050</c:v>
                </c:pt>
                <c:pt idx="27">
                  <c:v>2051</c:v>
                </c:pt>
                <c:pt idx="28">
                  <c:v>2052</c:v>
                </c:pt>
                <c:pt idx="29">
                  <c:v>2053</c:v>
                </c:pt>
                <c:pt idx="30">
                  <c:v>2054</c:v>
                </c:pt>
                <c:pt idx="31">
                  <c:v>2055</c:v>
                </c:pt>
                <c:pt idx="32">
                  <c:v>2056</c:v>
                </c:pt>
                <c:pt idx="33">
                  <c:v>2057</c:v>
                </c:pt>
                <c:pt idx="34">
                  <c:v>2058</c:v>
                </c:pt>
                <c:pt idx="35">
                  <c:v>2059</c:v>
                </c:pt>
                <c:pt idx="36">
                  <c:v>2060</c:v>
                </c:pt>
              </c:numCache>
            </c:numRef>
          </c:cat>
          <c:val>
            <c:numRef>
              <c:f>Calculations!$H$43:$AR$43</c:f>
              <c:numCache>
                <c:formatCode>_("$"* #,##0_);_("$"* \(#,##0\);_("$"* "-"??_);_(@_)</c:formatCode>
                <c:ptCount val="37"/>
                <c:pt idx="0">
                  <c:v>305.67755452136606</c:v>
                </c:pt>
                <c:pt idx="1">
                  <c:v>312.89682015323115</c:v>
                </c:pt>
                <c:pt idx="2">
                  <c:v>317.71889490010187</c:v>
                </c:pt>
                <c:pt idx="3">
                  <c:v>313.13040672735667</c:v>
                </c:pt>
                <c:pt idx="4">
                  <c:v>309.56374257084138</c:v>
                </c:pt>
                <c:pt idx="5">
                  <c:v>304.49773754512</c:v>
                </c:pt>
                <c:pt idx="6">
                  <c:v>297.41392752252989</c:v>
                </c:pt>
                <c:pt idx="7">
                  <c:v>288.98192749928347</c:v>
                </c:pt>
                <c:pt idx="8">
                  <c:v>280.31374668828147</c:v>
                </c:pt>
                <c:pt idx="9">
                  <c:v>273.66593828274603</c:v>
                </c:pt>
                <c:pt idx="10">
                  <c:v>269.27903507323293</c:v>
                </c:pt>
                <c:pt idx="11">
                  <c:v>266.98506591296871</c:v>
                </c:pt>
                <c:pt idx="12">
                  <c:v>265.45988394180313</c:v>
                </c:pt>
                <c:pt idx="13">
                  <c:v>264.7386650217349</c:v>
                </c:pt>
                <c:pt idx="14">
                  <c:v>264.85290542011683</c:v>
                </c:pt>
                <c:pt idx="15">
                  <c:v>265.52190368829281</c:v>
                </c:pt>
                <c:pt idx="16">
                  <c:v>266.44281929958362</c:v>
                </c:pt>
                <c:pt idx="17">
                  <c:v>267.29680151816899</c:v>
                </c:pt>
                <c:pt idx="18">
                  <c:v>268.76850757005911</c:v>
                </c:pt>
                <c:pt idx="19">
                  <c:v>270.09740286056706</c:v>
                </c:pt>
                <c:pt idx="20">
                  <c:v>271.29289799474066</c:v>
                </c:pt>
                <c:pt idx="21">
                  <c:v>272.36485497880699</c:v>
                </c:pt>
                <c:pt idx="22">
                  <c:v>273.32499920435464</c:v>
                </c:pt>
                <c:pt idx="23">
                  <c:v>274.18488141597192</c:v>
                </c:pt>
                <c:pt idx="24">
                  <c:v>274.95506366714039</c:v>
                </c:pt>
                <c:pt idx="25">
                  <c:v>274.95506366714039</c:v>
                </c:pt>
                <c:pt idx="26">
                  <c:v>274.95506366714039</c:v>
                </c:pt>
                <c:pt idx="27">
                  <c:v>274.95506366714039</c:v>
                </c:pt>
                <c:pt idx="28">
                  <c:v>274.95506366714039</c:v>
                </c:pt>
                <c:pt idx="29">
                  <c:v>274.95506366714039</c:v>
                </c:pt>
                <c:pt idx="30">
                  <c:v>274.95506366714039</c:v>
                </c:pt>
                <c:pt idx="31">
                  <c:v>274.95506366714039</c:v>
                </c:pt>
                <c:pt idx="32">
                  <c:v>274.95506366714039</c:v>
                </c:pt>
                <c:pt idx="33">
                  <c:v>274.95506366714039</c:v>
                </c:pt>
                <c:pt idx="34">
                  <c:v>274.95506366714039</c:v>
                </c:pt>
                <c:pt idx="35">
                  <c:v>274.95506366714039</c:v>
                </c:pt>
                <c:pt idx="36">
                  <c:v>274.95506366714039</c:v>
                </c:pt>
              </c:numCache>
            </c:numRef>
          </c:val>
          <c:smooth val="0"/>
          <c:extLst>
            <c:ext xmlns:c16="http://schemas.microsoft.com/office/drawing/2014/chart" uri="{C3380CC4-5D6E-409C-BE32-E72D297353CC}">
              <c16:uniqueId val="{00000001-829F-4C6F-9811-5AC52EADD563}"/>
            </c:ext>
          </c:extLst>
        </c:ser>
        <c:dLbls>
          <c:showLegendKey val="0"/>
          <c:showVal val="0"/>
          <c:showCatName val="0"/>
          <c:showSerName val="0"/>
          <c:showPercent val="0"/>
          <c:showBubbleSize val="0"/>
        </c:dLbls>
        <c:smooth val="0"/>
        <c:axId val="1510979360"/>
        <c:axId val="1510981760"/>
      </c:lineChart>
      <c:catAx>
        <c:axId val="151097936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0981760"/>
        <c:crosses val="autoZero"/>
        <c:auto val="1"/>
        <c:lblAlgn val="ctr"/>
        <c:lblOffset val="100"/>
        <c:noMultiLvlLbl val="0"/>
      </c:catAx>
      <c:valAx>
        <c:axId val="151098176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0979360"/>
        <c:crosses val="autoZero"/>
        <c:crossBetween val="between"/>
      </c:valAx>
    </c:plotArea>
    <c:plotVisOnly val="1"/>
    <c:dispBlanksAs val="gap"/>
    <c:showDLblsOverMax val="0"/>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349252</xdr:colOff>
      <xdr:row>5</xdr:row>
      <xdr:rowOff>76199</xdr:rowOff>
    </xdr:from>
    <xdr:to>
      <xdr:col>3</xdr:col>
      <xdr:colOff>1266826</xdr:colOff>
      <xdr:row>8</xdr:row>
      <xdr:rowOff>57149</xdr:rowOff>
    </xdr:to>
    <xdr:pic>
      <xdr:nvPicPr>
        <xdr:cNvPr id="3" name="Picture 1" descr="E3 fin logos">
          <a:extLst>
            <a:ext uri="{FF2B5EF4-FFF2-40B4-BE49-F238E27FC236}">
              <a16:creationId xmlns:a16="http://schemas.microsoft.com/office/drawing/2014/main" id="{481FA53F-FC31-4896-B77F-92AE7B0B8A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340" t="19754" b="65335"/>
        <a:stretch>
          <a:fillRect/>
        </a:stretch>
      </xdr:blipFill>
      <xdr:spPr bwMode="auto">
        <a:xfrm>
          <a:off x="349252" y="1152524"/>
          <a:ext cx="4060824"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11</xdr:row>
      <xdr:rowOff>28575</xdr:rowOff>
    </xdr:from>
    <xdr:to>
      <xdr:col>7</xdr:col>
      <xdr:colOff>200025</xdr:colOff>
      <xdr:row>32</xdr:row>
      <xdr:rowOff>47625</xdr:rowOff>
    </xdr:to>
    <xdr:graphicFrame macro="">
      <xdr:nvGraphicFramePr>
        <xdr:cNvPr id="8" name="Chart 7">
          <a:extLst>
            <a:ext uri="{FF2B5EF4-FFF2-40B4-BE49-F238E27FC236}">
              <a16:creationId xmlns:a16="http://schemas.microsoft.com/office/drawing/2014/main" id="{8608FA8D-7F15-064A-89E6-E2D03ACFC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237596</xdr:colOff>
      <xdr:row>11</xdr:row>
      <xdr:rowOff>42381</xdr:rowOff>
    </xdr:from>
    <xdr:to>
      <xdr:col>15</xdr:col>
      <xdr:colOff>542396</xdr:colOff>
      <xdr:row>32</xdr:row>
      <xdr:rowOff>65241</xdr:rowOff>
    </xdr:to>
    <xdr:graphicFrame macro="">
      <xdr:nvGraphicFramePr>
        <xdr:cNvPr id="9" name="Chart 8">
          <a:extLst>
            <a:ext uri="{FF2B5EF4-FFF2-40B4-BE49-F238E27FC236}">
              <a16:creationId xmlns:a16="http://schemas.microsoft.com/office/drawing/2014/main" id="{4250AF42-B6F9-3946-ABD7-6985B34AE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26</xdr:col>
      <xdr:colOff>96748</xdr:colOff>
      <xdr:row>3</xdr:row>
      <xdr:rowOff>50942</xdr:rowOff>
    </xdr:from>
    <xdr:to>
      <xdr:col>36</xdr:col>
      <xdr:colOff>535425</xdr:colOff>
      <xdr:row>18</xdr:row>
      <xdr:rowOff>17460</xdr:rowOff>
    </xdr:to>
    <xdr:graphicFrame macro="">
      <xdr:nvGraphicFramePr>
        <xdr:cNvPr id="7" name="Chart 6">
          <a:extLst>
            <a:ext uri="{FF2B5EF4-FFF2-40B4-BE49-F238E27FC236}">
              <a16:creationId xmlns:a16="http://schemas.microsoft.com/office/drawing/2014/main" id="{32CC5ABE-4D85-41C8-ACDE-CCE2955722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37</xdr:col>
      <xdr:colOff>228315</xdr:colOff>
      <xdr:row>3</xdr:row>
      <xdr:rowOff>28539</xdr:rowOff>
    </xdr:from>
    <xdr:to>
      <xdr:col>47</xdr:col>
      <xdr:colOff>552835</xdr:colOff>
      <xdr:row>18</xdr:row>
      <xdr:rowOff>52</xdr:rowOff>
    </xdr:to>
    <xdr:graphicFrame macro="">
      <xdr:nvGraphicFramePr>
        <xdr:cNvPr id="9" name="Chart 8">
          <a:extLst>
            <a:ext uri="{FF2B5EF4-FFF2-40B4-BE49-F238E27FC236}">
              <a16:creationId xmlns:a16="http://schemas.microsoft.com/office/drawing/2014/main" id="{7F3EA5EA-E517-4A8B-857D-34F1875867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37743</xdr:colOff>
      <xdr:row>49</xdr:row>
      <xdr:rowOff>12664</xdr:rowOff>
    </xdr:from>
    <xdr:to>
      <xdr:col>14</xdr:col>
      <xdr:colOff>315986</xdr:colOff>
      <xdr:row>62</xdr:row>
      <xdr:rowOff>106098</xdr:rowOff>
    </xdr:to>
    <xdr:graphicFrame macro="">
      <xdr:nvGraphicFramePr>
        <xdr:cNvPr id="24" name="Chart 23">
          <a:extLst>
            <a:ext uri="{FF2B5EF4-FFF2-40B4-BE49-F238E27FC236}">
              <a16:creationId xmlns:a16="http://schemas.microsoft.com/office/drawing/2014/main" id="{51EE794F-CC09-45D0-98CB-97AC3484C1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364080</xdr:colOff>
      <xdr:row>49</xdr:row>
      <xdr:rowOff>22118</xdr:rowOff>
    </xdr:from>
    <xdr:to>
      <xdr:col>22</xdr:col>
      <xdr:colOff>20548</xdr:colOff>
      <xdr:row>62</xdr:row>
      <xdr:rowOff>104561</xdr:rowOff>
    </xdr:to>
    <xdr:graphicFrame macro="">
      <xdr:nvGraphicFramePr>
        <xdr:cNvPr id="25" name="Chart 24">
          <a:extLst>
            <a:ext uri="{FF2B5EF4-FFF2-40B4-BE49-F238E27FC236}">
              <a16:creationId xmlns:a16="http://schemas.microsoft.com/office/drawing/2014/main" id="{F66603E3-AF4D-46B5-A8FB-024209326C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195351</xdr:colOff>
      <xdr:row>3</xdr:row>
      <xdr:rowOff>74522</xdr:rowOff>
    </xdr:from>
    <xdr:to>
      <xdr:col>17</xdr:col>
      <xdr:colOff>280685</xdr:colOff>
      <xdr:row>19</xdr:row>
      <xdr:rowOff>71348</xdr:rowOff>
    </xdr:to>
    <xdr:graphicFrame macro="">
      <xdr:nvGraphicFramePr>
        <xdr:cNvPr id="2" name="Chart 21">
          <a:extLst>
            <a:ext uri="{FF2B5EF4-FFF2-40B4-BE49-F238E27FC236}">
              <a16:creationId xmlns:a16="http://schemas.microsoft.com/office/drawing/2014/main" id="{36E75BE7-4A39-410D-9304-C0B4712230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497945</xdr:colOff>
      <xdr:row>3</xdr:row>
      <xdr:rowOff>99014</xdr:rowOff>
    </xdr:from>
    <xdr:to>
      <xdr:col>25</xdr:col>
      <xdr:colOff>641279</xdr:colOff>
      <xdr:row>19</xdr:row>
      <xdr:rowOff>109448</xdr:rowOff>
    </xdr:to>
    <xdr:graphicFrame macro="">
      <xdr:nvGraphicFramePr>
        <xdr:cNvPr id="23" name="Chart 22">
          <a:extLst>
            <a:ext uri="{FF2B5EF4-FFF2-40B4-BE49-F238E27FC236}">
              <a16:creationId xmlns:a16="http://schemas.microsoft.com/office/drawing/2014/main" id="{4871D1F8-94DF-424D-9D7D-9ACA275D35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22</xdr:col>
      <xdr:colOff>19050</xdr:colOff>
      <xdr:row>49</xdr:row>
      <xdr:rowOff>38100</xdr:rowOff>
    </xdr:from>
    <xdr:to>
      <xdr:col>29</xdr:col>
      <xdr:colOff>427993</xdr:colOff>
      <xdr:row>62</xdr:row>
      <xdr:rowOff>126893</xdr:rowOff>
    </xdr:to>
    <xdr:graphicFrame macro="">
      <xdr:nvGraphicFramePr>
        <xdr:cNvPr id="3" name="Chart 2">
          <a:extLst>
            <a:ext uri="{FF2B5EF4-FFF2-40B4-BE49-F238E27FC236}">
              <a16:creationId xmlns:a16="http://schemas.microsoft.com/office/drawing/2014/main" id="{40ECC6E2-B75A-473D-9CA8-5665B642A4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threesf.sharepoint.com/sites/CPUC_IDER/Shared%20Documents/2026%20ACC/ME%20Workbooks/CPUC%20Pro%20Forma%20Data%20Viewer%20-%2026-27%20TPP.xlsx" TargetMode="External"/><Relationship Id="rId1" Type="http://schemas.openxmlformats.org/officeDocument/2006/relationships/externalLinkPath" Target="CPUC%20Pro%20Forma%20Data%20Viewer%20-%2026-27%20TPP.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2024%20ACC/Final%20Models/2024%20ACC%20v1b/2024%20ACC%20Electric%20Model%20v1b1.xlsb" TargetMode="External"/><Relationship Id="rId2" Type="http://schemas.openxmlformats.org/officeDocument/2006/relationships/externalLinkPath" Target="https://ethreesf.sharepoint.com/sites/CPUC_IDER/Shared%20Documents/2024%20ACC/Final%20Models/2024%20ACC%20v1b/2024%20ACC%20Electric%20Model%20v1b1.xlsb" TargetMode="External"/><Relationship Id="rId1" Type="http://schemas.openxmlformats.org/officeDocument/2006/relationships/externalLinkPath" Target="/sites/CPUC_IDER/Shared%20Documents/2024%20ACC/Final%20Models/2024%20ACC%20v1b/2024%20ACC%20Electric%20Model%20v1b1.xlsb"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ethreesf-my.sharepoint.com/personal/sumin_wang_ethree_com/Documents/Microsoft%20Teams%20Chat%20Files/2022%20ACC%20Capacity%20Avoided%20Cost%20v1b.xlsx" TargetMode="External"/><Relationship Id="rId1" Type="http://schemas.openxmlformats.org/officeDocument/2006/relationships/externalLinkPath" Target="https://ethreesf-my.sharepoint.com/personal/sumin_wang_ethree_com/Documents/Microsoft%20Teams%20Chat%20Files/2022%20ACC%20Capacity%20Avoided%20Cost%20v1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ource Comparison_TPP Base"/>
      <sheetName val="Resource Comparison_FR Base"/>
      <sheetName val="Scenario Comparison"/>
      <sheetName val="Cost Data by Scenario &gt;"/>
      <sheetName val="TPP_Base"/>
      <sheetName val="2025_FR_Base"/>
      <sheetName val="Raw Data &gt;"/>
      <sheetName val="RECOST_Export_Base"/>
      <sheetName val="RECOST_Export_Low_LDES"/>
      <sheetName val="Reference &gt;"/>
      <sheetName val="Lists"/>
      <sheetName val="Inflation"/>
      <sheetName val="Document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ver"/>
      <sheetName val="Dashboard Viewer"/>
      <sheetName val="Detailed Output"/>
      <sheetName val="IRP Inputs"/>
      <sheetName val="Emissions"/>
      <sheetName val="Energy"/>
      <sheetName val="Generation Capacity"/>
      <sheetName val="Distribution"/>
      <sheetName val="Transmission"/>
      <sheetName val="AS Procurement"/>
      <sheetName val="Losses"/>
      <sheetName val="Methane Leakage"/>
      <sheetName val="References"/>
      <sheetName val="Dropdowns"/>
      <sheetName val="Change Log"/>
      <sheetName val="DR Out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4">
          <cell r="X4">
            <v>2023</v>
          </cell>
        </row>
      </sheetData>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RECC"/>
      <sheetName val="IRP Inputs"/>
      <sheetName val="Battery Costs"/>
      <sheetName val="Pro Forma"/>
      <sheetName val="References"/>
      <sheetName val="Change Log"/>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Test2">
      <a:dk1>
        <a:srgbClr val="000000"/>
      </a:dk1>
      <a:lt1>
        <a:srgbClr val="FFFFFF"/>
      </a:lt1>
      <a:dk2>
        <a:srgbClr val="034E6E"/>
      </a:dk2>
      <a:lt2>
        <a:srgbClr val="EEECE1"/>
      </a:lt2>
      <a:accent1>
        <a:srgbClr val="6DA0B5"/>
      </a:accent1>
      <a:accent2>
        <a:srgbClr val="FFC635"/>
      </a:accent2>
      <a:accent3>
        <a:srgbClr val="FF5D35"/>
      </a:accent3>
      <a:accent4>
        <a:srgbClr val="3BDC7C"/>
      </a:accent4>
      <a:accent5>
        <a:srgbClr val="FFA035"/>
      </a:accent5>
      <a:accent6>
        <a:srgbClr val="2C46ED"/>
      </a:accent6>
      <a:hlink>
        <a:srgbClr val="6565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9D90A-1710-4247-9262-A36225C89C44}">
  <dimension ref="A1:BZ109"/>
  <sheetViews>
    <sheetView tabSelected="1" workbookViewId="0"/>
  </sheetViews>
  <sheetFormatPr defaultRowHeight="14.5" x14ac:dyDescent="0.35"/>
  <cols>
    <col min="1" max="1" width="7.453125" style="27" customWidth="1"/>
    <col min="2" max="2" width="3" style="30" customWidth="1"/>
    <col min="3" max="3" width="34.453125" style="30" customWidth="1"/>
    <col min="4" max="4" width="109.453125" style="30" customWidth="1"/>
    <col min="5" max="5" width="2.1796875" style="30" customWidth="1"/>
    <col min="6" max="6" width="5" style="30" customWidth="1"/>
    <col min="7" max="78" width="9.1796875" style="31"/>
  </cols>
  <sheetData>
    <row r="1" spans="1:6" x14ac:dyDescent="0.35">
      <c r="B1" s="27"/>
      <c r="C1" s="27"/>
      <c r="D1" s="27"/>
      <c r="E1" s="27"/>
      <c r="F1" s="27"/>
    </row>
    <row r="2" spans="1:6" x14ac:dyDescent="0.35">
      <c r="B2" s="27"/>
      <c r="C2" s="27"/>
      <c r="D2" s="27"/>
      <c r="E2" s="27"/>
      <c r="F2" s="27"/>
    </row>
    <row r="3" spans="1:6" ht="26" x14ac:dyDescent="0.6">
      <c r="B3" s="28" t="s">
        <v>135</v>
      </c>
      <c r="C3" s="27"/>
      <c r="D3" s="27"/>
      <c r="E3" s="27"/>
      <c r="F3" s="27"/>
    </row>
    <row r="4" spans="1:6" ht="15.5" x14ac:dyDescent="0.35">
      <c r="B4" s="29" t="s">
        <v>136</v>
      </c>
      <c r="C4" s="27"/>
      <c r="D4" s="27"/>
      <c r="E4" s="27"/>
      <c r="F4" s="27"/>
    </row>
    <row r="5" spans="1:6" x14ac:dyDescent="0.35">
      <c r="B5" s="102" t="s">
        <v>123</v>
      </c>
      <c r="C5" s="27"/>
      <c r="D5" s="27"/>
      <c r="E5" s="27"/>
      <c r="F5" s="27"/>
    </row>
    <row r="6" spans="1:6" x14ac:dyDescent="0.35">
      <c r="B6" s="27"/>
      <c r="C6" s="27"/>
      <c r="D6" s="27"/>
      <c r="E6" s="27"/>
      <c r="F6" s="27"/>
    </row>
    <row r="7" spans="1:6" x14ac:dyDescent="0.35">
      <c r="B7" s="27"/>
      <c r="C7" s="27"/>
      <c r="D7" s="27"/>
      <c r="E7" s="27"/>
      <c r="F7" s="27"/>
    </row>
    <row r="8" spans="1:6" x14ac:dyDescent="0.35">
      <c r="B8" s="27"/>
      <c r="C8" s="27"/>
      <c r="D8" s="27"/>
      <c r="E8" s="27"/>
      <c r="F8" s="27"/>
    </row>
    <row r="9" spans="1:6" x14ac:dyDescent="0.35">
      <c r="B9" s="27"/>
      <c r="C9" s="27"/>
      <c r="D9" s="27"/>
      <c r="E9" s="27"/>
      <c r="F9" s="27"/>
    </row>
    <row r="10" spans="1:6" x14ac:dyDescent="0.35">
      <c r="A10" s="86"/>
      <c r="B10" s="105" t="s">
        <v>124</v>
      </c>
      <c r="C10" s="105"/>
      <c r="D10" s="86"/>
      <c r="E10" s="86"/>
      <c r="F10" s="86"/>
    </row>
    <row r="11" spans="1:6" x14ac:dyDescent="0.35">
      <c r="A11" s="86"/>
      <c r="B11" s="105" t="s">
        <v>125</v>
      </c>
      <c r="C11" s="105"/>
      <c r="D11" s="86"/>
      <c r="E11" s="86"/>
      <c r="F11" s="86"/>
    </row>
    <row r="12" spans="1:6" x14ac:dyDescent="0.35">
      <c r="A12" s="86"/>
      <c r="B12" s="105" t="s">
        <v>126</v>
      </c>
      <c r="C12" s="105"/>
      <c r="D12" s="86"/>
      <c r="E12" s="86"/>
      <c r="F12" s="86"/>
    </row>
    <row r="13" spans="1:6" x14ac:dyDescent="0.35">
      <c r="A13" s="86"/>
      <c r="B13" s="105" t="s">
        <v>127</v>
      </c>
      <c r="C13" s="105"/>
      <c r="D13" s="86"/>
      <c r="E13" s="86"/>
      <c r="F13" s="86"/>
    </row>
    <row r="14" spans="1:6" x14ac:dyDescent="0.35">
      <c r="A14" s="86"/>
      <c r="B14" s="106">
        <v>46148</v>
      </c>
      <c r="C14" s="106"/>
      <c r="D14" s="86"/>
      <c r="E14" s="86"/>
      <c r="F14" s="86"/>
    </row>
    <row r="15" spans="1:6" ht="15" thickBot="1" x14ac:dyDescent="0.4">
      <c r="A15" s="86"/>
      <c r="B15" s="86"/>
      <c r="C15" s="86"/>
      <c r="D15" s="86"/>
      <c r="E15" s="86"/>
      <c r="F15" s="86"/>
    </row>
    <row r="16" spans="1:6" x14ac:dyDescent="0.35">
      <c r="A16" s="86"/>
      <c r="B16" s="87"/>
      <c r="C16" s="88"/>
      <c r="D16" s="88"/>
      <c r="E16" s="89"/>
      <c r="F16" s="86"/>
    </row>
    <row r="17" spans="1:6" x14ac:dyDescent="0.35">
      <c r="A17" s="86"/>
      <c r="B17" s="90"/>
      <c r="C17" s="91" t="s">
        <v>151</v>
      </c>
      <c r="D17" s="86"/>
      <c r="E17" s="92"/>
      <c r="F17" s="86"/>
    </row>
    <row r="18" spans="1:6" ht="33.5" customHeight="1" x14ac:dyDescent="0.35">
      <c r="A18" s="86"/>
      <c r="B18" s="90"/>
      <c r="C18" s="104" t="s">
        <v>152</v>
      </c>
      <c r="D18" s="104"/>
      <c r="E18" s="92"/>
      <c r="F18" s="86"/>
    </row>
    <row r="19" spans="1:6" x14ac:dyDescent="0.35">
      <c r="A19" s="86"/>
      <c r="B19" s="90"/>
      <c r="C19" s="86"/>
      <c r="D19" s="86"/>
      <c r="E19" s="92"/>
      <c r="F19" s="86"/>
    </row>
    <row r="20" spans="1:6" x14ac:dyDescent="0.35">
      <c r="A20" s="86"/>
      <c r="B20" s="90"/>
      <c r="C20" s="91" t="s">
        <v>128</v>
      </c>
      <c r="D20" s="86"/>
      <c r="E20" s="92"/>
      <c r="F20" s="86"/>
    </row>
    <row r="21" spans="1:6" x14ac:dyDescent="0.35">
      <c r="A21" s="86"/>
      <c r="B21" s="90"/>
      <c r="C21" s="86"/>
      <c r="D21" s="86"/>
      <c r="E21" s="92"/>
      <c r="F21" s="86"/>
    </row>
    <row r="22" spans="1:6" x14ac:dyDescent="0.35">
      <c r="A22" s="86"/>
      <c r="B22" s="90"/>
      <c r="C22" s="93" t="s">
        <v>138</v>
      </c>
      <c r="D22" s="86" t="s">
        <v>149</v>
      </c>
      <c r="E22" s="92"/>
      <c r="F22" s="86"/>
    </row>
    <row r="23" spans="1:6" x14ac:dyDescent="0.35">
      <c r="A23" s="86"/>
      <c r="B23" s="90"/>
      <c r="C23" s="94" t="s">
        <v>106</v>
      </c>
      <c r="D23" s="86" t="s">
        <v>148</v>
      </c>
      <c r="E23" s="92"/>
      <c r="F23" s="86"/>
    </row>
    <row r="24" spans="1:6" x14ac:dyDescent="0.35">
      <c r="A24" s="86"/>
      <c r="B24" s="90"/>
      <c r="C24" s="93" t="s">
        <v>104</v>
      </c>
      <c r="D24" s="86" t="s">
        <v>147</v>
      </c>
      <c r="E24" s="92"/>
      <c r="F24" s="86"/>
    </row>
    <row r="25" spans="1:6" x14ac:dyDescent="0.35">
      <c r="A25" s="86"/>
      <c r="B25" s="90"/>
      <c r="C25" s="93" t="s">
        <v>129</v>
      </c>
      <c r="D25" s="86" t="s">
        <v>150</v>
      </c>
      <c r="E25" s="92"/>
      <c r="F25" s="86"/>
    </row>
    <row r="26" spans="1:6" x14ac:dyDescent="0.35">
      <c r="A26" s="86"/>
      <c r="B26" s="90"/>
      <c r="C26" s="86"/>
      <c r="D26" s="86"/>
      <c r="E26" s="92"/>
      <c r="F26" s="86"/>
    </row>
    <row r="27" spans="1:6" x14ac:dyDescent="0.35">
      <c r="A27" s="86"/>
      <c r="B27" s="90"/>
      <c r="C27" s="91" t="s">
        <v>130</v>
      </c>
      <c r="D27" s="86"/>
      <c r="E27" s="92"/>
      <c r="F27" s="86"/>
    </row>
    <row r="28" spans="1:6" x14ac:dyDescent="0.35">
      <c r="A28" s="86"/>
      <c r="B28" s="90"/>
      <c r="C28" s="86"/>
      <c r="D28" s="86"/>
      <c r="E28" s="92"/>
      <c r="F28" s="86"/>
    </row>
    <row r="29" spans="1:6" x14ac:dyDescent="0.35">
      <c r="A29" s="86"/>
      <c r="B29" s="90"/>
      <c r="C29" s="95" t="s">
        <v>131</v>
      </c>
      <c r="D29" s="86"/>
      <c r="E29" s="92"/>
      <c r="F29" s="86"/>
    </row>
    <row r="30" spans="1:6" x14ac:dyDescent="0.35">
      <c r="A30" s="86"/>
      <c r="B30" s="90"/>
      <c r="C30" s="22" t="s">
        <v>132</v>
      </c>
      <c r="D30" s="86"/>
      <c r="E30" s="92"/>
      <c r="F30" s="86"/>
    </row>
    <row r="31" spans="1:6" x14ac:dyDescent="0.35">
      <c r="A31" s="86"/>
      <c r="B31" s="90"/>
      <c r="C31" s="96" t="s">
        <v>133</v>
      </c>
      <c r="D31" s="86"/>
      <c r="E31" s="92"/>
      <c r="F31" s="86"/>
    </row>
    <row r="32" spans="1:6" x14ac:dyDescent="0.35">
      <c r="A32" s="86"/>
      <c r="B32" s="90"/>
      <c r="C32" s="97" t="s">
        <v>134</v>
      </c>
      <c r="D32" s="86"/>
      <c r="E32" s="92"/>
      <c r="F32" s="86"/>
    </row>
    <row r="33" spans="1:6" ht="15" thickBot="1" x14ac:dyDescent="0.4">
      <c r="A33" s="86"/>
      <c r="B33" s="98"/>
      <c r="C33" s="99"/>
      <c r="D33" s="100"/>
      <c r="E33" s="101"/>
      <c r="F33" s="86"/>
    </row>
    <row r="34" spans="1:6" x14ac:dyDescent="0.35">
      <c r="B34" s="27"/>
      <c r="C34" s="27"/>
      <c r="D34" s="27"/>
      <c r="E34" s="27"/>
      <c r="F34" s="27"/>
    </row>
    <row r="35" spans="1:6" x14ac:dyDescent="0.35">
      <c r="B35" s="27"/>
      <c r="C35" s="27"/>
      <c r="D35" s="27"/>
      <c r="E35" s="27"/>
      <c r="F35" s="27"/>
    </row>
    <row r="36" spans="1:6" x14ac:dyDescent="0.35">
      <c r="B36" s="27"/>
      <c r="C36" s="27"/>
      <c r="D36" s="27"/>
      <c r="E36" s="27"/>
      <c r="F36" s="27"/>
    </row>
    <row r="37" spans="1:6" x14ac:dyDescent="0.35">
      <c r="B37" s="27"/>
      <c r="C37" s="27"/>
      <c r="D37" s="27"/>
      <c r="E37" s="27"/>
      <c r="F37" s="27"/>
    </row>
    <row r="38" spans="1:6" x14ac:dyDescent="0.35">
      <c r="B38" s="27"/>
      <c r="C38" s="27"/>
      <c r="D38" s="27"/>
      <c r="E38" s="27"/>
      <c r="F38" s="27"/>
    </row>
    <row r="39" spans="1:6" x14ac:dyDescent="0.35">
      <c r="B39" s="27"/>
      <c r="C39" s="27"/>
      <c r="D39" s="27"/>
      <c r="E39" s="27"/>
      <c r="F39" s="27"/>
    </row>
    <row r="40" spans="1:6" x14ac:dyDescent="0.35">
      <c r="B40" s="27"/>
      <c r="C40" s="27"/>
      <c r="D40" s="27"/>
      <c r="E40" s="27"/>
      <c r="F40" s="27"/>
    </row>
    <row r="41" spans="1:6" x14ac:dyDescent="0.35">
      <c r="B41" s="27"/>
      <c r="C41" s="27"/>
      <c r="D41" s="27"/>
      <c r="E41" s="27"/>
      <c r="F41" s="27"/>
    </row>
    <row r="42" spans="1:6" x14ac:dyDescent="0.35">
      <c r="B42" s="27"/>
      <c r="C42" s="27"/>
      <c r="D42" s="27"/>
      <c r="E42" s="27"/>
      <c r="F42" s="27"/>
    </row>
    <row r="43" spans="1:6" x14ac:dyDescent="0.35">
      <c r="B43" s="27"/>
      <c r="C43" s="27"/>
      <c r="D43" s="27"/>
      <c r="E43" s="27"/>
      <c r="F43" s="27"/>
    </row>
    <row r="44" spans="1:6" x14ac:dyDescent="0.35">
      <c r="B44" s="27"/>
      <c r="C44" s="27"/>
      <c r="D44" s="27"/>
      <c r="E44" s="27"/>
      <c r="F44" s="27"/>
    </row>
    <row r="45" spans="1:6" x14ac:dyDescent="0.35">
      <c r="B45" s="27"/>
      <c r="C45" s="27"/>
      <c r="D45" s="27"/>
      <c r="E45" s="27"/>
      <c r="F45" s="27"/>
    </row>
    <row r="46" spans="1:6" x14ac:dyDescent="0.35">
      <c r="B46" s="27"/>
      <c r="C46" s="27"/>
      <c r="D46" s="27"/>
      <c r="E46" s="27"/>
      <c r="F46" s="27"/>
    </row>
    <row r="47" spans="1:6" x14ac:dyDescent="0.35">
      <c r="B47" s="27"/>
      <c r="C47" s="27"/>
      <c r="D47" s="27"/>
      <c r="E47" s="27"/>
      <c r="F47" s="27"/>
    </row>
    <row r="48" spans="1:6" x14ac:dyDescent="0.35">
      <c r="B48" s="27"/>
      <c r="C48" s="27"/>
      <c r="D48" s="27"/>
      <c r="E48" s="27"/>
      <c r="F48" s="27"/>
    </row>
    <row r="49" spans="2:6" x14ac:dyDescent="0.35">
      <c r="B49" s="27"/>
      <c r="C49" s="27"/>
      <c r="D49" s="27"/>
      <c r="E49" s="27"/>
      <c r="F49" s="27"/>
    </row>
    <row r="50" spans="2:6" x14ac:dyDescent="0.35">
      <c r="B50" s="27"/>
      <c r="C50" s="27"/>
      <c r="D50" s="27"/>
      <c r="E50" s="27"/>
      <c r="F50" s="27"/>
    </row>
    <row r="51" spans="2:6" x14ac:dyDescent="0.35">
      <c r="B51" s="27"/>
      <c r="C51" s="27"/>
      <c r="D51" s="27"/>
      <c r="E51" s="27"/>
      <c r="F51" s="27"/>
    </row>
    <row r="52" spans="2:6" x14ac:dyDescent="0.35">
      <c r="B52" s="27"/>
      <c r="C52" s="27"/>
      <c r="D52" s="27"/>
      <c r="E52" s="27"/>
      <c r="F52" s="27"/>
    </row>
    <row r="53" spans="2:6" x14ac:dyDescent="0.35">
      <c r="B53" s="27"/>
      <c r="C53" s="27"/>
      <c r="D53" s="27"/>
      <c r="E53" s="27"/>
      <c r="F53" s="27"/>
    </row>
    <row r="54" spans="2:6" x14ac:dyDescent="0.35">
      <c r="B54" s="27"/>
      <c r="C54" s="27"/>
      <c r="D54" s="27"/>
      <c r="E54" s="27"/>
      <c r="F54" s="27"/>
    </row>
    <row r="55" spans="2:6" x14ac:dyDescent="0.35">
      <c r="B55" s="27"/>
      <c r="C55" s="27"/>
      <c r="D55" s="27"/>
      <c r="E55" s="27"/>
      <c r="F55" s="27"/>
    </row>
    <row r="56" spans="2:6" x14ac:dyDescent="0.35">
      <c r="B56" s="27"/>
      <c r="C56" s="27"/>
      <c r="D56" s="27"/>
      <c r="E56" s="27"/>
      <c r="F56" s="27"/>
    </row>
    <row r="57" spans="2:6" x14ac:dyDescent="0.35">
      <c r="B57" s="27"/>
      <c r="C57" s="27"/>
      <c r="D57" s="27"/>
      <c r="E57" s="27"/>
      <c r="F57" s="27"/>
    </row>
    <row r="58" spans="2:6" x14ac:dyDescent="0.35">
      <c r="B58" s="27"/>
      <c r="C58" s="27"/>
      <c r="D58" s="27"/>
      <c r="E58" s="27"/>
      <c r="F58" s="27"/>
    </row>
    <row r="59" spans="2:6" x14ac:dyDescent="0.35">
      <c r="B59" s="27"/>
      <c r="C59" s="27"/>
      <c r="D59" s="27"/>
      <c r="E59" s="27"/>
      <c r="F59" s="27"/>
    </row>
    <row r="60" spans="2:6" x14ac:dyDescent="0.35">
      <c r="B60" s="27"/>
      <c r="C60" s="27"/>
      <c r="D60" s="27"/>
      <c r="E60" s="27"/>
      <c r="F60" s="27"/>
    </row>
    <row r="61" spans="2:6" x14ac:dyDescent="0.35">
      <c r="B61" s="27"/>
      <c r="C61" s="27"/>
      <c r="D61" s="27"/>
      <c r="E61" s="27"/>
      <c r="F61" s="27"/>
    </row>
    <row r="62" spans="2:6" x14ac:dyDescent="0.35">
      <c r="B62" s="27"/>
      <c r="C62" s="27"/>
      <c r="D62" s="27"/>
      <c r="E62" s="27"/>
      <c r="F62" s="27"/>
    </row>
    <row r="63" spans="2:6" x14ac:dyDescent="0.35">
      <c r="B63" s="27"/>
      <c r="C63" s="27"/>
      <c r="D63" s="27"/>
      <c r="E63" s="27"/>
      <c r="F63" s="27"/>
    </row>
    <row r="64" spans="2:6" x14ac:dyDescent="0.35">
      <c r="B64" s="27"/>
      <c r="C64" s="27"/>
      <c r="D64" s="27"/>
      <c r="E64" s="27"/>
      <c r="F64" s="27"/>
    </row>
    <row r="65" spans="2:6" x14ac:dyDescent="0.35">
      <c r="B65" s="27"/>
      <c r="C65" s="27"/>
      <c r="D65" s="27"/>
      <c r="E65" s="27"/>
      <c r="F65" s="27"/>
    </row>
    <row r="66" spans="2:6" x14ac:dyDescent="0.35">
      <c r="B66" s="27"/>
      <c r="C66" s="27"/>
      <c r="D66" s="27"/>
      <c r="E66" s="27"/>
      <c r="F66" s="27"/>
    </row>
    <row r="67" spans="2:6" x14ac:dyDescent="0.35">
      <c r="B67" s="27"/>
      <c r="C67" s="27"/>
      <c r="D67" s="27"/>
      <c r="E67" s="27"/>
      <c r="F67" s="27"/>
    </row>
    <row r="68" spans="2:6" x14ac:dyDescent="0.35">
      <c r="B68" s="27"/>
      <c r="C68" s="27"/>
      <c r="D68" s="27"/>
      <c r="E68" s="27"/>
      <c r="F68" s="27"/>
    </row>
    <row r="69" spans="2:6" x14ac:dyDescent="0.35">
      <c r="B69" s="27"/>
      <c r="C69" s="27"/>
      <c r="D69" s="27"/>
      <c r="E69" s="27"/>
      <c r="F69" s="27"/>
    </row>
    <row r="70" spans="2:6" x14ac:dyDescent="0.35">
      <c r="B70" s="27"/>
      <c r="C70" s="27"/>
      <c r="D70" s="27"/>
      <c r="E70" s="27"/>
      <c r="F70" s="27"/>
    </row>
    <row r="71" spans="2:6" x14ac:dyDescent="0.35">
      <c r="B71" s="27"/>
      <c r="C71" s="27"/>
      <c r="D71" s="27"/>
      <c r="E71" s="27"/>
      <c r="F71" s="27"/>
    </row>
    <row r="72" spans="2:6" x14ac:dyDescent="0.35">
      <c r="B72" s="27"/>
      <c r="C72" s="27"/>
      <c r="D72" s="27"/>
      <c r="E72" s="27"/>
      <c r="F72" s="27"/>
    </row>
    <row r="73" spans="2:6" x14ac:dyDescent="0.35">
      <c r="B73" s="27"/>
      <c r="C73" s="27"/>
      <c r="D73" s="27"/>
      <c r="E73" s="27"/>
      <c r="F73" s="27"/>
    </row>
    <row r="74" spans="2:6" x14ac:dyDescent="0.35">
      <c r="B74" s="27"/>
      <c r="C74" s="27"/>
      <c r="D74" s="27"/>
      <c r="E74" s="27"/>
      <c r="F74" s="27"/>
    </row>
    <row r="75" spans="2:6" x14ac:dyDescent="0.35">
      <c r="B75" s="27"/>
      <c r="C75" s="27"/>
      <c r="D75" s="27"/>
      <c r="E75" s="27"/>
      <c r="F75" s="27"/>
    </row>
    <row r="76" spans="2:6" x14ac:dyDescent="0.35">
      <c r="B76" s="27"/>
      <c r="C76" s="27"/>
      <c r="D76" s="27"/>
      <c r="E76" s="27"/>
      <c r="F76" s="27"/>
    </row>
    <row r="77" spans="2:6" x14ac:dyDescent="0.35">
      <c r="B77" s="27"/>
      <c r="C77" s="27"/>
      <c r="D77" s="27"/>
      <c r="E77" s="27"/>
      <c r="F77" s="27"/>
    </row>
    <row r="78" spans="2:6" x14ac:dyDescent="0.35">
      <c r="B78" s="27"/>
      <c r="C78" s="27"/>
      <c r="D78" s="27"/>
      <c r="E78" s="27"/>
      <c r="F78" s="27"/>
    </row>
    <row r="79" spans="2:6" x14ac:dyDescent="0.35">
      <c r="B79" s="27"/>
      <c r="C79" s="27"/>
      <c r="D79" s="27"/>
      <c r="E79" s="27"/>
      <c r="F79" s="27"/>
    </row>
    <row r="80" spans="2:6" x14ac:dyDescent="0.35">
      <c r="B80" s="27"/>
      <c r="C80" s="27"/>
      <c r="D80" s="27"/>
      <c r="E80" s="27"/>
      <c r="F80" s="27"/>
    </row>
    <row r="81" spans="2:6" x14ac:dyDescent="0.35">
      <c r="B81" s="27"/>
      <c r="C81" s="27"/>
      <c r="D81" s="27"/>
      <c r="E81" s="27"/>
      <c r="F81" s="27"/>
    </row>
    <row r="82" spans="2:6" x14ac:dyDescent="0.35">
      <c r="B82" s="27"/>
      <c r="C82" s="27"/>
      <c r="D82" s="27"/>
      <c r="E82" s="27"/>
      <c r="F82" s="27"/>
    </row>
    <row r="83" spans="2:6" x14ac:dyDescent="0.35">
      <c r="B83" s="27"/>
      <c r="C83" s="27"/>
      <c r="D83" s="27"/>
      <c r="E83" s="27"/>
      <c r="F83" s="27"/>
    </row>
    <row r="84" spans="2:6" x14ac:dyDescent="0.35">
      <c r="B84" s="27"/>
      <c r="C84" s="27"/>
      <c r="D84" s="27"/>
      <c r="E84" s="27"/>
      <c r="F84" s="27"/>
    </row>
    <row r="85" spans="2:6" x14ac:dyDescent="0.35">
      <c r="B85" s="27"/>
      <c r="C85" s="27"/>
      <c r="D85" s="27"/>
      <c r="E85" s="27"/>
      <c r="F85" s="27"/>
    </row>
    <row r="86" spans="2:6" x14ac:dyDescent="0.35">
      <c r="B86" s="27"/>
      <c r="C86" s="27"/>
      <c r="D86" s="27"/>
      <c r="E86" s="27"/>
      <c r="F86" s="27"/>
    </row>
    <row r="87" spans="2:6" x14ac:dyDescent="0.35">
      <c r="B87" s="27"/>
      <c r="C87" s="27"/>
      <c r="D87" s="27"/>
      <c r="E87" s="27"/>
      <c r="F87" s="27"/>
    </row>
    <row r="88" spans="2:6" x14ac:dyDescent="0.35">
      <c r="B88" s="27"/>
      <c r="C88" s="27"/>
      <c r="D88" s="27"/>
      <c r="E88" s="27"/>
      <c r="F88" s="27"/>
    </row>
    <row r="89" spans="2:6" x14ac:dyDescent="0.35">
      <c r="B89" s="27"/>
      <c r="C89" s="27"/>
      <c r="D89" s="27"/>
      <c r="E89" s="27"/>
      <c r="F89" s="27"/>
    </row>
    <row r="90" spans="2:6" x14ac:dyDescent="0.35">
      <c r="B90" s="27"/>
      <c r="C90" s="27"/>
      <c r="D90" s="27"/>
      <c r="E90" s="27"/>
      <c r="F90" s="27"/>
    </row>
    <row r="91" spans="2:6" x14ac:dyDescent="0.35">
      <c r="B91" s="27"/>
      <c r="C91" s="27"/>
      <c r="D91" s="27"/>
      <c r="E91" s="27"/>
      <c r="F91" s="27"/>
    </row>
    <row r="92" spans="2:6" x14ac:dyDescent="0.35">
      <c r="B92" s="27"/>
      <c r="C92" s="27"/>
      <c r="D92" s="27"/>
      <c r="E92" s="27"/>
      <c r="F92" s="27"/>
    </row>
    <row r="93" spans="2:6" x14ac:dyDescent="0.35">
      <c r="B93" s="27"/>
      <c r="C93" s="27"/>
      <c r="D93" s="27"/>
      <c r="E93" s="27"/>
      <c r="F93" s="27"/>
    </row>
    <row r="94" spans="2:6" x14ac:dyDescent="0.35">
      <c r="B94" s="27"/>
      <c r="C94" s="27"/>
      <c r="D94" s="27"/>
      <c r="E94" s="27"/>
      <c r="F94" s="27"/>
    </row>
    <row r="95" spans="2:6" x14ac:dyDescent="0.35">
      <c r="B95" s="27"/>
      <c r="C95" s="27"/>
      <c r="D95" s="27"/>
      <c r="E95" s="27"/>
      <c r="F95" s="27"/>
    </row>
    <row r="96" spans="2:6" x14ac:dyDescent="0.35">
      <c r="B96" s="27"/>
      <c r="C96" s="27"/>
      <c r="D96" s="27"/>
      <c r="E96" s="27"/>
      <c r="F96" s="27"/>
    </row>
    <row r="97" spans="2:6" x14ac:dyDescent="0.35">
      <c r="B97" s="27"/>
      <c r="C97" s="27"/>
      <c r="D97" s="27"/>
      <c r="E97" s="27"/>
      <c r="F97" s="27"/>
    </row>
    <row r="98" spans="2:6" x14ac:dyDescent="0.35">
      <c r="B98" s="27"/>
      <c r="C98" s="27"/>
      <c r="D98" s="27"/>
      <c r="E98" s="27"/>
      <c r="F98" s="27"/>
    </row>
    <row r="99" spans="2:6" x14ac:dyDescent="0.35">
      <c r="B99" s="27"/>
      <c r="C99" s="27"/>
      <c r="D99" s="27"/>
      <c r="E99" s="27"/>
      <c r="F99" s="27"/>
    </row>
    <row r="100" spans="2:6" x14ac:dyDescent="0.35">
      <c r="B100" s="27"/>
      <c r="C100" s="27"/>
      <c r="D100" s="27"/>
      <c r="E100" s="27"/>
      <c r="F100" s="27"/>
    </row>
    <row r="101" spans="2:6" x14ac:dyDescent="0.35">
      <c r="B101" s="27"/>
      <c r="C101" s="27"/>
      <c r="D101" s="27"/>
      <c r="E101" s="27"/>
      <c r="F101" s="27"/>
    </row>
    <row r="102" spans="2:6" x14ac:dyDescent="0.35">
      <c r="B102" s="27"/>
      <c r="C102" s="27"/>
      <c r="D102" s="27"/>
      <c r="E102" s="27"/>
      <c r="F102" s="27"/>
    </row>
    <row r="103" spans="2:6" x14ac:dyDescent="0.35">
      <c r="F103" s="27"/>
    </row>
    <row r="104" spans="2:6" x14ac:dyDescent="0.35">
      <c r="F104" s="27"/>
    </row>
    <row r="105" spans="2:6" x14ac:dyDescent="0.35">
      <c r="F105" s="27"/>
    </row>
    <row r="106" spans="2:6" x14ac:dyDescent="0.35">
      <c r="F106" s="27"/>
    </row>
    <row r="107" spans="2:6" x14ac:dyDescent="0.35">
      <c r="F107" s="27"/>
    </row>
    <row r="108" spans="2:6" x14ac:dyDescent="0.35">
      <c r="F108" s="27"/>
    </row>
    <row r="109" spans="2:6" x14ac:dyDescent="0.35">
      <c r="F109" s="27"/>
    </row>
  </sheetData>
  <mergeCells count="6">
    <mergeCell ref="C18:D18"/>
    <mergeCell ref="B10:C10"/>
    <mergeCell ref="B11:C11"/>
    <mergeCell ref="B12:C12"/>
    <mergeCell ref="B13:C13"/>
    <mergeCell ref="B14:C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1DF0A-EDEE-4249-B3D8-4C30051632A4}">
  <dimension ref="A1:GX11"/>
  <sheetViews>
    <sheetView zoomScaleNormal="100" workbookViewId="0">
      <selection activeCell="S27" sqref="S27"/>
    </sheetView>
  </sheetViews>
  <sheetFormatPr defaultColWidth="11.453125" defaultRowHeight="14.5" x14ac:dyDescent="0.35"/>
  <cols>
    <col min="1" max="1" width="6.54296875" customWidth="1"/>
    <col min="2" max="2" width="41" customWidth="1"/>
  </cols>
  <sheetData>
    <row r="1" spans="1:206" s="13" customFormat="1" ht="21" x14ac:dyDescent="0.5">
      <c r="A1" s="11" t="s">
        <v>138</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row>
    <row r="3" spans="1:206" x14ac:dyDescent="0.35">
      <c r="B3" s="4"/>
      <c r="C3" s="4">
        <v>2024</v>
      </c>
      <c r="D3" s="4">
        <f t="shared" ref="D3:AC3" si="0">C3+1</f>
        <v>2025</v>
      </c>
      <c r="E3" s="4">
        <f t="shared" si="0"/>
        <v>2026</v>
      </c>
      <c r="F3" s="4">
        <f t="shared" si="0"/>
        <v>2027</v>
      </c>
      <c r="G3" s="4">
        <f t="shared" si="0"/>
        <v>2028</v>
      </c>
      <c r="H3" s="4">
        <f t="shared" si="0"/>
        <v>2029</v>
      </c>
      <c r="I3" s="4">
        <f t="shared" si="0"/>
        <v>2030</v>
      </c>
      <c r="J3" s="4">
        <f t="shared" si="0"/>
        <v>2031</v>
      </c>
      <c r="K3" s="4">
        <f t="shared" si="0"/>
        <v>2032</v>
      </c>
      <c r="L3" s="4">
        <f t="shared" si="0"/>
        <v>2033</v>
      </c>
      <c r="M3" s="4">
        <f t="shared" si="0"/>
        <v>2034</v>
      </c>
      <c r="N3" s="4">
        <f t="shared" si="0"/>
        <v>2035</v>
      </c>
      <c r="O3" s="4">
        <f t="shared" si="0"/>
        <v>2036</v>
      </c>
      <c r="P3" s="4">
        <f t="shared" si="0"/>
        <v>2037</v>
      </c>
      <c r="Q3" s="4">
        <f t="shared" si="0"/>
        <v>2038</v>
      </c>
      <c r="R3" s="4">
        <f t="shared" si="0"/>
        <v>2039</v>
      </c>
      <c r="S3" s="4">
        <f t="shared" si="0"/>
        <v>2040</v>
      </c>
      <c r="T3" s="4">
        <f t="shared" si="0"/>
        <v>2041</v>
      </c>
      <c r="U3" s="4">
        <f t="shared" si="0"/>
        <v>2042</v>
      </c>
      <c r="V3" s="4">
        <f t="shared" si="0"/>
        <v>2043</v>
      </c>
      <c r="W3" s="4">
        <f t="shared" si="0"/>
        <v>2044</v>
      </c>
      <c r="X3" s="4">
        <f t="shared" si="0"/>
        <v>2045</v>
      </c>
      <c r="Y3" s="4">
        <f t="shared" si="0"/>
        <v>2046</v>
      </c>
      <c r="Z3" s="4">
        <f t="shared" si="0"/>
        <v>2047</v>
      </c>
      <c r="AA3" s="4">
        <f t="shared" si="0"/>
        <v>2048</v>
      </c>
      <c r="AB3" s="4">
        <f t="shared" si="0"/>
        <v>2049</v>
      </c>
      <c r="AC3" s="4">
        <f t="shared" si="0"/>
        <v>2050</v>
      </c>
    </row>
    <row r="4" spans="1:206" x14ac:dyDescent="0.35">
      <c r="B4" s="6" t="s">
        <v>139</v>
      </c>
      <c r="C4" s="46"/>
      <c r="D4" s="46"/>
      <c r="E4" s="46"/>
      <c r="F4" s="46"/>
      <c r="G4" s="47"/>
      <c r="H4" s="46"/>
      <c r="I4" s="6"/>
      <c r="J4" s="46"/>
      <c r="K4" s="46"/>
      <c r="L4" s="46"/>
      <c r="M4" s="46"/>
      <c r="N4" s="46"/>
      <c r="O4" s="47"/>
      <c r="P4" s="46"/>
      <c r="Q4" s="6"/>
      <c r="R4" s="46"/>
      <c r="S4" s="46"/>
      <c r="T4" s="46"/>
      <c r="U4" s="6"/>
      <c r="V4" s="46"/>
      <c r="W4" s="46"/>
      <c r="X4" s="46"/>
      <c r="Y4" s="46"/>
      <c r="Z4" s="46"/>
      <c r="AA4" s="47"/>
      <c r="AB4" s="46"/>
      <c r="AC4" s="6"/>
    </row>
    <row r="5" spans="1:206" x14ac:dyDescent="0.35">
      <c r="B5" t="s">
        <v>141</v>
      </c>
      <c r="C5" s="58">
        <v>24.141155489999999</v>
      </c>
      <c r="D5" s="58">
        <v>25.882710306048001</v>
      </c>
      <c r="E5" s="58">
        <v>27.813083526878401</v>
      </c>
      <c r="F5" s="58">
        <v>29.877552697011264</v>
      </c>
      <c r="G5" s="58">
        <v>37.406768581011725</v>
      </c>
      <c r="H5" s="58">
        <v>147.76057205466125</v>
      </c>
      <c r="I5" s="58">
        <v>230.1617529979651</v>
      </c>
      <c r="J5" s="58">
        <v>255.78413274374535</v>
      </c>
      <c r="K5" s="58">
        <v>275.9266765524448</v>
      </c>
      <c r="L5" s="58">
        <v>300.37402971091677</v>
      </c>
      <c r="M5" s="58">
        <v>239.1995972075066</v>
      </c>
      <c r="N5" s="58">
        <v>256.7469180068187</v>
      </c>
      <c r="O5" s="58">
        <v>274.90045179922032</v>
      </c>
      <c r="P5" s="58">
        <v>293.67742817611656</v>
      </c>
      <c r="Q5" s="58">
        <v>313.09552342736765</v>
      </c>
      <c r="R5" s="58">
        <v>333.17287151739833</v>
      </c>
      <c r="S5" s="58">
        <v>353.92807532166069</v>
      </c>
      <c r="T5" s="58">
        <v>374.31947846569631</v>
      </c>
      <c r="U5" s="58">
        <v>395.38496650536462</v>
      </c>
      <c r="V5" s="58">
        <v>417.1433462752334</v>
      </c>
      <c r="W5" s="58">
        <v>439.61390724929328</v>
      </c>
      <c r="X5" s="58">
        <v>462.8164333238085</v>
      </c>
      <c r="Y5" s="58">
        <v>472.07276199028468</v>
      </c>
      <c r="Z5" s="58">
        <v>481.51421723009037</v>
      </c>
      <c r="AA5" s="58">
        <v>491.14450157469224</v>
      </c>
      <c r="AB5" s="58">
        <v>500.96739160618597</v>
      </c>
      <c r="AC5" s="58">
        <v>510.98673943830983</v>
      </c>
    </row>
    <row r="6" spans="1:206" x14ac:dyDescent="0.35">
      <c r="B6" t="s">
        <v>142</v>
      </c>
      <c r="C6" s="85">
        <f ca="1">Calculations!H236</f>
        <v>24.141155772123735</v>
      </c>
      <c r="D6" s="85">
        <f ca="1">Calculations!I236</f>
        <v>25.945649714508239</v>
      </c>
      <c r="E6" s="85">
        <f ca="1">Calculations!J236</f>
        <v>27.953833976980526</v>
      </c>
      <c r="F6" s="85">
        <f ca="1">Calculations!K236</f>
        <v>57.536532056152602</v>
      </c>
      <c r="G6" s="85">
        <f ca="1">Calculations!L236</f>
        <v>87.979972689511868</v>
      </c>
      <c r="H6" s="85">
        <f ca="1">Calculations!M236</f>
        <v>122.40916991601189</v>
      </c>
      <c r="I6" s="85">
        <f ca="1">Calculations!N236</f>
        <v>160.19488915602938</v>
      </c>
      <c r="J6" s="85">
        <f ca="1">Calculations!O236</f>
        <v>196.47648285989524</v>
      </c>
      <c r="K6" s="85">
        <f ca="1">Calculations!P236</f>
        <v>223.66352117794466</v>
      </c>
      <c r="L6" s="85">
        <f ca="1">Calculations!Q236</f>
        <v>248.34815065213343</v>
      </c>
      <c r="M6" s="85">
        <f ca="1">Calculations!R236</f>
        <v>257.05990522642327</v>
      </c>
      <c r="N6" s="85">
        <f ca="1">Calculations!S236</f>
        <v>263.27424411809966</v>
      </c>
      <c r="O6" s="85">
        <f ca="1">Calculations!T236</f>
        <v>269.83570749848673</v>
      </c>
      <c r="P6" s="85">
        <f ca="1">Calculations!U236</f>
        <v>278.12760761582729</v>
      </c>
      <c r="Q6" s="85">
        <f ca="1">Calculations!V236</f>
        <v>291.18423250742006</v>
      </c>
      <c r="R6" s="85">
        <f ca="1">Calculations!W236</f>
        <v>317.40838883116652</v>
      </c>
      <c r="S6" s="85">
        <f ca="1">Calculations!X236</f>
        <v>347.69897552265996</v>
      </c>
      <c r="T6" s="85">
        <f ca="1">Calculations!Y236</f>
        <v>384.63132389699382</v>
      </c>
      <c r="U6" s="85">
        <f ca="1">Calculations!Z236</f>
        <v>433.18335894060226</v>
      </c>
      <c r="V6" s="85">
        <f ca="1">Calculations!AA236</f>
        <v>473.93461445926323</v>
      </c>
      <c r="W6" s="85">
        <f ca="1">Calculations!AB236</f>
        <v>509.93174021025715</v>
      </c>
      <c r="X6" s="85">
        <f ca="1">Calculations!AC236</f>
        <v>542.85987980941434</v>
      </c>
      <c r="Y6" s="85">
        <f ca="1">Calculations!AD236</f>
        <v>571.13577664794286</v>
      </c>
      <c r="Z6" s="85">
        <f ca="1">Calculations!AE236</f>
        <v>592.73207183630996</v>
      </c>
      <c r="AA6" s="85">
        <f ca="1">Calculations!AF236</f>
        <v>604.65330589793143</v>
      </c>
      <c r="AB6" s="85">
        <f ca="1">Calculations!AG236</f>
        <v>601.42374329116683</v>
      </c>
      <c r="AC6" s="85">
        <f ca="1">Calculations!AH236</f>
        <v>601.12293908121444</v>
      </c>
    </row>
    <row r="8" spans="1:206" x14ac:dyDescent="0.35">
      <c r="B8" s="6" t="s">
        <v>140</v>
      </c>
      <c r="C8" s="46"/>
      <c r="D8" s="46"/>
      <c r="E8" s="46"/>
      <c r="F8" s="46"/>
      <c r="G8" s="47"/>
      <c r="H8" s="46"/>
      <c r="I8" s="6"/>
      <c r="J8" s="46"/>
      <c r="K8" s="46"/>
      <c r="L8" s="46"/>
      <c r="M8" s="46"/>
      <c r="N8" s="46"/>
      <c r="O8" s="47"/>
      <c r="P8" s="46"/>
      <c r="Q8" s="6"/>
      <c r="R8" s="46"/>
      <c r="S8" s="46"/>
      <c r="T8" s="46"/>
      <c r="U8" s="6"/>
      <c r="V8" s="46"/>
      <c r="W8" s="46"/>
      <c r="X8" s="46"/>
      <c r="Y8" s="46"/>
      <c r="Z8" s="46"/>
      <c r="AA8" s="47"/>
      <c r="AB8" s="46"/>
      <c r="AC8" s="6"/>
    </row>
    <row r="9" spans="1:206" x14ac:dyDescent="0.35">
      <c r="B9" t="s">
        <v>141</v>
      </c>
      <c r="C9" s="58">
        <v>120.830380956</v>
      </c>
      <c r="D9" s="58">
        <v>132.71533042895999</v>
      </c>
      <c r="E9" s="58">
        <v>175.49802751888799</v>
      </c>
      <c r="F9" s="58">
        <v>215.72682289199338</v>
      </c>
      <c r="G9" s="58">
        <v>202.08098323868521</v>
      </c>
      <c r="H9" s="58">
        <v>44.500749002420335</v>
      </c>
      <c r="I9" s="58">
        <v>45.390763982468748</v>
      </c>
      <c r="J9" s="58">
        <v>46.298579262118125</v>
      </c>
      <c r="K9" s="58">
        <v>47.22455084736049</v>
      </c>
      <c r="L9" s="58">
        <v>48.169041864307687</v>
      </c>
      <c r="M9" s="58">
        <v>49.132422701593853</v>
      </c>
      <c r="N9" s="58">
        <v>50.115071155625728</v>
      </c>
      <c r="O9" s="58">
        <v>51.117372578738248</v>
      </c>
      <c r="P9" s="58">
        <v>52.139720030312994</v>
      </c>
      <c r="Q9" s="58">
        <v>53.182514430919262</v>
      </c>
      <c r="R9" s="58">
        <v>54.246164719537653</v>
      </c>
      <c r="S9" s="58">
        <v>55.331088013928401</v>
      </c>
      <c r="T9" s="58">
        <v>56.437709774206965</v>
      </c>
      <c r="U9" s="58">
        <v>57.566463969691114</v>
      </c>
      <c r="V9" s="58">
        <v>58.717793249084927</v>
      </c>
      <c r="W9" s="58">
        <v>59.892149114066633</v>
      </c>
      <c r="X9" s="58">
        <v>61.089992096347956</v>
      </c>
      <c r="Y9" s="58">
        <v>62.311791938274915</v>
      </c>
      <c r="Z9" s="58">
        <v>63.558027777040415</v>
      </c>
      <c r="AA9" s="58">
        <v>64.829188332581225</v>
      </c>
      <c r="AB9" s="58">
        <v>66.125772099232847</v>
      </c>
      <c r="AC9" s="58">
        <v>67.44828754121751</v>
      </c>
    </row>
    <row r="10" spans="1:206" x14ac:dyDescent="0.35">
      <c r="B10" t="s">
        <v>142</v>
      </c>
      <c r="C10" s="85">
        <f ca="1">Calculations!H237</f>
        <v>87.0805287286707</v>
      </c>
      <c r="D10" s="85">
        <f ca="1">Calculations!I237</f>
        <v>150.79340511199732</v>
      </c>
      <c r="E10" s="85">
        <f ca="1">Calculations!J237</f>
        <v>208.22119275574519</v>
      </c>
      <c r="F10" s="85">
        <f ca="1">Calculations!K237</f>
        <v>199.83692921740584</v>
      </c>
      <c r="G10" s="85">
        <f ca="1">Calculations!L237</f>
        <v>194.00400831412193</v>
      </c>
      <c r="H10" s="85">
        <f ca="1">Calculations!M237</f>
        <v>183.85359546881926</v>
      </c>
      <c r="I10" s="85">
        <f ca="1">Calculations!N237</f>
        <v>155.43172019717176</v>
      </c>
      <c r="J10" s="85">
        <f ca="1">Calculations!O237</f>
        <v>121.54407145957711</v>
      </c>
      <c r="K10" s="85">
        <f ca="1">Calculations!P237</f>
        <v>85.491403855085835</v>
      </c>
      <c r="L10" s="85">
        <f ca="1">Calculations!Q237</f>
        <v>53.701745117460341</v>
      </c>
      <c r="M10" s="85">
        <f ca="1">Calculations!R237</f>
        <v>49.11945986659471</v>
      </c>
      <c r="N10" s="85">
        <f ca="1">Calculations!S237</f>
        <v>50.101849063926593</v>
      </c>
      <c r="O10" s="85">
        <f ca="1">Calculations!T237</f>
        <v>51.10388604520513</v>
      </c>
      <c r="P10" s="85">
        <f ca="1">Calculations!U237</f>
        <v>52.125963766109237</v>
      </c>
      <c r="Q10" s="85">
        <f ca="1">Calculations!V237</f>
        <v>53.168483041431422</v>
      </c>
      <c r="R10" s="85">
        <f ca="1">Calculations!W237</f>
        <v>54.231852702260042</v>
      </c>
      <c r="S10" s="85">
        <f ca="1">Calculations!X237</f>
        <v>55.316489756305252</v>
      </c>
      <c r="T10" s="85">
        <f ca="1">Calculations!Y237</f>
        <v>56.422819551431353</v>
      </c>
      <c r="U10" s="85">
        <f ca="1">Calculations!Z237</f>
        <v>57.551275942459981</v>
      </c>
      <c r="V10" s="85">
        <f ca="1">Calculations!AA237</f>
        <v>58.702301461309176</v>
      </c>
      <c r="W10" s="85">
        <f ca="1">Calculations!AB237</f>
        <v>59.876347490535359</v>
      </c>
      <c r="X10" s="85">
        <f ca="1">Calculations!AC237</f>
        <v>61.073874440346067</v>
      </c>
      <c r="Y10" s="85">
        <f ca="1">Calculations!AD237</f>
        <v>62.295351929152993</v>
      </c>
      <c r="Z10" s="85">
        <f ca="1">Calculations!AE237</f>
        <v>63.541258967736049</v>
      </c>
      <c r="AA10" s="85">
        <f ca="1">Calculations!AF237</f>
        <v>64.812084147090772</v>
      </c>
      <c r="AB10" s="85">
        <f ca="1">Calculations!AG237</f>
        <v>66.10832583003257</v>
      </c>
      <c r="AC10" s="85">
        <f ca="1">Calculations!AH237</f>
        <v>67.43049234663323</v>
      </c>
    </row>
    <row r="11" spans="1:206" s="59" customFormat="1" x14ac:dyDescent="0.35">
      <c r="D11" s="59">
        <v>2025</v>
      </c>
      <c r="I11" s="59">
        <v>2030</v>
      </c>
      <c r="N11" s="59">
        <v>2035</v>
      </c>
      <c r="S11" s="59">
        <v>2040</v>
      </c>
      <c r="X11" s="59">
        <v>2045</v>
      </c>
      <c r="AC11" s="59">
        <v>2050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C5045-9FF0-473E-9278-5E7D13DA9D59}">
  <sheetPr codeName="Sheet2"/>
  <dimension ref="A1:GZ397"/>
  <sheetViews>
    <sheetView showGridLines="0" topLeftCell="B15" zoomScaleNormal="100" workbookViewId="0">
      <selection activeCell="I42" sqref="I42"/>
    </sheetView>
  </sheetViews>
  <sheetFormatPr defaultColWidth="8.81640625" defaultRowHeight="14.5" x14ac:dyDescent="0.35"/>
  <cols>
    <col min="1" max="1" width="9.7265625" bestFit="1" customWidth="1"/>
    <col min="3" max="3" width="32.54296875" bestFit="1" customWidth="1"/>
    <col min="4" max="4" width="1.453125" customWidth="1"/>
    <col min="5" max="5" width="13.1796875" customWidth="1"/>
    <col min="6" max="6" width="10.54296875" customWidth="1"/>
    <col min="7" max="7" width="1.453125" customWidth="1"/>
    <col min="8" max="10" width="9.1796875" bestFit="1" customWidth="1"/>
    <col min="11" max="11" width="9.453125" customWidth="1"/>
    <col min="12" max="13" width="9.1796875" bestFit="1" customWidth="1"/>
    <col min="14" max="14" width="9.54296875" bestFit="1" customWidth="1"/>
    <col min="15" max="16" width="9.1796875" bestFit="1" customWidth="1"/>
    <col min="17" max="17" width="8.81640625" customWidth="1"/>
    <col min="18" max="18" width="10.1796875" customWidth="1"/>
    <col min="19" max="19" width="9.54296875" bestFit="1" customWidth="1"/>
    <col min="20" max="22" width="9.26953125" bestFit="1" customWidth="1"/>
    <col min="23" max="23" width="9" customWidth="1"/>
    <col min="24" max="24" width="9.26953125" bestFit="1" customWidth="1"/>
    <col min="25" max="31" width="9.1796875" bestFit="1" customWidth="1"/>
    <col min="32" max="32" width="9.54296875" bestFit="1" customWidth="1"/>
    <col min="33" max="33" width="9.1796875" bestFit="1" customWidth="1"/>
    <col min="34" max="34" width="9.54296875" bestFit="1" customWidth="1"/>
    <col min="35" max="156" width="9.1796875" bestFit="1" customWidth="1"/>
    <col min="157" max="173" width="10.1796875" bestFit="1" customWidth="1"/>
    <col min="174" max="208" width="10.26953125" bestFit="1" customWidth="1"/>
  </cols>
  <sheetData>
    <row r="1" spans="1:208" s="13" customFormat="1" ht="21" x14ac:dyDescent="0.5">
      <c r="A1" s="11" t="s">
        <v>91</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row>
    <row r="7" spans="1:208" x14ac:dyDescent="0.35">
      <c r="C7" s="4" t="s">
        <v>21</v>
      </c>
      <c r="E7" s="48"/>
      <c r="F7" s="48"/>
    </row>
    <row r="8" spans="1:208" x14ac:dyDescent="0.35">
      <c r="C8" t="s">
        <v>22</v>
      </c>
      <c r="E8" s="49" t="s">
        <v>20</v>
      </c>
      <c r="F8" s="21">
        <v>7.2999999999999995E-2</v>
      </c>
    </row>
    <row r="9" spans="1:208" x14ac:dyDescent="0.35">
      <c r="C9" t="s">
        <v>23</v>
      </c>
      <c r="E9" s="49" t="s">
        <v>93</v>
      </c>
      <c r="F9" s="22">
        <v>30</v>
      </c>
    </row>
    <row r="10" spans="1:208" x14ac:dyDescent="0.35">
      <c r="C10" t="s">
        <v>24</v>
      </c>
      <c r="E10" s="49" t="s">
        <v>93</v>
      </c>
      <c r="F10" s="22">
        <v>20</v>
      </c>
    </row>
    <row r="11" spans="1:208" x14ac:dyDescent="0.35">
      <c r="C11" t="s">
        <v>153</v>
      </c>
      <c r="E11" s="49" t="s">
        <v>154</v>
      </c>
      <c r="F11" s="22">
        <v>2036</v>
      </c>
    </row>
    <row r="12" spans="1:208" x14ac:dyDescent="0.35">
      <c r="C12" t="s">
        <v>25</v>
      </c>
      <c r="E12" s="49" t="s">
        <v>17</v>
      </c>
      <c r="F12" s="23">
        <v>38.700000000000003</v>
      </c>
    </row>
    <row r="13" spans="1:208" x14ac:dyDescent="0.35">
      <c r="C13" t="s">
        <v>26</v>
      </c>
      <c r="E13" s="49" t="s">
        <v>93</v>
      </c>
      <c r="F13" s="22">
        <v>3</v>
      </c>
    </row>
    <row r="14" spans="1:208" x14ac:dyDescent="0.35">
      <c r="C14" t="s">
        <v>27</v>
      </c>
      <c r="E14" s="49" t="s">
        <v>93</v>
      </c>
      <c r="F14" s="22">
        <v>3</v>
      </c>
    </row>
    <row r="15" spans="1:208" x14ac:dyDescent="0.35">
      <c r="C15" t="s">
        <v>105</v>
      </c>
      <c r="E15" s="49" t="s">
        <v>20</v>
      </c>
      <c r="F15" s="24">
        <v>0.02</v>
      </c>
    </row>
    <row r="16" spans="1:208" x14ac:dyDescent="0.35">
      <c r="C16" t="s">
        <v>28</v>
      </c>
      <c r="E16" s="49" t="s">
        <v>94</v>
      </c>
      <c r="F16" s="22">
        <v>1</v>
      </c>
    </row>
    <row r="17" spans="3:208" x14ac:dyDescent="0.35">
      <c r="C17" t="s">
        <v>98</v>
      </c>
      <c r="E17" s="49" t="s">
        <v>99</v>
      </c>
      <c r="F17" s="25" t="b">
        <v>1</v>
      </c>
    </row>
    <row r="18" spans="3:208" x14ac:dyDescent="0.35">
      <c r="C18" t="s">
        <v>122</v>
      </c>
      <c r="E18" s="49" t="s">
        <v>97</v>
      </c>
      <c r="F18" s="25">
        <v>2040</v>
      </c>
    </row>
    <row r="19" spans="3:208" x14ac:dyDescent="0.35">
      <c r="E19" s="15"/>
    </row>
    <row r="20" spans="3:208" x14ac:dyDescent="0.35">
      <c r="E20" s="15"/>
    </row>
    <row r="22" spans="3:208" x14ac:dyDescent="0.35">
      <c r="C22" s="5"/>
      <c r="D22" s="5"/>
      <c r="E22" s="5"/>
      <c r="F22" s="5"/>
      <c r="G22" s="5"/>
      <c r="H22" s="20">
        <v>2024</v>
      </c>
      <c r="I22" s="4">
        <f t="shared" ref="I22:BS22" si="0">H22+1</f>
        <v>2025</v>
      </c>
      <c r="J22" s="4">
        <f t="shared" si="0"/>
        <v>2026</v>
      </c>
      <c r="K22" s="4">
        <f t="shared" si="0"/>
        <v>2027</v>
      </c>
      <c r="L22" s="4">
        <f t="shared" si="0"/>
        <v>2028</v>
      </c>
      <c r="M22" s="4">
        <f t="shared" si="0"/>
        <v>2029</v>
      </c>
      <c r="N22" s="4">
        <f t="shared" si="0"/>
        <v>2030</v>
      </c>
      <c r="O22" s="4">
        <f t="shared" si="0"/>
        <v>2031</v>
      </c>
      <c r="P22" s="4">
        <f t="shared" si="0"/>
        <v>2032</v>
      </c>
      <c r="Q22" s="4">
        <f t="shared" si="0"/>
        <v>2033</v>
      </c>
      <c r="R22" s="4">
        <f t="shared" si="0"/>
        <v>2034</v>
      </c>
      <c r="S22" s="4">
        <f t="shared" si="0"/>
        <v>2035</v>
      </c>
      <c r="T22" s="4">
        <f t="shared" si="0"/>
        <v>2036</v>
      </c>
      <c r="U22" s="4">
        <f t="shared" si="0"/>
        <v>2037</v>
      </c>
      <c r="V22" s="4">
        <f t="shared" si="0"/>
        <v>2038</v>
      </c>
      <c r="W22" s="4">
        <f t="shared" si="0"/>
        <v>2039</v>
      </c>
      <c r="X22" s="4">
        <f t="shared" si="0"/>
        <v>2040</v>
      </c>
      <c r="Y22" s="4">
        <f t="shared" si="0"/>
        <v>2041</v>
      </c>
      <c r="Z22" s="4">
        <f t="shared" si="0"/>
        <v>2042</v>
      </c>
      <c r="AA22" s="4">
        <f t="shared" si="0"/>
        <v>2043</v>
      </c>
      <c r="AB22" s="4">
        <f t="shared" si="0"/>
        <v>2044</v>
      </c>
      <c r="AC22" s="4">
        <f t="shared" si="0"/>
        <v>2045</v>
      </c>
      <c r="AD22" s="4">
        <f t="shared" si="0"/>
        <v>2046</v>
      </c>
      <c r="AE22" s="4">
        <f t="shared" si="0"/>
        <v>2047</v>
      </c>
      <c r="AF22" s="4">
        <f t="shared" si="0"/>
        <v>2048</v>
      </c>
      <c r="AG22" s="4">
        <f t="shared" si="0"/>
        <v>2049</v>
      </c>
      <c r="AH22" s="4">
        <f t="shared" si="0"/>
        <v>2050</v>
      </c>
      <c r="AI22" s="4">
        <f t="shared" si="0"/>
        <v>2051</v>
      </c>
      <c r="AJ22" s="4">
        <f t="shared" si="0"/>
        <v>2052</v>
      </c>
      <c r="AK22" s="4">
        <f t="shared" si="0"/>
        <v>2053</v>
      </c>
      <c r="AL22" s="4">
        <f t="shared" si="0"/>
        <v>2054</v>
      </c>
      <c r="AM22" s="4">
        <f t="shared" si="0"/>
        <v>2055</v>
      </c>
      <c r="AN22" s="4">
        <f t="shared" si="0"/>
        <v>2056</v>
      </c>
      <c r="AO22" s="4">
        <f t="shared" si="0"/>
        <v>2057</v>
      </c>
      <c r="AP22" s="4">
        <f t="shared" si="0"/>
        <v>2058</v>
      </c>
      <c r="AQ22" s="4">
        <f t="shared" si="0"/>
        <v>2059</v>
      </c>
      <c r="AR22" s="4">
        <f t="shared" si="0"/>
        <v>2060</v>
      </c>
      <c r="AS22" s="4">
        <f t="shared" si="0"/>
        <v>2061</v>
      </c>
      <c r="AT22" s="4">
        <f t="shared" si="0"/>
        <v>2062</v>
      </c>
      <c r="AU22" s="4">
        <f t="shared" si="0"/>
        <v>2063</v>
      </c>
      <c r="AV22" s="4">
        <f t="shared" si="0"/>
        <v>2064</v>
      </c>
      <c r="AW22" s="4">
        <f t="shared" si="0"/>
        <v>2065</v>
      </c>
      <c r="AX22" s="4">
        <f t="shared" si="0"/>
        <v>2066</v>
      </c>
      <c r="AY22" s="4">
        <f t="shared" si="0"/>
        <v>2067</v>
      </c>
      <c r="AZ22" s="4">
        <f t="shared" si="0"/>
        <v>2068</v>
      </c>
      <c r="BA22" s="4">
        <f t="shared" si="0"/>
        <v>2069</v>
      </c>
      <c r="BB22" s="4">
        <f t="shared" si="0"/>
        <v>2070</v>
      </c>
      <c r="BC22" s="4">
        <f t="shared" si="0"/>
        <v>2071</v>
      </c>
      <c r="BD22" s="4">
        <f t="shared" si="0"/>
        <v>2072</v>
      </c>
      <c r="BE22" s="4">
        <f t="shared" si="0"/>
        <v>2073</v>
      </c>
      <c r="BF22" s="4">
        <f t="shared" si="0"/>
        <v>2074</v>
      </c>
      <c r="BG22" s="4">
        <f t="shared" si="0"/>
        <v>2075</v>
      </c>
      <c r="BH22" s="4">
        <f t="shared" si="0"/>
        <v>2076</v>
      </c>
      <c r="BI22" s="4">
        <f t="shared" si="0"/>
        <v>2077</v>
      </c>
      <c r="BJ22" s="4">
        <f t="shared" si="0"/>
        <v>2078</v>
      </c>
      <c r="BK22" s="4">
        <f t="shared" si="0"/>
        <v>2079</v>
      </c>
      <c r="BL22" s="4">
        <f t="shared" si="0"/>
        <v>2080</v>
      </c>
      <c r="BM22" s="4">
        <f t="shared" si="0"/>
        <v>2081</v>
      </c>
      <c r="BN22" s="4">
        <f t="shared" si="0"/>
        <v>2082</v>
      </c>
      <c r="BO22" s="4">
        <f t="shared" si="0"/>
        <v>2083</v>
      </c>
      <c r="BP22" s="4">
        <f t="shared" si="0"/>
        <v>2084</v>
      </c>
      <c r="BQ22" s="4">
        <f t="shared" si="0"/>
        <v>2085</v>
      </c>
      <c r="BR22" s="4">
        <f t="shared" si="0"/>
        <v>2086</v>
      </c>
      <c r="BS22" s="4">
        <f t="shared" si="0"/>
        <v>2087</v>
      </c>
      <c r="BT22" s="4">
        <f t="shared" ref="BT22:CF22" si="1">BS22+1</f>
        <v>2088</v>
      </c>
      <c r="BU22" s="4">
        <f t="shared" si="1"/>
        <v>2089</v>
      </c>
      <c r="BV22" s="4">
        <f t="shared" si="1"/>
        <v>2090</v>
      </c>
      <c r="BW22" s="4">
        <f t="shared" si="1"/>
        <v>2091</v>
      </c>
      <c r="BX22" s="4">
        <f t="shared" si="1"/>
        <v>2092</v>
      </c>
      <c r="BY22" s="4">
        <f t="shared" si="1"/>
        <v>2093</v>
      </c>
      <c r="BZ22" s="4">
        <f t="shared" si="1"/>
        <v>2094</v>
      </c>
      <c r="CA22" s="4">
        <f t="shared" si="1"/>
        <v>2095</v>
      </c>
      <c r="CB22" s="4">
        <f t="shared" si="1"/>
        <v>2096</v>
      </c>
      <c r="CC22" s="4">
        <f t="shared" si="1"/>
        <v>2097</v>
      </c>
      <c r="CD22" s="4">
        <f t="shared" si="1"/>
        <v>2098</v>
      </c>
      <c r="CE22" s="4">
        <f t="shared" si="1"/>
        <v>2099</v>
      </c>
      <c r="CF22" s="4">
        <f t="shared" si="1"/>
        <v>2100</v>
      </c>
      <c r="CG22" s="4">
        <f t="shared" ref="CG22" si="2">CF22+1</f>
        <v>2101</v>
      </c>
      <c r="CH22" s="4">
        <f t="shared" ref="CH22" si="3">CG22+1</f>
        <v>2102</v>
      </c>
      <c r="CI22" s="4">
        <f t="shared" ref="CI22" si="4">CH22+1</f>
        <v>2103</v>
      </c>
      <c r="CJ22" s="4">
        <f t="shared" ref="CJ22" si="5">CI22+1</f>
        <v>2104</v>
      </c>
      <c r="CK22" s="4">
        <f t="shared" ref="CK22" si="6">CJ22+1</f>
        <v>2105</v>
      </c>
      <c r="CL22" s="4">
        <f t="shared" ref="CL22" si="7">CK22+1</f>
        <v>2106</v>
      </c>
      <c r="CM22" s="4">
        <f t="shared" ref="CM22" si="8">CL22+1</f>
        <v>2107</v>
      </c>
      <c r="CN22" s="4">
        <f t="shared" ref="CN22" si="9">CM22+1</f>
        <v>2108</v>
      </c>
      <c r="CO22" s="4">
        <f t="shared" ref="CO22" si="10">CN22+1</f>
        <v>2109</v>
      </c>
      <c r="CP22" s="4">
        <f t="shared" ref="CP22" si="11">CO22+1</f>
        <v>2110</v>
      </c>
      <c r="CQ22" s="4">
        <f t="shared" ref="CQ22" si="12">CP22+1</f>
        <v>2111</v>
      </c>
      <c r="CR22" s="4">
        <f t="shared" ref="CR22" si="13">CQ22+1</f>
        <v>2112</v>
      </c>
      <c r="CS22" s="4">
        <f t="shared" ref="CS22" si="14">CR22+1</f>
        <v>2113</v>
      </c>
      <c r="CT22" s="4">
        <f t="shared" ref="CT22" si="15">CS22+1</f>
        <v>2114</v>
      </c>
      <c r="CU22" s="4">
        <f t="shared" ref="CU22" si="16">CT22+1</f>
        <v>2115</v>
      </c>
      <c r="CV22" s="4">
        <f t="shared" ref="CV22" si="17">CU22+1</f>
        <v>2116</v>
      </c>
      <c r="CW22" s="4">
        <f t="shared" ref="CW22" si="18">CV22+1</f>
        <v>2117</v>
      </c>
      <c r="CX22" s="4">
        <f t="shared" ref="CX22" si="19">CW22+1</f>
        <v>2118</v>
      </c>
      <c r="CY22" s="4">
        <f t="shared" ref="CY22" si="20">CX22+1</f>
        <v>2119</v>
      </c>
      <c r="CZ22" s="4">
        <f t="shared" ref="CZ22" si="21">CY22+1</f>
        <v>2120</v>
      </c>
      <c r="DA22" s="4">
        <f t="shared" ref="DA22" si="22">CZ22+1</f>
        <v>2121</v>
      </c>
      <c r="DB22" s="4">
        <f t="shared" ref="DB22" si="23">DA22+1</f>
        <v>2122</v>
      </c>
      <c r="DC22" s="4">
        <f t="shared" ref="DC22" si="24">DB22+1</f>
        <v>2123</v>
      </c>
      <c r="DD22" s="4">
        <f t="shared" ref="DD22" si="25">DC22+1</f>
        <v>2124</v>
      </c>
      <c r="DE22" s="4">
        <f t="shared" ref="DE22" si="26">DD22+1</f>
        <v>2125</v>
      </c>
      <c r="DF22" s="4">
        <f t="shared" ref="DF22" si="27">DE22+1</f>
        <v>2126</v>
      </c>
      <c r="DG22" s="4">
        <f t="shared" ref="DG22" si="28">DF22+1</f>
        <v>2127</v>
      </c>
      <c r="DH22" s="4">
        <f t="shared" ref="DH22" si="29">DG22+1</f>
        <v>2128</v>
      </c>
      <c r="DI22" s="4">
        <f t="shared" ref="DI22" si="30">DH22+1</f>
        <v>2129</v>
      </c>
      <c r="DJ22" s="4">
        <f t="shared" ref="DJ22" si="31">DI22+1</f>
        <v>2130</v>
      </c>
      <c r="DK22" s="4">
        <f t="shared" ref="DK22" si="32">DJ22+1</f>
        <v>2131</v>
      </c>
      <c r="DL22" s="4">
        <f t="shared" ref="DL22" si="33">DK22+1</f>
        <v>2132</v>
      </c>
      <c r="DM22" s="4">
        <f t="shared" ref="DM22" si="34">DL22+1</f>
        <v>2133</v>
      </c>
      <c r="DN22" s="4">
        <f t="shared" ref="DN22" si="35">DM22+1</f>
        <v>2134</v>
      </c>
      <c r="DO22" s="4">
        <f t="shared" ref="DO22" si="36">DN22+1</f>
        <v>2135</v>
      </c>
      <c r="DP22" s="4">
        <f t="shared" ref="DP22" si="37">DO22+1</f>
        <v>2136</v>
      </c>
      <c r="DQ22" s="4">
        <f t="shared" ref="DQ22" si="38">DP22+1</f>
        <v>2137</v>
      </c>
      <c r="DR22" s="4">
        <f t="shared" ref="DR22" si="39">DQ22+1</f>
        <v>2138</v>
      </c>
      <c r="DS22" s="4">
        <f t="shared" ref="DS22" si="40">DR22+1</f>
        <v>2139</v>
      </c>
      <c r="DT22" s="4">
        <f t="shared" ref="DT22" si="41">DS22+1</f>
        <v>2140</v>
      </c>
      <c r="DU22" s="4">
        <f t="shared" ref="DU22" si="42">DT22+1</f>
        <v>2141</v>
      </c>
      <c r="DV22" s="4">
        <f t="shared" ref="DV22" si="43">DU22+1</f>
        <v>2142</v>
      </c>
      <c r="DW22" s="4">
        <f t="shared" ref="DW22" si="44">DV22+1</f>
        <v>2143</v>
      </c>
      <c r="DX22" s="4">
        <f t="shared" ref="DX22" si="45">DW22+1</f>
        <v>2144</v>
      </c>
      <c r="DY22" s="4">
        <f t="shared" ref="DY22" si="46">DX22+1</f>
        <v>2145</v>
      </c>
      <c r="DZ22" s="4">
        <f t="shared" ref="DZ22" si="47">DY22+1</f>
        <v>2146</v>
      </c>
      <c r="EA22" s="4">
        <f t="shared" ref="EA22" si="48">DZ22+1</f>
        <v>2147</v>
      </c>
      <c r="EB22" s="4">
        <f t="shared" ref="EB22" si="49">EA22+1</f>
        <v>2148</v>
      </c>
      <c r="EC22" s="4">
        <f t="shared" ref="EC22" si="50">EB22+1</f>
        <v>2149</v>
      </c>
      <c r="ED22" s="4">
        <f t="shared" ref="ED22" si="51">EC22+1</f>
        <v>2150</v>
      </c>
      <c r="EE22" s="4">
        <f t="shared" ref="EE22" si="52">ED22+1</f>
        <v>2151</v>
      </c>
      <c r="EF22" s="4">
        <f t="shared" ref="EF22" si="53">EE22+1</f>
        <v>2152</v>
      </c>
      <c r="EG22" s="4">
        <f t="shared" ref="EG22" si="54">EF22+1</f>
        <v>2153</v>
      </c>
      <c r="EH22" s="4">
        <f t="shared" ref="EH22" si="55">EG22+1</f>
        <v>2154</v>
      </c>
      <c r="EI22" s="4">
        <f t="shared" ref="EI22" si="56">EH22+1</f>
        <v>2155</v>
      </c>
      <c r="EJ22" s="4">
        <f t="shared" ref="EJ22" si="57">EI22+1</f>
        <v>2156</v>
      </c>
      <c r="EK22" s="4">
        <f t="shared" ref="EK22" si="58">EJ22+1</f>
        <v>2157</v>
      </c>
      <c r="EL22" s="4">
        <f t="shared" ref="EL22" si="59">EK22+1</f>
        <v>2158</v>
      </c>
      <c r="EM22" s="4">
        <f t="shared" ref="EM22" si="60">EL22+1</f>
        <v>2159</v>
      </c>
      <c r="EN22" s="4">
        <f t="shared" ref="EN22" si="61">EM22+1</f>
        <v>2160</v>
      </c>
      <c r="EO22" s="4">
        <f t="shared" ref="EO22" si="62">EN22+1</f>
        <v>2161</v>
      </c>
      <c r="EP22" s="4">
        <f t="shared" ref="EP22" si="63">EO22+1</f>
        <v>2162</v>
      </c>
      <c r="EQ22" s="4">
        <f t="shared" ref="EQ22" si="64">EP22+1</f>
        <v>2163</v>
      </c>
      <c r="ER22" s="4">
        <f t="shared" ref="ER22" si="65">EQ22+1</f>
        <v>2164</v>
      </c>
      <c r="ES22" s="4">
        <f t="shared" ref="ES22" si="66">ER22+1</f>
        <v>2165</v>
      </c>
      <c r="ET22" s="4">
        <f t="shared" ref="ET22" si="67">ES22+1</f>
        <v>2166</v>
      </c>
      <c r="EU22" s="4">
        <f t="shared" ref="EU22" si="68">ET22+1</f>
        <v>2167</v>
      </c>
      <c r="EV22" s="4">
        <f t="shared" ref="EV22" si="69">EU22+1</f>
        <v>2168</v>
      </c>
      <c r="EW22" s="4">
        <f t="shared" ref="EW22" si="70">EV22+1</f>
        <v>2169</v>
      </c>
      <c r="EX22" s="4">
        <f t="shared" ref="EX22" si="71">EW22+1</f>
        <v>2170</v>
      </c>
      <c r="EY22" s="4">
        <f t="shared" ref="EY22" si="72">EX22+1</f>
        <v>2171</v>
      </c>
      <c r="EZ22" s="4">
        <f t="shared" ref="EZ22" si="73">EY22+1</f>
        <v>2172</v>
      </c>
      <c r="FA22" s="4">
        <f t="shared" ref="FA22" si="74">EZ22+1</f>
        <v>2173</v>
      </c>
      <c r="FB22" s="4">
        <f t="shared" ref="FB22" si="75">FA22+1</f>
        <v>2174</v>
      </c>
      <c r="FC22" s="4">
        <f t="shared" ref="FC22" si="76">FB22+1</f>
        <v>2175</v>
      </c>
      <c r="FD22" s="4">
        <f t="shared" ref="FD22" si="77">FC22+1</f>
        <v>2176</v>
      </c>
      <c r="FE22" s="4">
        <f t="shared" ref="FE22" si="78">FD22+1</f>
        <v>2177</v>
      </c>
      <c r="FF22" s="4">
        <f t="shared" ref="FF22" si="79">FE22+1</f>
        <v>2178</v>
      </c>
      <c r="FG22" s="4">
        <f t="shared" ref="FG22" si="80">FF22+1</f>
        <v>2179</v>
      </c>
      <c r="FH22" s="4">
        <f t="shared" ref="FH22" si="81">FG22+1</f>
        <v>2180</v>
      </c>
      <c r="FI22" s="4">
        <f t="shared" ref="FI22" si="82">FH22+1</f>
        <v>2181</v>
      </c>
      <c r="FJ22" s="4">
        <f t="shared" ref="FJ22" si="83">FI22+1</f>
        <v>2182</v>
      </c>
      <c r="FK22" s="4">
        <f t="shared" ref="FK22" si="84">FJ22+1</f>
        <v>2183</v>
      </c>
      <c r="FL22" s="4">
        <f t="shared" ref="FL22" si="85">FK22+1</f>
        <v>2184</v>
      </c>
      <c r="FM22" s="4">
        <f t="shared" ref="FM22" si="86">FL22+1</f>
        <v>2185</v>
      </c>
      <c r="FN22" s="4">
        <f t="shared" ref="FN22" si="87">FM22+1</f>
        <v>2186</v>
      </c>
      <c r="FO22" s="4">
        <f t="shared" ref="FO22" si="88">FN22+1</f>
        <v>2187</v>
      </c>
      <c r="FP22" s="4">
        <f t="shared" ref="FP22" si="89">FO22+1</f>
        <v>2188</v>
      </c>
      <c r="FQ22" s="4">
        <f t="shared" ref="FQ22" si="90">FP22+1</f>
        <v>2189</v>
      </c>
      <c r="FR22" s="4">
        <f t="shared" ref="FR22" si="91">FQ22+1</f>
        <v>2190</v>
      </c>
      <c r="FS22" s="4">
        <f t="shared" ref="FS22" si="92">FR22+1</f>
        <v>2191</v>
      </c>
      <c r="FT22" s="4">
        <f t="shared" ref="FT22" si="93">FS22+1</f>
        <v>2192</v>
      </c>
      <c r="FU22" s="4">
        <f t="shared" ref="FU22" si="94">FT22+1</f>
        <v>2193</v>
      </c>
      <c r="FV22" s="4">
        <f t="shared" ref="FV22" si="95">FU22+1</f>
        <v>2194</v>
      </c>
      <c r="FW22" s="4">
        <f t="shared" ref="FW22" si="96">FV22+1</f>
        <v>2195</v>
      </c>
      <c r="FX22" s="4">
        <f t="shared" ref="FX22" si="97">FW22+1</f>
        <v>2196</v>
      </c>
      <c r="FY22" s="4">
        <f t="shared" ref="FY22" si="98">FX22+1</f>
        <v>2197</v>
      </c>
      <c r="FZ22" s="4">
        <f t="shared" ref="FZ22" si="99">FY22+1</f>
        <v>2198</v>
      </c>
      <c r="GA22" s="4">
        <f t="shared" ref="GA22" si="100">FZ22+1</f>
        <v>2199</v>
      </c>
      <c r="GB22" s="4">
        <f t="shared" ref="GB22" si="101">GA22+1</f>
        <v>2200</v>
      </c>
      <c r="GC22" s="4">
        <f t="shared" ref="GC22" si="102">GB22+1</f>
        <v>2201</v>
      </c>
      <c r="GD22" s="4">
        <f t="shared" ref="GD22" si="103">GC22+1</f>
        <v>2202</v>
      </c>
      <c r="GE22" s="4">
        <f t="shared" ref="GE22" si="104">GD22+1</f>
        <v>2203</v>
      </c>
      <c r="GF22" s="4">
        <f t="shared" ref="GF22" si="105">GE22+1</f>
        <v>2204</v>
      </c>
      <c r="GG22" s="4">
        <f t="shared" ref="GG22" si="106">GF22+1</f>
        <v>2205</v>
      </c>
      <c r="GH22" s="4">
        <f t="shared" ref="GH22" si="107">GG22+1</f>
        <v>2206</v>
      </c>
      <c r="GI22" s="4">
        <f t="shared" ref="GI22" si="108">GH22+1</f>
        <v>2207</v>
      </c>
      <c r="GJ22" s="4">
        <f t="shared" ref="GJ22" si="109">GI22+1</f>
        <v>2208</v>
      </c>
      <c r="GK22" s="4">
        <f t="shared" ref="GK22" si="110">GJ22+1</f>
        <v>2209</v>
      </c>
      <c r="GL22" s="4">
        <f t="shared" ref="GL22" si="111">GK22+1</f>
        <v>2210</v>
      </c>
      <c r="GM22" s="4">
        <f t="shared" ref="GM22" si="112">GL22+1</f>
        <v>2211</v>
      </c>
      <c r="GN22" s="4">
        <f t="shared" ref="GN22" si="113">GM22+1</f>
        <v>2212</v>
      </c>
      <c r="GO22" s="4">
        <f t="shared" ref="GO22" si="114">GN22+1</f>
        <v>2213</v>
      </c>
      <c r="GP22" s="4">
        <f t="shared" ref="GP22" si="115">GO22+1</f>
        <v>2214</v>
      </c>
      <c r="GQ22" s="4">
        <f t="shared" ref="GQ22" si="116">GP22+1</f>
        <v>2215</v>
      </c>
      <c r="GR22" s="4">
        <f t="shared" ref="GR22" si="117">GQ22+1</f>
        <v>2216</v>
      </c>
      <c r="GS22" s="4">
        <f t="shared" ref="GS22" si="118">GR22+1</f>
        <v>2217</v>
      </c>
      <c r="GT22" s="4">
        <f t="shared" ref="GT22" si="119">GS22+1</f>
        <v>2218</v>
      </c>
      <c r="GU22" s="4">
        <f t="shared" ref="GU22" si="120">GT22+1</f>
        <v>2219</v>
      </c>
      <c r="GV22" s="4">
        <f t="shared" ref="GV22" si="121">GU22+1</f>
        <v>2220</v>
      </c>
      <c r="GW22" s="4">
        <f t="shared" ref="GW22" si="122">GV22+1</f>
        <v>2221</v>
      </c>
      <c r="GX22" s="4">
        <f t="shared" ref="GX22" si="123">GW22+1</f>
        <v>2222</v>
      </c>
      <c r="GY22" s="4">
        <f t="shared" ref="GY22" si="124">GX22+1</f>
        <v>2223</v>
      </c>
      <c r="GZ22" s="4">
        <f t="shared" ref="GZ22" si="125">GY22+1</f>
        <v>2224</v>
      </c>
    </row>
    <row r="24" spans="3:208" x14ac:dyDescent="0.35">
      <c r="C24" s="7" t="s">
        <v>29</v>
      </c>
      <c r="E24" s="10" t="s">
        <v>90</v>
      </c>
    </row>
    <row r="25" spans="3:208" x14ac:dyDescent="0.35">
      <c r="C25" s="6" t="s">
        <v>30</v>
      </c>
      <c r="D25" s="46"/>
      <c r="E25" s="46"/>
      <c r="F25" s="46"/>
      <c r="G25" s="46"/>
      <c r="H25" s="103">
        <f>H$22</f>
        <v>2024</v>
      </c>
      <c r="I25" s="103">
        <f t="shared" ref="I25:BT25" si="126">I$22</f>
        <v>2025</v>
      </c>
      <c r="J25" s="103">
        <f t="shared" si="126"/>
        <v>2026</v>
      </c>
      <c r="K25" s="103">
        <f t="shared" si="126"/>
        <v>2027</v>
      </c>
      <c r="L25" s="103">
        <f t="shared" si="126"/>
        <v>2028</v>
      </c>
      <c r="M25" s="103">
        <f t="shared" si="126"/>
        <v>2029</v>
      </c>
      <c r="N25" s="103">
        <f t="shared" si="126"/>
        <v>2030</v>
      </c>
      <c r="O25" s="103">
        <f t="shared" si="126"/>
        <v>2031</v>
      </c>
      <c r="P25" s="103">
        <f t="shared" si="126"/>
        <v>2032</v>
      </c>
      <c r="Q25" s="103">
        <f t="shared" si="126"/>
        <v>2033</v>
      </c>
      <c r="R25" s="103">
        <f t="shared" si="126"/>
        <v>2034</v>
      </c>
      <c r="S25" s="103">
        <f t="shared" si="126"/>
        <v>2035</v>
      </c>
      <c r="T25" s="103">
        <f t="shared" si="126"/>
        <v>2036</v>
      </c>
      <c r="U25" s="103">
        <f t="shared" si="126"/>
        <v>2037</v>
      </c>
      <c r="V25" s="103">
        <f t="shared" si="126"/>
        <v>2038</v>
      </c>
      <c r="W25" s="103">
        <f t="shared" si="126"/>
        <v>2039</v>
      </c>
      <c r="X25" s="103">
        <f t="shared" si="126"/>
        <v>2040</v>
      </c>
      <c r="Y25" s="103">
        <f t="shared" si="126"/>
        <v>2041</v>
      </c>
      <c r="Z25" s="103">
        <f t="shared" si="126"/>
        <v>2042</v>
      </c>
      <c r="AA25" s="103">
        <f t="shared" si="126"/>
        <v>2043</v>
      </c>
      <c r="AB25" s="103">
        <f t="shared" si="126"/>
        <v>2044</v>
      </c>
      <c r="AC25" s="103">
        <f t="shared" si="126"/>
        <v>2045</v>
      </c>
      <c r="AD25" s="103">
        <f t="shared" si="126"/>
        <v>2046</v>
      </c>
      <c r="AE25" s="103">
        <f t="shared" si="126"/>
        <v>2047</v>
      </c>
      <c r="AF25" s="103">
        <f t="shared" si="126"/>
        <v>2048</v>
      </c>
      <c r="AG25" s="103">
        <f t="shared" si="126"/>
        <v>2049</v>
      </c>
      <c r="AH25" s="103">
        <f t="shared" si="126"/>
        <v>2050</v>
      </c>
      <c r="AI25" s="103">
        <f t="shared" si="126"/>
        <v>2051</v>
      </c>
      <c r="AJ25" s="103">
        <f t="shared" si="126"/>
        <v>2052</v>
      </c>
      <c r="AK25" s="103">
        <f t="shared" si="126"/>
        <v>2053</v>
      </c>
      <c r="AL25" s="103">
        <f t="shared" si="126"/>
        <v>2054</v>
      </c>
      <c r="AM25" s="103">
        <f t="shared" si="126"/>
        <v>2055</v>
      </c>
      <c r="AN25" s="103">
        <f t="shared" si="126"/>
        <v>2056</v>
      </c>
      <c r="AO25" s="103">
        <f t="shared" si="126"/>
        <v>2057</v>
      </c>
      <c r="AP25" s="103">
        <f t="shared" si="126"/>
        <v>2058</v>
      </c>
      <c r="AQ25" s="103">
        <f t="shared" si="126"/>
        <v>2059</v>
      </c>
      <c r="AR25" s="103">
        <f t="shared" si="126"/>
        <v>2060</v>
      </c>
      <c r="AS25" s="103">
        <f t="shared" si="126"/>
        <v>2061</v>
      </c>
      <c r="AT25" s="103">
        <f t="shared" si="126"/>
        <v>2062</v>
      </c>
      <c r="AU25" s="103">
        <f t="shared" si="126"/>
        <v>2063</v>
      </c>
      <c r="AV25" s="103">
        <f t="shared" si="126"/>
        <v>2064</v>
      </c>
      <c r="AW25" s="103">
        <f t="shared" si="126"/>
        <v>2065</v>
      </c>
      <c r="AX25" s="103">
        <f t="shared" si="126"/>
        <v>2066</v>
      </c>
      <c r="AY25" s="103">
        <f t="shared" si="126"/>
        <v>2067</v>
      </c>
      <c r="AZ25" s="103">
        <f t="shared" si="126"/>
        <v>2068</v>
      </c>
      <c r="BA25" s="103">
        <f t="shared" si="126"/>
        <v>2069</v>
      </c>
      <c r="BB25" s="103">
        <f t="shared" si="126"/>
        <v>2070</v>
      </c>
      <c r="BC25" s="103">
        <f t="shared" si="126"/>
        <v>2071</v>
      </c>
      <c r="BD25" s="103">
        <f t="shared" si="126"/>
        <v>2072</v>
      </c>
      <c r="BE25" s="103">
        <f t="shared" si="126"/>
        <v>2073</v>
      </c>
      <c r="BF25" s="103">
        <f t="shared" si="126"/>
        <v>2074</v>
      </c>
      <c r="BG25" s="103">
        <f t="shared" si="126"/>
        <v>2075</v>
      </c>
      <c r="BH25" s="103">
        <f t="shared" si="126"/>
        <v>2076</v>
      </c>
      <c r="BI25" s="103">
        <f t="shared" si="126"/>
        <v>2077</v>
      </c>
      <c r="BJ25" s="103">
        <f t="shared" si="126"/>
        <v>2078</v>
      </c>
      <c r="BK25" s="103">
        <f t="shared" si="126"/>
        <v>2079</v>
      </c>
      <c r="BL25" s="103">
        <f t="shared" si="126"/>
        <v>2080</v>
      </c>
      <c r="BM25" s="103">
        <f t="shared" si="126"/>
        <v>2081</v>
      </c>
      <c r="BN25" s="103">
        <f t="shared" si="126"/>
        <v>2082</v>
      </c>
      <c r="BO25" s="103">
        <f t="shared" si="126"/>
        <v>2083</v>
      </c>
      <c r="BP25" s="103">
        <f t="shared" si="126"/>
        <v>2084</v>
      </c>
      <c r="BQ25" s="103">
        <f t="shared" si="126"/>
        <v>2085</v>
      </c>
      <c r="BR25" s="103">
        <f t="shared" si="126"/>
        <v>2086</v>
      </c>
      <c r="BS25" s="103">
        <f t="shared" si="126"/>
        <v>2087</v>
      </c>
      <c r="BT25" s="103">
        <f t="shared" si="126"/>
        <v>2088</v>
      </c>
      <c r="BU25" s="103">
        <f t="shared" ref="BU25:EF25" si="127">BU$22</f>
        <v>2089</v>
      </c>
      <c r="BV25" s="103">
        <f t="shared" si="127"/>
        <v>2090</v>
      </c>
      <c r="BW25" s="103">
        <f t="shared" si="127"/>
        <v>2091</v>
      </c>
      <c r="BX25" s="103">
        <f t="shared" si="127"/>
        <v>2092</v>
      </c>
      <c r="BY25" s="103">
        <f t="shared" si="127"/>
        <v>2093</v>
      </c>
      <c r="BZ25" s="103">
        <f t="shared" si="127"/>
        <v>2094</v>
      </c>
      <c r="CA25" s="103">
        <f t="shared" si="127"/>
        <v>2095</v>
      </c>
      <c r="CB25" s="103">
        <f t="shared" si="127"/>
        <v>2096</v>
      </c>
      <c r="CC25" s="103">
        <f t="shared" si="127"/>
        <v>2097</v>
      </c>
      <c r="CD25" s="103">
        <f t="shared" si="127"/>
        <v>2098</v>
      </c>
      <c r="CE25" s="103">
        <f t="shared" si="127"/>
        <v>2099</v>
      </c>
      <c r="CF25" s="103">
        <f t="shared" si="127"/>
        <v>2100</v>
      </c>
      <c r="CG25" s="103">
        <f t="shared" si="127"/>
        <v>2101</v>
      </c>
      <c r="CH25" s="103">
        <f t="shared" si="127"/>
        <v>2102</v>
      </c>
      <c r="CI25" s="103">
        <f t="shared" si="127"/>
        <v>2103</v>
      </c>
      <c r="CJ25" s="103">
        <f t="shared" si="127"/>
        <v>2104</v>
      </c>
      <c r="CK25" s="103">
        <f t="shared" si="127"/>
        <v>2105</v>
      </c>
      <c r="CL25" s="103">
        <f t="shared" si="127"/>
        <v>2106</v>
      </c>
      <c r="CM25" s="103">
        <f t="shared" si="127"/>
        <v>2107</v>
      </c>
      <c r="CN25" s="103">
        <f t="shared" si="127"/>
        <v>2108</v>
      </c>
      <c r="CO25" s="103">
        <f t="shared" si="127"/>
        <v>2109</v>
      </c>
      <c r="CP25" s="103">
        <f t="shared" si="127"/>
        <v>2110</v>
      </c>
      <c r="CQ25" s="103">
        <f t="shared" si="127"/>
        <v>2111</v>
      </c>
      <c r="CR25" s="103">
        <f t="shared" si="127"/>
        <v>2112</v>
      </c>
      <c r="CS25" s="103">
        <f t="shared" si="127"/>
        <v>2113</v>
      </c>
      <c r="CT25" s="103">
        <f t="shared" si="127"/>
        <v>2114</v>
      </c>
      <c r="CU25" s="103">
        <f t="shared" si="127"/>
        <v>2115</v>
      </c>
      <c r="CV25" s="103">
        <f t="shared" si="127"/>
        <v>2116</v>
      </c>
      <c r="CW25" s="103">
        <f t="shared" si="127"/>
        <v>2117</v>
      </c>
      <c r="CX25" s="103">
        <f t="shared" si="127"/>
        <v>2118</v>
      </c>
      <c r="CY25" s="103">
        <f t="shared" si="127"/>
        <v>2119</v>
      </c>
      <c r="CZ25" s="103">
        <f t="shared" si="127"/>
        <v>2120</v>
      </c>
      <c r="DA25" s="103">
        <f t="shared" si="127"/>
        <v>2121</v>
      </c>
      <c r="DB25" s="103">
        <f t="shared" si="127"/>
        <v>2122</v>
      </c>
      <c r="DC25" s="103">
        <f t="shared" si="127"/>
        <v>2123</v>
      </c>
      <c r="DD25" s="103">
        <f t="shared" si="127"/>
        <v>2124</v>
      </c>
      <c r="DE25" s="103">
        <f t="shared" si="127"/>
        <v>2125</v>
      </c>
      <c r="DF25" s="103">
        <f t="shared" si="127"/>
        <v>2126</v>
      </c>
      <c r="DG25" s="103">
        <f t="shared" si="127"/>
        <v>2127</v>
      </c>
      <c r="DH25" s="103">
        <f t="shared" si="127"/>
        <v>2128</v>
      </c>
      <c r="DI25" s="103">
        <f t="shared" si="127"/>
        <v>2129</v>
      </c>
      <c r="DJ25" s="103">
        <f t="shared" si="127"/>
        <v>2130</v>
      </c>
      <c r="DK25" s="103">
        <f t="shared" si="127"/>
        <v>2131</v>
      </c>
      <c r="DL25" s="103">
        <f t="shared" si="127"/>
        <v>2132</v>
      </c>
      <c r="DM25" s="103">
        <f t="shared" si="127"/>
        <v>2133</v>
      </c>
      <c r="DN25" s="103">
        <f t="shared" si="127"/>
        <v>2134</v>
      </c>
      <c r="DO25" s="103">
        <f t="shared" si="127"/>
        <v>2135</v>
      </c>
      <c r="DP25" s="103">
        <f t="shared" si="127"/>
        <v>2136</v>
      </c>
      <c r="DQ25" s="103">
        <f t="shared" si="127"/>
        <v>2137</v>
      </c>
      <c r="DR25" s="103">
        <f t="shared" si="127"/>
        <v>2138</v>
      </c>
      <c r="DS25" s="103">
        <f t="shared" si="127"/>
        <v>2139</v>
      </c>
      <c r="DT25" s="103">
        <f t="shared" si="127"/>
        <v>2140</v>
      </c>
      <c r="DU25" s="103">
        <f t="shared" si="127"/>
        <v>2141</v>
      </c>
      <c r="DV25" s="103">
        <f t="shared" si="127"/>
        <v>2142</v>
      </c>
      <c r="DW25" s="103">
        <f t="shared" si="127"/>
        <v>2143</v>
      </c>
      <c r="DX25" s="103">
        <f t="shared" si="127"/>
        <v>2144</v>
      </c>
      <c r="DY25" s="103">
        <f t="shared" si="127"/>
        <v>2145</v>
      </c>
      <c r="DZ25" s="103">
        <f t="shared" si="127"/>
        <v>2146</v>
      </c>
      <c r="EA25" s="103">
        <f t="shared" si="127"/>
        <v>2147</v>
      </c>
      <c r="EB25" s="103">
        <f t="shared" si="127"/>
        <v>2148</v>
      </c>
      <c r="EC25" s="103">
        <f t="shared" si="127"/>
        <v>2149</v>
      </c>
      <c r="ED25" s="103">
        <f t="shared" si="127"/>
        <v>2150</v>
      </c>
      <c r="EE25" s="103">
        <f t="shared" si="127"/>
        <v>2151</v>
      </c>
      <c r="EF25" s="103">
        <f t="shared" si="127"/>
        <v>2152</v>
      </c>
      <c r="EG25" s="103">
        <f t="shared" ref="EG25:GR25" si="128">EG$22</f>
        <v>2153</v>
      </c>
      <c r="EH25" s="103">
        <f t="shared" si="128"/>
        <v>2154</v>
      </c>
      <c r="EI25" s="103">
        <f t="shared" si="128"/>
        <v>2155</v>
      </c>
      <c r="EJ25" s="103">
        <f t="shared" si="128"/>
        <v>2156</v>
      </c>
      <c r="EK25" s="103">
        <f t="shared" si="128"/>
        <v>2157</v>
      </c>
      <c r="EL25" s="103">
        <f t="shared" si="128"/>
        <v>2158</v>
      </c>
      <c r="EM25" s="103">
        <f t="shared" si="128"/>
        <v>2159</v>
      </c>
      <c r="EN25" s="103">
        <f t="shared" si="128"/>
        <v>2160</v>
      </c>
      <c r="EO25" s="103">
        <f t="shared" si="128"/>
        <v>2161</v>
      </c>
      <c r="EP25" s="103">
        <f t="shared" si="128"/>
        <v>2162</v>
      </c>
      <c r="EQ25" s="103">
        <f t="shared" si="128"/>
        <v>2163</v>
      </c>
      <c r="ER25" s="103">
        <f t="shared" si="128"/>
        <v>2164</v>
      </c>
      <c r="ES25" s="103">
        <f t="shared" si="128"/>
        <v>2165</v>
      </c>
      <c r="ET25" s="103">
        <f t="shared" si="128"/>
        <v>2166</v>
      </c>
      <c r="EU25" s="103">
        <f t="shared" si="128"/>
        <v>2167</v>
      </c>
      <c r="EV25" s="103">
        <f t="shared" si="128"/>
        <v>2168</v>
      </c>
      <c r="EW25" s="103">
        <f t="shared" si="128"/>
        <v>2169</v>
      </c>
      <c r="EX25" s="103">
        <f t="shared" si="128"/>
        <v>2170</v>
      </c>
      <c r="EY25" s="103">
        <f t="shared" si="128"/>
        <v>2171</v>
      </c>
      <c r="EZ25" s="103">
        <f t="shared" si="128"/>
        <v>2172</v>
      </c>
      <c r="FA25" s="103">
        <f t="shared" si="128"/>
        <v>2173</v>
      </c>
      <c r="FB25" s="103">
        <f t="shared" si="128"/>
        <v>2174</v>
      </c>
      <c r="FC25" s="103">
        <f t="shared" si="128"/>
        <v>2175</v>
      </c>
      <c r="FD25" s="103">
        <f t="shared" si="128"/>
        <v>2176</v>
      </c>
      <c r="FE25" s="103">
        <f t="shared" si="128"/>
        <v>2177</v>
      </c>
      <c r="FF25" s="103">
        <f t="shared" si="128"/>
        <v>2178</v>
      </c>
      <c r="FG25" s="103">
        <f t="shared" si="128"/>
        <v>2179</v>
      </c>
      <c r="FH25" s="103">
        <f t="shared" si="128"/>
        <v>2180</v>
      </c>
      <c r="FI25" s="103">
        <f t="shared" si="128"/>
        <v>2181</v>
      </c>
      <c r="FJ25" s="103">
        <f t="shared" si="128"/>
        <v>2182</v>
      </c>
      <c r="FK25" s="103">
        <f t="shared" si="128"/>
        <v>2183</v>
      </c>
      <c r="FL25" s="103">
        <f t="shared" si="128"/>
        <v>2184</v>
      </c>
      <c r="FM25" s="103">
        <f t="shared" si="128"/>
        <v>2185</v>
      </c>
      <c r="FN25" s="103">
        <f t="shared" si="128"/>
        <v>2186</v>
      </c>
      <c r="FO25" s="103">
        <f t="shared" si="128"/>
        <v>2187</v>
      </c>
      <c r="FP25" s="103">
        <f t="shared" si="128"/>
        <v>2188</v>
      </c>
      <c r="FQ25" s="103">
        <f t="shared" si="128"/>
        <v>2189</v>
      </c>
      <c r="FR25" s="103">
        <f t="shared" si="128"/>
        <v>2190</v>
      </c>
      <c r="FS25" s="103">
        <f t="shared" si="128"/>
        <v>2191</v>
      </c>
      <c r="FT25" s="103">
        <f t="shared" si="128"/>
        <v>2192</v>
      </c>
      <c r="FU25" s="103">
        <f t="shared" si="128"/>
        <v>2193</v>
      </c>
      <c r="FV25" s="103">
        <f t="shared" si="128"/>
        <v>2194</v>
      </c>
      <c r="FW25" s="103">
        <f t="shared" si="128"/>
        <v>2195</v>
      </c>
      <c r="FX25" s="103">
        <f t="shared" si="128"/>
        <v>2196</v>
      </c>
      <c r="FY25" s="103">
        <f t="shared" si="128"/>
        <v>2197</v>
      </c>
      <c r="FZ25" s="103">
        <f t="shared" si="128"/>
        <v>2198</v>
      </c>
      <c r="GA25" s="103">
        <f t="shared" si="128"/>
        <v>2199</v>
      </c>
      <c r="GB25" s="103">
        <f t="shared" si="128"/>
        <v>2200</v>
      </c>
      <c r="GC25" s="103">
        <f t="shared" si="128"/>
        <v>2201</v>
      </c>
      <c r="GD25" s="103">
        <f t="shared" si="128"/>
        <v>2202</v>
      </c>
      <c r="GE25" s="103">
        <f t="shared" si="128"/>
        <v>2203</v>
      </c>
      <c r="GF25" s="103">
        <f t="shared" si="128"/>
        <v>2204</v>
      </c>
      <c r="GG25" s="103">
        <f t="shared" si="128"/>
        <v>2205</v>
      </c>
      <c r="GH25" s="103">
        <f t="shared" si="128"/>
        <v>2206</v>
      </c>
      <c r="GI25" s="103">
        <f t="shared" si="128"/>
        <v>2207</v>
      </c>
      <c r="GJ25" s="103">
        <f t="shared" si="128"/>
        <v>2208</v>
      </c>
      <c r="GK25" s="103">
        <f t="shared" si="128"/>
        <v>2209</v>
      </c>
      <c r="GL25" s="103">
        <f t="shared" si="128"/>
        <v>2210</v>
      </c>
      <c r="GM25" s="103">
        <f t="shared" si="128"/>
        <v>2211</v>
      </c>
      <c r="GN25" s="103">
        <f t="shared" si="128"/>
        <v>2212</v>
      </c>
      <c r="GO25" s="103">
        <f t="shared" si="128"/>
        <v>2213</v>
      </c>
      <c r="GP25" s="103">
        <f t="shared" si="128"/>
        <v>2214</v>
      </c>
      <c r="GQ25" s="103">
        <f t="shared" si="128"/>
        <v>2215</v>
      </c>
      <c r="GR25" s="103">
        <f t="shared" si="128"/>
        <v>2216</v>
      </c>
      <c r="GS25" s="103">
        <f t="shared" ref="GS25:GZ25" si="129">GS$22</f>
        <v>2217</v>
      </c>
      <c r="GT25" s="103">
        <f t="shared" si="129"/>
        <v>2218</v>
      </c>
      <c r="GU25" s="103">
        <f t="shared" si="129"/>
        <v>2219</v>
      </c>
      <c r="GV25" s="103">
        <f t="shared" si="129"/>
        <v>2220</v>
      </c>
      <c r="GW25" s="103">
        <f t="shared" si="129"/>
        <v>2221</v>
      </c>
      <c r="GX25" s="103">
        <f t="shared" si="129"/>
        <v>2222</v>
      </c>
      <c r="GY25" s="103">
        <f t="shared" si="129"/>
        <v>2223</v>
      </c>
      <c r="GZ25" s="103">
        <f t="shared" si="129"/>
        <v>2224</v>
      </c>
    </row>
    <row r="26" spans="3:208" x14ac:dyDescent="0.35">
      <c r="C26" t="s">
        <v>31</v>
      </c>
      <c r="E26" t="s">
        <v>32</v>
      </c>
      <c r="H26" s="1">
        <f>INDEX(Inputs!$D$11:$D$47,MATCH(MIN(2051,H$22+INT((H$22-H$22)/$F$9)*$F$9),Inputs!$C$11:$C$47,0))</f>
        <v>88.427571933734072</v>
      </c>
      <c r="I26" s="1">
        <f>INDEX(Inputs!$D$11:$D$47,MATCH(MIN(2051,I$22+INT((I$22-I$22)/$F$9)*$F$9),Inputs!$C$11:$C$47,0))</f>
        <v>90.382994785505872</v>
      </c>
      <c r="J26" s="1">
        <f>INDEX(Inputs!$D$11:$D$47,MATCH(MIN(2051,J$22+INT((J$22-J$22)/$F$9)*$F$9),Inputs!$C$11:$C$47,0))</f>
        <v>92.141252081436676</v>
      </c>
      <c r="K26" s="1">
        <f>INDEX(Inputs!$D$11:$D$47,MATCH(MIN(2051,K$22+INT((K$22-K$22)/$F$9)*$F$9),Inputs!$C$11:$C$47,0))</f>
        <v>93.745286722498903</v>
      </c>
      <c r="L26" s="1">
        <f>INDEX(Inputs!$D$11:$D$47,MATCH(MIN(2051,L$22+INT((L$22-L$22)/$F$9)*$F$9),Inputs!$C$11:$C$47,0))</f>
        <v>94.11817862972309</v>
      </c>
      <c r="M26" s="1">
        <f>INDEX(Inputs!$D$11:$D$47,MATCH(MIN(2051,M$22+INT((M$22-M$22)/$F$9)*$F$9),Inputs!$C$11:$C$47,0))</f>
        <v>93.634087124328474</v>
      </c>
      <c r="N26" s="1">
        <f>INDEX(Inputs!$D$11:$D$47,MATCH(MIN(2051,N$22+INT((N$22-N$22)/$F$9)*$F$9),Inputs!$C$11:$C$47,0))</f>
        <v>92.633673153326669</v>
      </c>
      <c r="O26" s="1">
        <f>INDEX(Inputs!$D$11:$D$47,MATCH(MIN(2051,O$22+INT((O$22-O$22)/$F$9)*$F$9),Inputs!$C$11:$C$47,0))</f>
        <v>91.212921761536052</v>
      </c>
      <c r="P26" s="1">
        <f>INDEX(Inputs!$D$11:$D$47,MATCH(MIN(2051,P$22+INT((P$22-P$22)/$F$9)*$F$9),Inputs!$C$11:$C$47,0))</f>
        <v>89.56299154248417</v>
      </c>
      <c r="Q26" s="1">
        <f>INDEX(Inputs!$D$11:$D$47,MATCH(MIN(2051,Q$22+INT((Q$22-Q$22)/$F$9)*$F$9),Inputs!$C$11:$C$47,0))</f>
        <v>87.902898855045237</v>
      </c>
      <c r="R26" s="1">
        <f>INDEX(Inputs!$D$11:$D$47,MATCH(MIN(2051,R$22+INT((R$22-R$22)/$F$9)*$F$9),Inputs!$C$11:$C$47,0))</f>
        <v>86.153825627138104</v>
      </c>
      <c r="S26" s="1">
        <f>INDEX(Inputs!$D$11:$D$47,MATCH(MIN(2051,S$22+INT((S$22-S$22)/$F$9)*$F$9),Inputs!$C$11:$C$47,0))</f>
        <v>84.313141641491882</v>
      </c>
      <c r="T26" s="1">
        <f>INDEX(Inputs!$D$11:$D$47,MATCH(MIN(2051,T$22+INT((T$22-T$22)/$F$9)*$F$9),Inputs!$C$11:$C$47,0))</f>
        <v>82.239446098935787</v>
      </c>
      <c r="U26" s="1">
        <f>INDEX(Inputs!$D$11:$D$47,MATCH(MIN(2051,U$22+INT((U$22-U$22)/$F$9)*$F$9),Inputs!$C$11:$C$47,0))</f>
        <v>80.298384462680744</v>
      </c>
      <c r="V26" s="1">
        <f>INDEX(Inputs!$D$11:$D$47,MATCH(MIN(2051,V$22+INT((V$22-V$22)/$F$9)*$F$9),Inputs!$C$11:$C$47,0))</f>
        <v>78.790951874982682</v>
      </c>
      <c r="W26" s="1">
        <f>INDEX(Inputs!$D$11:$D$47,MATCH(MIN(2051,W$22+INT((W$22-W$22)/$F$9)*$F$9),Inputs!$C$11:$C$47,0))</f>
        <v>77.489513164900885</v>
      </c>
      <c r="X26" s="1">
        <f>INDEX(Inputs!$D$11:$D$47,MATCH(MIN(2051,X$22+INT((X$22-X$22)/$F$9)*$F$9),Inputs!$C$11:$C$47,0))</f>
        <v>76.408879271273264</v>
      </c>
      <c r="Y26" s="1">
        <f>INDEX(Inputs!$D$11:$D$47,MATCH(MIN(2051,Y$22+INT((Y$22-Y$22)/$F$9)*$F$9),Inputs!$C$11:$C$47,0))</f>
        <v>75.564490537154128</v>
      </c>
      <c r="Z26" s="1">
        <f>INDEX(Inputs!$D$11:$D$47,MATCH(MIN(2051,Z$22+INT((Z$22-Z$22)/$F$9)*$F$9),Inputs!$C$11:$C$47,0))</f>
        <v>74.972438348891771</v>
      </c>
      <c r="AA26" s="1">
        <f>INDEX(Inputs!$D$11:$D$47,MATCH(MIN(2051,AA$22+INT((AA$22-AA$22)/$F$9)*$F$9),Inputs!$C$11:$C$47,0))</f>
        <v>74.048682775432837</v>
      </c>
      <c r="AB26" s="1">
        <f>INDEX(Inputs!$D$11:$D$47,MATCH(MIN(2051,AB$22+INT((AB$22-AB$22)/$F$9)*$F$9),Inputs!$C$11:$C$47,0))</f>
        <v>74.293822217318791</v>
      </c>
      <c r="AC26" s="1">
        <f>INDEX(Inputs!$D$11:$D$47,MATCH(MIN(2051,AC$22+INT((AC$22-AC$22)/$F$9)*$F$9),Inputs!$C$11:$C$47,0))</f>
        <v>74.519147763769951</v>
      </c>
      <c r="AD26" s="1">
        <f>INDEX(Inputs!$D$11:$D$47,MATCH(MIN(2051,AD$22+INT((AD$22-AD$22)/$F$9)*$F$9),Inputs!$C$11:$C$47,0))</f>
        <v>74.519147763769951</v>
      </c>
      <c r="AE26" s="1">
        <f>INDEX(Inputs!$D$11:$D$47,MATCH(MIN(2051,AE$22+INT((AE$22-AE$22)/$F$9)*$F$9),Inputs!$C$11:$C$47,0))</f>
        <v>74.519147763769951</v>
      </c>
      <c r="AF26" s="1">
        <f>INDEX(Inputs!$D$11:$D$47,MATCH(MIN(2051,AF$22+INT((AF$22-AF$22)/$F$9)*$F$9),Inputs!$C$11:$C$47,0))</f>
        <v>74.519147763769951</v>
      </c>
      <c r="AG26" s="1">
        <f>INDEX(Inputs!$D$11:$D$47,MATCH(MIN(2051,AG$22+INT((AG$22-AG$22)/$F$9)*$F$9),Inputs!$C$11:$C$47,0))</f>
        <v>74.519147763769951</v>
      </c>
      <c r="AH26" s="1">
        <f>INDEX(Inputs!$D$11:$D$47,MATCH(MIN(2051,AH$22+INT((AH$22-AH$22)/$F$9)*$F$9),Inputs!$C$11:$C$47,0))</f>
        <v>74.519147763769951</v>
      </c>
      <c r="AI26" s="1">
        <f>INDEX(Inputs!$D$11:$D$47,MATCH(MIN(2051,AI$22+INT((AI$22-AI$22)/$F$9)*$F$9),Inputs!$C$11:$C$47,0))</f>
        <v>74.519147763769951</v>
      </c>
      <c r="AJ26" s="1">
        <f>INDEX(Inputs!$D$11:$D$47,MATCH(MIN(2051,AJ$22+INT((AJ$22-AJ$22)/$F$9)*$F$9),Inputs!$C$11:$C$47,0))</f>
        <v>74.519147763769951</v>
      </c>
      <c r="AK26" s="1">
        <f>INDEX(Inputs!$D$11:$D$47,MATCH(MIN(2051,AK$22+INT((AK$22-AK$22)/$F$9)*$F$9),Inputs!$C$11:$C$47,0))</f>
        <v>74.519147763769951</v>
      </c>
      <c r="AL26" s="1">
        <f>INDEX(Inputs!$D$11:$D$47,MATCH(MIN(2051,AL$22+INT((AL$22-AL$22)/$F$9)*$F$9),Inputs!$C$11:$C$47,0))</f>
        <v>74.519147763769951</v>
      </c>
      <c r="AM26" s="1">
        <f>INDEX(Inputs!$D$11:$D$47,MATCH(MIN(2051,AM$22+INT((AM$22-AM$22)/$F$9)*$F$9),Inputs!$C$11:$C$47,0))</f>
        <v>74.519147763769951</v>
      </c>
      <c r="AN26" s="1">
        <f>INDEX(Inputs!$D$11:$D$47,MATCH(MIN(2051,AN$22+INT((AN$22-AN$22)/$F$9)*$F$9),Inputs!$C$11:$C$47,0))</f>
        <v>74.519147763769951</v>
      </c>
      <c r="AO26" s="1">
        <f>INDEX(Inputs!$D$11:$D$47,MATCH(MIN(2051,AO$22+INT((AO$22-AO$22)/$F$9)*$F$9),Inputs!$C$11:$C$47,0))</f>
        <v>74.519147763769951</v>
      </c>
      <c r="AP26" s="1">
        <f>INDEX(Inputs!$D$11:$D$47,MATCH(MIN(2051,AP$22+INT((AP$22-AP$22)/$F$9)*$F$9),Inputs!$C$11:$C$47,0))</f>
        <v>74.519147763769951</v>
      </c>
      <c r="AQ26" s="1">
        <f>INDEX(Inputs!$D$11:$D$47,MATCH(MIN(2051,AQ$22+INT((AQ$22-AQ$22)/$F$9)*$F$9),Inputs!$C$11:$C$47,0))</f>
        <v>74.519147763769951</v>
      </c>
      <c r="AR26" s="1">
        <f>INDEX(Inputs!$D$11:$D$47,MATCH(MIN(2051,AR$22+INT((AR$22-AR$22)/$F$9)*$F$9),Inputs!$C$11:$C$47,0))</f>
        <v>74.519147763769951</v>
      </c>
      <c r="AS26" s="1">
        <f>INDEX(Inputs!$D$11:$D$47,MATCH(MIN(2051,AS$22+INT((AS$22-AS$22)/$F$9)*$F$9),Inputs!$C$11:$C$47,0))</f>
        <v>74.519147763769951</v>
      </c>
      <c r="AT26" s="1">
        <f>INDEX(Inputs!$D$11:$D$47,MATCH(MIN(2051,AT$22+INT((AT$22-AT$22)/$F$9)*$F$9),Inputs!$C$11:$C$47,0))</f>
        <v>74.519147763769951</v>
      </c>
      <c r="AU26" s="1">
        <f>INDEX(Inputs!$D$11:$D$47,MATCH(MIN(2051,AU$22+INT((AU$22-AU$22)/$F$9)*$F$9),Inputs!$C$11:$C$47,0))</f>
        <v>74.519147763769951</v>
      </c>
      <c r="AV26" s="1">
        <f>INDEX(Inputs!$D$11:$D$47,MATCH(MIN(2051,AV$22+INT((AV$22-AV$22)/$F$9)*$F$9),Inputs!$C$11:$C$47,0))</f>
        <v>74.519147763769951</v>
      </c>
      <c r="AW26" s="1">
        <f>INDEX(Inputs!$D$11:$D$47,MATCH(MIN(2051,AW$22+INT((AW$22-AW$22)/$F$9)*$F$9),Inputs!$C$11:$C$47,0))</f>
        <v>74.519147763769951</v>
      </c>
      <c r="AX26" s="1">
        <f>INDEX(Inputs!$D$11:$D$47,MATCH(MIN(2051,AX$22+INT((AX$22-AX$22)/$F$9)*$F$9),Inputs!$C$11:$C$47,0))</f>
        <v>74.519147763769951</v>
      </c>
      <c r="AY26" s="1">
        <f>INDEX(Inputs!$D$11:$D$47,MATCH(MIN(2051,AY$22+INT((AY$22-AY$22)/$F$9)*$F$9),Inputs!$C$11:$C$47,0))</f>
        <v>74.519147763769951</v>
      </c>
      <c r="AZ26" s="1">
        <f>INDEX(Inputs!$D$11:$D$47,MATCH(MIN(2051,AZ$22+INT((AZ$22-AZ$22)/$F$9)*$F$9),Inputs!$C$11:$C$47,0))</f>
        <v>74.519147763769951</v>
      </c>
      <c r="BA26" s="1">
        <f>INDEX(Inputs!$D$11:$D$47,MATCH(MIN(2051,BA$22+INT((BA$22-BA$22)/$F$9)*$F$9),Inputs!$C$11:$C$47,0))</f>
        <v>74.519147763769951</v>
      </c>
      <c r="BB26" s="1">
        <f>INDEX(Inputs!$D$11:$D$47,MATCH(MIN(2051,BB$22+INT((BB$22-BB$22)/$F$9)*$F$9),Inputs!$C$11:$C$47,0))</f>
        <v>74.519147763769951</v>
      </c>
      <c r="BC26" s="1">
        <f>INDEX(Inputs!$D$11:$D$47,MATCH(MIN(2051,BC$22+INT((BC$22-BC$22)/$F$9)*$F$9),Inputs!$C$11:$C$47,0))</f>
        <v>74.519147763769951</v>
      </c>
      <c r="BD26" s="1">
        <f>INDEX(Inputs!$D$11:$D$47,MATCH(MIN(2051,BD$22+INT((BD$22-BD$22)/$F$9)*$F$9),Inputs!$C$11:$C$47,0))</f>
        <v>74.519147763769951</v>
      </c>
      <c r="BE26" s="1">
        <f>INDEX(Inputs!$D$11:$D$47,MATCH(MIN(2051,BE$22+INT((BE$22-BE$22)/$F$9)*$F$9),Inputs!$C$11:$C$47,0))</f>
        <v>74.519147763769951</v>
      </c>
      <c r="BF26" s="1">
        <f>INDEX(Inputs!$D$11:$D$47,MATCH(MIN(2051,BF$22+INT((BF$22-BF$22)/$F$9)*$F$9),Inputs!$C$11:$C$47,0))</f>
        <v>74.519147763769951</v>
      </c>
      <c r="BG26" s="1">
        <f>INDEX(Inputs!$D$11:$D$47,MATCH(MIN(2051,BG$22+INT((BG$22-BG$22)/$F$9)*$F$9),Inputs!$C$11:$C$47,0))</f>
        <v>74.519147763769951</v>
      </c>
      <c r="BH26" s="1">
        <f>INDEX(Inputs!$D$11:$D$47,MATCH(MIN(2051,BH$22+INT((BH$22-BH$22)/$F$9)*$F$9),Inputs!$C$11:$C$47,0))</f>
        <v>74.519147763769951</v>
      </c>
      <c r="BI26" s="1">
        <f>INDEX(Inputs!$D$11:$D$47,MATCH(MIN(2051,BI$22+INT((BI$22-BI$22)/$F$9)*$F$9),Inputs!$C$11:$C$47,0))</f>
        <v>74.519147763769951</v>
      </c>
      <c r="BJ26" s="1">
        <f>INDEX(Inputs!$D$11:$D$47,MATCH(MIN(2051,BJ$22+INT((BJ$22-BJ$22)/$F$9)*$F$9),Inputs!$C$11:$C$47,0))</f>
        <v>74.519147763769951</v>
      </c>
      <c r="BK26" s="1">
        <f>INDEX(Inputs!$D$11:$D$47,MATCH(MIN(2051,BK$22+INT((BK$22-BK$22)/$F$9)*$F$9),Inputs!$C$11:$C$47,0))</f>
        <v>74.519147763769951</v>
      </c>
      <c r="BL26" s="1">
        <f>INDEX(Inputs!$D$11:$D$47,MATCH(MIN(2051,BL$22+INT((BL$22-BL$22)/$F$9)*$F$9),Inputs!$C$11:$C$47,0))</f>
        <v>74.519147763769951</v>
      </c>
      <c r="BM26" s="1">
        <f>INDEX(Inputs!$D$11:$D$47,MATCH(MIN(2051,BM$22+INT((BM$22-BM$22)/$F$9)*$F$9),Inputs!$C$11:$C$47,0))</f>
        <v>74.519147763769951</v>
      </c>
      <c r="BN26" s="1">
        <f>INDEX(Inputs!$D$11:$D$47,MATCH(MIN(2051,BN$22+INT((BN$22-BN$22)/$F$9)*$F$9),Inputs!$C$11:$C$47,0))</f>
        <v>74.519147763769951</v>
      </c>
      <c r="BO26" s="1">
        <f>INDEX(Inputs!$D$11:$D$47,MATCH(MIN(2051,BO$22+INT((BO$22-BO$22)/$F$9)*$F$9),Inputs!$C$11:$C$47,0))</f>
        <v>74.519147763769951</v>
      </c>
      <c r="BP26" s="1">
        <f>INDEX(Inputs!$D$11:$D$47,MATCH(MIN(2051,BP$22+INT((BP$22-BP$22)/$F$9)*$F$9),Inputs!$C$11:$C$47,0))</f>
        <v>74.519147763769951</v>
      </c>
      <c r="BQ26" s="1">
        <f>INDEX(Inputs!$D$11:$D$47,MATCH(MIN(2051,BQ$22+INT((BQ$22-BQ$22)/$F$9)*$F$9),Inputs!$C$11:$C$47,0))</f>
        <v>74.519147763769951</v>
      </c>
      <c r="BR26" s="1">
        <f>INDEX(Inputs!$D$11:$D$47,MATCH(MIN(2051,BR$22+INT((BR$22-BR$22)/$F$9)*$F$9),Inputs!$C$11:$C$47,0))</f>
        <v>74.519147763769951</v>
      </c>
      <c r="BS26" s="1">
        <f>INDEX(Inputs!$D$11:$D$47,MATCH(MIN(2051,BS$22+INT((BS$22-BS$22)/$F$9)*$F$9),Inputs!$C$11:$C$47,0))</f>
        <v>74.519147763769951</v>
      </c>
      <c r="BT26" s="1">
        <f>INDEX(Inputs!$D$11:$D$47,MATCH(MIN(2051,BT$22+INT((BT$22-BT$22)/$F$9)*$F$9),Inputs!$C$11:$C$47,0))</f>
        <v>74.519147763769951</v>
      </c>
      <c r="BU26" s="1">
        <f>INDEX(Inputs!$D$11:$D$47,MATCH(MIN(2051,BU$22+INT((BU$22-BU$22)/$F$9)*$F$9),Inputs!$C$11:$C$47,0))</f>
        <v>74.519147763769951</v>
      </c>
      <c r="BV26" s="1">
        <f>INDEX(Inputs!$D$11:$D$47,MATCH(MIN(2051,BV$22+INT((BV$22-BV$22)/$F$9)*$F$9),Inputs!$C$11:$C$47,0))</f>
        <v>74.519147763769951</v>
      </c>
      <c r="BW26" s="1">
        <f>INDEX(Inputs!$D$11:$D$47,MATCH(MIN(2051,BW$22+INT((BW$22-BW$22)/$F$9)*$F$9),Inputs!$C$11:$C$47,0))</f>
        <v>74.519147763769951</v>
      </c>
      <c r="BX26" s="1">
        <f>INDEX(Inputs!$D$11:$D$47,MATCH(MIN(2051,BX$22+INT((BX$22-BX$22)/$F$9)*$F$9),Inputs!$C$11:$C$47,0))</f>
        <v>74.519147763769951</v>
      </c>
      <c r="BY26" s="1">
        <f>INDEX(Inputs!$D$11:$D$47,MATCH(MIN(2051,BY$22+INT((BY$22-BY$22)/$F$9)*$F$9),Inputs!$C$11:$C$47,0))</f>
        <v>74.519147763769951</v>
      </c>
      <c r="BZ26" s="1">
        <f>INDEX(Inputs!$D$11:$D$47,MATCH(MIN(2051,BZ$22+INT((BZ$22-BZ$22)/$F$9)*$F$9),Inputs!$C$11:$C$47,0))</f>
        <v>74.519147763769951</v>
      </c>
      <c r="CA26" s="1">
        <f>INDEX(Inputs!$D$11:$D$47,MATCH(MIN(2051,CA$22+INT((CA$22-CA$22)/$F$9)*$F$9),Inputs!$C$11:$C$47,0))</f>
        <v>74.519147763769951</v>
      </c>
      <c r="CB26" s="1">
        <f>INDEX(Inputs!$D$11:$D$47,MATCH(MIN(2051,CB$22+INT((CB$22-CB$22)/$F$9)*$F$9),Inputs!$C$11:$C$47,0))</f>
        <v>74.519147763769951</v>
      </c>
      <c r="CC26" s="1">
        <f>INDEX(Inputs!$D$11:$D$47,MATCH(MIN(2051,CC$22+INT((CC$22-CC$22)/$F$9)*$F$9),Inputs!$C$11:$C$47,0))</f>
        <v>74.519147763769951</v>
      </c>
      <c r="CD26" s="1">
        <f>INDEX(Inputs!$D$11:$D$47,MATCH(MIN(2051,CD$22+INT((CD$22-CD$22)/$F$9)*$F$9),Inputs!$C$11:$C$47,0))</f>
        <v>74.519147763769951</v>
      </c>
      <c r="CE26" s="1">
        <f>INDEX(Inputs!$D$11:$D$47,MATCH(MIN(2051,CE$22+INT((CE$22-CE$22)/$F$9)*$F$9),Inputs!$C$11:$C$47,0))</f>
        <v>74.519147763769951</v>
      </c>
      <c r="CF26" s="1">
        <f>INDEX(Inputs!$D$11:$D$47,MATCH(MIN(2051,CF$22+INT((CF$22-CF$22)/$F$9)*$F$9),Inputs!$C$11:$C$47,0))</f>
        <v>74.519147763769951</v>
      </c>
      <c r="CG26" s="1">
        <f>INDEX(Inputs!$D$11:$D$47,MATCH(MIN(2051,CG$22+INT((CG$22-CG$22)/$F$9)*$F$9),Inputs!$C$11:$C$47,0))</f>
        <v>74.519147763769951</v>
      </c>
      <c r="CH26" s="1">
        <f>INDEX(Inputs!$D$11:$D$47,MATCH(MIN(2051,CH$22+INT((CH$22-CH$22)/$F$9)*$F$9),Inputs!$C$11:$C$47,0))</f>
        <v>74.519147763769951</v>
      </c>
      <c r="CI26" s="1">
        <f>INDEX(Inputs!$D$11:$D$47,MATCH(MIN(2051,CI$22+INT((CI$22-CI$22)/$F$9)*$F$9),Inputs!$C$11:$C$47,0))</f>
        <v>74.519147763769951</v>
      </c>
      <c r="CJ26" s="1">
        <f>INDEX(Inputs!$D$11:$D$47,MATCH(MIN(2051,CJ$22+INT((CJ$22-CJ$22)/$F$9)*$F$9),Inputs!$C$11:$C$47,0))</f>
        <v>74.519147763769951</v>
      </c>
      <c r="CK26" s="1">
        <f>INDEX(Inputs!$D$11:$D$47,MATCH(MIN(2051,CK$22+INT((CK$22-CK$22)/$F$9)*$F$9),Inputs!$C$11:$C$47,0))</f>
        <v>74.519147763769951</v>
      </c>
      <c r="CL26" s="1">
        <f>INDEX(Inputs!$D$11:$D$47,MATCH(MIN(2051,CL$22+INT((CL$22-CL$22)/$F$9)*$F$9),Inputs!$C$11:$C$47,0))</f>
        <v>74.519147763769951</v>
      </c>
      <c r="CM26" s="1">
        <f>INDEX(Inputs!$D$11:$D$47,MATCH(MIN(2051,CM$22+INT((CM$22-CM$22)/$F$9)*$F$9),Inputs!$C$11:$C$47,0))</f>
        <v>74.519147763769951</v>
      </c>
      <c r="CN26" s="1">
        <f>INDEX(Inputs!$D$11:$D$47,MATCH(MIN(2051,CN$22+INT((CN$22-CN$22)/$F$9)*$F$9),Inputs!$C$11:$C$47,0))</f>
        <v>74.519147763769951</v>
      </c>
      <c r="CO26" s="1">
        <f>INDEX(Inputs!$D$11:$D$47,MATCH(MIN(2051,CO$22+INT((CO$22-CO$22)/$F$9)*$F$9),Inputs!$C$11:$C$47,0))</f>
        <v>74.519147763769951</v>
      </c>
      <c r="CP26" s="1">
        <f>INDEX(Inputs!$D$11:$D$47,MATCH(MIN(2051,CP$22+INT((CP$22-CP$22)/$F$9)*$F$9),Inputs!$C$11:$C$47,0))</f>
        <v>74.519147763769951</v>
      </c>
      <c r="CQ26" s="1">
        <f>INDEX(Inputs!$D$11:$D$47,MATCH(MIN(2051,CQ$22+INT((CQ$22-CQ$22)/$F$9)*$F$9),Inputs!$C$11:$C$47,0))</f>
        <v>74.519147763769951</v>
      </c>
      <c r="CR26" s="1">
        <f>INDEX(Inputs!$D$11:$D$47,MATCH(MIN(2051,CR$22+INT((CR$22-CR$22)/$F$9)*$F$9),Inputs!$C$11:$C$47,0))</f>
        <v>74.519147763769951</v>
      </c>
      <c r="CS26" s="1">
        <f>INDEX(Inputs!$D$11:$D$47,MATCH(MIN(2051,CS$22+INT((CS$22-CS$22)/$F$9)*$F$9),Inputs!$C$11:$C$47,0))</f>
        <v>74.519147763769951</v>
      </c>
      <c r="CT26" s="1">
        <f>INDEX(Inputs!$D$11:$D$47,MATCH(MIN(2051,CT$22+INT((CT$22-CT$22)/$F$9)*$F$9),Inputs!$C$11:$C$47,0))</f>
        <v>74.519147763769951</v>
      </c>
      <c r="CU26" s="1">
        <f>INDEX(Inputs!$D$11:$D$47,MATCH(MIN(2051,CU$22+INT((CU$22-CU$22)/$F$9)*$F$9),Inputs!$C$11:$C$47,0))</f>
        <v>74.519147763769951</v>
      </c>
      <c r="CV26" s="1">
        <f>INDEX(Inputs!$D$11:$D$47,MATCH(MIN(2051,CV$22+INT((CV$22-CV$22)/$F$9)*$F$9),Inputs!$C$11:$C$47,0))</f>
        <v>74.519147763769951</v>
      </c>
      <c r="CW26" s="1">
        <f>INDEX(Inputs!$D$11:$D$47,MATCH(MIN(2051,CW$22+INT((CW$22-CW$22)/$F$9)*$F$9),Inputs!$C$11:$C$47,0))</f>
        <v>74.519147763769951</v>
      </c>
      <c r="CX26" s="1">
        <f>INDEX(Inputs!$D$11:$D$47,MATCH(MIN(2051,CX$22+INT((CX$22-CX$22)/$F$9)*$F$9),Inputs!$C$11:$C$47,0))</f>
        <v>74.519147763769951</v>
      </c>
      <c r="CY26" s="1">
        <f>INDEX(Inputs!$D$11:$D$47,MATCH(MIN(2051,CY$22+INT((CY$22-CY$22)/$F$9)*$F$9),Inputs!$C$11:$C$47,0))</f>
        <v>74.519147763769951</v>
      </c>
      <c r="CZ26" s="1">
        <f>INDEX(Inputs!$D$11:$D$47,MATCH(MIN(2051,CZ$22+INT((CZ$22-CZ$22)/$F$9)*$F$9),Inputs!$C$11:$C$47,0))</f>
        <v>74.519147763769951</v>
      </c>
      <c r="DA26" s="1">
        <f>INDEX(Inputs!$D$11:$D$47,MATCH(MIN(2051,DA$22+INT((DA$22-DA$22)/$F$9)*$F$9),Inputs!$C$11:$C$47,0))</f>
        <v>74.519147763769951</v>
      </c>
      <c r="DB26" s="1">
        <f>INDEX(Inputs!$D$11:$D$47,MATCH(MIN(2051,DB$22+INT((DB$22-DB$22)/$F$9)*$F$9),Inputs!$C$11:$C$47,0))</f>
        <v>74.519147763769951</v>
      </c>
      <c r="DC26" s="1">
        <f>INDEX(Inputs!$D$11:$D$47,MATCH(MIN(2051,DC$22+INT((DC$22-DC$22)/$F$9)*$F$9),Inputs!$C$11:$C$47,0))</f>
        <v>74.519147763769951</v>
      </c>
      <c r="DD26" s="1">
        <f>INDEX(Inputs!$D$11:$D$47,MATCH(MIN(2051,DD$22+INT((DD$22-DD$22)/$F$9)*$F$9),Inputs!$C$11:$C$47,0))</f>
        <v>74.519147763769951</v>
      </c>
      <c r="DE26" s="1">
        <f>INDEX(Inputs!$D$11:$D$47,MATCH(MIN(2051,DE$22+INT((DE$22-DE$22)/$F$9)*$F$9),Inputs!$C$11:$C$47,0))</f>
        <v>74.519147763769951</v>
      </c>
      <c r="DF26" s="1">
        <f>INDEX(Inputs!$D$11:$D$47,MATCH(MIN(2051,DF$22+INT((DF$22-DF$22)/$F$9)*$F$9),Inputs!$C$11:$C$47,0))</f>
        <v>74.519147763769951</v>
      </c>
      <c r="DG26" s="1">
        <f>INDEX(Inputs!$D$11:$D$47,MATCH(MIN(2051,DG$22+INT((DG$22-DG$22)/$F$9)*$F$9),Inputs!$C$11:$C$47,0))</f>
        <v>74.519147763769951</v>
      </c>
      <c r="DH26" s="1">
        <f>INDEX(Inputs!$D$11:$D$47,MATCH(MIN(2051,DH$22+INT((DH$22-DH$22)/$F$9)*$F$9),Inputs!$C$11:$C$47,0))</f>
        <v>74.519147763769951</v>
      </c>
      <c r="DI26" s="1">
        <f>INDEX(Inputs!$D$11:$D$47,MATCH(MIN(2051,DI$22+INT((DI$22-DI$22)/$F$9)*$F$9),Inputs!$C$11:$C$47,0))</f>
        <v>74.519147763769951</v>
      </c>
      <c r="DJ26" s="1">
        <f>INDEX(Inputs!$D$11:$D$47,MATCH(MIN(2051,DJ$22+INT((DJ$22-DJ$22)/$F$9)*$F$9),Inputs!$C$11:$C$47,0))</f>
        <v>74.519147763769951</v>
      </c>
      <c r="DK26" s="1">
        <f>INDEX(Inputs!$D$11:$D$47,MATCH(MIN(2051,DK$22+INT((DK$22-DK$22)/$F$9)*$F$9),Inputs!$C$11:$C$47,0))</f>
        <v>74.519147763769951</v>
      </c>
      <c r="DL26" s="1">
        <f>INDEX(Inputs!$D$11:$D$47,MATCH(MIN(2051,DL$22+INT((DL$22-DL$22)/$F$9)*$F$9),Inputs!$C$11:$C$47,0))</f>
        <v>74.519147763769951</v>
      </c>
      <c r="DM26" s="1">
        <f>INDEX(Inputs!$D$11:$D$47,MATCH(MIN(2051,DM$22+INT((DM$22-DM$22)/$F$9)*$F$9),Inputs!$C$11:$C$47,0))</f>
        <v>74.519147763769951</v>
      </c>
      <c r="DN26" s="1">
        <f>INDEX(Inputs!$D$11:$D$47,MATCH(MIN(2051,DN$22+INT((DN$22-DN$22)/$F$9)*$F$9),Inputs!$C$11:$C$47,0))</f>
        <v>74.519147763769951</v>
      </c>
      <c r="DO26" s="1">
        <f>INDEX(Inputs!$D$11:$D$47,MATCH(MIN(2051,DO$22+INT((DO$22-DO$22)/$F$9)*$F$9),Inputs!$C$11:$C$47,0))</f>
        <v>74.519147763769951</v>
      </c>
      <c r="DP26" s="1">
        <f>INDEX(Inputs!$D$11:$D$47,MATCH(MIN(2051,DP$22+INT((DP$22-DP$22)/$F$9)*$F$9),Inputs!$C$11:$C$47,0))</f>
        <v>74.519147763769951</v>
      </c>
      <c r="DQ26" s="1">
        <f>INDEX(Inputs!$D$11:$D$47,MATCH(MIN(2051,DQ$22+INT((DQ$22-DQ$22)/$F$9)*$F$9),Inputs!$C$11:$C$47,0))</f>
        <v>74.519147763769951</v>
      </c>
      <c r="DR26" s="1">
        <f>INDEX(Inputs!$D$11:$D$47,MATCH(MIN(2051,DR$22+INT((DR$22-DR$22)/$F$9)*$F$9),Inputs!$C$11:$C$47,0))</f>
        <v>74.519147763769951</v>
      </c>
      <c r="DS26" s="1">
        <f>INDEX(Inputs!$D$11:$D$47,MATCH(MIN(2051,DS$22+INT((DS$22-DS$22)/$F$9)*$F$9),Inputs!$C$11:$C$47,0))</f>
        <v>74.519147763769951</v>
      </c>
      <c r="DT26" s="1">
        <f>INDEX(Inputs!$D$11:$D$47,MATCH(MIN(2051,DT$22+INT((DT$22-DT$22)/$F$9)*$F$9),Inputs!$C$11:$C$47,0))</f>
        <v>74.519147763769951</v>
      </c>
      <c r="DU26" s="1">
        <f>INDEX(Inputs!$D$11:$D$47,MATCH(MIN(2051,DU$22+INT((DU$22-DU$22)/$F$9)*$F$9),Inputs!$C$11:$C$47,0))</f>
        <v>74.519147763769951</v>
      </c>
      <c r="DV26" s="1">
        <f>INDEX(Inputs!$D$11:$D$47,MATCH(MIN(2051,DV$22+INT((DV$22-DV$22)/$F$9)*$F$9),Inputs!$C$11:$C$47,0))</f>
        <v>74.519147763769951</v>
      </c>
      <c r="DW26" s="1">
        <f>INDEX(Inputs!$D$11:$D$47,MATCH(MIN(2051,DW$22+INT((DW$22-DW$22)/$F$9)*$F$9),Inputs!$C$11:$C$47,0))</f>
        <v>74.519147763769951</v>
      </c>
      <c r="DX26" s="1">
        <f>INDEX(Inputs!$D$11:$D$47,MATCH(MIN(2051,DX$22+INT((DX$22-DX$22)/$F$9)*$F$9),Inputs!$C$11:$C$47,0))</f>
        <v>74.519147763769951</v>
      </c>
      <c r="DY26" s="1">
        <f>INDEX(Inputs!$D$11:$D$47,MATCH(MIN(2051,DY$22+INT((DY$22-DY$22)/$F$9)*$F$9),Inputs!$C$11:$C$47,0))</f>
        <v>74.519147763769951</v>
      </c>
      <c r="DZ26" s="1">
        <f>INDEX(Inputs!$D$11:$D$47,MATCH(MIN(2051,DZ$22+INT((DZ$22-DZ$22)/$F$9)*$F$9),Inputs!$C$11:$C$47,0))</f>
        <v>74.519147763769951</v>
      </c>
      <c r="EA26" s="1">
        <f>INDEX(Inputs!$D$11:$D$47,MATCH(MIN(2051,EA$22+INT((EA$22-EA$22)/$F$9)*$F$9),Inputs!$C$11:$C$47,0))</f>
        <v>74.519147763769951</v>
      </c>
      <c r="EB26" s="1">
        <f>INDEX(Inputs!$D$11:$D$47,MATCH(MIN(2051,EB$22+INT((EB$22-EB$22)/$F$9)*$F$9),Inputs!$C$11:$C$47,0))</f>
        <v>74.519147763769951</v>
      </c>
      <c r="EC26" s="1">
        <f>INDEX(Inputs!$D$11:$D$47,MATCH(MIN(2051,EC$22+INT((EC$22-EC$22)/$F$9)*$F$9),Inputs!$C$11:$C$47,0))</f>
        <v>74.519147763769951</v>
      </c>
      <c r="ED26" s="1">
        <f>INDEX(Inputs!$D$11:$D$47,MATCH(MIN(2051,ED$22+INT((ED$22-ED$22)/$F$9)*$F$9),Inputs!$C$11:$C$47,0))</f>
        <v>74.519147763769951</v>
      </c>
      <c r="EE26" s="1">
        <f>INDEX(Inputs!$D$11:$D$47,MATCH(MIN(2051,EE$22+INT((EE$22-EE$22)/$F$9)*$F$9),Inputs!$C$11:$C$47,0))</f>
        <v>74.519147763769951</v>
      </c>
      <c r="EF26" s="1">
        <f>INDEX(Inputs!$D$11:$D$47,MATCH(MIN(2051,EF$22+INT((EF$22-EF$22)/$F$9)*$F$9),Inputs!$C$11:$C$47,0))</f>
        <v>74.519147763769951</v>
      </c>
      <c r="EG26" s="1">
        <f>INDEX(Inputs!$D$11:$D$47,MATCH(MIN(2051,EG$22+INT((EG$22-EG$22)/$F$9)*$F$9),Inputs!$C$11:$C$47,0))</f>
        <v>74.519147763769951</v>
      </c>
      <c r="EH26" s="1">
        <f>INDEX(Inputs!$D$11:$D$47,MATCH(MIN(2051,EH$22+INT((EH$22-EH$22)/$F$9)*$F$9),Inputs!$C$11:$C$47,0))</f>
        <v>74.519147763769951</v>
      </c>
      <c r="EI26" s="1">
        <f>INDEX(Inputs!$D$11:$D$47,MATCH(MIN(2051,EI$22+INT((EI$22-EI$22)/$F$9)*$F$9),Inputs!$C$11:$C$47,0))</f>
        <v>74.519147763769951</v>
      </c>
      <c r="EJ26" s="1">
        <f>INDEX(Inputs!$D$11:$D$47,MATCH(MIN(2051,EJ$22+INT((EJ$22-EJ$22)/$F$9)*$F$9),Inputs!$C$11:$C$47,0))</f>
        <v>74.519147763769951</v>
      </c>
      <c r="EK26" s="1">
        <f>INDEX(Inputs!$D$11:$D$47,MATCH(MIN(2051,EK$22+INT((EK$22-EK$22)/$F$9)*$F$9),Inputs!$C$11:$C$47,0))</f>
        <v>74.519147763769951</v>
      </c>
      <c r="EL26" s="1">
        <f>INDEX(Inputs!$D$11:$D$47,MATCH(MIN(2051,EL$22+INT((EL$22-EL$22)/$F$9)*$F$9),Inputs!$C$11:$C$47,0))</f>
        <v>74.519147763769951</v>
      </c>
      <c r="EM26" s="1">
        <f>INDEX(Inputs!$D$11:$D$47,MATCH(MIN(2051,EM$22+INT((EM$22-EM$22)/$F$9)*$F$9),Inputs!$C$11:$C$47,0))</f>
        <v>74.519147763769951</v>
      </c>
      <c r="EN26" s="1">
        <f>INDEX(Inputs!$D$11:$D$47,MATCH(MIN(2051,EN$22+INT((EN$22-EN$22)/$F$9)*$F$9),Inputs!$C$11:$C$47,0))</f>
        <v>74.519147763769951</v>
      </c>
      <c r="EO26" s="1">
        <f>INDEX(Inputs!$D$11:$D$47,MATCH(MIN(2051,EO$22+INT((EO$22-EO$22)/$F$9)*$F$9),Inputs!$C$11:$C$47,0))</f>
        <v>74.519147763769951</v>
      </c>
      <c r="EP26" s="1">
        <f>INDEX(Inputs!$D$11:$D$47,MATCH(MIN(2051,EP$22+INT((EP$22-EP$22)/$F$9)*$F$9),Inputs!$C$11:$C$47,0))</f>
        <v>74.519147763769951</v>
      </c>
      <c r="EQ26" s="1">
        <f>INDEX(Inputs!$D$11:$D$47,MATCH(MIN(2051,EQ$22+INT((EQ$22-EQ$22)/$F$9)*$F$9),Inputs!$C$11:$C$47,0))</f>
        <v>74.519147763769951</v>
      </c>
      <c r="ER26" s="1">
        <f>INDEX(Inputs!$D$11:$D$47,MATCH(MIN(2051,ER$22+INT((ER$22-ER$22)/$F$9)*$F$9),Inputs!$C$11:$C$47,0))</f>
        <v>74.519147763769951</v>
      </c>
      <c r="ES26" s="1">
        <f>INDEX(Inputs!$D$11:$D$47,MATCH(MIN(2051,ES$22+INT((ES$22-ES$22)/$F$9)*$F$9),Inputs!$C$11:$C$47,0))</f>
        <v>74.519147763769951</v>
      </c>
      <c r="ET26" s="1">
        <f>INDEX(Inputs!$D$11:$D$47,MATCH(MIN(2051,ET$22+INT((ET$22-ET$22)/$F$9)*$F$9),Inputs!$C$11:$C$47,0))</f>
        <v>74.519147763769951</v>
      </c>
      <c r="EU26" s="1">
        <f>INDEX(Inputs!$D$11:$D$47,MATCH(MIN(2051,EU$22+INT((EU$22-EU$22)/$F$9)*$F$9),Inputs!$C$11:$C$47,0))</f>
        <v>74.519147763769951</v>
      </c>
      <c r="EV26" s="1">
        <f>INDEX(Inputs!$D$11:$D$47,MATCH(MIN(2051,EV$22+INT((EV$22-EV$22)/$F$9)*$F$9),Inputs!$C$11:$C$47,0))</f>
        <v>74.519147763769951</v>
      </c>
      <c r="EW26" s="1">
        <f>INDEX(Inputs!$D$11:$D$47,MATCH(MIN(2051,EW$22+INT((EW$22-EW$22)/$F$9)*$F$9),Inputs!$C$11:$C$47,0))</f>
        <v>74.519147763769951</v>
      </c>
      <c r="EX26" s="1">
        <f>INDEX(Inputs!$D$11:$D$47,MATCH(MIN(2051,EX$22+INT((EX$22-EX$22)/$F$9)*$F$9),Inputs!$C$11:$C$47,0))</f>
        <v>74.519147763769951</v>
      </c>
      <c r="EY26" s="1">
        <f>INDEX(Inputs!$D$11:$D$47,MATCH(MIN(2051,EY$22+INT((EY$22-EY$22)/$F$9)*$F$9),Inputs!$C$11:$C$47,0))</f>
        <v>74.519147763769951</v>
      </c>
      <c r="EZ26" s="1">
        <f>INDEX(Inputs!$D$11:$D$47,MATCH(MIN(2051,EZ$22+INT((EZ$22-EZ$22)/$F$9)*$F$9),Inputs!$C$11:$C$47,0))</f>
        <v>74.519147763769951</v>
      </c>
      <c r="FA26" s="1">
        <f>INDEX(Inputs!$D$11:$D$47,MATCH(MIN(2051,FA$22+INT((FA$22-FA$22)/$F$9)*$F$9),Inputs!$C$11:$C$47,0))</f>
        <v>74.519147763769951</v>
      </c>
      <c r="FB26" s="1">
        <f>INDEX(Inputs!$D$11:$D$47,MATCH(MIN(2051,FB$22+INT((FB$22-FB$22)/$F$9)*$F$9),Inputs!$C$11:$C$47,0))</f>
        <v>74.519147763769951</v>
      </c>
      <c r="FC26" s="1">
        <f>INDEX(Inputs!$D$11:$D$47,MATCH(MIN(2051,FC$22+INT((FC$22-FC$22)/$F$9)*$F$9),Inputs!$C$11:$C$47,0))</f>
        <v>74.519147763769951</v>
      </c>
      <c r="FD26" s="1">
        <f>INDEX(Inputs!$D$11:$D$47,MATCH(MIN(2051,FD$22+INT((FD$22-FD$22)/$F$9)*$F$9),Inputs!$C$11:$C$47,0))</f>
        <v>74.519147763769951</v>
      </c>
      <c r="FE26" s="1">
        <f>INDEX(Inputs!$D$11:$D$47,MATCH(MIN(2051,FE$22+INT((FE$22-FE$22)/$F$9)*$F$9),Inputs!$C$11:$C$47,0))</f>
        <v>74.519147763769951</v>
      </c>
      <c r="FF26" s="1">
        <f>INDEX(Inputs!$D$11:$D$47,MATCH(MIN(2051,FF$22+INT((FF$22-FF$22)/$F$9)*$F$9),Inputs!$C$11:$C$47,0))</f>
        <v>74.519147763769951</v>
      </c>
      <c r="FG26" s="1">
        <f>INDEX(Inputs!$D$11:$D$47,MATCH(MIN(2051,FG$22+INT((FG$22-FG$22)/$F$9)*$F$9),Inputs!$C$11:$C$47,0))</f>
        <v>74.519147763769951</v>
      </c>
      <c r="FH26" s="1">
        <f>INDEX(Inputs!$D$11:$D$47,MATCH(MIN(2051,FH$22+INT((FH$22-FH$22)/$F$9)*$F$9),Inputs!$C$11:$C$47,0))</f>
        <v>74.519147763769951</v>
      </c>
      <c r="FI26" s="1">
        <f>INDEX(Inputs!$D$11:$D$47,MATCH(MIN(2051,FI$22+INT((FI$22-FI$22)/$F$9)*$F$9),Inputs!$C$11:$C$47,0))</f>
        <v>74.519147763769951</v>
      </c>
      <c r="FJ26" s="1">
        <f>INDEX(Inputs!$D$11:$D$47,MATCH(MIN(2051,FJ$22+INT((FJ$22-FJ$22)/$F$9)*$F$9),Inputs!$C$11:$C$47,0))</f>
        <v>74.519147763769951</v>
      </c>
      <c r="FK26" s="1">
        <f>INDEX(Inputs!$D$11:$D$47,MATCH(MIN(2051,FK$22+INT((FK$22-FK$22)/$F$9)*$F$9),Inputs!$C$11:$C$47,0))</f>
        <v>74.519147763769951</v>
      </c>
      <c r="FL26" s="1">
        <f>INDEX(Inputs!$D$11:$D$47,MATCH(MIN(2051,FL$22+INT((FL$22-FL$22)/$F$9)*$F$9),Inputs!$C$11:$C$47,0))</f>
        <v>74.519147763769951</v>
      </c>
      <c r="FM26" s="1">
        <f>INDEX(Inputs!$D$11:$D$47,MATCH(MIN(2051,FM$22+INT((FM$22-FM$22)/$F$9)*$F$9),Inputs!$C$11:$C$47,0))</f>
        <v>74.519147763769951</v>
      </c>
      <c r="FN26" s="1">
        <f>INDEX(Inputs!$D$11:$D$47,MATCH(MIN(2051,FN$22+INT((FN$22-FN$22)/$F$9)*$F$9),Inputs!$C$11:$C$47,0))</f>
        <v>74.519147763769951</v>
      </c>
      <c r="FO26" s="1">
        <f>INDEX(Inputs!$D$11:$D$47,MATCH(MIN(2051,FO$22+INT((FO$22-FO$22)/$F$9)*$F$9),Inputs!$C$11:$C$47,0))</f>
        <v>74.519147763769951</v>
      </c>
      <c r="FP26" s="1">
        <f>INDEX(Inputs!$D$11:$D$47,MATCH(MIN(2051,FP$22+INT((FP$22-FP$22)/$F$9)*$F$9),Inputs!$C$11:$C$47,0))</f>
        <v>74.519147763769951</v>
      </c>
      <c r="FQ26" s="1">
        <f>INDEX(Inputs!$D$11:$D$47,MATCH(MIN(2051,FQ$22+INT((FQ$22-FQ$22)/$F$9)*$F$9),Inputs!$C$11:$C$47,0))</f>
        <v>74.519147763769951</v>
      </c>
      <c r="FR26" s="1">
        <f>INDEX(Inputs!$D$11:$D$47,MATCH(MIN(2051,FR$22+INT((FR$22-FR$22)/$F$9)*$F$9),Inputs!$C$11:$C$47,0))</f>
        <v>74.519147763769951</v>
      </c>
      <c r="FS26" s="1">
        <f>INDEX(Inputs!$D$11:$D$47,MATCH(MIN(2051,FS$22+INT((FS$22-FS$22)/$F$9)*$F$9),Inputs!$C$11:$C$47,0))</f>
        <v>74.519147763769951</v>
      </c>
      <c r="FT26" s="1">
        <f>INDEX(Inputs!$D$11:$D$47,MATCH(MIN(2051,FT$22+INT((FT$22-FT$22)/$F$9)*$F$9),Inputs!$C$11:$C$47,0))</f>
        <v>74.519147763769951</v>
      </c>
      <c r="FU26" s="1">
        <f>INDEX(Inputs!$D$11:$D$47,MATCH(MIN(2051,FU$22+INT((FU$22-FU$22)/$F$9)*$F$9),Inputs!$C$11:$C$47,0))</f>
        <v>74.519147763769951</v>
      </c>
      <c r="FV26" s="1">
        <f>INDEX(Inputs!$D$11:$D$47,MATCH(MIN(2051,FV$22+INT((FV$22-FV$22)/$F$9)*$F$9),Inputs!$C$11:$C$47,0))</f>
        <v>74.519147763769951</v>
      </c>
      <c r="FW26" s="1">
        <f>INDEX(Inputs!$D$11:$D$47,MATCH(MIN(2051,FW$22+INT((FW$22-FW$22)/$F$9)*$F$9),Inputs!$C$11:$C$47,0))</f>
        <v>74.519147763769951</v>
      </c>
      <c r="FX26" s="1">
        <f>INDEX(Inputs!$D$11:$D$47,MATCH(MIN(2051,FX$22+INT((FX$22-FX$22)/$F$9)*$F$9),Inputs!$C$11:$C$47,0))</f>
        <v>74.519147763769951</v>
      </c>
      <c r="FY26" s="1">
        <f>INDEX(Inputs!$D$11:$D$47,MATCH(MIN(2051,FY$22+INT((FY$22-FY$22)/$F$9)*$F$9),Inputs!$C$11:$C$47,0))</f>
        <v>74.519147763769951</v>
      </c>
      <c r="FZ26" s="1">
        <f>INDEX(Inputs!$D$11:$D$47,MATCH(MIN(2051,FZ$22+INT((FZ$22-FZ$22)/$F$9)*$F$9),Inputs!$C$11:$C$47,0))</f>
        <v>74.519147763769951</v>
      </c>
      <c r="GA26" s="1">
        <f>INDEX(Inputs!$D$11:$D$47,MATCH(MIN(2051,GA$22+INT((GA$22-GA$22)/$F$9)*$F$9),Inputs!$C$11:$C$47,0))</f>
        <v>74.519147763769951</v>
      </c>
      <c r="GB26" s="1">
        <f>INDEX(Inputs!$D$11:$D$47,MATCH(MIN(2051,GB$22+INT((GB$22-GB$22)/$F$9)*$F$9),Inputs!$C$11:$C$47,0))</f>
        <v>74.519147763769951</v>
      </c>
      <c r="GC26" s="1">
        <f>INDEX(Inputs!$D$11:$D$47,MATCH(MIN(2051,GC$22+INT((GC$22-GC$22)/$F$9)*$F$9),Inputs!$C$11:$C$47,0))</f>
        <v>74.519147763769951</v>
      </c>
      <c r="GD26" s="1">
        <f>INDEX(Inputs!$D$11:$D$47,MATCH(MIN(2051,GD$22+INT((GD$22-GD$22)/$F$9)*$F$9),Inputs!$C$11:$C$47,0))</f>
        <v>74.519147763769951</v>
      </c>
      <c r="GE26" s="1">
        <f>INDEX(Inputs!$D$11:$D$47,MATCH(MIN(2051,GE$22+INT((GE$22-GE$22)/$F$9)*$F$9),Inputs!$C$11:$C$47,0))</f>
        <v>74.519147763769951</v>
      </c>
      <c r="GF26" s="1">
        <f>INDEX(Inputs!$D$11:$D$47,MATCH(MIN(2051,GF$22+INT((GF$22-GF$22)/$F$9)*$F$9),Inputs!$C$11:$C$47,0))</f>
        <v>74.519147763769951</v>
      </c>
      <c r="GG26" s="1">
        <f>INDEX(Inputs!$D$11:$D$47,MATCH(MIN(2051,GG$22+INT((GG$22-GG$22)/$F$9)*$F$9),Inputs!$C$11:$C$47,0))</f>
        <v>74.519147763769951</v>
      </c>
      <c r="GH26" s="1">
        <f>INDEX(Inputs!$D$11:$D$47,MATCH(MIN(2051,GH$22+INT((GH$22-GH$22)/$F$9)*$F$9),Inputs!$C$11:$C$47,0))</f>
        <v>74.519147763769951</v>
      </c>
      <c r="GI26" s="1">
        <f>INDEX(Inputs!$D$11:$D$47,MATCH(MIN(2051,GI$22+INT((GI$22-GI$22)/$F$9)*$F$9),Inputs!$C$11:$C$47,0))</f>
        <v>74.519147763769951</v>
      </c>
      <c r="GJ26" s="1">
        <f>INDEX(Inputs!$D$11:$D$47,MATCH(MIN(2051,GJ$22+INT((GJ$22-GJ$22)/$F$9)*$F$9),Inputs!$C$11:$C$47,0))</f>
        <v>74.519147763769951</v>
      </c>
      <c r="GK26" s="1">
        <f>INDEX(Inputs!$D$11:$D$47,MATCH(MIN(2051,GK$22+INT((GK$22-GK$22)/$F$9)*$F$9),Inputs!$C$11:$C$47,0))</f>
        <v>74.519147763769951</v>
      </c>
      <c r="GL26" s="1">
        <f>INDEX(Inputs!$D$11:$D$47,MATCH(MIN(2051,GL$22+INT((GL$22-GL$22)/$F$9)*$F$9),Inputs!$C$11:$C$47,0))</f>
        <v>74.519147763769951</v>
      </c>
      <c r="GM26" s="1">
        <f>INDEX(Inputs!$D$11:$D$47,MATCH(MIN(2051,GM$22+INT((GM$22-GM$22)/$F$9)*$F$9),Inputs!$C$11:$C$47,0))</f>
        <v>74.519147763769951</v>
      </c>
      <c r="GN26" s="1">
        <f>INDEX(Inputs!$D$11:$D$47,MATCH(MIN(2051,GN$22+INT((GN$22-GN$22)/$F$9)*$F$9),Inputs!$C$11:$C$47,0))</f>
        <v>74.519147763769951</v>
      </c>
      <c r="GO26" s="1">
        <f>INDEX(Inputs!$D$11:$D$47,MATCH(MIN(2051,GO$22+INT((GO$22-GO$22)/$F$9)*$F$9),Inputs!$C$11:$C$47,0))</f>
        <v>74.519147763769951</v>
      </c>
      <c r="GP26" s="1">
        <f>INDEX(Inputs!$D$11:$D$47,MATCH(MIN(2051,GP$22+INT((GP$22-GP$22)/$F$9)*$F$9),Inputs!$C$11:$C$47,0))</f>
        <v>74.519147763769951</v>
      </c>
      <c r="GQ26" s="1">
        <f>INDEX(Inputs!$D$11:$D$47,MATCH(MIN(2051,GQ$22+INT((GQ$22-GQ$22)/$F$9)*$F$9),Inputs!$C$11:$C$47,0))</f>
        <v>74.519147763769951</v>
      </c>
      <c r="GR26" s="1">
        <f>INDEX(Inputs!$D$11:$D$47,MATCH(MIN(2051,GR$22+INT((GR$22-GR$22)/$F$9)*$F$9),Inputs!$C$11:$C$47,0))</f>
        <v>74.519147763769951</v>
      </c>
      <c r="GS26" s="1">
        <f>INDEX(Inputs!$D$11:$D$47,MATCH(MIN(2051,GS$22+INT((GS$22-GS$22)/$F$9)*$F$9),Inputs!$C$11:$C$47,0))</f>
        <v>74.519147763769951</v>
      </c>
      <c r="GT26" s="1">
        <f>INDEX(Inputs!$D$11:$D$47,MATCH(MIN(2051,GT$22+INT((GT$22-GT$22)/$F$9)*$F$9),Inputs!$C$11:$C$47,0))</f>
        <v>74.519147763769951</v>
      </c>
      <c r="GU26" s="1">
        <f>INDEX(Inputs!$D$11:$D$47,MATCH(MIN(2051,GU$22+INT((GU$22-GU$22)/$F$9)*$F$9),Inputs!$C$11:$C$47,0))</f>
        <v>74.519147763769951</v>
      </c>
      <c r="GV26" s="1">
        <f>INDEX(Inputs!$D$11:$D$47,MATCH(MIN(2051,GV$22+INT((GV$22-GV$22)/$F$9)*$F$9),Inputs!$C$11:$C$47,0))</f>
        <v>74.519147763769951</v>
      </c>
      <c r="GW26" s="1">
        <f>INDEX(Inputs!$D$11:$D$47,MATCH(MIN(2051,GW$22+INT((GW$22-GW$22)/$F$9)*$F$9),Inputs!$C$11:$C$47,0))</f>
        <v>74.519147763769951</v>
      </c>
      <c r="GX26" s="1">
        <f>INDEX(Inputs!$D$11:$D$47,MATCH(MIN(2051,GX$22+INT((GX$22-GX$22)/$F$9)*$F$9),Inputs!$C$11:$C$47,0))</f>
        <v>74.519147763769951</v>
      </c>
      <c r="GY26" s="1">
        <f>INDEX(Inputs!$D$11:$D$47,MATCH(MIN(2051,GY$22+INT((GY$22-GY$22)/$F$9)*$F$9),Inputs!$C$11:$C$47,0))</f>
        <v>74.519147763769951</v>
      </c>
      <c r="GZ26" s="1">
        <f>INDEX(Inputs!$D$11:$D$47,MATCH(MIN(2051,GZ$22+INT((GZ$22-GZ$22)/$F$9)*$F$9),Inputs!$C$11:$C$47,0))</f>
        <v>74.519147763769951</v>
      </c>
    </row>
    <row r="27" spans="3:208" x14ac:dyDescent="0.35">
      <c r="C27" t="s">
        <v>33</v>
      </c>
      <c r="E27" t="s">
        <v>32</v>
      </c>
      <c r="H27" s="1">
        <f t="shared" ref="H27:BS27" ca="1" si="130">AVERAGE(OFFSET(H26,,-MIN(H$22-$H$22,$F$13),1,2*MIN(H$22-$H$22,$F$13)+1))</f>
        <v>88.427571933734072</v>
      </c>
      <c r="I27" s="1">
        <f t="shared" ca="1" si="130"/>
        <v>90.317272933558868</v>
      </c>
      <c r="J27" s="1">
        <f t="shared" ca="1" si="130"/>
        <v>91.763056830579728</v>
      </c>
      <c r="K27" s="1">
        <f t="shared" ca="1" si="130"/>
        <v>92.154720632936247</v>
      </c>
      <c r="L27" s="1">
        <f t="shared" ca="1" si="130"/>
        <v>92.552627751193668</v>
      </c>
      <c r="M27" s="1">
        <f t="shared" ca="1" si="130"/>
        <v>92.435484430762003</v>
      </c>
      <c r="N27" s="1">
        <f t="shared" ca="1" si="130"/>
        <v>91.830005398420369</v>
      </c>
      <c r="O27" s="1">
        <f t="shared" ca="1" si="130"/>
        <v>90.745510956225971</v>
      </c>
      <c r="P27" s="1">
        <f t="shared" ca="1" si="130"/>
        <v>89.344791386478647</v>
      </c>
      <c r="Q27" s="1">
        <f t="shared" ca="1" si="130"/>
        <v>87.716985525708267</v>
      </c>
      <c r="R27" s="1">
        <f t="shared" ca="1" si="130"/>
        <v>85.954801427044572</v>
      </c>
      <c r="S27" s="1">
        <f t="shared" ca="1" si="130"/>
        <v>84.180234300394076</v>
      </c>
      <c r="T27" s="1">
        <f t="shared" ca="1" si="130"/>
        <v>82.45545167502506</v>
      </c>
      <c r="U27" s="1">
        <f t="shared" ca="1" si="130"/>
        <v>80.813448877343333</v>
      </c>
      <c r="V27" s="1">
        <f t="shared" ca="1" si="130"/>
        <v>79.300686721631337</v>
      </c>
      <c r="W27" s="1">
        <f t="shared" ca="1" si="130"/>
        <v>77.966300536974174</v>
      </c>
      <c r="X27" s="1">
        <f t="shared" ca="1" si="130"/>
        <v>76.796191490759483</v>
      </c>
      <c r="Y27" s="1">
        <f t="shared" ca="1" si="130"/>
        <v>75.9383968842792</v>
      </c>
      <c r="Z27" s="1">
        <f t="shared" ca="1" si="130"/>
        <v>75.328139154105955</v>
      </c>
      <c r="AA27" s="1">
        <f t="shared" ca="1" si="130"/>
        <v>74.903801239658677</v>
      </c>
      <c r="AB27" s="1">
        <f t="shared" ca="1" si="130"/>
        <v>74.63383959572964</v>
      </c>
      <c r="AC27" s="1">
        <f t="shared" ca="1" si="130"/>
        <v>74.484504913817617</v>
      </c>
      <c r="AD27" s="1">
        <f t="shared" ca="1" si="130"/>
        <v>74.419749115943063</v>
      </c>
      <c r="AE27" s="1">
        <f t="shared" ca="1" si="130"/>
        <v>74.486958399991224</v>
      </c>
      <c r="AF27" s="1">
        <f t="shared" ca="1" si="130"/>
        <v>74.519147763769965</v>
      </c>
      <c r="AG27" s="1">
        <f t="shared" ca="1" si="130"/>
        <v>74.519147763769965</v>
      </c>
      <c r="AH27" s="1">
        <f t="shared" ca="1" si="130"/>
        <v>74.519147763769965</v>
      </c>
      <c r="AI27" s="1">
        <f t="shared" ca="1" si="130"/>
        <v>74.519147763769965</v>
      </c>
      <c r="AJ27" s="1">
        <f t="shared" ca="1" si="130"/>
        <v>74.519147763769965</v>
      </c>
      <c r="AK27" s="1">
        <f t="shared" ca="1" si="130"/>
        <v>74.519147763769965</v>
      </c>
      <c r="AL27" s="1">
        <f t="shared" ca="1" si="130"/>
        <v>74.519147763769965</v>
      </c>
      <c r="AM27" s="1">
        <f t="shared" ca="1" si="130"/>
        <v>74.519147763769965</v>
      </c>
      <c r="AN27" s="1">
        <f t="shared" ca="1" si="130"/>
        <v>74.519147763769965</v>
      </c>
      <c r="AO27" s="1">
        <f t="shared" ca="1" si="130"/>
        <v>74.519147763769965</v>
      </c>
      <c r="AP27" s="1">
        <f t="shared" ca="1" si="130"/>
        <v>74.519147763769965</v>
      </c>
      <c r="AQ27" s="1">
        <f t="shared" ca="1" si="130"/>
        <v>74.519147763769965</v>
      </c>
      <c r="AR27" s="1">
        <f t="shared" ca="1" si="130"/>
        <v>74.519147763769965</v>
      </c>
      <c r="AS27" s="1">
        <f t="shared" ca="1" si="130"/>
        <v>74.519147763769965</v>
      </c>
      <c r="AT27" s="1">
        <f t="shared" ca="1" si="130"/>
        <v>74.519147763769965</v>
      </c>
      <c r="AU27" s="1">
        <f t="shared" ca="1" si="130"/>
        <v>74.519147763769965</v>
      </c>
      <c r="AV27" s="1">
        <f t="shared" ca="1" si="130"/>
        <v>74.519147763769965</v>
      </c>
      <c r="AW27" s="1">
        <f t="shared" ca="1" si="130"/>
        <v>74.519147763769965</v>
      </c>
      <c r="AX27" s="1">
        <f t="shared" ca="1" si="130"/>
        <v>74.519147763769965</v>
      </c>
      <c r="AY27" s="1">
        <f t="shared" ca="1" si="130"/>
        <v>74.519147763769965</v>
      </c>
      <c r="AZ27" s="1">
        <f t="shared" ca="1" si="130"/>
        <v>74.519147763769965</v>
      </c>
      <c r="BA27" s="1">
        <f t="shared" ca="1" si="130"/>
        <v>74.519147763769965</v>
      </c>
      <c r="BB27" s="1">
        <f t="shared" ca="1" si="130"/>
        <v>74.519147763769965</v>
      </c>
      <c r="BC27" s="1">
        <f t="shared" ca="1" si="130"/>
        <v>74.519147763769965</v>
      </c>
      <c r="BD27" s="1">
        <f t="shared" ca="1" si="130"/>
        <v>74.519147763769965</v>
      </c>
      <c r="BE27" s="1">
        <f t="shared" ca="1" si="130"/>
        <v>74.519147763769965</v>
      </c>
      <c r="BF27" s="1">
        <f t="shared" ca="1" si="130"/>
        <v>74.519147763769965</v>
      </c>
      <c r="BG27" s="1">
        <f t="shared" ca="1" si="130"/>
        <v>74.519147763769965</v>
      </c>
      <c r="BH27" s="1">
        <f t="shared" ca="1" si="130"/>
        <v>74.519147763769965</v>
      </c>
      <c r="BI27" s="1">
        <f t="shared" ca="1" si="130"/>
        <v>74.519147763769965</v>
      </c>
      <c r="BJ27" s="1">
        <f t="shared" ca="1" si="130"/>
        <v>74.519147763769965</v>
      </c>
      <c r="BK27" s="1">
        <f t="shared" ca="1" si="130"/>
        <v>74.519147763769965</v>
      </c>
      <c r="BL27" s="1">
        <f t="shared" ca="1" si="130"/>
        <v>74.519147763769965</v>
      </c>
      <c r="BM27" s="1">
        <f t="shared" ca="1" si="130"/>
        <v>74.519147763769965</v>
      </c>
      <c r="BN27" s="1">
        <f t="shared" ca="1" si="130"/>
        <v>74.519147763769965</v>
      </c>
      <c r="BO27" s="1">
        <f t="shared" ca="1" si="130"/>
        <v>74.519147763769965</v>
      </c>
      <c r="BP27" s="1">
        <f t="shared" ca="1" si="130"/>
        <v>74.519147763769965</v>
      </c>
      <c r="BQ27" s="1">
        <f t="shared" ca="1" si="130"/>
        <v>74.519147763769965</v>
      </c>
      <c r="BR27" s="1">
        <f t="shared" ca="1" si="130"/>
        <v>74.519147763769965</v>
      </c>
      <c r="BS27" s="1">
        <f t="shared" ca="1" si="130"/>
        <v>74.519147763769965</v>
      </c>
      <c r="BT27" s="1">
        <f t="shared" ref="BT27:EE27" ca="1" si="131">AVERAGE(OFFSET(BT26,,-MIN(BT$22-$H$22,$F$13),1,2*MIN(BT$22-$H$22,$F$13)+1))</f>
        <v>74.519147763769965</v>
      </c>
      <c r="BU27" s="1">
        <f t="shared" ca="1" si="131"/>
        <v>74.519147763769965</v>
      </c>
      <c r="BV27" s="1">
        <f t="shared" ca="1" si="131"/>
        <v>74.519147763769965</v>
      </c>
      <c r="BW27" s="1">
        <f t="shared" ca="1" si="131"/>
        <v>74.519147763769965</v>
      </c>
      <c r="BX27" s="1">
        <f t="shared" ca="1" si="131"/>
        <v>74.519147763769965</v>
      </c>
      <c r="BY27" s="1">
        <f t="shared" ca="1" si="131"/>
        <v>74.519147763769965</v>
      </c>
      <c r="BZ27" s="1">
        <f t="shared" ca="1" si="131"/>
        <v>74.519147763769965</v>
      </c>
      <c r="CA27" s="1">
        <f t="shared" ca="1" si="131"/>
        <v>74.519147763769965</v>
      </c>
      <c r="CB27" s="1">
        <f t="shared" ca="1" si="131"/>
        <v>74.519147763769965</v>
      </c>
      <c r="CC27" s="1">
        <f t="shared" ca="1" si="131"/>
        <v>74.519147763769965</v>
      </c>
      <c r="CD27" s="1">
        <f t="shared" ca="1" si="131"/>
        <v>74.519147763769965</v>
      </c>
      <c r="CE27" s="1">
        <f t="shared" ca="1" si="131"/>
        <v>74.519147763769965</v>
      </c>
      <c r="CF27" s="1">
        <f t="shared" ca="1" si="131"/>
        <v>74.519147763769965</v>
      </c>
      <c r="CG27" s="1">
        <f t="shared" ca="1" si="131"/>
        <v>74.519147763769965</v>
      </c>
      <c r="CH27" s="1">
        <f t="shared" ca="1" si="131"/>
        <v>74.519147763769965</v>
      </c>
      <c r="CI27" s="1">
        <f t="shared" ca="1" si="131"/>
        <v>74.519147763769965</v>
      </c>
      <c r="CJ27" s="1">
        <f t="shared" ca="1" si="131"/>
        <v>74.519147763769965</v>
      </c>
      <c r="CK27" s="1">
        <f t="shared" ca="1" si="131"/>
        <v>74.519147763769965</v>
      </c>
      <c r="CL27" s="1">
        <f t="shared" ca="1" si="131"/>
        <v>74.519147763769965</v>
      </c>
      <c r="CM27" s="1">
        <f t="shared" ca="1" si="131"/>
        <v>74.519147763769965</v>
      </c>
      <c r="CN27" s="1">
        <f t="shared" ca="1" si="131"/>
        <v>74.519147763769965</v>
      </c>
      <c r="CO27" s="1">
        <f t="shared" ca="1" si="131"/>
        <v>74.519147763769965</v>
      </c>
      <c r="CP27" s="1">
        <f t="shared" ca="1" si="131"/>
        <v>74.519147763769965</v>
      </c>
      <c r="CQ27" s="1">
        <f t="shared" ca="1" si="131"/>
        <v>74.519147763769965</v>
      </c>
      <c r="CR27" s="1">
        <f t="shared" ca="1" si="131"/>
        <v>74.519147763769965</v>
      </c>
      <c r="CS27" s="1">
        <f t="shared" ca="1" si="131"/>
        <v>74.519147763769965</v>
      </c>
      <c r="CT27" s="1">
        <f t="shared" ca="1" si="131"/>
        <v>74.519147763769965</v>
      </c>
      <c r="CU27" s="1">
        <f t="shared" ca="1" si="131"/>
        <v>74.519147763769965</v>
      </c>
      <c r="CV27" s="1">
        <f t="shared" ca="1" si="131"/>
        <v>74.519147763769965</v>
      </c>
      <c r="CW27" s="1">
        <f t="shared" ca="1" si="131"/>
        <v>74.519147763769965</v>
      </c>
      <c r="CX27" s="1">
        <f t="shared" ca="1" si="131"/>
        <v>74.519147763769965</v>
      </c>
      <c r="CY27" s="1">
        <f t="shared" ca="1" si="131"/>
        <v>74.519147763769965</v>
      </c>
      <c r="CZ27" s="1">
        <f t="shared" ca="1" si="131"/>
        <v>74.519147763769965</v>
      </c>
      <c r="DA27" s="1">
        <f t="shared" ca="1" si="131"/>
        <v>74.519147763769965</v>
      </c>
      <c r="DB27" s="1">
        <f t="shared" ca="1" si="131"/>
        <v>74.519147763769965</v>
      </c>
      <c r="DC27" s="1">
        <f t="shared" ca="1" si="131"/>
        <v>74.519147763769965</v>
      </c>
      <c r="DD27" s="1">
        <f t="shared" ca="1" si="131"/>
        <v>74.519147763769965</v>
      </c>
      <c r="DE27" s="1">
        <f t="shared" ca="1" si="131"/>
        <v>74.519147763769965</v>
      </c>
      <c r="DF27" s="1">
        <f t="shared" ca="1" si="131"/>
        <v>74.519147763769965</v>
      </c>
      <c r="DG27" s="1">
        <f t="shared" ca="1" si="131"/>
        <v>74.519147763769965</v>
      </c>
      <c r="DH27" s="1">
        <f t="shared" ca="1" si="131"/>
        <v>74.519147763769965</v>
      </c>
      <c r="DI27" s="1">
        <f t="shared" ca="1" si="131"/>
        <v>74.519147763769965</v>
      </c>
      <c r="DJ27" s="1">
        <f t="shared" ca="1" si="131"/>
        <v>74.519147763769965</v>
      </c>
      <c r="DK27" s="1">
        <f t="shared" ca="1" si="131"/>
        <v>74.519147763769965</v>
      </c>
      <c r="DL27" s="1">
        <f t="shared" ca="1" si="131"/>
        <v>74.519147763769965</v>
      </c>
      <c r="DM27" s="1">
        <f t="shared" ca="1" si="131"/>
        <v>74.519147763769965</v>
      </c>
      <c r="DN27" s="1">
        <f t="shared" ca="1" si="131"/>
        <v>74.519147763769965</v>
      </c>
      <c r="DO27" s="1">
        <f t="shared" ca="1" si="131"/>
        <v>74.519147763769965</v>
      </c>
      <c r="DP27" s="1">
        <f t="shared" ca="1" si="131"/>
        <v>74.519147763769965</v>
      </c>
      <c r="DQ27" s="1">
        <f t="shared" ca="1" si="131"/>
        <v>74.519147763769965</v>
      </c>
      <c r="DR27" s="1">
        <f t="shared" ca="1" si="131"/>
        <v>74.519147763769965</v>
      </c>
      <c r="DS27" s="1">
        <f t="shared" ca="1" si="131"/>
        <v>74.519147763769965</v>
      </c>
      <c r="DT27" s="1">
        <f t="shared" ca="1" si="131"/>
        <v>74.519147763769965</v>
      </c>
      <c r="DU27" s="1">
        <f t="shared" ca="1" si="131"/>
        <v>74.519147763769965</v>
      </c>
      <c r="DV27" s="1">
        <f t="shared" ca="1" si="131"/>
        <v>74.519147763769965</v>
      </c>
      <c r="DW27" s="1">
        <f t="shared" ca="1" si="131"/>
        <v>74.519147763769965</v>
      </c>
      <c r="DX27" s="1">
        <f t="shared" ca="1" si="131"/>
        <v>74.519147763769965</v>
      </c>
      <c r="DY27" s="1">
        <f t="shared" ca="1" si="131"/>
        <v>74.519147763769965</v>
      </c>
      <c r="DZ27" s="1">
        <f t="shared" ca="1" si="131"/>
        <v>74.519147763769965</v>
      </c>
      <c r="EA27" s="1">
        <f t="shared" ca="1" si="131"/>
        <v>74.519147763769965</v>
      </c>
      <c r="EB27" s="1">
        <f t="shared" ca="1" si="131"/>
        <v>74.519147763769965</v>
      </c>
      <c r="EC27" s="1">
        <f t="shared" ca="1" si="131"/>
        <v>74.519147763769965</v>
      </c>
      <c r="ED27" s="1">
        <f t="shared" ca="1" si="131"/>
        <v>74.519147763769965</v>
      </c>
      <c r="EE27" s="1">
        <f t="shared" ca="1" si="131"/>
        <v>74.519147763769965</v>
      </c>
      <c r="EF27" s="1">
        <f t="shared" ref="EF27:GQ27" ca="1" si="132">AVERAGE(OFFSET(EF26,,-MIN(EF$22-$H$22,$F$13),1,2*MIN(EF$22-$H$22,$F$13)+1))</f>
        <v>74.519147763769965</v>
      </c>
      <c r="EG27" s="1">
        <f t="shared" ca="1" si="132"/>
        <v>74.519147763769965</v>
      </c>
      <c r="EH27" s="1">
        <f t="shared" ca="1" si="132"/>
        <v>74.519147763769965</v>
      </c>
      <c r="EI27" s="1">
        <f t="shared" ca="1" si="132"/>
        <v>74.519147763769965</v>
      </c>
      <c r="EJ27" s="1">
        <f t="shared" ca="1" si="132"/>
        <v>74.519147763769965</v>
      </c>
      <c r="EK27" s="1">
        <f t="shared" ca="1" si="132"/>
        <v>74.519147763769965</v>
      </c>
      <c r="EL27" s="1">
        <f t="shared" ca="1" si="132"/>
        <v>74.519147763769965</v>
      </c>
      <c r="EM27" s="1">
        <f t="shared" ca="1" si="132"/>
        <v>74.519147763769965</v>
      </c>
      <c r="EN27" s="1">
        <f t="shared" ca="1" si="132"/>
        <v>74.519147763769965</v>
      </c>
      <c r="EO27" s="1">
        <f t="shared" ca="1" si="132"/>
        <v>74.519147763769965</v>
      </c>
      <c r="EP27" s="1">
        <f t="shared" ca="1" si="132"/>
        <v>74.519147763769965</v>
      </c>
      <c r="EQ27" s="1">
        <f t="shared" ca="1" si="132"/>
        <v>74.519147763769965</v>
      </c>
      <c r="ER27" s="1">
        <f t="shared" ca="1" si="132"/>
        <v>74.519147763769965</v>
      </c>
      <c r="ES27" s="1">
        <f t="shared" ca="1" si="132"/>
        <v>74.519147763769965</v>
      </c>
      <c r="ET27" s="1">
        <f t="shared" ca="1" si="132"/>
        <v>74.519147763769965</v>
      </c>
      <c r="EU27" s="1">
        <f t="shared" ca="1" si="132"/>
        <v>74.519147763769965</v>
      </c>
      <c r="EV27" s="1">
        <f t="shared" ca="1" si="132"/>
        <v>74.519147763769965</v>
      </c>
      <c r="EW27" s="1">
        <f t="shared" ca="1" si="132"/>
        <v>74.519147763769965</v>
      </c>
      <c r="EX27" s="1">
        <f t="shared" ca="1" si="132"/>
        <v>74.519147763769965</v>
      </c>
      <c r="EY27" s="1">
        <f t="shared" ca="1" si="132"/>
        <v>74.519147763769965</v>
      </c>
      <c r="EZ27" s="1">
        <f t="shared" ca="1" si="132"/>
        <v>74.519147763769965</v>
      </c>
      <c r="FA27" s="1">
        <f t="shared" ca="1" si="132"/>
        <v>74.519147763769965</v>
      </c>
      <c r="FB27" s="1">
        <f t="shared" ca="1" si="132"/>
        <v>74.519147763769965</v>
      </c>
      <c r="FC27" s="1">
        <f t="shared" ca="1" si="132"/>
        <v>74.519147763769965</v>
      </c>
      <c r="FD27" s="1">
        <f t="shared" ca="1" si="132"/>
        <v>74.519147763769965</v>
      </c>
      <c r="FE27" s="1">
        <f t="shared" ca="1" si="132"/>
        <v>74.519147763769965</v>
      </c>
      <c r="FF27" s="1">
        <f t="shared" ca="1" si="132"/>
        <v>74.519147763769965</v>
      </c>
      <c r="FG27" s="1">
        <f t="shared" ca="1" si="132"/>
        <v>74.519147763769965</v>
      </c>
      <c r="FH27" s="1">
        <f t="shared" ca="1" si="132"/>
        <v>74.519147763769965</v>
      </c>
      <c r="FI27" s="1">
        <f t="shared" ca="1" si="132"/>
        <v>74.519147763769965</v>
      </c>
      <c r="FJ27" s="1">
        <f t="shared" ca="1" si="132"/>
        <v>74.519147763769965</v>
      </c>
      <c r="FK27" s="1">
        <f t="shared" ca="1" si="132"/>
        <v>74.519147763769965</v>
      </c>
      <c r="FL27" s="1">
        <f t="shared" ca="1" si="132"/>
        <v>74.519147763769965</v>
      </c>
      <c r="FM27" s="1">
        <f t="shared" ca="1" si="132"/>
        <v>74.519147763769965</v>
      </c>
      <c r="FN27" s="1">
        <f t="shared" ca="1" si="132"/>
        <v>74.519147763769965</v>
      </c>
      <c r="FO27" s="1">
        <f t="shared" ca="1" si="132"/>
        <v>74.519147763769965</v>
      </c>
      <c r="FP27" s="1">
        <f t="shared" ca="1" si="132"/>
        <v>74.519147763769965</v>
      </c>
      <c r="FQ27" s="1">
        <f t="shared" ca="1" si="132"/>
        <v>74.519147763769965</v>
      </c>
      <c r="FR27" s="1">
        <f t="shared" ca="1" si="132"/>
        <v>74.519147763769965</v>
      </c>
      <c r="FS27" s="1">
        <f t="shared" ca="1" si="132"/>
        <v>74.519147763769965</v>
      </c>
      <c r="FT27" s="1">
        <f t="shared" ca="1" si="132"/>
        <v>74.519147763769965</v>
      </c>
      <c r="FU27" s="1">
        <f t="shared" ca="1" si="132"/>
        <v>74.519147763769965</v>
      </c>
      <c r="FV27" s="1">
        <f t="shared" ca="1" si="132"/>
        <v>74.519147763769965</v>
      </c>
      <c r="FW27" s="1">
        <f t="shared" ca="1" si="132"/>
        <v>74.519147763769965</v>
      </c>
      <c r="FX27" s="1">
        <f t="shared" ca="1" si="132"/>
        <v>74.519147763769965</v>
      </c>
      <c r="FY27" s="1">
        <f t="shared" ca="1" si="132"/>
        <v>74.519147763769965</v>
      </c>
      <c r="FZ27" s="1">
        <f t="shared" ca="1" si="132"/>
        <v>74.519147763769965</v>
      </c>
      <c r="GA27" s="1">
        <f t="shared" ca="1" si="132"/>
        <v>74.519147763769965</v>
      </c>
      <c r="GB27" s="1">
        <f t="shared" ca="1" si="132"/>
        <v>74.519147763769965</v>
      </c>
      <c r="GC27" s="1">
        <f t="shared" ca="1" si="132"/>
        <v>74.519147763769965</v>
      </c>
      <c r="GD27" s="1">
        <f t="shared" ca="1" si="132"/>
        <v>74.519147763769965</v>
      </c>
      <c r="GE27" s="1">
        <f t="shared" ca="1" si="132"/>
        <v>74.519147763769965</v>
      </c>
      <c r="GF27" s="1">
        <f t="shared" ca="1" si="132"/>
        <v>74.519147763769965</v>
      </c>
      <c r="GG27" s="1">
        <f t="shared" ca="1" si="132"/>
        <v>74.519147763769965</v>
      </c>
      <c r="GH27" s="1">
        <f t="shared" ca="1" si="132"/>
        <v>74.519147763769965</v>
      </c>
      <c r="GI27" s="1">
        <f t="shared" ca="1" si="132"/>
        <v>74.519147763769965</v>
      </c>
      <c r="GJ27" s="1">
        <f t="shared" ca="1" si="132"/>
        <v>74.519147763769965</v>
      </c>
      <c r="GK27" s="1">
        <f t="shared" ca="1" si="132"/>
        <v>74.519147763769965</v>
      </c>
      <c r="GL27" s="1">
        <f t="shared" ca="1" si="132"/>
        <v>74.519147763769965</v>
      </c>
      <c r="GM27" s="1">
        <f t="shared" ca="1" si="132"/>
        <v>74.519147763769965</v>
      </c>
      <c r="GN27" s="1">
        <f t="shared" ca="1" si="132"/>
        <v>74.519147763769965</v>
      </c>
      <c r="GO27" s="1">
        <f t="shared" ca="1" si="132"/>
        <v>74.519147763769965</v>
      </c>
      <c r="GP27" s="1">
        <f t="shared" ca="1" si="132"/>
        <v>74.519147763769965</v>
      </c>
      <c r="GQ27" s="1">
        <f t="shared" ca="1" si="132"/>
        <v>74.519147763769965</v>
      </c>
      <c r="GR27" s="1">
        <f t="shared" ref="GR27:GZ27" ca="1" si="133">AVERAGE(OFFSET(GR26,,-MIN(GR$22-$H$22,$F$13),1,2*MIN(GR$22-$H$22,$F$13)+1))</f>
        <v>74.519147763769965</v>
      </c>
      <c r="GS27" s="1">
        <f t="shared" ca="1" si="133"/>
        <v>74.519147763769965</v>
      </c>
      <c r="GT27" s="1">
        <f t="shared" ca="1" si="133"/>
        <v>74.519147763769965</v>
      </c>
      <c r="GU27" s="1">
        <f t="shared" ca="1" si="133"/>
        <v>74.519147763769965</v>
      </c>
      <c r="GV27" s="1">
        <f t="shared" ca="1" si="133"/>
        <v>74.519147763769965</v>
      </c>
      <c r="GW27" s="1">
        <f t="shared" ca="1" si="133"/>
        <v>74.519147763769965</v>
      </c>
      <c r="GX27" s="1">
        <f t="shared" ca="1" si="133"/>
        <v>74.519147763769965</v>
      </c>
      <c r="GY27" s="1">
        <f t="shared" ca="1" si="133"/>
        <v>74.519147763769951</v>
      </c>
      <c r="GZ27" s="1">
        <f t="shared" ca="1" si="133"/>
        <v>74.519147763769951</v>
      </c>
    </row>
    <row r="28" spans="3:208" x14ac:dyDescent="0.35">
      <c r="C28" t="s">
        <v>16</v>
      </c>
      <c r="E28" t="s">
        <v>32</v>
      </c>
      <c r="H28" s="1">
        <f>INDEX(Inputs!$E$11:$E$47,MATCH(MIN(H$22,2051),Inputs!$C$11:$C$47,0))</f>
        <v>88.769542633993353</v>
      </c>
      <c r="I28" s="1">
        <f>INDEX(Inputs!$E$11:$E$47,MATCH(MIN(I$22,2051),Inputs!$C$11:$C$47,0))</f>
        <v>87.140218431498212</v>
      </c>
      <c r="J28" s="1">
        <f>INDEX(Inputs!$E$11:$E$47,MATCH(MIN(J$22,2051),Inputs!$C$11:$C$47,0))</f>
        <v>86.729526270357042</v>
      </c>
      <c r="K28" s="1">
        <f>INDEX(Inputs!$E$11:$E$47,MATCH(MIN(K$22,2051),Inputs!$C$11:$C$47,0))</f>
        <v>83.518863661599539</v>
      </c>
      <c r="L28" s="1">
        <f>INDEX(Inputs!$E$11:$E$47,MATCH(MIN(L$22,2051),Inputs!$C$11:$C$47,0))</f>
        <v>75.308342428091407</v>
      </c>
      <c r="M28" s="1">
        <f>INDEX(Inputs!$E$11:$E$47,MATCH(MIN(M$22,2051),Inputs!$C$11:$C$47,0))</f>
        <v>61.01666371155406</v>
      </c>
      <c r="N28" s="1">
        <f>INDEX(Inputs!$E$11:$E$47,MATCH(MIN(N$22,2051),Inputs!$C$11:$C$47,0))</f>
        <v>50.812695615823777</v>
      </c>
      <c r="O28" s="1">
        <f>INDEX(Inputs!$E$11:$E$47,MATCH(MIN(O$22,2051),Inputs!$C$11:$C$47,0))</f>
        <v>49.247553815963684</v>
      </c>
      <c r="P28" s="1">
        <f>INDEX(Inputs!$E$11:$E$47,MATCH(MIN(P$22,2051),Inputs!$C$11:$C$47,0))</f>
        <v>47.224060435083793</v>
      </c>
      <c r="Q28" s="1">
        <f>INDEX(Inputs!$E$11:$E$47,MATCH(MIN(Q$22,2051),Inputs!$C$11:$C$47,0))</f>
        <v>45.39146373512164</v>
      </c>
      <c r="R28" s="1">
        <f>INDEX(Inputs!$E$11:$E$47,MATCH(MIN(R$22,2051),Inputs!$C$11:$C$47,0))</f>
        <v>46.373952921915098</v>
      </c>
      <c r="S28" s="1">
        <f>INDEX(Inputs!$E$11:$E$47,MATCH(MIN(S$22,2051),Inputs!$C$11:$C$47,0))</f>
        <v>53.423797040507296</v>
      </c>
      <c r="T28" s="1">
        <f>INDEX(Inputs!$E$11:$E$47,MATCH(MIN(T$22,2051),Inputs!$C$11:$C$47,0))</f>
        <v>51.001095629354523</v>
      </c>
      <c r="U28" s="1">
        <f>INDEX(Inputs!$E$11:$E$47,MATCH(MIN(U$22,2051),Inputs!$C$11:$C$47,0))</f>
        <v>48.224708658386398</v>
      </c>
      <c r="V28" s="1">
        <f>INDEX(Inputs!$E$11:$E$47,MATCH(MIN(V$22,2051),Inputs!$C$11:$C$47,0))</f>
        <v>45.165871491915262</v>
      </c>
      <c r="W28" s="1">
        <f>INDEX(Inputs!$E$11:$E$47,MATCH(MIN(W$22,2051),Inputs!$C$11:$C$47,0))</f>
        <v>41.823873111526218</v>
      </c>
      <c r="X28" s="1">
        <f>INDEX(Inputs!$E$11:$E$47,MATCH(MIN(X$22,2051),Inputs!$C$11:$C$47,0))</f>
        <v>37.266158700728184</v>
      </c>
      <c r="Y28" s="1">
        <f>INDEX(Inputs!$E$11:$E$47,MATCH(MIN(Y$22,2051),Inputs!$C$11:$C$47,0))</f>
        <v>34.927095794785224</v>
      </c>
      <c r="Z28" s="1">
        <f>INDEX(Inputs!$E$11:$E$47,MATCH(MIN(Z$22,2051),Inputs!$C$11:$C$47,0))</f>
        <v>32.39813506325288</v>
      </c>
      <c r="AA28" s="1">
        <f>INDEX(Inputs!$E$11:$E$47,MATCH(MIN(AA$22,2051),Inputs!$C$11:$C$47,0))</f>
        <v>29.711108583033145</v>
      </c>
      <c r="AB28" s="1">
        <f>INDEX(Inputs!$E$11:$E$47,MATCH(MIN(AB$22,2051),Inputs!$C$11:$C$47,0))</f>
        <v>26.861276052479862</v>
      </c>
      <c r="AC28" s="1">
        <f>INDEX(Inputs!$E$11:$E$47,MATCH(MIN(AC$22,2051),Inputs!$C$11:$C$47,0))</f>
        <v>23.31212491560213</v>
      </c>
      <c r="AD28" s="1">
        <f>INDEX(Inputs!$E$11:$E$47,MATCH(MIN(AD$22,2051),Inputs!$C$11:$C$47,0))</f>
        <v>23.31212491560213</v>
      </c>
      <c r="AE28" s="1">
        <f>INDEX(Inputs!$E$11:$E$47,MATCH(MIN(AE$22,2051),Inputs!$C$11:$C$47,0))</f>
        <v>23.31212491560213</v>
      </c>
      <c r="AF28" s="1">
        <f>INDEX(Inputs!$E$11:$E$47,MATCH(MIN(AF$22,2051),Inputs!$C$11:$C$47,0))</f>
        <v>23.31212491560213</v>
      </c>
      <c r="AG28" s="1">
        <f>INDEX(Inputs!$E$11:$E$47,MATCH(MIN(AG$22,2051),Inputs!$C$11:$C$47,0))</f>
        <v>23.31212491560213</v>
      </c>
      <c r="AH28" s="1">
        <f>INDEX(Inputs!$E$11:$E$47,MATCH(MIN(AH$22,2051),Inputs!$C$11:$C$47,0))</f>
        <v>23.31212491560213</v>
      </c>
      <c r="AI28" s="1">
        <f>INDEX(Inputs!$E$11:$E$47,MATCH(MIN(AI$22,2051),Inputs!$C$11:$C$47,0))</f>
        <v>23.31212491560213</v>
      </c>
      <c r="AJ28" s="1">
        <f>INDEX(Inputs!$E$11:$E$47,MATCH(MIN(AJ$22,2051),Inputs!$C$11:$C$47,0))</f>
        <v>23.31212491560213</v>
      </c>
      <c r="AK28" s="1">
        <f>INDEX(Inputs!$E$11:$E$47,MATCH(MIN(AK$22,2051),Inputs!$C$11:$C$47,0))</f>
        <v>23.31212491560213</v>
      </c>
      <c r="AL28" s="1">
        <f>INDEX(Inputs!$E$11:$E$47,MATCH(MIN(AL$22,2051),Inputs!$C$11:$C$47,0))</f>
        <v>23.31212491560213</v>
      </c>
      <c r="AM28" s="1">
        <f>INDEX(Inputs!$E$11:$E$47,MATCH(MIN(AM$22,2051),Inputs!$C$11:$C$47,0))</f>
        <v>23.31212491560213</v>
      </c>
      <c r="AN28" s="1">
        <f>INDEX(Inputs!$E$11:$E$47,MATCH(MIN(AN$22,2051),Inputs!$C$11:$C$47,0))</f>
        <v>23.31212491560213</v>
      </c>
      <c r="AO28" s="1">
        <f>INDEX(Inputs!$E$11:$E$47,MATCH(MIN(AO$22,2051),Inputs!$C$11:$C$47,0))</f>
        <v>23.31212491560213</v>
      </c>
      <c r="AP28" s="1">
        <f>INDEX(Inputs!$E$11:$E$47,MATCH(MIN(AP$22,2051),Inputs!$C$11:$C$47,0))</f>
        <v>23.31212491560213</v>
      </c>
      <c r="AQ28" s="1">
        <f>INDEX(Inputs!$E$11:$E$47,MATCH(MIN(AQ$22,2051),Inputs!$C$11:$C$47,0))</f>
        <v>23.31212491560213</v>
      </c>
      <c r="AR28" s="1">
        <f>INDEX(Inputs!$E$11:$E$47,MATCH(MIN(AR$22,2051),Inputs!$C$11:$C$47,0))</f>
        <v>23.31212491560213</v>
      </c>
      <c r="AS28" s="1">
        <f>INDEX(Inputs!$E$11:$E$47,MATCH(MIN(AS$22,2051),Inputs!$C$11:$C$47,0))</f>
        <v>23.31212491560213</v>
      </c>
      <c r="AT28" s="1">
        <f>INDEX(Inputs!$E$11:$E$47,MATCH(MIN(AT$22,2051),Inputs!$C$11:$C$47,0))</f>
        <v>23.31212491560213</v>
      </c>
      <c r="AU28" s="1">
        <f>INDEX(Inputs!$E$11:$E$47,MATCH(MIN(AU$22,2051),Inputs!$C$11:$C$47,0))</f>
        <v>23.31212491560213</v>
      </c>
      <c r="AV28" s="1">
        <f>INDEX(Inputs!$E$11:$E$47,MATCH(MIN(AV$22,2051),Inputs!$C$11:$C$47,0))</f>
        <v>23.31212491560213</v>
      </c>
      <c r="AW28" s="1">
        <f>INDEX(Inputs!$E$11:$E$47,MATCH(MIN(AW$22,2051),Inputs!$C$11:$C$47,0))</f>
        <v>23.31212491560213</v>
      </c>
      <c r="AX28" s="1">
        <f>INDEX(Inputs!$E$11:$E$47,MATCH(MIN(AX$22,2051),Inputs!$C$11:$C$47,0))</f>
        <v>23.31212491560213</v>
      </c>
      <c r="AY28" s="1">
        <f>INDEX(Inputs!$E$11:$E$47,MATCH(MIN(AY$22,2051),Inputs!$C$11:$C$47,0))</f>
        <v>23.31212491560213</v>
      </c>
      <c r="AZ28" s="1">
        <f>INDEX(Inputs!$E$11:$E$47,MATCH(MIN(AZ$22,2051),Inputs!$C$11:$C$47,0))</f>
        <v>23.31212491560213</v>
      </c>
      <c r="BA28" s="1">
        <f>INDEX(Inputs!$E$11:$E$47,MATCH(MIN(BA$22,2051),Inputs!$C$11:$C$47,0))</f>
        <v>23.31212491560213</v>
      </c>
      <c r="BB28" s="1">
        <f>INDEX(Inputs!$E$11:$E$47,MATCH(MIN(BB$22,2051),Inputs!$C$11:$C$47,0))</f>
        <v>23.31212491560213</v>
      </c>
      <c r="BC28" s="1">
        <f>INDEX(Inputs!$E$11:$E$47,MATCH(MIN(BC$22,2051),Inputs!$C$11:$C$47,0))</f>
        <v>23.31212491560213</v>
      </c>
      <c r="BD28" s="1">
        <f>INDEX(Inputs!$E$11:$E$47,MATCH(MIN(BD$22,2051),Inputs!$C$11:$C$47,0))</f>
        <v>23.31212491560213</v>
      </c>
      <c r="BE28" s="1">
        <f>INDEX(Inputs!$E$11:$E$47,MATCH(MIN(BE$22,2051),Inputs!$C$11:$C$47,0))</f>
        <v>23.31212491560213</v>
      </c>
      <c r="BF28" s="1">
        <f>INDEX(Inputs!$E$11:$E$47,MATCH(MIN(BF$22,2051),Inputs!$C$11:$C$47,0))</f>
        <v>23.31212491560213</v>
      </c>
      <c r="BG28" s="1">
        <f>INDEX(Inputs!$E$11:$E$47,MATCH(MIN(BG$22,2051),Inputs!$C$11:$C$47,0))</f>
        <v>23.31212491560213</v>
      </c>
      <c r="BH28" s="1">
        <f>INDEX(Inputs!$E$11:$E$47,MATCH(MIN(BH$22,2051),Inputs!$C$11:$C$47,0))</f>
        <v>23.31212491560213</v>
      </c>
      <c r="BI28" s="1">
        <f>INDEX(Inputs!$E$11:$E$47,MATCH(MIN(BI$22,2051),Inputs!$C$11:$C$47,0))</f>
        <v>23.31212491560213</v>
      </c>
      <c r="BJ28" s="1">
        <f>INDEX(Inputs!$E$11:$E$47,MATCH(MIN(BJ$22,2051),Inputs!$C$11:$C$47,0))</f>
        <v>23.31212491560213</v>
      </c>
      <c r="BK28" s="1">
        <f>INDEX(Inputs!$E$11:$E$47,MATCH(MIN(BK$22,2051),Inputs!$C$11:$C$47,0))</f>
        <v>23.31212491560213</v>
      </c>
      <c r="BL28" s="1">
        <f>INDEX(Inputs!$E$11:$E$47,MATCH(MIN(BL$22,2051),Inputs!$C$11:$C$47,0))</f>
        <v>23.31212491560213</v>
      </c>
      <c r="BM28" s="1">
        <f>INDEX(Inputs!$E$11:$E$47,MATCH(MIN(BM$22,2051),Inputs!$C$11:$C$47,0))</f>
        <v>23.31212491560213</v>
      </c>
      <c r="BN28" s="1">
        <f>INDEX(Inputs!$E$11:$E$47,MATCH(MIN(BN$22,2051),Inputs!$C$11:$C$47,0))</f>
        <v>23.31212491560213</v>
      </c>
      <c r="BO28" s="1">
        <f>INDEX(Inputs!$E$11:$E$47,MATCH(MIN(BO$22,2051),Inputs!$C$11:$C$47,0))</f>
        <v>23.31212491560213</v>
      </c>
      <c r="BP28" s="1">
        <f>INDEX(Inputs!$E$11:$E$47,MATCH(MIN(BP$22,2051),Inputs!$C$11:$C$47,0))</f>
        <v>23.31212491560213</v>
      </c>
      <c r="BQ28" s="1">
        <f>INDEX(Inputs!$E$11:$E$47,MATCH(MIN(BQ$22,2051),Inputs!$C$11:$C$47,0))</f>
        <v>23.31212491560213</v>
      </c>
      <c r="BR28" s="1">
        <f>INDEX(Inputs!$E$11:$E$47,MATCH(MIN(BR$22,2051),Inputs!$C$11:$C$47,0))</f>
        <v>23.31212491560213</v>
      </c>
      <c r="BS28" s="1">
        <f>INDEX(Inputs!$E$11:$E$47,MATCH(MIN(BS$22,2051),Inputs!$C$11:$C$47,0))</f>
        <v>23.31212491560213</v>
      </c>
      <c r="BT28" s="1">
        <f>INDEX(Inputs!$E$11:$E$47,MATCH(MIN(BT$22,2051),Inputs!$C$11:$C$47,0))</f>
        <v>23.31212491560213</v>
      </c>
      <c r="BU28" s="1">
        <f>INDEX(Inputs!$E$11:$E$47,MATCH(MIN(BU$22,2051),Inputs!$C$11:$C$47,0))</f>
        <v>23.31212491560213</v>
      </c>
      <c r="BV28" s="1">
        <f>INDEX(Inputs!$E$11:$E$47,MATCH(MIN(BV$22,2051),Inputs!$C$11:$C$47,0))</f>
        <v>23.31212491560213</v>
      </c>
      <c r="BW28" s="1">
        <f>INDEX(Inputs!$E$11:$E$47,MATCH(MIN(BW$22,2051),Inputs!$C$11:$C$47,0))</f>
        <v>23.31212491560213</v>
      </c>
      <c r="BX28" s="1">
        <f>INDEX(Inputs!$E$11:$E$47,MATCH(MIN(BX$22,2051),Inputs!$C$11:$C$47,0))</f>
        <v>23.31212491560213</v>
      </c>
      <c r="BY28" s="1">
        <f>INDEX(Inputs!$E$11:$E$47,MATCH(MIN(BY$22,2051),Inputs!$C$11:$C$47,0))</f>
        <v>23.31212491560213</v>
      </c>
      <c r="BZ28" s="1">
        <f>INDEX(Inputs!$E$11:$E$47,MATCH(MIN(BZ$22,2051),Inputs!$C$11:$C$47,0))</f>
        <v>23.31212491560213</v>
      </c>
      <c r="CA28" s="1">
        <f>INDEX(Inputs!$E$11:$E$47,MATCH(MIN(CA$22,2051),Inputs!$C$11:$C$47,0))</f>
        <v>23.31212491560213</v>
      </c>
      <c r="CB28" s="1">
        <f>INDEX(Inputs!$E$11:$E$47,MATCH(MIN(CB$22,2051),Inputs!$C$11:$C$47,0))</f>
        <v>23.31212491560213</v>
      </c>
      <c r="CC28" s="1">
        <f>INDEX(Inputs!$E$11:$E$47,MATCH(MIN(CC$22,2051),Inputs!$C$11:$C$47,0))</f>
        <v>23.31212491560213</v>
      </c>
      <c r="CD28" s="1">
        <f>INDEX(Inputs!$E$11:$E$47,MATCH(MIN(CD$22,2051),Inputs!$C$11:$C$47,0))</f>
        <v>23.31212491560213</v>
      </c>
      <c r="CE28" s="1">
        <f>INDEX(Inputs!$E$11:$E$47,MATCH(MIN(CE$22,2051),Inputs!$C$11:$C$47,0))</f>
        <v>23.31212491560213</v>
      </c>
      <c r="CF28" s="1">
        <f>INDEX(Inputs!$E$11:$E$47,MATCH(MIN(CF$22,2051),Inputs!$C$11:$C$47,0))</f>
        <v>23.31212491560213</v>
      </c>
      <c r="CG28" s="1">
        <f>INDEX(Inputs!$E$11:$E$47,MATCH(MIN(CG$22,2051),Inputs!$C$11:$C$47,0))</f>
        <v>23.31212491560213</v>
      </c>
      <c r="CH28" s="1">
        <f>INDEX(Inputs!$E$11:$E$47,MATCH(MIN(CH$22,2051),Inputs!$C$11:$C$47,0))</f>
        <v>23.31212491560213</v>
      </c>
      <c r="CI28" s="1">
        <f>INDEX(Inputs!$E$11:$E$47,MATCH(MIN(CI$22,2051),Inputs!$C$11:$C$47,0))</f>
        <v>23.31212491560213</v>
      </c>
      <c r="CJ28" s="1">
        <f>INDEX(Inputs!$E$11:$E$47,MATCH(MIN(CJ$22,2051),Inputs!$C$11:$C$47,0))</f>
        <v>23.31212491560213</v>
      </c>
      <c r="CK28" s="1">
        <f>INDEX(Inputs!$E$11:$E$47,MATCH(MIN(CK$22,2051),Inputs!$C$11:$C$47,0))</f>
        <v>23.31212491560213</v>
      </c>
      <c r="CL28" s="1">
        <f>INDEX(Inputs!$E$11:$E$47,MATCH(MIN(CL$22,2051),Inputs!$C$11:$C$47,0))</f>
        <v>23.31212491560213</v>
      </c>
      <c r="CM28" s="1">
        <f>INDEX(Inputs!$E$11:$E$47,MATCH(MIN(CM$22,2051),Inputs!$C$11:$C$47,0))</f>
        <v>23.31212491560213</v>
      </c>
      <c r="CN28" s="1">
        <f>INDEX(Inputs!$E$11:$E$47,MATCH(MIN(CN$22,2051),Inputs!$C$11:$C$47,0))</f>
        <v>23.31212491560213</v>
      </c>
      <c r="CO28" s="1">
        <f>INDEX(Inputs!$E$11:$E$47,MATCH(MIN(CO$22,2051),Inputs!$C$11:$C$47,0))</f>
        <v>23.31212491560213</v>
      </c>
      <c r="CP28" s="1">
        <f>INDEX(Inputs!$E$11:$E$47,MATCH(MIN(CP$22,2051),Inputs!$C$11:$C$47,0))</f>
        <v>23.31212491560213</v>
      </c>
      <c r="CQ28" s="1">
        <f>INDEX(Inputs!$E$11:$E$47,MATCH(MIN(CQ$22,2051),Inputs!$C$11:$C$47,0))</f>
        <v>23.31212491560213</v>
      </c>
      <c r="CR28" s="1">
        <f>INDEX(Inputs!$E$11:$E$47,MATCH(MIN(CR$22,2051),Inputs!$C$11:$C$47,0))</f>
        <v>23.31212491560213</v>
      </c>
      <c r="CS28" s="1">
        <f>INDEX(Inputs!$E$11:$E$47,MATCH(MIN(CS$22,2051),Inputs!$C$11:$C$47,0))</f>
        <v>23.31212491560213</v>
      </c>
      <c r="CT28" s="1">
        <f>INDEX(Inputs!$E$11:$E$47,MATCH(MIN(CT$22,2051),Inputs!$C$11:$C$47,0))</f>
        <v>23.31212491560213</v>
      </c>
      <c r="CU28" s="1">
        <f>INDEX(Inputs!$E$11:$E$47,MATCH(MIN(CU$22,2051),Inputs!$C$11:$C$47,0))</f>
        <v>23.31212491560213</v>
      </c>
      <c r="CV28" s="1">
        <f>INDEX(Inputs!$E$11:$E$47,MATCH(MIN(CV$22,2051),Inputs!$C$11:$C$47,0))</f>
        <v>23.31212491560213</v>
      </c>
      <c r="CW28" s="1">
        <f>INDEX(Inputs!$E$11:$E$47,MATCH(MIN(CW$22,2051),Inputs!$C$11:$C$47,0))</f>
        <v>23.31212491560213</v>
      </c>
      <c r="CX28" s="1">
        <f>INDEX(Inputs!$E$11:$E$47,MATCH(MIN(CX$22,2051),Inputs!$C$11:$C$47,0))</f>
        <v>23.31212491560213</v>
      </c>
      <c r="CY28" s="1">
        <f>INDEX(Inputs!$E$11:$E$47,MATCH(MIN(CY$22,2051),Inputs!$C$11:$C$47,0))</f>
        <v>23.31212491560213</v>
      </c>
      <c r="CZ28" s="1">
        <f>INDEX(Inputs!$E$11:$E$47,MATCH(MIN(CZ$22,2051),Inputs!$C$11:$C$47,0))</f>
        <v>23.31212491560213</v>
      </c>
      <c r="DA28" s="1">
        <f>INDEX(Inputs!$E$11:$E$47,MATCH(MIN(DA$22,2051),Inputs!$C$11:$C$47,0))</f>
        <v>23.31212491560213</v>
      </c>
      <c r="DB28" s="1">
        <f>INDEX(Inputs!$E$11:$E$47,MATCH(MIN(DB$22,2051),Inputs!$C$11:$C$47,0))</f>
        <v>23.31212491560213</v>
      </c>
      <c r="DC28" s="1">
        <f>INDEX(Inputs!$E$11:$E$47,MATCH(MIN(DC$22,2051),Inputs!$C$11:$C$47,0))</f>
        <v>23.31212491560213</v>
      </c>
      <c r="DD28" s="1">
        <f>INDEX(Inputs!$E$11:$E$47,MATCH(MIN(DD$22,2051),Inputs!$C$11:$C$47,0))</f>
        <v>23.31212491560213</v>
      </c>
      <c r="DE28" s="1">
        <f>INDEX(Inputs!$E$11:$E$47,MATCH(MIN(DE$22,2051),Inputs!$C$11:$C$47,0))</f>
        <v>23.31212491560213</v>
      </c>
      <c r="DF28" s="1">
        <f>INDEX(Inputs!$E$11:$E$47,MATCH(MIN(DF$22,2051),Inputs!$C$11:$C$47,0))</f>
        <v>23.31212491560213</v>
      </c>
      <c r="DG28" s="1">
        <f>INDEX(Inputs!$E$11:$E$47,MATCH(MIN(DG$22,2051),Inputs!$C$11:$C$47,0))</f>
        <v>23.31212491560213</v>
      </c>
      <c r="DH28" s="1">
        <f>INDEX(Inputs!$E$11:$E$47,MATCH(MIN(DH$22,2051),Inputs!$C$11:$C$47,0))</f>
        <v>23.31212491560213</v>
      </c>
      <c r="DI28" s="1">
        <f>INDEX(Inputs!$E$11:$E$47,MATCH(MIN(DI$22,2051),Inputs!$C$11:$C$47,0))</f>
        <v>23.31212491560213</v>
      </c>
      <c r="DJ28" s="1">
        <f>INDEX(Inputs!$E$11:$E$47,MATCH(MIN(DJ$22,2051),Inputs!$C$11:$C$47,0))</f>
        <v>23.31212491560213</v>
      </c>
      <c r="DK28" s="1">
        <f>INDEX(Inputs!$E$11:$E$47,MATCH(MIN(DK$22,2051),Inputs!$C$11:$C$47,0))</f>
        <v>23.31212491560213</v>
      </c>
      <c r="DL28" s="1">
        <f>INDEX(Inputs!$E$11:$E$47,MATCH(MIN(DL$22,2051),Inputs!$C$11:$C$47,0))</f>
        <v>23.31212491560213</v>
      </c>
      <c r="DM28" s="1">
        <f>INDEX(Inputs!$E$11:$E$47,MATCH(MIN(DM$22,2051),Inputs!$C$11:$C$47,0))</f>
        <v>23.31212491560213</v>
      </c>
      <c r="DN28" s="1">
        <f>INDEX(Inputs!$E$11:$E$47,MATCH(MIN(DN$22,2051),Inputs!$C$11:$C$47,0))</f>
        <v>23.31212491560213</v>
      </c>
      <c r="DO28" s="1">
        <f>INDEX(Inputs!$E$11:$E$47,MATCH(MIN(DO$22,2051),Inputs!$C$11:$C$47,0))</f>
        <v>23.31212491560213</v>
      </c>
      <c r="DP28" s="1">
        <f>INDEX(Inputs!$E$11:$E$47,MATCH(MIN(DP$22,2051),Inputs!$C$11:$C$47,0))</f>
        <v>23.31212491560213</v>
      </c>
      <c r="DQ28" s="1">
        <f>INDEX(Inputs!$E$11:$E$47,MATCH(MIN(DQ$22,2051),Inputs!$C$11:$C$47,0))</f>
        <v>23.31212491560213</v>
      </c>
      <c r="DR28" s="1">
        <f>INDEX(Inputs!$E$11:$E$47,MATCH(MIN(DR$22,2051),Inputs!$C$11:$C$47,0))</f>
        <v>23.31212491560213</v>
      </c>
      <c r="DS28" s="1">
        <f>INDEX(Inputs!$E$11:$E$47,MATCH(MIN(DS$22,2051),Inputs!$C$11:$C$47,0))</f>
        <v>23.31212491560213</v>
      </c>
      <c r="DT28" s="1">
        <f>INDEX(Inputs!$E$11:$E$47,MATCH(MIN(DT$22,2051),Inputs!$C$11:$C$47,0))</f>
        <v>23.31212491560213</v>
      </c>
      <c r="DU28" s="1">
        <f>INDEX(Inputs!$E$11:$E$47,MATCH(MIN(DU$22,2051),Inputs!$C$11:$C$47,0))</f>
        <v>23.31212491560213</v>
      </c>
      <c r="DV28" s="1">
        <f>INDEX(Inputs!$E$11:$E$47,MATCH(MIN(DV$22,2051),Inputs!$C$11:$C$47,0))</f>
        <v>23.31212491560213</v>
      </c>
      <c r="DW28" s="1">
        <f>INDEX(Inputs!$E$11:$E$47,MATCH(MIN(DW$22,2051),Inputs!$C$11:$C$47,0))</f>
        <v>23.31212491560213</v>
      </c>
      <c r="DX28" s="1">
        <f>INDEX(Inputs!$E$11:$E$47,MATCH(MIN(DX$22,2051),Inputs!$C$11:$C$47,0))</f>
        <v>23.31212491560213</v>
      </c>
      <c r="DY28" s="1">
        <f>INDEX(Inputs!$E$11:$E$47,MATCH(MIN(DY$22,2051),Inputs!$C$11:$C$47,0))</f>
        <v>23.31212491560213</v>
      </c>
      <c r="DZ28" s="1">
        <f>INDEX(Inputs!$E$11:$E$47,MATCH(MIN(DZ$22,2051),Inputs!$C$11:$C$47,0))</f>
        <v>23.31212491560213</v>
      </c>
      <c r="EA28" s="1">
        <f>INDEX(Inputs!$E$11:$E$47,MATCH(MIN(EA$22,2051),Inputs!$C$11:$C$47,0))</f>
        <v>23.31212491560213</v>
      </c>
      <c r="EB28" s="1">
        <f>INDEX(Inputs!$E$11:$E$47,MATCH(MIN(EB$22,2051),Inputs!$C$11:$C$47,0))</f>
        <v>23.31212491560213</v>
      </c>
      <c r="EC28" s="1">
        <f>INDEX(Inputs!$E$11:$E$47,MATCH(MIN(EC$22,2051),Inputs!$C$11:$C$47,0))</f>
        <v>23.31212491560213</v>
      </c>
      <c r="ED28" s="1">
        <f>INDEX(Inputs!$E$11:$E$47,MATCH(MIN(ED$22,2051),Inputs!$C$11:$C$47,0))</f>
        <v>23.31212491560213</v>
      </c>
      <c r="EE28" s="1">
        <f>INDEX(Inputs!$E$11:$E$47,MATCH(MIN(EE$22,2051),Inputs!$C$11:$C$47,0))</f>
        <v>23.31212491560213</v>
      </c>
      <c r="EF28" s="1">
        <f>INDEX(Inputs!$E$11:$E$47,MATCH(MIN(EF$22,2051),Inputs!$C$11:$C$47,0))</f>
        <v>23.31212491560213</v>
      </c>
      <c r="EG28" s="1">
        <f>INDEX(Inputs!$E$11:$E$47,MATCH(MIN(EG$22,2051),Inputs!$C$11:$C$47,0))</f>
        <v>23.31212491560213</v>
      </c>
      <c r="EH28" s="1">
        <f>INDEX(Inputs!$E$11:$E$47,MATCH(MIN(EH$22,2051),Inputs!$C$11:$C$47,0))</f>
        <v>23.31212491560213</v>
      </c>
      <c r="EI28" s="1">
        <f>INDEX(Inputs!$E$11:$E$47,MATCH(MIN(EI$22,2051),Inputs!$C$11:$C$47,0))</f>
        <v>23.31212491560213</v>
      </c>
      <c r="EJ28" s="1">
        <f>INDEX(Inputs!$E$11:$E$47,MATCH(MIN(EJ$22,2051),Inputs!$C$11:$C$47,0))</f>
        <v>23.31212491560213</v>
      </c>
      <c r="EK28" s="1">
        <f>INDEX(Inputs!$E$11:$E$47,MATCH(MIN(EK$22,2051),Inputs!$C$11:$C$47,0))</f>
        <v>23.31212491560213</v>
      </c>
      <c r="EL28" s="1">
        <f>INDEX(Inputs!$E$11:$E$47,MATCH(MIN(EL$22,2051),Inputs!$C$11:$C$47,0))</f>
        <v>23.31212491560213</v>
      </c>
      <c r="EM28" s="1">
        <f>INDEX(Inputs!$E$11:$E$47,MATCH(MIN(EM$22,2051),Inputs!$C$11:$C$47,0))</f>
        <v>23.31212491560213</v>
      </c>
      <c r="EN28" s="1">
        <f>INDEX(Inputs!$E$11:$E$47,MATCH(MIN(EN$22,2051),Inputs!$C$11:$C$47,0))</f>
        <v>23.31212491560213</v>
      </c>
      <c r="EO28" s="1">
        <f>INDEX(Inputs!$E$11:$E$47,MATCH(MIN(EO$22,2051),Inputs!$C$11:$C$47,0))</f>
        <v>23.31212491560213</v>
      </c>
      <c r="EP28" s="1">
        <f>INDEX(Inputs!$E$11:$E$47,MATCH(MIN(EP$22,2051),Inputs!$C$11:$C$47,0))</f>
        <v>23.31212491560213</v>
      </c>
      <c r="EQ28" s="1">
        <f>INDEX(Inputs!$E$11:$E$47,MATCH(MIN(EQ$22,2051),Inputs!$C$11:$C$47,0))</f>
        <v>23.31212491560213</v>
      </c>
      <c r="ER28" s="1">
        <f>INDEX(Inputs!$E$11:$E$47,MATCH(MIN(ER$22,2051),Inputs!$C$11:$C$47,0))</f>
        <v>23.31212491560213</v>
      </c>
      <c r="ES28" s="1">
        <f>INDEX(Inputs!$E$11:$E$47,MATCH(MIN(ES$22,2051),Inputs!$C$11:$C$47,0))</f>
        <v>23.31212491560213</v>
      </c>
      <c r="ET28" s="1">
        <f>INDEX(Inputs!$E$11:$E$47,MATCH(MIN(ET$22,2051),Inputs!$C$11:$C$47,0))</f>
        <v>23.31212491560213</v>
      </c>
      <c r="EU28" s="1">
        <f>INDEX(Inputs!$E$11:$E$47,MATCH(MIN(EU$22,2051),Inputs!$C$11:$C$47,0))</f>
        <v>23.31212491560213</v>
      </c>
      <c r="EV28" s="1">
        <f>INDEX(Inputs!$E$11:$E$47,MATCH(MIN(EV$22,2051),Inputs!$C$11:$C$47,0))</f>
        <v>23.31212491560213</v>
      </c>
      <c r="EW28" s="1">
        <f>INDEX(Inputs!$E$11:$E$47,MATCH(MIN(EW$22,2051),Inputs!$C$11:$C$47,0))</f>
        <v>23.31212491560213</v>
      </c>
      <c r="EX28" s="1">
        <f>INDEX(Inputs!$E$11:$E$47,MATCH(MIN(EX$22,2051),Inputs!$C$11:$C$47,0))</f>
        <v>23.31212491560213</v>
      </c>
      <c r="EY28" s="1">
        <f>INDEX(Inputs!$E$11:$E$47,MATCH(MIN(EY$22,2051),Inputs!$C$11:$C$47,0))</f>
        <v>23.31212491560213</v>
      </c>
      <c r="EZ28" s="1">
        <f>INDEX(Inputs!$E$11:$E$47,MATCH(MIN(EZ$22,2051),Inputs!$C$11:$C$47,0))</f>
        <v>23.31212491560213</v>
      </c>
      <c r="FA28" s="1">
        <f>INDEX(Inputs!$E$11:$E$47,MATCH(MIN(FA$22,2051),Inputs!$C$11:$C$47,0))</f>
        <v>23.31212491560213</v>
      </c>
      <c r="FB28" s="1">
        <f>INDEX(Inputs!$E$11:$E$47,MATCH(MIN(FB$22,2051),Inputs!$C$11:$C$47,0))</f>
        <v>23.31212491560213</v>
      </c>
      <c r="FC28" s="1">
        <f>INDEX(Inputs!$E$11:$E$47,MATCH(MIN(FC$22,2051),Inputs!$C$11:$C$47,0))</f>
        <v>23.31212491560213</v>
      </c>
      <c r="FD28" s="1">
        <f>INDEX(Inputs!$E$11:$E$47,MATCH(MIN(FD$22,2051),Inputs!$C$11:$C$47,0))</f>
        <v>23.31212491560213</v>
      </c>
      <c r="FE28" s="1">
        <f>INDEX(Inputs!$E$11:$E$47,MATCH(MIN(FE$22,2051),Inputs!$C$11:$C$47,0))</f>
        <v>23.31212491560213</v>
      </c>
      <c r="FF28" s="1">
        <f>INDEX(Inputs!$E$11:$E$47,MATCH(MIN(FF$22,2051),Inputs!$C$11:$C$47,0))</f>
        <v>23.31212491560213</v>
      </c>
      <c r="FG28" s="1">
        <f>INDEX(Inputs!$E$11:$E$47,MATCH(MIN(FG$22,2051),Inputs!$C$11:$C$47,0))</f>
        <v>23.31212491560213</v>
      </c>
      <c r="FH28" s="1">
        <f>INDEX(Inputs!$E$11:$E$47,MATCH(MIN(FH$22,2051),Inputs!$C$11:$C$47,0))</f>
        <v>23.31212491560213</v>
      </c>
      <c r="FI28" s="1">
        <f>INDEX(Inputs!$E$11:$E$47,MATCH(MIN(FI$22,2051),Inputs!$C$11:$C$47,0))</f>
        <v>23.31212491560213</v>
      </c>
      <c r="FJ28" s="1">
        <f>INDEX(Inputs!$E$11:$E$47,MATCH(MIN(FJ$22,2051),Inputs!$C$11:$C$47,0))</f>
        <v>23.31212491560213</v>
      </c>
      <c r="FK28" s="1">
        <f>INDEX(Inputs!$E$11:$E$47,MATCH(MIN(FK$22,2051),Inputs!$C$11:$C$47,0))</f>
        <v>23.31212491560213</v>
      </c>
      <c r="FL28" s="1">
        <f>INDEX(Inputs!$E$11:$E$47,MATCH(MIN(FL$22,2051),Inputs!$C$11:$C$47,0))</f>
        <v>23.31212491560213</v>
      </c>
      <c r="FM28" s="1">
        <f>INDEX(Inputs!$E$11:$E$47,MATCH(MIN(FM$22,2051),Inputs!$C$11:$C$47,0))</f>
        <v>23.31212491560213</v>
      </c>
      <c r="FN28" s="1">
        <f>INDEX(Inputs!$E$11:$E$47,MATCH(MIN(FN$22,2051),Inputs!$C$11:$C$47,0))</f>
        <v>23.31212491560213</v>
      </c>
      <c r="FO28" s="1">
        <f>INDEX(Inputs!$E$11:$E$47,MATCH(MIN(FO$22,2051),Inputs!$C$11:$C$47,0))</f>
        <v>23.31212491560213</v>
      </c>
      <c r="FP28" s="1">
        <f>INDEX(Inputs!$E$11:$E$47,MATCH(MIN(FP$22,2051),Inputs!$C$11:$C$47,0))</f>
        <v>23.31212491560213</v>
      </c>
      <c r="FQ28" s="1">
        <f>INDEX(Inputs!$E$11:$E$47,MATCH(MIN(FQ$22,2051),Inputs!$C$11:$C$47,0))</f>
        <v>23.31212491560213</v>
      </c>
      <c r="FR28" s="1">
        <f>INDEX(Inputs!$E$11:$E$47,MATCH(MIN(FR$22,2051),Inputs!$C$11:$C$47,0))</f>
        <v>23.31212491560213</v>
      </c>
      <c r="FS28" s="1">
        <f>INDEX(Inputs!$E$11:$E$47,MATCH(MIN(FS$22,2051),Inputs!$C$11:$C$47,0))</f>
        <v>23.31212491560213</v>
      </c>
      <c r="FT28" s="1">
        <f>INDEX(Inputs!$E$11:$E$47,MATCH(MIN(FT$22,2051),Inputs!$C$11:$C$47,0))</f>
        <v>23.31212491560213</v>
      </c>
      <c r="FU28" s="1">
        <f>INDEX(Inputs!$E$11:$E$47,MATCH(MIN(FU$22,2051),Inputs!$C$11:$C$47,0))</f>
        <v>23.31212491560213</v>
      </c>
      <c r="FV28" s="1">
        <f>INDEX(Inputs!$E$11:$E$47,MATCH(MIN(FV$22,2051),Inputs!$C$11:$C$47,0))</f>
        <v>23.31212491560213</v>
      </c>
      <c r="FW28" s="1">
        <f>INDEX(Inputs!$E$11:$E$47,MATCH(MIN(FW$22,2051),Inputs!$C$11:$C$47,0))</f>
        <v>23.31212491560213</v>
      </c>
      <c r="FX28" s="1">
        <f>INDEX(Inputs!$E$11:$E$47,MATCH(MIN(FX$22,2051),Inputs!$C$11:$C$47,0))</f>
        <v>23.31212491560213</v>
      </c>
      <c r="FY28" s="1">
        <f>INDEX(Inputs!$E$11:$E$47,MATCH(MIN(FY$22,2051),Inputs!$C$11:$C$47,0))</f>
        <v>23.31212491560213</v>
      </c>
      <c r="FZ28" s="1">
        <f>INDEX(Inputs!$E$11:$E$47,MATCH(MIN(FZ$22,2051),Inputs!$C$11:$C$47,0))</f>
        <v>23.31212491560213</v>
      </c>
      <c r="GA28" s="1">
        <f>INDEX(Inputs!$E$11:$E$47,MATCH(MIN(GA$22,2051),Inputs!$C$11:$C$47,0))</f>
        <v>23.31212491560213</v>
      </c>
      <c r="GB28" s="1">
        <f>INDEX(Inputs!$E$11:$E$47,MATCH(MIN(GB$22,2051),Inputs!$C$11:$C$47,0))</f>
        <v>23.31212491560213</v>
      </c>
      <c r="GC28" s="1">
        <f>INDEX(Inputs!$E$11:$E$47,MATCH(MIN(GC$22,2051),Inputs!$C$11:$C$47,0))</f>
        <v>23.31212491560213</v>
      </c>
      <c r="GD28" s="1">
        <f>INDEX(Inputs!$E$11:$E$47,MATCH(MIN(GD$22,2051),Inputs!$C$11:$C$47,0))</f>
        <v>23.31212491560213</v>
      </c>
      <c r="GE28" s="1">
        <f>INDEX(Inputs!$E$11:$E$47,MATCH(MIN(GE$22,2051),Inputs!$C$11:$C$47,0))</f>
        <v>23.31212491560213</v>
      </c>
      <c r="GF28" s="1">
        <f>INDEX(Inputs!$E$11:$E$47,MATCH(MIN(GF$22,2051),Inputs!$C$11:$C$47,0))</f>
        <v>23.31212491560213</v>
      </c>
      <c r="GG28" s="1">
        <f>INDEX(Inputs!$E$11:$E$47,MATCH(MIN(GG$22,2051),Inputs!$C$11:$C$47,0))</f>
        <v>23.31212491560213</v>
      </c>
      <c r="GH28" s="1">
        <f>INDEX(Inputs!$E$11:$E$47,MATCH(MIN(GH$22,2051),Inputs!$C$11:$C$47,0))</f>
        <v>23.31212491560213</v>
      </c>
      <c r="GI28" s="1">
        <f>INDEX(Inputs!$E$11:$E$47,MATCH(MIN(GI$22,2051),Inputs!$C$11:$C$47,0))</f>
        <v>23.31212491560213</v>
      </c>
      <c r="GJ28" s="1">
        <f>INDEX(Inputs!$E$11:$E$47,MATCH(MIN(GJ$22,2051),Inputs!$C$11:$C$47,0))</f>
        <v>23.31212491560213</v>
      </c>
      <c r="GK28" s="1">
        <f>INDEX(Inputs!$E$11:$E$47,MATCH(MIN(GK$22,2051),Inputs!$C$11:$C$47,0))</f>
        <v>23.31212491560213</v>
      </c>
      <c r="GL28" s="1">
        <f>INDEX(Inputs!$E$11:$E$47,MATCH(MIN(GL$22,2051),Inputs!$C$11:$C$47,0))</f>
        <v>23.31212491560213</v>
      </c>
      <c r="GM28" s="1">
        <f>INDEX(Inputs!$E$11:$E$47,MATCH(MIN(GM$22,2051),Inputs!$C$11:$C$47,0))</f>
        <v>23.31212491560213</v>
      </c>
      <c r="GN28" s="1">
        <f>INDEX(Inputs!$E$11:$E$47,MATCH(MIN(GN$22,2051),Inputs!$C$11:$C$47,0))</f>
        <v>23.31212491560213</v>
      </c>
      <c r="GO28" s="1">
        <f>INDEX(Inputs!$E$11:$E$47,MATCH(MIN(GO$22,2051),Inputs!$C$11:$C$47,0))</f>
        <v>23.31212491560213</v>
      </c>
      <c r="GP28" s="1">
        <f>INDEX(Inputs!$E$11:$E$47,MATCH(MIN(GP$22,2051),Inputs!$C$11:$C$47,0))</f>
        <v>23.31212491560213</v>
      </c>
      <c r="GQ28" s="1">
        <f>INDEX(Inputs!$E$11:$E$47,MATCH(MIN(GQ$22,2051),Inputs!$C$11:$C$47,0))</f>
        <v>23.31212491560213</v>
      </c>
      <c r="GR28" s="1">
        <f>INDEX(Inputs!$E$11:$E$47,MATCH(MIN(GR$22,2051),Inputs!$C$11:$C$47,0))</f>
        <v>23.31212491560213</v>
      </c>
      <c r="GS28" s="1">
        <f>INDEX(Inputs!$E$11:$E$47,MATCH(MIN(GS$22,2051),Inputs!$C$11:$C$47,0))</f>
        <v>23.31212491560213</v>
      </c>
      <c r="GT28" s="1">
        <f>INDEX(Inputs!$E$11:$E$47,MATCH(MIN(GT$22,2051),Inputs!$C$11:$C$47,0))</f>
        <v>23.31212491560213</v>
      </c>
      <c r="GU28" s="1">
        <f>INDEX(Inputs!$E$11:$E$47,MATCH(MIN(GU$22,2051),Inputs!$C$11:$C$47,0))</f>
        <v>23.31212491560213</v>
      </c>
      <c r="GV28" s="1">
        <f>INDEX(Inputs!$E$11:$E$47,MATCH(MIN(GV$22,2051),Inputs!$C$11:$C$47,0))</f>
        <v>23.31212491560213</v>
      </c>
      <c r="GW28" s="1">
        <f>INDEX(Inputs!$E$11:$E$47,MATCH(MIN(GW$22,2051),Inputs!$C$11:$C$47,0))</f>
        <v>23.31212491560213</v>
      </c>
      <c r="GX28" s="1">
        <f>INDEX(Inputs!$E$11:$E$47,MATCH(MIN(GX$22,2051),Inputs!$C$11:$C$47,0))</f>
        <v>23.31212491560213</v>
      </c>
      <c r="GY28" s="1">
        <f>INDEX(Inputs!$E$11:$E$47,MATCH(MIN(GY$22,2051),Inputs!$C$11:$C$47,0))</f>
        <v>23.31212491560213</v>
      </c>
      <c r="GZ28" s="1">
        <f>INDEX(Inputs!$E$11:$E$47,MATCH(MIN(GZ$22,2051),Inputs!$C$11:$C$47,0))</f>
        <v>23.31212491560213</v>
      </c>
    </row>
    <row r="29" spans="3:208" x14ac:dyDescent="0.35">
      <c r="C29" t="s">
        <v>34</v>
      </c>
      <c r="E29" t="s">
        <v>87</v>
      </c>
      <c r="H29" s="2">
        <f>INDEX(Inputs!$F$11:$F$47,MATCH(MIN(H$22,2051),Inputs!$C$11:$C$47,0))</f>
        <v>693.29174804483887</v>
      </c>
      <c r="I29" s="2">
        <f>INDEX(Inputs!$F$11:$F$47,MATCH(MIN(I$22,2051),Inputs!$C$11:$C$47,0))</f>
        <v>664.42200072233413</v>
      </c>
      <c r="J29" s="2">
        <f>INDEX(Inputs!$F$11:$F$47,MATCH(MIN(J$22,2051),Inputs!$C$11:$C$47,0))</f>
        <v>645.35251592813563</v>
      </c>
      <c r="K29" s="2">
        <f>INDEX(Inputs!$F$11:$F$47,MATCH(MIN(K$22,2051),Inputs!$C$11:$C$47,0))</f>
        <v>605.27651598116825</v>
      </c>
      <c r="L29" s="2">
        <f>INDEX(Inputs!$F$11:$F$47,MATCH(MIN(L$22,2051),Inputs!$C$11:$C$47,0))</f>
        <v>530.19471402853549</v>
      </c>
      <c r="M29" s="2">
        <f>INDEX(Inputs!$F$11:$F$47,MATCH(MIN(M$22,2051),Inputs!$C$11:$C$47,0))</f>
        <v>417.61018946138108</v>
      </c>
      <c r="N29" s="2">
        <f>INDEX(Inputs!$F$11:$F$47,MATCH(MIN(N$22,2051),Inputs!$C$11:$C$47,0))</f>
        <v>337.73038318950756</v>
      </c>
      <c r="O29" s="2">
        <f>INDEX(Inputs!$F$11:$F$47,MATCH(MIN(O$22,2051),Inputs!$C$11:$C$47,0))</f>
        <v>317.8683754434781</v>
      </c>
      <c r="P29" s="2">
        <f>INDEX(Inputs!$F$11:$F$47,MATCH(MIN(P$22,2051),Inputs!$C$11:$C$47,0))</f>
        <v>296.69246573862813</v>
      </c>
      <c r="Q29" s="2">
        <f>INDEX(Inputs!$F$11:$F$47,MATCH(MIN(Q$22,2051),Inputs!$C$11:$C$47,0))</f>
        <v>277.61464982022568</v>
      </c>
      <c r="R29" s="2">
        <f>INDEX(Inputs!$F$11:$F$47,MATCH(MIN(R$22,2051),Inputs!$C$11:$C$47,0))</f>
        <v>276.05424871566419</v>
      </c>
      <c r="S29" s="2">
        <f>INDEX(Inputs!$F$11:$F$47,MATCH(MIN(S$22,2051),Inputs!$C$11:$C$47,0))</f>
        <v>309.73540136029192</v>
      </c>
      <c r="T29" s="2">
        <f>INDEX(Inputs!$F$11:$F$47,MATCH(MIN(T$22,2051),Inputs!$C$11:$C$47,0))</f>
        <v>286.67254422475668</v>
      </c>
      <c r="U29" s="2">
        <f>INDEX(Inputs!$F$11:$F$47,MATCH(MIN(U$22,2051),Inputs!$C$11:$C$47,0))</f>
        <v>262.67497113654235</v>
      </c>
      <c r="V29" s="2">
        <f>INDEX(Inputs!$F$11:$F$47,MATCH(MIN(V$22,2051),Inputs!$C$11:$C$47,0))</f>
        <v>238.0049824963707</v>
      </c>
      <c r="W29" s="2">
        <f>INDEX(Inputs!$F$11:$F$47,MATCH(MIN(W$22,2051),Inputs!$C$11:$C$47,0))</f>
        <v>212.76469525182807</v>
      </c>
      <c r="X29" s="2">
        <f>INDEX(Inputs!$F$11:$F$47,MATCH(MIN(X$22,2051),Inputs!$C$11:$C$47,0))</f>
        <v>186.99888878268632</v>
      </c>
      <c r="Y29" s="2">
        <f>INDEX(Inputs!$F$11:$F$47,MATCH(MIN(Y$22,2051),Inputs!$C$11:$C$47,0))</f>
        <v>169.38357456566348</v>
      </c>
      <c r="Z29" s="2">
        <f>INDEX(Inputs!$F$11:$F$47,MATCH(MIN(Z$22,2051),Inputs!$C$11:$C$47,0))</f>
        <v>151.33013187807785</v>
      </c>
      <c r="AA29" s="2">
        <f>INDEX(Inputs!$F$11:$F$47,MATCH(MIN(AA$22,2051),Inputs!$C$11:$C$47,0))</f>
        <v>133.26675820207663</v>
      </c>
      <c r="AB29" s="2">
        <f>INDEX(Inputs!$F$11:$F$47,MATCH(MIN(AB$22,2051),Inputs!$C$11:$C$47,0))</f>
        <v>115.1733789825268</v>
      </c>
      <c r="AC29" s="2">
        <f>INDEX(Inputs!$F$11:$F$47,MATCH(MIN(AC$22,2051),Inputs!$C$11:$C$47,0))</f>
        <v>97.033684711627288</v>
      </c>
      <c r="AD29" s="2">
        <f>INDEX(Inputs!$F$11:$F$47,MATCH(MIN(AD$22,2051),Inputs!$C$11:$C$47,0))</f>
        <v>97.033684711627288</v>
      </c>
      <c r="AE29" s="2">
        <f>INDEX(Inputs!$F$11:$F$47,MATCH(MIN(AE$22,2051),Inputs!$C$11:$C$47,0))</f>
        <v>97.033684711627288</v>
      </c>
      <c r="AF29" s="2">
        <f>INDEX(Inputs!$F$11:$F$47,MATCH(MIN(AF$22,2051),Inputs!$C$11:$C$47,0))</f>
        <v>97.033684711627288</v>
      </c>
      <c r="AG29" s="2">
        <f>INDEX(Inputs!$F$11:$F$47,MATCH(MIN(AG$22,2051),Inputs!$C$11:$C$47,0))</f>
        <v>97.033684711627288</v>
      </c>
      <c r="AH29" s="2">
        <f>INDEX(Inputs!$F$11:$F$47,MATCH(MIN(AH$22,2051),Inputs!$C$11:$C$47,0))</f>
        <v>97.033684711627288</v>
      </c>
      <c r="AI29" s="2">
        <f>INDEX(Inputs!$F$11:$F$47,MATCH(MIN(AI$22,2051),Inputs!$C$11:$C$47,0))</f>
        <v>97.033684711627288</v>
      </c>
      <c r="AJ29" s="2">
        <f>INDEX(Inputs!$F$11:$F$47,MATCH(MIN(AJ$22,2051),Inputs!$C$11:$C$47,0))</f>
        <v>97.033684711627288</v>
      </c>
      <c r="AK29" s="2">
        <f>INDEX(Inputs!$F$11:$F$47,MATCH(MIN(AK$22,2051),Inputs!$C$11:$C$47,0))</f>
        <v>97.033684711627288</v>
      </c>
      <c r="AL29" s="2">
        <f>INDEX(Inputs!$F$11:$F$47,MATCH(MIN(AL$22,2051),Inputs!$C$11:$C$47,0))</f>
        <v>97.033684711627288</v>
      </c>
      <c r="AM29" s="2">
        <f>INDEX(Inputs!$F$11:$F$47,MATCH(MIN(AM$22,2051),Inputs!$C$11:$C$47,0))</f>
        <v>97.033684711627288</v>
      </c>
      <c r="AN29" s="2">
        <f>INDEX(Inputs!$F$11:$F$47,MATCH(MIN(AN$22,2051),Inputs!$C$11:$C$47,0))</f>
        <v>97.033684711627288</v>
      </c>
      <c r="AO29" s="2">
        <f>INDEX(Inputs!$F$11:$F$47,MATCH(MIN(AO$22,2051),Inputs!$C$11:$C$47,0))</f>
        <v>97.033684711627288</v>
      </c>
      <c r="AP29" s="2">
        <f>INDEX(Inputs!$F$11:$F$47,MATCH(MIN(AP$22,2051),Inputs!$C$11:$C$47,0))</f>
        <v>97.033684711627288</v>
      </c>
      <c r="AQ29" s="2">
        <f>INDEX(Inputs!$F$11:$F$47,MATCH(MIN(AQ$22,2051),Inputs!$C$11:$C$47,0))</f>
        <v>97.033684711627288</v>
      </c>
      <c r="AR29" s="2">
        <f>INDEX(Inputs!$F$11:$F$47,MATCH(MIN(AR$22,2051),Inputs!$C$11:$C$47,0))</f>
        <v>97.033684711627288</v>
      </c>
      <c r="AS29" s="2">
        <f>INDEX(Inputs!$F$11:$F$47,MATCH(MIN(AS$22,2051),Inputs!$C$11:$C$47,0))</f>
        <v>97.033684711627288</v>
      </c>
      <c r="AT29" s="2">
        <f>INDEX(Inputs!$F$11:$F$47,MATCH(MIN(AT$22,2051),Inputs!$C$11:$C$47,0))</f>
        <v>97.033684711627288</v>
      </c>
      <c r="AU29" s="2">
        <f>INDEX(Inputs!$F$11:$F$47,MATCH(MIN(AU$22,2051),Inputs!$C$11:$C$47,0))</f>
        <v>97.033684711627288</v>
      </c>
      <c r="AV29" s="2">
        <f>INDEX(Inputs!$F$11:$F$47,MATCH(MIN(AV$22,2051),Inputs!$C$11:$C$47,0))</f>
        <v>97.033684711627288</v>
      </c>
      <c r="AW29" s="2">
        <f>INDEX(Inputs!$F$11:$F$47,MATCH(MIN(AW$22,2051),Inputs!$C$11:$C$47,0))</f>
        <v>97.033684711627288</v>
      </c>
      <c r="AX29" s="2">
        <f>INDEX(Inputs!$F$11:$F$47,MATCH(MIN(AX$22,2051),Inputs!$C$11:$C$47,0))</f>
        <v>97.033684711627288</v>
      </c>
      <c r="AY29" s="2">
        <f>INDEX(Inputs!$F$11:$F$47,MATCH(MIN(AY$22,2051),Inputs!$C$11:$C$47,0))</f>
        <v>97.033684711627288</v>
      </c>
      <c r="AZ29" s="2">
        <f>INDEX(Inputs!$F$11:$F$47,MATCH(MIN(AZ$22,2051),Inputs!$C$11:$C$47,0))</f>
        <v>97.033684711627288</v>
      </c>
      <c r="BA29" s="2">
        <f>INDEX(Inputs!$F$11:$F$47,MATCH(MIN(BA$22,2051),Inputs!$C$11:$C$47,0))</f>
        <v>97.033684711627288</v>
      </c>
      <c r="BB29" s="2">
        <f>INDEX(Inputs!$F$11:$F$47,MATCH(MIN(BB$22,2051),Inputs!$C$11:$C$47,0))</f>
        <v>97.033684711627288</v>
      </c>
      <c r="BC29" s="2">
        <f>INDEX(Inputs!$F$11:$F$47,MATCH(MIN(BC$22,2051),Inputs!$C$11:$C$47,0))</f>
        <v>97.033684711627288</v>
      </c>
      <c r="BD29" s="2">
        <f>INDEX(Inputs!$F$11:$F$47,MATCH(MIN(BD$22,2051),Inputs!$C$11:$C$47,0))</f>
        <v>97.033684711627288</v>
      </c>
      <c r="BE29" s="2">
        <f>INDEX(Inputs!$F$11:$F$47,MATCH(MIN(BE$22,2051),Inputs!$C$11:$C$47,0))</f>
        <v>97.033684711627288</v>
      </c>
      <c r="BF29" s="2">
        <f>INDEX(Inputs!$F$11:$F$47,MATCH(MIN(BF$22,2051),Inputs!$C$11:$C$47,0))</f>
        <v>97.033684711627288</v>
      </c>
      <c r="BG29" s="2">
        <f>INDEX(Inputs!$F$11:$F$47,MATCH(MIN(BG$22,2051),Inputs!$C$11:$C$47,0))</f>
        <v>97.033684711627288</v>
      </c>
      <c r="BH29" s="2">
        <f>INDEX(Inputs!$F$11:$F$47,MATCH(MIN(BH$22,2051),Inputs!$C$11:$C$47,0))</f>
        <v>97.033684711627288</v>
      </c>
      <c r="BI29" s="2">
        <f>INDEX(Inputs!$F$11:$F$47,MATCH(MIN(BI$22,2051),Inputs!$C$11:$C$47,0))</f>
        <v>97.033684711627288</v>
      </c>
      <c r="BJ29" s="2">
        <f>INDEX(Inputs!$F$11:$F$47,MATCH(MIN(BJ$22,2051),Inputs!$C$11:$C$47,0))</f>
        <v>97.033684711627288</v>
      </c>
      <c r="BK29" s="2">
        <f>INDEX(Inputs!$F$11:$F$47,MATCH(MIN(BK$22,2051),Inputs!$C$11:$C$47,0))</f>
        <v>97.033684711627288</v>
      </c>
      <c r="BL29" s="2">
        <f>INDEX(Inputs!$F$11:$F$47,MATCH(MIN(BL$22,2051),Inputs!$C$11:$C$47,0))</f>
        <v>97.033684711627288</v>
      </c>
      <c r="BM29" s="2">
        <f>INDEX(Inputs!$F$11:$F$47,MATCH(MIN(BM$22,2051),Inputs!$C$11:$C$47,0))</f>
        <v>97.033684711627288</v>
      </c>
      <c r="BN29" s="2">
        <f>INDEX(Inputs!$F$11:$F$47,MATCH(MIN(BN$22,2051),Inputs!$C$11:$C$47,0))</f>
        <v>97.033684711627288</v>
      </c>
      <c r="BO29" s="2">
        <f>INDEX(Inputs!$F$11:$F$47,MATCH(MIN(BO$22,2051),Inputs!$C$11:$C$47,0))</f>
        <v>97.033684711627288</v>
      </c>
      <c r="BP29" s="2">
        <f>INDEX(Inputs!$F$11:$F$47,MATCH(MIN(BP$22,2051),Inputs!$C$11:$C$47,0))</f>
        <v>97.033684711627288</v>
      </c>
      <c r="BQ29" s="2">
        <f>INDEX(Inputs!$F$11:$F$47,MATCH(MIN(BQ$22,2051),Inputs!$C$11:$C$47,0))</f>
        <v>97.033684711627288</v>
      </c>
      <c r="BR29" s="2">
        <f>INDEX(Inputs!$F$11:$F$47,MATCH(MIN(BR$22,2051),Inputs!$C$11:$C$47,0))</f>
        <v>97.033684711627288</v>
      </c>
      <c r="BS29" s="2">
        <f>INDEX(Inputs!$F$11:$F$47,MATCH(MIN(BS$22,2051),Inputs!$C$11:$C$47,0))</f>
        <v>97.033684711627288</v>
      </c>
      <c r="BT29" s="2">
        <f>INDEX(Inputs!$F$11:$F$47,MATCH(MIN(BT$22,2051),Inputs!$C$11:$C$47,0))</f>
        <v>97.033684711627288</v>
      </c>
      <c r="BU29" s="2">
        <f>INDEX(Inputs!$F$11:$F$47,MATCH(MIN(BU$22,2051),Inputs!$C$11:$C$47,0))</f>
        <v>97.033684711627288</v>
      </c>
      <c r="BV29" s="2">
        <f>INDEX(Inputs!$F$11:$F$47,MATCH(MIN(BV$22,2051),Inputs!$C$11:$C$47,0))</f>
        <v>97.033684711627288</v>
      </c>
      <c r="BW29" s="2">
        <f>INDEX(Inputs!$F$11:$F$47,MATCH(MIN(BW$22,2051),Inputs!$C$11:$C$47,0))</f>
        <v>97.033684711627288</v>
      </c>
      <c r="BX29" s="2">
        <f>INDEX(Inputs!$F$11:$F$47,MATCH(MIN(BX$22,2051),Inputs!$C$11:$C$47,0))</f>
        <v>97.033684711627288</v>
      </c>
      <c r="BY29" s="2">
        <f>INDEX(Inputs!$F$11:$F$47,MATCH(MIN(BY$22,2051),Inputs!$C$11:$C$47,0))</f>
        <v>97.033684711627288</v>
      </c>
      <c r="BZ29" s="2">
        <f>INDEX(Inputs!$F$11:$F$47,MATCH(MIN(BZ$22,2051),Inputs!$C$11:$C$47,0))</f>
        <v>97.033684711627288</v>
      </c>
      <c r="CA29" s="2">
        <f>INDEX(Inputs!$F$11:$F$47,MATCH(MIN(CA$22,2051),Inputs!$C$11:$C$47,0))</f>
        <v>97.033684711627288</v>
      </c>
      <c r="CB29" s="2">
        <f>INDEX(Inputs!$F$11:$F$47,MATCH(MIN(CB$22,2051),Inputs!$C$11:$C$47,0))</f>
        <v>97.033684711627288</v>
      </c>
      <c r="CC29" s="2">
        <f>INDEX(Inputs!$F$11:$F$47,MATCH(MIN(CC$22,2051),Inputs!$C$11:$C$47,0))</f>
        <v>97.033684711627288</v>
      </c>
      <c r="CD29" s="2">
        <f>INDEX(Inputs!$F$11:$F$47,MATCH(MIN(CD$22,2051),Inputs!$C$11:$C$47,0))</f>
        <v>97.033684711627288</v>
      </c>
      <c r="CE29" s="2">
        <f>INDEX(Inputs!$F$11:$F$47,MATCH(MIN(CE$22,2051),Inputs!$C$11:$C$47,0))</f>
        <v>97.033684711627288</v>
      </c>
      <c r="CF29" s="2">
        <f>INDEX(Inputs!$F$11:$F$47,MATCH(MIN(CF$22,2051),Inputs!$C$11:$C$47,0))</f>
        <v>97.033684711627288</v>
      </c>
      <c r="CG29" s="2">
        <f>INDEX(Inputs!$F$11:$F$47,MATCH(MIN(CG$22,2051),Inputs!$C$11:$C$47,0))</f>
        <v>97.033684711627288</v>
      </c>
      <c r="CH29" s="2">
        <f>INDEX(Inputs!$F$11:$F$47,MATCH(MIN(CH$22,2051),Inputs!$C$11:$C$47,0))</f>
        <v>97.033684711627288</v>
      </c>
      <c r="CI29" s="2">
        <f>INDEX(Inputs!$F$11:$F$47,MATCH(MIN(CI$22,2051),Inputs!$C$11:$C$47,0))</f>
        <v>97.033684711627288</v>
      </c>
      <c r="CJ29" s="2">
        <f>INDEX(Inputs!$F$11:$F$47,MATCH(MIN(CJ$22,2051),Inputs!$C$11:$C$47,0))</f>
        <v>97.033684711627288</v>
      </c>
      <c r="CK29" s="2">
        <f>INDEX(Inputs!$F$11:$F$47,MATCH(MIN(CK$22,2051),Inputs!$C$11:$C$47,0))</f>
        <v>97.033684711627288</v>
      </c>
      <c r="CL29" s="2">
        <f>INDEX(Inputs!$F$11:$F$47,MATCH(MIN(CL$22,2051),Inputs!$C$11:$C$47,0))</f>
        <v>97.033684711627288</v>
      </c>
      <c r="CM29" s="2">
        <f>INDEX(Inputs!$F$11:$F$47,MATCH(MIN(CM$22,2051),Inputs!$C$11:$C$47,0))</f>
        <v>97.033684711627288</v>
      </c>
      <c r="CN29" s="2">
        <f>INDEX(Inputs!$F$11:$F$47,MATCH(MIN(CN$22,2051),Inputs!$C$11:$C$47,0))</f>
        <v>97.033684711627288</v>
      </c>
      <c r="CO29" s="2">
        <f>INDEX(Inputs!$F$11:$F$47,MATCH(MIN(CO$22,2051),Inputs!$C$11:$C$47,0))</f>
        <v>97.033684711627288</v>
      </c>
      <c r="CP29" s="2">
        <f>INDEX(Inputs!$F$11:$F$47,MATCH(MIN(CP$22,2051),Inputs!$C$11:$C$47,0))</f>
        <v>97.033684711627288</v>
      </c>
      <c r="CQ29" s="2">
        <f>INDEX(Inputs!$F$11:$F$47,MATCH(MIN(CQ$22,2051),Inputs!$C$11:$C$47,0))</f>
        <v>97.033684711627288</v>
      </c>
      <c r="CR29" s="2">
        <f>INDEX(Inputs!$F$11:$F$47,MATCH(MIN(CR$22,2051),Inputs!$C$11:$C$47,0))</f>
        <v>97.033684711627288</v>
      </c>
      <c r="CS29" s="2">
        <f>INDEX(Inputs!$F$11:$F$47,MATCH(MIN(CS$22,2051),Inputs!$C$11:$C$47,0))</f>
        <v>97.033684711627288</v>
      </c>
      <c r="CT29" s="2">
        <f>INDEX(Inputs!$F$11:$F$47,MATCH(MIN(CT$22,2051),Inputs!$C$11:$C$47,0))</f>
        <v>97.033684711627288</v>
      </c>
      <c r="CU29" s="2">
        <f>INDEX(Inputs!$F$11:$F$47,MATCH(MIN(CU$22,2051),Inputs!$C$11:$C$47,0))</f>
        <v>97.033684711627288</v>
      </c>
      <c r="CV29" s="2">
        <f>INDEX(Inputs!$F$11:$F$47,MATCH(MIN(CV$22,2051),Inputs!$C$11:$C$47,0))</f>
        <v>97.033684711627288</v>
      </c>
      <c r="CW29" s="2">
        <f>INDEX(Inputs!$F$11:$F$47,MATCH(MIN(CW$22,2051),Inputs!$C$11:$C$47,0))</f>
        <v>97.033684711627288</v>
      </c>
      <c r="CX29" s="2">
        <f>INDEX(Inputs!$F$11:$F$47,MATCH(MIN(CX$22,2051),Inputs!$C$11:$C$47,0))</f>
        <v>97.033684711627288</v>
      </c>
      <c r="CY29" s="2">
        <f>INDEX(Inputs!$F$11:$F$47,MATCH(MIN(CY$22,2051),Inputs!$C$11:$C$47,0))</f>
        <v>97.033684711627288</v>
      </c>
      <c r="CZ29" s="2">
        <f>INDEX(Inputs!$F$11:$F$47,MATCH(MIN(CZ$22,2051),Inputs!$C$11:$C$47,0))</f>
        <v>97.033684711627288</v>
      </c>
      <c r="DA29" s="2">
        <f>INDEX(Inputs!$F$11:$F$47,MATCH(MIN(DA$22,2051),Inputs!$C$11:$C$47,0))</f>
        <v>97.033684711627288</v>
      </c>
      <c r="DB29" s="2">
        <f>INDEX(Inputs!$F$11:$F$47,MATCH(MIN(DB$22,2051),Inputs!$C$11:$C$47,0))</f>
        <v>97.033684711627288</v>
      </c>
      <c r="DC29" s="2">
        <f>INDEX(Inputs!$F$11:$F$47,MATCH(MIN(DC$22,2051),Inputs!$C$11:$C$47,0))</f>
        <v>97.033684711627288</v>
      </c>
      <c r="DD29" s="2">
        <f>INDEX(Inputs!$F$11:$F$47,MATCH(MIN(DD$22,2051),Inputs!$C$11:$C$47,0))</f>
        <v>97.033684711627288</v>
      </c>
      <c r="DE29" s="2">
        <f>INDEX(Inputs!$F$11:$F$47,MATCH(MIN(DE$22,2051),Inputs!$C$11:$C$47,0))</f>
        <v>97.033684711627288</v>
      </c>
      <c r="DF29" s="2">
        <f>INDEX(Inputs!$F$11:$F$47,MATCH(MIN(DF$22,2051),Inputs!$C$11:$C$47,0))</f>
        <v>97.033684711627288</v>
      </c>
      <c r="DG29" s="2">
        <f>INDEX(Inputs!$F$11:$F$47,MATCH(MIN(DG$22,2051),Inputs!$C$11:$C$47,0))</f>
        <v>97.033684711627288</v>
      </c>
      <c r="DH29" s="2">
        <f>INDEX(Inputs!$F$11:$F$47,MATCH(MIN(DH$22,2051),Inputs!$C$11:$C$47,0))</f>
        <v>97.033684711627288</v>
      </c>
      <c r="DI29" s="2">
        <f>INDEX(Inputs!$F$11:$F$47,MATCH(MIN(DI$22,2051),Inputs!$C$11:$C$47,0))</f>
        <v>97.033684711627288</v>
      </c>
      <c r="DJ29" s="2">
        <f>INDEX(Inputs!$F$11:$F$47,MATCH(MIN(DJ$22,2051),Inputs!$C$11:$C$47,0))</f>
        <v>97.033684711627288</v>
      </c>
      <c r="DK29" s="2">
        <f>INDEX(Inputs!$F$11:$F$47,MATCH(MIN(DK$22,2051),Inputs!$C$11:$C$47,0))</f>
        <v>97.033684711627288</v>
      </c>
      <c r="DL29" s="2">
        <f>INDEX(Inputs!$F$11:$F$47,MATCH(MIN(DL$22,2051),Inputs!$C$11:$C$47,0))</f>
        <v>97.033684711627288</v>
      </c>
      <c r="DM29" s="2">
        <f>INDEX(Inputs!$F$11:$F$47,MATCH(MIN(DM$22,2051),Inputs!$C$11:$C$47,0))</f>
        <v>97.033684711627288</v>
      </c>
      <c r="DN29" s="2">
        <f>INDEX(Inputs!$F$11:$F$47,MATCH(MIN(DN$22,2051),Inputs!$C$11:$C$47,0))</f>
        <v>97.033684711627288</v>
      </c>
      <c r="DO29" s="2">
        <f>INDEX(Inputs!$F$11:$F$47,MATCH(MIN(DO$22,2051),Inputs!$C$11:$C$47,0))</f>
        <v>97.033684711627288</v>
      </c>
      <c r="DP29" s="2">
        <f>INDEX(Inputs!$F$11:$F$47,MATCH(MIN(DP$22,2051),Inputs!$C$11:$C$47,0))</f>
        <v>97.033684711627288</v>
      </c>
      <c r="DQ29" s="2">
        <f>INDEX(Inputs!$F$11:$F$47,MATCH(MIN(DQ$22,2051),Inputs!$C$11:$C$47,0))</f>
        <v>97.033684711627288</v>
      </c>
      <c r="DR29" s="2">
        <f>INDEX(Inputs!$F$11:$F$47,MATCH(MIN(DR$22,2051),Inputs!$C$11:$C$47,0))</f>
        <v>97.033684711627288</v>
      </c>
      <c r="DS29" s="2">
        <f>INDEX(Inputs!$F$11:$F$47,MATCH(MIN(DS$22,2051),Inputs!$C$11:$C$47,0))</f>
        <v>97.033684711627288</v>
      </c>
      <c r="DT29" s="2">
        <f>INDEX(Inputs!$F$11:$F$47,MATCH(MIN(DT$22,2051),Inputs!$C$11:$C$47,0))</f>
        <v>97.033684711627288</v>
      </c>
      <c r="DU29" s="2">
        <f>INDEX(Inputs!$F$11:$F$47,MATCH(MIN(DU$22,2051),Inputs!$C$11:$C$47,0))</f>
        <v>97.033684711627288</v>
      </c>
      <c r="DV29" s="2">
        <f>INDEX(Inputs!$F$11:$F$47,MATCH(MIN(DV$22,2051),Inputs!$C$11:$C$47,0))</f>
        <v>97.033684711627288</v>
      </c>
      <c r="DW29" s="2">
        <f>INDEX(Inputs!$F$11:$F$47,MATCH(MIN(DW$22,2051),Inputs!$C$11:$C$47,0))</f>
        <v>97.033684711627288</v>
      </c>
      <c r="DX29" s="2">
        <f>INDEX(Inputs!$F$11:$F$47,MATCH(MIN(DX$22,2051),Inputs!$C$11:$C$47,0))</f>
        <v>97.033684711627288</v>
      </c>
      <c r="DY29" s="2">
        <f>INDEX(Inputs!$F$11:$F$47,MATCH(MIN(DY$22,2051),Inputs!$C$11:$C$47,0))</f>
        <v>97.033684711627288</v>
      </c>
      <c r="DZ29" s="2">
        <f>INDEX(Inputs!$F$11:$F$47,MATCH(MIN(DZ$22,2051),Inputs!$C$11:$C$47,0))</f>
        <v>97.033684711627288</v>
      </c>
      <c r="EA29" s="2">
        <f>INDEX(Inputs!$F$11:$F$47,MATCH(MIN(EA$22,2051),Inputs!$C$11:$C$47,0))</f>
        <v>97.033684711627288</v>
      </c>
      <c r="EB29" s="2">
        <f>INDEX(Inputs!$F$11:$F$47,MATCH(MIN(EB$22,2051),Inputs!$C$11:$C$47,0))</f>
        <v>97.033684711627288</v>
      </c>
      <c r="EC29" s="2">
        <f>INDEX(Inputs!$F$11:$F$47,MATCH(MIN(EC$22,2051),Inputs!$C$11:$C$47,0))</f>
        <v>97.033684711627288</v>
      </c>
      <c r="ED29" s="2">
        <f>INDEX(Inputs!$F$11:$F$47,MATCH(MIN(ED$22,2051),Inputs!$C$11:$C$47,0))</f>
        <v>97.033684711627288</v>
      </c>
      <c r="EE29" s="2">
        <f>INDEX(Inputs!$F$11:$F$47,MATCH(MIN(EE$22,2051),Inputs!$C$11:$C$47,0))</f>
        <v>97.033684711627288</v>
      </c>
      <c r="EF29" s="2">
        <f>INDEX(Inputs!$F$11:$F$47,MATCH(MIN(EF$22,2051),Inputs!$C$11:$C$47,0))</f>
        <v>97.033684711627288</v>
      </c>
      <c r="EG29" s="2">
        <f>INDEX(Inputs!$F$11:$F$47,MATCH(MIN(EG$22,2051),Inputs!$C$11:$C$47,0))</f>
        <v>97.033684711627288</v>
      </c>
      <c r="EH29" s="2">
        <f>INDEX(Inputs!$F$11:$F$47,MATCH(MIN(EH$22,2051),Inputs!$C$11:$C$47,0))</f>
        <v>97.033684711627288</v>
      </c>
      <c r="EI29" s="2">
        <f>INDEX(Inputs!$F$11:$F$47,MATCH(MIN(EI$22,2051),Inputs!$C$11:$C$47,0))</f>
        <v>97.033684711627288</v>
      </c>
      <c r="EJ29" s="2">
        <f>INDEX(Inputs!$F$11:$F$47,MATCH(MIN(EJ$22,2051),Inputs!$C$11:$C$47,0))</f>
        <v>97.033684711627288</v>
      </c>
      <c r="EK29" s="2">
        <f>INDEX(Inputs!$F$11:$F$47,MATCH(MIN(EK$22,2051),Inputs!$C$11:$C$47,0))</f>
        <v>97.033684711627288</v>
      </c>
      <c r="EL29" s="2">
        <f>INDEX(Inputs!$F$11:$F$47,MATCH(MIN(EL$22,2051),Inputs!$C$11:$C$47,0))</f>
        <v>97.033684711627288</v>
      </c>
      <c r="EM29" s="2">
        <f>INDEX(Inputs!$F$11:$F$47,MATCH(MIN(EM$22,2051),Inputs!$C$11:$C$47,0))</f>
        <v>97.033684711627288</v>
      </c>
      <c r="EN29" s="2">
        <f>INDEX(Inputs!$F$11:$F$47,MATCH(MIN(EN$22,2051),Inputs!$C$11:$C$47,0))</f>
        <v>97.033684711627288</v>
      </c>
      <c r="EO29" s="2">
        <f>INDEX(Inputs!$F$11:$F$47,MATCH(MIN(EO$22,2051),Inputs!$C$11:$C$47,0))</f>
        <v>97.033684711627288</v>
      </c>
      <c r="EP29" s="2">
        <f>INDEX(Inputs!$F$11:$F$47,MATCH(MIN(EP$22,2051),Inputs!$C$11:$C$47,0))</f>
        <v>97.033684711627288</v>
      </c>
      <c r="EQ29" s="2">
        <f>INDEX(Inputs!$F$11:$F$47,MATCH(MIN(EQ$22,2051),Inputs!$C$11:$C$47,0))</f>
        <v>97.033684711627288</v>
      </c>
      <c r="ER29" s="2">
        <f>INDEX(Inputs!$F$11:$F$47,MATCH(MIN(ER$22,2051),Inputs!$C$11:$C$47,0))</f>
        <v>97.033684711627288</v>
      </c>
      <c r="ES29" s="2">
        <f>INDEX(Inputs!$F$11:$F$47,MATCH(MIN(ES$22,2051),Inputs!$C$11:$C$47,0))</f>
        <v>97.033684711627288</v>
      </c>
      <c r="ET29" s="2">
        <f>INDEX(Inputs!$F$11:$F$47,MATCH(MIN(ET$22,2051),Inputs!$C$11:$C$47,0))</f>
        <v>97.033684711627288</v>
      </c>
      <c r="EU29" s="2">
        <f>INDEX(Inputs!$F$11:$F$47,MATCH(MIN(EU$22,2051),Inputs!$C$11:$C$47,0))</f>
        <v>97.033684711627288</v>
      </c>
      <c r="EV29" s="2">
        <f>INDEX(Inputs!$F$11:$F$47,MATCH(MIN(EV$22,2051),Inputs!$C$11:$C$47,0))</f>
        <v>97.033684711627288</v>
      </c>
      <c r="EW29" s="2">
        <f>INDEX(Inputs!$F$11:$F$47,MATCH(MIN(EW$22,2051),Inputs!$C$11:$C$47,0))</f>
        <v>97.033684711627288</v>
      </c>
      <c r="EX29" s="2">
        <f>INDEX(Inputs!$F$11:$F$47,MATCH(MIN(EX$22,2051),Inputs!$C$11:$C$47,0))</f>
        <v>97.033684711627288</v>
      </c>
      <c r="EY29" s="2">
        <f>INDEX(Inputs!$F$11:$F$47,MATCH(MIN(EY$22,2051),Inputs!$C$11:$C$47,0))</f>
        <v>97.033684711627288</v>
      </c>
      <c r="EZ29" s="2">
        <f>INDEX(Inputs!$F$11:$F$47,MATCH(MIN(EZ$22,2051),Inputs!$C$11:$C$47,0))</f>
        <v>97.033684711627288</v>
      </c>
      <c r="FA29" s="2">
        <f>INDEX(Inputs!$F$11:$F$47,MATCH(MIN(FA$22,2051),Inputs!$C$11:$C$47,0))</f>
        <v>97.033684711627288</v>
      </c>
      <c r="FB29" s="2">
        <f>INDEX(Inputs!$F$11:$F$47,MATCH(MIN(FB$22,2051),Inputs!$C$11:$C$47,0))</f>
        <v>97.033684711627288</v>
      </c>
      <c r="FC29" s="2">
        <f>INDEX(Inputs!$F$11:$F$47,MATCH(MIN(FC$22,2051),Inputs!$C$11:$C$47,0))</f>
        <v>97.033684711627288</v>
      </c>
      <c r="FD29" s="2">
        <f>INDEX(Inputs!$F$11:$F$47,MATCH(MIN(FD$22,2051),Inputs!$C$11:$C$47,0))</f>
        <v>97.033684711627288</v>
      </c>
      <c r="FE29" s="2">
        <f>INDEX(Inputs!$F$11:$F$47,MATCH(MIN(FE$22,2051),Inputs!$C$11:$C$47,0))</f>
        <v>97.033684711627288</v>
      </c>
      <c r="FF29" s="2">
        <f>INDEX(Inputs!$F$11:$F$47,MATCH(MIN(FF$22,2051),Inputs!$C$11:$C$47,0))</f>
        <v>97.033684711627288</v>
      </c>
      <c r="FG29" s="2">
        <f>INDEX(Inputs!$F$11:$F$47,MATCH(MIN(FG$22,2051),Inputs!$C$11:$C$47,0))</f>
        <v>97.033684711627288</v>
      </c>
      <c r="FH29" s="2">
        <f>INDEX(Inputs!$F$11:$F$47,MATCH(MIN(FH$22,2051),Inputs!$C$11:$C$47,0))</f>
        <v>97.033684711627288</v>
      </c>
      <c r="FI29" s="2">
        <f>INDEX(Inputs!$F$11:$F$47,MATCH(MIN(FI$22,2051),Inputs!$C$11:$C$47,0))</f>
        <v>97.033684711627288</v>
      </c>
      <c r="FJ29" s="2">
        <f>INDEX(Inputs!$F$11:$F$47,MATCH(MIN(FJ$22,2051),Inputs!$C$11:$C$47,0))</f>
        <v>97.033684711627288</v>
      </c>
      <c r="FK29" s="2">
        <f>INDEX(Inputs!$F$11:$F$47,MATCH(MIN(FK$22,2051),Inputs!$C$11:$C$47,0))</f>
        <v>97.033684711627288</v>
      </c>
      <c r="FL29" s="2">
        <f>INDEX(Inputs!$F$11:$F$47,MATCH(MIN(FL$22,2051),Inputs!$C$11:$C$47,0))</f>
        <v>97.033684711627288</v>
      </c>
      <c r="FM29" s="2">
        <f>INDEX(Inputs!$F$11:$F$47,MATCH(MIN(FM$22,2051),Inputs!$C$11:$C$47,0))</f>
        <v>97.033684711627288</v>
      </c>
      <c r="FN29" s="2">
        <f>INDEX(Inputs!$F$11:$F$47,MATCH(MIN(FN$22,2051),Inputs!$C$11:$C$47,0))</f>
        <v>97.033684711627288</v>
      </c>
      <c r="FO29" s="2">
        <f>INDEX(Inputs!$F$11:$F$47,MATCH(MIN(FO$22,2051),Inputs!$C$11:$C$47,0))</f>
        <v>97.033684711627288</v>
      </c>
      <c r="FP29" s="2">
        <f>INDEX(Inputs!$F$11:$F$47,MATCH(MIN(FP$22,2051),Inputs!$C$11:$C$47,0))</f>
        <v>97.033684711627288</v>
      </c>
      <c r="FQ29" s="2">
        <f>INDEX(Inputs!$F$11:$F$47,MATCH(MIN(FQ$22,2051),Inputs!$C$11:$C$47,0))</f>
        <v>97.033684711627288</v>
      </c>
      <c r="FR29" s="2">
        <f>INDEX(Inputs!$F$11:$F$47,MATCH(MIN(FR$22,2051),Inputs!$C$11:$C$47,0))</f>
        <v>97.033684711627288</v>
      </c>
      <c r="FS29" s="2">
        <f>INDEX(Inputs!$F$11:$F$47,MATCH(MIN(FS$22,2051),Inputs!$C$11:$C$47,0))</f>
        <v>97.033684711627288</v>
      </c>
      <c r="FT29" s="2">
        <f>INDEX(Inputs!$F$11:$F$47,MATCH(MIN(FT$22,2051),Inputs!$C$11:$C$47,0))</f>
        <v>97.033684711627288</v>
      </c>
      <c r="FU29" s="2">
        <f>INDEX(Inputs!$F$11:$F$47,MATCH(MIN(FU$22,2051),Inputs!$C$11:$C$47,0))</f>
        <v>97.033684711627288</v>
      </c>
      <c r="FV29" s="2">
        <f>INDEX(Inputs!$F$11:$F$47,MATCH(MIN(FV$22,2051),Inputs!$C$11:$C$47,0))</f>
        <v>97.033684711627288</v>
      </c>
      <c r="FW29" s="2">
        <f>INDEX(Inputs!$F$11:$F$47,MATCH(MIN(FW$22,2051),Inputs!$C$11:$C$47,0))</f>
        <v>97.033684711627288</v>
      </c>
      <c r="FX29" s="2">
        <f>INDEX(Inputs!$F$11:$F$47,MATCH(MIN(FX$22,2051),Inputs!$C$11:$C$47,0))</f>
        <v>97.033684711627288</v>
      </c>
      <c r="FY29" s="2">
        <f>INDEX(Inputs!$F$11:$F$47,MATCH(MIN(FY$22,2051),Inputs!$C$11:$C$47,0))</f>
        <v>97.033684711627288</v>
      </c>
      <c r="FZ29" s="2">
        <f>INDEX(Inputs!$F$11:$F$47,MATCH(MIN(FZ$22,2051),Inputs!$C$11:$C$47,0))</f>
        <v>97.033684711627288</v>
      </c>
      <c r="GA29" s="2">
        <f>INDEX(Inputs!$F$11:$F$47,MATCH(MIN(GA$22,2051),Inputs!$C$11:$C$47,0))</f>
        <v>97.033684711627288</v>
      </c>
      <c r="GB29" s="2">
        <f>INDEX(Inputs!$F$11:$F$47,MATCH(MIN(GB$22,2051),Inputs!$C$11:$C$47,0))</f>
        <v>97.033684711627288</v>
      </c>
      <c r="GC29" s="2">
        <f>INDEX(Inputs!$F$11:$F$47,MATCH(MIN(GC$22,2051),Inputs!$C$11:$C$47,0))</f>
        <v>97.033684711627288</v>
      </c>
      <c r="GD29" s="2">
        <f>INDEX(Inputs!$F$11:$F$47,MATCH(MIN(GD$22,2051),Inputs!$C$11:$C$47,0))</f>
        <v>97.033684711627288</v>
      </c>
      <c r="GE29" s="2">
        <f>INDEX(Inputs!$F$11:$F$47,MATCH(MIN(GE$22,2051),Inputs!$C$11:$C$47,0))</f>
        <v>97.033684711627288</v>
      </c>
      <c r="GF29" s="2">
        <f>INDEX(Inputs!$F$11:$F$47,MATCH(MIN(GF$22,2051),Inputs!$C$11:$C$47,0))</f>
        <v>97.033684711627288</v>
      </c>
      <c r="GG29" s="2">
        <f>INDEX(Inputs!$F$11:$F$47,MATCH(MIN(GG$22,2051),Inputs!$C$11:$C$47,0))</f>
        <v>97.033684711627288</v>
      </c>
      <c r="GH29" s="2">
        <f>INDEX(Inputs!$F$11:$F$47,MATCH(MIN(GH$22,2051),Inputs!$C$11:$C$47,0))</f>
        <v>97.033684711627288</v>
      </c>
      <c r="GI29" s="2">
        <f>INDEX(Inputs!$F$11:$F$47,MATCH(MIN(GI$22,2051),Inputs!$C$11:$C$47,0))</f>
        <v>97.033684711627288</v>
      </c>
      <c r="GJ29" s="2">
        <f>INDEX(Inputs!$F$11:$F$47,MATCH(MIN(GJ$22,2051),Inputs!$C$11:$C$47,0))</f>
        <v>97.033684711627288</v>
      </c>
      <c r="GK29" s="2">
        <f>INDEX(Inputs!$F$11:$F$47,MATCH(MIN(GK$22,2051),Inputs!$C$11:$C$47,0))</f>
        <v>97.033684711627288</v>
      </c>
      <c r="GL29" s="2">
        <f>INDEX(Inputs!$F$11:$F$47,MATCH(MIN(GL$22,2051),Inputs!$C$11:$C$47,0))</f>
        <v>97.033684711627288</v>
      </c>
      <c r="GM29" s="2">
        <f>INDEX(Inputs!$F$11:$F$47,MATCH(MIN(GM$22,2051),Inputs!$C$11:$C$47,0))</f>
        <v>97.033684711627288</v>
      </c>
      <c r="GN29" s="2">
        <f>INDEX(Inputs!$F$11:$F$47,MATCH(MIN(GN$22,2051),Inputs!$C$11:$C$47,0))</f>
        <v>97.033684711627288</v>
      </c>
      <c r="GO29" s="2">
        <f>INDEX(Inputs!$F$11:$F$47,MATCH(MIN(GO$22,2051),Inputs!$C$11:$C$47,0))</f>
        <v>97.033684711627288</v>
      </c>
      <c r="GP29" s="2">
        <f>INDEX(Inputs!$F$11:$F$47,MATCH(MIN(GP$22,2051),Inputs!$C$11:$C$47,0))</f>
        <v>97.033684711627288</v>
      </c>
      <c r="GQ29" s="2">
        <f>INDEX(Inputs!$F$11:$F$47,MATCH(MIN(GQ$22,2051),Inputs!$C$11:$C$47,0))</f>
        <v>97.033684711627288</v>
      </c>
      <c r="GR29" s="2">
        <f>INDEX(Inputs!$F$11:$F$47,MATCH(MIN(GR$22,2051),Inputs!$C$11:$C$47,0))</f>
        <v>97.033684711627288</v>
      </c>
      <c r="GS29" s="2">
        <f>INDEX(Inputs!$F$11:$F$47,MATCH(MIN(GS$22,2051),Inputs!$C$11:$C$47,0))</f>
        <v>97.033684711627288</v>
      </c>
      <c r="GT29" s="2">
        <f>INDEX(Inputs!$F$11:$F$47,MATCH(MIN(GT$22,2051),Inputs!$C$11:$C$47,0))</f>
        <v>97.033684711627288</v>
      </c>
      <c r="GU29" s="2">
        <f>INDEX(Inputs!$F$11:$F$47,MATCH(MIN(GU$22,2051),Inputs!$C$11:$C$47,0))</f>
        <v>97.033684711627288</v>
      </c>
      <c r="GV29" s="2">
        <f>INDEX(Inputs!$F$11:$F$47,MATCH(MIN(GV$22,2051),Inputs!$C$11:$C$47,0))</f>
        <v>97.033684711627288</v>
      </c>
      <c r="GW29" s="2">
        <f>INDEX(Inputs!$F$11:$F$47,MATCH(MIN(GW$22,2051),Inputs!$C$11:$C$47,0))</f>
        <v>97.033684711627288</v>
      </c>
      <c r="GX29" s="2">
        <f>INDEX(Inputs!$F$11:$F$47,MATCH(MIN(GX$22,2051),Inputs!$C$11:$C$47,0))</f>
        <v>97.033684711627288</v>
      </c>
      <c r="GY29" s="2">
        <f>INDEX(Inputs!$F$11:$F$47,MATCH(MIN(GY$22,2051),Inputs!$C$11:$C$47,0))</f>
        <v>97.033684711627288</v>
      </c>
      <c r="GZ29" s="2">
        <f>INDEX(Inputs!$F$11:$F$47,MATCH(MIN(GZ$22,2051),Inputs!$C$11:$C$47,0))</f>
        <v>97.033684711627288</v>
      </c>
    </row>
    <row r="30" spans="3:208" x14ac:dyDescent="0.35">
      <c r="C30" t="s">
        <v>35</v>
      </c>
      <c r="E30" t="s">
        <v>20</v>
      </c>
      <c r="H30" s="3">
        <f>INDEX(Inputs!$G$11:$G$47,MATCH(MIN(H$22,2051),Inputs!$C$11:$C$47,0))</f>
        <v>8.3804817575562601E-2</v>
      </c>
      <c r="I30" s="3">
        <f>INDEX(Inputs!$G$11:$G$47,MATCH(MIN(I$22,2051),Inputs!$C$11:$C$47,0))</f>
        <v>8.3804817575562601E-2</v>
      </c>
      <c r="J30" s="3">
        <f>INDEX(Inputs!$G$11:$G$47,MATCH(MIN(J$22,2051),Inputs!$C$11:$C$47,0))</f>
        <v>0.116972989681426</v>
      </c>
      <c r="K30" s="3">
        <f>INDEX(Inputs!$G$11:$G$47,MATCH(MIN(K$22,2051),Inputs!$C$11:$C$47,0))</f>
        <v>0.13734773157421248</v>
      </c>
      <c r="L30" s="3">
        <f>INDEX(Inputs!$G$11:$G$47,MATCH(MIN(L$22,2051),Inputs!$C$11:$C$47,0))</f>
        <v>0.12504396254522099</v>
      </c>
      <c r="M30" s="3">
        <f>INDEX(Inputs!$G$11:$G$47,MATCH(MIN(M$22,2051),Inputs!$C$11:$C$47,0))</f>
        <v>0.11274019351622949</v>
      </c>
      <c r="N30" s="3">
        <f>INDEX(Inputs!$G$11:$G$47,MATCH(MIN(N$22,2051),Inputs!$C$11:$C$47,0))</f>
        <v>0.100436424487238</v>
      </c>
      <c r="O30" s="3">
        <f>INDEX(Inputs!$G$11:$G$47,MATCH(MIN(O$22,2051),Inputs!$C$11:$C$47,0))</f>
        <v>0.100436424487238</v>
      </c>
      <c r="P30" s="3">
        <f>INDEX(Inputs!$G$11:$G$47,MATCH(MIN(P$22,2051),Inputs!$C$11:$C$47,0))</f>
        <v>0.100436424487238</v>
      </c>
      <c r="Q30" s="3">
        <f>INDEX(Inputs!$G$11:$G$47,MATCH(MIN(Q$22,2051),Inputs!$C$11:$C$47,0))</f>
        <v>0.100436424487238</v>
      </c>
      <c r="R30" s="3">
        <f>INDEX(Inputs!$G$11:$G$47,MATCH(MIN(R$22,2051),Inputs!$C$11:$C$47,0))</f>
        <v>0.100436424487238</v>
      </c>
      <c r="S30" s="3">
        <f>INDEX(Inputs!$G$11:$G$47,MATCH(MIN(S$22,2051),Inputs!$C$11:$C$47,0))</f>
        <v>9.4282894883890994E-2</v>
      </c>
      <c r="T30" s="3">
        <f>INDEX(Inputs!$G$11:$G$47,MATCH(MIN(T$22,2051),Inputs!$C$11:$C$47,0))</f>
        <v>8.8129365280543992E-2</v>
      </c>
      <c r="U30" s="3">
        <f>INDEX(Inputs!$G$11:$G$47,MATCH(MIN(U$22,2051),Inputs!$C$11:$C$47,0))</f>
        <v>8.197583567719699E-2</v>
      </c>
      <c r="V30" s="3">
        <f>INDEX(Inputs!$G$11:$G$47,MATCH(MIN(V$22,2051),Inputs!$C$11:$C$47,0))</f>
        <v>7.5822306073849974E-2</v>
      </c>
      <c r="W30" s="3">
        <f>INDEX(Inputs!$G$11:$G$47,MATCH(MIN(W$22,2051),Inputs!$C$11:$C$47,0))</f>
        <v>6.9668776470502972E-2</v>
      </c>
      <c r="X30" s="3">
        <f>INDEX(Inputs!$G$11:$G$47,MATCH(MIN(X$22,2051),Inputs!$C$11:$C$47,0))</f>
        <v>6.3515246867155969E-2</v>
      </c>
      <c r="Y30" s="3">
        <f>INDEX(Inputs!$G$11:$G$47,MATCH(MIN(Y$22,2051),Inputs!$C$11:$C$47,0))</f>
        <v>5.736171726380896E-2</v>
      </c>
      <c r="Z30" s="3">
        <f>INDEX(Inputs!$G$11:$G$47,MATCH(MIN(Z$22,2051),Inputs!$C$11:$C$47,0))</f>
        <v>7.8187954614523214E-2</v>
      </c>
      <c r="AA30" s="3">
        <f>INDEX(Inputs!$G$11:$G$47,MATCH(MIN(AA$22,2051),Inputs!$C$11:$C$47,0))</f>
        <v>9.9014191965237475E-2</v>
      </c>
      <c r="AB30" s="3">
        <f>INDEX(Inputs!$G$11:$G$47,MATCH(MIN(AB$22,2051),Inputs!$C$11:$C$47,0))</f>
        <v>0.11984042931595174</v>
      </c>
      <c r="AC30" s="3">
        <f>INDEX(Inputs!$G$11:$G$47,MATCH(MIN(AC$22,2051),Inputs!$C$11:$C$47,0))</f>
        <v>0.140666666666666</v>
      </c>
      <c r="AD30" s="3">
        <f>INDEX(Inputs!$G$11:$G$47,MATCH(MIN(AD$22,2051),Inputs!$C$11:$C$47,0))</f>
        <v>0.140666666666666</v>
      </c>
      <c r="AE30" s="3">
        <f>INDEX(Inputs!$G$11:$G$47,MATCH(MIN(AE$22,2051),Inputs!$C$11:$C$47,0))</f>
        <v>0.140666666666666</v>
      </c>
      <c r="AF30" s="3">
        <f>INDEX(Inputs!$G$11:$G$47,MATCH(MIN(AF$22,2051),Inputs!$C$11:$C$47,0))</f>
        <v>0.140666666666666</v>
      </c>
      <c r="AG30" s="3">
        <f>INDEX(Inputs!$G$11:$G$47,MATCH(MIN(AG$22,2051),Inputs!$C$11:$C$47,0))</f>
        <v>0.140666666666666</v>
      </c>
      <c r="AH30" s="3">
        <f>INDEX(Inputs!$G$11:$G$47,MATCH(MIN(AH$22,2051),Inputs!$C$11:$C$47,0))</f>
        <v>0.140666666666666</v>
      </c>
      <c r="AI30" s="3">
        <f>INDEX(Inputs!$G$11:$G$47,MATCH(MIN(AI$22,2051),Inputs!$C$11:$C$47,0))</f>
        <v>0.140666666666666</v>
      </c>
      <c r="AJ30" s="3">
        <f>INDEX(Inputs!$G$11:$G$47,MATCH(MIN(AJ$22,2051),Inputs!$C$11:$C$47,0))</f>
        <v>0.140666666666666</v>
      </c>
      <c r="AK30" s="3">
        <f>INDEX(Inputs!$G$11:$G$47,MATCH(MIN(AK$22,2051),Inputs!$C$11:$C$47,0))</f>
        <v>0.140666666666666</v>
      </c>
      <c r="AL30" s="3">
        <f>INDEX(Inputs!$G$11:$G$47,MATCH(MIN(AL$22,2051),Inputs!$C$11:$C$47,0))</f>
        <v>0.140666666666666</v>
      </c>
      <c r="AM30" s="3">
        <f>INDEX(Inputs!$G$11:$G$47,MATCH(MIN(AM$22,2051),Inputs!$C$11:$C$47,0))</f>
        <v>0.140666666666666</v>
      </c>
      <c r="AN30" s="3">
        <f>INDEX(Inputs!$G$11:$G$47,MATCH(MIN(AN$22,2051),Inputs!$C$11:$C$47,0))</f>
        <v>0.140666666666666</v>
      </c>
      <c r="AO30" s="3">
        <f>INDEX(Inputs!$G$11:$G$47,MATCH(MIN(AO$22,2051),Inputs!$C$11:$C$47,0))</f>
        <v>0.140666666666666</v>
      </c>
      <c r="AP30" s="3">
        <f>INDEX(Inputs!$G$11:$G$47,MATCH(MIN(AP$22,2051),Inputs!$C$11:$C$47,0))</f>
        <v>0.140666666666666</v>
      </c>
      <c r="AQ30" s="3">
        <f>INDEX(Inputs!$G$11:$G$47,MATCH(MIN(AQ$22,2051),Inputs!$C$11:$C$47,0))</f>
        <v>0.140666666666666</v>
      </c>
      <c r="AR30" s="3">
        <f>INDEX(Inputs!$G$11:$G$47,MATCH(MIN(AR$22,2051),Inputs!$C$11:$C$47,0))</f>
        <v>0.140666666666666</v>
      </c>
      <c r="AS30" s="3">
        <f>INDEX(Inputs!$G$11:$G$47,MATCH(MIN(AS$22,2051),Inputs!$C$11:$C$47,0))</f>
        <v>0.140666666666666</v>
      </c>
      <c r="AT30" s="3">
        <f>INDEX(Inputs!$G$11:$G$47,MATCH(MIN(AT$22,2051),Inputs!$C$11:$C$47,0))</f>
        <v>0.140666666666666</v>
      </c>
      <c r="AU30" s="3">
        <f>INDEX(Inputs!$G$11:$G$47,MATCH(MIN(AU$22,2051),Inputs!$C$11:$C$47,0))</f>
        <v>0.140666666666666</v>
      </c>
      <c r="AV30" s="3">
        <f>INDEX(Inputs!$G$11:$G$47,MATCH(MIN(AV$22,2051),Inputs!$C$11:$C$47,0))</f>
        <v>0.140666666666666</v>
      </c>
      <c r="AW30" s="3">
        <f>INDEX(Inputs!$G$11:$G$47,MATCH(MIN(AW$22,2051),Inputs!$C$11:$C$47,0))</f>
        <v>0.140666666666666</v>
      </c>
      <c r="AX30" s="3">
        <f>INDEX(Inputs!$G$11:$G$47,MATCH(MIN(AX$22,2051),Inputs!$C$11:$C$47,0))</f>
        <v>0.140666666666666</v>
      </c>
      <c r="AY30" s="3">
        <f>INDEX(Inputs!$G$11:$G$47,MATCH(MIN(AY$22,2051),Inputs!$C$11:$C$47,0))</f>
        <v>0.140666666666666</v>
      </c>
      <c r="AZ30" s="3">
        <f>INDEX(Inputs!$G$11:$G$47,MATCH(MIN(AZ$22,2051),Inputs!$C$11:$C$47,0))</f>
        <v>0.140666666666666</v>
      </c>
      <c r="BA30" s="3">
        <f>INDEX(Inputs!$G$11:$G$47,MATCH(MIN(BA$22,2051),Inputs!$C$11:$C$47,0))</f>
        <v>0.140666666666666</v>
      </c>
      <c r="BB30" s="3">
        <f>INDEX(Inputs!$G$11:$G$47,MATCH(MIN(BB$22,2051),Inputs!$C$11:$C$47,0))</f>
        <v>0.140666666666666</v>
      </c>
      <c r="BC30" s="3">
        <f>INDEX(Inputs!$G$11:$G$47,MATCH(MIN(BC$22,2051),Inputs!$C$11:$C$47,0))</f>
        <v>0.140666666666666</v>
      </c>
      <c r="BD30" s="3">
        <f>INDEX(Inputs!$G$11:$G$47,MATCH(MIN(BD$22,2051),Inputs!$C$11:$C$47,0))</f>
        <v>0.140666666666666</v>
      </c>
      <c r="BE30" s="3">
        <f>INDEX(Inputs!$G$11:$G$47,MATCH(MIN(BE$22,2051),Inputs!$C$11:$C$47,0))</f>
        <v>0.140666666666666</v>
      </c>
      <c r="BF30" s="3">
        <f>INDEX(Inputs!$G$11:$G$47,MATCH(MIN(BF$22,2051),Inputs!$C$11:$C$47,0))</f>
        <v>0.140666666666666</v>
      </c>
      <c r="BG30" s="3">
        <f>INDEX(Inputs!$G$11:$G$47,MATCH(MIN(BG$22,2051),Inputs!$C$11:$C$47,0))</f>
        <v>0.140666666666666</v>
      </c>
      <c r="BH30" s="3">
        <f>INDEX(Inputs!$G$11:$G$47,MATCH(MIN(BH$22,2051),Inputs!$C$11:$C$47,0))</f>
        <v>0.140666666666666</v>
      </c>
      <c r="BI30" s="3">
        <f>INDEX(Inputs!$G$11:$G$47,MATCH(MIN(BI$22,2051),Inputs!$C$11:$C$47,0))</f>
        <v>0.140666666666666</v>
      </c>
      <c r="BJ30" s="3">
        <f>INDEX(Inputs!$G$11:$G$47,MATCH(MIN(BJ$22,2051),Inputs!$C$11:$C$47,0))</f>
        <v>0.140666666666666</v>
      </c>
      <c r="BK30" s="3">
        <f>INDEX(Inputs!$G$11:$G$47,MATCH(MIN(BK$22,2051),Inputs!$C$11:$C$47,0))</f>
        <v>0.140666666666666</v>
      </c>
      <c r="BL30" s="3">
        <f>INDEX(Inputs!$G$11:$G$47,MATCH(MIN(BL$22,2051),Inputs!$C$11:$C$47,0))</f>
        <v>0.140666666666666</v>
      </c>
      <c r="BM30" s="3">
        <f>INDEX(Inputs!$G$11:$G$47,MATCH(MIN(BM$22,2051),Inputs!$C$11:$C$47,0))</f>
        <v>0.140666666666666</v>
      </c>
      <c r="BN30" s="3">
        <f>INDEX(Inputs!$G$11:$G$47,MATCH(MIN(BN$22,2051),Inputs!$C$11:$C$47,0))</f>
        <v>0.140666666666666</v>
      </c>
      <c r="BO30" s="3">
        <f>INDEX(Inputs!$G$11:$G$47,MATCH(MIN(BO$22,2051),Inputs!$C$11:$C$47,0))</f>
        <v>0.140666666666666</v>
      </c>
      <c r="BP30" s="3">
        <f>INDEX(Inputs!$G$11:$G$47,MATCH(MIN(BP$22,2051),Inputs!$C$11:$C$47,0))</f>
        <v>0.140666666666666</v>
      </c>
      <c r="BQ30" s="3">
        <f>INDEX(Inputs!$G$11:$G$47,MATCH(MIN(BQ$22,2051),Inputs!$C$11:$C$47,0))</f>
        <v>0.140666666666666</v>
      </c>
      <c r="BR30" s="3">
        <f>INDEX(Inputs!$G$11:$G$47,MATCH(MIN(BR$22,2051),Inputs!$C$11:$C$47,0))</f>
        <v>0.140666666666666</v>
      </c>
      <c r="BS30" s="3">
        <f>INDEX(Inputs!$G$11:$G$47,MATCH(MIN(BS$22,2051),Inputs!$C$11:$C$47,0))</f>
        <v>0.140666666666666</v>
      </c>
      <c r="BT30" s="3">
        <f>INDEX(Inputs!$G$11:$G$47,MATCH(MIN(BT$22,2051),Inputs!$C$11:$C$47,0))</f>
        <v>0.140666666666666</v>
      </c>
      <c r="BU30" s="3">
        <f>INDEX(Inputs!$G$11:$G$47,MATCH(MIN(BU$22,2051),Inputs!$C$11:$C$47,0))</f>
        <v>0.140666666666666</v>
      </c>
      <c r="BV30" s="3">
        <f>INDEX(Inputs!$G$11:$G$47,MATCH(MIN(BV$22,2051),Inputs!$C$11:$C$47,0))</f>
        <v>0.140666666666666</v>
      </c>
      <c r="BW30" s="3">
        <f>INDEX(Inputs!$G$11:$G$47,MATCH(MIN(BW$22,2051),Inputs!$C$11:$C$47,0))</f>
        <v>0.140666666666666</v>
      </c>
      <c r="BX30" s="3">
        <f>INDEX(Inputs!$G$11:$G$47,MATCH(MIN(BX$22,2051),Inputs!$C$11:$C$47,0))</f>
        <v>0.140666666666666</v>
      </c>
      <c r="BY30" s="3">
        <f>INDEX(Inputs!$G$11:$G$47,MATCH(MIN(BY$22,2051),Inputs!$C$11:$C$47,0))</f>
        <v>0.140666666666666</v>
      </c>
      <c r="BZ30" s="3">
        <f>INDEX(Inputs!$G$11:$G$47,MATCH(MIN(BZ$22,2051),Inputs!$C$11:$C$47,0))</f>
        <v>0.140666666666666</v>
      </c>
      <c r="CA30" s="3">
        <f>INDEX(Inputs!$G$11:$G$47,MATCH(MIN(CA$22,2051),Inputs!$C$11:$C$47,0))</f>
        <v>0.140666666666666</v>
      </c>
      <c r="CB30" s="3">
        <f>INDEX(Inputs!$G$11:$G$47,MATCH(MIN(CB$22,2051),Inputs!$C$11:$C$47,0))</f>
        <v>0.140666666666666</v>
      </c>
      <c r="CC30" s="3">
        <f>INDEX(Inputs!$G$11:$G$47,MATCH(MIN(CC$22,2051),Inputs!$C$11:$C$47,0))</f>
        <v>0.140666666666666</v>
      </c>
      <c r="CD30" s="3">
        <f>INDEX(Inputs!$G$11:$G$47,MATCH(MIN(CD$22,2051),Inputs!$C$11:$C$47,0))</f>
        <v>0.140666666666666</v>
      </c>
      <c r="CE30" s="3">
        <f>INDEX(Inputs!$G$11:$G$47,MATCH(MIN(CE$22,2051),Inputs!$C$11:$C$47,0))</f>
        <v>0.140666666666666</v>
      </c>
      <c r="CF30" s="3">
        <f>INDEX(Inputs!$G$11:$G$47,MATCH(MIN(CF$22,2051),Inputs!$C$11:$C$47,0))</f>
        <v>0.140666666666666</v>
      </c>
      <c r="CG30" s="3">
        <f>INDEX(Inputs!$G$11:$G$47,MATCH(MIN(CG$22,2051),Inputs!$C$11:$C$47,0))</f>
        <v>0.140666666666666</v>
      </c>
      <c r="CH30" s="3">
        <f>INDEX(Inputs!$G$11:$G$47,MATCH(MIN(CH$22,2051),Inputs!$C$11:$C$47,0))</f>
        <v>0.140666666666666</v>
      </c>
      <c r="CI30" s="3">
        <f>INDEX(Inputs!$G$11:$G$47,MATCH(MIN(CI$22,2051),Inputs!$C$11:$C$47,0))</f>
        <v>0.140666666666666</v>
      </c>
      <c r="CJ30" s="3">
        <f>INDEX(Inputs!$G$11:$G$47,MATCH(MIN(CJ$22,2051),Inputs!$C$11:$C$47,0))</f>
        <v>0.140666666666666</v>
      </c>
      <c r="CK30" s="3">
        <f>INDEX(Inputs!$G$11:$G$47,MATCH(MIN(CK$22,2051),Inputs!$C$11:$C$47,0))</f>
        <v>0.140666666666666</v>
      </c>
      <c r="CL30" s="3">
        <f>INDEX(Inputs!$G$11:$G$47,MATCH(MIN(CL$22,2051),Inputs!$C$11:$C$47,0))</f>
        <v>0.140666666666666</v>
      </c>
      <c r="CM30" s="3">
        <f>INDEX(Inputs!$G$11:$G$47,MATCH(MIN(CM$22,2051),Inputs!$C$11:$C$47,0))</f>
        <v>0.140666666666666</v>
      </c>
      <c r="CN30" s="3">
        <f>INDEX(Inputs!$G$11:$G$47,MATCH(MIN(CN$22,2051),Inputs!$C$11:$C$47,0))</f>
        <v>0.140666666666666</v>
      </c>
      <c r="CO30" s="3">
        <f>INDEX(Inputs!$G$11:$G$47,MATCH(MIN(CO$22,2051),Inputs!$C$11:$C$47,0))</f>
        <v>0.140666666666666</v>
      </c>
      <c r="CP30" s="3">
        <f>INDEX(Inputs!$G$11:$G$47,MATCH(MIN(CP$22,2051),Inputs!$C$11:$C$47,0))</f>
        <v>0.140666666666666</v>
      </c>
      <c r="CQ30" s="3">
        <f>INDEX(Inputs!$G$11:$G$47,MATCH(MIN(CQ$22,2051),Inputs!$C$11:$C$47,0))</f>
        <v>0.140666666666666</v>
      </c>
      <c r="CR30" s="3">
        <f>INDEX(Inputs!$G$11:$G$47,MATCH(MIN(CR$22,2051),Inputs!$C$11:$C$47,0))</f>
        <v>0.140666666666666</v>
      </c>
      <c r="CS30" s="3">
        <f>INDEX(Inputs!$G$11:$G$47,MATCH(MIN(CS$22,2051),Inputs!$C$11:$C$47,0))</f>
        <v>0.140666666666666</v>
      </c>
      <c r="CT30" s="3">
        <f>INDEX(Inputs!$G$11:$G$47,MATCH(MIN(CT$22,2051),Inputs!$C$11:$C$47,0))</f>
        <v>0.140666666666666</v>
      </c>
      <c r="CU30" s="3">
        <f>INDEX(Inputs!$G$11:$G$47,MATCH(MIN(CU$22,2051),Inputs!$C$11:$C$47,0))</f>
        <v>0.140666666666666</v>
      </c>
      <c r="CV30" s="3">
        <f>INDEX(Inputs!$G$11:$G$47,MATCH(MIN(CV$22,2051),Inputs!$C$11:$C$47,0))</f>
        <v>0.140666666666666</v>
      </c>
      <c r="CW30" s="3">
        <f>INDEX(Inputs!$G$11:$G$47,MATCH(MIN(CW$22,2051),Inputs!$C$11:$C$47,0))</f>
        <v>0.140666666666666</v>
      </c>
      <c r="CX30" s="3">
        <f>INDEX(Inputs!$G$11:$G$47,MATCH(MIN(CX$22,2051),Inputs!$C$11:$C$47,0))</f>
        <v>0.140666666666666</v>
      </c>
      <c r="CY30" s="3">
        <f>INDEX(Inputs!$G$11:$G$47,MATCH(MIN(CY$22,2051),Inputs!$C$11:$C$47,0))</f>
        <v>0.140666666666666</v>
      </c>
      <c r="CZ30" s="3">
        <f>INDEX(Inputs!$G$11:$G$47,MATCH(MIN(CZ$22,2051),Inputs!$C$11:$C$47,0))</f>
        <v>0.140666666666666</v>
      </c>
      <c r="DA30" s="3">
        <f>INDEX(Inputs!$G$11:$G$47,MATCH(MIN(DA$22,2051),Inputs!$C$11:$C$47,0))</f>
        <v>0.140666666666666</v>
      </c>
      <c r="DB30" s="3">
        <f>INDEX(Inputs!$G$11:$G$47,MATCH(MIN(DB$22,2051),Inputs!$C$11:$C$47,0))</f>
        <v>0.140666666666666</v>
      </c>
      <c r="DC30" s="3">
        <f>INDEX(Inputs!$G$11:$G$47,MATCH(MIN(DC$22,2051),Inputs!$C$11:$C$47,0))</f>
        <v>0.140666666666666</v>
      </c>
      <c r="DD30" s="3">
        <f>INDEX(Inputs!$G$11:$G$47,MATCH(MIN(DD$22,2051),Inputs!$C$11:$C$47,0))</f>
        <v>0.140666666666666</v>
      </c>
      <c r="DE30" s="3">
        <f>INDEX(Inputs!$G$11:$G$47,MATCH(MIN(DE$22,2051),Inputs!$C$11:$C$47,0))</f>
        <v>0.140666666666666</v>
      </c>
      <c r="DF30" s="3">
        <f>INDEX(Inputs!$G$11:$G$47,MATCH(MIN(DF$22,2051),Inputs!$C$11:$C$47,0))</f>
        <v>0.140666666666666</v>
      </c>
      <c r="DG30" s="3">
        <f>INDEX(Inputs!$G$11:$G$47,MATCH(MIN(DG$22,2051),Inputs!$C$11:$C$47,0))</f>
        <v>0.140666666666666</v>
      </c>
      <c r="DH30" s="3">
        <f>INDEX(Inputs!$G$11:$G$47,MATCH(MIN(DH$22,2051),Inputs!$C$11:$C$47,0))</f>
        <v>0.140666666666666</v>
      </c>
      <c r="DI30" s="3">
        <f>INDEX(Inputs!$G$11:$G$47,MATCH(MIN(DI$22,2051),Inputs!$C$11:$C$47,0))</f>
        <v>0.140666666666666</v>
      </c>
      <c r="DJ30" s="3">
        <f>INDEX(Inputs!$G$11:$G$47,MATCH(MIN(DJ$22,2051),Inputs!$C$11:$C$47,0))</f>
        <v>0.140666666666666</v>
      </c>
      <c r="DK30" s="3">
        <f>INDEX(Inputs!$G$11:$G$47,MATCH(MIN(DK$22,2051),Inputs!$C$11:$C$47,0))</f>
        <v>0.140666666666666</v>
      </c>
      <c r="DL30" s="3">
        <f>INDEX(Inputs!$G$11:$G$47,MATCH(MIN(DL$22,2051),Inputs!$C$11:$C$47,0))</f>
        <v>0.140666666666666</v>
      </c>
      <c r="DM30" s="3">
        <f>INDEX(Inputs!$G$11:$G$47,MATCH(MIN(DM$22,2051),Inputs!$C$11:$C$47,0))</f>
        <v>0.140666666666666</v>
      </c>
      <c r="DN30" s="3">
        <f>INDEX(Inputs!$G$11:$G$47,MATCH(MIN(DN$22,2051),Inputs!$C$11:$C$47,0))</f>
        <v>0.140666666666666</v>
      </c>
      <c r="DO30" s="3">
        <f>INDEX(Inputs!$G$11:$G$47,MATCH(MIN(DO$22,2051),Inputs!$C$11:$C$47,0))</f>
        <v>0.140666666666666</v>
      </c>
      <c r="DP30" s="3">
        <f>INDEX(Inputs!$G$11:$G$47,MATCH(MIN(DP$22,2051),Inputs!$C$11:$C$47,0))</f>
        <v>0.140666666666666</v>
      </c>
      <c r="DQ30" s="3">
        <f>INDEX(Inputs!$G$11:$G$47,MATCH(MIN(DQ$22,2051),Inputs!$C$11:$C$47,0))</f>
        <v>0.140666666666666</v>
      </c>
      <c r="DR30" s="3">
        <f>INDEX(Inputs!$G$11:$G$47,MATCH(MIN(DR$22,2051),Inputs!$C$11:$C$47,0))</f>
        <v>0.140666666666666</v>
      </c>
      <c r="DS30" s="3">
        <f>INDEX(Inputs!$G$11:$G$47,MATCH(MIN(DS$22,2051),Inputs!$C$11:$C$47,0))</f>
        <v>0.140666666666666</v>
      </c>
      <c r="DT30" s="3">
        <f>INDEX(Inputs!$G$11:$G$47,MATCH(MIN(DT$22,2051),Inputs!$C$11:$C$47,0))</f>
        <v>0.140666666666666</v>
      </c>
      <c r="DU30" s="3">
        <f>INDEX(Inputs!$G$11:$G$47,MATCH(MIN(DU$22,2051),Inputs!$C$11:$C$47,0))</f>
        <v>0.140666666666666</v>
      </c>
      <c r="DV30" s="3">
        <f>INDEX(Inputs!$G$11:$G$47,MATCH(MIN(DV$22,2051),Inputs!$C$11:$C$47,0))</f>
        <v>0.140666666666666</v>
      </c>
      <c r="DW30" s="3">
        <f>INDEX(Inputs!$G$11:$G$47,MATCH(MIN(DW$22,2051),Inputs!$C$11:$C$47,0))</f>
        <v>0.140666666666666</v>
      </c>
      <c r="DX30" s="3">
        <f>INDEX(Inputs!$G$11:$G$47,MATCH(MIN(DX$22,2051),Inputs!$C$11:$C$47,0))</f>
        <v>0.140666666666666</v>
      </c>
      <c r="DY30" s="3">
        <f>INDEX(Inputs!$G$11:$G$47,MATCH(MIN(DY$22,2051),Inputs!$C$11:$C$47,0))</f>
        <v>0.140666666666666</v>
      </c>
      <c r="DZ30" s="3">
        <f>INDEX(Inputs!$G$11:$G$47,MATCH(MIN(DZ$22,2051),Inputs!$C$11:$C$47,0))</f>
        <v>0.140666666666666</v>
      </c>
      <c r="EA30" s="3">
        <f>INDEX(Inputs!$G$11:$G$47,MATCH(MIN(EA$22,2051),Inputs!$C$11:$C$47,0))</f>
        <v>0.140666666666666</v>
      </c>
      <c r="EB30" s="3">
        <f>INDEX(Inputs!$G$11:$G$47,MATCH(MIN(EB$22,2051),Inputs!$C$11:$C$47,0))</f>
        <v>0.140666666666666</v>
      </c>
      <c r="EC30" s="3">
        <f>INDEX(Inputs!$G$11:$G$47,MATCH(MIN(EC$22,2051),Inputs!$C$11:$C$47,0))</f>
        <v>0.140666666666666</v>
      </c>
      <c r="ED30" s="3">
        <f>INDEX(Inputs!$G$11:$G$47,MATCH(MIN(ED$22,2051),Inputs!$C$11:$C$47,0))</f>
        <v>0.140666666666666</v>
      </c>
      <c r="EE30" s="3">
        <f>INDEX(Inputs!$G$11:$G$47,MATCH(MIN(EE$22,2051),Inputs!$C$11:$C$47,0))</f>
        <v>0.140666666666666</v>
      </c>
      <c r="EF30" s="3">
        <f>INDEX(Inputs!$G$11:$G$47,MATCH(MIN(EF$22,2051),Inputs!$C$11:$C$47,0))</f>
        <v>0.140666666666666</v>
      </c>
      <c r="EG30" s="3">
        <f>INDEX(Inputs!$G$11:$G$47,MATCH(MIN(EG$22,2051),Inputs!$C$11:$C$47,0))</f>
        <v>0.140666666666666</v>
      </c>
      <c r="EH30" s="3">
        <f>INDEX(Inputs!$G$11:$G$47,MATCH(MIN(EH$22,2051),Inputs!$C$11:$C$47,0))</f>
        <v>0.140666666666666</v>
      </c>
      <c r="EI30" s="3">
        <f>INDEX(Inputs!$G$11:$G$47,MATCH(MIN(EI$22,2051),Inputs!$C$11:$C$47,0))</f>
        <v>0.140666666666666</v>
      </c>
      <c r="EJ30" s="3">
        <f>INDEX(Inputs!$G$11:$G$47,MATCH(MIN(EJ$22,2051),Inputs!$C$11:$C$47,0))</f>
        <v>0.140666666666666</v>
      </c>
      <c r="EK30" s="3">
        <f>INDEX(Inputs!$G$11:$G$47,MATCH(MIN(EK$22,2051),Inputs!$C$11:$C$47,0))</f>
        <v>0.140666666666666</v>
      </c>
      <c r="EL30" s="3">
        <f>INDEX(Inputs!$G$11:$G$47,MATCH(MIN(EL$22,2051),Inputs!$C$11:$C$47,0))</f>
        <v>0.140666666666666</v>
      </c>
      <c r="EM30" s="3">
        <f>INDEX(Inputs!$G$11:$G$47,MATCH(MIN(EM$22,2051),Inputs!$C$11:$C$47,0))</f>
        <v>0.140666666666666</v>
      </c>
      <c r="EN30" s="3">
        <f>INDEX(Inputs!$G$11:$G$47,MATCH(MIN(EN$22,2051),Inputs!$C$11:$C$47,0))</f>
        <v>0.140666666666666</v>
      </c>
      <c r="EO30" s="3">
        <f>INDEX(Inputs!$G$11:$G$47,MATCH(MIN(EO$22,2051),Inputs!$C$11:$C$47,0))</f>
        <v>0.140666666666666</v>
      </c>
      <c r="EP30" s="3">
        <f>INDEX(Inputs!$G$11:$G$47,MATCH(MIN(EP$22,2051),Inputs!$C$11:$C$47,0))</f>
        <v>0.140666666666666</v>
      </c>
      <c r="EQ30" s="3">
        <f>INDEX(Inputs!$G$11:$G$47,MATCH(MIN(EQ$22,2051),Inputs!$C$11:$C$47,0))</f>
        <v>0.140666666666666</v>
      </c>
      <c r="ER30" s="3">
        <f>INDEX(Inputs!$G$11:$G$47,MATCH(MIN(ER$22,2051),Inputs!$C$11:$C$47,0))</f>
        <v>0.140666666666666</v>
      </c>
      <c r="ES30" s="3">
        <f>INDEX(Inputs!$G$11:$G$47,MATCH(MIN(ES$22,2051),Inputs!$C$11:$C$47,0))</f>
        <v>0.140666666666666</v>
      </c>
      <c r="ET30" s="3">
        <f>INDEX(Inputs!$G$11:$G$47,MATCH(MIN(ET$22,2051),Inputs!$C$11:$C$47,0))</f>
        <v>0.140666666666666</v>
      </c>
      <c r="EU30" s="3">
        <f>INDEX(Inputs!$G$11:$G$47,MATCH(MIN(EU$22,2051),Inputs!$C$11:$C$47,0))</f>
        <v>0.140666666666666</v>
      </c>
      <c r="EV30" s="3">
        <f>INDEX(Inputs!$G$11:$G$47,MATCH(MIN(EV$22,2051),Inputs!$C$11:$C$47,0))</f>
        <v>0.140666666666666</v>
      </c>
      <c r="EW30" s="3">
        <f>INDEX(Inputs!$G$11:$G$47,MATCH(MIN(EW$22,2051),Inputs!$C$11:$C$47,0))</f>
        <v>0.140666666666666</v>
      </c>
      <c r="EX30" s="3">
        <f>INDEX(Inputs!$G$11:$G$47,MATCH(MIN(EX$22,2051),Inputs!$C$11:$C$47,0))</f>
        <v>0.140666666666666</v>
      </c>
      <c r="EY30" s="3">
        <f>INDEX(Inputs!$G$11:$G$47,MATCH(MIN(EY$22,2051),Inputs!$C$11:$C$47,0))</f>
        <v>0.140666666666666</v>
      </c>
      <c r="EZ30" s="3">
        <f>INDEX(Inputs!$G$11:$G$47,MATCH(MIN(EZ$22,2051),Inputs!$C$11:$C$47,0))</f>
        <v>0.140666666666666</v>
      </c>
      <c r="FA30" s="3">
        <f>INDEX(Inputs!$G$11:$G$47,MATCH(MIN(FA$22,2051),Inputs!$C$11:$C$47,0))</f>
        <v>0.140666666666666</v>
      </c>
      <c r="FB30" s="3">
        <f>INDEX(Inputs!$G$11:$G$47,MATCH(MIN(FB$22,2051),Inputs!$C$11:$C$47,0))</f>
        <v>0.140666666666666</v>
      </c>
      <c r="FC30" s="3">
        <f>INDEX(Inputs!$G$11:$G$47,MATCH(MIN(FC$22,2051),Inputs!$C$11:$C$47,0))</f>
        <v>0.140666666666666</v>
      </c>
      <c r="FD30" s="3">
        <f>INDEX(Inputs!$G$11:$G$47,MATCH(MIN(FD$22,2051),Inputs!$C$11:$C$47,0))</f>
        <v>0.140666666666666</v>
      </c>
      <c r="FE30" s="3">
        <f>INDEX(Inputs!$G$11:$G$47,MATCH(MIN(FE$22,2051),Inputs!$C$11:$C$47,0))</f>
        <v>0.140666666666666</v>
      </c>
      <c r="FF30" s="3">
        <f>INDEX(Inputs!$G$11:$G$47,MATCH(MIN(FF$22,2051),Inputs!$C$11:$C$47,0))</f>
        <v>0.140666666666666</v>
      </c>
      <c r="FG30" s="3">
        <f>INDEX(Inputs!$G$11:$G$47,MATCH(MIN(FG$22,2051),Inputs!$C$11:$C$47,0))</f>
        <v>0.140666666666666</v>
      </c>
      <c r="FH30" s="3">
        <f>INDEX(Inputs!$G$11:$G$47,MATCH(MIN(FH$22,2051),Inputs!$C$11:$C$47,0))</f>
        <v>0.140666666666666</v>
      </c>
      <c r="FI30" s="3">
        <f>INDEX(Inputs!$G$11:$G$47,MATCH(MIN(FI$22,2051),Inputs!$C$11:$C$47,0))</f>
        <v>0.140666666666666</v>
      </c>
      <c r="FJ30" s="3">
        <f>INDEX(Inputs!$G$11:$G$47,MATCH(MIN(FJ$22,2051),Inputs!$C$11:$C$47,0))</f>
        <v>0.140666666666666</v>
      </c>
      <c r="FK30" s="3">
        <f>INDEX(Inputs!$G$11:$G$47,MATCH(MIN(FK$22,2051),Inputs!$C$11:$C$47,0))</f>
        <v>0.140666666666666</v>
      </c>
      <c r="FL30" s="3">
        <f>INDEX(Inputs!$G$11:$G$47,MATCH(MIN(FL$22,2051),Inputs!$C$11:$C$47,0))</f>
        <v>0.140666666666666</v>
      </c>
      <c r="FM30" s="3">
        <f>INDEX(Inputs!$G$11:$G$47,MATCH(MIN(FM$22,2051),Inputs!$C$11:$C$47,0))</f>
        <v>0.140666666666666</v>
      </c>
      <c r="FN30" s="3">
        <f>INDEX(Inputs!$G$11:$G$47,MATCH(MIN(FN$22,2051),Inputs!$C$11:$C$47,0))</f>
        <v>0.140666666666666</v>
      </c>
      <c r="FO30" s="3">
        <f>INDEX(Inputs!$G$11:$G$47,MATCH(MIN(FO$22,2051),Inputs!$C$11:$C$47,0))</f>
        <v>0.140666666666666</v>
      </c>
      <c r="FP30" s="3">
        <f>INDEX(Inputs!$G$11:$G$47,MATCH(MIN(FP$22,2051),Inputs!$C$11:$C$47,0))</f>
        <v>0.140666666666666</v>
      </c>
      <c r="FQ30" s="3">
        <f>INDEX(Inputs!$G$11:$G$47,MATCH(MIN(FQ$22,2051),Inputs!$C$11:$C$47,0))</f>
        <v>0.140666666666666</v>
      </c>
      <c r="FR30" s="3">
        <f>INDEX(Inputs!$G$11:$G$47,MATCH(MIN(FR$22,2051),Inputs!$C$11:$C$47,0))</f>
        <v>0.140666666666666</v>
      </c>
      <c r="FS30" s="3">
        <f>INDEX(Inputs!$G$11:$G$47,MATCH(MIN(FS$22,2051),Inputs!$C$11:$C$47,0))</f>
        <v>0.140666666666666</v>
      </c>
      <c r="FT30" s="3">
        <f>INDEX(Inputs!$G$11:$G$47,MATCH(MIN(FT$22,2051),Inputs!$C$11:$C$47,0))</f>
        <v>0.140666666666666</v>
      </c>
      <c r="FU30" s="3">
        <f>INDEX(Inputs!$G$11:$G$47,MATCH(MIN(FU$22,2051),Inputs!$C$11:$C$47,0))</f>
        <v>0.140666666666666</v>
      </c>
      <c r="FV30" s="3">
        <f>INDEX(Inputs!$G$11:$G$47,MATCH(MIN(FV$22,2051),Inputs!$C$11:$C$47,0))</f>
        <v>0.140666666666666</v>
      </c>
      <c r="FW30" s="3">
        <f>INDEX(Inputs!$G$11:$G$47,MATCH(MIN(FW$22,2051),Inputs!$C$11:$C$47,0))</f>
        <v>0.140666666666666</v>
      </c>
      <c r="FX30" s="3">
        <f>INDEX(Inputs!$G$11:$G$47,MATCH(MIN(FX$22,2051),Inputs!$C$11:$C$47,0))</f>
        <v>0.140666666666666</v>
      </c>
      <c r="FY30" s="3">
        <f>INDEX(Inputs!$G$11:$G$47,MATCH(MIN(FY$22,2051),Inputs!$C$11:$C$47,0))</f>
        <v>0.140666666666666</v>
      </c>
      <c r="FZ30" s="3">
        <f>INDEX(Inputs!$G$11:$G$47,MATCH(MIN(FZ$22,2051),Inputs!$C$11:$C$47,0))</f>
        <v>0.140666666666666</v>
      </c>
      <c r="GA30" s="3">
        <f>INDEX(Inputs!$G$11:$G$47,MATCH(MIN(GA$22,2051),Inputs!$C$11:$C$47,0))</f>
        <v>0.140666666666666</v>
      </c>
      <c r="GB30" s="3">
        <f>INDEX(Inputs!$G$11:$G$47,MATCH(MIN(GB$22,2051),Inputs!$C$11:$C$47,0))</f>
        <v>0.140666666666666</v>
      </c>
      <c r="GC30" s="3">
        <f>INDEX(Inputs!$G$11:$G$47,MATCH(MIN(GC$22,2051),Inputs!$C$11:$C$47,0))</f>
        <v>0.140666666666666</v>
      </c>
      <c r="GD30" s="3">
        <f>INDEX(Inputs!$G$11:$G$47,MATCH(MIN(GD$22,2051),Inputs!$C$11:$C$47,0))</f>
        <v>0.140666666666666</v>
      </c>
      <c r="GE30" s="3">
        <f>INDEX(Inputs!$G$11:$G$47,MATCH(MIN(GE$22,2051),Inputs!$C$11:$C$47,0))</f>
        <v>0.140666666666666</v>
      </c>
      <c r="GF30" s="3">
        <f>INDEX(Inputs!$G$11:$G$47,MATCH(MIN(GF$22,2051),Inputs!$C$11:$C$47,0))</f>
        <v>0.140666666666666</v>
      </c>
      <c r="GG30" s="3">
        <f>INDEX(Inputs!$G$11:$G$47,MATCH(MIN(GG$22,2051),Inputs!$C$11:$C$47,0))</f>
        <v>0.140666666666666</v>
      </c>
      <c r="GH30" s="3">
        <f>INDEX(Inputs!$G$11:$G$47,MATCH(MIN(GH$22,2051),Inputs!$C$11:$C$47,0))</f>
        <v>0.140666666666666</v>
      </c>
      <c r="GI30" s="3">
        <f>INDEX(Inputs!$G$11:$G$47,MATCH(MIN(GI$22,2051),Inputs!$C$11:$C$47,0))</f>
        <v>0.140666666666666</v>
      </c>
      <c r="GJ30" s="3">
        <f>INDEX(Inputs!$G$11:$G$47,MATCH(MIN(GJ$22,2051),Inputs!$C$11:$C$47,0))</f>
        <v>0.140666666666666</v>
      </c>
      <c r="GK30" s="3">
        <f>INDEX(Inputs!$G$11:$G$47,MATCH(MIN(GK$22,2051),Inputs!$C$11:$C$47,0))</f>
        <v>0.140666666666666</v>
      </c>
      <c r="GL30" s="3">
        <f>INDEX(Inputs!$G$11:$G$47,MATCH(MIN(GL$22,2051),Inputs!$C$11:$C$47,0))</f>
        <v>0.140666666666666</v>
      </c>
      <c r="GM30" s="3">
        <f>INDEX(Inputs!$G$11:$G$47,MATCH(MIN(GM$22,2051),Inputs!$C$11:$C$47,0))</f>
        <v>0.140666666666666</v>
      </c>
      <c r="GN30" s="3">
        <f>INDEX(Inputs!$G$11:$G$47,MATCH(MIN(GN$22,2051),Inputs!$C$11:$C$47,0))</f>
        <v>0.140666666666666</v>
      </c>
      <c r="GO30" s="3">
        <f>INDEX(Inputs!$G$11:$G$47,MATCH(MIN(GO$22,2051),Inputs!$C$11:$C$47,0))</f>
        <v>0.140666666666666</v>
      </c>
      <c r="GP30" s="3">
        <f>INDEX(Inputs!$G$11:$G$47,MATCH(MIN(GP$22,2051),Inputs!$C$11:$C$47,0))</f>
        <v>0.140666666666666</v>
      </c>
      <c r="GQ30" s="3">
        <f>INDEX(Inputs!$G$11:$G$47,MATCH(MIN(GQ$22,2051),Inputs!$C$11:$C$47,0))</f>
        <v>0.140666666666666</v>
      </c>
      <c r="GR30" s="3">
        <f>INDEX(Inputs!$G$11:$G$47,MATCH(MIN(GR$22,2051),Inputs!$C$11:$C$47,0))</f>
        <v>0.140666666666666</v>
      </c>
      <c r="GS30" s="3">
        <f>INDEX(Inputs!$G$11:$G$47,MATCH(MIN(GS$22,2051),Inputs!$C$11:$C$47,0))</f>
        <v>0.140666666666666</v>
      </c>
      <c r="GT30" s="3">
        <f>INDEX(Inputs!$G$11:$G$47,MATCH(MIN(GT$22,2051),Inputs!$C$11:$C$47,0))</f>
        <v>0.140666666666666</v>
      </c>
      <c r="GU30" s="3">
        <f>INDEX(Inputs!$G$11:$G$47,MATCH(MIN(GU$22,2051),Inputs!$C$11:$C$47,0))</f>
        <v>0.140666666666666</v>
      </c>
      <c r="GV30" s="3">
        <f>INDEX(Inputs!$G$11:$G$47,MATCH(MIN(GV$22,2051),Inputs!$C$11:$C$47,0))</f>
        <v>0.140666666666666</v>
      </c>
      <c r="GW30" s="3">
        <f>INDEX(Inputs!$G$11:$G$47,MATCH(MIN(GW$22,2051),Inputs!$C$11:$C$47,0))</f>
        <v>0.140666666666666</v>
      </c>
      <c r="GX30" s="3">
        <f>INDEX(Inputs!$G$11:$G$47,MATCH(MIN(GX$22,2051),Inputs!$C$11:$C$47,0))</f>
        <v>0.140666666666666</v>
      </c>
      <c r="GY30" s="3">
        <f>INDEX(Inputs!$G$11:$G$47,MATCH(MIN(GY$22,2051),Inputs!$C$11:$C$47,0))</f>
        <v>0.140666666666666</v>
      </c>
      <c r="GZ30" s="3">
        <f>INDEX(Inputs!$G$11:$G$47,MATCH(MIN(GZ$22,2051),Inputs!$C$11:$C$47,0))</f>
        <v>0.140666666666666</v>
      </c>
    </row>
    <row r="31" spans="3:208" x14ac:dyDescent="0.35">
      <c r="C31" t="s">
        <v>36</v>
      </c>
      <c r="E31" t="s">
        <v>32</v>
      </c>
      <c r="H31" s="14">
        <f ca="1">(H27-H28)</f>
        <v>-0.34197070025928156</v>
      </c>
      <c r="I31" s="14">
        <f t="shared" ref="I31:BR31" ca="1" si="134">(I27-I28)</f>
        <v>3.1770545020606562</v>
      </c>
      <c r="J31" s="14">
        <f t="shared" ca="1" si="134"/>
        <v>5.0335305602226867</v>
      </c>
      <c r="K31" s="14">
        <f t="shared" ca="1" si="134"/>
        <v>8.6358569713367075</v>
      </c>
      <c r="L31" s="14">
        <f t="shared" ca="1" si="134"/>
        <v>17.244285323102261</v>
      </c>
      <c r="M31" s="14">
        <f t="shared" ca="1" si="134"/>
        <v>31.418820719207943</v>
      </c>
      <c r="N31" s="14">
        <f t="shared" ca="1" si="134"/>
        <v>41.017309782596591</v>
      </c>
      <c r="O31" s="14">
        <f t="shared" ca="1" si="134"/>
        <v>41.497957140262287</v>
      </c>
      <c r="P31" s="14">
        <f t="shared" ca="1" si="134"/>
        <v>42.120730951394854</v>
      </c>
      <c r="Q31" s="14">
        <f t="shared" ca="1" si="134"/>
        <v>42.325521790586627</v>
      </c>
      <c r="R31" s="14">
        <f t="shared" ca="1" si="134"/>
        <v>39.580848505129474</v>
      </c>
      <c r="S31" s="14">
        <f t="shared" ca="1" si="134"/>
        <v>30.756437259886781</v>
      </c>
      <c r="T31" s="14">
        <f t="shared" ca="1" si="134"/>
        <v>31.454356045670536</v>
      </c>
      <c r="U31" s="14">
        <f t="shared" ca="1" si="134"/>
        <v>32.588740218956936</v>
      </c>
      <c r="V31" s="14">
        <f t="shared" ca="1" si="134"/>
        <v>34.134815229716075</v>
      </c>
      <c r="W31" s="14">
        <f t="shared" ca="1" si="134"/>
        <v>36.142427425447956</v>
      </c>
      <c r="X31" s="14">
        <f t="shared" ca="1" si="134"/>
        <v>39.530032790031299</v>
      </c>
      <c r="Y31" s="14">
        <f t="shared" ca="1" si="134"/>
        <v>41.011301089493976</v>
      </c>
      <c r="Z31" s="14">
        <f t="shared" ca="1" si="134"/>
        <v>42.930004090853075</v>
      </c>
      <c r="AA31" s="14">
        <f t="shared" ca="1" si="134"/>
        <v>45.192692656625532</v>
      </c>
      <c r="AB31" s="14">
        <f t="shared" ca="1" si="134"/>
        <v>47.772563543249774</v>
      </c>
      <c r="AC31" s="14">
        <f t="shared" ca="1" si="134"/>
        <v>51.17237999821549</v>
      </c>
      <c r="AD31" s="14">
        <f t="shared" ca="1" si="134"/>
        <v>51.107624200340936</v>
      </c>
      <c r="AE31" s="14">
        <f t="shared" ca="1" si="134"/>
        <v>51.174833484389097</v>
      </c>
      <c r="AF31" s="14">
        <f t="shared" ca="1" si="134"/>
        <v>51.207022848167838</v>
      </c>
      <c r="AG31" s="14">
        <f t="shared" ca="1" si="134"/>
        <v>51.207022848167838</v>
      </c>
      <c r="AH31" s="14">
        <f t="shared" ca="1" si="134"/>
        <v>51.207022848167838</v>
      </c>
      <c r="AI31" s="14">
        <f t="shared" ca="1" si="134"/>
        <v>51.207022848167838</v>
      </c>
      <c r="AJ31" s="14">
        <f t="shared" ca="1" si="134"/>
        <v>51.207022848167838</v>
      </c>
      <c r="AK31" s="14">
        <f t="shared" ca="1" si="134"/>
        <v>51.207022848167838</v>
      </c>
      <c r="AL31" s="14">
        <f t="shared" ca="1" si="134"/>
        <v>51.207022848167838</v>
      </c>
      <c r="AM31" s="14">
        <f t="shared" ca="1" si="134"/>
        <v>51.207022848167838</v>
      </c>
      <c r="AN31" s="14">
        <f t="shared" ca="1" si="134"/>
        <v>51.207022848167838</v>
      </c>
      <c r="AO31" s="14">
        <f t="shared" ca="1" si="134"/>
        <v>51.207022848167838</v>
      </c>
      <c r="AP31" s="14">
        <f t="shared" ca="1" si="134"/>
        <v>51.207022848167838</v>
      </c>
      <c r="AQ31" s="14">
        <f t="shared" ca="1" si="134"/>
        <v>51.207022848167838</v>
      </c>
      <c r="AR31" s="14">
        <f t="shared" ca="1" si="134"/>
        <v>51.207022848167838</v>
      </c>
      <c r="AS31" s="14">
        <f t="shared" ca="1" si="134"/>
        <v>51.207022848167838</v>
      </c>
      <c r="AT31" s="14">
        <f t="shared" ca="1" si="134"/>
        <v>51.207022848167838</v>
      </c>
      <c r="AU31" s="14">
        <f t="shared" ca="1" si="134"/>
        <v>51.207022848167838</v>
      </c>
      <c r="AV31" s="14">
        <f t="shared" ca="1" si="134"/>
        <v>51.207022848167838</v>
      </c>
      <c r="AW31" s="14">
        <f t="shared" ca="1" si="134"/>
        <v>51.207022848167838</v>
      </c>
      <c r="AX31" s="14">
        <f t="shared" ca="1" si="134"/>
        <v>51.207022848167838</v>
      </c>
      <c r="AY31" s="14">
        <f t="shared" ca="1" si="134"/>
        <v>51.207022848167838</v>
      </c>
      <c r="AZ31" s="14">
        <f t="shared" ca="1" si="134"/>
        <v>51.207022848167838</v>
      </c>
      <c r="BA31" s="14">
        <f t="shared" ca="1" si="134"/>
        <v>51.207022848167838</v>
      </c>
      <c r="BB31" s="14">
        <f t="shared" ca="1" si="134"/>
        <v>51.207022848167838</v>
      </c>
      <c r="BC31" s="14">
        <f t="shared" ca="1" si="134"/>
        <v>51.207022848167838</v>
      </c>
      <c r="BD31" s="14">
        <f t="shared" ca="1" si="134"/>
        <v>51.207022848167838</v>
      </c>
      <c r="BE31" s="14">
        <f t="shared" ca="1" si="134"/>
        <v>51.207022848167838</v>
      </c>
      <c r="BF31" s="14">
        <f t="shared" ca="1" si="134"/>
        <v>51.207022848167838</v>
      </c>
      <c r="BG31" s="14">
        <f t="shared" ca="1" si="134"/>
        <v>51.207022848167838</v>
      </c>
      <c r="BH31" s="14">
        <f t="shared" ca="1" si="134"/>
        <v>51.207022848167838</v>
      </c>
      <c r="BI31" s="14">
        <f t="shared" ca="1" si="134"/>
        <v>51.207022848167838</v>
      </c>
      <c r="BJ31" s="14">
        <f t="shared" ca="1" si="134"/>
        <v>51.207022848167838</v>
      </c>
      <c r="BK31" s="14">
        <f t="shared" ca="1" si="134"/>
        <v>51.207022848167838</v>
      </c>
      <c r="BL31" s="14">
        <f t="shared" ca="1" si="134"/>
        <v>51.207022848167838</v>
      </c>
      <c r="BM31" s="14">
        <f t="shared" ca="1" si="134"/>
        <v>51.207022848167838</v>
      </c>
      <c r="BN31" s="14">
        <f t="shared" ca="1" si="134"/>
        <v>51.207022848167838</v>
      </c>
      <c r="BO31" s="14">
        <f t="shared" ca="1" si="134"/>
        <v>51.207022848167838</v>
      </c>
      <c r="BP31" s="14">
        <f t="shared" ca="1" si="134"/>
        <v>51.207022848167838</v>
      </c>
      <c r="BQ31" s="14">
        <f t="shared" ca="1" si="134"/>
        <v>51.207022848167838</v>
      </c>
      <c r="BR31" s="14">
        <f t="shared" ca="1" si="134"/>
        <v>51.207022848167838</v>
      </c>
      <c r="BS31" s="14">
        <f t="shared" ref="BS31:CF31" ca="1" si="135">(BS27-BS28)</f>
        <v>51.207022848167838</v>
      </c>
      <c r="BT31" s="14">
        <f t="shared" ca="1" si="135"/>
        <v>51.207022848167838</v>
      </c>
      <c r="BU31" s="14">
        <f t="shared" ca="1" si="135"/>
        <v>51.207022848167838</v>
      </c>
      <c r="BV31" s="14">
        <f t="shared" ca="1" si="135"/>
        <v>51.207022848167838</v>
      </c>
      <c r="BW31" s="14">
        <f t="shared" ca="1" si="135"/>
        <v>51.207022848167838</v>
      </c>
      <c r="BX31" s="14">
        <f t="shared" ca="1" si="135"/>
        <v>51.207022848167838</v>
      </c>
      <c r="BY31" s="14">
        <f t="shared" ca="1" si="135"/>
        <v>51.207022848167838</v>
      </c>
      <c r="BZ31" s="14">
        <f t="shared" ca="1" si="135"/>
        <v>51.207022848167838</v>
      </c>
      <c r="CA31" s="14">
        <f t="shared" ca="1" si="135"/>
        <v>51.207022848167838</v>
      </c>
      <c r="CB31" s="14">
        <f t="shared" ca="1" si="135"/>
        <v>51.207022848167838</v>
      </c>
      <c r="CC31" s="14">
        <f t="shared" ca="1" si="135"/>
        <v>51.207022848167838</v>
      </c>
      <c r="CD31" s="14">
        <f t="shared" ca="1" si="135"/>
        <v>51.207022848167838</v>
      </c>
      <c r="CE31" s="14">
        <f t="shared" ca="1" si="135"/>
        <v>51.207022848167838</v>
      </c>
      <c r="CF31" s="14">
        <f t="shared" ca="1" si="135"/>
        <v>51.207022848167838</v>
      </c>
      <c r="CG31" s="14">
        <f t="shared" ref="CG31:ER31" ca="1" si="136">(CG27-CG28)</f>
        <v>51.207022848167838</v>
      </c>
      <c r="CH31" s="14">
        <f t="shared" ca="1" si="136"/>
        <v>51.207022848167838</v>
      </c>
      <c r="CI31" s="14">
        <f t="shared" ca="1" si="136"/>
        <v>51.207022848167838</v>
      </c>
      <c r="CJ31" s="14">
        <f t="shared" ca="1" si="136"/>
        <v>51.207022848167838</v>
      </c>
      <c r="CK31" s="14">
        <f t="shared" ca="1" si="136"/>
        <v>51.207022848167838</v>
      </c>
      <c r="CL31" s="14">
        <f t="shared" ca="1" si="136"/>
        <v>51.207022848167838</v>
      </c>
      <c r="CM31" s="14">
        <f t="shared" ca="1" si="136"/>
        <v>51.207022848167838</v>
      </c>
      <c r="CN31" s="14">
        <f t="shared" ca="1" si="136"/>
        <v>51.207022848167838</v>
      </c>
      <c r="CO31" s="14">
        <f t="shared" ca="1" si="136"/>
        <v>51.207022848167838</v>
      </c>
      <c r="CP31" s="14">
        <f t="shared" ca="1" si="136"/>
        <v>51.207022848167838</v>
      </c>
      <c r="CQ31" s="14">
        <f t="shared" ca="1" si="136"/>
        <v>51.207022848167838</v>
      </c>
      <c r="CR31" s="14">
        <f t="shared" ca="1" si="136"/>
        <v>51.207022848167838</v>
      </c>
      <c r="CS31" s="14">
        <f t="shared" ca="1" si="136"/>
        <v>51.207022848167838</v>
      </c>
      <c r="CT31" s="14">
        <f t="shared" ca="1" si="136"/>
        <v>51.207022848167838</v>
      </c>
      <c r="CU31" s="14">
        <f t="shared" ca="1" si="136"/>
        <v>51.207022848167838</v>
      </c>
      <c r="CV31" s="14">
        <f t="shared" ca="1" si="136"/>
        <v>51.207022848167838</v>
      </c>
      <c r="CW31" s="14">
        <f t="shared" ca="1" si="136"/>
        <v>51.207022848167838</v>
      </c>
      <c r="CX31" s="14">
        <f t="shared" ca="1" si="136"/>
        <v>51.207022848167838</v>
      </c>
      <c r="CY31" s="14">
        <f t="shared" ca="1" si="136"/>
        <v>51.207022848167838</v>
      </c>
      <c r="CZ31" s="14">
        <f t="shared" ca="1" si="136"/>
        <v>51.207022848167838</v>
      </c>
      <c r="DA31" s="14">
        <f t="shared" ca="1" si="136"/>
        <v>51.207022848167838</v>
      </c>
      <c r="DB31" s="14">
        <f t="shared" ca="1" si="136"/>
        <v>51.207022848167838</v>
      </c>
      <c r="DC31" s="14">
        <f t="shared" ca="1" si="136"/>
        <v>51.207022848167838</v>
      </c>
      <c r="DD31" s="14">
        <f t="shared" ca="1" si="136"/>
        <v>51.207022848167838</v>
      </c>
      <c r="DE31" s="14">
        <f t="shared" ca="1" si="136"/>
        <v>51.207022848167838</v>
      </c>
      <c r="DF31" s="14">
        <f t="shared" ca="1" si="136"/>
        <v>51.207022848167838</v>
      </c>
      <c r="DG31" s="14">
        <f t="shared" ca="1" si="136"/>
        <v>51.207022848167838</v>
      </c>
      <c r="DH31" s="14">
        <f t="shared" ca="1" si="136"/>
        <v>51.207022848167838</v>
      </c>
      <c r="DI31" s="14">
        <f t="shared" ca="1" si="136"/>
        <v>51.207022848167838</v>
      </c>
      <c r="DJ31" s="14">
        <f t="shared" ca="1" si="136"/>
        <v>51.207022848167838</v>
      </c>
      <c r="DK31" s="14">
        <f t="shared" ca="1" si="136"/>
        <v>51.207022848167838</v>
      </c>
      <c r="DL31" s="14">
        <f t="shared" ca="1" si="136"/>
        <v>51.207022848167838</v>
      </c>
      <c r="DM31" s="14">
        <f t="shared" ca="1" si="136"/>
        <v>51.207022848167838</v>
      </c>
      <c r="DN31" s="14">
        <f t="shared" ca="1" si="136"/>
        <v>51.207022848167838</v>
      </c>
      <c r="DO31" s="14">
        <f t="shared" ca="1" si="136"/>
        <v>51.207022848167838</v>
      </c>
      <c r="DP31" s="14">
        <f t="shared" ca="1" si="136"/>
        <v>51.207022848167838</v>
      </c>
      <c r="DQ31" s="14">
        <f t="shared" ca="1" si="136"/>
        <v>51.207022848167838</v>
      </c>
      <c r="DR31" s="14">
        <f t="shared" ca="1" si="136"/>
        <v>51.207022848167838</v>
      </c>
      <c r="DS31" s="14">
        <f t="shared" ca="1" si="136"/>
        <v>51.207022848167838</v>
      </c>
      <c r="DT31" s="14">
        <f t="shared" ca="1" si="136"/>
        <v>51.207022848167838</v>
      </c>
      <c r="DU31" s="14">
        <f t="shared" ca="1" si="136"/>
        <v>51.207022848167838</v>
      </c>
      <c r="DV31" s="14">
        <f t="shared" ca="1" si="136"/>
        <v>51.207022848167838</v>
      </c>
      <c r="DW31" s="14">
        <f t="shared" ca="1" si="136"/>
        <v>51.207022848167838</v>
      </c>
      <c r="DX31" s="14">
        <f t="shared" ca="1" si="136"/>
        <v>51.207022848167838</v>
      </c>
      <c r="DY31" s="14">
        <f t="shared" ca="1" si="136"/>
        <v>51.207022848167838</v>
      </c>
      <c r="DZ31" s="14">
        <f t="shared" ca="1" si="136"/>
        <v>51.207022848167838</v>
      </c>
      <c r="EA31" s="14">
        <f t="shared" ca="1" si="136"/>
        <v>51.207022848167838</v>
      </c>
      <c r="EB31" s="14">
        <f t="shared" ca="1" si="136"/>
        <v>51.207022848167838</v>
      </c>
      <c r="EC31" s="14">
        <f t="shared" ca="1" si="136"/>
        <v>51.207022848167838</v>
      </c>
      <c r="ED31" s="14">
        <f t="shared" ca="1" si="136"/>
        <v>51.207022848167838</v>
      </c>
      <c r="EE31" s="14">
        <f t="shared" ca="1" si="136"/>
        <v>51.207022848167838</v>
      </c>
      <c r="EF31" s="14">
        <f t="shared" ca="1" si="136"/>
        <v>51.207022848167838</v>
      </c>
      <c r="EG31" s="14">
        <f t="shared" ca="1" si="136"/>
        <v>51.207022848167838</v>
      </c>
      <c r="EH31" s="14">
        <f t="shared" ca="1" si="136"/>
        <v>51.207022848167838</v>
      </c>
      <c r="EI31" s="14">
        <f t="shared" ca="1" si="136"/>
        <v>51.207022848167838</v>
      </c>
      <c r="EJ31" s="14">
        <f t="shared" ca="1" si="136"/>
        <v>51.207022848167838</v>
      </c>
      <c r="EK31" s="14">
        <f t="shared" ca="1" si="136"/>
        <v>51.207022848167838</v>
      </c>
      <c r="EL31" s="14">
        <f t="shared" ca="1" si="136"/>
        <v>51.207022848167838</v>
      </c>
      <c r="EM31" s="14">
        <f t="shared" ca="1" si="136"/>
        <v>51.207022848167838</v>
      </c>
      <c r="EN31" s="14">
        <f t="shared" ca="1" si="136"/>
        <v>51.207022848167838</v>
      </c>
      <c r="EO31" s="14">
        <f t="shared" ca="1" si="136"/>
        <v>51.207022848167838</v>
      </c>
      <c r="EP31" s="14">
        <f t="shared" ca="1" si="136"/>
        <v>51.207022848167838</v>
      </c>
      <c r="EQ31" s="14">
        <f t="shared" ca="1" si="136"/>
        <v>51.207022848167838</v>
      </c>
      <c r="ER31" s="14">
        <f t="shared" ca="1" si="136"/>
        <v>51.207022848167838</v>
      </c>
      <c r="ES31" s="14">
        <f t="shared" ref="ES31:GZ31" ca="1" si="137">(ES27-ES28)</f>
        <v>51.207022848167838</v>
      </c>
      <c r="ET31" s="14">
        <f t="shared" ca="1" si="137"/>
        <v>51.207022848167838</v>
      </c>
      <c r="EU31" s="14">
        <f t="shared" ca="1" si="137"/>
        <v>51.207022848167838</v>
      </c>
      <c r="EV31" s="14">
        <f t="shared" ca="1" si="137"/>
        <v>51.207022848167838</v>
      </c>
      <c r="EW31" s="14">
        <f t="shared" ca="1" si="137"/>
        <v>51.207022848167838</v>
      </c>
      <c r="EX31" s="14">
        <f t="shared" ca="1" si="137"/>
        <v>51.207022848167838</v>
      </c>
      <c r="EY31" s="14">
        <f t="shared" ca="1" si="137"/>
        <v>51.207022848167838</v>
      </c>
      <c r="EZ31" s="14">
        <f t="shared" ca="1" si="137"/>
        <v>51.207022848167838</v>
      </c>
      <c r="FA31" s="14">
        <f t="shared" ca="1" si="137"/>
        <v>51.207022848167838</v>
      </c>
      <c r="FB31" s="14">
        <f t="shared" ca="1" si="137"/>
        <v>51.207022848167838</v>
      </c>
      <c r="FC31" s="14">
        <f t="shared" ca="1" si="137"/>
        <v>51.207022848167838</v>
      </c>
      <c r="FD31" s="14">
        <f t="shared" ca="1" si="137"/>
        <v>51.207022848167838</v>
      </c>
      <c r="FE31" s="14">
        <f t="shared" ca="1" si="137"/>
        <v>51.207022848167838</v>
      </c>
      <c r="FF31" s="14">
        <f t="shared" ca="1" si="137"/>
        <v>51.207022848167838</v>
      </c>
      <c r="FG31" s="14">
        <f t="shared" ca="1" si="137"/>
        <v>51.207022848167838</v>
      </c>
      <c r="FH31" s="14">
        <f t="shared" ca="1" si="137"/>
        <v>51.207022848167838</v>
      </c>
      <c r="FI31" s="14">
        <f t="shared" ca="1" si="137"/>
        <v>51.207022848167838</v>
      </c>
      <c r="FJ31" s="14">
        <f t="shared" ca="1" si="137"/>
        <v>51.207022848167838</v>
      </c>
      <c r="FK31" s="14">
        <f t="shared" ca="1" si="137"/>
        <v>51.207022848167838</v>
      </c>
      <c r="FL31" s="14">
        <f t="shared" ca="1" si="137"/>
        <v>51.207022848167838</v>
      </c>
      <c r="FM31" s="14">
        <f t="shared" ca="1" si="137"/>
        <v>51.207022848167838</v>
      </c>
      <c r="FN31" s="14">
        <f t="shared" ca="1" si="137"/>
        <v>51.207022848167838</v>
      </c>
      <c r="FO31" s="14">
        <f t="shared" ca="1" si="137"/>
        <v>51.207022848167838</v>
      </c>
      <c r="FP31" s="14">
        <f t="shared" ca="1" si="137"/>
        <v>51.207022848167838</v>
      </c>
      <c r="FQ31" s="14">
        <f t="shared" ca="1" si="137"/>
        <v>51.207022848167838</v>
      </c>
      <c r="FR31" s="14">
        <f t="shared" ca="1" si="137"/>
        <v>51.207022848167838</v>
      </c>
      <c r="FS31" s="14">
        <f t="shared" ca="1" si="137"/>
        <v>51.207022848167838</v>
      </c>
      <c r="FT31" s="14">
        <f t="shared" ca="1" si="137"/>
        <v>51.207022848167838</v>
      </c>
      <c r="FU31" s="14">
        <f t="shared" ca="1" si="137"/>
        <v>51.207022848167838</v>
      </c>
      <c r="FV31" s="14">
        <f t="shared" ca="1" si="137"/>
        <v>51.207022848167838</v>
      </c>
      <c r="FW31" s="14">
        <f t="shared" ca="1" si="137"/>
        <v>51.207022848167838</v>
      </c>
      <c r="FX31" s="14">
        <f t="shared" ca="1" si="137"/>
        <v>51.207022848167838</v>
      </c>
      <c r="FY31" s="14">
        <f t="shared" ca="1" si="137"/>
        <v>51.207022848167838</v>
      </c>
      <c r="FZ31" s="14">
        <f t="shared" ca="1" si="137"/>
        <v>51.207022848167838</v>
      </c>
      <c r="GA31" s="14">
        <f t="shared" ca="1" si="137"/>
        <v>51.207022848167838</v>
      </c>
      <c r="GB31" s="14">
        <f t="shared" ca="1" si="137"/>
        <v>51.207022848167838</v>
      </c>
      <c r="GC31" s="14">
        <f t="shared" ca="1" si="137"/>
        <v>51.207022848167838</v>
      </c>
      <c r="GD31" s="14">
        <f t="shared" ca="1" si="137"/>
        <v>51.207022848167838</v>
      </c>
      <c r="GE31" s="14">
        <f t="shared" ca="1" si="137"/>
        <v>51.207022848167838</v>
      </c>
      <c r="GF31" s="14">
        <f t="shared" ca="1" si="137"/>
        <v>51.207022848167838</v>
      </c>
      <c r="GG31" s="14">
        <f t="shared" ca="1" si="137"/>
        <v>51.207022848167838</v>
      </c>
      <c r="GH31" s="14">
        <f t="shared" ca="1" si="137"/>
        <v>51.207022848167838</v>
      </c>
      <c r="GI31" s="14">
        <f t="shared" ca="1" si="137"/>
        <v>51.207022848167838</v>
      </c>
      <c r="GJ31" s="14">
        <f t="shared" ca="1" si="137"/>
        <v>51.207022848167838</v>
      </c>
      <c r="GK31" s="14">
        <f t="shared" ca="1" si="137"/>
        <v>51.207022848167838</v>
      </c>
      <c r="GL31" s="14">
        <f t="shared" ca="1" si="137"/>
        <v>51.207022848167838</v>
      </c>
      <c r="GM31" s="14">
        <f t="shared" ca="1" si="137"/>
        <v>51.207022848167838</v>
      </c>
      <c r="GN31" s="14">
        <f t="shared" ca="1" si="137"/>
        <v>51.207022848167838</v>
      </c>
      <c r="GO31" s="14">
        <f t="shared" ca="1" si="137"/>
        <v>51.207022848167838</v>
      </c>
      <c r="GP31" s="14">
        <f t="shared" ca="1" si="137"/>
        <v>51.207022848167838</v>
      </c>
      <c r="GQ31" s="14">
        <f t="shared" ca="1" si="137"/>
        <v>51.207022848167838</v>
      </c>
      <c r="GR31" s="14">
        <f t="shared" ca="1" si="137"/>
        <v>51.207022848167838</v>
      </c>
      <c r="GS31" s="14">
        <f t="shared" ca="1" si="137"/>
        <v>51.207022848167838</v>
      </c>
      <c r="GT31" s="14">
        <f t="shared" ca="1" si="137"/>
        <v>51.207022848167838</v>
      </c>
      <c r="GU31" s="14">
        <f t="shared" ca="1" si="137"/>
        <v>51.207022848167838</v>
      </c>
      <c r="GV31" s="14">
        <f t="shared" ca="1" si="137"/>
        <v>51.207022848167838</v>
      </c>
      <c r="GW31" s="14">
        <f t="shared" ca="1" si="137"/>
        <v>51.207022848167838</v>
      </c>
      <c r="GX31" s="14">
        <f t="shared" ca="1" si="137"/>
        <v>51.207022848167838</v>
      </c>
      <c r="GY31" s="14">
        <f t="shared" ca="1" si="137"/>
        <v>51.207022848167824</v>
      </c>
      <c r="GZ31" s="14">
        <f t="shared" ca="1" si="137"/>
        <v>51.207022848167824</v>
      </c>
    </row>
    <row r="32" spans="3:208" x14ac:dyDescent="0.35">
      <c r="C32" t="s">
        <v>37</v>
      </c>
      <c r="E32" t="s">
        <v>32</v>
      </c>
      <c r="H32" s="14">
        <f t="shared" ref="H32:BR32" ca="1" si="138">H31/H30</f>
        <v>-4.0805613585512992</v>
      </c>
      <c r="I32" s="14">
        <f t="shared" ca="1" si="138"/>
        <v>37.910165477015276</v>
      </c>
      <c r="J32" s="14">
        <f t="shared" ca="1" si="138"/>
        <v>43.031562875595675</v>
      </c>
      <c r="K32" s="14">
        <f t="shared" ca="1" si="138"/>
        <v>62.87586167137048</v>
      </c>
      <c r="L32" s="14">
        <f t="shared" ca="1" si="138"/>
        <v>137.90578107172527</v>
      </c>
      <c r="M32" s="14">
        <f t="shared" ca="1" si="138"/>
        <v>278.68340242546287</v>
      </c>
      <c r="N32" s="14">
        <f t="shared" ca="1" si="138"/>
        <v>408.39078045643168</v>
      </c>
      <c r="O32" s="14">
        <f t="shared" ca="1" si="138"/>
        <v>413.17636855476917</v>
      </c>
      <c r="P32" s="14">
        <f t="shared" ca="1" si="138"/>
        <v>419.37704539399397</v>
      </c>
      <c r="Q32" s="14">
        <f t="shared" ca="1" si="138"/>
        <v>421.41605504848235</v>
      </c>
      <c r="R32" s="14">
        <f t="shared" ca="1" si="138"/>
        <v>394.08858596075208</v>
      </c>
      <c r="S32" s="14">
        <f t="shared" ca="1" si="138"/>
        <v>326.21439231117381</v>
      </c>
      <c r="T32" s="14">
        <f t="shared" ca="1" si="138"/>
        <v>356.91118329902014</v>
      </c>
      <c r="U32" s="14">
        <f t="shared" ca="1" si="138"/>
        <v>397.54081126155648</v>
      </c>
      <c r="V32" s="14">
        <f t="shared" ca="1" si="138"/>
        <v>450.19489642624683</v>
      </c>
      <c r="W32" s="14">
        <f t="shared" ca="1" si="138"/>
        <v>518.77511356540447</v>
      </c>
      <c r="X32" s="14">
        <f t="shared" ca="1" si="138"/>
        <v>622.3707651284036</v>
      </c>
      <c r="Y32" s="14">
        <f t="shared" ca="1" si="138"/>
        <v>714.9594371605242</v>
      </c>
      <c r="Z32" s="14">
        <f t="shared" ca="1" si="138"/>
        <v>549.06160805079992</v>
      </c>
      <c r="AA32" s="14">
        <f t="shared" ca="1" si="138"/>
        <v>456.42641483649197</v>
      </c>
      <c r="AB32" s="14">
        <f t="shared" ca="1" si="138"/>
        <v>398.63478306891261</v>
      </c>
      <c r="AC32" s="14">
        <f t="shared" ca="1" si="138"/>
        <v>363.78469193044361</v>
      </c>
      <c r="AD32" s="14">
        <f t="shared" ca="1" si="138"/>
        <v>363.32434265645389</v>
      </c>
      <c r="AE32" s="14">
        <f t="shared" ca="1" si="138"/>
        <v>363.80213377527969</v>
      </c>
      <c r="AF32" s="14">
        <f t="shared" ca="1" si="138"/>
        <v>364.03096811493896</v>
      </c>
      <c r="AG32" s="14">
        <f t="shared" ca="1" si="138"/>
        <v>364.03096811493896</v>
      </c>
      <c r="AH32" s="14">
        <f t="shared" ca="1" si="138"/>
        <v>364.03096811493896</v>
      </c>
      <c r="AI32" s="14">
        <f t="shared" ca="1" si="138"/>
        <v>364.03096811493896</v>
      </c>
      <c r="AJ32" s="14">
        <f t="shared" ca="1" si="138"/>
        <v>364.03096811493896</v>
      </c>
      <c r="AK32" s="14">
        <f t="shared" ca="1" si="138"/>
        <v>364.03096811493896</v>
      </c>
      <c r="AL32" s="14">
        <f t="shared" ca="1" si="138"/>
        <v>364.03096811493896</v>
      </c>
      <c r="AM32" s="14">
        <f t="shared" ca="1" si="138"/>
        <v>364.03096811493896</v>
      </c>
      <c r="AN32" s="14">
        <f t="shared" ca="1" si="138"/>
        <v>364.03096811493896</v>
      </c>
      <c r="AO32" s="14">
        <f t="shared" ca="1" si="138"/>
        <v>364.03096811493896</v>
      </c>
      <c r="AP32" s="14">
        <f t="shared" ca="1" si="138"/>
        <v>364.03096811493896</v>
      </c>
      <c r="AQ32" s="14">
        <f t="shared" ca="1" si="138"/>
        <v>364.03096811493896</v>
      </c>
      <c r="AR32" s="14">
        <f t="shared" ca="1" si="138"/>
        <v>364.03096811493896</v>
      </c>
      <c r="AS32" s="14">
        <f t="shared" ca="1" si="138"/>
        <v>364.03096811493896</v>
      </c>
      <c r="AT32" s="14">
        <f t="shared" ca="1" si="138"/>
        <v>364.03096811493896</v>
      </c>
      <c r="AU32" s="14">
        <f t="shared" ca="1" si="138"/>
        <v>364.03096811493896</v>
      </c>
      <c r="AV32" s="14">
        <f t="shared" ca="1" si="138"/>
        <v>364.03096811493896</v>
      </c>
      <c r="AW32" s="14">
        <f t="shared" ca="1" si="138"/>
        <v>364.03096811493896</v>
      </c>
      <c r="AX32" s="14">
        <f t="shared" ca="1" si="138"/>
        <v>364.03096811493896</v>
      </c>
      <c r="AY32" s="14">
        <f t="shared" ca="1" si="138"/>
        <v>364.03096811493896</v>
      </c>
      <c r="AZ32" s="14">
        <f t="shared" ca="1" si="138"/>
        <v>364.03096811493896</v>
      </c>
      <c r="BA32" s="14">
        <f t="shared" ca="1" si="138"/>
        <v>364.03096811493896</v>
      </c>
      <c r="BB32" s="14">
        <f t="shared" ca="1" si="138"/>
        <v>364.03096811493896</v>
      </c>
      <c r="BC32" s="14">
        <f t="shared" ca="1" si="138"/>
        <v>364.03096811493896</v>
      </c>
      <c r="BD32" s="14">
        <f t="shared" ca="1" si="138"/>
        <v>364.03096811493896</v>
      </c>
      <c r="BE32" s="14">
        <f t="shared" ca="1" si="138"/>
        <v>364.03096811493896</v>
      </c>
      <c r="BF32" s="14">
        <f t="shared" ca="1" si="138"/>
        <v>364.03096811493896</v>
      </c>
      <c r="BG32" s="14">
        <f t="shared" ca="1" si="138"/>
        <v>364.03096811493896</v>
      </c>
      <c r="BH32" s="14">
        <f t="shared" ca="1" si="138"/>
        <v>364.03096811493896</v>
      </c>
      <c r="BI32" s="14">
        <f t="shared" ca="1" si="138"/>
        <v>364.03096811493896</v>
      </c>
      <c r="BJ32" s="14">
        <f t="shared" ca="1" si="138"/>
        <v>364.03096811493896</v>
      </c>
      <c r="BK32" s="14">
        <f t="shared" ca="1" si="138"/>
        <v>364.03096811493896</v>
      </c>
      <c r="BL32" s="14">
        <f t="shared" ca="1" si="138"/>
        <v>364.03096811493896</v>
      </c>
      <c r="BM32" s="14">
        <f t="shared" ca="1" si="138"/>
        <v>364.03096811493896</v>
      </c>
      <c r="BN32" s="14">
        <f t="shared" ca="1" si="138"/>
        <v>364.03096811493896</v>
      </c>
      <c r="BO32" s="14">
        <f t="shared" ca="1" si="138"/>
        <v>364.03096811493896</v>
      </c>
      <c r="BP32" s="14">
        <f t="shared" ca="1" si="138"/>
        <v>364.03096811493896</v>
      </c>
      <c r="BQ32" s="14">
        <f t="shared" ca="1" si="138"/>
        <v>364.03096811493896</v>
      </c>
      <c r="BR32" s="14">
        <f t="shared" ca="1" si="138"/>
        <v>364.03096811493896</v>
      </c>
      <c r="BS32" s="14">
        <f t="shared" ref="BS32:CF32" ca="1" si="139">BS31/BS30</f>
        <v>364.03096811493896</v>
      </c>
      <c r="BT32" s="14">
        <f t="shared" ca="1" si="139"/>
        <v>364.03096811493896</v>
      </c>
      <c r="BU32" s="14">
        <f t="shared" ca="1" si="139"/>
        <v>364.03096811493896</v>
      </c>
      <c r="BV32" s="14">
        <f t="shared" ca="1" si="139"/>
        <v>364.03096811493896</v>
      </c>
      <c r="BW32" s="14">
        <f t="shared" ca="1" si="139"/>
        <v>364.03096811493896</v>
      </c>
      <c r="BX32" s="14">
        <f t="shared" ca="1" si="139"/>
        <v>364.03096811493896</v>
      </c>
      <c r="BY32" s="14">
        <f t="shared" ca="1" si="139"/>
        <v>364.03096811493896</v>
      </c>
      <c r="BZ32" s="14">
        <f t="shared" ca="1" si="139"/>
        <v>364.03096811493896</v>
      </c>
      <c r="CA32" s="14">
        <f t="shared" ca="1" si="139"/>
        <v>364.03096811493896</v>
      </c>
      <c r="CB32" s="14">
        <f t="shared" ca="1" si="139"/>
        <v>364.03096811493896</v>
      </c>
      <c r="CC32" s="14">
        <f t="shared" ca="1" si="139"/>
        <v>364.03096811493896</v>
      </c>
      <c r="CD32" s="14">
        <f t="shared" ca="1" si="139"/>
        <v>364.03096811493896</v>
      </c>
      <c r="CE32" s="14">
        <f t="shared" ca="1" si="139"/>
        <v>364.03096811493896</v>
      </c>
      <c r="CF32" s="14">
        <f t="shared" ca="1" si="139"/>
        <v>364.03096811493896</v>
      </c>
      <c r="CG32" s="14">
        <f t="shared" ref="CG32:ER32" ca="1" si="140">CG31/CG30</f>
        <v>364.03096811493896</v>
      </c>
      <c r="CH32" s="14">
        <f t="shared" ca="1" si="140"/>
        <v>364.03096811493896</v>
      </c>
      <c r="CI32" s="14">
        <f t="shared" ca="1" si="140"/>
        <v>364.03096811493896</v>
      </c>
      <c r="CJ32" s="14">
        <f t="shared" ca="1" si="140"/>
        <v>364.03096811493896</v>
      </c>
      <c r="CK32" s="14">
        <f t="shared" ca="1" si="140"/>
        <v>364.03096811493896</v>
      </c>
      <c r="CL32" s="14">
        <f t="shared" ca="1" si="140"/>
        <v>364.03096811493896</v>
      </c>
      <c r="CM32" s="14">
        <f t="shared" ca="1" si="140"/>
        <v>364.03096811493896</v>
      </c>
      <c r="CN32" s="14">
        <f t="shared" ca="1" si="140"/>
        <v>364.03096811493896</v>
      </c>
      <c r="CO32" s="14">
        <f t="shared" ca="1" si="140"/>
        <v>364.03096811493896</v>
      </c>
      <c r="CP32" s="14">
        <f t="shared" ca="1" si="140"/>
        <v>364.03096811493896</v>
      </c>
      <c r="CQ32" s="14">
        <f t="shared" ca="1" si="140"/>
        <v>364.03096811493896</v>
      </c>
      <c r="CR32" s="14">
        <f t="shared" ca="1" si="140"/>
        <v>364.03096811493896</v>
      </c>
      <c r="CS32" s="14">
        <f t="shared" ca="1" si="140"/>
        <v>364.03096811493896</v>
      </c>
      <c r="CT32" s="14">
        <f t="shared" ca="1" si="140"/>
        <v>364.03096811493896</v>
      </c>
      <c r="CU32" s="14">
        <f t="shared" ca="1" si="140"/>
        <v>364.03096811493896</v>
      </c>
      <c r="CV32" s="14">
        <f t="shared" ca="1" si="140"/>
        <v>364.03096811493896</v>
      </c>
      <c r="CW32" s="14">
        <f t="shared" ca="1" si="140"/>
        <v>364.03096811493896</v>
      </c>
      <c r="CX32" s="14">
        <f t="shared" ca="1" si="140"/>
        <v>364.03096811493896</v>
      </c>
      <c r="CY32" s="14">
        <f t="shared" ca="1" si="140"/>
        <v>364.03096811493896</v>
      </c>
      <c r="CZ32" s="14">
        <f t="shared" ca="1" si="140"/>
        <v>364.03096811493896</v>
      </c>
      <c r="DA32" s="14">
        <f t="shared" ca="1" si="140"/>
        <v>364.03096811493896</v>
      </c>
      <c r="DB32" s="14">
        <f t="shared" ca="1" si="140"/>
        <v>364.03096811493896</v>
      </c>
      <c r="DC32" s="14">
        <f t="shared" ca="1" si="140"/>
        <v>364.03096811493896</v>
      </c>
      <c r="DD32" s="14">
        <f t="shared" ca="1" si="140"/>
        <v>364.03096811493896</v>
      </c>
      <c r="DE32" s="14">
        <f t="shared" ca="1" si="140"/>
        <v>364.03096811493896</v>
      </c>
      <c r="DF32" s="14">
        <f t="shared" ca="1" si="140"/>
        <v>364.03096811493896</v>
      </c>
      <c r="DG32" s="14">
        <f t="shared" ca="1" si="140"/>
        <v>364.03096811493896</v>
      </c>
      <c r="DH32" s="14">
        <f t="shared" ca="1" si="140"/>
        <v>364.03096811493896</v>
      </c>
      <c r="DI32" s="14">
        <f t="shared" ca="1" si="140"/>
        <v>364.03096811493896</v>
      </c>
      <c r="DJ32" s="14">
        <f t="shared" ca="1" si="140"/>
        <v>364.03096811493896</v>
      </c>
      <c r="DK32" s="14">
        <f t="shared" ca="1" si="140"/>
        <v>364.03096811493896</v>
      </c>
      <c r="DL32" s="14">
        <f t="shared" ca="1" si="140"/>
        <v>364.03096811493896</v>
      </c>
      <c r="DM32" s="14">
        <f t="shared" ca="1" si="140"/>
        <v>364.03096811493896</v>
      </c>
      <c r="DN32" s="14">
        <f t="shared" ca="1" si="140"/>
        <v>364.03096811493896</v>
      </c>
      <c r="DO32" s="14">
        <f t="shared" ca="1" si="140"/>
        <v>364.03096811493896</v>
      </c>
      <c r="DP32" s="14">
        <f t="shared" ca="1" si="140"/>
        <v>364.03096811493896</v>
      </c>
      <c r="DQ32" s="14">
        <f t="shared" ca="1" si="140"/>
        <v>364.03096811493896</v>
      </c>
      <c r="DR32" s="14">
        <f t="shared" ca="1" si="140"/>
        <v>364.03096811493896</v>
      </c>
      <c r="DS32" s="14">
        <f t="shared" ca="1" si="140"/>
        <v>364.03096811493896</v>
      </c>
      <c r="DT32" s="14">
        <f t="shared" ca="1" si="140"/>
        <v>364.03096811493896</v>
      </c>
      <c r="DU32" s="14">
        <f t="shared" ca="1" si="140"/>
        <v>364.03096811493896</v>
      </c>
      <c r="DV32" s="14">
        <f t="shared" ca="1" si="140"/>
        <v>364.03096811493896</v>
      </c>
      <c r="DW32" s="14">
        <f t="shared" ca="1" si="140"/>
        <v>364.03096811493896</v>
      </c>
      <c r="DX32" s="14">
        <f t="shared" ca="1" si="140"/>
        <v>364.03096811493896</v>
      </c>
      <c r="DY32" s="14">
        <f t="shared" ca="1" si="140"/>
        <v>364.03096811493896</v>
      </c>
      <c r="DZ32" s="14">
        <f t="shared" ca="1" si="140"/>
        <v>364.03096811493896</v>
      </c>
      <c r="EA32" s="14">
        <f t="shared" ca="1" si="140"/>
        <v>364.03096811493896</v>
      </c>
      <c r="EB32" s="14">
        <f t="shared" ca="1" si="140"/>
        <v>364.03096811493896</v>
      </c>
      <c r="EC32" s="14">
        <f t="shared" ca="1" si="140"/>
        <v>364.03096811493896</v>
      </c>
      <c r="ED32" s="14">
        <f t="shared" ca="1" si="140"/>
        <v>364.03096811493896</v>
      </c>
      <c r="EE32" s="14">
        <f t="shared" ca="1" si="140"/>
        <v>364.03096811493896</v>
      </c>
      <c r="EF32" s="14">
        <f t="shared" ca="1" si="140"/>
        <v>364.03096811493896</v>
      </c>
      <c r="EG32" s="14">
        <f t="shared" ca="1" si="140"/>
        <v>364.03096811493896</v>
      </c>
      <c r="EH32" s="14">
        <f t="shared" ca="1" si="140"/>
        <v>364.03096811493896</v>
      </c>
      <c r="EI32" s="14">
        <f t="shared" ca="1" si="140"/>
        <v>364.03096811493896</v>
      </c>
      <c r="EJ32" s="14">
        <f t="shared" ca="1" si="140"/>
        <v>364.03096811493896</v>
      </c>
      <c r="EK32" s="14">
        <f t="shared" ca="1" si="140"/>
        <v>364.03096811493896</v>
      </c>
      <c r="EL32" s="14">
        <f t="shared" ca="1" si="140"/>
        <v>364.03096811493896</v>
      </c>
      <c r="EM32" s="14">
        <f t="shared" ca="1" si="140"/>
        <v>364.03096811493896</v>
      </c>
      <c r="EN32" s="14">
        <f t="shared" ca="1" si="140"/>
        <v>364.03096811493896</v>
      </c>
      <c r="EO32" s="14">
        <f t="shared" ca="1" si="140"/>
        <v>364.03096811493896</v>
      </c>
      <c r="EP32" s="14">
        <f t="shared" ca="1" si="140"/>
        <v>364.03096811493896</v>
      </c>
      <c r="EQ32" s="14">
        <f t="shared" ca="1" si="140"/>
        <v>364.03096811493896</v>
      </c>
      <c r="ER32" s="14">
        <f t="shared" ca="1" si="140"/>
        <v>364.03096811493896</v>
      </c>
      <c r="ES32" s="14">
        <f t="shared" ref="ES32:GZ32" ca="1" si="141">ES31/ES30</f>
        <v>364.03096811493896</v>
      </c>
      <c r="ET32" s="14">
        <f t="shared" ca="1" si="141"/>
        <v>364.03096811493896</v>
      </c>
      <c r="EU32" s="14">
        <f t="shared" ca="1" si="141"/>
        <v>364.03096811493896</v>
      </c>
      <c r="EV32" s="14">
        <f t="shared" ca="1" si="141"/>
        <v>364.03096811493896</v>
      </c>
      <c r="EW32" s="14">
        <f t="shared" ca="1" si="141"/>
        <v>364.03096811493896</v>
      </c>
      <c r="EX32" s="14">
        <f t="shared" ca="1" si="141"/>
        <v>364.03096811493896</v>
      </c>
      <c r="EY32" s="14">
        <f t="shared" ca="1" si="141"/>
        <v>364.03096811493896</v>
      </c>
      <c r="EZ32" s="14">
        <f t="shared" ca="1" si="141"/>
        <v>364.03096811493896</v>
      </c>
      <c r="FA32" s="14">
        <f t="shared" ca="1" si="141"/>
        <v>364.03096811493896</v>
      </c>
      <c r="FB32" s="14">
        <f t="shared" ca="1" si="141"/>
        <v>364.03096811493896</v>
      </c>
      <c r="FC32" s="14">
        <f t="shared" ca="1" si="141"/>
        <v>364.03096811493896</v>
      </c>
      <c r="FD32" s="14">
        <f t="shared" ca="1" si="141"/>
        <v>364.03096811493896</v>
      </c>
      <c r="FE32" s="14">
        <f t="shared" ca="1" si="141"/>
        <v>364.03096811493896</v>
      </c>
      <c r="FF32" s="14">
        <f t="shared" ca="1" si="141"/>
        <v>364.03096811493896</v>
      </c>
      <c r="FG32" s="14">
        <f t="shared" ca="1" si="141"/>
        <v>364.03096811493896</v>
      </c>
      <c r="FH32" s="14">
        <f t="shared" ca="1" si="141"/>
        <v>364.03096811493896</v>
      </c>
      <c r="FI32" s="14">
        <f t="shared" ca="1" si="141"/>
        <v>364.03096811493896</v>
      </c>
      <c r="FJ32" s="14">
        <f t="shared" ca="1" si="141"/>
        <v>364.03096811493896</v>
      </c>
      <c r="FK32" s="14">
        <f t="shared" ca="1" si="141"/>
        <v>364.03096811493896</v>
      </c>
      <c r="FL32" s="14">
        <f t="shared" ca="1" si="141"/>
        <v>364.03096811493896</v>
      </c>
      <c r="FM32" s="14">
        <f t="shared" ca="1" si="141"/>
        <v>364.03096811493896</v>
      </c>
      <c r="FN32" s="14">
        <f t="shared" ca="1" si="141"/>
        <v>364.03096811493896</v>
      </c>
      <c r="FO32" s="14">
        <f t="shared" ca="1" si="141"/>
        <v>364.03096811493896</v>
      </c>
      <c r="FP32" s="14">
        <f t="shared" ca="1" si="141"/>
        <v>364.03096811493896</v>
      </c>
      <c r="FQ32" s="14">
        <f t="shared" ca="1" si="141"/>
        <v>364.03096811493896</v>
      </c>
      <c r="FR32" s="14">
        <f t="shared" ca="1" si="141"/>
        <v>364.03096811493896</v>
      </c>
      <c r="FS32" s="14">
        <f t="shared" ca="1" si="141"/>
        <v>364.03096811493896</v>
      </c>
      <c r="FT32" s="14">
        <f t="shared" ca="1" si="141"/>
        <v>364.03096811493896</v>
      </c>
      <c r="FU32" s="14">
        <f t="shared" ca="1" si="141"/>
        <v>364.03096811493896</v>
      </c>
      <c r="FV32" s="14">
        <f t="shared" ca="1" si="141"/>
        <v>364.03096811493896</v>
      </c>
      <c r="FW32" s="14">
        <f t="shared" ca="1" si="141"/>
        <v>364.03096811493896</v>
      </c>
      <c r="FX32" s="14">
        <f t="shared" ca="1" si="141"/>
        <v>364.03096811493896</v>
      </c>
      <c r="FY32" s="14">
        <f t="shared" ca="1" si="141"/>
        <v>364.03096811493896</v>
      </c>
      <c r="FZ32" s="14">
        <f t="shared" ca="1" si="141"/>
        <v>364.03096811493896</v>
      </c>
      <c r="GA32" s="14">
        <f t="shared" ca="1" si="141"/>
        <v>364.03096811493896</v>
      </c>
      <c r="GB32" s="14">
        <f t="shared" ca="1" si="141"/>
        <v>364.03096811493896</v>
      </c>
      <c r="GC32" s="14">
        <f t="shared" ca="1" si="141"/>
        <v>364.03096811493896</v>
      </c>
      <c r="GD32" s="14">
        <f t="shared" ca="1" si="141"/>
        <v>364.03096811493896</v>
      </c>
      <c r="GE32" s="14">
        <f t="shared" ca="1" si="141"/>
        <v>364.03096811493896</v>
      </c>
      <c r="GF32" s="14">
        <f t="shared" ca="1" si="141"/>
        <v>364.03096811493896</v>
      </c>
      <c r="GG32" s="14">
        <f t="shared" ca="1" si="141"/>
        <v>364.03096811493896</v>
      </c>
      <c r="GH32" s="14">
        <f t="shared" ca="1" si="141"/>
        <v>364.03096811493896</v>
      </c>
      <c r="GI32" s="14">
        <f t="shared" ca="1" si="141"/>
        <v>364.03096811493896</v>
      </c>
      <c r="GJ32" s="14">
        <f t="shared" ca="1" si="141"/>
        <v>364.03096811493896</v>
      </c>
      <c r="GK32" s="14">
        <f t="shared" ca="1" si="141"/>
        <v>364.03096811493896</v>
      </c>
      <c r="GL32" s="14">
        <f t="shared" ca="1" si="141"/>
        <v>364.03096811493896</v>
      </c>
      <c r="GM32" s="14">
        <f t="shared" ca="1" si="141"/>
        <v>364.03096811493896</v>
      </c>
      <c r="GN32" s="14">
        <f t="shared" ca="1" si="141"/>
        <v>364.03096811493896</v>
      </c>
      <c r="GO32" s="14">
        <f t="shared" ca="1" si="141"/>
        <v>364.03096811493896</v>
      </c>
      <c r="GP32" s="14">
        <f t="shared" ca="1" si="141"/>
        <v>364.03096811493896</v>
      </c>
      <c r="GQ32" s="14">
        <f t="shared" ca="1" si="141"/>
        <v>364.03096811493896</v>
      </c>
      <c r="GR32" s="14">
        <f t="shared" ca="1" si="141"/>
        <v>364.03096811493896</v>
      </c>
      <c r="GS32" s="14">
        <f t="shared" ca="1" si="141"/>
        <v>364.03096811493896</v>
      </c>
      <c r="GT32" s="14">
        <f t="shared" ca="1" si="141"/>
        <v>364.03096811493896</v>
      </c>
      <c r="GU32" s="14">
        <f t="shared" ca="1" si="141"/>
        <v>364.03096811493896</v>
      </c>
      <c r="GV32" s="14">
        <f t="shared" ca="1" si="141"/>
        <v>364.03096811493896</v>
      </c>
      <c r="GW32" s="14">
        <f t="shared" ca="1" si="141"/>
        <v>364.03096811493896</v>
      </c>
      <c r="GX32" s="14">
        <f t="shared" ca="1" si="141"/>
        <v>364.03096811493896</v>
      </c>
      <c r="GY32" s="14">
        <f t="shared" ca="1" si="141"/>
        <v>364.0309681149389</v>
      </c>
      <c r="GZ32" s="14">
        <f t="shared" ca="1" si="141"/>
        <v>364.0309681149389</v>
      </c>
    </row>
    <row r="33" spans="3:208" x14ac:dyDescent="0.35">
      <c r="C33" s="6" t="s">
        <v>155</v>
      </c>
      <c r="D33" s="46"/>
      <c r="E33" s="46"/>
      <c r="F33" s="46"/>
      <c r="G33" s="46"/>
      <c r="H33" s="103">
        <f>H$22</f>
        <v>2024</v>
      </c>
      <c r="I33" s="103">
        <f t="shared" ref="I33:BT33" si="142">I$22</f>
        <v>2025</v>
      </c>
      <c r="J33" s="103">
        <f t="shared" si="142"/>
        <v>2026</v>
      </c>
      <c r="K33" s="103">
        <f t="shared" si="142"/>
        <v>2027</v>
      </c>
      <c r="L33" s="103">
        <f t="shared" si="142"/>
        <v>2028</v>
      </c>
      <c r="M33" s="103">
        <f t="shared" si="142"/>
        <v>2029</v>
      </c>
      <c r="N33" s="103">
        <f t="shared" si="142"/>
        <v>2030</v>
      </c>
      <c r="O33" s="103">
        <f t="shared" si="142"/>
        <v>2031</v>
      </c>
      <c r="P33" s="103">
        <f t="shared" si="142"/>
        <v>2032</v>
      </c>
      <c r="Q33" s="103">
        <f t="shared" si="142"/>
        <v>2033</v>
      </c>
      <c r="R33" s="103">
        <f t="shared" si="142"/>
        <v>2034</v>
      </c>
      <c r="S33" s="103">
        <f t="shared" si="142"/>
        <v>2035</v>
      </c>
      <c r="T33" s="103">
        <f t="shared" si="142"/>
        <v>2036</v>
      </c>
      <c r="U33" s="103">
        <f t="shared" si="142"/>
        <v>2037</v>
      </c>
      <c r="V33" s="103">
        <f t="shared" si="142"/>
        <v>2038</v>
      </c>
      <c r="W33" s="103">
        <f t="shared" si="142"/>
        <v>2039</v>
      </c>
      <c r="X33" s="103">
        <f t="shared" si="142"/>
        <v>2040</v>
      </c>
      <c r="Y33" s="103">
        <f t="shared" si="142"/>
        <v>2041</v>
      </c>
      <c r="Z33" s="103">
        <f t="shared" si="142"/>
        <v>2042</v>
      </c>
      <c r="AA33" s="103">
        <f t="shared" si="142"/>
        <v>2043</v>
      </c>
      <c r="AB33" s="103">
        <f t="shared" si="142"/>
        <v>2044</v>
      </c>
      <c r="AC33" s="103">
        <f t="shared" si="142"/>
        <v>2045</v>
      </c>
      <c r="AD33" s="103">
        <f t="shared" si="142"/>
        <v>2046</v>
      </c>
      <c r="AE33" s="103">
        <f t="shared" si="142"/>
        <v>2047</v>
      </c>
      <c r="AF33" s="103">
        <f t="shared" si="142"/>
        <v>2048</v>
      </c>
      <c r="AG33" s="103">
        <f t="shared" si="142"/>
        <v>2049</v>
      </c>
      <c r="AH33" s="103">
        <f t="shared" si="142"/>
        <v>2050</v>
      </c>
      <c r="AI33" s="103">
        <f t="shared" si="142"/>
        <v>2051</v>
      </c>
      <c r="AJ33" s="103">
        <f t="shared" si="142"/>
        <v>2052</v>
      </c>
      <c r="AK33" s="103">
        <f t="shared" si="142"/>
        <v>2053</v>
      </c>
      <c r="AL33" s="103">
        <f t="shared" si="142"/>
        <v>2054</v>
      </c>
      <c r="AM33" s="103">
        <f t="shared" si="142"/>
        <v>2055</v>
      </c>
      <c r="AN33" s="103">
        <f t="shared" si="142"/>
        <v>2056</v>
      </c>
      <c r="AO33" s="103">
        <f t="shared" si="142"/>
        <v>2057</v>
      </c>
      <c r="AP33" s="103">
        <f t="shared" si="142"/>
        <v>2058</v>
      </c>
      <c r="AQ33" s="103">
        <f t="shared" si="142"/>
        <v>2059</v>
      </c>
      <c r="AR33" s="103">
        <f t="shared" si="142"/>
        <v>2060</v>
      </c>
      <c r="AS33" s="103">
        <f t="shared" si="142"/>
        <v>2061</v>
      </c>
      <c r="AT33" s="103">
        <f t="shared" si="142"/>
        <v>2062</v>
      </c>
      <c r="AU33" s="103">
        <f t="shared" si="142"/>
        <v>2063</v>
      </c>
      <c r="AV33" s="103">
        <f t="shared" si="142"/>
        <v>2064</v>
      </c>
      <c r="AW33" s="103">
        <f t="shared" si="142"/>
        <v>2065</v>
      </c>
      <c r="AX33" s="103">
        <f t="shared" si="142"/>
        <v>2066</v>
      </c>
      <c r="AY33" s="103">
        <f t="shared" si="142"/>
        <v>2067</v>
      </c>
      <c r="AZ33" s="103">
        <f t="shared" si="142"/>
        <v>2068</v>
      </c>
      <c r="BA33" s="103">
        <f t="shared" si="142"/>
        <v>2069</v>
      </c>
      <c r="BB33" s="103">
        <f t="shared" si="142"/>
        <v>2070</v>
      </c>
      <c r="BC33" s="103">
        <f t="shared" si="142"/>
        <v>2071</v>
      </c>
      <c r="BD33" s="103">
        <f t="shared" si="142"/>
        <v>2072</v>
      </c>
      <c r="BE33" s="103">
        <f t="shared" si="142"/>
        <v>2073</v>
      </c>
      <c r="BF33" s="103">
        <f t="shared" si="142"/>
        <v>2074</v>
      </c>
      <c r="BG33" s="103">
        <f t="shared" si="142"/>
        <v>2075</v>
      </c>
      <c r="BH33" s="103">
        <f t="shared" si="142"/>
        <v>2076</v>
      </c>
      <c r="BI33" s="103">
        <f t="shared" si="142"/>
        <v>2077</v>
      </c>
      <c r="BJ33" s="103">
        <f t="shared" si="142"/>
        <v>2078</v>
      </c>
      <c r="BK33" s="103">
        <f t="shared" si="142"/>
        <v>2079</v>
      </c>
      <c r="BL33" s="103">
        <f t="shared" si="142"/>
        <v>2080</v>
      </c>
      <c r="BM33" s="103">
        <f t="shared" si="142"/>
        <v>2081</v>
      </c>
      <c r="BN33" s="103">
        <f t="shared" si="142"/>
        <v>2082</v>
      </c>
      <c r="BO33" s="103">
        <f t="shared" si="142"/>
        <v>2083</v>
      </c>
      <c r="BP33" s="103">
        <f t="shared" si="142"/>
        <v>2084</v>
      </c>
      <c r="BQ33" s="103">
        <f t="shared" si="142"/>
        <v>2085</v>
      </c>
      <c r="BR33" s="103">
        <f t="shared" si="142"/>
        <v>2086</v>
      </c>
      <c r="BS33" s="103">
        <f t="shared" si="142"/>
        <v>2087</v>
      </c>
      <c r="BT33" s="103">
        <f t="shared" si="142"/>
        <v>2088</v>
      </c>
      <c r="BU33" s="103">
        <f t="shared" ref="BU33:EF33" si="143">BU$22</f>
        <v>2089</v>
      </c>
      <c r="BV33" s="103">
        <f t="shared" si="143"/>
        <v>2090</v>
      </c>
      <c r="BW33" s="103">
        <f t="shared" si="143"/>
        <v>2091</v>
      </c>
      <c r="BX33" s="103">
        <f t="shared" si="143"/>
        <v>2092</v>
      </c>
      <c r="BY33" s="103">
        <f t="shared" si="143"/>
        <v>2093</v>
      </c>
      <c r="BZ33" s="103">
        <f t="shared" si="143"/>
        <v>2094</v>
      </c>
      <c r="CA33" s="103">
        <f t="shared" si="143"/>
        <v>2095</v>
      </c>
      <c r="CB33" s="103">
        <f t="shared" si="143"/>
        <v>2096</v>
      </c>
      <c r="CC33" s="103">
        <f t="shared" si="143"/>
        <v>2097</v>
      </c>
      <c r="CD33" s="103">
        <f t="shared" si="143"/>
        <v>2098</v>
      </c>
      <c r="CE33" s="103">
        <f t="shared" si="143"/>
        <v>2099</v>
      </c>
      <c r="CF33" s="103">
        <f t="shared" si="143"/>
        <v>2100</v>
      </c>
      <c r="CG33" s="103">
        <f t="shared" si="143"/>
        <v>2101</v>
      </c>
      <c r="CH33" s="103">
        <f t="shared" si="143"/>
        <v>2102</v>
      </c>
      <c r="CI33" s="103">
        <f t="shared" si="143"/>
        <v>2103</v>
      </c>
      <c r="CJ33" s="103">
        <f t="shared" si="143"/>
        <v>2104</v>
      </c>
      <c r="CK33" s="103">
        <f t="shared" si="143"/>
        <v>2105</v>
      </c>
      <c r="CL33" s="103">
        <f t="shared" si="143"/>
        <v>2106</v>
      </c>
      <c r="CM33" s="103">
        <f t="shared" si="143"/>
        <v>2107</v>
      </c>
      <c r="CN33" s="103">
        <f t="shared" si="143"/>
        <v>2108</v>
      </c>
      <c r="CO33" s="103">
        <f t="shared" si="143"/>
        <v>2109</v>
      </c>
      <c r="CP33" s="103">
        <f t="shared" si="143"/>
        <v>2110</v>
      </c>
      <c r="CQ33" s="103">
        <f t="shared" si="143"/>
        <v>2111</v>
      </c>
      <c r="CR33" s="103">
        <f t="shared" si="143"/>
        <v>2112</v>
      </c>
      <c r="CS33" s="103">
        <f t="shared" si="143"/>
        <v>2113</v>
      </c>
      <c r="CT33" s="103">
        <f t="shared" si="143"/>
        <v>2114</v>
      </c>
      <c r="CU33" s="103">
        <f t="shared" si="143"/>
        <v>2115</v>
      </c>
      <c r="CV33" s="103">
        <f t="shared" si="143"/>
        <v>2116</v>
      </c>
      <c r="CW33" s="103">
        <f t="shared" si="143"/>
        <v>2117</v>
      </c>
      <c r="CX33" s="103">
        <f t="shared" si="143"/>
        <v>2118</v>
      </c>
      <c r="CY33" s="103">
        <f t="shared" si="143"/>
        <v>2119</v>
      </c>
      <c r="CZ33" s="103">
        <f t="shared" si="143"/>
        <v>2120</v>
      </c>
      <c r="DA33" s="103">
        <f t="shared" si="143"/>
        <v>2121</v>
      </c>
      <c r="DB33" s="103">
        <f t="shared" si="143"/>
        <v>2122</v>
      </c>
      <c r="DC33" s="103">
        <f t="shared" si="143"/>
        <v>2123</v>
      </c>
      <c r="DD33" s="103">
        <f t="shared" si="143"/>
        <v>2124</v>
      </c>
      <c r="DE33" s="103">
        <f t="shared" si="143"/>
        <v>2125</v>
      </c>
      <c r="DF33" s="103">
        <f t="shared" si="143"/>
        <v>2126</v>
      </c>
      <c r="DG33" s="103">
        <f t="shared" si="143"/>
        <v>2127</v>
      </c>
      <c r="DH33" s="103">
        <f t="shared" si="143"/>
        <v>2128</v>
      </c>
      <c r="DI33" s="103">
        <f t="shared" si="143"/>
        <v>2129</v>
      </c>
      <c r="DJ33" s="103">
        <f t="shared" si="143"/>
        <v>2130</v>
      </c>
      <c r="DK33" s="103">
        <f t="shared" si="143"/>
        <v>2131</v>
      </c>
      <c r="DL33" s="103">
        <f t="shared" si="143"/>
        <v>2132</v>
      </c>
      <c r="DM33" s="103">
        <f t="shared" si="143"/>
        <v>2133</v>
      </c>
      <c r="DN33" s="103">
        <f t="shared" si="143"/>
        <v>2134</v>
      </c>
      <c r="DO33" s="103">
        <f t="shared" si="143"/>
        <v>2135</v>
      </c>
      <c r="DP33" s="103">
        <f t="shared" si="143"/>
        <v>2136</v>
      </c>
      <c r="DQ33" s="103">
        <f t="shared" si="143"/>
        <v>2137</v>
      </c>
      <c r="DR33" s="103">
        <f t="shared" si="143"/>
        <v>2138</v>
      </c>
      <c r="DS33" s="103">
        <f t="shared" si="143"/>
        <v>2139</v>
      </c>
      <c r="DT33" s="103">
        <f t="shared" si="143"/>
        <v>2140</v>
      </c>
      <c r="DU33" s="103">
        <f t="shared" si="143"/>
        <v>2141</v>
      </c>
      <c r="DV33" s="103">
        <f t="shared" si="143"/>
        <v>2142</v>
      </c>
      <c r="DW33" s="103">
        <f t="shared" si="143"/>
        <v>2143</v>
      </c>
      <c r="DX33" s="103">
        <f t="shared" si="143"/>
        <v>2144</v>
      </c>
      <c r="DY33" s="103">
        <f t="shared" si="143"/>
        <v>2145</v>
      </c>
      <c r="DZ33" s="103">
        <f t="shared" si="143"/>
        <v>2146</v>
      </c>
      <c r="EA33" s="103">
        <f t="shared" si="143"/>
        <v>2147</v>
      </c>
      <c r="EB33" s="103">
        <f t="shared" si="143"/>
        <v>2148</v>
      </c>
      <c r="EC33" s="103">
        <f t="shared" si="143"/>
        <v>2149</v>
      </c>
      <c r="ED33" s="103">
        <f t="shared" si="143"/>
        <v>2150</v>
      </c>
      <c r="EE33" s="103">
        <f t="shared" si="143"/>
        <v>2151</v>
      </c>
      <c r="EF33" s="103">
        <f t="shared" si="143"/>
        <v>2152</v>
      </c>
      <c r="EG33" s="103">
        <f t="shared" ref="EG33:GR33" si="144">EG$22</f>
        <v>2153</v>
      </c>
      <c r="EH33" s="103">
        <f t="shared" si="144"/>
        <v>2154</v>
      </c>
      <c r="EI33" s="103">
        <f t="shared" si="144"/>
        <v>2155</v>
      </c>
      <c r="EJ33" s="103">
        <f t="shared" si="144"/>
        <v>2156</v>
      </c>
      <c r="EK33" s="103">
        <f t="shared" si="144"/>
        <v>2157</v>
      </c>
      <c r="EL33" s="103">
        <f t="shared" si="144"/>
        <v>2158</v>
      </c>
      <c r="EM33" s="103">
        <f t="shared" si="144"/>
        <v>2159</v>
      </c>
      <c r="EN33" s="103">
        <f t="shared" si="144"/>
        <v>2160</v>
      </c>
      <c r="EO33" s="103">
        <f t="shared" si="144"/>
        <v>2161</v>
      </c>
      <c r="EP33" s="103">
        <f t="shared" si="144"/>
        <v>2162</v>
      </c>
      <c r="EQ33" s="103">
        <f t="shared" si="144"/>
        <v>2163</v>
      </c>
      <c r="ER33" s="103">
        <f t="shared" si="144"/>
        <v>2164</v>
      </c>
      <c r="ES33" s="103">
        <f t="shared" si="144"/>
        <v>2165</v>
      </c>
      <c r="ET33" s="103">
        <f t="shared" si="144"/>
        <v>2166</v>
      </c>
      <c r="EU33" s="103">
        <f t="shared" si="144"/>
        <v>2167</v>
      </c>
      <c r="EV33" s="103">
        <f t="shared" si="144"/>
        <v>2168</v>
      </c>
      <c r="EW33" s="103">
        <f t="shared" si="144"/>
        <v>2169</v>
      </c>
      <c r="EX33" s="103">
        <f t="shared" si="144"/>
        <v>2170</v>
      </c>
      <c r="EY33" s="103">
        <f t="shared" si="144"/>
        <v>2171</v>
      </c>
      <c r="EZ33" s="103">
        <f t="shared" si="144"/>
        <v>2172</v>
      </c>
      <c r="FA33" s="103">
        <f t="shared" si="144"/>
        <v>2173</v>
      </c>
      <c r="FB33" s="103">
        <f t="shared" si="144"/>
        <v>2174</v>
      </c>
      <c r="FC33" s="103">
        <f t="shared" si="144"/>
        <v>2175</v>
      </c>
      <c r="FD33" s="103">
        <f t="shared" si="144"/>
        <v>2176</v>
      </c>
      <c r="FE33" s="103">
        <f t="shared" si="144"/>
        <v>2177</v>
      </c>
      <c r="FF33" s="103">
        <f t="shared" si="144"/>
        <v>2178</v>
      </c>
      <c r="FG33" s="103">
        <f t="shared" si="144"/>
        <v>2179</v>
      </c>
      <c r="FH33" s="103">
        <f t="shared" si="144"/>
        <v>2180</v>
      </c>
      <c r="FI33" s="103">
        <f t="shared" si="144"/>
        <v>2181</v>
      </c>
      <c r="FJ33" s="103">
        <f t="shared" si="144"/>
        <v>2182</v>
      </c>
      <c r="FK33" s="103">
        <f t="shared" si="144"/>
        <v>2183</v>
      </c>
      <c r="FL33" s="103">
        <f t="shared" si="144"/>
        <v>2184</v>
      </c>
      <c r="FM33" s="103">
        <f t="shared" si="144"/>
        <v>2185</v>
      </c>
      <c r="FN33" s="103">
        <f t="shared" si="144"/>
        <v>2186</v>
      </c>
      <c r="FO33" s="103">
        <f t="shared" si="144"/>
        <v>2187</v>
      </c>
      <c r="FP33" s="103">
        <f t="shared" si="144"/>
        <v>2188</v>
      </c>
      <c r="FQ33" s="103">
        <f t="shared" si="144"/>
        <v>2189</v>
      </c>
      <c r="FR33" s="103">
        <f t="shared" si="144"/>
        <v>2190</v>
      </c>
      <c r="FS33" s="103">
        <f t="shared" si="144"/>
        <v>2191</v>
      </c>
      <c r="FT33" s="103">
        <f t="shared" si="144"/>
        <v>2192</v>
      </c>
      <c r="FU33" s="103">
        <f t="shared" si="144"/>
        <v>2193</v>
      </c>
      <c r="FV33" s="103">
        <f t="shared" si="144"/>
        <v>2194</v>
      </c>
      <c r="FW33" s="103">
        <f t="shared" si="144"/>
        <v>2195</v>
      </c>
      <c r="FX33" s="103">
        <f t="shared" si="144"/>
        <v>2196</v>
      </c>
      <c r="FY33" s="103">
        <f t="shared" si="144"/>
        <v>2197</v>
      </c>
      <c r="FZ33" s="103">
        <f t="shared" si="144"/>
        <v>2198</v>
      </c>
      <c r="GA33" s="103">
        <f t="shared" si="144"/>
        <v>2199</v>
      </c>
      <c r="GB33" s="103">
        <f t="shared" si="144"/>
        <v>2200</v>
      </c>
      <c r="GC33" s="103">
        <f t="shared" si="144"/>
        <v>2201</v>
      </c>
      <c r="GD33" s="103">
        <f t="shared" si="144"/>
        <v>2202</v>
      </c>
      <c r="GE33" s="103">
        <f t="shared" si="144"/>
        <v>2203</v>
      </c>
      <c r="GF33" s="103">
        <f t="shared" si="144"/>
        <v>2204</v>
      </c>
      <c r="GG33" s="103">
        <f t="shared" si="144"/>
        <v>2205</v>
      </c>
      <c r="GH33" s="103">
        <f t="shared" si="144"/>
        <v>2206</v>
      </c>
      <c r="GI33" s="103">
        <f t="shared" si="144"/>
        <v>2207</v>
      </c>
      <c r="GJ33" s="103">
        <f t="shared" si="144"/>
        <v>2208</v>
      </c>
      <c r="GK33" s="103">
        <f t="shared" si="144"/>
        <v>2209</v>
      </c>
      <c r="GL33" s="103">
        <f t="shared" si="144"/>
        <v>2210</v>
      </c>
      <c r="GM33" s="103">
        <f t="shared" si="144"/>
        <v>2211</v>
      </c>
      <c r="GN33" s="103">
        <f t="shared" si="144"/>
        <v>2212</v>
      </c>
      <c r="GO33" s="103">
        <f t="shared" si="144"/>
        <v>2213</v>
      </c>
      <c r="GP33" s="103">
        <f t="shared" si="144"/>
        <v>2214</v>
      </c>
      <c r="GQ33" s="103">
        <f t="shared" si="144"/>
        <v>2215</v>
      </c>
      <c r="GR33" s="103">
        <f t="shared" si="144"/>
        <v>2216</v>
      </c>
      <c r="GS33" s="103">
        <f t="shared" ref="GS33:GZ33" si="145">GS$22</f>
        <v>2217</v>
      </c>
      <c r="GT33" s="103">
        <f t="shared" si="145"/>
        <v>2218</v>
      </c>
      <c r="GU33" s="103">
        <f t="shared" si="145"/>
        <v>2219</v>
      </c>
      <c r="GV33" s="103">
        <f t="shared" si="145"/>
        <v>2220</v>
      </c>
      <c r="GW33" s="103">
        <f t="shared" si="145"/>
        <v>2221</v>
      </c>
      <c r="GX33" s="103">
        <f t="shared" si="145"/>
        <v>2222</v>
      </c>
      <c r="GY33" s="103">
        <f t="shared" si="145"/>
        <v>2223</v>
      </c>
      <c r="GZ33" s="103">
        <f t="shared" si="145"/>
        <v>2224</v>
      </c>
    </row>
    <row r="34" spans="3:208" x14ac:dyDescent="0.35">
      <c r="C34" t="s">
        <v>31</v>
      </c>
      <c r="E34" t="s">
        <v>32</v>
      </c>
      <c r="H34" s="1">
        <f>INDEX(Inputs!$H$11:$H$47,MATCH(MIN(2051,H$22+INT((H$22-H$22)/$F$10)*$F$10),Inputs!$C$11:$C$47,0))</f>
        <v>176.79280252136616</v>
      </c>
      <c r="I34" s="1">
        <f>INDEX(Inputs!$H$11:$H$47,MATCH(MIN(2051,I$22+INT((I$22-I$22)/$F$10)*$F$10),Inputs!$C$11:$C$47,0))</f>
        <v>180.32865857179345</v>
      </c>
      <c r="J34" s="1">
        <f>INDEX(Inputs!$H$11:$H$47,MATCH(MIN(2051,J$22+INT((J$22-J$22)/$F$10)*$F$10),Inputs!$C$11:$C$47,0))</f>
        <v>185.78788846733394</v>
      </c>
      <c r="K34" s="1">
        <f>INDEX(Inputs!$H$11:$H$47,MATCH(MIN(2051,K$22+INT((K$22-K$22)/$F$10)*$F$10),Inputs!$C$11:$C$47,0))</f>
        <v>188.57828855003828</v>
      </c>
      <c r="L34" s="1">
        <f>INDEX(Inputs!$H$11:$H$47,MATCH(MIN(2051,L$22+INT((L$22-L$22)/$F$10)*$F$10),Inputs!$C$11:$C$47,0))</f>
        <v>188.20292713992205</v>
      </c>
      <c r="M34" s="1">
        <f>INDEX(Inputs!$H$11:$H$47,MATCH(MIN(2051,M$22+INT((M$22-M$22)/$F$10)*$F$10),Inputs!$C$11:$C$47,0))</f>
        <v>180.29476392430223</v>
      </c>
      <c r="N34" s="1">
        <f>INDEX(Inputs!$H$11:$H$47,MATCH(MIN(2051,N$22+INT((N$22-N$22)/$F$10)*$F$10),Inputs!$C$11:$C$47,0))</f>
        <v>172.73847959774042</v>
      </c>
      <c r="O34" s="1">
        <f>INDEX(Inputs!$H$11:$H$47,MATCH(MIN(2051,O$22+INT((O$22-O$22)/$F$10)*$F$10),Inputs!$C$11:$C$47,0))</f>
        <v>165.90234600010925</v>
      </c>
      <c r="P34" s="1">
        <f>INDEX(Inputs!$H$11:$H$47,MATCH(MIN(2051,P$22+INT((P$22-P$22)/$F$10)*$F$10),Inputs!$C$11:$C$47,0))</f>
        <v>164.27910334582566</v>
      </c>
      <c r="Q34" s="1">
        <f>INDEX(Inputs!$H$11:$H$47,MATCH(MIN(2051,Q$22+INT((Q$22-Q$22)/$F$10)*$F$10),Inputs!$C$11:$C$47,0))</f>
        <v>162.5166008636883</v>
      </c>
      <c r="R34" s="1">
        <f>INDEX(Inputs!$H$11:$H$47,MATCH(MIN(2051,R$22+INT((R$22-R$22)/$F$10)*$F$10),Inputs!$C$11:$C$47,0))</f>
        <v>160.62666796457322</v>
      </c>
      <c r="S34" s="1">
        <f>INDEX(Inputs!$H$11:$H$47,MATCH(MIN(2051,S$22+INT((S$22-S$22)/$F$10)*$F$10),Inputs!$C$11:$C$47,0))</f>
        <v>159.63133356462035</v>
      </c>
      <c r="T34" s="1">
        <f>INDEX(Inputs!$H$11:$H$47,MATCH(MIN(2051,T$22+INT((T$22-T$22)/$F$10)*$F$10),Inputs!$C$11:$C$47,0))</f>
        <v>159.60532148822807</v>
      </c>
      <c r="U34" s="1">
        <f>INDEX(Inputs!$H$11:$H$47,MATCH(MIN(2051,U$22+INT((U$22-U$22)/$F$10)*$F$10),Inputs!$C$11:$C$47,0))</f>
        <v>160.6000671303014</v>
      </c>
      <c r="V34" s="1">
        <f>INDEX(Inputs!$H$11:$H$47,MATCH(MIN(2051,V$22+INT((V$22-V$22)/$F$10)*$F$10),Inputs!$C$11:$C$47,0))</f>
        <v>161.58437056570622</v>
      </c>
      <c r="W34" s="1">
        <f>INDEX(Inputs!$H$11:$H$47,MATCH(MIN(2051,W$22+INT((W$22-W$22)/$F$10)*$F$10),Inputs!$C$11:$C$47,0))</f>
        <v>162.53901852425457</v>
      </c>
      <c r="X34" s="1">
        <f>INDEX(Inputs!$H$11:$H$47,MATCH(MIN(2051,X$22+INT((X$22-X$22)/$F$10)*$F$10),Inputs!$C$11:$C$47,0))</f>
        <v>163.46721865291858</v>
      </c>
      <c r="Y34" s="1">
        <f>INDEX(Inputs!$H$11:$H$47,MATCH(MIN(2051,Y$22+INT((Y$22-Y$22)/$F$10)*$F$10),Inputs!$C$11:$C$47,0))</f>
        <v>164.36740621060881</v>
      </c>
      <c r="Z34" s="1">
        <f>INDEX(Inputs!$H$11:$H$47,MATCH(MIN(2051,Z$22+INT((Z$22-Z$22)/$F$10)*$F$10),Inputs!$C$11:$C$47,0))</f>
        <v>165.22818059908755</v>
      </c>
      <c r="AA34" s="1">
        <f>INDEX(Inputs!$H$11:$H$47,MATCH(MIN(2051,AA$22+INT((AA$22-AA$22)/$F$10)*$F$10),Inputs!$C$11:$C$47,0))</f>
        <v>166.05245676202836</v>
      </c>
      <c r="AB34" s="1">
        <f>INDEX(Inputs!$H$11:$H$47,MATCH(MIN(2051,AB$22+INT((AB$22-AB$22)/$F$10)*$F$10),Inputs!$C$11:$C$47,0))</f>
        <v>166.84889858261181</v>
      </c>
      <c r="AC34" s="1">
        <f>INDEX(Inputs!$H$11:$H$47,MATCH(MIN(2051,AC$22+INT((AC$22-AC$22)/$F$10)*$F$10),Inputs!$C$11:$C$47,0))</f>
        <v>170.18587655426401</v>
      </c>
      <c r="AD34" s="1">
        <f>INDEX(Inputs!$H$11:$H$47,MATCH(MIN(2051,AD$22+INT((AD$22-AD$22)/$F$10)*$F$10),Inputs!$C$11:$C$47,0))</f>
        <v>170.18587655426401</v>
      </c>
      <c r="AE34" s="1">
        <f>INDEX(Inputs!$H$11:$H$47,MATCH(MIN(2051,AE$22+INT((AE$22-AE$22)/$F$10)*$F$10),Inputs!$C$11:$C$47,0))</f>
        <v>170.18587655426401</v>
      </c>
      <c r="AF34" s="1">
        <f>INDEX(Inputs!$H$11:$H$47,MATCH(MIN(2051,AF$22+INT((AF$22-AF$22)/$F$10)*$F$10),Inputs!$C$11:$C$47,0))</f>
        <v>170.18587655426401</v>
      </c>
      <c r="AG34" s="1">
        <f>INDEX(Inputs!$H$11:$H$47,MATCH(MIN(2051,AG$22+INT((AG$22-AG$22)/$F$10)*$F$10),Inputs!$C$11:$C$47,0))</f>
        <v>170.18587655426401</v>
      </c>
      <c r="AH34" s="1">
        <f>INDEX(Inputs!$H$11:$H$47,MATCH(MIN(2051,AH$22+INT((AH$22-AH$22)/$F$10)*$F$10),Inputs!$C$11:$C$47,0))</f>
        <v>170.18587655426401</v>
      </c>
      <c r="AI34" s="1">
        <f>INDEX(Inputs!$H$11:$H$47,MATCH(MIN(2051,AI$22+INT((AI$22-AI$22)/$F$10)*$F$10),Inputs!$C$11:$C$47,0))</f>
        <v>170.18587655426401</v>
      </c>
      <c r="AJ34" s="1">
        <f>INDEX(Inputs!$H$11:$H$47,MATCH(MIN(2051,AJ$22+INT((AJ$22-AJ$22)/$F$10)*$F$10),Inputs!$C$11:$C$47,0))</f>
        <v>170.18587655426401</v>
      </c>
      <c r="AK34" s="1">
        <f>INDEX(Inputs!$H$11:$H$47,MATCH(MIN(2051,AK$22+INT((AK$22-AK$22)/$F$10)*$F$10),Inputs!$C$11:$C$47,0))</f>
        <v>170.18587655426401</v>
      </c>
      <c r="AL34" s="1">
        <f>INDEX(Inputs!$H$11:$H$47,MATCH(MIN(2051,AL$22+INT((AL$22-AL$22)/$F$10)*$F$10),Inputs!$C$11:$C$47,0))</f>
        <v>170.18587655426401</v>
      </c>
      <c r="AM34" s="1">
        <f>INDEX(Inputs!$H$11:$H$47,MATCH(MIN(2051,AM$22+INT((AM$22-AM$22)/$F$10)*$F$10),Inputs!$C$11:$C$47,0))</f>
        <v>170.18587655426401</v>
      </c>
      <c r="AN34" s="1">
        <f>INDEX(Inputs!$H$11:$H$47,MATCH(MIN(2051,AN$22+INT((AN$22-AN$22)/$F$10)*$F$10),Inputs!$C$11:$C$47,0))</f>
        <v>170.18587655426401</v>
      </c>
      <c r="AO34" s="1">
        <f>INDEX(Inputs!$H$11:$H$47,MATCH(MIN(2051,AO$22+INT((AO$22-AO$22)/$F$10)*$F$10),Inputs!$C$11:$C$47,0))</f>
        <v>170.18587655426401</v>
      </c>
      <c r="AP34" s="1">
        <f>INDEX(Inputs!$H$11:$H$47,MATCH(MIN(2051,AP$22+INT((AP$22-AP$22)/$F$10)*$F$10),Inputs!$C$11:$C$47,0))</f>
        <v>170.18587655426401</v>
      </c>
      <c r="AQ34" s="1">
        <f>INDEX(Inputs!$H$11:$H$47,MATCH(MIN(2051,AQ$22+INT((AQ$22-AQ$22)/$F$10)*$F$10),Inputs!$C$11:$C$47,0))</f>
        <v>170.18587655426401</v>
      </c>
      <c r="AR34" s="1">
        <f>INDEX(Inputs!$H$11:$H$47,MATCH(MIN(2051,AR$22+INT((AR$22-AR$22)/$F$10)*$F$10),Inputs!$C$11:$C$47,0))</f>
        <v>170.18587655426401</v>
      </c>
      <c r="AS34" s="1">
        <f>INDEX(Inputs!$H$11:$H$47,MATCH(MIN(2051,AS$22+INT((AS$22-AS$22)/$F$10)*$F$10),Inputs!$C$11:$C$47,0))</f>
        <v>170.18587655426401</v>
      </c>
      <c r="AT34" s="1">
        <f>INDEX(Inputs!$H$11:$H$47,MATCH(MIN(2051,AT$22+INT((AT$22-AT$22)/$F$10)*$F$10),Inputs!$C$11:$C$47,0))</f>
        <v>170.18587655426401</v>
      </c>
      <c r="AU34" s="1">
        <f>INDEX(Inputs!$H$11:$H$47,MATCH(MIN(2051,AU$22+INT((AU$22-AU$22)/$F$10)*$F$10),Inputs!$C$11:$C$47,0))</f>
        <v>170.18587655426401</v>
      </c>
      <c r="AV34" s="1">
        <f>INDEX(Inputs!$H$11:$H$47,MATCH(MIN(2051,AV$22+INT((AV$22-AV$22)/$F$10)*$F$10),Inputs!$C$11:$C$47,0))</f>
        <v>170.18587655426401</v>
      </c>
      <c r="AW34" s="1">
        <f>INDEX(Inputs!$H$11:$H$47,MATCH(MIN(2051,AW$22+INT((AW$22-AW$22)/$F$10)*$F$10),Inputs!$C$11:$C$47,0))</f>
        <v>170.18587655426401</v>
      </c>
      <c r="AX34" s="1">
        <f>INDEX(Inputs!$H$11:$H$47,MATCH(MIN(2051,AX$22+INT((AX$22-AX$22)/$F$10)*$F$10),Inputs!$C$11:$C$47,0))</f>
        <v>170.18587655426401</v>
      </c>
      <c r="AY34" s="1">
        <f>INDEX(Inputs!$H$11:$H$47,MATCH(MIN(2051,AY$22+INT((AY$22-AY$22)/$F$10)*$F$10),Inputs!$C$11:$C$47,0))</f>
        <v>170.18587655426401</v>
      </c>
      <c r="AZ34" s="1">
        <f>INDEX(Inputs!$H$11:$H$47,MATCH(MIN(2051,AZ$22+INT((AZ$22-AZ$22)/$F$10)*$F$10),Inputs!$C$11:$C$47,0))</f>
        <v>170.18587655426401</v>
      </c>
      <c r="BA34" s="1">
        <f>INDEX(Inputs!$H$11:$H$47,MATCH(MIN(2051,BA$22+INT((BA$22-BA$22)/$F$10)*$F$10),Inputs!$C$11:$C$47,0))</f>
        <v>170.18587655426401</v>
      </c>
      <c r="BB34" s="1">
        <f>INDEX(Inputs!$H$11:$H$47,MATCH(MIN(2051,BB$22+INT((BB$22-BB$22)/$F$10)*$F$10),Inputs!$C$11:$C$47,0))</f>
        <v>170.18587655426401</v>
      </c>
      <c r="BC34" s="1">
        <f>INDEX(Inputs!$H$11:$H$47,MATCH(MIN(2051,BC$22+INT((BC$22-BC$22)/$F$10)*$F$10),Inputs!$C$11:$C$47,0))</f>
        <v>170.18587655426401</v>
      </c>
      <c r="BD34" s="1">
        <f>INDEX(Inputs!$H$11:$H$47,MATCH(MIN(2051,BD$22+INT((BD$22-BD$22)/$F$10)*$F$10),Inputs!$C$11:$C$47,0))</f>
        <v>170.18587655426401</v>
      </c>
      <c r="BE34" s="1">
        <f>INDEX(Inputs!$H$11:$H$47,MATCH(MIN(2051,BE$22+INT((BE$22-BE$22)/$F$10)*$F$10),Inputs!$C$11:$C$47,0))</f>
        <v>170.18587655426401</v>
      </c>
      <c r="BF34" s="1">
        <f>INDEX(Inputs!$H$11:$H$47,MATCH(MIN(2051,BF$22+INT((BF$22-BF$22)/$F$10)*$F$10),Inputs!$C$11:$C$47,0))</f>
        <v>170.18587655426401</v>
      </c>
      <c r="BG34" s="1">
        <f>INDEX(Inputs!$H$11:$H$47,MATCH(MIN(2051,BG$22+INT((BG$22-BG$22)/$F$10)*$F$10),Inputs!$C$11:$C$47,0))</f>
        <v>170.18587655426401</v>
      </c>
      <c r="BH34" s="1">
        <f>INDEX(Inputs!$H$11:$H$47,MATCH(MIN(2051,BH$22+INT((BH$22-BH$22)/$F$10)*$F$10),Inputs!$C$11:$C$47,0))</f>
        <v>170.18587655426401</v>
      </c>
      <c r="BI34" s="1">
        <f>INDEX(Inputs!$H$11:$H$47,MATCH(MIN(2051,BI$22+INT((BI$22-BI$22)/$F$10)*$F$10),Inputs!$C$11:$C$47,0))</f>
        <v>170.18587655426401</v>
      </c>
      <c r="BJ34" s="1">
        <f>INDEX(Inputs!$H$11:$H$47,MATCH(MIN(2051,BJ$22+INT((BJ$22-BJ$22)/$F$10)*$F$10),Inputs!$C$11:$C$47,0))</f>
        <v>170.18587655426401</v>
      </c>
      <c r="BK34" s="1">
        <f>INDEX(Inputs!$H$11:$H$47,MATCH(MIN(2051,BK$22+INT((BK$22-BK$22)/$F$10)*$F$10),Inputs!$C$11:$C$47,0))</f>
        <v>170.18587655426401</v>
      </c>
      <c r="BL34" s="1">
        <f>INDEX(Inputs!$H$11:$H$47,MATCH(MIN(2051,BL$22+INT((BL$22-BL$22)/$F$10)*$F$10),Inputs!$C$11:$C$47,0))</f>
        <v>170.18587655426401</v>
      </c>
      <c r="BM34" s="1">
        <f>INDEX(Inputs!$H$11:$H$47,MATCH(MIN(2051,BM$22+INT((BM$22-BM$22)/$F$10)*$F$10),Inputs!$C$11:$C$47,0))</f>
        <v>170.18587655426401</v>
      </c>
      <c r="BN34" s="1">
        <f>INDEX(Inputs!$H$11:$H$47,MATCH(MIN(2051,BN$22+INT((BN$22-BN$22)/$F$10)*$F$10),Inputs!$C$11:$C$47,0))</f>
        <v>170.18587655426401</v>
      </c>
      <c r="BO34" s="1">
        <f>INDEX(Inputs!$H$11:$H$47,MATCH(MIN(2051,BO$22+INT((BO$22-BO$22)/$F$10)*$F$10),Inputs!$C$11:$C$47,0))</f>
        <v>170.18587655426401</v>
      </c>
      <c r="BP34" s="1">
        <f>INDEX(Inputs!$H$11:$H$47,MATCH(MIN(2051,BP$22+INT((BP$22-BP$22)/$F$10)*$F$10),Inputs!$C$11:$C$47,0))</f>
        <v>170.18587655426401</v>
      </c>
      <c r="BQ34" s="1">
        <f>INDEX(Inputs!$H$11:$H$47,MATCH(MIN(2051,BQ$22+INT((BQ$22-BQ$22)/$F$10)*$F$10),Inputs!$C$11:$C$47,0))</f>
        <v>170.18587655426401</v>
      </c>
      <c r="BR34" s="1">
        <f>INDEX(Inputs!$H$11:$H$47,MATCH(MIN(2051,BR$22+INT((BR$22-BR$22)/$F$10)*$F$10),Inputs!$C$11:$C$47,0))</f>
        <v>170.18587655426401</v>
      </c>
      <c r="BS34" s="1">
        <f>INDEX(Inputs!$H$11:$H$47,MATCH(MIN(2051,BS$22+INT((BS$22-BS$22)/$F$10)*$F$10),Inputs!$C$11:$C$47,0))</f>
        <v>170.18587655426401</v>
      </c>
      <c r="BT34" s="1">
        <f>INDEX(Inputs!$H$11:$H$47,MATCH(MIN(2051,BT$22+INT((BT$22-BT$22)/$F$10)*$F$10),Inputs!$C$11:$C$47,0))</f>
        <v>170.18587655426401</v>
      </c>
      <c r="BU34" s="1">
        <f>INDEX(Inputs!$H$11:$H$47,MATCH(MIN(2051,BU$22+INT((BU$22-BU$22)/$F$10)*$F$10),Inputs!$C$11:$C$47,0))</f>
        <v>170.18587655426401</v>
      </c>
      <c r="BV34" s="1">
        <f>INDEX(Inputs!$H$11:$H$47,MATCH(MIN(2051,BV$22+INT((BV$22-BV$22)/$F$10)*$F$10),Inputs!$C$11:$C$47,0))</f>
        <v>170.18587655426401</v>
      </c>
      <c r="BW34" s="1">
        <f>INDEX(Inputs!$H$11:$H$47,MATCH(MIN(2051,BW$22+INT((BW$22-BW$22)/$F$10)*$F$10),Inputs!$C$11:$C$47,0))</f>
        <v>170.18587655426401</v>
      </c>
      <c r="BX34" s="1">
        <f>INDEX(Inputs!$H$11:$H$47,MATCH(MIN(2051,BX$22+INT((BX$22-BX$22)/$F$10)*$F$10),Inputs!$C$11:$C$47,0))</f>
        <v>170.18587655426401</v>
      </c>
      <c r="BY34" s="1">
        <f>INDEX(Inputs!$H$11:$H$47,MATCH(MIN(2051,BY$22+INT((BY$22-BY$22)/$F$10)*$F$10),Inputs!$C$11:$C$47,0))</f>
        <v>170.18587655426401</v>
      </c>
      <c r="BZ34" s="1">
        <f>INDEX(Inputs!$H$11:$H$47,MATCH(MIN(2051,BZ$22+INT((BZ$22-BZ$22)/$F$10)*$F$10),Inputs!$C$11:$C$47,0))</f>
        <v>170.18587655426401</v>
      </c>
      <c r="CA34" s="1">
        <f>INDEX(Inputs!$H$11:$H$47,MATCH(MIN(2051,CA$22+INT((CA$22-CA$22)/$F$10)*$F$10),Inputs!$C$11:$C$47,0))</f>
        <v>170.18587655426401</v>
      </c>
      <c r="CB34" s="1">
        <f>INDEX(Inputs!$H$11:$H$47,MATCH(MIN(2051,CB$22+INT((CB$22-CB$22)/$F$10)*$F$10),Inputs!$C$11:$C$47,0))</f>
        <v>170.18587655426401</v>
      </c>
      <c r="CC34" s="1">
        <f>INDEX(Inputs!$H$11:$H$47,MATCH(MIN(2051,CC$22+INT((CC$22-CC$22)/$F$10)*$F$10),Inputs!$C$11:$C$47,0))</f>
        <v>170.18587655426401</v>
      </c>
      <c r="CD34" s="1">
        <f>INDEX(Inputs!$H$11:$H$47,MATCH(MIN(2051,CD$22+INT((CD$22-CD$22)/$F$10)*$F$10),Inputs!$C$11:$C$47,0))</f>
        <v>170.18587655426401</v>
      </c>
      <c r="CE34" s="1">
        <f>INDEX(Inputs!$H$11:$H$47,MATCH(MIN(2051,CE$22+INT((CE$22-CE$22)/$F$10)*$F$10),Inputs!$C$11:$C$47,0))</f>
        <v>170.18587655426401</v>
      </c>
      <c r="CF34" s="1">
        <f>INDEX(Inputs!$H$11:$H$47,MATCH(MIN(2051,CF$22+INT((CF$22-CF$22)/$F$10)*$F$10),Inputs!$C$11:$C$47,0))</f>
        <v>170.18587655426401</v>
      </c>
      <c r="CG34" s="1">
        <f>INDEX(Inputs!$H$11:$H$47,MATCH(MIN(2051,CG$22+INT((CG$22-CG$22)/$F$10)*$F$10),Inputs!$C$11:$C$47,0))</f>
        <v>170.18587655426401</v>
      </c>
      <c r="CH34" s="1">
        <f>INDEX(Inputs!$H$11:$H$47,MATCH(MIN(2051,CH$22+INT((CH$22-CH$22)/$F$10)*$F$10),Inputs!$C$11:$C$47,0))</f>
        <v>170.18587655426401</v>
      </c>
      <c r="CI34" s="1">
        <f>INDEX(Inputs!$H$11:$H$47,MATCH(MIN(2051,CI$22+INT((CI$22-CI$22)/$F$10)*$F$10),Inputs!$C$11:$C$47,0))</f>
        <v>170.18587655426401</v>
      </c>
      <c r="CJ34" s="1">
        <f>INDEX(Inputs!$H$11:$H$47,MATCH(MIN(2051,CJ$22+INT((CJ$22-CJ$22)/$F$10)*$F$10),Inputs!$C$11:$C$47,0))</f>
        <v>170.18587655426401</v>
      </c>
      <c r="CK34" s="1">
        <f>INDEX(Inputs!$H$11:$H$47,MATCH(MIN(2051,CK$22+INT((CK$22-CK$22)/$F$10)*$F$10),Inputs!$C$11:$C$47,0))</f>
        <v>170.18587655426401</v>
      </c>
      <c r="CL34" s="1">
        <f>INDEX(Inputs!$H$11:$H$47,MATCH(MIN(2051,CL$22+INT((CL$22-CL$22)/$F$10)*$F$10),Inputs!$C$11:$C$47,0))</f>
        <v>170.18587655426401</v>
      </c>
      <c r="CM34" s="1">
        <f>INDEX(Inputs!$H$11:$H$47,MATCH(MIN(2051,CM$22+INT((CM$22-CM$22)/$F$10)*$F$10),Inputs!$C$11:$C$47,0))</f>
        <v>170.18587655426401</v>
      </c>
      <c r="CN34" s="1">
        <f>INDEX(Inputs!$H$11:$H$47,MATCH(MIN(2051,CN$22+INT((CN$22-CN$22)/$F$10)*$F$10),Inputs!$C$11:$C$47,0))</f>
        <v>170.18587655426401</v>
      </c>
      <c r="CO34" s="1">
        <f>INDEX(Inputs!$H$11:$H$47,MATCH(MIN(2051,CO$22+INT((CO$22-CO$22)/$F$10)*$F$10),Inputs!$C$11:$C$47,0))</f>
        <v>170.18587655426401</v>
      </c>
      <c r="CP34" s="1">
        <f>INDEX(Inputs!$H$11:$H$47,MATCH(MIN(2051,CP$22+INT((CP$22-CP$22)/$F$10)*$F$10),Inputs!$C$11:$C$47,0))</f>
        <v>170.18587655426401</v>
      </c>
      <c r="CQ34" s="1">
        <f>INDEX(Inputs!$H$11:$H$47,MATCH(MIN(2051,CQ$22+INT((CQ$22-CQ$22)/$F$10)*$F$10),Inputs!$C$11:$C$47,0))</f>
        <v>170.18587655426401</v>
      </c>
      <c r="CR34" s="1">
        <f>INDEX(Inputs!$H$11:$H$47,MATCH(MIN(2051,CR$22+INT((CR$22-CR$22)/$F$10)*$F$10),Inputs!$C$11:$C$47,0))</f>
        <v>170.18587655426401</v>
      </c>
      <c r="CS34" s="1">
        <f>INDEX(Inputs!$H$11:$H$47,MATCH(MIN(2051,CS$22+INT((CS$22-CS$22)/$F$10)*$F$10),Inputs!$C$11:$C$47,0))</f>
        <v>170.18587655426401</v>
      </c>
      <c r="CT34" s="1">
        <f>INDEX(Inputs!$H$11:$H$47,MATCH(MIN(2051,CT$22+INT((CT$22-CT$22)/$F$10)*$F$10),Inputs!$C$11:$C$47,0))</f>
        <v>170.18587655426401</v>
      </c>
      <c r="CU34" s="1">
        <f>INDEX(Inputs!$H$11:$H$47,MATCH(MIN(2051,CU$22+INT((CU$22-CU$22)/$F$10)*$F$10),Inputs!$C$11:$C$47,0))</f>
        <v>170.18587655426401</v>
      </c>
      <c r="CV34" s="1">
        <f>INDEX(Inputs!$H$11:$H$47,MATCH(MIN(2051,CV$22+INT((CV$22-CV$22)/$F$10)*$F$10),Inputs!$C$11:$C$47,0))</f>
        <v>170.18587655426401</v>
      </c>
      <c r="CW34" s="1">
        <f>INDEX(Inputs!$H$11:$H$47,MATCH(MIN(2051,CW$22+INT((CW$22-CW$22)/$F$10)*$F$10),Inputs!$C$11:$C$47,0))</f>
        <v>170.18587655426401</v>
      </c>
      <c r="CX34" s="1">
        <f>INDEX(Inputs!$H$11:$H$47,MATCH(MIN(2051,CX$22+INT((CX$22-CX$22)/$F$10)*$F$10),Inputs!$C$11:$C$47,0))</f>
        <v>170.18587655426401</v>
      </c>
      <c r="CY34" s="1">
        <f>INDEX(Inputs!$H$11:$H$47,MATCH(MIN(2051,CY$22+INT((CY$22-CY$22)/$F$10)*$F$10),Inputs!$C$11:$C$47,0))</f>
        <v>170.18587655426401</v>
      </c>
      <c r="CZ34" s="1">
        <f>INDEX(Inputs!$H$11:$H$47,MATCH(MIN(2051,CZ$22+INT((CZ$22-CZ$22)/$F$10)*$F$10),Inputs!$C$11:$C$47,0))</f>
        <v>170.18587655426401</v>
      </c>
      <c r="DA34" s="1">
        <f>INDEX(Inputs!$H$11:$H$47,MATCH(MIN(2051,DA$22+INT((DA$22-DA$22)/$F$10)*$F$10),Inputs!$C$11:$C$47,0))</f>
        <v>170.18587655426401</v>
      </c>
      <c r="DB34" s="1">
        <f>INDEX(Inputs!$H$11:$H$47,MATCH(MIN(2051,DB$22+INT((DB$22-DB$22)/$F$10)*$F$10),Inputs!$C$11:$C$47,0))</f>
        <v>170.18587655426401</v>
      </c>
      <c r="DC34" s="1">
        <f>INDEX(Inputs!$H$11:$H$47,MATCH(MIN(2051,DC$22+INT((DC$22-DC$22)/$F$10)*$F$10),Inputs!$C$11:$C$47,0))</f>
        <v>170.18587655426401</v>
      </c>
      <c r="DD34" s="1">
        <f>INDEX(Inputs!$H$11:$H$47,MATCH(MIN(2051,DD$22+INT((DD$22-DD$22)/$F$10)*$F$10),Inputs!$C$11:$C$47,0))</f>
        <v>170.18587655426401</v>
      </c>
      <c r="DE34" s="1">
        <f>INDEX(Inputs!$H$11:$H$47,MATCH(MIN(2051,DE$22+INT((DE$22-DE$22)/$F$10)*$F$10),Inputs!$C$11:$C$47,0))</f>
        <v>170.18587655426401</v>
      </c>
      <c r="DF34" s="1">
        <f>INDEX(Inputs!$H$11:$H$47,MATCH(MIN(2051,DF$22+INT((DF$22-DF$22)/$F$10)*$F$10),Inputs!$C$11:$C$47,0))</f>
        <v>170.18587655426401</v>
      </c>
      <c r="DG34" s="1">
        <f>INDEX(Inputs!$H$11:$H$47,MATCH(MIN(2051,DG$22+INT((DG$22-DG$22)/$F$10)*$F$10),Inputs!$C$11:$C$47,0))</f>
        <v>170.18587655426401</v>
      </c>
      <c r="DH34" s="1">
        <f>INDEX(Inputs!$H$11:$H$47,MATCH(MIN(2051,DH$22+INT((DH$22-DH$22)/$F$10)*$F$10),Inputs!$C$11:$C$47,0))</f>
        <v>170.18587655426401</v>
      </c>
      <c r="DI34" s="1">
        <f>INDEX(Inputs!$H$11:$H$47,MATCH(MIN(2051,DI$22+INT((DI$22-DI$22)/$F$10)*$F$10),Inputs!$C$11:$C$47,0))</f>
        <v>170.18587655426401</v>
      </c>
      <c r="DJ34" s="1">
        <f>INDEX(Inputs!$H$11:$H$47,MATCH(MIN(2051,DJ$22+INT((DJ$22-DJ$22)/$F$10)*$F$10),Inputs!$C$11:$C$47,0))</f>
        <v>170.18587655426401</v>
      </c>
      <c r="DK34" s="1">
        <f>INDEX(Inputs!$H$11:$H$47,MATCH(MIN(2051,DK$22+INT((DK$22-DK$22)/$F$10)*$F$10),Inputs!$C$11:$C$47,0))</f>
        <v>170.18587655426401</v>
      </c>
      <c r="DL34" s="1">
        <f>INDEX(Inputs!$H$11:$H$47,MATCH(MIN(2051,DL$22+INT((DL$22-DL$22)/$F$10)*$F$10),Inputs!$C$11:$C$47,0))</f>
        <v>170.18587655426401</v>
      </c>
      <c r="DM34" s="1">
        <f>INDEX(Inputs!$H$11:$H$47,MATCH(MIN(2051,DM$22+INT((DM$22-DM$22)/$F$10)*$F$10),Inputs!$C$11:$C$47,0))</f>
        <v>170.18587655426401</v>
      </c>
      <c r="DN34" s="1">
        <f>INDEX(Inputs!$H$11:$H$47,MATCH(MIN(2051,DN$22+INT((DN$22-DN$22)/$F$10)*$F$10),Inputs!$C$11:$C$47,0))</f>
        <v>170.18587655426401</v>
      </c>
      <c r="DO34" s="1">
        <f>INDEX(Inputs!$H$11:$H$47,MATCH(MIN(2051,DO$22+INT((DO$22-DO$22)/$F$10)*$F$10),Inputs!$C$11:$C$47,0))</f>
        <v>170.18587655426401</v>
      </c>
      <c r="DP34" s="1">
        <f>INDEX(Inputs!$H$11:$H$47,MATCH(MIN(2051,DP$22+INT((DP$22-DP$22)/$F$10)*$F$10),Inputs!$C$11:$C$47,0))</f>
        <v>170.18587655426401</v>
      </c>
      <c r="DQ34" s="1">
        <f>INDEX(Inputs!$H$11:$H$47,MATCH(MIN(2051,DQ$22+INT((DQ$22-DQ$22)/$F$10)*$F$10),Inputs!$C$11:$C$47,0))</f>
        <v>170.18587655426401</v>
      </c>
      <c r="DR34" s="1">
        <f>INDEX(Inputs!$H$11:$H$47,MATCH(MIN(2051,DR$22+INT((DR$22-DR$22)/$F$10)*$F$10),Inputs!$C$11:$C$47,0))</f>
        <v>170.18587655426401</v>
      </c>
      <c r="DS34" s="1">
        <f>INDEX(Inputs!$H$11:$H$47,MATCH(MIN(2051,DS$22+INT((DS$22-DS$22)/$F$10)*$F$10),Inputs!$C$11:$C$47,0))</f>
        <v>170.18587655426401</v>
      </c>
      <c r="DT34" s="1">
        <f>INDEX(Inputs!$H$11:$H$47,MATCH(MIN(2051,DT$22+INT((DT$22-DT$22)/$F$10)*$F$10),Inputs!$C$11:$C$47,0))</f>
        <v>170.18587655426401</v>
      </c>
      <c r="DU34" s="1">
        <f>INDEX(Inputs!$H$11:$H$47,MATCH(MIN(2051,DU$22+INT((DU$22-DU$22)/$F$10)*$F$10),Inputs!$C$11:$C$47,0))</f>
        <v>170.18587655426401</v>
      </c>
      <c r="DV34" s="1">
        <f>INDEX(Inputs!$H$11:$H$47,MATCH(MIN(2051,DV$22+INT((DV$22-DV$22)/$F$10)*$F$10),Inputs!$C$11:$C$47,0))</f>
        <v>170.18587655426401</v>
      </c>
      <c r="DW34" s="1">
        <f>INDEX(Inputs!$H$11:$H$47,MATCH(MIN(2051,DW$22+INT((DW$22-DW$22)/$F$10)*$F$10),Inputs!$C$11:$C$47,0))</f>
        <v>170.18587655426401</v>
      </c>
      <c r="DX34" s="1">
        <f>INDEX(Inputs!$H$11:$H$47,MATCH(MIN(2051,DX$22+INT((DX$22-DX$22)/$F$10)*$F$10),Inputs!$C$11:$C$47,0))</f>
        <v>170.18587655426401</v>
      </c>
      <c r="DY34" s="1">
        <f>INDEX(Inputs!$H$11:$H$47,MATCH(MIN(2051,DY$22+INT((DY$22-DY$22)/$F$10)*$F$10),Inputs!$C$11:$C$47,0))</f>
        <v>170.18587655426401</v>
      </c>
      <c r="DZ34" s="1">
        <f>INDEX(Inputs!$H$11:$H$47,MATCH(MIN(2051,DZ$22+INT((DZ$22-DZ$22)/$F$10)*$F$10),Inputs!$C$11:$C$47,0))</f>
        <v>170.18587655426401</v>
      </c>
      <c r="EA34" s="1">
        <f>INDEX(Inputs!$H$11:$H$47,MATCH(MIN(2051,EA$22+INT((EA$22-EA$22)/$F$10)*$F$10),Inputs!$C$11:$C$47,0))</f>
        <v>170.18587655426401</v>
      </c>
      <c r="EB34" s="1">
        <f>INDEX(Inputs!$H$11:$H$47,MATCH(MIN(2051,EB$22+INT((EB$22-EB$22)/$F$10)*$F$10),Inputs!$C$11:$C$47,0))</f>
        <v>170.18587655426401</v>
      </c>
      <c r="EC34" s="1">
        <f>INDEX(Inputs!$H$11:$H$47,MATCH(MIN(2051,EC$22+INT((EC$22-EC$22)/$F$10)*$F$10),Inputs!$C$11:$C$47,0))</f>
        <v>170.18587655426401</v>
      </c>
      <c r="ED34" s="1">
        <f>INDEX(Inputs!$H$11:$H$47,MATCH(MIN(2051,ED$22+INT((ED$22-ED$22)/$F$10)*$F$10),Inputs!$C$11:$C$47,0))</f>
        <v>170.18587655426401</v>
      </c>
      <c r="EE34" s="1">
        <f>INDEX(Inputs!$H$11:$H$47,MATCH(MIN(2051,EE$22+INT((EE$22-EE$22)/$F$10)*$F$10),Inputs!$C$11:$C$47,0))</f>
        <v>170.18587655426401</v>
      </c>
      <c r="EF34" s="1">
        <f>INDEX(Inputs!$H$11:$H$47,MATCH(MIN(2051,EF$22+INT((EF$22-EF$22)/$F$10)*$F$10),Inputs!$C$11:$C$47,0))</f>
        <v>170.18587655426401</v>
      </c>
      <c r="EG34" s="1">
        <f>INDEX(Inputs!$H$11:$H$47,MATCH(MIN(2051,EG$22+INT((EG$22-EG$22)/$F$10)*$F$10),Inputs!$C$11:$C$47,0))</f>
        <v>170.18587655426401</v>
      </c>
      <c r="EH34" s="1">
        <f>INDEX(Inputs!$H$11:$H$47,MATCH(MIN(2051,EH$22+INT((EH$22-EH$22)/$F$10)*$F$10),Inputs!$C$11:$C$47,0))</f>
        <v>170.18587655426401</v>
      </c>
      <c r="EI34" s="1">
        <f>INDEX(Inputs!$H$11:$H$47,MATCH(MIN(2051,EI$22+INT((EI$22-EI$22)/$F$10)*$F$10),Inputs!$C$11:$C$47,0))</f>
        <v>170.18587655426401</v>
      </c>
      <c r="EJ34" s="1">
        <f>INDEX(Inputs!$H$11:$H$47,MATCH(MIN(2051,EJ$22+INT((EJ$22-EJ$22)/$F$10)*$F$10),Inputs!$C$11:$C$47,0))</f>
        <v>170.18587655426401</v>
      </c>
      <c r="EK34" s="1">
        <f>INDEX(Inputs!$H$11:$H$47,MATCH(MIN(2051,EK$22+INT((EK$22-EK$22)/$F$10)*$F$10),Inputs!$C$11:$C$47,0))</f>
        <v>170.18587655426401</v>
      </c>
      <c r="EL34" s="1">
        <f>INDEX(Inputs!$H$11:$H$47,MATCH(MIN(2051,EL$22+INT((EL$22-EL$22)/$F$10)*$F$10),Inputs!$C$11:$C$47,0))</f>
        <v>170.18587655426401</v>
      </c>
      <c r="EM34" s="1">
        <f>INDEX(Inputs!$H$11:$H$47,MATCH(MIN(2051,EM$22+INT((EM$22-EM$22)/$F$10)*$F$10),Inputs!$C$11:$C$47,0))</f>
        <v>170.18587655426401</v>
      </c>
      <c r="EN34" s="1">
        <f>INDEX(Inputs!$H$11:$H$47,MATCH(MIN(2051,EN$22+INT((EN$22-EN$22)/$F$10)*$F$10),Inputs!$C$11:$C$47,0))</f>
        <v>170.18587655426401</v>
      </c>
      <c r="EO34" s="1">
        <f>INDEX(Inputs!$H$11:$H$47,MATCH(MIN(2051,EO$22+INT((EO$22-EO$22)/$F$10)*$F$10),Inputs!$C$11:$C$47,0))</f>
        <v>170.18587655426401</v>
      </c>
      <c r="EP34" s="1">
        <f>INDEX(Inputs!$H$11:$H$47,MATCH(MIN(2051,EP$22+INT((EP$22-EP$22)/$F$10)*$F$10),Inputs!$C$11:$C$47,0))</f>
        <v>170.18587655426401</v>
      </c>
      <c r="EQ34" s="1">
        <f>INDEX(Inputs!$H$11:$H$47,MATCH(MIN(2051,EQ$22+INT((EQ$22-EQ$22)/$F$10)*$F$10),Inputs!$C$11:$C$47,0))</f>
        <v>170.18587655426401</v>
      </c>
      <c r="ER34" s="1">
        <f>INDEX(Inputs!$H$11:$H$47,MATCH(MIN(2051,ER$22+INT((ER$22-ER$22)/$F$10)*$F$10),Inputs!$C$11:$C$47,0))</f>
        <v>170.18587655426401</v>
      </c>
      <c r="ES34" s="1">
        <f>INDEX(Inputs!$H$11:$H$47,MATCH(MIN(2051,ES$22+INT((ES$22-ES$22)/$F$10)*$F$10),Inputs!$C$11:$C$47,0))</f>
        <v>170.18587655426401</v>
      </c>
      <c r="ET34" s="1">
        <f>INDEX(Inputs!$H$11:$H$47,MATCH(MIN(2051,ET$22+INT((ET$22-ET$22)/$F$10)*$F$10),Inputs!$C$11:$C$47,0))</f>
        <v>170.18587655426401</v>
      </c>
      <c r="EU34" s="1">
        <f>INDEX(Inputs!$H$11:$H$47,MATCH(MIN(2051,EU$22+INT((EU$22-EU$22)/$F$10)*$F$10),Inputs!$C$11:$C$47,0))</f>
        <v>170.18587655426401</v>
      </c>
      <c r="EV34" s="1">
        <f>INDEX(Inputs!$H$11:$H$47,MATCH(MIN(2051,EV$22+INT((EV$22-EV$22)/$F$10)*$F$10),Inputs!$C$11:$C$47,0))</f>
        <v>170.18587655426401</v>
      </c>
      <c r="EW34" s="1">
        <f>INDEX(Inputs!$H$11:$H$47,MATCH(MIN(2051,EW$22+INT((EW$22-EW$22)/$F$10)*$F$10),Inputs!$C$11:$C$47,0))</f>
        <v>170.18587655426401</v>
      </c>
      <c r="EX34" s="1">
        <f>INDEX(Inputs!$H$11:$H$47,MATCH(MIN(2051,EX$22+INT((EX$22-EX$22)/$F$10)*$F$10),Inputs!$C$11:$C$47,0))</f>
        <v>170.18587655426401</v>
      </c>
      <c r="EY34" s="1">
        <f>INDEX(Inputs!$H$11:$H$47,MATCH(MIN(2051,EY$22+INT((EY$22-EY$22)/$F$10)*$F$10),Inputs!$C$11:$C$47,0))</f>
        <v>170.18587655426401</v>
      </c>
      <c r="EZ34" s="1">
        <f>INDEX(Inputs!$H$11:$H$47,MATCH(MIN(2051,EZ$22+INT((EZ$22-EZ$22)/$F$10)*$F$10),Inputs!$C$11:$C$47,0))</f>
        <v>170.18587655426401</v>
      </c>
      <c r="FA34" s="1">
        <f>INDEX(Inputs!$H$11:$H$47,MATCH(MIN(2051,FA$22+INT((FA$22-FA$22)/$F$10)*$F$10),Inputs!$C$11:$C$47,0))</f>
        <v>170.18587655426401</v>
      </c>
      <c r="FB34" s="1">
        <f>INDEX(Inputs!$H$11:$H$47,MATCH(MIN(2051,FB$22+INT((FB$22-FB$22)/$F$10)*$F$10),Inputs!$C$11:$C$47,0))</f>
        <v>170.18587655426401</v>
      </c>
      <c r="FC34" s="1">
        <f>INDEX(Inputs!$H$11:$H$47,MATCH(MIN(2051,FC$22+INT((FC$22-FC$22)/$F$10)*$F$10),Inputs!$C$11:$C$47,0))</f>
        <v>170.18587655426401</v>
      </c>
      <c r="FD34" s="1">
        <f>INDEX(Inputs!$H$11:$H$47,MATCH(MIN(2051,FD$22+INT((FD$22-FD$22)/$F$10)*$F$10),Inputs!$C$11:$C$47,0))</f>
        <v>170.18587655426401</v>
      </c>
      <c r="FE34" s="1">
        <f>INDEX(Inputs!$H$11:$H$47,MATCH(MIN(2051,FE$22+INT((FE$22-FE$22)/$F$10)*$F$10),Inputs!$C$11:$C$47,0))</f>
        <v>170.18587655426401</v>
      </c>
      <c r="FF34" s="1">
        <f>INDEX(Inputs!$H$11:$H$47,MATCH(MIN(2051,FF$22+INT((FF$22-FF$22)/$F$10)*$F$10),Inputs!$C$11:$C$47,0))</f>
        <v>170.18587655426401</v>
      </c>
      <c r="FG34" s="1">
        <f>INDEX(Inputs!$H$11:$H$47,MATCH(MIN(2051,FG$22+INT((FG$22-FG$22)/$F$10)*$F$10),Inputs!$C$11:$C$47,0))</f>
        <v>170.18587655426401</v>
      </c>
      <c r="FH34" s="1">
        <f>INDEX(Inputs!$H$11:$H$47,MATCH(MIN(2051,FH$22+INT((FH$22-FH$22)/$F$10)*$F$10),Inputs!$C$11:$C$47,0))</f>
        <v>170.18587655426401</v>
      </c>
      <c r="FI34" s="1">
        <f>INDEX(Inputs!$H$11:$H$47,MATCH(MIN(2051,FI$22+INT((FI$22-FI$22)/$F$10)*$F$10),Inputs!$C$11:$C$47,0))</f>
        <v>170.18587655426401</v>
      </c>
      <c r="FJ34" s="1">
        <f>INDEX(Inputs!$H$11:$H$47,MATCH(MIN(2051,FJ$22+INT((FJ$22-FJ$22)/$F$10)*$F$10),Inputs!$C$11:$C$47,0))</f>
        <v>170.18587655426401</v>
      </c>
      <c r="FK34" s="1">
        <f>INDEX(Inputs!$H$11:$H$47,MATCH(MIN(2051,FK$22+INT((FK$22-FK$22)/$F$10)*$F$10),Inputs!$C$11:$C$47,0))</f>
        <v>170.18587655426401</v>
      </c>
      <c r="FL34" s="1">
        <f>INDEX(Inputs!$H$11:$H$47,MATCH(MIN(2051,FL$22+INT((FL$22-FL$22)/$F$10)*$F$10),Inputs!$C$11:$C$47,0))</f>
        <v>170.18587655426401</v>
      </c>
      <c r="FM34" s="1">
        <f>INDEX(Inputs!$H$11:$H$47,MATCH(MIN(2051,FM$22+INT((FM$22-FM$22)/$F$10)*$F$10),Inputs!$C$11:$C$47,0))</f>
        <v>170.18587655426401</v>
      </c>
      <c r="FN34" s="1">
        <f>INDEX(Inputs!$H$11:$H$47,MATCH(MIN(2051,FN$22+INT((FN$22-FN$22)/$F$10)*$F$10),Inputs!$C$11:$C$47,0))</f>
        <v>170.18587655426401</v>
      </c>
      <c r="FO34" s="1">
        <f>INDEX(Inputs!$H$11:$H$47,MATCH(MIN(2051,FO$22+INT((FO$22-FO$22)/$F$10)*$F$10),Inputs!$C$11:$C$47,0))</f>
        <v>170.18587655426401</v>
      </c>
      <c r="FP34" s="1">
        <f>INDEX(Inputs!$H$11:$H$47,MATCH(MIN(2051,FP$22+INT((FP$22-FP$22)/$F$10)*$F$10),Inputs!$C$11:$C$47,0))</f>
        <v>170.18587655426401</v>
      </c>
      <c r="FQ34" s="1">
        <f>INDEX(Inputs!$H$11:$H$47,MATCH(MIN(2051,FQ$22+INT((FQ$22-FQ$22)/$F$10)*$F$10),Inputs!$C$11:$C$47,0))</f>
        <v>170.18587655426401</v>
      </c>
      <c r="FR34" s="1">
        <f>INDEX(Inputs!$H$11:$H$47,MATCH(MIN(2051,FR$22+INT((FR$22-FR$22)/$F$10)*$F$10),Inputs!$C$11:$C$47,0))</f>
        <v>170.18587655426401</v>
      </c>
      <c r="FS34" s="1">
        <f>INDEX(Inputs!$H$11:$H$47,MATCH(MIN(2051,FS$22+INT((FS$22-FS$22)/$F$10)*$F$10),Inputs!$C$11:$C$47,0))</f>
        <v>170.18587655426401</v>
      </c>
      <c r="FT34" s="1">
        <f>INDEX(Inputs!$H$11:$H$47,MATCH(MIN(2051,FT$22+INT((FT$22-FT$22)/$F$10)*$F$10),Inputs!$C$11:$C$47,0))</f>
        <v>170.18587655426401</v>
      </c>
      <c r="FU34" s="1">
        <f>INDEX(Inputs!$H$11:$H$47,MATCH(MIN(2051,FU$22+INT((FU$22-FU$22)/$F$10)*$F$10),Inputs!$C$11:$C$47,0))</f>
        <v>170.18587655426401</v>
      </c>
      <c r="FV34" s="1">
        <f>INDEX(Inputs!$H$11:$H$47,MATCH(MIN(2051,FV$22+INT((FV$22-FV$22)/$F$10)*$F$10),Inputs!$C$11:$C$47,0))</f>
        <v>170.18587655426401</v>
      </c>
      <c r="FW34" s="1">
        <f>INDEX(Inputs!$H$11:$H$47,MATCH(MIN(2051,FW$22+INT((FW$22-FW$22)/$F$10)*$F$10),Inputs!$C$11:$C$47,0))</f>
        <v>170.18587655426401</v>
      </c>
      <c r="FX34" s="1">
        <f>INDEX(Inputs!$H$11:$H$47,MATCH(MIN(2051,FX$22+INT((FX$22-FX$22)/$F$10)*$F$10),Inputs!$C$11:$C$47,0))</f>
        <v>170.18587655426401</v>
      </c>
      <c r="FY34" s="1">
        <f>INDEX(Inputs!$H$11:$H$47,MATCH(MIN(2051,FY$22+INT((FY$22-FY$22)/$F$10)*$F$10),Inputs!$C$11:$C$47,0))</f>
        <v>170.18587655426401</v>
      </c>
      <c r="FZ34" s="1">
        <f>INDEX(Inputs!$H$11:$H$47,MATCH(MIN(2051,FZ$22+INT((FZ$22-FZ$22)/$F$10)*$F$10),Inputs!$C$11:$C$47,0))</f>
        <v>170.18587655426401</v>
      </c>
      <c r="GA34" s="1">
        <f>INDEX(Inputs!$H$11:$H$47,MATCH(MIN(2051,GA$22+INT((GA$22-GA$22)/$F$10)*$F$10),Inputs!$C$11:$C$47,0))</f>
        <v>170.18587655426401</v>
      </c>
      <c r="GB34" s="1">
        <f>INDEX(Inputs!$H$11:$H$47,MATCH(MIN(2051,GB$22+INT((GB$22-GB$22)/$F$10)*$F$10),Inputs!$C$11:$C$47,0))</f>
        <v>170.18587655426401</v>
      </c>
      <c r="GC34" s="1">
        <f>INDEX(Inputs!$H$11:$H$47,MATCH(MIN(2051,GC$22+INT((GC$22-GC$22)/$F$10)*$F$10),Inputs!$C$11:$C$47,0))</f>
        <v>170.18587655426401</v>
      </c>
      <c r="GD34" s="1">
        <f>INDEX(Inputs!$H$11:$H$47,MATCH(MIN(2051,GD$22+INT((GD$22-GD$22)/$F$10)*$F$10),Inputs!$C$11:$C$47,0))</f>
        <v>170.18587655426401</v>
      </c>
      <c r="GE34" s="1">
        <f>INDEX(Inputs!$H$11:$H$47,MATCH(MIN(2051,GE$22+INT((GE$22-GE$22)/$F$10)*$F$10),Inputs!$C$11:$C$47,0))</f>
        <v>170.18587655426401</v>
      </c>
      <c r="GF34" s="1">
        <f>INDEX(Inputs!$H$11:$H$47,MATCH(MIN(2051,GF$22+INT((GF$22-GF$22)/$F$10)*$F$10),Inputs!$C$11:$C$47,0))</f>
        <v>170.18587655426401</v>
      </c>
      <c r="GG34" s="1">
        <f>INDEX(Inputs!$H$11:$H$47,MATCH(MIN(2051,GG$22+INT((GG$22-GG$22)/$F$10)*$F$10),Inputs!$C$11:$C$47,0))</f>
        <v>170.18587655426401</v>
      </c>
      <c r="GH34" s="1">
        <f>INDEX(Inputs!$H$11:$H$47,MATCH(MIN(2051,GH$22+INT((GH$22-GH$22)/$F$10)*$F$10),Inputs!$C$11:$C$47,0))</f>
        <v>170.18587655426401</v>
      </c>
      <c r="GI34" s="1">
        <f>INDEX(Inputs!$H$11:$H$47,MATCH(MIN(2051,GI$22+INT((GI$22-GI$22)/$F$10)*$F$10),Inputs!$C$11:$C$47,0))</f>
        <v>170.18587655426401</v>
      </c>
      <c r="GJ34" s="1">
        <f>INDEX(Inputs!$H$11:$H$47,MATCH(MIN(2051,GJ$22+INT((GJ$22-GJ$22)/$F$10)*$F$10),Inputs!$C$11:$C$47,0))</f>
        <v>170.18587655426401</v>
      </c>
      <c r="GK34" s="1">
        <f>INDEX(Inputs!$H$11:$H$47,MATCH(MIN(2051,GK$22+INT((GK$22-GK$22)/$F$10)*$F$10),Inputs!$C$11:$C$47,0))</f>
        <v>170.18587655426401</v>
      </c>
      <c r="GL34" s="1">
        <f>INDEX(Inputs!$H$11:$H$47,MATCH(MIN(2051,GL$22+INT((GL$22-GL$22)/$F$10)*$F$10),Inputs!$C$11:$C$47,0))</f>
        <v>170.18587655426401</v>
      </c>
      <c r="GM34" s="1">
        <f>INDEX(Inputs!$H$11:$H$47,MATCH(MIN(2051,GM$22+INT((GM$22-GM$22)/$F$10)*$F$10),Inputs!$C$11:$C$47,0))</f>
        <v>170.18587655426401</v>
      </c>
      <c r="GN34" s="1">
        <f>INDEX(Inputs!$H$11:$H$47,MATCH(MIN(2051,GN$22+INT((GN$22-GN$22)/$F$10)*$F$10),Inputs!$C$11:$C$47,0))</f>
        <v>170.18587655426401</v>
      </c>
      <c r="GO34" s="1">
        <f>INDEX(Inputs!$H$11:$H$47,MATCH(MIN(2051,GO$22+INT((GO$22-GO$22)/$F$10)*$F$10),Inputs!$C$11:$C$47,0))</f>
        <v>170.18587655426401</v>
      </c>
      <c r="GP34" s="1">
        <f>INDEX(Inputs!$H$11:$H$47,MATCH(MIN(2051,GP$22+INT((GP$22-GP$22)/$F$10)*$F$10),Inputs!$C$11:$C$47,0))</f>
        <v>170.18587655426401</v>
      </c>
      <c r="GQ34" s="1">
        <f>INDEX(Inputs!$H$11:$H$47,MATCH(MIN(2051,GQ$22+INT((GQ$22-GQ$22)/$F$10)*$F$10),Inputs!$C$11:$C$47,0))</f>
        <v>170.18587655426401</v>
      </c>
      <c r="GR34" s="1">
        <f>INDEX(Inputs!$H$11:$H$47,MATCH(MIN(2051,GR$22+INT((GR$22-GR$22)/$F$10)*$F$10),Inputs!$C$11:$C$47,0))</f>
        <v>170.18587655426401</v>
      </c>
      <c r="GS34" s="1">
        <f>INDEX(Inputs!$H$11:$H$47,MATCH(MIN(2051,GS$22+INT((GS$22-GS$22)/$F$10)*$F$10),Inputs!$C$11:$C$47,0))</f>
        <v>170.18587655426401</v>
      </c>
      <c r="GT34" s="1">
        <f>INDEX(Inputs!$H$11:$H$47,MATCH(MIN(2051,GT$22+INT((GT$22-GT$22)/$F$10)*$F$10),Inputs!$C$11:$C$47,0))</f>
        <v>170.18587655426401</v>
      </c>
      <c r="GU34" s="1">
        <f>INDEX(Inputs!$H$11:$H$47,MATCH(MIN(2051,GU$22+INT((GU$22-GU$22)/$F$10)*$F$10),Inputs!$C$11:$C$47,0))</f>
        <v>170.18587655426401</v>
      </c>
      <c r="GV34" s="1">
        <f>INDEX(Inputs!$H$11:$H$47,MATCH(MIN(2051,GV$22+INT((GV$22-GV$22)/$F$10)*$F$10),Inputs!$C$11:$C$47,0))</f>
        <v>170.18587655426401</v>
      </c>
      <c r="GW34" s="1">
        <f>INDEX(Inputs!$H$11:$H$47,MATCH(MIN(2051,GW$22+INT((GW$22-GW$22)/$F$10)*$F$10),Inputs!$C$11:$C$47,0))</f>
        <v>170.18587655426401</v>
      </c>
      <c r="GX34" s="1">
        <f>INDEX(Inputs!$H$11:$H$47,MATCH(MIN(2051,GX$22+INT((GX$22-GX$22)/$F$10)*$F$10),Inputs!$C$11:$C$47,0))</f>
        <v>170.18587655426401</v>
      </c>
      <c r="GY34" s="1">
        <f>INDEX(Inputs!$H$11:$H$47,MATCH(MIN(2051,GY$22+INT((GY$22-GY$22)/$F$10)*$F$10),Inputs!$C$11:$C$47,0))</f>
        <v>170.18587655426401</v>
      </c>
      <c r="GZ34" s="1">
        <f>INDEX(Inputs!$H$11:$H$47,MATCH(MIN(2051,GZ$22+INT((GZ$22-GZ$22)/$F$10)*$F$10),Inputs!$C$11:$C$47,0))</f>
        <v>170.18587655426401</v>
      </c>
    </row>
    <row r="35" spans="3:208" x14ac:dyDescent="0.35">
      <c r="C35" t="s">
        <v>33</v>
      </c>
      <c r="E35" t="s">
        <v>32</v>
      </c>
      <c r="H35" s="1">
        <f t="shared" ref="H35:BS35" ca="1" si="146">AVERAGE(OFFSET(H34,,-MIN(H$22-$H$22,$F$13),1,2*MIN(H$22-$H$22,$F$13)+1))</f>
        <v>176.79280252136616</v>
      </c>
      <c r="I35" s="1">
        <f t="shared" ca="1" si="146"/>
        <v>180.96978318683117</v>
      </c>
      <c r="J35" s="1">
        <f t="shared" ca="1" si="146"/>
        <v>183.93811305009078</v>
      </c>
      <c r="K35" s="1">
        <f t="shared" ca="1" si="146"/>
        <v>181.8176869674995</v>
      </c>
      <c r="L35" s="1">
        <f t="shared" ca="1" si="146"/>
        <v>180.26190746446281</v>
      </c>
      <c r="M35" s="1">
        <f t="shared" ca="1" si="146"/>
        <v>177.96911386075314</v>
      </c>
      <c r="N35" s="1">
        <f t="shared" ca="1" si="146"/>
        <v>174.64464420308946</v>
      </c>
      <c r="O35" s="1">
        <f t="shared" ca="1" si="146"/>
        <v>170.65155554802303</v>
      </c>
      <c r="P35" s="1">
        <f t="shared" ca="1" si="146"/>
        <v>166.56989932297989</v>
      </c>
      <c r="Q35" s="1">
        <f t="shared" ca="1" si="146"/>
        <v>163.61426468925507</v>
      </c>
      <c r="R35" s="1">
        <f t="shared" ca="1" si="146"/>
        <v>161.88020576533518</v>
      </c>
      <c r="S35" s="1">
        <f t="shared" ca="1" si="146"/>
        <v>161.26335213184902</v>
      </c>
      <c r="T35" s="1">
        <f t="shared" ca="1" si="146"/>
        <v>161.0147685859103</v>
      </c>
      <c r="U35" s="1">
        <f t="shared" ca="1" si="146"/>
        <v>161.15057112722889</v>
      </c>
      <c r="V35" s="1">
        <f t="shared" ca="1" si="146"/>
        <v>161.684962305234</v>
      </c>
      <c r="W35" s="1">
        <f t="shared" ca="1" si="146"/>
        <v>162.48451188158646</v>
      </c>
      <c r="X35" s="1">
        <f t="shared" ca="1" si="146"/>
        <v>163.40553120641508</v>
      </c>
      <c r="Y35" s="1">
        <f t="shared" ca="1" si="146"/>
        <v>164.298221413888</v>
      </c>
      <c r="Z35" s="1">
        <f t="shared" ca="1" si="146"/>
        <v>165.52700798368193</v>
      </c>
      <c r="AA35" s="1">
        <f t="shared" ca="1" si="146"/>
        <v>166.6194162736833</v>
      </c>
      <c r="AB35" s="1">
        <f t="shared" ca="1" si="146"/>
        <v>167.57922454530407</v>
      </c>
      <c r="AC35" s="1">
        <f t="shared" ca="1" si="146"/>
        <v>168.41043459439769</v>
      </c>
      <c r="AD35" s="1">
        <f t="shared" ca="1" si="146"/>
        <v>169.11867687370861</v>
      </c>
      <c r="AE35" s="1">
        <f t="shared" ca="1" si="146"/>
        <v>169.70916541545657</v>
      </c>
      <c r="AF35" s="1">
        <f t="shared" ca="1" si="146"/>
        <v>170.18587655426401</v>
      </c>
      <c r="AG35" s="1">
        <f t="shared" ca="1" si="146"/>
        <v>170.18587655426401</v>
      </c>
      <c r="AH35" s="1">
        <f t="shared" ca="1" si="146"/>
        <v>170.18587655426401</v>
      </c>
      <c r="AI35" s="1">
        <f t="shared" ca="1" si="146"/>
        <v>170.18587655426401</v>
      </c>
      <c r="AJ35" s="1">
        <f t="shared" ca="1" si="146"/>
        <v>170.18587655426401</v>
      </c>
      <c r="AK35" s="1">
        <f t="shared" ca="1" si="146"/>
        <v>170.18587655426401</v>
      </c>
      <c r="AL35" s="1">
        <f t="shared" ca="1" si="146"/>
        <v>170.18587655426401</v>
      </c>
      <c r="AM35" s="1">
        <f t="shared" ca="1" si="146"/>
        <v>170.18587655426401</v>
      </c>
      <c r="AN35" s="1">
        <f t="shared" ca="1" si="146"/>
        <v>170.18587655426401</v>
      </c>
      <c r="AO35" s="1">
        <f t="shared" ca="1" si="146"/>
        <v>170.18587655426401</v>
      </c>
      <c r="AP35" s="1">
        <f t="shared" ca="1" si="146"/>
        <v>170.18587655426401</v>
      </c>
      <c r="AQ35" s="1">
        <f t="shared" ca="1" si="146"/>
        <v>170.18587655426401</v>
      </c>
      <c r="AR35" s="1">
        <f t="shared" ca="1" si="146"/>
        <v>170.18587655426401</v>
      </c>
      <c r="AS35" s="1">
        <f t="shared" ca="1" si="146"/>
        <v>170.18587655426401</v>
      </c>
      <c r="AT35" s="1">
        <f t="shared" ca="1" si="146"/>
        <v>170.18587655426401</v>
      </c>
      <c r="AU35" s="1">
        <f t="shared" ca="1" si="146"/>
        <v>170.18587655426401</v>
      </c>
      <c r="AV35" s="1">
        <f t="shared" ca="1" si="146"/>
        <v>170.18587655426401</v>
      </c>
      <c r="AW35" s="1">
        <f t="shared" ca="1" si="146"/>
        <v>170.18587655426401</v>
      </c>
      <c r="AX35" s="1">
        <f t="shared" ca="1" si="146"/>
        <v>170.18587655426401</v>
      </c>
      <c r="AY35" s="1">
        <f t="shared" ca="1" si="146"/>
        <v>170.18587655426401</v>
      </c>
      <c r="AZ35" s="1">
        <f t="shared" ca="1" si="146"/>
        <v>170.18587655426401</v>
      </c>
      <c r="BA35" s="1">
        <f t="shared" ca="1" si="146"/>
        <v>170.18587655426401</v>
      </c>
      <c r="BB35" s="1">
        <f t="shared" ca="1" si="146"/>
        <v>170.18587655426401</v>
      </c>
      <c r="BC35" s="1">
        <f t="shared" ca="1" si="146"/>
        <v>170.18587655426401</v>
      </c>
      <c r="BD35" s="1">
        <f t="shared" ca="1" si="146"/>
        <v>170.18587655426401</v>
      </c>
      <c r="BE35" s="1">
        <f t="shared" ca="1" si="146"/>
        <v>170.18587655426401</v>
      </c>
      <c r="BF35" s="1">
        <f t="shared" ca="1" si="146"/>
        <v>170.18587655426401</v>
      </c>
      <c r="BG35" s="1">
        <f t="shared" ca="1" si="146"/>
        <v>170.18587655426401</v>
      </c>
      <c r="BH35" s="1">
        <f t="shared" ca="1" si="146"/>
        <v>170.18587655426401</v>
      </c>
      <c r="BI35" s="1">
        <f t="shared" ca="1" si="146"/>
        <v>170.18587655426401</v>
      </c>
      <c r="BJ35" s="1">
        <f t="shared" ca="1" si="146"/>
        <v>170.18587655426401</v>
      </c>
      <c r="BK35" s="1">
        <f t="shared" ca="1" si="146"/>
        <v>170.18587655426401</v>
      </c>
      <c r="BL35" s="1">
        <f t="shared" ca="1" si="146"/>
        <v>170.18587655426401</v>
      </c>
      <c r="BM35" s="1">
        <f t="shared" ca="1" si="146"/>
        <v>170.18587655426401</v>
      </c>
      <c r="BN35" s="1">
        <f t="shared" ca="1" si="146"/>
        <v>170.18587655426401</v>
      </c>
      <c r="BO35" s="1">
        <f t="shared" ca="1" si="146"/>
        <v>170.18587655426401</v>
      </c>
      <c r="BP35" s="1">
        <f t="shared" ca="1" si="146"/>
        <v>170.18587655426401</v>
      </c>
      <c r="BQ35" s="1">
        <f t="shared" ca="1" si="146"/>
        <v>170.18587655426401</v>
      </c>
      <c r="BR35" s="1">
        <f t="shared" ca="1" si="146"/>
        <v>170.18587655426401</v>
      </c>
      <c r="BS35" s="1">
        <f t="shared" ca="1" si="146"/>
        <v>170.18587655426401</v>
      </c>
      <c r="BT35" s="1">
        <f t="shared" ref="BT35:EE35" ca="1" si="147">AVERAGE(OFFSET(BT34,,-MIN(BT$22-$H$22,$F$13),1,2*MIN(BT$22-$H$22,$F$13)+1))</f>
        <v>170.18587655426401</v>
      </c>
      <c r="BU35" s="1">
        <f t="shared" ca="1" si="147"/>
        <v>170.18587655426401</v>
      </c>
      <c r="BV35" s="1">
        <f t="shared" ca="1" si="147"/>
        <v>170.18587655426401</v>
      </c>
      <c r="BW35" s="1">
        <f t="shared" ca="1" si="147"/>
        <v>170.18587655426401</v>
      </c>
      <c r="BX35" s="1">
        <f t="shared" ca="1" si="147"/>
        <v>170.18587655426401</v>
      </c>
      <c r="BY35" s="1">
        <f t="shared" ca="1" si="147"/>
        <v>170.18587655426401</v>
      </c>
      <c r="BZ35" s="1">
        <f t="shared" ca="1" si="147"/>
        <v>170.18587655426401</v>
      </c>
      <c r="CA35" s="1">
        <f t="shared" ca="1" si="147"/>
        <v>170.18587655426401</v>
      </c>
      <c r="CB35" s="1">
        <f t="shared" ca="1" si="147"/>
        <v>170.18587655426401</v>
      </c>
      <c r="CC35" s="1">
        <f t="shared" ca="1" si="147"/>
        <v>170.18587655426401</v>
      </c>
      <c r="CD35" s="1">
        <f t="shared" ca="1" si="147"/>
        <v>170.18587655426401</v>
      </c>
      <c r="CE35" s="1">
        <f t="shared" ca="1" si="147"/>
        <v>170.18587655426401</v>
      </c>
      <c r="CF35" s="1">
        <f t="shared" ca="1" si="147"/>
        <v>170.18587655426401</v>
      </c>
      <c r="CG35" s="1">
        <f t="shared" ca="1" si="147"/>
        <v>170.18587655426401</v>
      </c>
      <c r="CH35" s="1">
        <f t="shared" ca="1" si="147"/>
        <v>170.18587655426401</v>
      </c>
      <c r="CI35" s="1">
        <f t="shared" ca="1" si="147"/>
        <v>170.18587655426401</v>
      </c>
      <c r="CJ35" s="1">
        <f t="shared" ca="1" si="147"/>
        <v>170.18587655426401</v>
      </c>
      <c r="CK35" s="1">
        <f t="shared" ca="1" si="147"/>
        <v>170.18587655426401</v>
      </c>
      <c r="CL35" s="1">
        <f t="shared" ca="1" si="147"/>
        <v>170.18587655426401</v>
      </c>
      <c r="CM35" s="1">
        <f t="shared" ca="1" si="147"/>
        <v>170.18587655426401</v>
      </c>
      <c r="CN35" s="1">
        <f t="shared" ca="1" si="147"/>
        <v>170.18587655426401</v>
      </c>
      <c r="CO35" s="1">
        <f t="shared" ca="1" si="147"/>
        <v>170.18587655426401</v>
      </c>
      <c r="CP35" s="1">
        <f t="shared" ca="1" si="147"/>
        <v>170.18587655426401</v>
      </c>
      <c r="CQ35" s="1">
        <f t="shared" ca="1" si="147"/>
        <v>170.18587655426401</v>
      </c>
      <c r="CR35" s="1">
        <f t="shared" ca="1" si="147"/>
        <v>170.18587655426401</v>
      </c>
      <c r="CS35" s="1">
        <f t="shared" ca="1" si="147"/>
        <v>170.18587655426401</v>
      </c>
      <c r="CT35" s="1">
        <f t="shared" ca="1" si="147"/>
        <v>170.18587655426401</v>
      </c>
      <c r="CU35" s="1">
        <f t="shared" ca="1" si="147"/>
        <v>170.18587655426401</v>
      </c>
      <c r="CV35" s="1">
        <f t="shared" ca="1" si="147"/>
        <v>170.18587655426401</v>
      </c>
      <c r="CW35" s="1">
        <f t="shared" ca="1" si="147"/>
        <v>170.18587655426401</v>
      </c>
      <c r="CX35" s="1">
        <f t="shared" ca="1" si="147"/>
        <v>170.18587655426401</v>
      </c>
      <c r="CY35" s="1">
        <f t="shared" ca="1" si="147"/>
        <v>170.18587655426401</v>
      </c>
      <c r="CZ35" s="1">
        <f t="shared" ca="1" si="147"/>
        <v>170.18587655426401</v>
      </c>
      <c r="DA35" s="1">
        <f t="shared" ca="1" si="147"/>
        <v>170.18587655426401</v>
      </c>
      <c r="DB35" s="1">
        <f t="shared" ca="1" si="147"/>
        <v>170.18587655426401</v>
      </c>
      <c r="DC35" s="1">
        <f t="shared" ca="1" si="147"/>
        <v>170.18587655426401</v>
      </c>
      <c r="DD35" s="1">
        <f t="shared" ca="1" si="147"/>
        <v>170.18587655426401</v>
      </c>
      <c r="DE35" s="1">
        <f t="shared" ca="1" si="147"/>
        <v>170.18587655426401</v>
      </c>
      <c r="DF35" s="1">
        <f t="shared" ca="1" si="147"/>
        <v>170.18587655426401</v>
      </c>
      <c r="DG35" s="1">
        <f t="shared" ca="1" si="147"/>
        <v>170.18587655426401</v>
      </c>
      <c r="DH35" s="1">
        <f t="shared" ca="1" si="147"/>
        <v>170.18587655426401</v>
      </c>
      <c r="DI35" s="1">
        <f t="shared" ca="1" si="147"/>
        <v>170.18587655426401</v>
      </c>
      <c r="DJ35" s="1">
        <f t="shared" ca="1" si="147"/>
        <v>170.18587655426401</v>
      </c>
      <c r="DK35" s="1">
        <f t="shared" ca="1" si="147"/>
        <v>170.18587655426401</v>
      </c>
      <c r="DL35" s="1">
        <f t="shared" ca="1" si="147"/>
        <v>170.18587655426401</v>
      </c>
      <c r="DM35" s="1">
        <f t="shared" ca="1" si="147"/>
        <v>170.18587655426401</v>
      </c>
      <c r="DN35" s="1">
        <f t="shared" ca="1" si="147"/>
        <v>170.18587655426401</v>
      </c>
      <c r="DO35" s="1">
        <f t="shared" ca="1" si="147"/>
        <v>170.18587655426401</v>
      </c>
      <c r="DP35" s="1">
        <f t="shared" ca="1" si="147"/>
        <v>170.18587655426401</v>
      </c>
      <c r="DQ35" s="1">
        <f t="shared" ca="1" si="147"/>
        <v>170.18587655426401</v>
      </c>
      <c r="DR35" s="1">
        <f t="shared" ca="1" si="147"/>
        <v>170.18587655426401</v>
      </c>
      <c r="DS35" s="1">
        <f t="shared" ca="1" si="147"/>
        <v>170.18587655426401</v>
      </c>
      <c r="DT35" s="1">
        <f t="shared" ca="1" si="147"/>
        <v>170.18587655426401</v>
      </c>
      <c r="DU35" s="1">
        <f t="shared" ca="1" si="147"/>
        <v>170.18587655426401</v>
      </c>
      <c r="DV35" s="1">
        <f t="shared" ca="1" si="147"/>
        <v>170.18587655426401</v>
      </c>
      <c r="DW35" s="1">
        <f t="shared" ca="1" si="147"/>
        <v>170.18587655426401</v>
      </c>
      <c r="DX35" s="1">
        <f t="shared" ca="1" si="147"/>
        <v>170.18587655426401</v>
      </c>
      <c r="DY35" s="1">
        <f t="shared" ca="1" si="147"/>
        <v>170.18587655426401</v>
      </c>
      <c r="DZ35" s="1">
        <f t="shared" ca="1" si="147"/>
        <v>170.18587655426401</v>
      </c>
      <c r="EA35" s="1">
        <f t="shared" ca="1" si="147"/>
        <v>170.18587655426401</v>
      </c>
      <c r="EB35" s="1">
        <f t="shared" ca="1" si="147"/>
        <v>170.18587655426401</v>
      </c>
      <c r="EC35" s="1">
        <f t="shared" ca="1" si="147"/>
        <v>170.18587655426401</v>
      </c>
      <c r="ED35" s="1">
        <f t="shared" ca="1" si="147"/>
        <v>170.18587655426401</v>
      </c>
      <c r="EE35" s="1">
        <f t="shared" ca="1" si="147"/>
        <v>170.18587655426401</v>
      </c>
      <c r="EF35" s="1">
        <f t="shared" ref="EF35:GQ35" ca="1" si="148">AVERAGE(OFFSET(EF34,,-MIN(EF$22-$H$22,$F$13),1,2*MIN(EF$22-$H$22,$F$13)+1))</f>
        <v>170.18587655426401</v>
      </c>
      <c r="EG35" s="1">
        <f t="shared" ca="1" si="148"/>
        <v>170.18587655426401</v>
      </c>
      <c r="EH35" s="1">
        <f t="shared" ca="1" si="148"/>
        <v>170.18587655426401</v>
      </c>
      <c r="EI35" s="1">
        <f t="shared" ca="1" si="148"/>
        <v>170.18587655426401</v>
      </c>
      <c r="EJ35" s="1">
        <f t="shared" ca="1" si="148"/>
        <v>170.18587655426401</v>
      </c>
      <c r="EK35" s="1">
        <f t="shared" ca="1" si="148"/>
        <v>170.18587655426401</v>
      </c>
      <c r="EL35" s="1">
        <f t="shared" ca="1" si="148"/>
        <v>170.18587655426401</v>
      </c>
      <c r="EM35" s="1">
        <f t="shared" ca="1" si="148"/>
        <v>170.18587655426401</v>
      </c>
      <c r="EN35" s="1">
        <f t="shared" ca="1" si="148"/>
        <v>170.18587655426401</v>
      </c>
      <c r="EO35" s="1">
        <f t="shared" ca="1" si="148"/>
        <v>170.18587655426401</v>
      </c>
      <c r="EP35" s="1">
        <f t="shared" ca="1" si="148"/>
        <v>170.18587655426401</v>
      </c>
      <c r="EQ35" s="1">
        <f t="shared" ca="1" si="148"/>
        <v>170.18587655426401</v>
      </c>
      <c r="ER35" s="1">
        <f t="shared" ca="1" si="148"/>
        <v>170.18587655426401</v>
      </c>
      <c r="ES35" s="1">
        <f t="shared" ca="1" si="148"/>
        <v>170.18587655426401</v>
      </c>
      <c r="ET35" s="1">
        <f t="shared" ca="1" si="148"/>
        <v>170.18587655426401</v>
      </c>
      <c r="EU35" s="1">
        <f t="shared" ca="1" si="148"/>
        <v>170.18587655426401</v>
      </c>
      <c r="EV35" s="1">
        <f t="shared" ca="1" si="148"/>
        <v>170.18587655426401</v>
      </c>
      <c r="EW35" s="1">
        <f t="shared" ca="1" si="148"/>
        <v>170.18587655426401</v>
      </c>
      <c r="EX35" s="1">
        <f t="shared" ca="1" si="148"/>
        <v>170.18587655426401</v>
      </c>
      <c r="EY35" s="1">
        <f t="shared" ca="1" si="148"/>
        <v>170.18587655426401</v>
      </c>
      <c r="EZ35" s="1">
        <f t="shared" ca="1" si="148"/>
        <v>170.18587655426401</v>
      </c>
      <c r="FA35" s="1">
        <f t="shared" ca="1" si="148"/>
        <v>170.18587655426401</v>
      </c>
      <c r="FB35" s="1">
        <f t="shared" ca="1" si="148"/>
        <v>170.18587655426401</v>
      </c>
      <c r="FC35" s="1">
        <f t="shared" ca="1" si="148"/>
        <v>170.18587655426401</v>
      </c>
      <c r="FD35" s="1">
        <f t="shared" ca="1" si="148"/>
        <v>170.18587655426401</v>
      </c>
      <c r="FE35" s="1">
        <f t="shared" ca="1" si="148"/>
        <v>170.18587655426401</v>
      </c>
      <c r="FF35" s="1">
        <f t="shared" ca="1" si="148"/>
        <v>170.18587655426401</v>
      </c>
      <c r="FG35" s="1">
        <f t="shared" ca="1" si="148"/>
        <v>170.18587655426401</v>
      </c>
      <c r="FH35" s="1">
        <f t="shared" ca="1" si="148"/>
        <v>170.18587655426401</v>
      </c>
      <c r="FI35" s="1">
        <f t="shared" ca="1" si="148"/>
        <v>170.18587655426401</v>
      </c>
      <c r="FJ35" s="1">
        <f t="shared" ca="1" si="148"/>
        <v>170.18587655426401</v>
      </c>
      <c r="FK35" s="1">
        <f t="shared" ca="1" si="148"/>
        <v>170.18587655426401</v>
      </c>
      <c r="FL35" s="1">
        <f t="shared" ca="1" si="148"/>
        <v>170.18587655426401</v>
      </c>
      <c r="FM35" s="1">
        <f t="shared" ca="1" si="148"/>
        <v>170.18587655426401</v>
      </c>
      <c r="FN35" s="1">
        <f t="shared" ca="1" si="148"/>
        <v>170.18587655426401</v>
      </c>
      <c r="FO35" s="1">
        <f t="shared" ca="1" si="148"/>
        <v>170.18587655426401</v>
      </c>
      <c r="FP35" s="1">
        <f t="shared" ca="1" si="148"/>
        <v>170.18587655426401</v>
      </c>
      <c r="FQ35" s="1">
        <f t="shared" ca="1" si="148"/>
        <v>170.18587655426401</v>
      </c>
      <c r="FR35" s="1">
        <f t="shared" ca="1" si="148"/>
        <v>170.18587655426401</v>
      </c>
      <c r="FS35" s="1">
        <f t="shared" ca="1" si="148"/>
        <v>170.18587655426401</v>
      </c>
      <c r="FT35" s="1">
        <f t="shared" ca="1" si="148"/>
        <v>170.18587655426401</v>
      </c>
      <c r="FU35" s="1">
        <f t="shared" ca="1" si="148"/>
        <v>170.18587655426401</v>
      </c>
      <c r="FV35" s="1">
        <f t="shared" ca="1" si="148"/>
        <v>170.18587655426401</v>
      </c>
      <c r="FW35" s="1">
        <f t="shared" ca="1" si="148"/>
        <v>170.18587655426401</v>
      </c>
      <c r="FX35" s="1">
        <f t="shared" ca="1" si="148"/>
        <v>170.18587655426401</v>
      </c>
      <c r="FY35" s="1">
        <f t="shared" ca="1" si="148"/>
        <v>170.18587655426401</v>
      </c>
      <c r="FZ35" s="1">
        <f t="shared" ca="1" si="148"/>
        <v>170.18587655426401</v>
      </c>
      <c r="GA35" s="1">
        <f t="shared" ca="1" si="148"/>
        <v>170.18587655426401</v>
      </c>
      <c r="GB35" s="1">
        <f t="shared" ca="1" si="148"/>
        <v>170.18587655426401</v>
      </c>
      <c r="GC35" s="1">
        <f t="shared" ca="1" si="148"/>
        <v>170.18587655426401</v>
      </c>
      <c r="GD35" s="1">
        <f t="shared" ca="1" si="148"/>
        <v>170.18587655426401</v>
      </c>
      <c r="GE35" s="1">
        <f t="shared" ca="1" si="148"/>
        <v>170.18587655426401</v>
      </c>
      <c r="GF35" s="1">
        <f t="shared" ca="1" si="148"/>
        <v>170.18587655426401</v>
      </c>
      <c r="GG35" s="1">
        <f t="shared" ca="1" si="148"/>
        <v>170.18587655426401</v>
      </c>
      <c r="GH35" s="1">
        <f t="shared" ca="1" si="148"/>
        <v>170.18587655426401</v>
      </c>
      <c r="GI35" s="1">
        <f t="shared" ca="1" si="148"/>
        <v>170.18587655426401</v>
      </c>
      <c r="GJ35" s="1">
        <f t="shared" ca="1" si="148"/>
        <v>170.18587655426401</v>
      </c>
      <c r="GK35" s="1">
        <f t="shared" ca="1" si="148"/>
        <v>170.18587655426401</v>
      </c>
      <c r="GL35" s="1">
        <f t="shared" ca="1" si="148"/>
        <v>170.18587655426401</v>
      </c>
      <c r="GM35" s="1">
        <f t="shared" ca="1" si="148"/>
        <v>170.18587655426401</v>
      </c>
      <c r="GN35" s="1">
        <f t="shared" ca="1" si="148"/>
        <v>170.18587655426401</v>
      </c>
      <c r="GO35" s="1">
        <f t="shared" ca="1" si="148"/>
        <v>170.18587655426401</v>
      </c>
      <c r="GP35" s="1">
        <f t="shared" ca="1" si="148"/>
        <v>170.18587655426401</v>
      </c>
      <c r="GQ35" s="1">
        <f t="shared" ca="1" si="148"/>
        <v>170.18587655426401</v>
      </c>
      <c r="GR35" s="1">
        <f t="shared" ref="GR35:GZ35" ca="1" si="149">AVERAGE(OFFSET(GR34,,-MIN(GR$22-$H$22,$F$13),1,2*MIN(GR$22-$H$22,$F$13)+1))</f>
        <v>170.18587655426401</v>
      </c>
      <c r="GS35" s="1">
        <f t="shared" ca="1" si="149"/>
        <v>170.18587655426401</v>
      </c>
      <c r="GT35" s="1">
        <f t="shared" ca="1" si="149"/>
        <v>170.18587655426401</v>
      </c>
      <c r="GU35" s="1">
        <f t="shared" ca="1" si="149"/>
        <v>170.18587655426401</v>
      </c>
      <c r="GV35" s="1">
        <f t="shared" ca="1" si="149"/>
        <v>170.18587655426401</v>
      </c>
      <c r="GW35" s="1">
        <f t="shared" ca="1" si="149"/>
        <v>170.18587655426401</v>
      </c>
      <c r="GX35" s="1">
        <f t="shared" ca="1" si="149"/>
        <v>170.18587655426401</v>
      </c>
      <c r="GY35" s="1">
        <f t="shared" ca="1" si="149"/>
        <v>170.18587655426401</v>
      </c>
      <c r="GZ35" s="1">
        <f t="shared" ca="1" si="149"/>
        <v>170.18587655426401</v>
      </c>
    </row>
    <row r="36" spans="3:208" x14ac:dyDescent="0.35">
      <c r="C36" t="s">
        <v>16</v>
      </c>
      <c r="E36" t="s">
        <v>32</v>
      </c>
      <c r="H36" s="1">
        <f>INDEX(Inputs!$I$11:$I$47,MATCH(MIN(H$22,2051),Inputs!$C$11:$C$47,0))</f>
        <v>73.417873478436306</v>
      </c>
      <c r="I36" s="1">
        <f>INDEX(Inputs!$I$11:$I$47,MATCH(MIN(I$22,2051),Inputs!$C$11:$C$47,0))</f>
        <v>65.135559696870544</v>
      </c>
      <c r="J36" s="1">
        <f>INDEX(Inputs!$I$11:$I$47,MATCH(MIN(J$22,2051),Inputs!$C$11:$C$47,0))</f>
        <v>57.749553588835326</v>
      </c>
      <c r="K36" s="1">
        <f>INDEX(Inputs!$I$11:$I$47,MATCH(MIN(K$22,2051),Inputs!$C$11:$C$47,0))</f>
        <v>63.613922042537375</v>
      </c>
      <c r="L36" s="1">
        <f>INDEX(Inputs!$I$11:$I$47,MATCH(MIN(L$22,2051),Inputs!$C$11:$C$47,0))</f>
        <v>71.737739081903896</v>
      </c>
      <c r="M36" s="1">
        <f>INDEX(Inputs!$I$11:$I$47,MATCH(MIN(M$22,2051),Inputs!$C$11:$C$47,0))</f>
        <v>83.164933024548901</v>
      </c>
      <c r="N36" s="1">
        <f>INDEX(Inputs!$I$11:$I$47,MATCH(MIN(N$22,2051),Inputs!$C$11:$C$47,0))</f>
        <v>92.501799273264893</v>
      </c>
      <c r="O36" s="1">
        <f>INDEX(Inputs!$I$11:$I$47,MATCH(MIN(O$22,2051),Inputs!$C$11:$C$47,0))</f>
        <v>96.659776640627825</v>
      </c>
      <c r="P36" s="1">
        <f>INDEX(Inputs!$I$11:$I$47,MATCH(MIN(P$22,2051),Inputs!$C$11:$C$47,0))</f>
        <v>101.1159491370003</v>
      </c>
      <c r="Q36" s="1">
        <f>INDEX(Inputs!$I$11:$I$47,MATCH(MIN(Q$22,2051),Inputs!$C$11:$C$47,0))</f>
        <v>108.92278869845889</v>
      </c>
      <c r="R36" s="1">
        <f>INDEX(Inputs!$I$11:$I$47,MATCH(MIN(R$22,2051),Inputs!$C$11:$C$47,0))</f>
        <v>113.24093496752617</v>
      </c>
      <c r="S36" s="1">
        <f>INDEX(Inputs!$I$11:$I$47,MATCH(MIN(S$22,2051),Inputs!$C$11:$C$47,0))</f>
        <v>113.11207850772649</v>
      </c>
      <c r="T36" s="1">
        <f>INDEX(Inputs!$I$11:$I$47,MATCH(MIN(T$22,2051),Inputs!$C$11:$C$47,0))</f>
        <v>116.10173479054667</v>
      </c>
      <c r="U36" s="1">
        <f>INDEX(Inputs!$I$11:$I$47,MATCH(MIN(U$22,2051),Inputs!$C$11:$C$47,0))</f>
        <v>123.09456808526937</v>
      </c>
      <c r="V36" s="1">
        <f>INDEX(Inputs!$I$11:$I$47,MATCH(MIN(V$22,2051),Inputs!$C$11:$C$47,0))</f>
        <v>133.02105512928836</v>
      </c>
      <c r="W36" s="1">
        <f>INDEX(Inputs!$I$11:$I$47,MATCH(MIN(W$22,2051),Inputs!$C$11:$C$47,0))</f>
        <v>145.07490208786103</v>
      </c>
      <c r="X36" s="1">
        <f>INDEX(Inputs!$I$11:$I$47,MATCH(MIN(X$22,2051),Inputs!$C$11:$C$47,0))</f>
        <v>159.43405763159129</v>
      </c>
      <c r="Y36" s="1">
        <f>INDEX(Inputs!$I$11:$I$47,MATCH(MIN(Y$22,2051),Inputs!$C$11:$C$47,0))</f>
        <v>162.3066082278832</v>
      </c>
      <c r="Z36" s="1">
        <f>INDEX(Inputs!$I$11:$I$47,MATCH(MIN(Z$22,2051),Inputs!$C$11:$C$47,0))</f>
        <v>169.39957786108545</v>
      </c>
      <c r="AA36" s="1">
        <f>INDEX(Inputs!$I$11:$I$47,MATCH(MIN(AA$22,2051),Inputs!$C$11:$C$47,0))</f>
        <v>176.23561957630614</v>
      </c>
      <c r="AB36" s="1">
        <f>INDEX(Inputs!$I$11:$I$47,MATCH(MIN(AB$22,2051),Inputs!$C$11:$C$47,0))</f>
        <v>185.54262787649995</v>
      </c>
      <c r="AC36" s="1">
        <f>INDEX(Inputs!$I$11:$I$47,MATCH(MIN(AC$22,2051),Inputs!$C$11:$C$47,0))</f>
        <v>197.06779939286696</v>
      </c>
      <c r="AD36" s="1">
        <f>INDEX(Inputs!$I$11:$I$47,MATCH(MIN(AD$22,2051),Inputs!$C$11:$C$47,0))</f>
        <v>197.06779939286696</v>
      </c>
      <c r="AE36" s="1">
        <f>INDEX(Inputs!$I$11:$I$47,MATCH(MIN(AE$22,2051),Inputs!$C$11:$C$47,0))</f>
        <v>197.06779939286696</v>
      </c>
      <c r="AF36" s="1">
        <f>INDEX(Inputs!$I$11:$I$47,MATCH(MIN(AF$22,2051),Inputs!$C$11:$C$47,0))</f>
        <v>197.06779939286696</v>
      </c>
      <c r="AG36" s="1">
        <f>INDEX(Inputs!$I$11:$I$47,MATCH(MIN(AG$22,2051),Inputs!$C$11:$C$47,0))</f>
        <v>197.06779939286696</v>
      </c>
      <c r="AH36" s="1">
        <f>INDEX(Inputs!$I$11:$I$47,MATCH(MIN(AH$22,2051),Inputs!$C$11:$C$47,0))</f>
        <v>197.06779939286696</v>
      </c>
      <c r="AI36" s="1">
        <f>INDEX(Inputs!$I$11:$I$47,MATCH(MIN(AI$22,2051),Inputs!$C$11:$C$47,0))</f>
        <v>197.06779939286696</v>
      </c>
      <c r="AJ36" s="1">
        <f>INDEX(Inputs!$I$11:$I$47,MATCH(MIN(AJ$22,2051),Inputs!$C$11:$C$47,0))</f>
        <v>197.06779939286696</v>
      </c>
      <c r="AK36" s="1">
        <f>INDEX(Inputs!$I$11:$I$47,MATCH(MIN(AK$22,2051),Inputs!$C$11:$C$47,0))</f>
        <v>197.06779939286696</v>
      </c>
      <c r="AL36" s="1">
        <f>INDEX(Inputs!$I$11:$I$47,MATCH(MIN(AL$22,2051),Inputs!$C$11:$C$47,0))</f>
        <v>197.06779939286696</v>
      </c>
      <c r="AM36" s="1">
        <f>INDEX(Inputs!$I$11:$I$47,MATCH(MIN(AM$22,2051),Inputs!$C$11:$C$47,0))</f>
        <v>197.06779939286696</v>
      </c>
      <c r="AN36" s="1">
        <f>INDEX(Inputs!$I$11:$I$47,MATCH(MIN(AN$22,2051),Inputs!$C$11:$C$47,0))</f>
        <v>197.06779939286696</v>
      </c>
      <c r="AO36" s="1">
        <f>INDEX(Inputs!$I$11:$I$47,MATCH(MIN(AO$22,2051),Inputs!$C$11:$C$47,0))</f>
        <v>197.06779939286696</v>
      </c>
      <c r="AP36" s="1">
        <f>INDEX(Inputs!$I$11:$I$47,MATCH(MIN(AP$22,2051),Inputs!$C$11:$C$47,0))</f>
        <v>197.06779939286696</v>
      </c>
      <c r="AQ36" s="1">
        <f>INDEX(Inputs!$I$11:$I$47,MATCH(MIN(AQ$22,2051),Inputs!$C$11:$C$47,0))</f>
        <v>197.06779939286696</v>
      </c>
      <c r="AR36" s="1">
        <f>INDEX(Inputs!$I$11:$I$47,MATCH(MIN(AR$22,2051),Inputs!$C$11:$C$47,0))</f>
        <v>197.06779939286696</v>
      </c>
      <c r="AS36" s="1">
        <f>INDEX(Inputs!$I$11:$I$47,MATCH(MIN(AS$22,2051),Inputs!$C$11:$C$47,0))</f>
        <v>197.06779939286696</v>
      </c>
      <c r="AT36" s="1">
        <f>INDEX(Inputs!$I$11:$I$47,MATCH(MIN(AT$22,2051),Inputs!$C$11:$C$47,0))</f>
        <v>197.06779939286696</v>
      </c>
      <c r="AU36" s="1">
        <f>INDEX(Inputs!$I$11:$I$47,MATCH(MIN(AU$22,2051),Inputs!$C$11:$C$47,0))</f>
        <v>197.06779939286696</v>
      </c>
      <c r="AV36" s="1">
        <f>INDEX(Inputs!$I$11:$I$47,MATCH(MIN(AV$22,2051),Inputs!$C$11:$C$47,0))</f>
        <v>197.06779939286696</v>
      </c>
      <c r="AW36" s="1">
        <f>INDEX(Inputs!$I$11:$I$47,MATCH(MIN(AW$22,2051),Inputs!$C$11:$C$47,0))</f>
        <v>197.06779939286696</v>
      </c>
      <c r="AX36" s="1">
        <f>INDEX(Inputs!$I$11:$I$47,MATCH(MIN(AX$22,2051),Inputs!$C$11:$C$47,0))</f>
        <v>197.06779939286696</v>
      </c>
      <c r="AY36" s="1">
        <f>INDEX(Inputs!$I$11:$I$47,MATCH(MIN(AY$22,2051),Inputs!$C$11:$C$47,0))</f>
        <v>197.06779939286696</v>
      </c>
      <c r="AZ36" s="1">
        <f>INDEX(Inputs!$I$11:$I$47,MATCH(MIN(AZ$22,2051),Inputs!$C$11:$C$47,0))</f>
        <v>197.06779939286696</v>
      </c>
      <c r="BA36" s="1">
        <f>INDEX(Inputs!$I$11:$I$47,MATCH(MIN(BA$22,2051),Inputs!$C$11:$C$47,0))</f>
        <v>197.06779939286696</v>
      </c>
      <c r="BB36" s="1">
        <f>INDEX(Inputs!$I$11:$I$47,MATCH(MIN(BB$22,2051),Inputs!$C$11:$C$47,0))</f>
        <v>197.06779939286696</v>
      </c>
      <c r="BC36" s="1">
        <f>INDEX(Inputs!$I$11:$I$47,MATCH(MIN(BC$22,2051),Inputs!$C$11:$C$47,0))</f>
        <v>197.06779939286696</v>
      </c>
      <c r="BD36" s="1">
        <f>INDEX(Inputs!$I$11:$I$47,MATCH(MIN(BD$22,2051),Inputs!$C$11:$C$47,0))</f>
        <v>197.06779939286696</v>
      </c>
      <c r="BE36" s="1">
        <f>INDEX(Inputs!$I$11:$I$47,MATCH(MIN(BE$22,2051),Inputs!$C$11:$C$47,0))</f>
        <v>197.06779939286696</v>
      </c>
      <c r="BF36" s="1">
        <f>INDEX(Inputs!$I$11:$I$47,MATCH(MIN(BF$22,2051),Inputs!$C$11:$C$47,0))</f>
        <v>197.06779939286696</v>
      </c>
      <c r="BG36" s="1">
        <f>INDEX(Inputs!$I$11:$I$47,MATCH(MIN(BG$22,2051),Inputs!$C$11:$C$47,0))</f>
        <v>197.06779939286696</v>
      </c>
      <c r="BH36" s="1">
        <f>INDEX(Inputs!$I$11:$I$47,MATCH(MIN(BH$22,2051),Inputs!$C$11:$C$47,0))</f>
        <v>197.06779939286696</v>
      </c>
      <c r="BI36" s="1">
        <f>INDEX(Inputs!$I$11:$I$47,MATCH(MIN(BI$22,2051),Inputs!$C$11:$C$47,0))</f>
        <v>197.06779939286696</v>
      </c>
      <c r="BJ36" s="1">
        <f>INDEX(Inputs!$I$11:$I$47,MATCH(MIN(BJ$22,2051),Inputs!$C$11:$C$47,0))</f>
        <v>197.06779939286696</v>
      </c>
      <c r="BK36" s="1">
        <f>INDEX(Inputs!$I$11:$I$47,MATCH(MIN(BK$22,2051),Inputs!$C$11:$C$47,0))</f>
        <v>197.06779939286696</v>
      </c>
      <c r="BL36" s="1">
        <f>INDEX(Inputs!$I$11:$I$47,MATCH(MIN(BL$22,2051),Inputs!$C$11:$C$47,0))</f>
        <v>197.06779939286696</v>
      </c>
      <c r="BM36" s="1">
        <f>INDEX(Inputs!$I$11:$I$47,MATCH(MIN(BM$22,2051),Inputs!$C$11:$C$47,0))</f>
        <v>197.06779939286696</v>
      </c>
      <c r="BN36" s="1">
        <f>INDEX(Inputs!$I$11:$I$47,MATCH(MIN(BN$22,2051),Inputs!$C$11:$C$47,0))</f>
        <v>197.06779939286696</v>
      </c>
      <c r="BO36" s="1">
        <f>INDEX(Inputs!$I$11:$I$47,MATCH(MIN(BO$22,2051),Inputs!$C$11:$C$47,0))</f>
        <v>197.06779939286696</v>
      </c>
      <c r="BP36" s="1">
        <f>INDEX(Inputs!$I$11:$I$47,MATCH(MIN(BP$22,2051),Inputs!$C$11:$C$47,0))</f>
        <v>197.06779939286696</v>
      </c>
      <c r="BQ36" s="1">
        <f>INDEX(Inputs!$I$11:$I$47,MATCH(MIN(BQ$22,2051),Inputs!$C$11:$C$47,0))</f>
        <v>197.06779939286696</v>
      </c>
      <c r="BR36" s="1">
        <f>INDEX(Inputs!$I$11:$I$47,MATCH(MIN(BR$22,2051),Inputs!$C$11:$C$47,0))</f>
        <v>197.06779939286696</v>
      </c>
      <c r="BS36" s="1">
        <f>INDEX(Inputs!$I$11:$I$47,MATCH(MIN(BS$22,2051),Inputs!$C$11:$C$47,0))</f>
        <v>197.06779939286696</v>
      </c>
      <c r="BT36" s="1">
        <f>INDEX(Inputs!$I$11:$I$47,MATCH(MIN(BT$22,2051),Inputs!$C$11:$C$47,0))</f>
        <v>197.06779939286696</v>
      </c>
      <c r="BU36" s="1">
        <f>INDEX(Inputs!$I$11:$I$47,MATCH(MIN(BU$22,2051),Inputs!$C$11:$C$47,0))</f>
        <v>197.06779939286696</v>
      </c>
      <c r="BV36" s="1">
        <f>INDEX(Inputs!$I$11:$I$47,MATCH(MIN(BV$22,2051),Inputs!$C$11:$C$47,0))</f>
        <v>197.06779939286696</v>
      </c>
      <c r="BW36" s="1">
        <f>INDEX(Inputs!$I$11:$I$47,MATCH(MIN(BW$22,2051),Inputs!$C$11:$C$47,0))</f>
        <v>197.06779939286696</v>
      </c>
      <c r="BX36" s="1">
        <f>INDEX(Inputs!$I$11:$I$47,MATCH(MIN(BX$22,2051),Inputs!$C$11:$C$47,0))</f>
        <v>197.06779939286696</v>
      </c>
      <c r="BY36" s="1">
        <f>INDEX(Inputs!$I$11:$I$47,MATCH(MIN(BY$22,2051),Inputs!$C$11:$C$47,0))</f>
        <v>197.06779939286696</v>
      </c>
      <c r="BZ36" s="1">
        <f>INDEX(Inputs!$I$11:$I$47,MATCH(MIN(BZ$22,2051),Inputs!$C$11:$C$47,0))</f>
        <v>197.06779939286696</v>
      </c>
      <c r="CA36" s="1">
        <f>INDEX(Inputs!$I$11:$I$47,MATCH(MIN(CA$22,2051),Inputs!$C$11:$C$47,0))</f>
        <v>197.06779939286696</v>
      </c>
      <c r="CB36" s="1">
        <f>INDEX(Inputs!$I$11:$I$47,MATCH(MIN(CB$22,2051),Inputs!$C$11:$C$47,0))</f>
        <v>197.06779939286696</v>
      </c>
      <c r="CC36" s="1">
        <f>INDEX(Inputs!$I$11:$I$47,MATCH(MIN(CC$22,2051),Inputs!$C$11:$C$47,0))</f>
        <v>197.06779939286696</v>
      </c>
      <c r="CD36" s="1">
        <f>INDEX(Inputs!$I$11:$I$47,MATCH(MIN(CD$22,2051),Inputs!$C$11:$C$47,0))</f>
        <v>197.06779939286696</v>
      </c>
      <c r="CE36" s="1">
        <f>INDEX(Inputs!$I$11:$I$47,MATCH(MIN(CE$22,2051),Inputs!$C$11:$C$47,0))</f>
        <v>197.06779939286696</v>
      </c>
      <c r="CF36" s="1">
        <f>INDEX(Inputs!$I$11:$I$47,MATCH(MIN(CF$22,2051),Inputs!$C$11:$C$47,0))</f>
        <v>197.06779939286696</v>
      </c>
      <c r="CG36" s="1">
        <f>INDEX(Inputs!$I$11:$I$47,MATCH(MIN(CG$22,2051),Inputs!$C$11:$C$47,0))</f>
        <v>197.06779939286696</v>
      </c>
      <c r="CH36" s="1">
        <f>INDEX(Inputs!$I$11:$I$47,MATCH(MIN(CH$22,2051),Inputs!$C$11:$C$47,0))</f>
        <v>197.06779939286696</v>
      </c>
      <c r="CI36" s="1">
        <f>INDEX(Inputs!$I$11:$I$47,MATCH(MIN(CI$22,2051),Inputs!$C$11:$C$47,0))</f>
        <v>197.06779939286696</v>
      </c>
      <c r="CJ36" s="1">
        <f>INDEX(Inputs!$I$11:$I$47,MATCH(MIN(CJ$22,2051),Inputs!$C$11:$C$47,0))</f>
        <v>197.06779939286696</v>
      </c>
      <c r="CK36" s="1">
        <f>INDEX(Inputs!$I$11:$I$47,MATCH(MIN(CK$22,2051),Inputs!$C$11:$C$47,0))</f>
        <v>197.06779939286696</v>
      </c>
      <c r="CL36" s="1">
        <f>INDEX(Inputs!$I$11:$I$47,MATCH(MIN(CL$22,2051),Inputs!$C$11:$C$47,0))</f>
        <v>197.06779939286696</v>
      </c>
      <c r="CM36" s="1">
        <f>INDEX(Inputs!$I$11:$I$47,MATCH(MIN(CM$22,2051),Inputs!$C$11:$C$47,0))</f>
        <v>197.06779939286696</v>
      </c>
      <c r="CN36" s="1">
        <f>INDEX(Inputs!$I$11:$I$47,MATCH(MIN(CN$22,2051),Inputs!$C$11:$C$47,0))</f>
        <v>197.06779939286696</v>
      </c>
      <c r="CO36" s="1">
        <f>INDEX(Inputs!$I$11:$I$47,MATCH(MIN(CO$22,2051),Inputs!$C$11:$C$47,0))</f>
        <v>197.06779939286696</v>
      </c>
      <c r="CP36" s="1">
        <f>INDEX(Inputs!$I$11:$I$47,MATCH(MIN(CP$22,2051),Inputs!$C$11:$C$47,0))</f>
        <v>197.06779939286696</v>
      </c>
      <c r="CQ36" s="1">
        <f>INDEX(Inputs!$I$11:$I$47,MATCH(MIN(CQ$22,2051),Inputs!$C$11:$C$47,0))</f>
        <v>197.06779939286696</v>
      </c>
      <c r="CR36" s="1">
        <f>INDEX(Inputs!$I$11:$I$47,MATCH(MIN(CR$22,2051),Inputs!$C$11:$C$47,0))</f>
        <v>197.06779939286696</v>
      </c>
      <c r="CS36" s="1">
        <f>INDEX(Inputs!$I$11:$I$47,MATCH(MIN(CS$22,2051),Inputs!$C$11:$C$47,0))</f>
        <v>197.06779939286696</v>
      </c>
      <c r="CT36" s="1">
        <f>INDEX(Inputs!$I$11:$I$47,MATCH(MIN(CT$22,2051),Inputs!$C$11:$C$47,0))</f>
        <v>197.06779939286696</v>
      </c>
      <c r="CU36" s="1">
        <f>INDEX(Inputs!$I$11:$I$47,MATCH(MIN(CU$22,2051),Inputs!$C$11:$C$47,0))</f>
        <v>197.06779939286696</v>
      </c>
      <c r="CV36" s="1">
        <f>INDEX(Inputs!$I$11:$I$47,MATCH(MIN(CV$22,2051),Inputs!$C$11:$C$47,0))</f>
        <v>197.06779939286696</v>
      </c>
      <c r="CW36" s="1">
        <f>INDEX(Inputs!$I$11:$I$47,MATCH(MIN(CW$22,2051),Inputs!$C$11:$C$47,0))</f>
        <v>197.06779939286696</v>
      </c>
      <c r="CX36" s="1">
        <f>INDEX(Inputs!$I$11:$I$47,MATCH(MIN(CX$22,2051),Inputs!$C$11:$C$47,0))</f>
        <v>197.06779939286696</v>
      </c>
      <c r="CY36" s="1">
        <f>INDEX(Inputs!$I$11:$I$47,MATCH(MIN(CY$22,2051),Inputs!$C$11:$C$47,0))</f>
        <v>197.06779939286696</v>
      </c>
      <c r="CZ36" s="1">
        <f>INDEX(Inputs!$I$11:$I$47,MATCH(MIN(CZ$22,2051),Inputs!$C$11:$C$47,0))</f>
        <v>197.06779939286696</v>
      </c>
      <c r="DA36" s="1">
        <f>INDEX(Inputs!$I$11:$I$47,MATCH(MIN(DA$22,2051),Inputs!$C$11:$C$47,0))</f>
        <v>197.06779939286696</v>
      </c>
      <c r="DB36" s="1">
        <f>INDEX(Inputs!$I$11:$I$47,MATCH(MIN(DB$22,2051),Inputs!$C$11:$C$47,0))</f>
        <v>197.06779939286696</v>
      </c>
      <c r="DC36" s="1">
        <f>INDEX(Inputs!$I$11:$I$47,MATCH(MIN(DC$22,2051),Inputs!$C$11:$C$47,0))</f>
        <v>197.06779939286696</v>
      </c>
      <c r="DD36" s="1">
        <f>INDEX(Inputs!$I$11:$I$47,MATCH(MIN(DD$22,2051),Inputs!$C$11:$C$47,0))</f>
        <v>197.06779939286696</v>
      </c>
      <c r="DE36" s="1">
        <f>INDEX(Inputs!$I$11:$I$47,MATCH(MIN(DE$22,2051),Inputs!$C$11:$C$47,0))</f>
        <v>197.06779939286696</v>
      </c>
      <c r="DF36" s="1">
        <f>INDEX(Inputs!$I$11:$I$47,MATCH(MIN(DF$22,2051),Inputs!$C$11:$C$47,0))</f>
        <v>197.06779939286696</v>
      </c>
      <c r="DG36" s="1">
        <f>INDEX(Inputs!$I$11:$I$47,MATCH(MIN(DG$22,2051),Inputs!$C$11:$C$47,0))</f>
        <v>197.06779939286696</v>
      </c>
      <c r="DH36" s="1">
        <f>INDEX(Inputs!$I$11:$I$47,MATCH(MIN(DH$22,2051),Inputs!$C$11:$C$47,0))</f>
        <v>197.06779939286696</v>
      </c>
      <c r="DI36" s="1">
        <f>INDEX(Inputs!$I$11:$I$47,MATCH(MIN(DI$22,2051),Inputs!$C$11:$C$47,0))</f>
        <v>197.06779939286696</v>
      </c>
      <c r="DJ36" s="1">
        <f>INDEX(Inputs!$I$11:$I$47,MATCH(MIN(DJ$22,2051),Inputs!$C$11:$C$47,0))</f>
        <v>197.06779939286696</v>
      </c>
      <c r="DK36" s="1">
        <f>INDEX(Inputs!$I$11:$I$47,MATCH(MIN(DK$22,2051),Inputs!$C$11:$C$47,0))</f>
        <v>197.06779939286696</v>
      </c>
      <c r="DL36" s="1">
        <f>INDEX(Inputs!$I$11:$I$47,MATCH(MIN(DL$22,2051),Inputs!$C$11:$C$47,0))</f>
        <v>197.06779939286696</v>
      </c>
      <c r="DM36" s="1">
        <f>INDEX(Inputs!$I$11:$I$47,MATCH(MIN(DM$22,2051),Inputs!$C$11:$C$47,0))</f>
        <v>197.06779939286696</v>
      </c>
      <c r="DN36" s="1">
        <f>INDEX(Inputs!$I$11:$I$47,MATCH(MIN(DN$22,2051),Inputs!$C$11:$C$47,0))</f>
        <v>197.06779939286696</v>
      </c>
      <c r="DO36" s="1">
        <f>INDEX(Inputs!$I$11:$I$47,MATCH(MIN(DO$22,2051),Inputs!$C$11:$C$47,0))</f>
        <v>197.06779939286696</v>
      </c>
      <c r="DP36" s="1">
        <f>INDEX(Inputs!$I$11:$I$47,MATCH(MIN(DP$22,2051),Inputs!$C$11:$C$47,0))</f>
        <v>197.06779939286696</v>
      </c>
      <c r="DQ36" s="1">
        <f>INDEX(Inputs!$I$11:$I$47,MATCH(MIN(DQ$22,2051),Inputs!$C$11:$C$47,0))</f>
        <v>197.06779939286696</v>
      </c>
      <c r="DR36" s="1">
        <f>INDEX(Inputs!$I$11:$I$47,MATCH(MIN(DR$22,2051),Inputs!$C$11:$C$47,0))</f>
        <v>197.06779939286696</v>
      </c>
      <c r="DS36" s="1">
        <f>INDEX(Inputs!$I$11:$I$47,MATCH(MIN(DS$22,2051),Inputs!$C$11:$C$47,0))</f>
        <v>197.06779939286696</v>
      </c>
      <c r="DT36" s="1">
        <f>INDEX(Inputs!$I$11:$I$47,MATCH(MIN(DT$22,2051),Inputs!$C$11:$C$47,0))</f>
        <v>197.06779939286696</v>
      </c>
      <c r="DU36" s="1">
        <f>INDEX(Inputs!$I$11:$I$47,MATCH(MIN(DU$22,2051),Inputs!$C$11:$C$47,0))</f>
        <v>197.06779939286696</v>
      </c>
      <c r="DV36" s="1">
        <f>INDEX(Inputs!$I$11:$I$47,MATCH(MIN(DV$22,2051),Inputs!$C$11:$C$47,0))</f>
        <v>197.06779939286696</v>
      </c>
      <c r="DW36" s="1">
        <f>INDEX(Inputs!$I$11:$I$47,MATCH(MIN(DW$22,2051),Inputs!$C$11:$C$47,0))</f>
        <v>197.06779939286696</v>
      </c>
      <c r="DX36" s="1">
        <f>INDEX(Inputs!$I$11:$I$47,MATCH(MIN(DX$22,2051),Inputs!$C$11:$C$47,0))</f>
        <v>197.06779939286696</v>
      </c>
      <c r="DY36" s="1">
        <f>INDEX(Inputs!$I$11:$I$47,MATCH(MIN(DY$22,2051),Inputs!$C$11:$C$47,0))</f>
        <v>197.06779939286696</v>
      </c>
      <c r="DZ36" s="1">
        <f>INDEX(Inputs!$I$11:$I$47,MATCH(MIN(DZ$22,2051),Inputs!$C$11:$C$47,0))</f>
        <v>197.06779939286696</v>
      </c>
      <c r="EA36" s="1">
        <f>INDEX(Inputs!$I$11:$I$47,MATCH(MIN(EA$22,2051),Inputs!$C$11:$C$47,0))</f>
        <v>197.06779939286696</v>
      </c>
      <c r="EB36" s="1">
        <f>INDEX(Inputs!$I$11:$I$47,MATCH(MIN(EB$22,2051),Inputs!$C$11:$C$47,0))</f>
        <v>197.06779939286696</v>
      </c>
      <c r="EC36" s="1">
        <f>INDEX(Inputs!$I$11:$I$47,MATCH(MIN(EC$22,2051),Inputs!$C$11:$C$47,0))</f>
        <v>197.06779939286696</v>
      </c>
      <c r="ED36" s="1">
        <f>INDEX(Inputs!$I$11:$I$47,MATCH(MIN(ED$22,2051),Inputs!$C$11:$C$47,0))</f>
        <v>197.06779939286696</v>
      </c>
      <c r="EE36" s="1">
        <f>INDEX(Inputs!$I$11:$I$47,MATCH(MIN(EE$22,2051),Inputs!$C$11:$C$47,0))</f>
        <v>197.06779939286696</v>
      </c>
      <c r="EF36" s="1">
        <f>INDEX(Inputs!$I$11:$I$47,MATCH(MIN(EF$22,2051),Inputs!$C$11:$C$47,0))</f>
        <v>197.06779939286696</v>
      </c>
      <c r="EG36" s="1">
        <f>INDEX(Inputs!$I$11:$I$47,MATCH(MIN(EG$22,2051),Inputs!$C$11:$C$47,0))</f>
        <v>197.06779939286696</v>
      </c>
      <c r="EH36" s="1">
        <f>INDEX(Inputs!$I$11:$I$47,MATCH(MIN(EH$22,2051),Inputs!$C$11:$C$47,0))</f>
        <v>197.06779939286696</v>
      </c>
      <c r="EI36" s="1">
        <f>INDEX(Inputs!$I$11:$I$47,MATCH(MIN(EI$22,2051),Inputs!$C$11:$C$47,0))</f>
        <v>197.06779939286696</v>
      </c>
      <c r="EJ36" s="1">
        <f>INDEX(Inputs!$I$11:$I$47,MATCH(MIN(EJ$22,2051),Inputs!$C$11:$C$47,0))</f>
        <v>197.06779939286696</v>
      </c>
      <c r="EK36" s="1">
        <f>INDEX(Inputs!$I$11:$I$47,MATCH(MIN(EK$22,2051),Inputs!$C$11:$C$47,0))</f>
        <v>197.06779939286696</v>
      </c>
      <c r="EL36" s="1">
        <f>INDEX(Inputs!$I$11:$I$47,MATCH(MIN(EL$22,2051),Inputs!$C$11:$C$47,0))</f>
        <v>197.06779939286696</v>
      </c>
      <c r="EM36" s="1">
        <f>INDEX(Inputs!$I$11:$I$47,MATCH(MIN(EM$22,2051),Inputs!$C$11:$C$47,0))</f>
        <v>197.06779939286696</v>
      </c>
      <c r="EN36" s="1">
        <f>INDEX(Inputs!$I$11:$I$47,MATCH(MIN(EN$22,2051),Inputs!$C$11:$C$47,0))</f>
        <v>197.06779939286696</v>
      </c>
      <c r="EO36" s="1">
        <f>INDEX(Inputs!$I$11:$I$47,MATCH(MIN(EO$22,2051),Inputs!$C$11:$C$47,0))</f>
        <v>197.06779939286696</v>
      </c>
      <c r="EP36" s="1">
        <f>INDEX(Inputs!$I$11:$I$47,MATCH(MIN(EP$22,2051),Inputs!$C$11:$C$47,0))</f>
        <v>197.06779939286696</v>
      </c>
      <c r="EQ36" s="1">
        <f>INDEX(Inputs!$I$11:$I$47,MATCH(MIN(EQ$22,2051),Inputs!$C$11:$C$47,0))</f>
        <v>197.06779939286696</v>
      </c>
      <c r="ER36" s="1">
        <f>INDEX(Inputs!$I$11:$I$47,MATCH(MIN(ER$22,2051),Inputs!$C$11:$C$47,0))</f>
        <v>197.06779939286696</v>
      </c>
      <c r="ES36" s="1">
        <f>INDEX(Inputs!$I$11:$I$47,MATCH(MIN(ES$22,2051),Inputs!$C$11:$C$47,0))</f>
        <v>197.06779939286696</v>
      </c>
      <c r="ET36" s="1">
        <f>INDEX(Inputs!$I$11:$I$47,MATCH(MIN(ET$22,2051),Inputs!$C$11:$C$47,0))</f>
        <v>197.06779939286696</v>
      </c>
      <c r="EU36" s="1">
        <f>INDEX(Inputs!$I$11:$I$47,MATCH(MIN(EU$22,2051),Inputs!$C$11:$C$47,0))</f>
        <v>197.06779939286696</v>
      </c>
      <c r="EV36" s="1">
        <f>INDEX(Inputs!$I$11:$I$47,MATCH(MIN(EV$22,2051),Inputs!$C$11:$C$47,0))</f>
        <v>197.06779939286696</v>
      </c>
      <c r="EW36" s="1">
        <f>INDEX(Inputs!$I$11:$I$47,MATCH(MIN(EW$22,2051),Inputs!$C$11:$C$47,0))</f>
        <v>197.06779939286696</v>
      </c>
      <c r="EX36" s="1">
        <f>INDEX(Inputs!$I$11:$I$47,MATCH(MIN(EX$22,2051),Inputs!$C$11:$C$47,0))</f>
        <v>197.06779939286696</v>
      </c>
      <c r="EY36" s="1">
        <f>INDEX(Inputs!$I$11:$I$47,MATCH(MIN(EY$22,2051),Inputs!$C$11:$C$47,0))</f>
        <v>197.06779939286696</v>
      </c>
      <c r="EZ36" s="1">
        <f>INDEX(Inputs!$I$11:$I$47,MATCH(MIN(EZ$22,2051),Inputs!$C$11:$C$47,0))</f>
        <v>197.06779939286696</v>
      </c>
      <c r="FA36" s="1">
        <f>INDEX(Inputs!$I$11:$I$47,MATCH(MIN(FA$22,2051),Inputs!$C$11:$C$47,0))</f>
        <v>197.06779939286696</v>
      </c>
      <c r="FB36" s="1">
        <f>INDEX(Inputs!$I$11:$I$47,MATCH(MIN(FB$22,2051),Inputs!$C$11:$C$47,0))</f>
        <v>197.06779939286696</v>
      </c>
      <c r="FC36" s="1">
        <f>INDEX(Inputs!$I$11:$I$47,MATCH(MIN(FC$22,2051),Inputs!$C$11:$C$47,0))</f>
        <v>197.06779939286696</v>
      </c>
      <c r="FD36" s="1">
        <f>INDEX(Inputs!$I$11:$I$47,MATCH(MIN(FD$22,2051),Inputs!$C$11:$C$47,0))</f>
        <v>197.06779939286696</v>
      </c>
      <c r="FE36" s="1">
        <f>INDEX(Inputs!$I$11:$I$47,MATCH(MIN(FE$22,2051),Inputs!$C$11:$C$47,0))</f>
        <v>197.06779939286696</v>
      </c>
      <c r="FF36" s="1">
        <f>INDEX(Inputs!$I$11:$I$47,MATCH(MIN(FF$22,2051),Inputs!$C$11:$C$47,0))</f>
        <v>197.06779939286696</v>
      </c>
      <c r="FG36" s="1">
        <f>INDEX(Inputs!$I$11:$I$47,MATCH(MIN(FG$22,2051),Inputs!$C$11:$C$47,0))</f>
        <v>197.06779939286696</v>
      </c>
      <c r="FH36" s="1">
        <f>INDEX(Inputs!$I$11:$I$47,MATCH(MIN(FH$22,2051),Inputs!$C$11:$C$47,0))</f>
        <v>197.06779939286696</v>
      </c>
      <c r="FI36" s="1">
        <f>INDEX(Inputs!$I$11:$I$47,MATCH(MIN(FI$22,2051),Inputs!$C$11:$C$47,0))</f>
        <v>197.06779939286696</v>
      </c>
      <c r="FJ36" s="1">
        <f>INDEX(Inputs!$I$11:$I$47,MATCH(MIN(FJ$22,2051),Inputs!$C$11:$C$47,0))</f>
        <v>197.06779939286696</v>
      </c>
      <c r="FK36" s="1">
        <f>INDEX(Inputs!$I$11:$I$47,MATCH(MIN(FK$22,2051),Inputs!$C$11:$C$47,0))</f>
        <v>197.06779939286696</v>
      </c>
      <c r="FL36" s="1">
        <f>INDEX(Inputs!$I$11:$I$47,MATCH(MIN(FL$22,2051),Inputs!$C$11:$C$47,0))</f>
        <v>197.06779939286696</v>
      </c>
      <c r="FM36" s="1">
        <f>INDEX(Inputs!$I$11:$I$47,MATCH(MIN(FM$22,2051),Inputs!$C$11:$C$47,0))</f>
        <v>197.06779939286696</v>
      </c>
      <c r="FN36" s="1">
        <f>INDEX(Inputs!$I$11:$I$47,MATCH(MIN(FN$22,2051),Inputs!$C$11:$C$47,0))</f>
        <v>197.06779939286696</v>
      </c>
      <c r="FO36" s="1">
        <f>INDEX(Inputs!$I$11:$I$47,MATCH(MIN(FO$22,2051),Inputs!$C$11:$C$47,0))</f>
        <v>197.06779939286696</v>
      </c>
      <c r="FP36" s="1">
        <f>INDEX(Inputs!$I$11:$I$47,MATCH(MIN(FP$22,2051),Inputs!$C$11:$C$47,0))</f>
        <v>197.06779939286696</v>
      </c>
      <c r="FQ36" s="1">
        <f>INDEX(Inputs!$I$11:$I$47,MATCH(MIN(FQ$22,2051),Inputs!$C$11:$C$47,0))</f>
        <v>197.06779939286696</v>
      </c>
      <c r="FR36" s="1">
        <f>INDEX(Inputs!$I$11:$I$47,MATCH(MIN(FR$22,2051),Inputs!$C$11:$C$47,0))</f>
        <v>197.06779939286696</v>
      </c>
      <c r="FS36" s="1">
        <f>INDEX(Inputs!$I$11:$I$47,MATCH(MIN(FS$22,2051),Inputs!$C$11:$C$47,0))</f>
        <v>197.06779939286696</v>
      </c>
      <c r="FT36" s="1">
        <f>INDEX(Inputs!$I$11:$I$47,MATCH(MIN(FT$22,2051),Inputs!$C$11:$C$47,0))</f>
        <v>197.06779939286696</v>
      </c>
      <c r="FU36" s="1">
        <f>INDEX(Inputs!$I$11:$I$47,MATCH(MIN(FU$22,2051),Inputs!$C$11:$C$47,0))</f>
        <v>197.06779939286696</v>
      </c>
      <c r="FV36" s="1">
        <f>INDEX(Inputs!$I$11:$I$47,MATCH(MIN(FV$22,2051),Inputs!$C$11:$C$47,0))</f>
        <v>197.06779939286696</v>
      </c>
      <c r="FW36" s="1">
        <f>INDEX(Inputs!$I$11:$I$47,MATCH(MIN(FW$22,2051),Inputs!$C$11:$C$47,0))</f>
        <v>197.06779939286696</v>
      </c>
      <c r="FX36" s="1">
        <f>INDEX(Inputs!$I$11:$I$47,MATCH(MIN(FX$22,2051),Inputs!$C$11:$C$47,0))</f>
        <v>197.06779939286696</v>
      </c>
      <c r="FY36" s="1">
        <f>INDEX(Inputs!$I$11:$I$47,MATCH(MIN(FY$22,2051),Inputs!$C$11:$C$47,0))</f>
        <v>197.06779939286696</v>
      </c>
      <c r="FZ36" s="1">
        <f>INDEX(Inputs!$I$11:$I$47,MATCH(MIN(FZ$22,2051),Inputs!$C$11:$C$47,0))</f>
        <v>197.06779939286696</v>
      </c>
      <c r="GA36" s="1">
        <f>INDEX(Inputs!$I$11:$I$47,MATCH(MIN(GA$22,2051),Inputs!$C$11:$C$47,0))</f>
        <v>197.06779939286696</v>
      </c>
      <c r="GB36" s="1">
        <f>INDEX(Inputs!$I$11:$I$47,MATCH(MIN(GB$22,2051),Inputs!$C$11:$C$47,0))</f>
        <v>197.06779939286696</v>
      </c>
      <c r="GC36" s="1">
        <f>INDEX(Inputs!$I$11:$I$47,MATCH(MIN(GC$22,2051),Inputs!$C$11:$C$47,0))</f>
        <v>197.06779939286696</v>
      </c>
      <c r="GD36" s="1">
        <f>INDEX(Inputs!$I$11:$I$47,MATCH(MIN(GD$22,2051),Inputs!$C$11:$C$47,0))</f>
        <v>197.06779939286696</v>
      </c>
      <c r="GE36" s="1">
        <f>INDEX(Inputs!$I$11:$I$47,MATCH(MIN(GE$22,2051),Inputs!$C$11:$C$47,0))</f>
        <v>197.06779939286696</v>
      </c>
      <c r="GF36" s="1">
        <f>INDEX(Inputs!$I$11:$I$47,MATCH(MIN(GF$22,2051),Inputs!$C$11:$C$47,0))</f>
        <v>197.06779939286696</v>
      </c>
      <c r="GG36" s="1">
        <f>INDEX(Inputs!$I$11:$I$47,MATCH(MIN(GG$22,2051),Inputs!$C$11:$C$47,0))</f>
        <v>197.06779939286696</v>
      </c>
      <c r="GH36" s="1">
        <f>INDEX(Inputs!$I$11:$I$47,MATCH(MIN(GH$22,2051),Inputs!$C$11:$C$47,0))</f>
        <v>197.06779939286696</v>
      </c>
      <c r="GI36" s="1">
        <f>INDEX(Inputs!$I$11:$I$47,MATCH(MIN(GI$22,2051),Inputs!$C$11:$C$47,0))</f>
        <v>197.06779939286696</v>
      </c>
      <c r="GJ36" s="1">
        <f>INDEX(Inputs!$I$11:$I$47,MATCH(MIN(GJ$22,2051),Inputs!$C$11:$C$47,0))</f>
        <v>197.06779939286696</v>
      </c>
      <c r="GK36" s="1">
        <f>INDEX(Inputs!$I$11:$I$47,MATCH(MIN(GK$22,2051),Inputs!$C$11:$C$47,0))</f>
        <v>197.06779939286696</v>
      </c>
      <c r="GL36" s="1">
        <f>INDEX(Inputs!$I$11:$I$47,MATCH(MIN(GL$22,2051),Inputs!$C$11:$C$47,0))</f>
        <v>197.06779939286696</v>
      </c>
      <c r="GM36" s="1">
        <f>INDEX(Inputs!$I$11:$I$47,MATCH(MIN(GM$22,2051),Inputs!$C$11:$C$47,0))</f>
        <v>197.06779939286696</v>
      </c>
      <c r="GN36" s="1">
        <f>INDEX(Inputs!$I$11:$I$47,MATCH(MIN(GN$22,2051),Inputs!$C$11:$C$47,0))</f>
        <v>197.06779939286696</v>
      </c>
      <c r="GO36" s="1">
        <f>INDEX(Inputs!$I$11:$I$47,MATCH(MIN(GO$22,2051),Inputs!$C$11:$C$47,0))</f>
        <v>197.06779939286696</v>
      </c>
      <c r="GP36" s="1">
        <f>INDEX(Inputs!$I$11:$I$47,MATCH(MIN(GP$22,2051),Inputs!$C$11:$C$47,0))</f>
        <v>197.06779939286696</v>
      </c>
      <c r="GQ36" s="1">
        <f>INDEX(Inputs!$I$11:$I$47,MATCH(MIN(GQ$22,2051),Inputs!$C$11:$C$47,0))</f>
        <v>197.06779939286696</v>
      </c>
      <c r="GR36" s="1">
        <f>INDEX(Inputs!$I$11:$I$47,MATCH(MIN(GR$22,2051),Inputs!$C$11:$C$47,0))</f>
        <v>197.06779939286696</v>
      </c>
      <c r="GS36" s="1">
        <f>INDEX(Inputs!$I$11:$I$47,MATCH(MIN(GS$22,2051),Inputs!$C$11:$C$47,0))</f>
        <v>197.06779939286696</v>
      </c>
      <c r="GT36" s="1">
        <f>INDEX(Inputs!$I$11:$I$47,MATCH(MIN(GT$22,2051),Inputs!$C$11:$C$47,0))</f>
        <v>197.06779939286696</v>
      </c>
      <c r="GU36" s="1">
        <f>INDEX(Inputs!$I$11:$I$47,MATCH(MIN(GU$22,2051),Inputs!$C$11:$C$47,0))</f>
        <v>197.06779939286696</v>
      </c>
      <c r="GV36" s="1">
        <f>INDEX(Inputs!$I$11:$I$47,MATCH(MIN(GV$22,2051),Inputs!$C$11:$C$47,0))</f>
        <v>197.06779939286696</v>
      </c>
      <c r="GW36" s="1">
        <f>INDEX(Inputs!$I$11:$I$47,MATCH(MIN(GW$22,2051),Inputs!$C$11:$C$47,0))</f>
        <v>197.06779939286696</v>
      </c>
      <c r="GX36" s="1">
        <f>INDEX(Inputs!$I$11:$I$47,MATCH(MIN(GX$22,2051),Inputs!$C$11:$C$47,0))</f>
        <v>197.06779939286696</v>
      </c>
      <c r="GY36" s="1">
        <f>INDEX(Inputs!$I$11:$I$47,MATCH(MIN(GY$22,2051),Inputs!$C$11:$C$47,0))</f>
        <v>197.06779939286696</v>
      </c>
      <c r="GZ36" s="1">
        <f>INDEX(Inputs!$I$11:$I$47,MATCH(MIN(GZ$22,2051),Inputs!$C$11:$C$47,0))</f>
        <v>197.06779939286696</v>
      </c>
    </row>
    <row r="37" spans="3:208" x14ac:dyDescent="0.35">
      <c r="C37" t="s">
        <v>34</v>
      </c>
      <c r="E37" t="s">
        <v>87</v>
      </c>
      <c r="H37" s="2">
        <f>INDEX(Inputs!$J$11:$J$47,MATCH(MIN(H$22,2051),Inputs!$C$11:$C$47,0))</f>
        <v>334.51195479622055</v>
      </c>
      <c r="I37" s="2">
        <f>INDEX(Inputs!$J$11:$J$47,MATCH(MIN(I$22,2051),Inputs!$C$11:$C$47,0))</f>
        <v>406.44780860955746</v>
      </c>
      <c r="J37" s="2">
        <f>INDEX(Inputs!$J$11:$J$47,MATCH(MIN(J$22,2051),Inputs!$C$11:$C$47,0))</f>
        <v>427.4977781392746</v>
      </c>
      <c r="K37" s="2">
        <f>INDEX(Inputs!$J$11:$J$47,MATCH(MIN(K$22,2051),Inputs!$C$11:$C$47,0))</f>
        <v>458.82179141315356</v>
      </c>
      <c r="L37" s="2">
        <f>INDEX(Inputs!$J$11:$J$47,MATCH(MIN(L$22,2051),Inputs!$C$11:$C$47,0))</f>
        <v>504.51192274571866</v>
      </c>
      <c r="M37" s="2">
        <f>INDEX(Inputs!$J$11:$J$47,MATCH(MIN(M$22,2051),Inputs!$C$11:$C$47,0))</f>
        <v>576.64878552253981</v>
      </c>
      <c r="N37" s="2">
        <f>INDEX(Inputs!$J$11:$J$47,MATCH(MIN(N$22,2051),Inputs!$C$11:$C$47,0))</f>
        <v>618.37243526035365</v>
      </c>
      <c r="O37" s="2">
        <f>INDEX(Inputs!$J$11:$J$47,MATCH(MIN(O$22,2051),Inputs!$C$11:$C$47,0))</f>
        <v>633.22893160444653</v>
      </c>
      <c r="P37" s="2">
        <f>INDEX(Inputs!$J$11:$J$47,MATCH(MIN(P$22,2051),Inputs!$C$11:$C$47,0))</f>
        <v>644.1708664292521</v>
      </c>
      <c r="Q37" s="2">
        <f>INDEX(Inputs!$J$11:$J$47,MATCH(MIN(Q$22,2051),Inputs!$C$11:$C$47,0))</f>
        <v>671.13534027812761</v>
      </c>
      <c r="R37" s="2">
        <f>INDEX(Inputs!$J$11:$J$47,MATCH(MIN(R$22,2051),Inputs!$C$11:$C$47,0))</f>
        <v>678.12700757202333</v>
      </c>
      <c r="S37" s="2">
        <f>INDEX(Inputs!$J$11:$J$47,MATCH(MIN(S$22,2051),Inputs!$C$11:$C$47,0))</f>
        <v>659.37244095005269</v>
      </c>
      <c r="T37" s="2">
        <f>INDEX(Inputs!$J$11:$J$47,MATCH(MIN(T$22,2051),Inputs!$C$11:$C$47,0))</f>
        <v>661.85866395035191</v>
      </c>
      <c r="U37" s="2">
        <f>INDEX(Inputs!$J$11:$J$47,MATCH(MIN(U$22,2051),Inputs!$C$11:$C$47,0))</f>
        <v>679.56671180719172</v>
      </c>
      <c r="V37" s="2">
        <f>INDEX(Inputs!$J$11:$J$47,MATCH(MIN(V$22,2051),Inputs!$C$11:$C$47,0))</f>
        <v>708.41685195503965</v>
      </c>
      <c r="W37" s="2">
        <f>INDEX(Inputs!$J$11:$J$47,MATCH(MIN(W$22,2051),Inputs!$C$11:$C$47,0))</f>
        <v>742.11941030960236</v>
      </c>
      <c r="X37" s="2">
        <f>INDEX(Inputs!$J$11:$J$47,MATCH(MIN(X$22,2051),Inputs!$C$11:$C$47,0))</f>
        <v>775.77542659206949</v>
      </c>
      <c r="Y37" s="2">
        <f>INDEX(Inputs!$J$11:$J$47,MATCH(MIN(Y$22,2051),Inputs!$C$11:$C$47,0))</f>
        <v>752.14636193444142</v>
      </c>
      <c r="Z37" s="2">
        <f>INDEX(Inputs!$J$11:$J$47,MATCH(MIN(Z$22,2051),Inputs!$C$11:$C$47,0))</f>
        <v>739.44928739883051</v>
      </c>
      <c r="AA37" s="2">
        <f>INDEX(Inputs!$J$11:$J$47,MATCH(MIN(AA$22,2051),Inputs!$C$11:$C$47,0))</f>
        <v>738.74394366164699</v>
      </c>
      <c r="AB37" s="2">
        <f>INDEX(Inputs!$J$11:$J$47,MATCH(MIN(AB$22,2051),Inputs!$C$11:$C$47,0))</f>
        <v>742.99714684930336</v>
      </c>
      <c r="AC37" s="2">
        <f>INDEX(Inputs!$J$11:$J$47,MATCH(MIN(AC$22,2051),Inputs!$C$11:$C$47,0))</f>
        <v>751.17188434937225</v>
      </c>
      <c r="AD37" s="2">
        <f>INDEX(Inputs!$J$11:$J$47,MATCH(MIN(AD$22,2051),Inputs!$C$11:$C$47,0))</f>
        <v>751.17188434937225</v>
      </c>
      <c r="AE37" s="2">
        <f>INDEX(Inputs!$J$11:$J$47,MATCH(MIN(AE$22,2051),Inputs!$C$11:$C$47,0))</f>
        <v>751.17188434937225</v>
      </c>
      <c r="AF37" s="2">
        <f>INDEX(Inputs!$J$11:$J$47,MATCH(MIN(AF$22,2051),Inputs!$C$11:$C$47,0))</f>
        <v>751.17188434937225</v>
      </c>
      <c r="AG37" s="2">
        <f>INDEX(Inputs!$J$11:$J$47,MATCH(MIN(AG$22,2051),Inputs!$C$11:$C$47,0))</f>
        <v>751.17188434937225</v>
      </c>
      <c r="AH37" s="2">
        <f>INDEX(Inputs!$J$11:$J$47,MATCH(MIN(AH$22,2051),Inputs!$C$11:$C$47,0))</f>
        <v>751.17188434937225</v>
      </c>
      <c r="AI37" s="2">
        <f>INDEX(Inputs!$J$11:$J$47,MATCH(MIN(AI$22,2051),Inputs!$C$11:$C$47,0))</f>
        <v>751.17188434937225</v>
      </c>
      <c r="AJ37" s="2">
        <f>INDEX(Inputs!$J$11:$J$47,MATCH(MIN(AJ$22,2051),Inputs!$C$11:$C$47,0))</f>
        <v>751.17188434937225</v>
      </c>
      <c r="AK37" s="2">
        <f>INDEX(Inputs!$J$11:$J$47,MATCH(MIN(AK$22,2051),Inputs!$C$11:$C$47,0))</f>
        <v>751.17188434937225</v>
      </c>
      <c r="AL37" s="2">
        <f>INDEX(Inputs!$J$11:$J$47,MATCH(MIN(AL$22,2051),Inputs!$C$11:$C$47,0))</f>
        <v>751.17188434937225</v>
      </c>
      <c r="AM37" s="2">
        <f>INDEX(Inputs!$J$11:$J$47,MATCH(MIN(AM$22,2051),Inputs!$C$11:$C$47,0))</f>
        <v>751.17188434937225</v>
      </c>
      <c r="AN37" s="2">
        <f>INDEX(Inputs!$J$11:$J$47,MATCH(MIN(AN$22,2051),Inputs!$C$11:$C$47,0))</f>
        <v>751.17188434937225</v>
      </c>
      <c r="AO37" s="2">
        <f>INDEX(Inputs!$J$11:$J$47,MATCH(MIN(AO$22,2051),Inputs!$C$11:$C$47,0))</f>
        <v>751.17188434937225</v>
      </c>
      <c r="AP37" s="2">
        <f>INDEX(Inputs!$J$11:$J$47,MATCH(MIN(AP$22,2051),Inputs!$C$11:$C$47,0))</f>
        <v>751.17188434937225</v>
      </c>
      <c r="AQ37" s="2">
        <f>INDEX(Inputs!$J$11:$J$47,MATCH(MIN(AQ$22,2051),Inputs!$C$11:$C$47,0))</f>
        <v>751.17188434937225</v>
      </c>
      <c r="AR37" s="2">
        <f>INDEX(Inputs!$J$11:$J$47,MATCH(MIN(AR$22,2051),Inputs!$C$11:$C$47,0))</f>
        <v>751.17188434937225</v>
      </c>
      <c r="AS37" s="2">
        <f>INDEX(Inputs!$J$11:$J$47,MATCH(MIN(AS$22,2051),Inputs!$C$11:$C$47,0))</f>
        <v>751.17188434937225</v>
      </c>
      <c r="AT37" s="2">
        <f>INDEX(Inputs!$J$11:$J$47,MATCH(MIN(AT$22,2051),Inputs!$C$11:$C$47,0))</f>
        <v>751.17188434937225</v>
      </c>
      <c r="AU37" s="2">
        <f>INDEX(Inputs!$J$11:$J$47,MATCH(MIN(AU$22,2051),Inputs!$C$11:$C$47,0))</f>
        <v>751.17188434937225</v>
      </c>
      <c r="AV37" s="2">
        <f>INDEX(Inputs!$J$11:$J$47,MATCH(MIN(AV$22,2051),Inputs!$C$11:$C$47,0))</f>
        <v>751.17188434937225</v>
      </c>
      <c r="AW37" s="2">
        <f>INDEX(Inputs!$J$11:$J$47,MATCH(MIN(AW$22,2051),Inputs!$C$11:$C$47,0))</f>
        <v>751.17188434937225</v>
      </c>
      <c r="AX37" s="2">
        <f>INDEX(Inputs!$J$11:$J$47,MATCH(MIN(AX$22,2051),Inputs!$C$11:$C$47,0))</f>
        <v>751.17188434937225</v>
      </c>
      <c r="AY37" s="2">
        <f>INDEX(Inputs!$J$11:$J$47,MATCH(MIN(AY$22,2051),Inputs!$C$11:$C$47,0))</f>
        <v>751.17188434937225</v>
      </c>
      <c r="AZ37" s="2">
        <f>INDEX(Inputs!$J$11:$J$47,MATCH(MIN(AZ$22,2051),Inputs!$C$11:$C$47,0))</f>
        <v>751.17188434937225</v>
      </c>
      <c r="BA37" s="2">
        <f>INDEX(Inputs!$J$11:$J$47,MATCH(MIN(BA$22,2051),Inputs!$C$11:$C$47,0))</f>
        <v>751.17188434937225</v>
      </c>
      <c r="BB37" s="2">
        <f>INDEX(Inputs!$J$11:$J$47,MATCH(MIN(BB$22,2051),Inputs!$C$11:$C$47,0))</f>
        <v>751.17188434937225</v>
      </c>
      <c r="BC37" s="2">
        <f>INDEX(Inputs!$J$11:$J$47,MATCH(MIN(BC$22,2051),Inputs!$C$11:$C$47,0))</f>
        <v>751.17188434937225</v>
      </c>
      <c r="BD37" s="2">
        <f>INDEX(Inputs!$J$11:$J$47,MATCH(MIN(BD$22,2051),Inputs!$C$11:$C$47,0))</f>
        <v>751.17188434937225</v>
      </c>
      <c r="BE37" s="2">
        <f>INDEX(Inputs!$J$11:$J$47,MATCH(MIN(BE$22,2051),Inputs!$C$11:$C$47,0))</f>
        <v>751.17188434937225</v>
      </c>
      <c r="BF37" s="2">
        <f>INDEX(Inputs!$J$11:$J$47,MATCH(MIN(BF$22,2051),Inputs!$C$11:$C$47,0))</f>
        <v>751.17188434937225</v>
      </c>
      <c r="BG37" s="2">
        <f>INDEX(Inputs!$J$11:$J$47,MATCH(MIN(BG$22,2051),Inputs!$C$11:$C$47,0))</f>
        <v>751.17188434937225</v>
      </c>
      <c r="BH37" s="2">
        <f>INDEX(Inputs!$J$11:$J$47,MATCH(MIN(BH$22,2051),Inputs!$C$11:$C$47,0))</f>
        <v>751.17188434937225</v>
      </c>
      <c r="BI37" s="2">
        <f>INDEX(Inputs!$J$11:$J$47,MATCH(MIN(BI$22,2051),Inputs!$C$11:$C$47,0))</f>
        <v>751.17188434937225</v>
      </c>
      <c r="BJ37" s="2">
        <f>INDEX(Inputs!$J$11:$J$47,MATCH(MIN(BJ$22,2051),Inputs!$C$11:$C$47,0))</f>
        <v>751.17188434937225</v>
      </c>
      <c r="BK37" s="2">
        <f>INDEX(Inputs!$J$11:$J$47,MATCH(MIN(BK$22,2051),Inputs!$C$11:$C$47,0))</f>
        <v>751.17188434937225</v>
      </c>
      <c r="BL37" s="2">
        <f>INDEX(Inputs!$J$11:$J$47,MATCH(MIN(BL$22,2051),Inputs!$C$11:$C$47,0))</f>
        <v>751.17188434937225</v>
      </c>
      <c r="BM37" s="2">
        <f>INDEX(Inputs!$J$11:$J$47,MATCH(MIN(BM$22,2051),Inputs!$C$11:$C$47,0))</f>
        <v>751.17188434937225</v>
      </c>
      <c r="BN37" s="2">
        <f>INDEX(Inputs!$J$11:$J$47,MATCH(MIN(BN$22,2051),Inputs!$C$11:$C$47,0))</f>
        <v>751.17188434937225</v>
      </c>
      <c r="BO37" s="2">
        <f>INDEX(Inputs!$J$11:$J$47,MATCH(MIN(BO$22,2051),Inputs!$C$11:$C$47,0))</f>
        <v>751.17188434937225</v>
      </c>
      <c r="BP37" s="2">
        <f>INDEX(Inputs!$J$11:$J$47,MATCH(MIN(BP$22,2051),Inputs!$C$11:$C$47,0))</f>
        <v>751.17188434937225</v>
      </c>
      <c r="BQ37" s="2">
        <f>INDEX(Inputs!$J$11:$J$47,MATCH(MIN(BQ$22,2051),Inputs!$C$11:$C$47,0))</f>
        <v>751.17188434937225</v>
      </c>
      <c r="BR37" s="2">
        <f>INDEX(Inputs!$J$11:$J$47,MATCH(MIN(BR$22,2051),Inputs!$C$11:$C$47,0))</f>
        <v>751.17188434937225</v>
      </c>
      <c r="BS37" s="2">
        <f>INDEX(Inputs!$J$11:$J$47,MATCH(MIN(BS$22,2051),Inputs!$C$11:$C$47,0))</f>
        <v>751.17188434937225</v>
      </c>
      <c r="BT37" s="2">
        <f>INDEX(Inputs!$J$11:$J$47,MATCH(MIN(BT$22,2051),Inputs!$C$11:$C$47,0))</f>
        <v>751.17188434937225</v>
      </c>
      <c r="BU37" s="2">
        <f>INDEX(Inputs!$J$11:$J$47,MATCH(MIN(BU$22,2051),Inputs!$C$11:$C$47,0))</f>
        <v>751.17188434937225</v>
      </c>
      <c r="BV37" s="2">
        <f>INDEX(Inputs!$J$11:$J$47,MATCH(MIN(BV$22,2051),Inputs!$C$11:$C$47,0))</f>
        <v>751.17188434937225</v>
      </c>
      <c r="BW37" s="2">
        <f>INDEX(Inputs!$J$11:$J$47,MATCH(MIN(BW$22,2051),Inputs!$C$11:$C$47,0))</f>
        <v>751.17188434937225</v>
      </c>
      <c r="BX37" s="2">
        <f>INDEX(Inputs!$J$11:$J$47,MATCH(MIN(BX$22,2051),Inputs!$C$11:$C$47,0))</f>
        <v>751.17188434937225</v>
      </c>
      <c r="BY37" s="2">
        <f>INDEX(Inputs!$J$11:$J$47,MATCH(MIN(BY$22,2051),Inputs!$C$11:$C$47,0))</f>
        <v>751.17188434937225</v>
      </c>
      <c r="BZ37" s="2">
        <f>INDEX(Inputs!$J$11:$J$47,MATCH(MIN(BZ$22,2051),Inputs!$C$11:$C$47,0))</f>
        <v>751.17188434937225</v>
      </c>
      <c r="CA37" s="2">
        <f>INDEX(Inputs!$J$11:$J$47,MATCH(MIN(CA$22,2051),Inputs!$C$11:$C$47,0))</f>
        <v>751.17188434937225</v>
      </c>
      <c r="CB37" s="2">
        <f>INDEX(Inputs!$J$11:$J$47,MATCH(MIN(CB$22,2051),Inputs!$C$11:$C$47,0))</f>
        <v>751.17188434937225</v>
      </c>
      <c r="CC37" s="2">
        <f>INDEX(Inputs!$J$11:$J$47,MATCH(MIN(CC$22,2051),Inputs!$C$11:$C$47,0))</f>
        <v>751.17188434937225</v>
      </c>
      <c r="CD37" s="2">
        <f>INDEX(Inputs!$J$11:$J$47,MATCH(MIN(CD$22,2051),Inputs!$C$11:$C$47,0))</f>
        <v>751.17188434937225</v>
      </c>
      <c r="CE37" s="2">
        <f>INDEX(Inputs!$J$11:$J$47,MATCH(MIN(CE$22,2051),Inputs!$C$11:$C$47,0))</f>
        <v>751.17188434937225</v>
      </c>
      <c r="CF37" s="2">
        <f>INDEX(Inputs!$J$11:$J$47,MATCH(MIN(CF$22,2051),Inputs!$C$11:$C$47,0))</f>
        <v>751.17188434937225</v>
      </c>
      <c r="CG37" s="2">
        <f>INDEX(Inputs!$J$11:$J$47,MATCH(MIN(CG$22,2051),Inputs!$C$11:$C$47,0))</f>
        <v>751.17188434937225</v>
      </c>
      <c r="CH37" s="2">
        <f>INDEX(Inputs!$J$11:$J$47,MATCH(MIN(CH$22,2051),Inputs!$C$11:$C$47,0))</f>
        <v>751.17188434937225</v>
      </c>
      <c r="CI37" s="2">
        <f>INDEX(Inputs!$J$11:$J$47,MATCH(MIN(CI$22,2051),Inputs!$C$11:$C$47,0))</f>
        <v>751.17188434937225</v>
      </c>
      <c r="CJ37" s="2">
        <f>INDEX(Inputs!$J$11:$J$47,MATCH(MIN(CJ$22,2051),Inputs!$C$11:$C$47,0))</f>
        <v>751.17188434937225</v>
      </c>
      <c r="CK37" s="2">
        <f>INDEX(Inputs!$J$11:$J$47,MATCH(MIN(CK$22,2051),Inputs!$C$11:$C$47,0))</f>
        <v>751.17188434937225</v>
      </c>
      <c r="CL37" s="2">
        <f>INDEX(Inputs!$J$11:$J$47,MATCH(MIN(CL$22,2051),Inputs!$C$11:$C$47,0))</f>
        <v>751.17188434937225</v>
      </c>
      <c r="CM37" s="2">
        <f>INDEX(Inputs!$J$11:$J$47,MATCH(MIN(CM$22,2051),Inputs!$C$11:$C$47,0))</f>
        <v>751.17188434937225</v>
      </c>
      <c r="CN37" s="2">
        <f>INDEX(Inputs!$J$11:$J$47,MATCH(MIN(CN$22,2051),Inputs!$C$11:$C$47,0))</f>
        <v>751.17188434937225</v>
      </c>
      <c r="CO37" s="2">
        <f>INDEX(Inputs!$J$11:$J$47,MATCH(MIN(CO$22,2051),Inputs!$C$11:$C$47,0))</f>
        <v>751.17188434937225</v>
      </c>
      <c r="CP37" s="2">
        <f>INDEX(Inputs!$J$11:$J$47,MATCH(MIN(CP$22,2051),Inputs!$C$11:$C$47,0))</f>
        <v>751.17188434937225</v>
      </c>
      <c r="CQ37" s="2">
        <f>INDEX(Inputs!$J$11:$J$47,MATCH(MIN(CQ$22,2051),Inputs!$C$11:$C$47,0))</f>
        <v>751.17188434937225</v>
      </c>
      <c r="CR37" s="2">
        <f>INDEX(Inputs!$J$11:$J$47,MATCH(MIN(CR$22,2051),Inputs!$C$11:$C$47,0))</f>
        <v>751.17188434937225</v>
      </c>
      <c r="CS37" s="2">
        <f>INDEX(Inputs!$J$11:$J$47,MATCH(MIN(CS$22,2051),Inputs!$C$11:$C$47,0))</f>
        <v>751.17188434937225</v>
      </c>
      <c r="CT37" s="2">
        <f>INDEX(Inputs!$J$11:$J$47,MATCH(MIN(CT$22,2051),Inputs!$C$11:$C$47,0))</f>
        <v>751.17188434937225</v>
      </c>
      <c r="CU37" s="2">
        <f>INDEX(Inputs!$J$11:$J$47,MATCH(MIN(CU$22,2051),Inputs!$C$11:$C$47,0))</f>
        <v>751.17188434937225</v>
      </c>
      <c r="CV37" s="2">
        <f>INDEX(Inputs!$J$11:$J$47,MATCH(MIN(CV$22,2051),Inputs!$C$11:$C$47,0))</f>
        <v>751.17188434937225</v>
      </c>
      <c r="CW37" s="2">
        <f>INDEX(Inputs!$J$11:$J$47,MATCH(MIN(CW$22,2051),Inputs!$C$11:$C$47,0))</f>
        <v>751.17188434937225</v>
      </c>
      <c r="CX37" s="2">
        <f>INDEX(Inputs!$J$11:$J$47,MATCH(MIN(CX$22,2051),Inputs!$C$11:$C$47,0))</f>
        <v>751.17188434937225</v>
      </c>
      <c r="CY37" s="2">
        <f>INDEX(Inputs!$J$11:$J$47,MATCH(MIN(CY$22,2051),Inputs!$C$11:$C$47,0))</f>
        <v>751.17188434937225</v>
      </c>
      <c r="CZ37" s="2">
        <f>INDEX(Inputs!$J$11:$J$47,MATCH(MIN(CZ$22,2051),Inputs!$C$11:$C$47,0))</f>
        <v>751.17188434937225</v>
      </c>
      <c r="DA37" s="2">
        <f>INDEX(Inputs!$J$11:$J$47,MATCH(MIN(DA$22,2051),Inputs!$C$11:$C$47,0))</f>
        <v>751.17188434937225</v>
      </c>
      <c r="DB37" s="2">
        <f>INDEX(Inputs!$J$11:$J$47,MATCH(MIN(DB$22,2051),Inputs!$C$11:$C$47,0))</f>
        <v>751.17188434937225</v>
      </c>
      <c r="DC37" s="2">
        <f>INDEX(Inputs!$J$11:$J$47,MATCH(MIN(DC$22,2051),Inputs!$C$11:$C$47,0))</f>
        <v>751.17188434937225</v>
      </c>
      <c r="DD37" s="2">
        <f>INDEX(Inputs!$J$11:$J$47,MATCH(MIN(DD$22,2051),Inputs!$C$11:$C$47,0))</f>
        <v>751.17188434937225</v>
      </c>
      <c r="DE37" s="2">
        <f>INDEX(Inputs!$J$11:$J$47,MATCH(MIN(DE$22,2051),Inputs!$C$11:$C$47,0))</f>
        <v>751.17188434937225</v>
      </c>
      <c r="DF37" s="2">
        <f>INDEX(Inputs!$J$11:$J$47,MATCH(MIN(DF$22,2051),Inputs!$C$11:$C$47,0))</f>
        <v>751.17188434937225</v>
      </c>
      <c r="DG37" s="2">
        <f>INDEX(Inputs!$J$11:$J$47,MATCH(MIN(DG$22,2051),Inputs!$C$11:$C$47,0))</f>
        <v>751.17188434937225</v>
      </c>
      <c r="DH37" s="2">
        <f>INDEX(Inputs!$J$11:$J$47,MATCH(MIN(DH$22,2051),Inputs!$C$11:$C$47,0))</f>
        <v>751.17188434937225</v>
      </c>
      <c r="DI37" s="2">
        <f>INDEX(Inputs!$J$11:$J$47,MATCH(MIN(DI$22,2051),Inputs!$C$11:$C$47,0))</f>
        <v>751.17188434937225</v>
      </c>
      <c r="DJ37" s="2">
        <f>INDEX(Inputs!$J$11:$J$47,MATCH(MIN(DJ$22,2051),Inputs!$C$11:$C$47,0))</f>
        <v>751.17188434937225</v>
      </c>
      <c r="DK37" s="2">
        <f>INDEX(Inputs!$J$11:$J$47,MATCH(MIN(DK$22,2051),Inputs!$C$11:$C$47,0))</f>
        <v>751.17188434937225</v>
      </c>
      <c r="DL37" s="2">
        <f>INDEX(Inputs!$J$11:$J$47,MATCH(MIN(DL$22,2051),Inputs!$C$11:$C$47,0))</f>
        <v>751.17188434937225</v>
      </c>
      <c r="DM37" s="2">
        <f>INDEX(Inputs!$J$11:$J$47,MATCH(MIN(DM$22,2051),Inputs!$C$11:$C$47,0))</f>
        <v>751.17188434937225</v>
      </c>
      <c r="DN37" s="2">
        <f>INDEX(Inputs!$J$11:$J$47,MATCH(MIN(DN$22,2051),Inputs!$C$11:$C$47,0))</f>
        <v>751.17188434937225</v>
      </c>
      <c r="DO37" s="2">
        <f>INDEX(Inputs!$J$11:$J$47,MATCH(MIN(DO$22,2051),Inputs!$C$11:$C$47,0))</f>
        <v>751.17188434937225</v>
      </c>
      <c r="DP37" s="2">
        <f>INDEX(Inputs!$J$11:$J$47,MATCH(MIN(DP$22,2051),Inputs!$C$11:$C$47,0))</f>
        <v>751.17188434937225</v>
      </c>
      <c r="DQ37" s="2">
        <f>INDEX(Inputs!$J$11:$J$47,MATCH(MIN(DQ$22,2051),Inputs!$C$11:$C$47,0))</f>
        <v>751.17188434937225</v>
      </c>
      <c r="DR37" s="2">
        <f>INDEX(Inputs!$J$11:$J$47,MATCH(MIN(DR$22,2051),Inputs!$C$11:$C$47,0))</f>
        <v>751.17188434937225</v>
      </c>
      <c r="DS37" s="2">
        <f>INDEX(Inputs!$J$11:$J$47,MATCH(MIN(DS$22,2051),Inputs!$C$11:$C$47,0))</f>
        <v>751.17188434937225</v>
      </c>
      <c r="DT37" s="2">
        <f>INDEX(Inputs!$J$11:$J$47,MATCH(MIN(DT$22,2051),Inputs!$C$11:$C$47,0))</f>
        <v>751.17188434937225</v>
      </c>
      <c r="DU37" s="2">
        <f>INDEX(Inputs!$J$11:$J$47,MATCH(MIN(DU$22,2051),Inputs!$C$11:$C$47,0))</f>
        <v>751.17188434937225</v>
      </c>
      <c r="DV37" s="2">
        <f>INDEX(Inputs!$J$11:$J$47,MATCH(MIN(DV$22,2051),Inputs!$C$11:$C$47,0))</f>
        <v>751.17188434937225</v>
      </c>
      <c r="DW37" s="2">
        <f>INDEX(Inputs!$J$11:$J$47,MATCH(MIN(DW$22,2051),Inputs!$C$11:$C$47,0))</f>
        <v>751.17188434937225</v>
      </c>
      <c r="DX37" s="2">
        <f>INDEX(Inputs!$J$11:$J$47,MATCH(MIN(DX$22,2051),Inputs!$C$11:$C$47,0))</f>
        <v>751.17188434937225</v>
      </c>
      <c r="DY37" s="2">
        <f>INDEX(Inputs!$J$11:$J$47,MATCH(MIN(DY$22,2051),Inputs!$C$11:$C$47,0))</f>
        <v>751.17188434937225</v>
      </c>
      <c r="DZ37" s="2">
        <f>INDEX(Inputs!$J$11:$J$47,MATCH(MIN(DZ$22,2051),Inputs!$C$11:$C$47,0))</f>
        <v>751.17188434937225</v>
      </c>
      <c r="EA37" s="2">
        <f>INDEX(Inputs!$J$11:$J$47,MATCH(MIN(EA$22,2051),Inputs!$C$11:$C$47,0))</f>
        <v>751.17188434937225</v>
      </c>
      <c r="EB37" s="2">
        <f>INDEX(Inputs!$J$11:$J$47,MATCH(MIN(EB$22,2051),Inputs!$C$11:$C$47,0))</f>
        <v>751.17188434937225</v>
      </c>
      <c r="EC37" s="2">
        <f>INDEX(Inputs!$J$11:$J$47,MATCH(MIN(EC$22,2051),Inputs!$C$11:$C$47,0))</f>
        <v>751.17188434937225</v>
      </c>
      <c r="ED37" s="2">
        <f>INDEX(Inputs!$J$11:$J$47,MATCH(MIN(ED$22,2051),Inputs!$C$11:$C$47,0))</f>
        <v>751.17188434937225</v>
      </c>
      <c r="EE37" s="2">
        <f>INDEX(Inputs!$J$11:$J$47,MATCH(MIN(EE$22,2051),Inputs!$C$11:$C$47,0))</f>
        <v>751.17188434937225</v>
      </c>
      <c r="EF37" s="2">
        <f>INDEX(Inputs!$J$11:$J$47,MATCH(MIN(EF$22,2051),Inputs!$C$11:$C$47,0))</f>
        <v>751.17188434937225</v>
      </c>
      <c r="EG37" s="2">
        <f>INDEX(Inputs!$J$11:$J$47,MATCH(MIN(EG$22,2051),Inputs!$C$11:$C$47,0))</f>
        <v>751.17188434937225</v>
      </c>
      <c r="EH37" s="2">
        <f>INDEX(Inputs!$J$11:$J$47,MATCH(MIN(EH$22,2051),Inputs!$C$11:$C$47,0))</f>
        <v>751.17188434937225</v>
      </c>
      <c r="EI37" s="2">
        <f>INDEX(Inputs!$J$11:$J$47,MATCH(MIN(EI$22,2051),Inputs!$C$11:$C$47,0))</f>
        <v>751.17188434937225</v>
      </c>
      <c r="EJ37" s="2">
        <f>INDEX(Inputs!$J$11:$J$47,MATCH(MIN(EJ$22,2051),Inputs!$C$11:$C$47,0))</f>
        <v>751.17188434937225</v>
      </c>
      <c r="EK37" s="2">
        <f>INDEX(Inputs!$J$11:$J$47,MATCH(MIN(EK$22,2051),Inputs!$C$11:$C$47,0))</f>
        <v>751.17188434937225</v>
      </c>
      <c r="EL37" s="2">
        <f>INDEX(Inputs!$J$11:$J$47,MATCH(MIN(EL$22,2051),Inputs!$C$11:$C$47,0))</f>
        <v>751.17188434937225</v>
      </c>
      <c r="EM37" s="2">
        <f>INDEX(Inputs!$J$11:$J$47,MATCH(MIN(EM$22,2051),Inputs!$C$11:$C$47,0))</f>
        <v>751.17188434937225</v>
      </c>
      <c r="EN37" s="2">
        <f>INDEX(Inputs!$J$11:$J$47,MATCH(MIN(EN$22,2051),Inputs!$C$11:$C$47,0))</f>
        <v>751.17188434937225</v>
      </c>
      <c r="EO37" s="2">
        <f>INDEX(Inputs!$J$11:$J$47,MATCH(MIN(EO$22,2051),Inputs!$C$11:$C$47,0))</f>
        <v>751.17188434937225</v>
      </c>
      <c r="EP37" s="2">
        <f>INDEX(Inputs!$J$11:$J$47,MATCH(MIN(EP$22,2051),Inputs!$C$11:$C$47,0))</f>
        <v>751.17188434937225</v>
      </c>
      <c r="EQ37" s="2">
        <f>INDEX(Inputs!$J$11:$J$47,MATCH(MIN(EQ$22,2051),Inputs!$C$11:$C$47,0))</f>
        <v>751.17188434937225</v>
      </c>
      <c r="ER37" s="2">
        <f>INDEX(Inputs!$J$11:$J$47,MATCH(MIN(ER$22,2051),Inputs!$C$11:$C$47,0))</f>
        <v>751.17188434937225</v>
      </c>
      <c r="ES37" s="2">
        <f>INDEX(Inputs!$J$11:$J$47,MATCH(MIN(ES$22,2051),Inputs!$C$11:$C$47,0))</f>
        <v>751.17188434937225</v>
      </c>
      <c r="ET37" s="2">
        <f>INDEX(Inputs!$J$11:$J$47,MATCH(MIN(ET$22,2051),Inputs!$C$11:$C$47,0))</f>
        <v>751.17188434937225</v>
      </c>
      <c r="EU37" s="2">
        <f>INDEX(Inputs!$J$11:$J$47,MATCH(MIN(EU$22,2051),Inputs!$C$11:$C$47,0))</f>
        <v>751.17188434937225</v>
      </c>
      <c r="EV37" s="2">
        <f>INDEX(Inputs!$J$11:$J$47,MATCH(MIN(EV$22,2051),Inputs!$C$11:$C$47,0))</f>
        <v>751.17188434937225</v>
      </c>
      <c r="EW37" s="2">
        <f>INDEX(Inputs!$J$11:$J$47,MATCH(MIN(EW$22,2051),Inputs!$C$11:$C$47,0))</f>
        <v>751.17188434937225</v>
      </c>
      <c r="EX37" s="2">
        <f>INDEX(Inputs!$J$11:$J$47,MATCH(MIN(EX$22,2051),Inputs!$C$11:$C$47,0))</f>
        <v>751.17188434937225</v>
      </c>
      <c r="EY37" s="2">
        <f>INDEX(Inputs!$J$11:$J$47,MATCH(MIN(EY$22,2051),Inputs!$C$11:$C$47,0))</f>
        <v>751.17188434937225</v>
      </c>
      <c r="EZ37" s="2">
        <f>INDEX(Inputs!$J$11:$J$47,MATCH(MIN(EZ$22,2051),Inputs!$C$11:$C$47,0))</f>
        <v>751.17188434937225</v>
      </c>
      <c r="FA37" s="2">
        <f>INDEX(Inputs!$J$11:$J$47,MATCH(MIN(FA$22,2051),Inputs!$C$11:$C$47,0))</f>
        <v>751.17188434937225</v>
      </c>
      <c r="FB37" s="2">
        <f>INDEX(Inputs!$J$11:$J$47,MATCH(MIN(FB$22,2051),Inputs!$C$11:$C$47,0))</f>
        <v>751.17188434937225</v>
      </c>
      <c r="FC37" s="2">
        <f>INDEX(Inputs!$J$11:$J$47,MATCH(MIN(FC$22,2051),Inputs!$C$11:$C$47,0))</f>
        <v>751.17188434937225</v>
      </c>
      <c r="FD37" s="2">
        <f>INDEX(Inputs!$J$11:$J$47,MATCH(MIN(FD$22,2051),Inputs!$C$11:$C$47,0))</f>
        <v>751.17188434937225</v>
      </c>
      <c r="FE37" s="2">
        <f>INDEX(Inputs!$J$11:$J$47,MATCH(MIN(FE$22,2051),Inputs!$C$11:$C$47,0))</f>
        <v>751.17188434937225</v>
      </c>
      <c r="FF37" s="2">
        <f>INDEX(Inputs!$J$11:$J$47,MATCH(MIN(FF$22,2051),Inputs!$C$11:$C$47,0))</f>
        <v>751.17188434937225</v>
      </c>
      <c r="FG37" s="2">
        <f>INDEX(Inputs!$J$11:$J$47,MATCH(MIN(FG$22,2051),Inputs!$C$11:$C$47,0))</f>
        <v>751.17188434937225</v>
      </c>
      <c r="FH37" s="2">
        <f>INDEX(Inputs!$J$11:$J$47,MATCH(MIN(FH$22,2051),Inputs!$C$11:$C$47,0))</f>
        <v>751.17188434937225</v>
      </c>
      <c r="FI37" s="2">
        <f>INDEX(Inputs!$J$11:$J$47,MATCH(MIN(FI$22,2051),Inputs!$C$11:$C$47,0))</f>
        <v>751.17188434937225</v>
      </c>
      <c r="FJ37" s="2">
        <f>INDEX(Inputs!$J$11:$J$47,MATCH(MIN(FJ$22,2051),Inputs!$C$11:$C$47,0))</f>
        <v>751.17188434937225</v>
      </c>
      <c r="FK37" s="2">
        <f>INDEX(Inputs!$J$11:$J$47,MATCH(MIN(FK$22,2051),Inputs!$C$11:$C$47,0))</f>
        <v>751.17188434937225</v>
      </c>
      <c r="FL37" s="2">
        <f>INDEX(Inputs!$J$11:$J$47,MATCH(MIN(FL$22,2051),Inputs!$C$11:$C$47,0))</f>
        <v>751.17188434937225</v>
      </c>
      <c r="FM37" s="2">
        <f>INDEX(Inputs!$J$11:$J$47,MATCH(MIN(FM$22,2051),Inputs!$C$11:$C$47,0))</f>
        <v>751.17188434937225</v>
      </c>
      <c r="FN37" s="2">
        <f>INDEX(Inputs!$J$11:$J$47,MATCH(MIN(FN$22,2051),Inputs!$C$11:$C$47,0))</f>
        <v>751.17188434937225</v>
      </c>
      <c r="FO37" s="2">
        <f>INDEX(Inputs!$J$11:$J$47,MATCH(MIN(FO$22,2051),Inputs!$C$11:$C$47,0))</f>
        <v>751.17188434937225</v>
      </c>
      <c r="FP37" s="2">
        <f>INDEX(Inputs!$J$11:$J$47,MATCH(MIN(FP$22,2051),Inputs!$C$11:$C$47,0))</f>
        <v>751.17188434937225</v>
      </c>
      <c r="FQ37" s="2">
        <f>INDEX(Inputs!$J$11:$J$47,MATCH(MIN(FQ$22,2051),Inputs!$C$11:$C$47,0))</f>
        <v>751.17188434937225</v>
      </c>
      <c r="FR37" s="2">
        <f>INDEX(Inputs!$J$11:$J$47,MATCH(MIN(FR$22,2051),Inputs!$C$11:$C$47,0))</f>
        <v>751.17188434937225</v>
      </c>
      <c r="FS37" s="2">
        <f>INDEX(Inputs!$J$11:$J$47,MATCH(MIN(FS$22,2051),Inputs!$C$11:$C$47,0))</f>
        <v>751.17188434937225</v>
      </c>
      <c r="FT37" s="2">
        <f>INDEX(Inputs!$J$11:$J$47,MATCH(MIN(FT$22,2051),Inputs!$C$11:$C$47,0))</f>
        <v>751.17188434937225</v>
      </c>
      <c r="FU37" s="2">
        <f>INDEX(Inputs!$J$11:$J$47,MATCH(MIN(FU$22,2051),Inputs!$C$11:$C$47,0))</f>
        <v>751.17188434937225</v>
      </c>
      <c r="FV37" s="2">
        <f>INDEX(Inputs!$J$11:$J$47,MATCH(MIN(FV$22,2051),Inputs!$C$11:$C$47,0))</f>
        <v>751.17188434937225</v>
      </c>
      <c r="FW37" s="2">
        <f>INDEX(Inputs!$J$11:$J$47,MATCH(MIN(FW$22,2051),Inputs!$C$11:$C$47,0))</f>
        <v>751.17188434937225</v>
      </c>
      <c r="FX37" s="2">
        <f>INDEX(Inputs!$J$11:$J$47,MATCH(MIN(FX$22,2051),Inputs!$C$11:$C$47,0))</f>
        <v>751.17188434937225</v>
      </c>
      <c r="FY37" s="2">
        <f>INDEX(Inputs!$J$11:$J$47,MATCH(MIN(FY$22,2051),Inputs!$C$11:$C$47,0))</f>
        <v>751.17188434937225</v>
      </c>
      <c r="FZ37" s="2">
        <f>INDEX(Inputs!$J$11:$J$47,MATCH(MIN(FZ$22,2051),Inputs!$C$11:$C$47,0))</f>
        <v>751.17188434937225</v>
      </c>
      <c r="GA37" s="2">
        <f>INDEX(Inputs!$J$11:$J$47,MATCH(MIN(GA$22,2051),Inputs!$C$11:$C$47,0))</f>
        <v>751.17188434937225</v>
      </c>
      <c r="GB37" s="2">
        <f>INDEX(Inputs!$J$11:$J$47,MATCH(MIN(GB$22,2051),Inputs!$C$11:$C$47,0))</f>
        <v>751.17188434937225</v>
      </c>
      <c r="GC37" s="2">
        <f>INDEX(Inputs!$J$11:$J$47,MATCH(MIN(GC$22,2051),Inputs!$C$11:$C$47,0))</f>
        <v>751.17188434937225</v>
      </c>
      <c r="GD37" s="2">
        <f>INDEX(Inputs!$J$11:$J$47,MATCH(MIN(GD$22,2051),Inputs!$C$11:$C$47,0))</f>
        <v>751.17188434937225</v>
      </c>
      <c r="GE37" s="2">
        <f>INDEX(Inputs!$J$11:$J$47,MATCH(MIN(GE$22,2051),Inputs!$C$11:$C$47,0))</f>
        <v>751.17188434937225</v>
      </c>
      <c r="GF37" s="2">
        <f>INDEX(Inputs!$J$11:$J$47,MATCH(MIN(GF$22,2051),Inputs!$C$11:$C$47,0))</f>
        <v>751.17188434937225</v>
      </c>
      <c r="GG37" s="2">
        <f>INDEX(Inputs!$J$11:$J$47,MATCH(MIN(GG$22,2051),Inputs!$C$11:$C$47,0))</f>
        <v>751.17188434937225</v>
      </c>
      <c r="GH37" s="2">
        <f>INDEX(Inputs!$J$11:$J$47,MATCH(MIN(GH$22,2051),Inputs!$C$11:$C$47,0))</f>
        <v>751.17188434937225</v>
      </c>
      <c r="GI37" s="2">
        <f>INDEX(Inputs!$J$11:$J$47,MATCH(MIN(GI$22,2051),Inputs!$C$11:$C$47,0))</f>
        <v>751.17188434937225</v>
      </c>
      <c r="GJ37" s="2">
        <f>INDEX(Inputs!$J$11:$J$47,MATCH(MIN(GJ$22,2051),Inputs!$C$11:$C$47,0))</f>
        <v>751.17188434937225</v>
      </c>
      <c r="GK37" s="2">
        <f>INDEX(Inputs!$J$11:$J$47,MATCH(MIN(GK$22,2051),Inputs!$C$11:$C$47,0))</f>
        <v>751.17188434937225</v>
      </c>
      <c r="GL37" s="2">
        <f>INDEX(Inputs!$J$11:$J$47,MATCH(MIN(GL$22,2051),Inputs!$C$11:$C$47,0))</f>
        <v>751.17188434937225</v>
      </c>
      <c r="GM37" s="2">
        <f>INDEX(Inputs!$J$11:$J$47,MATCH(MIN(GM$22,2051),Inputs!$C$11:$C$47,0))</f>
        <v>751.17188434937225</v>
      </c>
      <c r="GN37" s="2">
        <f>INDEX(Inputs!$J$11:$J$47,MATCH(MIN(GN$22,2051),Inputs!$C$11:$C$47,0))</f>
        <v>751.17188434937225</v>
      </c>
      <c r="GO37" s="2">
        <f>INDEX(Inputs!$J$11:$J$47,MATCH(MIN(GO$22,2051),Inputs!$C$11:$C$47,0))</f>
        <v>751.17188434937225</v>
      </c>
      <c r="GP37" s="2">
        <f>INDEX(Inputs!$J$11:$J$47,MATCH(MIN(GP$22,2051),Inputs!$C$11:$C$47,0))</f>
        <v>751.17188434937225</v>
      </c>
      <c r="GQ37" s="2">
        <f>INDEX(Inputs!$J$11:$J$47,MATCH(MIN(GQ$22,2051),Inputs!$C$11:$C$47,0))</f>
        <v>751.17188434937225</v>
      </c>
      <c r="GR37" s="2">
        <f>INDEX(Inputs!$J$11:$J$47,MATCH(MIN(GR$22,2051),Inputs!$C$11:$C$47,0))</f>
        <v>751.17188434937225</v>
      </c>
      <c r="GS37" s="2">
        <f>INDEX(Inputs!$J$11:$J$47,MATCH(MIN(GS$22,2051),Inputs!$C$11:$C$47,0))</f>
        <v>751.17188434937225</v>
      </c>
      <c r="GT37" s="2">
        <f>INDEX(Inputs!$J$11:$J$47,MATCH(MIN(GT$22,2051),Inputs!$C$11:$C$47,0))</f>
        <v>751.17188434937225</v>
      </c>
      <c r="GU37" s="2">
        <f>INDEX(Inputs!$J$11:$J$47,MATCH(MIN(GU$22,2051),Inputs!$C$11:$C$47,0))</f>
        <v>751.17188434937225</v>
      </c>
      <c r="GV37" s="2">
        <f>INDEX(Inputs!$J$11:$J$47,MATCH(MIN(GV$22,2051),Inputs!$C$11:$C$47,0))</f>
        <v>751.17188434937225</v>
      </c>
      <c r="GW37" s="2">
        <f>INDEX(Inputs!$J$11:$J$47,MATCH(MIN(GW$22,2051),Inputs!$C$11:$C$47,0))</f>
        <v>751.17188434937225</v>
      </c>
      <c r="GX37" s="2">
        <f>INDEX(Inputs!$J$11:$J$47,MATCH(MIN(GX$22,2051),Inputs!$C$11:$C$47,0))</f>
        <v>751.17188434937225</v>
      </c>
      <c r="GY37" s="2">
        <f>INDEX(Inputs!$J$11:$J$47,MATCH(MIN(GY$22,2051),Inputs!$C$11:$C$47,0))</f>
        <v>751.17188434937225</v>
      </c>
      <c r="GZ37" s="2">
        <f>INDEX(Inputs!$J$11:$J$47,MATCH(MIN(GZ$22,2051),Inputs!$C$11:$C$47,0))</f>
        <v>751.17188434937225</v>
      </c>
    </row>
    <row r="38" spans="3:208" x14ac:dyDescent="0.35">
      <c r="C38" t="s">
        <v>35</v>
      </c>
      <c r="E38" t="s">
        <v>20</v>
      </c>
      <c r="H38" s="3">
        <f>INDEX(Inputs!$K$11:$K$47,MATCH(MIN(H$22,2051),Inputs!$C$11:$C$47,0))</f>
        <v>0.78870413703950404</v>
      </c>
      <c r="I38" s="3">
        <f>INDEX(Inputs!$K$11:$K$47,MATCH(MIN(I$22,2051),Inputs!$C$11:$C$47,0))</f>
        <v>0.78870413703950404</v>
      </c>
      <c r="J38" s="3">
        <f>INDEX(Inputs!$K$11:$K$47,MATCH(MIN(J$22,2051),Inputs!$C$11:$C$47,0))</f>
        <v>0.66182113853233904</v>
      </c>
      <c r="K38" s="3">
        <f>INDEX(Inputs!$K$11:$K$47,MATCH(MIN(K$22,2051),Inputs!$C$11:$C$47,0))</f>
        <v>0.51572583936339456</v>
      </c>
      <c r="L38" s="3">
        <f>INDEX(Inputs!$K$11:$K$47,MATCH(MIN(L$22,2051),Inputs!$C$11:$C$47,0))</f>
        <v>0.48294019769034668</v>
      </c>
      <c r="M38" s="3">
        <f>INDEX(Inputs!$K$11:$K$47,MATCH(MIN(M$22,2051),Inputs!$C$11:$C$47,0))</f>
        <v>0.45015455601729887</v>
      </c>
      <c r="N38" s="3">
        <f>INDEX(Inputs!$K$11:$K$47,MATCH(MIN(N$22,2051),Inputs!$C$11:$C$47,0))</f>
        <v>0.417368914344251</v>
      </c>
      <c r="O38" s="3">
        <f>INDEX(Inputs!$K$11:$K$47,MATCH(MIN(O$22,2051),Inputs!$C$11:$C$47,0))</f>
        <v>0.417368914344251</v>
      </c>
      <c r="P38" s="3">
        <f>INDEX(Inputs!$K$11:$K$47,MATCH(MIN(P$22,2051),Inputs!$C$11:$C$47,0))</f>
        <v>0.417368914344251</v>
      </c>
      <c r="Q38" s="3">
        <f>INDEX(Inputs!$K$11:$K$47,MATCH(MIN(Q$22,2051),Inputs!$C$11:$C$47,0))</f>
        <v>0.417368914344251</v>
      </c>
      <c r="R38" s="3">
        <f>INDEX(Inputs!$K$11:$K$47,MATCH(MIN(R$22,2051),Inputs!$C$11:$C$47,0))</f>
        <v>0.417368914344251</v>
      </c>
      <c r="S38" s="3">
        <f>INDEX(Inputs!$K$11:$K$47,MATCH(MIN(S$22,2051),Inputs!$C$11:$C$47,0))</f>
        <v>0.3974663078147917</v>
      </c>
      <c r="T38" s="3">
        <f>INDEX(Inputs!$K$11:$K$47,MATCH(MIN(T$22,2051),Inputs!$C$11:$C$47,0))</f>
        <v>0.37756370128533234</v>
      </c>
      <c r="U38" s="3">
        <f>INDEX(Inputs!$K$11:$K$47,MATCH(MIN(U$22,2051),Inputs!$C$11:$C$47,0))</f>
        <v>0.35766109475587304</v>
      </c>
      <c r="V38" s="3">
        <f>INDEX(Inputs!$K$11:$K$47,MATCH(MIN(V$22,2051),Inputs!$C$11:$C$47,0))</f>
        <v>0.33775848822641374</v>
      </c>
      <c r="W38" s="3">
        <f>INDEX(Inputs!$K$11:$K$47,MATCH(MIN(W$22,2051),Inputs!$C$11:$C$47,0))</f>
        <v>0.31785588169695445</v>
      </c>
      <c r="X38" s="3">
        <f>INDEX(Inputs!$K$11:$K$47,MATCH(MIN(X$22,2051),Inputs!$C$11:$C$47,0))</f>
        <v>0.29795327516749509</v>
      </c>
      <c r="Y38" s="3">
        <f>INDEX(Inputs!$K$11:$K$47,MATCH(MIN(Y$22,2051),Inputs!$C$11:$C$47,0))</f>
        <v>0.27805066863803579</v>
      </c>
      <c r="Z38" s="3">
        <f>INDEX(Inputs!$K$11:$K$47,MATCH(MIN(Z$22,2051),Inputs!$C$11:$C$47,0))</f>
        <v>0.2358389637689276</v>
      </c>
      <c r="AA38" s="3">
        <f>INDEX(Inputs!$K$11:$K$47,MATCH(MIN(AA$22,2051),Inputs!$C$11:$C$47,0))</f>
        <v>0.19362725889981938</v>
      </c>
      <c r="AB38" s="3">
        <f>INDEX(Inputs!$K$11:$K$47,MATCH(MIN(AB$22,2051),Inputs!$C$11:$C$47,0))</f>
        <v>0.15141555403071119</v>
      </c>
      <c r="AC38" s="3">
        <f>INDEX(Inputs!$K$11:$K$47,MATCH(MIN(AC$22,2051),Inputs!$C$11:$C$47,0))</f>
        <v>0.109203849161603</v>
      </c>
      <c r="AD38" s="3">
        <f>INDEX(Inputs!$K$11:$K$47,MATCH(MIN(AD$22,2051),Inputs!$C$11:$C$47,0))</f>
        <v>0.109203849161603</v>
      </c>
      <c r="AE38" s="3">
        <f>INDEX(Inputs!$K$11:$K$47,MATCH(MIN(AE$22,2051),Inputs!$C$11:$C$47,0))</f>
        <v>0.109203849161603</v>
      </c>
      <c r="AF38" s="3">
        <f>INDEX(Inputs!$K$11:$K$47,MATCH(MIN(AF$22,2051),Inputs!$C$11:$C$47,0))</f>
        <v>0.109203849161603</v>
      </c>
      <c r="AG38" s="3">
        <f>INDEX(Inputs!$K$11:$K$47,MATCH(MIN(AG$22,2051),Inputs!$C$11:$C$47,0))</f>
        <v>0.109203849161603</v>
      </c>
      <c r="AH38" s="3">
        <f>INDEX(Inputs!$K$11:$K$47,MATCH(MIN(AH$22,2051),Inputs!$C$11:$C$47,0))</f>
        <v>0.109203849161603</v>
      </c>
      <c r="AI38" s="3">
        <f>INDEX(Inputs!$K$11:$K$47,MATCH(MIN(AI$22,2051),Inputs!$C$11:$C$47,0))</f>
        <v>0.109203849161603</v>
      </c>
      <c r="AJ38" s="3">
        <f>INDEX(Inputs!$K$11:$K$47,MATCH(MIN(AJ$22,2051),Inputs!$C$11:$C$47,0))</f>
        <v>0.109203849161603</v>
      </c>
      <c r="AK38" s="3">
        <f>INDEX(Inputs!$K$11:$K$47,MATCH(MIN(AK$22,2051),Inputs!$C$11:$C$47,0))</f>
        <v>0.109203849161603</v>
      </c>
      <c r="AL38" s="3">
        <f>INDEX(Inputs!$K$11:$K$47,MATCH(MIN(AL$22,2051),Inputs!$C$11:$C$47,0))</f>
        <v>0.109203849161603</v>
      </c>
      <c r="AM38" s="3">
        <f>INDEX(Inputs!$K$11:$K$47,MATCH(MIN(AM$22,2051),Inputs!$C$11:$C$47,0))</f>
        <v>0.109203849161603</v>
      </c>
      <c r="AN38" s="3">
        <f>INDEX(Inputs!$K$11:$K$47,MATCH(MIN(AN$22,2051),Inputs!$C$11:$C$47,0))</f>
        <v>0.109203849161603</v>
      </c>
      <c r="AO38" s="3">
        <f>INDEX(Inputs!$K$11:$K$47,MATCH(MIN(AO$22,2051),Inputs!$C$11:$C$47,0))</f>
        <v>0.109203849161603</v>
      </c>
      <c r="AP38" s="3">
        <f>INDEX(Inputs!$K$11:$K$47,MATCH(MIN(AP$22,2051),Inputs!$C$11:$C$47,0))</f>
        <v>0.109203849161603</v>
      </c>
      <c r="AQ38" s="3">
        <f>INDEX(Inputs!$K$11:$K$47,MATCH(MIN(AQ$22,2051),Inputs!$C$11:$C$47,0))</f>
        <v>0.109203849161603</v>
      </c>
      <c r="AR38" s="3">
        <f>INDEX(Inputs!$K$11:$K$47,MATCH(MIN(AR$22,2051),Inputs!$C$11:$C$47,0))</f>
        <v>0.109203849161603</v>
      </c>
      <c r="AS38" s="3">
        <f>INDEX(Inputs!$K$11:$K$47,MATCH(MIN(AS$22,2051),Inputs!$C$11:$C$47,0))</f>
        <v>0.109203849161603</v>
      </c>
      <c r="AT38" s="3">
        <f>INDEX(Inputs!$K$11:$K$47,MATCH(MIN(AT$22,2051),Inputs!$C$11:$C$47,0))</f>
        <v>0.109203849161603</v>
      </c>
      <c r="AU38" s="3">
        <f>INDEX(Inputs!$K$11:$K$47,MATCH(MIN(AU$22,2051),Inputs!$C$11:$C$47,0))</f>
        <v>0.109203849161603</v>
      </c>
      <c r="AV38" s="3">
        <f>INDEX(Inputs!$K$11:$K$47,MATCH(MIN(AV$22,2051),Inputs!$C$11:$C$47,0))</f>
        <v>0.109203849161603</v>
      </c>
      <c r="AW38" s="3">
        <f>INDEX(Inputs!$K$11:$K$47,MATCH(MIN(AW$22,2051),Inputs!$C$11:$C$47,0))</f>
        <v>0.109203849161603</v>
      </c>
      <c r="AX38" s="3">
        <f>INDEX(Inputs!$K$11:$K$47,MATCH(MIN(AX$22,2051),Inputs!$C$11:$C$47,0))</f>
        <v>0.109203849161603</v>
      </c>
      <c r="AY38" s="3">
        <f>INDEX(Inputs!$K$11:$K$47,MATCH(MIN(AY$22,2051),Inputs!$C$11:$C$47,0))</f>
        <v>0.109203849161603</v>
      </c>
      <c r="AZ38" s="3">
        <f>INDEX(Inputs!$K$11:$K$47,MATCH(MIN(AZ$22,2051),Inputs!$C$11:$C$47,0))</f>
        <v>0.109203849161603</v>
      </c>
      <c r="BA38" s="3">
        <f>INDEX(Inputs!$K$11:$K$47,MATCH(MIN(BA$22,2051),Inputs!$C$11:$C$47,0))</f>
        <v>0.109203849161603</v>
      </c>
      <c r="BB38" s="3">
        <f>INDEX(Inputs!$K$11:$K$47,MATCH(MIN(BB$22,2051),Inputs!$C$11:$C$47,0))</f>
        <v>0.109203849161603</v>
      </c>
      <c r="BC38" s="3">
        <f>INDEX(Inputs!$K$11:$K$47,MATCH(MIN(BC$22,2051),Inputs!$C$11:$C$47,0))</f>
        <v>0.109203849161603</v>
      </c>
      <c r="BD38" s="3">
        <f>INDEX(Inputs!$K$11:$K$47,MATCH(MIN(BD$22,2051),Inputs!$C$11:$C$47,0))</f>
        <v>0.109203849161603</v>
      </c>
      <c r="BE38" s="3">
        <f>INDEX(Inputs!$K$11:$K$47,MATCH(MIN(BE$22,2051),Inputs!$C$11:$C$47,0))</f>
        <v>0.109203849161603</v>
      </c>
      <c r="BF38" s="3">
        <f>INDEX(Inputs!$K$11:$K$47,MATCH(MIN(BF$22,2051),Inputs!$C$11:$C$47,0))</f>
        <v>0.109203849161603</v>
      </c>
      <c r="BG38" s="3">
        <f>INDEX(Inputs!$K$11:$K$47,MATCH(MIN(BG$22,2051),Inputs!$C$11:$C$47,0))</f>
        <v>0.109203849161603</v>
      </c>
      <c r="BH38" s="3">
        <f>INDEX(Inputs!$K$11:$K$47,MATCH(MIN(BH$22,2051),Inputs!$C$11:$C$47,0))</f>
        <v>0.109203849161603</v>
      </c>
      <c r="BI38" s="3">
        <f>INDEX(Inputs!$K$11:$K$47,MATCH(MIN(BI$22,2051),Inputs!$C$11:$C$47,0))</f>
        <v>0.109203849161603</v>
      </c>
      <c r="BJ38" s="3">
        <f>INDEX(Inputs!$K$11:$K$47,MATCH(MIN(BJ$22,2051),Inputs!$C$11:$C$47,0))</f>
        <v>0.109203849161603</v>
      </c>
      <c r="BK38" s="3">
        <f>INDEX(Inputs!$K$11:$K$47,MATCH(MIN(BK$22,2051),Inputs!$C$11:$C$47,0))</f>
        <v>0.109203849161603</v>
      </c>
      <c r="BL38" s="3">
        <f>INDEX(Inputs!$K$11:$K$47,MATCH(MIN(BL$22,2051),Inputs!$C$11:$C$47,0))</f>
        <v>0.109203849161603</v>
      </c>
      <c r="BM38" s="3">
        <f>INDEX(Inputs!$K$11:$K$47,MATCH(MIN(BM$22,2051),Inputs!$C$11:$C$47,0))</f>
        <v>0.109203849161603</v>
      </c>
      <c r="BN38" s="3">
        <f>INDEX(Inputs!$K$11:$K$47,MATCH(MIN(BN$22,2051),Inputs!$C$11:$C$47,0))</f>
        <v>0.109203849161603</v>
      </c>
      <c r="BO38" s="3">
        <f>INDEX(Inputs!$K$11:$K$47,MATCH(MIN(BO$22,2051),Inputs!$C$11:$C$47,0))</f>
        <v>0.109203849161603</v>
      </c>
      <c r="BP38" s="3">
        <f>INDEX(Inputs!$K$11:$K$47,MATCH(MIN(BP$22,2051),Inputs!$C$11:$C$47,0))</f>
        <v>0.109203849161603</v>
      </c>
      <c r="BQ38" s="3">
        <f>INDEX(Inputs!$K$11:$K$47,MATCH(MIN(BQ$22,2051),Inputs!$C$11:$C$47,0))</f>
        <v>0.109203849161603</v>
      </c>
      <c r="BR38" s="3">
        <f>INDEX(Inputs!$K$11:$K$47,MATCH(MIN(BR$22,2051),Inputs!$C$11:$C$47,0))</f>
        <v>0.109203849161603</v>
      </c>
      <c r="BS38" s="3">
        <f>INDEX(Inputs!$K$11:$K$47,MATCH(MIN(BS$22,2051),Inputs!$C$11:$C$47,0))</f>
        <v>0.109203849161603</v>
      </c>
      <c r="BT38" s="3">
        <f>INDEX(Inputs!$K$11:$K$47,MATCH(MIN(BT$22,2051),Inputs!$C$11:$C$47,0))</f>
        <v>0.109203849161603</v>
      </c>
      <c r="BU38" s="3">
        <f>INDEX(Inputs!$K$11:$K$47,MATCH(MIN(BU$22,2051),Inputs!$C$11:$C$47,0))</f>
        <v>0.109203849161603</v>
      </c>
      <c r="BV38" s="3">
        <f>INDEX(Inputs!$K$11:$K$47,MATCH(MIN(BV$22,2051),Inputs!$C$11:$C$47,0))</f>
        <v>0.109203849161603</v>
      </c>
      <c r="BW38" s="3">
        <f>INDEX(Inputs!$K$11:$K$47,MATCH(MIN(BW$22,2051),Inputs!$C$11:$C$47,0))</f>
        <v>0.109203849161603</v>
      </c>
      <c r="BX38" s="3">
        <f>INDEX(Inputs!$K$11:$K$47,MATCH(MIN(BX$22,2051),Inputs!$C$11:$C$47,0))</f>
        <v>0.109203849161603</v>
      </c>
      <c r="BY38" s="3">
        <f>INDEX(Inputs!$K$11:$K$47,MATCH(MIN(BY$22,2051),Inputs!$C$11:$C$47,0))</f>
        <v>0.109203849161603</v>
      </c>
      <c r="BZ38" s="3">
        <f>INDEX(Inputs!$K$11:$K$47,MATCH(MIN(BZ$22,2051),Inputs!$C$11:$C$47,0))</f>
        <v>0.109203849161603</v>
      </c>
      <c r="CA38" s="3">
        <f>INDEX(Inputs!$K$11:$K$47,MATCH(MIN(CA$22,2051),Inputs!$C$11:$C$47,0))</f>
        <v>0.109203849161603</v>
      </c>
      <c r="CB38" s="3">
        <f>INDEX(Inputs!$K$11:$K$47,MATCH(MIN(CB$22,2051),Inputs!$C$11:$C$47,0))</f>
        <v>0.109203849161603</v>
      </c>
      <c r="CC38" s="3">
        <f>INDEX(Inputs!$K$11:$K$47,MATCH(MIN(CC$22,2051),Inputs!$C$11:$C$47,0))</f>
        <v>0.109203849161603</v>
      </c>
      <c r="CD38" s="3">
        <f>INDEX(Inputs!$K$11:$K$47,MATCH(MIN(CD$22,2051),Inputs!$C$11:$C$47,0))</f>
        <v>0.109203849161603</v>
      </c>
      <c r="CE38" s="3">
        <f>INDEX(Inputs!$K$11:$K$47,MATCH(MIN(CE$22,2051),Inputs!$C$11:$C$47,0))</f>
        <v>0.109203849161603</v>
      </c>
      <c r="CF38" s="3">
        <f>INDEX(Inputs!$K$11:$K$47,MATCH(MIN(CF$22,2051),Inputs!$C$11:$C$47,0))</f>
        <v>0.109203849161603</v>
      </c>
      <c r="CG38" s="3">
        <f>INDEX(Inputs!$K$11:$K$47,MATCH(MIN(CG$22,2051),Inputs!$C$11:$C$47,0))</f>
        <v>0.109203849161603</v>
      </c>
      <c r="CH38" s="3">
        <f>INDEX(Inputs!$K$11:$K$47,MATCH(MIN(CH$22,2051),Inputs!$C$11:$C$47,0))</f>
        <v>0.109203849161603</v>
      </c>
      <c r="CI38" s="3">
        <f>INDEX(Inputs!$K$11:$K$47,MATCH(MIN(CI$22,2051),Inputs!$C$11:$C$47,0))</f>
        <v>0.109203849161603</v>
      </c>
      <c r="CJ38" s="3">
        <f>INDEX(Inputs!$K$11:$K$47,MATCH(MIN(CJ$22,2051),Inputs!$C$11:$C$47,0))</f>
        <v>0.109203849161603</v>
      </c>
      <c r="CK38" s="3">
        <f>INDEX(Inputs!$K$11:$K$47,MATCH(MIN(CK$22,2051),Inputs!$C$11:$C$47,0))</f>
        <v>0.109203849161603</v>
      </c>
      <c r="CL38" s="3">
        <f>INDEX(Inputs!$K$11:$K$47,MATCH(MIN(CL$22,2051),Inputs!$C$11:$C$47,0))</f>
        <v>0.109203849161603</v>
      </c>
      <c r="CM38" s="3">
        <f>INDEX(Inputs!$K$11:$K$47,MATCH(MIN(CM$22,2051),Inputs!$C$11:$C$47,0))</f>
        <v>0.109203849161603</v>
      </c>
      <c r="CN38" s="3">
        <f>INDEX(Inputs!$K$11:$K$47,MATCH(MIN(CN$22,2051),Inputs!$C$11:$C$47,0))</f>
        <v>0.109203849161603</v>
      </c>
      <c r="CO38" s="3">
        <f>INDEX(Inputs!$K$11:$K$47,MATCH(MIN(CO$22,2051),Inputs!$C$11:$C$47,0))</f>
        <v>0.109203849161603</v>
      </c>
      <c r="CP38" s="3">
        <f>INDEX(Inputs!$K$11:$K$47,MATCH(MIN(CP$22,2051),Inputs!$C$11:$C$47,0))</f>
        <v>0.109203849161603</v>
      </c>
      <c r="CQ38" s="3">
        <f>INDEX(Inputs!$K$11:$K$47,MATCH(MIN(CQ$22,2051),Inputs!$C$11:$C$47,0))</f>
        <v>0.109203849161603</v>
      </c>
      <c r="CR38" s="3">
        <f>INDEX(Inputs!$K$11:$K$47,MATCH(MIN(CR$22,2051),Inputs!$C$11:$C$47,0))</f>
        <v>0.109203849161603</v>
      </c>
      <c r="CS38" s="3">
        <f>INDEX(Inputs!$K$11:$K$47,MATCH(MIN(CS$22,2051),Inputs!$C$11:$C$47,0))</f>
        <v>0.109203849161603</v>
      </c>
      <c r="CT38" s="3">
        <f>INDEX(Inputs!$K$11:$K$47,MATCH(MIN(CT$22,2051),Inputs!$C$11:$C$47,0))</f>
        <v>0.109203849161603</v>
      </c>
      <c r="CU38" s="3">
        <f>INDEX(Inputs!$K$11:$K$47,MATCH(MIN(CU$22,2051),Inputs!$C$11:$C$47,0))</f>
        <v>0.109203849161603</v>
      </c>
      <c r="CV38" s="3">
        <f>INDEX(Inputs!$K$11:$K$47,MATCH(MIN(CV$22,2051),Inputs!$C$11:$C$47,0))</f>
        <v>0.109203849161603</v>
      </c>
      <c r="CW38" s="3">
        <f>INDEX(Inputs!$K$11:$K$47,MATCH(MIN(CW$22,2051),Inputs!$C$11:$C$47,0))</f>
        <v>0.109203849161603</v>
      </c>
      <c r="CX38" s="3">
        <f>INDEX(Inputs!$K$11:$K$47,MATCH(MIN(CX$22,2051),Inputs!$C$11:$C$47,0))</f>
        <v>0.109203849161603</v>
      </c>
      <c r="CY38" s="3">
        <f>INDEX(Inputs!$K$11:$K$47,MATCH(MIN(CY$22,2051),Inputs!$C$11:$C$47,0))</f>
        <v>0.109203849161603</v>
      </c>
      <c r="CZ38" s="3">
        <f>INDEX(Inputs!$K$11:$K$47,MATCH(MIN(CZ$22,2051),Inputs!$C$11:$C$47,0))</f>
        <v>0.109203849161603</v>
      </c>
      <c r="DA38" s="3">
        <f>INDEX(Inputs!$K$11:$K$47,MATCH(MIN(DA$22,2051),Inputs!$C$11:$C$47,0))</f>
        <v>0.109203849161603</v>
      </c>
      <c r="DB38" s="3">
        <f>INDEX(Inputs!$K$11:$K$47,MATCH(MIN(DB$22,2051),Inputs!$C$11:$C$47,0))</f>
        <v>0.109203849161603</v>
      </c>
      <c r="DC38" s="3">
        <f>INDEX(Inputs!$K$11:$K$47,MATCH(MIN(DC$22,2051),Inputs!$C$11:$C$47,0))</f>
        <v>0.109203849161603</v>
      </c>
      <c r="DD38" s="3">
        <f>INDEX(Inputs!$K$11:$K$47,MATCH(MIN(DD$22,2051),Inputs!$C$11:$C$47,0))</f>
        <v>0.109203849161603</v>
      </c>
      <c r="DE38" s="3">
        <f>INDEX(Inputs!$K$11:$K$47,MATCH(MIN(DE$22,2051),Inputs!$C$11:$C$47,0))</f>
        <v>0.109203849161603</v>
      </c>
      <c r="DF38" s="3">
        <f>INDEX(Inputs!$K$11:$K$47,MATCH(MIN(DF$22,2051),Inputs!$C$11:$C$47,0))</f>
        <v>0.109203849161603</v>
      </c>
      <c r="DG38" s="3">
        <f>INDEX(Inputs!$K$11:$K$47,MATCH(MIN(DG$22,2051),Inputs!$C$11:$C$47,0))</f>
        <v>0.109203849161603</v>
      </c>
      <c r="DH38" s="3">
        <f>INDEX(Inputs!$K$11:$K$47,MATCH(MIN(DH$22,2051),Inputs!$C$11:$C$47,0))</f>
        <v>0.109203849161603</v>
      </c>
      <c r="DI38" s="3">
        <f>INDEX(Inputs!$K$11:$K$47,MATCH(MIN(DI$22,2051),Inputs!$C$11:$C$47,0))</f>
        <v>0.109203849161603</v>
      </c>
      <c r="DJ38" s="3">
        <f>INDEX(Inputs!$K$11:$K$47,MATCH(MIN(DJ$22,2051),Inputs!$C$11:$C$47,0))</f>
        <v>0.109203849161603</v>
      </c>
      <c r="DK38" s="3">
        <f>INDEX(Inputs!$K$11:$K$47,MATCH(MIN(DK$22,2051),Inputs!$C$11:$C$47,0))</f>
        <v>0.109203849161603</v>
      </c>
      <c r="DL38" s="3">
        <f>INDEX(Inputs!$K$11:$K$47,MATCH(MIN(DL$22,2051),Inputs!$C$11:$C$47,0))</f>
        <v>0.109203849161603</v>
      </c>
      <c r="DM38" s="3">
        <f>INDEX(Inputs!$K$11:$K$47,MATCH(MIN(DM$22,2051),Inputs!$C$11:$C$47,0))</f>
        <v>0.109203849161603</v>
      </c>
      <c r="DN38" s="3">
        <f>INDEX(Inputs!$K$11:$K$47,MATCH(MIN(DN$22,2051),Inputs!$C$11:$C$47,0))</f>
        <v>0.109203849161603</v>
      </c>
      <c r="DO38" s="3">
        <f>INDEX(Inputs!$K$11:$K$47,MATCH(MIN(DO$22,2051),Inputs!$C$11:$C$47,0))</f>
        <v>0.109203849161603</v>
      </c>
      <c r="DP38" s="3">
        <f>INDEX(Inputs!$K$11:$K$47,MATCH(MIN(DP$22,2051),Inputs!$C$11:$C$47,0))</f>
        <v>0.109203849161603</v>
      </c>
      <c r="DQ38" s="3">
        <f>INDEX(Inputs!$K$11:$K$47,MATCH(MIN(DQ$22,2051),Inputs!$C$11:$C$47,0))</f>
        <v>0.109203849161603</v>
      </c>
      <c r="DR38" s="3">
        <f>INDEX(Inputs!$K$11:$K$47,MATCH(MIN(DR$22,2051),Inputs!$C$11:$C$47,0))</f>
        <v>0.109203849161603</v>
      </c>
      <c r="DS38" s="3">
        <f>INDEX(Inputs!$K$11:$K$47,MATCH(MIN(DS$22,2051),Inputs!$C$11:$C$47,0))</f>
        <v>0.109203849161603</v>
      </c>
      <c r="DT38" s="3">
        <f>INDEX(Inputs!$K$11:$K$47,MATCH(MIN(DT$22,2051),Inputs!$C$11:$C$47,0))</f>
        <v>0.109203849161603</v>
      </c>
      <c r="DU38" s="3">
        <f>INDEX(Inputs!$K$11:$K$47,MATCH(MIN(DU$22,2051),Inputs!$C$11:$C$47,0))</f>
        <v>0.109203849161603</v>
      </c>
      <c r="DV38" s="3">
        <f>INDEX(Inputs!$K$11:$K$47,MATCH(MIN(DV$22,2051),Inputs!$C$11:$C$47,0))</f>
        <v>0.109203849161603</v>
      </c>
      <c r="DW38" s="3">
        <f>INDEX(Inputs!$K$11:$K$47,MATCH(MIN(DW$22,2051),Inputs!$C$11:$C$47,0))</f>
        <v>0.109203849161603</v>
      </c>
      <c r="DX38" s="3">
        <f>INDEX(Inputs!$K$11:$K$47,MATCH(MIN(DX$22,2051),Inputs!$C$11:$C$47,0))</f>
        <v>0.109203849161603</v>
      </c>
      <c r="DY38" s="3">
        <f>INDEX(Inputs!$K$11:$K$47,MATCH(MIN(DY$22,2051),Inputs!$C$11:$C$47,0))</f>
        <v>0.109203849161603</v>
      </c>
      <c r="DZ38" s="3">
        <f>INDEX(Inputs!$K$11:$K$47,MATCH(MIN(DZ$22,2051),Inputs!$C$11:$C$47,0))</f>
        <v>0.109203849161603</v>
      </c>
      <c r="EA38" s="3">
        <f>INDEX(Inputs!$K$11:$K$47,MATCH(MIN(EA$22,2051),Inputs!$C$11:$C$47,0))</f>
        <v>0.109203849161603</v>
      </c>
      <c r="EB38" s="3">
        <f>INDEX(Inputs!$K$11:$K$47,MATCH(MIN(EB$22,2051),Inputs!$C$11:$C$47,0))</f>
        <v>0.109203849161603</v>
      </c>
      <c r="EC38" s="3">
        <f>INDEX(Inputs!$K$11:$K$47,MATCH(MIN(EC$22,2051),Inputs!$C$11:$C$47,0))</f>
        <v>0.109203849161603</v>
      </c>
      <c r="ED38" s="3">
        <f>INDEX(Inputs!$K$11:$K$47,MATCH(MIN(ED$22,2051),Inputs!$C$11:$C$47,0))</f>
        <v>0.109203849161603</v>
      </c>
      <c r="EE38" s="3">
        <f>INDEX(Inputs!$K$11:$K$47,MATCH(MIN(EE$22,2051),Inputs!$C$11:$C$47,0))</f>
        <v>0.109203849161603</v>
      </c>
      <c r="EF38" s="3">
        <f>INDEX(Inputs!$K$11:$K$47,MATCH(MIN(EF$22,2051),Inputs!$C$11:$C$47,0))</f>
        <v>0.109203849161603</v>
      </c>
      <c r="EG38" s="3">
        <f>INDEX(Inputs!$K$11:$K$47,MATCH(MIN(EG$22,2051),Inputs!$C$11:$C$47,0))</f>
        <v>0.109203849161603</v>
      </c>
      <c r="EH38" s="3">
        <f>INDEX(Inputs!$K$11:$K$47,MATCH(MIN(EH$22,2051),Inputs!$C$11:$C$47,0))</f>
        <v>0.109203849161603</v>
      </c>
      <c r="EI38" s="3">
        <f>INDEX(Inputs!$K$11:$K$47,MATCH(MIN(EI$22,2051),Inputs!$C$11:$C$47,0))</f>
        <v>0.109203849161603</v>
      </c>
      <c r="EJ38" s="3">
        <f>INDEX(Inputs!$K$11:$K$47,MATCH(MIN(EJ$22,2051),Inputs!$C$11:$C$47,0))</f>
        <v>0.109203849161603</v>
      </c>
      <c r="EK38" s="3">
        <f>INDEX(Inputs!$K$11:$K$47,MATCH(MIN(EK$22,2051),Inputs!$C$11:$C$47,0))</f>
        <v>0.109203849161603</v>
      </c>
      <c r="EL38" s="3">
        <f>INDEX(Inputs!$K$11:$K$47,MATCH(MIN(EL$22,2051),Inputs!$C$11:$C$47,0))</f>
        <v>0.109203849161603</v>
      </c>
      <c r="EM38" s="3">
        <f>INDEX(Inputs!$K$11:$K$47,MATCH(MIN(EM$22,2051),Inputs!$C$11:$C$47,0))</f>
        <v>0.109203849161603</v>
      </c>
      <c r="EN38" s="3">
        <f>INDEX(Inputs!$K$11:$K$47,MATCH(MIN(EN$22,2051),Inputs!$C$11:$C$47,0))</f>
        <v>0.109203849161603</v>
      </c>
      <c r="EO38" s="3">
        <f>INDEX(Inputs!$K$11:$K$47,MATCH(MIN(EO$22,2051),Inputs!$C$11:$C$47,0))</f>
        <v>0.109203849161603</v>
      </c>
      <c r="EP38" s="3">
        <f>INDEX(Inputs!$K$11:$K$47,MATCH(MIN(EP$22,2051),Inputs!$C$11:$C$47,0))</f>
        <v>0.109203849161603</v>
      </c>
      <c r="EQ38" s="3">
        <f>INDEX(Inputs!$K$11:$K$47,MATCH(MIN(EQ$22,2051),Inputs!$C$11:$C$47,0))</f>
        <v>0.109203849161603</v>
      </c>
      <c r="ER38" s="3">
        <f>INDEX(Inputs!$K$11:$K$47,MATCH(MIN(ER$22,2051),Inputs!$C$11:$C$47,0))</f>
        <v>0.109203849161603</v>
      </c>
      <c r="ES38" s="3">
        <f>INDEX(Inputs!$K$11:$K$47,MATCH(MIN(ES$22,2051),Inputs!$C$11:$C$47,0))</f>
        <v>0.109203849161603</v>
      </c>
      <c r="ET38" s="3">
        <f>INDEX(Inputs!$K$11:$K$47,MATCH(MIN(ET$22,2051),Inputs!$C$11:$C$47,0))</f>
        <v>0.109203849161603</v>
      </c>
      <c r="EU38" s="3">
        <f>INDEX(Inputs!$K$11:$K$47,MATCH(MIN(EU$22,2051),Inputs!$C$11:$C$47,0))</f>
        <v>0.109203849161603</v>
      </c>
      <c r="EV38" s="3">
        <f>INDEX(Inputs!$K$11:$K$47,MATCH(MIN(EV$22,2051),Inputs!$C$11:$C$47,0))</f>
        <v>0.109203849161603</v>
      </c>
      <c r="EW38" s="3">
        <f>INDEX(Inputs!$K$11:$K$47,MATCH(MIN(EW$22,2051),Inputs!$C$11:$C$47,0))</f>
        <v>0.109203849161603</v>
      </c>
      <c r="EX38" s="3">
        <f>INDEX(Inputs!$K$11:$K$47,MATCH(MIN(EX$22,2051),Inputs!$C$11:$C$47,0))</f>
        <v>0.109203849161603</v>
      </c>
      <c r="EY38" s="3">
        <f>INDEX(Inputs!$K$11:$K$47,MATCH(MIN(EY$22,2051),Inputs!$C$11:$C$47,0))</f>
        <v>0.109203849161603</v>
      </c>
      <c r="EZ38" s="3">
        <f>INDEX(Inputs!$K$11:$K$47,MATCH(MIN(EZ$22,2051),Inputs!$C$11:$C$47,0))</f>
        <v>0.109203849161603</v>
      </c>
      <c r="FA38" s="3">
        <f>INDEX(Inputs!$K$11:$K$47,MATCH(MIN(FA$22,2051),Inputs!$C$11:$C$47,0))</f>
        <v>0.109203849161603</v>
      </c>
      <c r="FB38" s="3">
        <f>INDEX(Inputs!$K$11:$K$47,MATCH(MIN(FB$22,2051),Inputs!$C$11:$C$47,0))</f>
        <v>0.109203849161603</v>
      </c>
      <c r="FC38" s="3">
        <f>INDEX(Inputs!$K$11:$K$47,MATCH(MIN(FC$22,2051),Inputs!$C$11:$C$47,0))</f>
        <v>0.109203849161603</v>
      </c>
      <c r="FD38" s="3">
        <f>INDEX(Inputs!$K$11:$K$47,MATCH(MIN(FD$22,2051),Inputs!$C$11:$C$47,0))</f>
        <v>0.109203849161603</v>
      </c>
      <c r="FE38" s="3">
        <f>INDEX(Inputs!$K$11:$K$47,MATCH(MIN(FE$22,2051),Inputs!$C$11:$C$47,0))</f>
        <v>0.109203849161603</v>
      </c>
      <c r="FF38" s="3">
        <f>INDEX(Inputs!$K$11:$K$47,MATCH(MIN(FF$22,2051),Inputs!$C$11:$C$47,0))</f>
        <v>0.109203849161603</v>
      </c>
      <c r="FG38" s="3">
        <f>INDEX(Inputs!$K$11:$K$47,MATCH(MIN(FG$22,2051),Inputs!$C$11:$C$47,0))</f>
        <v>0.109203849161603</v>
      </c>
      <c r="FH38" s="3">
        <f>INDEX(Inputs!$K$11:$K$47,MATCH(MIN(FH$22,2051),Inputs!$C$11:$C$47,0))</f>
        <v>0.109203849161603</v>
      </c>
      <c r="FI38" s="3">
        <f>INDEX(Inputs!$K$11:$K$47,MATCH(MIN(FI$22,2051),Inputs!$C$11:$C$47,0))</f>
        <v>0.109203849161603</v>
      </c>
      <c r="FJ38" s="3">
        <f>INDEX(Inputs!$K$11:$K$47,MATCH(MIN(FJ$22,2051),Inputs!$C$11:$C$47,0))</f>
        <v>0.109203849161603</v>
      </c>
      <c r="FK38" s="3">
        <f>INDEX(Inputs!$K$11:$K$47,MATCH(MIN(FK$22,2051),Inputs!$C$11:$C$47,0))</f>
        <v>0.109203849161603</v>
      </c>
      <c r="FL38" s="3">
        <f>INDEX(Inputs!$K$11:$K$47,MATCH(MIN(FL$22,2051),Inputs!$C$11:$C$47,0))</f>
        <v>0.109203849161603</v>
      </c>
      <c r="FM38" s="3">
        <f>INDEX(Inputs!$K$11:$K$47,MATCH(MIN(FM$22,2051),Inputs!$C$11:$C$47,0))</f>
        <v>0.109203849161603</v>
      </c>
      <c r="FN38" s="3">
        <f>INDEX(Inputs!$K$11:$K$47,MATCH(MIN(FN$22,2051),Inputs!$C$11:$C$47,0))</f>
        <v>0.109203849161603</v>
      </c>
      <c r="FO38" s="3">
        <f>INDEX(Inputs!$K$11:$K$47,MATCH(MIN(FO$22,2051),Inputs!$C$11:$C$47,0))</f>
        <v>0.109203849161603</v>
      </c>
      <c r="FP38" s="3">
        <f>INDEX(Inputs!$K$11:$K$47,MATCH(MIN(FP$22,2051),Inputs!$C$11:$C$47,0))</f>
        <v>0.109203849161603</v>
      </c>
      <c r="FQ38" s="3">
        <f>INDEX(Inputs!$K$11:$K$47,MATCH(MIN(FQ$22,2051),Inputs!$C$11:$C$47,0))</f>
        <v>0.109203849161603</v>
      </c>
      <c r="FR38" s="3">
        <f>INDEX(Inputs!$K$11:$K$47,MATCH(MIN(FR$22,2051),Inputs!$C$11:$C$47,0))</f>
        <v>0.109203849161603</v>
      </c>
      <c r="FS38" s="3">
        <f>INDEX(Inputs!$K$11:$K$47,MATCH(MIN(FS$22,2051),Inputs!$C$11:$C$47,0))</f>
        <v>0.109203849161603</v>
      </c>
      <c r="FT38" s="3">
        <f>INDEX(Inputs!$K$11:$K$47,MATCH(MIN(FT$22,2051),Inputs!$C$11:$C$47,0))</f>
        <v>0.109203849161603</v>
      </c>
      <c r="FU38" s="3">
        <f>INDEX(Inputs!$K$11:$K$47,MATCH(MIN(FU$22,2051),Inputs!$C$11:$C$47,0))</f>
        <v>0.109203849161603</v>
      </c>
      <c r="FV38" s="3">
        <f>INDEX(Inputs!$K$11:$K$47,MATCH(MIN(FV$22,2051),Inputs!$C$11:$C$47,0))</f>
        <v>0.109203849161603</v>
      </c>
      <c r="FW38" s="3">
        <f>INDEX(Inputs!$K$11:$K$47,MATCH(MIN(FW$22,2051),Inputs!$C$11:$C$47,0))</f>
        <v>0.109203849161603</v>
      </c>
      <c r="FX38" s="3">
        <f>INDEX(Inputs!$K$11:$K$47,MATCH(MIN(FX$22,2051),Inputs!$C$11:$C$47,0))</f>
        <v>0.109203849161603</v>
      </c>
      <c r="FY38" s="3">
        <f>INDEX(Inputs!$K$11:$K$47,MATCH(MIN(FY$22,2051),Inputs!$C$11:$C$47,0))</f>
        <v>0.109203849161603</v>
      </c>
      <c r="FZ38" s="3">
        <f>INDEX(Inputs!$K$11:$K$47,MATCH(MIN(FZ$22,2051),Inputs!$C$11:$C$47,0))</f>
        <v>0.109203849161603</v>
      </c>
      <c r="GA38" s="3">
        <f>INDEX(Inputs!$K$11:$K$47,MATCH(MIN(GA$22,2051),Inputs!$C$11:$C$47,0))</f>
        <v>0.109203849161603</v>
      </c>
      <c r="GB38" s="3">
        <f>INDEX(Inputs!$K$11:$K$47,MATCH(MIN(GB$22,2051),Inputs!$C$11:$C$47,0))</f>
        <v>0.109203849161603</v>
      </c>
      <c r="GC38" s="3">
        <f>INDEX(Inputs!$K$11:$K$47,MATCH(MIN(GC$22,2051),Inputs!$C$11:$C$47,0))</f>
        <v>0.109203849161603</v>
      </c>
      <c r="GD38" s="3">
        <f>INDEX(Inputs!$K$11:$K$47,MATCH(MIN(GD$22,2051),Inputs!$C$11:$C$47,0))</f>
        <v>0.109203849161603</v>
      </c>
      <c r="GE38" s="3">
        <f>INDEX(Inputs!$K$11:$K$47,MATCH(MIN(GE$22,2051),Inputs!$C$11:$C$47,0))</f>
        <v>0.109203849161603</v>
      </c>
      <c r="GF38" s="3">
        <f>INDEX(Inputs!$K$11:$K$47,MATCH(MIN(GF$22,2051),Inputs!$C$11:$C$47,0))</f>
        <v>0.109203849161603</v>
      </c>
      <c r="GG38" s="3">
        <f>INDEX(Inputs!$K$11:$K$47,MATCH(MIN(GG$22,2051),Inputs!$C$11:$C$47,0))</f>
        <v>0.109203849161603</v>
      </c>
      <c r="GH38" s="3">
        <f>INDEX(Inputs!$K$11:$K$47,MATCH(MIN(GH$22,2051),Inputs!$C$11:$C$47,0))</f>
        <v>0.109203849161603</v>
      </c>
      <c r="GI38" s="3">
        <f>INDEX(Inputs!$K$11:$K$47,MATCH(MIN(GI$22,2051),Inputs!$C$11:$C$47,0))</f>
        <v>0.109203849161603</v>
      </c>
      <c r="GJ38" s="3">
        <f>INDEX(Inputs!$K$11:$K$47,MATCH(MIN(GJ$22,2051),Inputs!$C$11:$C$47,0))</f>
        <v>0.109203849161603</v>
      </c>
      <c r="GK38" s="3">
        <f>INDEX(Inputs!$K$11:$K$47,MATCH(MIN(GK$22,2051),Inputs!$C$11:$C$47,0))</f>
        <v>0.109203849161603</v>
      </c>
      <c r="GL38" s="3">
        <f>INDEX(Inputs!$K$11:$K$47,MATCH(MIN(GL$22,2051),Inputs!$C$11:$C$47,0))</f>
        <v>0.109203849161603</v>
      </c>
      <c r="GM38" s="3">
        <f>INDEX(Inputs!$K$11:$K$47,MATCH(MIN(GM$22,2051),Inputs!$C$11:$C$47,0))</f>
        <v>0.109203849161603</v>
      </c>
      <c r="GN38" s="3">
        <f>INDEX(Inputs!$K$11:$K$47,MATCH(MIN(GN$22,2051),Inputs!$C$11:$C$47,0))</f>
        <v>0.109203849161603</v>
      </c>
      <c r="GO38" s="3">
        <f>INDEX(Inputs!$K$11:$K$47,MATCH(MIN(GO$22,2051),Inputs!$C$11:$C$47,0))</f>
        <v>0.109203849161603</v>
      </c>
      <c r="GP38" s="3">
        <f>INDEX(Inputs!$K$11:$K$47,MATCH(MIN(GP$22,2051),Inputs!$C$11:$C$47,0))</f>
        <v>0.109203849161603</v>
      </c>
      <c r="GQ38" s="3">
        <f>INDEX(Inputs!$K$11:$K$47,MATCH(MIN(GQ$22,2051),Inputs!$C$11:$C$47,0))</f>
        <v>0.109203849161603</v>
      </c>
      <c r="GR38" s="3">
        <f>INDEX(Inputs!$K$11:$K$47,MATCH(MIN(GR$22,2051),Inputs!$C$11:$C$47,0))</f>
        <v>0.109203849161603</v>
      </c>
      <c r="GS38" s="3">
        <f>INDEX(Inputs!$K$11:$K$47,MATCH(MIN(GS$22,2051),Inputs!$C$11:$C$47,0))</f>
        <v>0.109203849161603</v>
      </c>
      <c r="GT38" s="3">
        <f>INDEX(Inputs!$K$11:$K$47,MATCH(MIN(GT$22,2051),Inputs!$C$11:$C$47,0))</f>
        <v>0.109203849161603</v>
      </c>
      <c r="GU38" s="3">
        <f>INDEX(Inputs!$K$11:$K$47,MATCH(MIN(GU$22,2051),Inputs!$C$11:$C$47,0))</f>
        <v>0.109203849161603</v>
      </c>
      <c r="GV38" s="3">
        <f>INDEX(Inputs!$K$11:$K$47,MATCH(MIN(GV$22,2051),Inputs!$C$11:$C$47,0))</f>
        <v>0.109203849161603</v>
      </c>
      <c r="GW38" s="3">
        <f>INDEX(Inputs!$K$11:$K$47,MATCH(MIN(GW$22,2051),Inputs!$C$11:$C$47,0))</f>
        <v>0.109203849161603</v>
      </c>
      <c r="GX38" s="3">
        <f>INDEX(Inputs!$K$11:$K$47,MATCH(MIN(GX$22,2051),Inputs!$C$11:$C$47,0))</f>
        <v>0.109203849161603</v>
      </c>
      <c r="GY38" s="3">
        <f>INDEX(Inputs!$K$11:$K$47,MATCH(MIN(GY$22,2051),Inputs!$C$11:$C$47,0))</f>
        <v>0.109203849161603</v>
      </c>
      <c r="GZ38" s="3">
        <f>INDEX(Inputs!$K$11:$K$47,MATCH(MIN(GZ$22,2051),Inputs!$C$11:$C$47,0))</f>
        <v>0.109203849161603</v>
      </c>
    </row>
    <row r="39" spans="3:208" x14ac:dyDescent="0.35">
      <c r="C39" t="s">
        <v>36</v>
      </c>
      <c r="E39" t="s">
        <v>32</v>
      </c>
      <c r="H39" s="14">
        <f t="shared" ref="H39:BR39" ca="1" si="150">(H35-H36)</f>
        <v>103.37492904292985</v>
      </c>
      <c r="I39" s="14">
        <f t="shared" ca="1" si="150"/>
        <v>115.83422348996062</v>
      </c>
      <c r="J39" s="14">
        <f t="shared" ca="1" si="150"/>
        <v>126.18855946125545</v>
      </c>
      <c r="K39" s="14">
        <f t="shared" ca="1" si="150"/>
        <v>118.20376492496212</v>
      </c>
      <c r="L39" s="14">
        <f t="shared" ca="1" si="150"/>
        <v>108.52416838255891</v>
      </c>
      <c r="M39" s="14">
        <f t="shared" ca="1" si="150"/>
        <v>94.804180836204239</v>
      </c>
      <c r="N39" s="14">
        <f t="shared" ca="1" si="150"/>
        <v>82.142844929824562</v>
      </c>
      <c r="O39" s="14">
        <f t="shared" ca="1" si="150"/>
        <v>73.991778907395201</v>
      </c>
      <c r="P39" s="14">
        <f t="shared" ca="1" si="150"/>
        <v>65.453950185979593</v>
      </c>
      <c r="Q39" s="14">
        <f t="shared" ca="1" si="150"/>
        <v>54.691475990796178</v>
      </c>
      <c r="R39" s="14">
        <f t="shared" ca="1" si="150"/>
        <v>48.639270797809004</v>
      </c>
      <c r="S39" s="14">
        <f t="shared" ca="1" si="150"/>
        <v>48.151273624122524</v>
      </c>
      <c r="T39" s="14">
        <f t="shared" ca="1" si="150"/>
        <v>44.913033795363631</v>
      </c>
      <c r="U39" s="14">
        <f t="shared" ca="1" si="150"/>
        <v>38.056003041959514</v>
      </c>
      <c r="V39" s="14">
        <f t="shared" ca="1" si="150"/>
        <v>28.663907175945639</v>
      </c>
      <c r="W39" s="14">
        <f t="shared" ca="1" si="150"/>
        <v>17.409609793725423</v>
      </c>
      <c r="X39" s="14">
        <f t="shared" ca="1" si="150"/>
        <v>3.9714735748237899</v>
      </c>
      <c r="Y39" s="14">
        <f t="shared" ca="1" si="150"/>
        <v>1.9916131860047983</v>
      </c>
      <c r="Z39" s="14">
        <f t="shared" ca="1" si="150"/>
        <v>-3.8725698774035209</v>
      </c>
      <c r="AA39" s="14">
        <f t="shared" ca="1" si="150"/>
        <v>-9.6162033026228357</v>
      </c>
      <c r="AB39" s="14">
        <f t="shared" ca="1" si="150"/>
        <v>-17.963403331195877</v>
      </c>
      <c r="AC39" s="14">
        <f t="shared" ca="1" si="150"/>
        <v>-28.657364798469274</v>
      </c>
      <c r="AD39" s="14">
        <f t="shared" ca="1" si="150"/>
        <v>-27.949122519158351</v>
      </c>
      <c r="AE39" s="14">
        <f t="shared" ca="1" si="150"/>
        <v>-27.358633977410392</v>
      </c>
      <c r="AF39" s="14">
        <f t="shared" ca="1" si="150"/>
        <v>-26.881922838602947</v>
      </c>
      <c r="AG39" s="14">
        <f t="shared" ca="1" si="150"/>
        <v>-26.881922838602947</v>
      </c>
      <c r="AH39" s="14">
        <f t="shared" ca="1" si="150"/>
        <v>-26.881922838602947</v>
      </c>
      <c r="AI39" s="14">
        <f t="shared" ca="1" si="150"/>
        <v>-26.881922838602947</v>
      </c>
      <c r="AJ39" s="14">
        <f t="shared" ca="1" si="150"/>
        <v>-26.881922838602947</v>
      </c>
      <c r="AK39" s="14">
        <f t="shared" ca="1" si="150"/>
        <v>-26.881922838602947</v>
      </c>
      <c r="AL39" s="14">
        <f t="shared" ca="1" si="150"/>
        <v>-26.881922838602947</v>
      </c>
      <c r="AM39" s="14">
        <f t="shared" ca="1" si="150"/>
        <v>-26.881922838602947</v>
      </c>
      <c r="AN39" s="14">
        <f t="shared" ca="1" si="150"/>
        <v>-26.881922838602947</v>
      </c>
      <c r="AO39" s="14">
        <f t="shared" ca="1" si="150"/>
        <v>-26.881922838602947</v>
      </c>
      <c r="AP39" s="14">
        <f t="shared" ca="1" si="150"/>
        <v>-26.881922838602947</v>
      </c>
      <c r="AQ39" s="14">
        <f t="shared" ca="1" si="150"/>
        <v>-26.881922838602947</v>
      </c>
      <c r="AR39" s="14">
        <f t="shared" ca="1" si="150"/>
        <v>-26.881922838602947</v>
      </c>
      <c r="AS39" s="14">
        <f t="shared" ca="1" si="150"/>
        <v>-26.881922838602947</v>
      </c>
      <c r="AT39" s="14">
        <f t="shared" ca="1" si="150"/>
        <v>-26.881922838602947</v>
      </c>
      <c r="AU39" s="14">
        <f t="shared" ca="1" si="150"/>
        <v>-26.881922838602947</v>
      </c>
      <c r="AV39" s="14">
        <f t="shared" ca="1" si="150"/>
        <v>-26.881922838602947</v>
      </c>
      <c r="AW39" s="14">
        <f t="shared" ca="1" si="150"/>
        <v>-26.881922838602947</v>
      </c>
      <c r="AX39" s="14">
        <f t="shared" ca="1" si="150"/>
        <v>-26.881922838602947</v>
      </c>
      <c r="AY39" s="14">
        <f t="shared" ca="1" si="150"/>
        <v>-26.881922838602947</v>
      </c>
      <c r="AZ39" s="14">
        <f t="shared" ca="1" si="150"/>
        <v>-26.881922838602947</v>
      </c>
      <c r="BA39" s="14">
        <f t="shared" ca="1" si="150"/>
        <v>-26.881922838602947</v>
      </c>
      <c r="BB39" s="14">
        <f t="shared" ca="1" si="150"/>
        <v>-26.881922838602947</v>
      </c>
      <c r="BC39" s="14">
        <f t="shared" ca="1" si="150"/>
        <v>-26.881922838602947</v>
      </c>
      <c r="BD39" s="14">
        <f t="shared" ca="1" si="150"/>
        <v>-26.881922838602947</v>
      </c>
      <c r="BE39" s="14">
        <f t="shared" ca="1" si="150"/>
        <v>-26.881922838602947</v>
      </c>
      <c r="BF39" s="14">
        <f t="shared" ca="1" si="150"/>
        <v>-26.881922838602947</v>
      </c>
      <c r="BG39" s="14">
        <f t="shared" ca="1" si="150"/>
        <v>-26.881922838602947</v>
      </c>
      <c r="BH39" s="14">
        <f t="shared" ca="1" si="150"/>
        <v>-26.881922838602947</v>
      </c>
      <c r="BI39" s="14">
        <f t="shared" ca="1" si="150"/>
        <v>-26.881922838602947</v>
      </c>
      <c r="BJ39" s="14">
        <f t="shared" ca="1" si="150"/>
        <v>-26.881922838602947</v>
      </c>
      <c r="BK39" s="14">
        <f t="shared" ca="1" si="150"/>
        <v>-26.881922838602947</v>
      </c>
      <c r="BL39" s="14">
        <f t="shared" ca="1" si="150"/>
        <v>-26.881922838602947</v>
      </c>
      <c r="BM39" s="14">
        <f t="shared" ca="1" si="150"/>
        <v>-26.881922838602947</v>
      </c>
      <c r="BN39" s="14">
        <f t="shared" ca="1" si="150"/>
        <v>-26.881922838602947</v>
      </c>
      <c r="BO39" s="14">
        <f t="shared" ca="1" si="150"/>
        <v>-26.881922838602947</v>
      </c>
      <c r="BP39" s="14">
        <f t="shared" ca="1" si="150"/>
        <v>-26.881922838602947</v>
      </c>
      <c r="BQ39" s="14">
        <f t="shared" ca="1" si="150"/>
        <v>-26.881922838602947</v>
      </c>
      <c r="BR39" s="14">
        <f t="shared" ca="1" si="150"/>
        <v>-26.881922838602947</v>
      </c>
      <c r="BS39" s="14">
        <f t="shared" ref="BS39:CF39" ca="1" si="151">(BS35-BS36)</f>
        <v>-26.881922838602947</v>
      </c>
      <c r="BT39" s="14">
        <f t="shared" ca="1" si="151"/>
        <v>-26.881922838602947</v>
      </c>
      <c r="BU39" s="14">
        <f t="shared" ca="1" si="151"/>
        <v>-26.881922838602947</v>
      </c>
      <c r="BV39" s="14">
        <f t="shared" ca="1" si="151"/>
        <v>-26.881922838602947</v>
      </c>
      <c r="BW39" s="14">
        <f t="shared" ca="1" si="151"/>
        <v>-26.881922838602947</v>
      </c>
      <c r="BX39" s="14">
        <f t="shared" ca="1" si="151"/>
        <v>-26.881922838602947</v>
      </c>
      <c r="BY39" s="14">
        <f t="shared" ca="1" si="151"/>
        <v>-26.881922838602947</v>
      </c>
      <c r="BZ39" s="14">
        <f t="shared" ca="1" si="151"/>
        <v>-26.881922838602947</v>
      </c>
      <c r="CA39" s="14">
        <f t="shared" ca="1" si="151"/>
        <v>-26.881922838602947</v>
      </c>
      <c r="CB39" s="14">
        <f t="shared" ca="1" si="151"/>
        <v>-26.881922838602947</v>
      </c>
      <c r="CC39" s="14">
        <f t="shared" ca="1" si="151"/>
        <v>-26.881922838602947</v>
      </c>
      <c r="CD39" s="14">
        <f t="shared" ca="1" si="151"/>
        <v>-26.881922838602947</v>
      </c>
      <c r="CE39" s="14">
        <f t="shared" ca="1" si="151"/>
        <v>-26.881922838602947</v>
      </c>
      <c r="CF39" s="14">
        <f t="shared" ca="1" si="151"/>
        <v>-26.881922838602947</v>
      </c>
      <c r="CG39" s="14">
        <f t="shared" ref="CG39:ER39" ca="1" si="152">(CG35-CG36)</f>
        <v>-26.881922838602947</v>
      </c>
      <c r="CH39" s="14">
        <f t="shared" ca="1" si="152"/>
        <v>-26.881922838602947</v>
      </c>
      <c r="CI39" s="14">
        <f t="shared" ca="1" si="152"/>
        <v>-26.881922838602947</v>
      </c>
      <c r="CJ39" s="14">
        <f t="shared" ca="1" si="152"/>
        <v>-26.881922838602947</v>
      </c>
      <c r="CK39" s="14">
        <f t="shared" ca="1" si="152"/>
        <v>-26.881922838602947</v>
      </c>
      <c r="CL39" s="14">
        <f t="shared" ca="1" si="152"/>
        <v>-26.881922838602947</v>
      </c>
      <c r="CM39" s="14">
        <f t="shared" ca="1" si="152"/>
        <v>-26.881922838602947</v>
      </c>
      <c r="CN39" s="14">
        <f t="shared" ca="1" si="152"/>
        <v>-26.881922838602947</v>
      </c>
      <c r="CO39" s="14">
        <f t="shared" ca="1" si="152"/>
        <v>-26.881922838602947</v>
      </c>
      <c r="CP39" s="14">
        <f t="shared" ca="1" si="152"/>
        <v>-26.881922838602947</v>
      </c>
      <c r="CQ39" s="14">
        <f t="shared" ca="1" si="152"/>
        <v>-26.881922838602947</v>
      </c>
      <c r="CR39" s="14">
        <f t="shared" ca="1" si="152"/>
        <v>-26.881922838602947</v>
      </c>
      <c r="CS39" s="14">
        <f t="shared" ca="1" si="152"/>
        <v>-26.881922838602947</v>
      </c>
      <c r="CT39" s="14">
        <f t="shared" ca="1" si="152"/>
        <v>-26.881922838602947</v>
      </c>
      <c r="CU39" s="14">
        <f t="shared" ca="1" si="152"/>
        <v>-26.881922838602947</v>
      </c>
      <c r="CV39" s="14">
        <f t="shared" ca="1" si="152"/>
        <v>-26.881922838602947</v>
      </c>
      <c r="CW39" s="14">
        <f t="shared" ca="1" si="152"/>
        <v>-26.881922838602947</v>
      </c>
      <c r="CX39" s="14">
        <f t="shared" ca="1" si="152"/>
        <v>-26.881922838602947</v>
      </c>
      <c r="CY39" s="14">
        <f t="shared" ca="1" si="152"/>
        <v>-26.881922838602947</v>
      </c>
      <c r="CZ39" s="14">
        <f t="shared" ca="1" si="152"/>
        <v>-26.881922838602947</v>
      </c>
      <c r="DA39" s="14">
        <f t="shared" ca="1" si="152"/>
        <v>-26.881922838602947</v>
      </c>
      <c r="DB39" s="14">
        <f t="shared" ca="1" si="152"/>
        <v>-26.881922838602947</v>
      </c>
      <c r="DC39" s="14">
        <f t="shared" ca="1" si="152"/>
        <v>-26.881922838602947</v>
      </c>
      <c r="DD39" s="14">
        <f t="shared" ca="1" si="152"/>
        <v>-26.881922838602947</v>
      </c>
      <c r="DE39" s="14">
        <f t="shared" ca="1" si="152"/>
        <v>-26.881922838602947</v>
      </c>
      <c r="DF39" s="14">
        <f t="shared" ca="1" si="152"/>
        <v>-26.881922838602947</v>
      </c>
      <c r="DG39" s="14">
        <f t="shared" ca="1" si="152"/>
        <v>-26.881922838602947</v>
      </c>
      <c r="DH39" s="14">
        <f t="shared" ca="1" si="152"/>
        <v>-26.881922838602947</v>
      </c>
      <c r="DI39" s="14">
        <f t="shared" ca="1" si="152"/>
        <v>-26.881922838602947</v>
      </c>
      <c r="DJ39" s="14">
        <f t="shared" ca="1" si="152"/>
        <v>-26.881922838602947</v>
      </c>
      <c r="DK39" s="14">
        <f t="shared" ca="1" si="152"/>
        <v>-26.881922838602947</v>
      </c>
      <c r="DL39" s="14">
        <f t="shared" ca="1" si="152"/>
        <v>-26.881922838602947</v>
      </c>
      <c r="DM39" s="14">
        <f t="shared" ca="1" si="152"/>
        <v>-26.881922838602947</v>
      </c>
      <c r="DN39" s="14">
        <f t="shared" ca="1" si="152"/>
        <v>-26.881922838602947</v>
      </c>
      <c r="DO39" s="14">
        <f t="shared" ca="1" si="152"/>
        <v>-26.881922838602947</v>
      </c>
      <c r="DP39" s="14">
        <f t="shared" ca="1" si="152"/>
        <v>-26.881922838602947</v>
      </c>
      <c r="DQ39" s="14">
        <f t="shared" ca="1" si="152"/>
        <v>-26.881922838602947</v>
      </c>
      <c r="DR39" s="14">
        <f t="shared" ca="1" si="152"/>
        <v>-26.881922838602947</v>
      </c>
      <c r="DS39" s="14">
        <f t="shared" ca="1" si="152"/>
        <v>-26.881922838602947</v>
      </c>
      <c r="DT39" s="14">
        <f t="shared" ca="1" si="152"/>
        <v>-26.881922838602947</v>
      </c>
      <c r="DU39" s="14">
        <f t="shared" ca="1" si="152"/>
        <v>-26.881922838602947</v>
      </c>
      <c r="DV39" s="14">
        <f t="shared" ca="1" si="152"/>
        <v>-26.881922838602947</v>
      </c>
      <c r="DW39" s="14">
        <f t="shared" ca="1" si="152"/>
        <v>-26.881922838602947</v>
      </c>
      <c r="DX39" s="14">
        <f t="shared" ca="1" si="152"/>
        <v>-26.881922838602947</v>
      </c>
      <c r="DY39" s="14">
        <f t="shared" ca="1" si="152"/>
        <v>-26.881922838602947</v>
      </c>
      <c r="DZ39" s="14">
        <f t="shared" ca="1" si="152"/>
        <v>-26.881922838602947</v>
      </c>
      <c r="EA39" s="14">
        <f t="shared" ca="1" si="152"/>
        <v>-26.881922838602947</v>
      </c>
      <c r="EB39" s="14">
        <f t="shared" ca="1" si="152"/>
        <v>-26.881922838602947</v>
      </c>
      <c r="EC39" s="14">
        <f t="shared" ca="1" si="152"/>
        <v>-26.881922838602947</v>
      </c>
      <c r="ED39" s="14">
        <f t="shared" ca="1" si="152"/>
        <v>-26.881922838602947</v>
      </c>
      <c r="EE39" s="14">
        <f t="shared" ca="1" si="152"/>
        <v>-26.881922838602947</v>
      </c>
      <c r="EF39" s="14">
        <f t="shared" ca="1" si="152"/>
        <v>-26.881922838602947</v>
      </c>
      <c r="EG39" s="14">
        <f t="shared" ca="1" si="152"/>
        <v>-26.881922838602947</v>
      </c>
      <c r="EH39" s="14">
        <f t="shared" ca="1" si="152"/>
        <v>-26.881922838602947</v>
      </c>
      <c r="EI39" s="14">
        <f t="shared" ca="1" si="152"/>
        <v>-26.881922838602947</v>
      </c>
      <c r="EJ39" s="14">
        <f t="shared" ca="1" si="152"/>
        <v>-26.881922838602947</v>
      </c>
      <c r="EK39" s="14">
        <f t="shared" ca="1" si="152"/>
        <v>-26.881922838602947</v>
      </c>
      <c r="EL39" s="14">
        <f t="shared" ca="1" si="152"/>
        <v>-26.881922838602947</v>
      </c>
      <c r="EM39" s="14">
        <f t="shared" ca="1" si="152"/>
        <v>-26.881922838602947</v>
      </c>
      <c r="EN39" s="14">
        <f t="shared" ca="1" si="152"/>
        <v>-26.881922838602947</v>
      </c>
      <c r="EO39" s="14">
        <f t="shared" ca="1" si="152"/>
        <v>-26.881922838602947</v>
      </c>
      <c r="EP39" s="14">
        <f t="shared" ca="1" si="152"/>
        <v>-26.881922838602947</v>
      </c>
      <c r="EQ39" s="14">
        <f t="shared" ca="1" si="152"/>
        <v>-26.881922838602947</v>
      </c>
      <c r="ER39" s="14">
        <f t="shared" ca="1" si="152"/>
        <v>-26.881922838602947</v>
      </c>
      <c r="ES39" s="14">
        <f t="shared" ref="ES39:GZ39" ca="1" si="153">(ES35-ES36)</f>
        <v>-26.881922838602947</v>
      </c>
      <c r="ET39" s="14">
        <f t="shared" ca="1" si="153"/>
        <v>-26.881922838602947</v>
      </c>
      <c r="EU39" s="14">
        <f t="shared" ca="1" si="153"/>
        <v>-26.881922838602947</v>
      </c>
      <c r="EV39" s="14">
        <f t="shared" ca="1" si="153"/>
        <v>-26.881922838602947</v>
      </c>
      <c r="EW39" s="14">
        <f t="shared" ca="1" si="153"/>
        <v>-26.881922838602947</v>
      </c>
      <c r="EX39" s="14">
        <f t="shared" ca="1" si="153"/>
        <v>-26.881922838602947</v>
      </c>
      <c r="EY39" s="14">
        <f t="shared" ca="1" si="153"/>
        <v>-26.881922838602947</v>
      </c>
      <c r="EZ39" s="14">
        <f t="shared" ca="1" si="153"/>
        <v>-26.881922838602947</v>
      </c>
      <c r="FA39" s="14">
        <f t="shared" ca="1" si="153"/>
        <v>-26.881922838602947</v>
      </c>
      <c r="FB39" s="14">
        <f t="shared" ca="1" si="153"/>
        <v>-26.881922838602947</v>
      </c>
      <c r="FC39" s="14">
        <f t="shared" ca="1" si="153"/>
        <v>-26.881922838602947</v>
      </c>
      <c r="FD39" s="14">
        <f t="shared" ca="1" si="153"/>
        <v>-26.881922838602947</v>
      </c>
      <c r="FE39" s="14">
        <f t="shared" ca="1" si="153"/>
        <v>-26.881922838602947</v>
      </c>
      <c r="FF39" s="14">
        <f t="shared" ca="1" si="153"/>
        <v>-26.881922838602947</v>
      </c>
      <c r="FG39" s="14">
        <f t="shared" ca="1" si="153"/>
        <v>-26.881922838602947</v>
      </c>
      <c r="FH39" s="14">
        <f t="shared" ca="1" si="153"/>
        <v>-26.881922838602947</v>
      </c>
      <c r="FI39" s="14">
        <f t="shared" ca="1" si="153"/>
        <v>-26.881922838602947</v>
      </c>
      <c r="FJ39" s="14">
        <f t="shared" ca="1" si="153"/>
        <v>-26.881922838602947</v>
      </c>
      <c r="FK39" s="14">
        <f t="shared" ca="1" si="153"/>
        <v>-26.881922838602947</v>
      </c>
      <c r="FL39" s="14">
        <f t="shared" ca="1" si="153"/>
        <v>-26.881922838602947</v>
      </c>
      <c r="FM39" s="14">
        <f t="shared" ca="1" si="153"/>
        <v>-26.881922838602947</v>
      </c>
      <c r="FN39" s="14">
        <f t="shared" ca="1" si="153"/>
        <v>-26.881922838602947</v>
      </c>
      <c r="FO39" s="14">
        <f t="shared" ca="1" si="153"/>
        <v>-26.881922838602947</v>
      </c>
      <c r="FP39" s="14">
        <f t="shared" ca="1" si="153"/>
        <v>-26.881922838602947</v>
      </c>
      <c r="FQ39" s="14">
        <f t="shared" ca="1" si="153"/>
        <v>-26.881922838602947</v>
      </c>
      <c r="FR39" s="14">
        <f t="shared" ca="1" si="153"/>
        <v>-26.881922838602947</v>
      </c>
      <c r="FS39" s="14">
        <f t="shared" ca="1" si="153"/>
        <v>-26.881922838602947</v>
      </c>
      <c r="FT39" s="14">
        <f t="shared" ca="1" si="153"/>
        <v>-26.881922838602947</v>
      </c>
      <c r="FU39" s="14">
        <f t="shared" ca="1" si="153"/>
        <v>-26.881922838602947</v>
      </c>
      <c r="FV39" s="14">
        <f t="shared" ca="1" si="153"/>
        <v>-26.881922838602947</v>
      </c>
      <c r="FW39" s="14">
        <f t="shared" ca="1" si="153"/>
        <v>-26.881922838602947</v>
      </c>
      <c r="FX39" s="14">
        <f t="shared" ca="1" si="153"/>
        <v>-26.881922838602947</v>
      </c>
      <c r="FY39" s="14">
        <f t="shared" ca="1" si="153"/>
        <v>-26.881922838602947</v>
      </c>
      <c r="FZ39" s="14">
        <f t="shared" ca="1" si="153"/>
        <v>-26.881922838602947</v>
      </c>
      <c r="GA39" s="14">
        <f t="shared" ca="1" si="153"/>
        <v>-26.881922838602947</v>
      </c>
      <c r="GB39" s="14">
        <f t="shared" ca="1" si="153"/>
        <v>-26.881922838602947</v>
      </c>
      <c r="GC39" s="14">
        <f t="shared" ca="1" si="153"/>
        <v>-26.881922838602947</v>
      </c>
      <c r="GD39" s="14">
        <f t="shared" ca="1" si="153"/>
        <v>-26.881922838602947</v>
      </c>
      <c r="GE39" s="14">
        <f t="shared" ca="1" si="153"/>
        <v>-26.881922838602947</v>
      </c>
      <c r="GF39" s="14">
        <f t="shared" ca="1" si="153"/>
        <v>-26.881922838602947</v>
      </c>
      <c r="GG39" s="14">
        <f t="shared" ca="1" si="153"/>
        <v>-26.881922838602947</v>
      </c>
      <c r="GH39" s="14">
        <f t="shared" ca="1" si="153"/>
        <v>-26.881922838602947</v>
      </c>
      <c r="GI39" s="14">
        <f t="shared" ca="1" si="153"/>
        <v>-26.881922838602947</v>
      </c>
      <c r="GJ39" s="14">
        <f t="shared" ca="1" si="153"/>
        <v>-26.881922838602947</v>
      </c>
      <c r="GK39" s="14">
        <f t="shared" ca="1" si="153"/>
        <v>-26.881922838602947</v>
      </c>
      <c r="GL39" s="14">
        <f t="shared" ca="1" si="153"/>
        <v>-26.881922838602947</v>
      </c>
      <c r="GM39" s="14">
        <f t="shared" ca="1" si="153"/>
        <v>-26.881922838602947</v>
      </c>
      <c r="GN39" s="14">
        <f t="shared" ca="1" si="153"/>
        <v>-26.881922838602947</v>
      </c>
      <c r="GO39" s="14">
        <f t="shared" ca="1" si="153"/>
        <v>-26.881922838602947</v>
      </c>
      <c r="GP39" s="14">
        <f t="shared" ca="1" si="153"/>
        <v>-26.881922838602947</v>
      </c>
      <c r="GQ39" s="14">
        <f t="shared" ca="1" si="153"/>
        <v>-26.881922838602947</v>
      </c>
      <c r="GR39" s="14">
        <f t="shared" ca="1" si="153"/>
        <v>-26.881922838602947</v>
      </c>
      <c r="GS39" s="14">
        <f t="shared" ca="1" si="153"/>
        <v>-26.881922838602947</v>
      </c>
      <c r="GT39" s="14">
        <f t="shared" ca="1" si="153"/>
        <v>-26.881922838602947</v>
      </c>
      <c r="GU39" s="14">
        <f t="shared" ca="1" si="153"/>
        <v>-26.881922838602947</v>
      </c>
      <c r="GV39" s="14">
        <f t="shared" ca="1" si="153"/>
        <v>-26.881922838602947</v>
      </c>
      <c r="GW39" s="14">
        <f t="shared" ca="1" si="153"/>
        <v>-26.881922838602947</v>
      </c>
      <c r="GX39" s="14">
        <f t="shared" ca="1" si="153"/>
        <v>-26.881922838602947</v>
      </c>
      <c r="GY39" s="14">
        <f t="shared" ca="1" si="153"/>
        <v>-26.881922838602947</v>
      </c>
      <c r="GZ39" s="14">
        <f t="shared" ca="1" si="153"/>
        <v>-26.881922838602947</v>
      </c>
    </row>
    <row r="40" spans="3:208" x14ac:dyDescent="0.35">
      <c r="C40" t="s">
        <v>37</v>
      </c>
      <c r="E40" t="s">
        <v>32</v>
      </c>
      <c r="H40" s="14">
        <f t="shared" ref="H40" ca="1" si="154">H39/H38</f>
        <v>131.06933790275286</v>
      </c>
      <c r="I40" s="14">
        <f t="shared" ref="I40" ca="1" si="155">I39/I38</f>
        <v>146.86650931584856</v>
      </c>
      <c r="J40" s="14">
        <f t="shared" ref="J40" ca="1" si="156">J39/J38</f>
        <v>190.66867483424966</v>
      </c>
      <c r="K40" s="14">
        <f t="shared" ref="K40" ca="1" si="157">K39/K38</f>
        <v>229.19884152182746</v>
      </c>
      <c r="L40" s="14">
        <f t="shared" ref="L40" ca="1" si="158">L39/L38</f>
        <v>224.71554221738822</v>
      </c>
      <c r="M40" s="14">
        <f t="shared" ref="M40" ca="1" si="159">M39/M38</f>
        <v>210.60362395301632</v>
      </c>
      <c r="N40" s="14">
        <f t="shared" ref="N40" ca="1" si="160">N39/N38</f>
        <v>196.81112346108301</v>
      </c>
      <c r="O40" s="14">
        <f t="shared" ref="O40" ca="1" si="161">O39/O38</f>
        <v>177.28148015921923</v>
      </c>
      <c r="P40" s="14">
        <f t="shared" ref="P40" ca="1" si="162">P39/P38</f>
        <v>156.82516818200881</v>
      </c>
      <c r="Q40" s="14">
        <f t="shared" ref="Q40" ca="1" si="163">Q39/Q38</f>
        <v>131.03869049932641</v>
      </c>
      <c r="R40" s="14">
        <f t="shared" ref="R40" ca="1" si="164">R39/R38</f>
        <v>116.53783769265273</v>
      </c>
      <c r="S40" s="14">
        <f t="shared" ref="S40" ca="1" si="165">S39/S38</f>
        <v>121.14554788014809</v>
      </c>
      <c r="T40" s="14">
        <f t="shared" ref="T40" ca="1" si="166">T39/T38</f>
        <v>118.95485090983883</v>
      </c>
      <c r="U40" s="14">
        <f t="shared" ref="U40" ca="1" si="167">U39/U38</f>
        <v>106.40241166832867</v>
      </c>
      <c r="V40" s="14">
        <f t="shared" ref="V40" ca="1" si="168">V39/V38</f>
        <v>84.86509791792713</v>
      </c>
      <c r="W40" s="14">
        <f t="shared" ref="W40" ca="1" si="169">W39/W38</f>
        <v>54.772023411301355</v>
      </c>
      <c r="X40" s="14">
        <f t="shared" ref="X40" ca="1" si="170">X39/X38</f>
        <v>13.329182478666217</v>
      </c>
      <c r="Y40" s="14">
        <f t="shared" ref="Y40" ca="1" si="171">Y39/Y38</f>
        <v>7.16277071283531</v>
      </c>
      <c r="Z40" s="14">
        <f t="shared" ref="Z40" ca="1" si="172">Z39/Z38</f>
        <v>-16.420398968500479</v>
      </c>
      <c r="AA40" s="14">
        <f t="shared" ref="AA40" ca="1" si="173">AA39/AA38</f>
        <v>-49.663478981532002</v>
      </c>
      <c r="AB40" s="14">
        <f t="shared" ref="AB40" ca="1" si="174">AB39/AB38</f>
        <v>-118.63644687092325</v>
      </c>
      <c r="AC40" s="14">
        <f t="shared" ref="AC40" ca="1" si="175">AC39/AC38</f>
        <v>-262.42083057037013</v>
      </c>
      <c r="AD40" s="14">
        <f t="shared" ref="AD40" ca="1" si="176">AD39/AD38</f>
        <v>-255.9353240177316</v>
      </c>
      <c r="AE40" s="14">
        <f t="shared" ref="AE40" ca="1" si="177">AE39/AE38</f>
        <v>-250.52811038669799</v>
      </c>
      <c r="AF40" s="14">
        <f t="shared" ref="AF40" ca="1" si="178">AF39/AF38</f>
        <v>-246.16277764002899</v>
      </c>
      <c r="AG40" s="14">
        <f t="shared" ref="AG40" ca="1" si="179">AG39/AG38</f>
        <v>-246.16277764002899</v>
      </c>
      <c r="AH40" s="14">
        <f t="shared" ref="AH40" ca="1" si="180">AH39/AH38</f>
        <v>-246.16277764002899</v>
      </c>
      <c r="AI40" s="14">
        <f t="shared" ref="AI40" ca="1" si="181">AI39/AI38</f>
        <v>-246.16277764002899</v>
      </c>
      <c r="AJ40" s="14">
        <f t="shared" ref="AJ40" ca="1" si="182">AJ39/AJ38</f>
        <v>-246.16277764002899</v>
      </c>
      <c r="AK40" s="14">
        <f t="shared" ref="AK40" ca="1" si="183">AK39/AK38</f>
        <v>-246.16277764002899</v>
      </c>
      <c r="AL40" s="14">
        <f t="shared" ref="AL40" ca="1" si="184">AL39/AL38</f>
        <v>-246.16277764002899</v>
      </c>
      <c r="AM40" s="14">
        <f t="shared" ref="AM40" ca="1" si="185">AM39/AM38</f>
        <v>-246.16277764002899</v>
      </c>
      <c r="AN40" s="14">
        <f t="shared" ref="AN40" ca="1" si="186">AN39/AN38</f>
        <v>-246.16277764002899</v>
      </c>
      <c r="AO40" s="14">
        <f t="shared" ref="AO40" ca="1" si="187">AO39/AO38</f>
        <v>-246.16277764002899</v>
      </c>
      <c r="AP40" s="14">
        <f t="shared" ref="AP40" ca="1" si="188">AP39/AP38</f>
        <v>-246.16277764002899</v>
      </c>
      <c r="AQ40" s="14">
        <f t="shared" ref="AQ40" ca="1" si="189">AQ39/AQ38</f>
        <v>-246.16277764002899</v>
      </c>
      <c r="AR40" s="14">
        <f t="shared" ref="AR40" ca="1" si="190">AR39/AR38</f>
        <v>-246.16277764002899</v>
      </c>
      <c r="AS40" s="14">
        <f t="shared" ref="AS40" ca="1" si="191">AS39/AS38</f>
        <v>-246.16277764002899</v>
      </c>
      <c r="AT40" s="14">
        <f t="shared" ref="AT40" ca="1" si="192">AT39/AT38</f>
        <v>-246.16277764002899</v>
      </c>
      <c r="AU40" s="14">
        <f t="shared" ref="AU40" ca="1" si="193">AU39/AU38</f>
        <v>-246.16277764002899</v>
      </c>
      <c r="AV40" s="14">
        <f t="shared" ref="AV40" ca="1" si="194">AV39/AV38</f>
        <v>-246.16277764002899</v>
      </c>
      <c r="AW40" s="14">
        <f t="shared" ref="AW40" ca="1" si="195">AW39/AW38</f>
        <v>-246.16277764002899</v>
      </c>
      <c r="AX40" s="14">
        <f t="shared" ref="AX40" ca="1" si="196">AX39/AX38</f>
        <v>-246.16277764002899</v>
      </c>
      <c r="AY40" s="14">
        <f t="shared" ref="AY40" ca="1" si="197">AY39/AY38</f>
        <v>-246.16277764002899</v>
      </c>
      <c r="AZ40" s="14">
        <f t="shared" ref="AZ40" ca="1" si="198">AZ39/AZ38</f>
        <v>-246.16277764002899</v>
      </c>
      <c r="BA40" s="14">
        <f t="shared" ref="BA40" ca="1" si="199">BA39/BA38</f>
        <v>-246.16277764002899</v>
      </c>
      <c r="BB40" s="14">
        <f t="shared" ref="BB40" ca="1" si="200">BB39/BB38</f>
        <v>-246.16277764002899</v>
      </c>
      <c r="BC40" s="14">
        <f t="shared" ref="BC40" ca="1" si="201">BC39/BC38</f>
        <v>-246.16277764002899</v>
      </c>
      <c r="BD40" s="14">
        <f t="shared" ref="BD40" ca="1" si="202">BD39/BD38</f>
        <v>-246.16277764002899</v>
      </c>
      <c r="BE40" s="14">
        <f t="shared" ref="BE40" ca="1" si="203">BE39/BE38</f>
        <v>-246.16277764002899</v>
      </c>
      <c r="BF40" s="14">
        <f t="shared" ref="BF40" ca="1" si="204">BF39/BF38</f>
        <v>-246.16277764002899</v>
      </c>
      <c r="BG40" s="14">
        <f t="shared" ref="BG40" ca="1" si="205">BG39/BG38</f>
        <v>-246.16277764002899</v>
      </c>
      <c r="BH40" s="14">
        <f t="shared" ref="BH40" ca="1" si="206">BH39/BH38</f>
        <v>-246.16277764002899</v>
      </c>
      <c r="BI40" s="14">
        <f t="shared" ref="BI40" ca="1" si="207">BI39/BI38</f>
        <v>-246.16277764002899</v>
      </c>
      <c r="BJ40" s="14">
        <f t="shared" ref="BJ40" ca="1" si="208">BJ39/BJ38</f>
        <v>-246.16277764002899</v>
      </c>
      <c r="BK40" s="14">
        <f t="shared" ref="BK40" ca="1" si="209">BK39/BK38</f>
        <v>-246.16277764002899</v>
      </c>
      <c r="BL40" s="14">
        <f t="shared" ref="BL40" ca="1" si="210">BL39/BL38</f>
        <v>-246.16277764002899</v>
      </c>
      <c r="BM40" s="14">
        <f t="shared" ref="BM40" ca="1" si="211">BM39/BM38</f>
        <v>-246.16277764002899</v>
      </c>
      <c r="BN40" s="14">
        <f t="shared" ref="BN40" ca="1" si="212">BN39/BN38</f>
        <v>-246.16277764002899</v>
      </c>
      <c r="BO40" s="14">
        <f t="shared" ref="BO40" ca="1" si="213">BO39/BO38</f>
        <v>-246.16277764002899</v>
      </c>
      <c r="BP40" s="14">
        <f t="shared" ref="BP40" ca="1" si="214">BP39/BP38</f>
        <v>-246.16277764002899</v>
      </c>
      <c r="BQ40" s="14">
        <f t="shared" ref="BQ40" ca="1" si="215">BQ39/BQ38</f>
        <v>-246.16277764002899</v>
      </c>
      <c r="BR40" s="14">
        <f t="shared" ref="BR40" ca="1" si="216">BR39/BR38</f>
        <v>-246.16277764002899</v>
      </c>
      <c r="BS40" s="14">
        <f t="shared" ref="BS40" ca="1" si="217">BS39/BS38</f>
        <v>-246.16277764002899</v>
      </c>
      <c r="BT40" s="14">
        <f t="shared" ref="BT40" ca="1" si="218">BT39/BT38</f>
        <v>-246.16277764002899</v>
      </c>
      <c r="BU40" s="14">
        <f t="shared" ref="BU40" ca="1" si="219">BU39/BU38</f>
        <v>-246.16277764002899</v>
      </c>
      <c r="BV40" s="14">
        <f t="shared" ref="BV40" ca="1" si="220">BV39/BV38</f>
        <v>-246.16277764002899</v>
      </c>
      <c r="BW40" s="14">
        <f t="shared" ref="BW40" ca="1" si="221">BW39/BW38</f>
        <v>-246.16277764002899</v>
      </c>
      <c r="BX40" s="14">
        <f t="shared" ref="BX40" ca="1" si="222">BX39/BX38</f>
        <v>-246.16277764002899</v>
      </c>
      <c r="BY40" s="14">
        <f t="shared" ref="BY40" ca="1" si="223">BY39/BY38</f>
        <v>-246.16277764002899</v>
      </c>
      <c r="BZ40" s="14">
        <f t="shared" ref="BZ40" ca="1" si="224">BZ39/BZ38</f>
        <v>-246.16277764002899</v>
      </c>
      <c r="CA40" s="14">
        <f t="shared" ref="CA40" ca="1" si="225">CA39/CA38</f>
        <v>-246.16277764002899</v>
      </c>
      <c r="CB40" s="14">
        <f t="shared" ref="CB40" ca="1" si="226">CB39/CB38</f>
        <v>-246.16277764002899</v>
      </c>
      <c r="CC40" s="14">
        <f t="shared" ref="CC40" ca="1" si="227">CC39/CC38</f>
        <v>-246.16277764002899</v>
      </c>
      <c r="CD40" s="14">
        <f t="shared" ref="CD40" ca="1" si="228">CD39/CD38</f>
        <v>-246.16277764002899</v>
      </c>
      <c r="CE40" s="14">
        <f t="shared" ref="CE40" ca="1" si="229">CE39/CE38</f>
        <v>-246.16277764002899</v>
      </c>
      <c r="CF40" s="14">
        <f t="shared" ref="CF40:EQ40" ca="1" si="230">CF39/CF38</f>
        <v>-246.16277764002899</v>
      </c>
      <c r="CG40" s="14">
        <f t="shared" ca="1" si="230"/>
        <v>-246.16277764002899</v>
      </c>
      <c r="CH40" s="14">
        <f t="shared" ca="1" si="230"/>
        <v>-246.16277764002899</v>
      </c>
      <c r="CI40" s="14">
        <f t="shared" ca="1" si="230"/>
        <v>-246.16277764002899</v>
      </c>
      <c r="CJ40" s="14">
        <f t="shared" ca="1" si="230"/>
        <v>-246.16277764002899</v>
      </c>
      <c r="CK40" s="14">
        <f t="shared" ca="1" si="230"/>
        <v>-246.16277764002899</v>
      </c>
      <c r="CL40" s="14">
        <f t="shared" ca="1" si="230"/>
        <v>-246.16277764002899</v>
      </c>
      <c r="CM40" s="14">
        <f t="shared" ca="1" si="230"/>
        <v>-246.16277764002899</v>
      </c>
      <c r="CN40" s="14">
        <f t="shared" ca="1" si="230"/>
        <v>-246.16277764002899</v>
      </c>
      <c r="CO40" s="14">
        <f t="shared" ca="1" si="230"/>
        <v>-246.16277764002899</v>
      </c>
      <c r="CP40" s="14">
        <f t="shared" ca="1" si="230"/>
        <v>-246.16277764002899</v>
      </c>
      <c r="CQ40" s="14">
        <f t="shared" ca="1" si="230"/>
        <v>-246.16277764002899</v>
      </c>
      <c r="CR40" s="14">
        <f t="shared" ca="1" si="230"/>
        <v>-246.16277764002899</v>
      </c>
      <c r="CS40" s="14">
        <f t="shared" ca="1" si="230"/>
        <v>-246.16277764002899</v>
      </c>
      <c r="CT40" s="14">
        <f t="shared" ca="1" si="230"/>
        <v>-246.16277764002899</v>
      </c>
      <c r="CU40" s="14">
        <f t="shared" ca="1" si="230"/>
        <v>-246.16277764002899</v>
      </c>
      <c r="CV40" s="14">
        <f t="shared" ca="1" si="230"/>
        <v>-246.16277764002899</v>
      </c>
      <c r="CW40" s="14">
        <f t="shared" ca="1" si="230"/>
        <v>-246.16277764002899</v>
      </c>
      <c r="CX40" s="14">
        <f t="shared" ca="1" si="230"/>
        <v>-246.16277764002899</v>
      </c>
      <c r="CY40" s="14">
        <f t="shared" ca="1" si="230"/>
        <v>-246.16277764002899</v>
      </c>
      <c r="CZ40" s="14">
        <f t="shared" ca="1" si="230"/>
        <v>-246.16277764002899</v>
      </c>
      <c r="DA40" s="14">
        <f t="shared" ca="1" si="230"/>
        <v>-246.16277764002899</v>
      </c>
      <c r="DB40" s="14">
        <f t="shared" ca="1" si="230"/>
        <v>-246.16277764002899</v>
      </c>
      <c r="DC40" s="14">
        <f t="shared" ca="1" si="230"/>
        <v>-246.16277764002899</v>
      </c>
      <c r="DD40" s="14">
        <f t="shared" ca="1" si="230"/>
        <v>-246.16277764002899</v>
      </c>
      <c r="DE40" s="14">
        <f t="shared" ca="1" si="230"/>
        <v>-246.16277764002899</v>
      </c>
      <c r="DF40" s="14">
        <f t="shared" ca="1" si="230"/>
        <v>-246.16277764002899</v>
      </c>
      <c r="DG40" s="14">
        <f t="shared" ca="1" si="230"/>
        <v>-246.16277764002899</v>
      </c>
      <c r="DH40" s="14">
        <f t="shared" ca="1" si="230"/>
        <v>-246.16277764002899</v>
      </c>
      <c r="DI40" s="14">
        <f t="shared" ca="1" si="230"/>
        <v>-246.16277764002899</v>
      </c>
      <c r="DJ40" s="14">
        <f t="shared" ca="1" si="230"/>
        <v>-246.16277764002899</v>
      </c>
      <c r="DK40" s="14">
        <f t="shared" ca="1" si="230"/>
        <v>-246.16277764002899</v>
      </c>
      <c r="DL40" s="14">
        <f t="shared" ca="1" si="230"/>
        <v>-246.16277764002899</v>
      </c>
      <c r="DM40" s="14">
        <f t="shared" ca="1" si="230"/>
        <v>-246.16277764002899</v>
      </c>
      <c r="DN40" s="14">
        <f t="shared" ca="1" si="230"/>
        <v>-246.16277764002899</v>
      </c>
      <c r="DO40" s="14">
        <f t="shared" ca="1" si="230"/>
        <v>-246.16277764002899</v>
      </c>
      <c r="DP40" s="14">
        <f t="shared" ca="1" si="230"/>
        <v>-246.16277764002899</v>
      </c>
      <c r="DQ40" s="14">
        <f t="shared" ca="1" si="230"/>
        <v>-246.16277764002899</v>
      </c>
      <c r="DR40" s="14">
        <f t="shared" ca="1" si="230"/>
        <v>-246.16277764002899</v>
      </c>
      <c r="DS40" s="14">
        <f t="shared" ca="1" si="230"/>
        <v>-246.16277764002899</v>
      </c>
      <c r="DT40" s="14">
        <f t="shared" ca="1" si="230"/>
        <v>-246.16277764002899</v>
      </c>
      <c r="DU40" s="14">
        <f t="shared" ca="1" si="230"/>
        <v>-246.16277764002899</v>
      </c>
      <c r="DV40" s="14">
        <f t="shared" ca="1" si="230"/>
        <v>-246.16277764002899</v>
      </c>
      <c r="DW40" s="14">
        <f t="shared" ca="1" si="230"/>
        <v>-246.16277764002899</v>
      </c>
      <c r="DX40" s="14">
        <f t="shared" ca="1" si="230"/>
        <v>-246.16277764002899</v>
      </c>
      <c r="DY40" s="14">
        <f t="shared" ca="1" si="230"/>
        <v>-246.16277764002899</v>
      </c>
      <c r="DZ40" s="14">
        <f t="shared" ca="1" si="230"/>
        <v>-246.16277764002899</v>
      </c>
      <c r="EA40" s="14">
        <f t="shared" ca="1" si="230"/>
        <v>-246.16277764002899</v>
      </c>
      <c r="EB40" s="14">
        <f t="shared" ca="1" si="230"/>
        <v>-246.16277764002899</v>
      </c>
      <c r="EC40" s="14">
        <f t="shared" ca="1" si="230"/>
        <v>-246.16277764002899</v>
      </c>
      <c r="ED40" s="14">
        <f t="shared" ca="1" si="230"/>
        <v>-246.16277764002899</v>
      </c>
      <c r="EE40" s="14">
        <f t="shared" ca="1" si="230"/>
        <v>-246.16277764002899</v>
      </c>
      <c r="EF40" s="14">
        <f t="shared" ca="1" si="230"/>
        <v>-246.16277764002899</v>
      </c>
      <c r="EG40" s="14">
        <f t="shared" ca="1" si="230"/>
        <v>-246.16277764002899</v>
      </c>
      <c r="EH40" s="14">
        <f t="shared" ca="1" si="230"/>
        <v>-246.16277764002899</v>
      </c>
      <c r="EI40" s="14">
        <f t="shared" ca="1" si="230"/>
        <v>-246.16277764002899</v>
      </c>
      <c r="EJ40" s="14">
        <f t="shared" ca="1" si="230"/>
        <v>-246.16277764002899</v>
      </c>
      <c r="EK40" s="14">
        <f t="shared" ca="1" si="230"/>
        <v>-246.16277764002899</v>
      </c>
      <c r="EL40" s="14">
        <f t="shared" ca="1" si="230"/>
        <v>-246.16277764002899</v>
      </c>
      <c r="EM40" s="14">
        <f t="shared" ca="1" si="230"/>
        <v>-246.16277764002899</v>
      </c>
      <c r="EN40" s="14">
        <f t="shared" ca="1" si="230"/>
        <v>-246.16277764002899</v>
      </c>
      <c r="EO40" s="14">
        <f t="shared" ca="1" si="230"/>
        <v>-246.16277764002899</v>
      </c>
      <c r="EP40" s="14">
        <f t="shared" ca="1" si="230"/>
        <v>-246.16277764002899</v>
      </c>
      <c r="EQ40" s="14">
        <f t="shared" ca="1" si="230"/>
        <v>-246.16277764002899</v>
      </c>
      <c r="ER40" s="14">
        <f t="shared" ref="ER40:GZ40" ca="1" si="231">ER39/ER38</f>
        <v>-246.16277764002899</v>
      </c>
      <c r="ES40" s="14">
        <f t="shared" ca="1" si="231"/>
        <v>-246.16277764002899</v>
      </c>
      <c r="ET40" s="14">
        <f t="shared" ca="1" si="231"/>
        <v>-246.16277764002899</v>
      </c>
      <c r="EU40" s="14">
        <f t="shared" ca="1" si="231"/>
        <v>-246.16277764002899</v>
      </c>
      <c r="EV40" s="14">
        <f t="shared" ca="1" si="231"/>
        <v>-246.16277764002899</v>
      </c>
      <c r="EW40" s="14">
        <f t="shared" ca="1" si="231"/>
        <v>-246.16277764002899</v>
      </c>
      <c r="EX40" s="14">
        <f t="shared" ca="1" si="231"/>
        <v>-246.16277764002899</v>
      </c>
      <c r="EY40" s="14">
        <f t="shared" ca="1" si="231"/>
        <v>-246.16277764002899</v>
      </c>
      <c r="EZ40" s="14">
        <f t="shared" ca="1" si="231"/>
        <v>-246.16277764002899</v>
      </c>
      <c r="FA40" s="14">
        <f t="shared" ca="1" si="231"/>
        <v>-246.16277764002899</v>
      </c>
      <c r="FB40" s="14">
        <f t="shared" ca="1" si="231"/>
        <v>-246.16277764002899</v>
      </c>
      <c r="FC40" s="14">
        <f t="shared" ca="1" si="231"/>
        <v>-246.16277764002899</v>
      </c>
      <c r="FD40" s="14">
        <f t="shared" ca="1" si="231"/>
        <v>-246.16277764002899</v>
      </c>
      <c r="FE40" s="14">
        <f t="shared" ca="1" si="231"/>
        <v>-246.16277764002899</v>
      </c>
      <c r="FF40" s="14">
        <f t="shared" ca="1" si="231"/>
        <v>-246.16277764002899</v>
      </c>
      <c r="FG40" s="14">
        <f t="shared" ca="1" si="231"/>
        <v>-246.16277764002899</v>
      </c>
      <c r="FH40" s="14">
        <f t="shared" ca="1" si="231"/>
        <v>-246.16277764002899</v>
      </c>
      <c r="FI40" s="14">
        <f t="shared" ca="1" si="231"/>
        <v>-246.16277764002899</v>
      </c>
      <c r="FJ40" s="14">
        <f t="shared" ca="1" si="231"/>
        <v>-246.16277764002899</v>
      </c>
      <c r="FK40" s="14">
        <f t="shared" ca="1" si="231"/>
        <v>-246.16277764002899</v>
      </c>
      <c r="FL40" s="14">
        <f t="shared" ca="1" si="231"/>
        <v>-246.16277764002899</v>
      </c>
      <c r="FM40" s="14">
        <f t="shared" ca="1" si="231"/>
        <v>-246.16277764002899</v>
      </c>
      <c r="FN40" s="14">
        <f t="shared" ca="1" si="231"/>
        <v>-246.16277764002899</v>
      </c>
      <c r="FO40" s="14">
        <f t="shared" ca="1" si="231"/>
        <v>-246.16277764002899</v>
      </c>
      <c r="FP40" s="14">
        <f t="shared" ca="1" si="231"/>
        <v>-246.16277764002899</v>
      </c>
      <c r="FQ40" s="14">
        <f t="shared" ca="1" si="231"/>
        <v>-246.16277764002899</v>
      </c>
      <c r="FR40" s="14">
        <f t="shared" ca="1" si="231"/>
        <v>-246.16277764002899</v>
      </c>
      <c r="FS40" s="14">
        <f t="shared" ca="1" si="231"/>
        <v>-246.16277764002899</v>
      </c>
      <c r="FT40" s="14">
        <f t="shared" ca="1" si="231"/>
        <v>-246.16277764002899</v>
      </c>
      <c r="FU40" s="14">
        <f t="shared" ca="1" si="231"/>
        <v>-246.16277764002899</v>
      </c>
      <c r="FV40" s="14">
        <f t="shared" ca="1" si="231"/>
        <v>-246.16277764002899</v>
      </c>
      <c r="FW40" s="14">
        <f t="shared" ca="1" si="231"/>
        <v>-246.16277764002899</v>
      </c>
      <c r="FX40" s="14">
        <f t="shared" ca="1" si="231"/>
        <v>-246.16277764002899</v>
      </c>
      <c r="FY40" s="14">
        <f t="shared" ca="1" si="231"/>
        <v>-246.16277764002899</v>
      </c>
      <c r="FZ40" s="14">
        <f t="shared" ca="1" si="231"/>
        <v>-246.16277764002899</v>
      </c>
      <c r="GA40" s="14">
        <f t="shared" ca="1" si="231"/>
        <v>-246.16277764002899</v>
      </c>
      <c r="GB40" s="14">
        <f t="shared" ca="1" si="231"/>
        <v>-246.16277764002899</v>
      </c>
      <c r="GC40" s="14">
        <f t="shared" ca="1" si="231"/>
        <v>-246.16277764002899</v>
      </c>
      <c r="GD40" s="14">
        <f t="shared" ca="1" si="231"/>
        <v>-246.16277764002899</v>
      </c>
      <c r="GE40" s="14">
        <f t="shared" ca="1" si="231"/>
        <v>-246.16277764002899</v>
      </c>
      <c r="GF40" s="14">
        <f t="shared" ca="1" si="231"/>
        <v>-246.16277764002899</v>
      </c>
      <c r="GG40" s="14">
        <f t="shared" ca="1" si="231"/>
        <v>-246.16277764002899</v>
      </c>
      <c r="GH40" s="14">
        <f t="shared" ca="1" si="231"/>
        <v>-246.16277764002899</v>
      </c>
      <c r="GI40" s="14">
        <f t="shared" ca="1" si="231"/>
        <v>-246.16277764002899</v>
      </c>
      <c r="GJ40" s="14">
        <f t="shared" ca="1" si="231"/>
        <v>-246.16277764002899</v>
      </c>
      <c r="GK40" s="14">
        <f t="shared" ca="1" si="231"/>
        <v>-246.16277764002899</v>
      </c>
      <c r="GL40" s="14">
        <f t="shared" ca="1" si="231"/>
        <v>-246.16277764002899</v>
      </c>
      <c r="GM40" s="14">
        <f t="shared" ca="1" si="231"/>
        <v>-246.16277764002899</v>
      </c>
      <c r="GN40" s="14">
        <f t="shared" ca="1" si="231"/>
        <v>-246.16277764002899</v>
      </c>
      <c r="GO40" s="14">
        <f t="shared" ca="1" si="231"/>
        <v>-246.16277764002899</v>
      </c>
      <c r="GP40" s="14">
        <f t="shared" ca="1" si="231"/>
        <v>-246.16277764002899</v>
      </c>
      <c r="GQ40" s="14">
        <f t="shared" ca="1" si="231"/>
        <v>-246.16277764002899</v>
      </c>
      <c r="GR40" s="14">
        <f t="shared" ca="1" si="231"/>
        <v>-246.16277764002899</v>
      </c>
      <c r="GS40" s="14">
        <f t="shared" ca="1" si="231"/>
        <v>-246.16277764002899</v>
      </c>
      <c r="GT40" s="14">
        <f t="shared" ca="1" si="231"/>
        <v>-246.16277764002899</v>
      </c>
      <c r="GU40" s="14">
        <f t="shared" ca="1" si="231"/>
        <v>-246.16277764002899</v>
      </c>
      <c r="GV40" s="14">
        <f t="shared" ca="1" si="231"/>
        <v>-246.16277764002899</v>
      </c>
      <c r="GW40" s="14">
        <f t="shared" ca="1" si="231"/>
        <v>-246.16277764002899</v>
      </c>
      <c r="GX40" s="14">
        <f t="shared" ca="1" si="231"/>
        <v>-246.16277764002899</v>
      </c>
      <c r="GY40" s="14">
        <f t="shared" ca="1" si="231"/>
        <v>-246.16277764002899</v>
      </c>
      <c r="GZ40" s="14">
        <f t="shared" ca="1" si="231"/>
        <v>-246.16277764002899</v>
      </c>
    </row>
    <row r="41" spans="3:208" x14ac:dyDescent="0.35">
      <c r="C41" s="6" t="s">
        <v>156</v>
      </c>
      <c r="D41" s="46"/>
      <c r="E41" s="46"/>
      <c r="F41" s="46"/>
      <c r="G41" s="46"/>
      <c r="H41" s="103">
        <f>H$22</f>
        <v>2024</v>
      </c>
      <c r="I41" s="103">
        <f t="shared" ref="I41:BT41" si="232">I$22</f>
        <v>2025</v>
      </c>
      <c r="J41" s="103">
        <f t="shared" si="232"/>
        <v>2026</v>
      </c>
      <c r="K41" s="103">
        <f t="shared" si="232"/>
        <v>2027</v>
      </c>
      <c r="L41" s="103">
        <f t="shared" si="232"/>
        <v>2028</v>
      </c>
      <c r="M41" s="103">
        <f t="shared" si="232"/>
        <v>2029</v>
      </c>
      <c r="N41" s="103">
        <f t="shared" si="232"/>
        <v>2030</v>
      </c>
      <c r="O41" s="103">
        <f t="shared" si="232"/>
        <v>2031</v>
      </c>
      <c r="P41" s="103">
        <f t="shared" si="232"/>
        <v>2032</v>
      </c>
      <c r="Q41" s="103">
        <f t="shared" si="232"/>
        <v>2033</v>
      </c>
      <c r="R41" s="103">
        <f t="shared" si="232"/>
        <v>2034</v>
      </c>
      <c r="S41" s="103">
        <f t="shared" si="232"/>
        <v>2035</v>
      </c>
      <c r="T41" s="103">
        <f t="shared" si="232"/>
        <v>2036</v>
      </c>
      <c r="U41" s="103">
        <f t="shared" si="232"/>
        <v>2037</v>
      </c>
      <c r="V41" s="103">
        <f t="shared" si="232"/>
        <v>2038</v>
      </c>
      <c r="W41" s="103">
        <f t="shared" si="232"/>
        <v>2039</v>
      </c>
      <c r="X41" s="103">
        <f t="shared" si="232"/>
        <v>2040</v>
      </c>
      <c r="Y41" s="103">
        <f t="shared" si="232"/>
        <v>2041</v>
      </c>
      <c r="Z41" s="103">
        <f t="shared" si="232"/>
        <v>2042</v>
      </c>
      <c r="AA41" s="103">
        <f t="shared" si="232"/>
        <v>2043</v>
      </c>
      <c r="AB41" s="103">
        <f t="shared" si="232"/>
        <v>2044</v>
      </c>
      <c r="AC41" s="103">
        <f t="shared" si="232"/>
        <v>2045</v>
      </c>
      <c r="AD41" s="103">
        <f t="shared" si="232"/>
        <v>2046</v>
      </c>
      <c r="AE41" s="103">
        <f t="shared" si="232"/>
        <v>2047</v>
      </c>
      <c r="AF41" s="103">
        <f t="shared" si="232"/>
        <v>2048</v>
      </c>
      <c r="AG41" s="103">
        <f t="shared" si="232"/>
        <v>2049</v>
      </c>
      <c r="AH41" s="103">
        <f t="shared" si="232"/>
        <v>2050</v>
      </c>
      <c r="AI41" s="103">
        <f t="shared" si="232"/>
        <v>2051</v>
      </c>
      <c r="AJ41" s="103">
        <f t="shared" si="232"/>
        <v>2052</v>
      </c>
      <c r="AK41" s="103">
        <f t="shared" si="232"/>
        <v>2053</v>
      </c>
      <c r="AL41" s="103">
        <f t="shared" si="232"/>
        <v>2054</v>
      </c>
      <c r="AM41" s="103">
        <f t="shared" si="232"/>
        <v>2055</v>
      </c>
      <c r="AN41" s="103">
        <f t="shared" si="232"/>
        <v>2056</v>
      </c>
      <c r="AO41" s="103">
        <f t="shared" si="232"/>
        <v>2057</v>
      </c>
      <c r="AP41" s="103">
        <f t="shared" si="232"/>
        <v>2058</v>
      </c>
      <c r="AQ41" s="103">
        <f t="shared" si="232"/>
        <v>2059</v>
      </c>
      <c r="AR41" s="103">
        <f t="shared" si="232"/>
        <v>2060</v>
      </c>
      <c r="AS41" s="103">
        <f t="shared" si="232"/>
        <v>2061</v>
      </c>
      <c r="AT41" s="103">
        <f t="shared" si="232"/>
        <v>2062</v>
      </c>
      <c r="AU41" s="103">
        <f t="shared" si="232"/>
        <v>2063</v>
      </c>
      <c r="AV41" s="103">
        <f t="shared" si="232"/>
        <v>2064</v>
      </c>
      <c r="AW41" s="103">
        <f t="shared" si="232"/>
        <v>2065</v>
      </c>
      <c r="AX41" s="103">
        <f t="shared" si="232"/>
        <v>2066</v>
      </c>
      <c r="AY41" s="103">
        <f t="shared" si="232"/>
        <v>2067</v>
      </c>
      <c r="AZ41" s="103">
        <f t="shared" si="232"/>
        <v>2068</v>
      </c>
      <c r="BA41" s="103">
        <f t="shared" si="232"/>
        <v>2069</v>
      </c>
      <c r="BB41" s="103">
        <f t="shared" si="232"/>
        <v>2070</v>
      </c>
      <c r="BC41" s="103">
        <f t="shared" si="232"/>
        <v>2071</v>
      </c>
      <c r="BD41" s="103">
        <f t="shared" si="232"/>
        <v>2072</v>
      </c>
      <c r="BE41" s="103">
        <f t="shared" si="232"/>
        <v>2073</v>
      </c>
      <c r="BF41" s="103">
        <f t="shared" si="232"/>
        <v>2074</v>
      </c>
      <c r="BG41" s="103">
        <f t="shared" si="232"/>
        <v>2075</v>
      </c>
      <c r="BH41" s="103">
        <f t="shared" si="232"/>
        <v>2076</v>
      </c>
      <c r="BI41" s="103">
        <f t="shared" si="232"/>
        <v>2077</v>
      </c>
      <c r="BJ41" s="103">
        <f t="shared" si="232"/>
        <v>2078</v>
      </c>
      <c r="BK41" s="103">
        <f t="shared" si="232"/>
        <v>2079</v>
      </c>
      <c r="BL41" s="103">
        <f t="shared" si="232"/>
        <v>2080</v>
      </c>
      <c r="BM41" s="103">
        <f t="shared" si="232"/>
        <v>2081</v>
      </c>
      <c r="BN41" s="103">
        <f t="shared" si="232"/>
        <v>2082</v>
      </c>
      <c r="BO41" s="103">
        <f t="shared" si="232"/>
        <v>2083</v>
      </c>
      <c r="BP41" s="103">
        <f t="shared" si="232"/>
        <v>2084</v>
      </c>
      <c r="BQ41" s="103">
        <f t="shared" si="232"/>
        <v>2085</v>
      </c>
      <c r="BR41" s="103">
        <f t="shared" si="232"/>
        <v>2086</v>
      </c>
      <c r="BS41" s="103">
        <f t="shared" si="232"/>
        <v>2087</v>
      </c>
      <c r="BT41" s="103">
        <f t="shared" si="232"/>
        <v>2088</v>
      </c>
      <c r="BU41" s="103">
        <f t="shared" ref="BU41:EF41" si="233">BU$22</f>
        <v>2089</v>
      </c>
      <c r="BV41" s="103">
        <f t="shared" si="233"/>
        <v>2090</v>
      </c>
      <c r="BW41" s="103">
        <f t="shared" si="233"/>
        <v>2091</v>
      </c>
      <c r="BX41" s="103">
        <f t="shared" si="233"/>
        <v>2092</v>
      </c>
      <c r="BY41" s="103">
        <f t="shared" si="233"/>
        <v>2093</v>
      </c>
      <c r="BZ41" s="103">
        <f t="shared" si="233"/>
        <v>2094</v>
      </c>
      <c r="CA41" s="103">
        <f t="shared" si="233"/>
        <v>2095</v>
      </c>
      <c r="CB41" s="103">
        <f t="shared" si="233"/>
        <v>2096</v>
      </c>
      <c r="CC41" s="103">
        <f t="shared" si="233"/>
        <v>2097</v>
      </c>
      <c r="CD41" s="103">
        <f t="shared" si="233"/>
        <v>2098</v>
      </c>
      <c r="CE41" s="103">
        <f t="shared" si="233"/>
        <v>2099</v>
      </c>
      <c r="CF41" s="103">
        <f t="shared" si="233"/>
        <v>2100</v>
      </c>
      <c r="CG41" s="103">
        <f t="shared" si="233"/>
        <v>2101</v>
      </c>
      <c r="CH41" s="103">
        <f t="shared" si="233"/>
        <v>2102</v>
      </c>
      <c r="CI41" s="103">
        <f t="shared" si="233"/>
        <v>2103</v>
      </c>
      <c r="CJ41" s="103">
        <f t="shared" si="233"/>
        <v>2104</v>
      </c>
      <c r="CK41" s="103">
        <f t="shared" si="233"/>
        <v>2105</v>
      </c>
      <c r="CL41" s="103">
        <f t="shared" si="233"/>
        <v>2106</v>
      </c>
      <c r="CM41" s="103">
        <f t="shared" si="233"/>
        <v>2107</v>
      </c>
      <c r="CN41" s="103">
        <f t="shared" si="233"/>
        <v>2108</v>
      </c>
      <c r="CO41" s="103">
        <f t="shared" si="233"/>
        <v>2109</v>
      </c>
      <c r="CP41" s="103">
        <f t="shared" si="233"/>
        <v>2110</v>
      </c>
      <c r="CQ41" s="103">
        <f t="shared" si="233"/>
        <v>2111</v>
      </c>
      <c r="CR41" s="103">
        <f t="shared" si="233"/>
        <v>2112</v>
      </c>
      <c r="CS41" s="103">
        <f t="shared" si="233"/>
        <v>2113</v>
      </c>
      <c r="CT41" s="103">
        <f t="shared" si="233"/>
        <v>2114</v>
      </c>
      <c r="CU41" s="103">
        <f t="shared" si="233"/>
        <v>2115</v>
      </c>
      <c r="CV41" s="103">
        <f t="shared" si="233"/>
        <v>2116</v>
      </c>
      <c r="CW41" s="103">
        <f t="shared" si="233"/>
        <v>2117</v>
      </c>
      <c r="CX41" s="103">
        <f t="shared" si="233"/>
        <v>2118</v>
      </c>
      <c r="CY41" s="103">
        <f t="shared" si="233"/>
        <v>2119</v>
      </c>
      <c r="CZ41" s="103">
        <f t="shared" si="233"/>
        <v>2120</v>
      </c>
      <c r="DA41" s="103">
        <f t="shared" si="233"/>
        <v>2121</v>
      </c>
      <c r="DB41" s="103">
        <f t="shared" si="233"/>
        <v>2122</v>
      </c>
      <c r="DC41" s="103">
        <f t="shared" si="233"/>
        <v>2123</v>
      </c>
      <c r="DD41" s="103">
        <f t="shared" si="233"/>
        <v>2124</v>
      </c>
      <c r="DE41" s="103">
        <f t="shared" si="233"/>
        <v>2125</v>
      </c>
      <c r="DF41" s="103">
        <f t="shared" si="233"/>
        <v>2126</v>
      </c>
      <c r="DG41" s="103">
        <f t="shared" si="233"/>
        <v>2127</v>
      </c>
      <c r="DH41" s="103">
        <f t="shared" si="233"/>
        <v>2128</v>
      </c>
      <c r="DI41" s="103">
        <f t="shared" si="233"/>
        <v>2129</v>
      </c>
      <c r="DJ41" s="103">
        <f t="shared" si="233"/>
        <v>2130</v>
      </c>
      <c r="DK41" s="103">
        <f t="shared" si="233"/>
        <v>2131</v>
      </c>
      <c r="DL41" s="103">
        <f t="shared" si="233"/>
        <v>2132</v>
      </c>
      <c r="DM41" s="103">
        <f t="shared" si="233"/>
        <v>2133</v>
      </c>
      <c r="DN41" s="103">
        <f t="shared" si="233"/>
        <v>2134</v>
      </c>
      <c r="DO41" s="103">
        <f t="shared" si="233"/>
        <v>2135</v>
      </c>
      <c r="DP41" s="103">
        <f t="shared" si="233"/>
        <v>2136</v>
      </c>
      <c r="DQ41" s="103">
        <f t="shared" si="233"/>
        <v>2137</v>
      </c>
      <c r="DR41" s="103">
        <f t="shared" si="233"/>
        <v>2138</v>
      </c>
      <c r="DS41" s="103">
        <f t="shared" si="233"/>
        <v>2139</v>
      </c>
      <c r="DT41" s="103">
        <f t="shared" si="233"/>
        <v>2140</v>
      </c>
      <c r="DU41" s="103">
        <f t="shared" si="233"/>
        <v>2141</v>
      </c>
      <c r="DV41" s="103">
        <f t="shared" si="233"/>
        <v>2142</v>
      </c>
      <c r="DW41" s="103">
        <f t="shared" si="233"/>
        <v>2143</v>
      </c>
      <c r="DX41" s="103">
        <f t="shared" si="233"/>
        <v>2144</v>
      </c>
      <c r="DY41" s="103">
        <f t="shared" si="233"/>
        <v>2145</v>
      </c>
      <c r="DZ41" s="103">
        <f t="shared" si="233"/>
        <v>2146</v>
      </c>
      <c r="EA41" s="103">
        <f t="shared" si="233"/>
        <v>2147</v>
      </c>
      <c r="EB41" s="103">
        <f t="shared" si="233"/>
        <v>2148</v>
      </c>
      <c r="EC41" s="103">
        <f t="shared" si="233"/>
        <v>2149</v>
      </c>
      <c r="ED41" s="103">
        <f t="shared" si="233"/>
        <v>2150</v>
      </c>
      <c r="EE41" s="103">
        <f t="shared" si="233"/>
        <v>2151</v>
      </c>
      <c r="EF41" s="103">
        <f t="shared" si="233"/>
        <v>2152</v>
      </c>
      <c r="EG41" s="103">
        <f t="shared" ref="EG41:GR41" si="234">EG$22</f>
        <v>2153</v>
      </c>
      <c r="EH41" s="103">
        <f t="shared" si="234"/>
        <v>2154</v>
      </c>
      <c r="EI41" s="103">
        <f t="shared" si="234"/>
        <v>2155</v>
      </c>
      <c r="EJ41" s="103">
        <f t="shared" si="234"/>
        <v>2156</v>
      </c>
      <c r="EK41" s="103">
        <f t="shared" si="234"/>
        <v>2157</v>
      </c>
      <c r="EL41" s="103">
        <f t="shared" si="234"/>
        <v>2158</v>
      </c>
      <c r="EM41" s="103">
        <f t="shared" si="234"/>
        <v>2159</v>
      </c>
      <c r="EN41" s="103">
        <f t="shared" si="234"/>
        <v>2160</v>
      </c>
      <c r="EO41" s="103">
        <f t="shared" si="234"/>
        <v>2161</v>
      </c>
      <c r="EP41" s="103">
        <f t="shared" si="234"/>
        <v>2162</v>
      </c>
      <c r="EQ41" s="103">
        <f t="shared" si="234"/>
        <v>2163</v>
      </c>
      <c r="ER41" s="103">
        <f t="shared" si="234"/>
        <v>2164</v>
      </c>
      <c r="ES41" s="103">
        <f t="shared" si="234"/>
        <v>2165</v>
      </c>
      <c r="ET41" s="103">
        <f t="shared" si="234"/>
        <v>2166</v>
      </c>
      <c r="EU41" s="103">
        <f t="shared" si="234"/>
        <v>2167</v>
      </c>
      <c r="EV41" s="103">
        <f t="shared" si="234"/>
        <v>2168</v>
      </c>
      <c r="EW41" s="103">
        <f t="shared" si="234"/>
        <v>2169</v>
      </c>
      <c r="EX41" s="103">
        <f t="shared" si="234"/>
        <v>2170</v>
      </c>
      <c r="EY41" s="103">
        <f t="shared" si="234"/>
        <v>2171</v>
      </c>
      <c r="EZ41" s="103">
        <f t="shared" si="234"/>
        <v>2172</v>
      </c>
      <c r="FA41" s="103">
        <f t="shared" si="234"/>
        <v>2173</v>
      </c>
      <c r="FB41" s="103">
        <f t="shared" si="234"/>
        <v>2174</v>
      </c>
      <c r="FC41" s="103">
        <f t="shared" si="234"/>
        <v>2175</v>
      </c>
      <c r="FD41" s="103">
        <f t="shared" si="234"/>
        <v>2176</v>
      </c>
      <c r="FE41" s="103">
        <f t="shared" si="234"/>
        <v>2177</v>
      </c>
      <c r="FF41" s="103">
        <f t="shared" si="234"/>
        <v>2178</v>
      </c>
      <c r="FG41" s="103">
        <f t="shared" si="234"/>
        <v>2179</v>
      </c>
      <c r="FH41" s="103">
        <f t="shared" si="234"/>
        <v>2180</v>
      </c>
      <c r="FI41" s="103">
        <f t="shared" si="234"/>
        <v>2181</v>
      </c>
      <c r="FJ41" s="103">
        <f t="shared" si="234"/>
        <v>2182</v>
      </c>
      <c r="FK41" s="103">
        <f t="shared" si="234"/>
        <v>2183</v>
      </c>
      <c r="FL41" s="103">
        <f t="shared" si="234"/>
        <v>2184</v>
      </c>
      <c r="FM41" s="103">
        <f t="shared" si="234"/>
        <v>2185</v>
      </c>
      <c r="FN41" s="103">
        <f t="shared" si="234"/>
        <v>2186</v>
      </c>
      <c r="FO41" s="103">
        <f t="shared" si="234"/>
        <v>2187</v>
      </c>
      <c r="FP41" s="103">
        <f t="shared" si="234"/>
        <v>2188</v>
      </c>
      <c r="FQ41" s="103">
        <f t="shared" si="234"/>
        <v>2189</v>
      </c>
      <c r="FR41" s="103">
        <f t="shared" si="234"/>
        <v>2190</v>
      </c>
      <c r="FS41" s="103">
        <f t="shared" si="234"/>
        <v>2191</v>
      </c>
      <c r="FT41" s="103">
        <f t="shared" si="234"/>
        <v>2192</v>
      </c>
      <c r="FU41" s="103">
        <f t="shared" si="234"/>
        <v>2193</v>
      </c>
      <c r="FV41" s="103">
        <f t="shared" si="234"/>
        <v>2194</v>
      </c>
      <c r="FW41" s="103">
        <f t="shared" si="234"/>
        <v>2195</v>
      </c>
      <c r="FX41" s="103">
        <f t="shared" si="234"/>
        <v>2196</v>
      </c>
      <c r="FY41" s="103">
        <f t="shared" si="234"/>
        <v>2197</v>
      </c>
      <c r="FZ41" s="103">
        <f t="shared" si="234"/>
        <v>2198</v>
      </c>
      <c r="GA41" s="103">
        <f t="shared" si="234"/>
        <v>2199</v>
      </c>
      <c r="GB41" s="103">
        <f t="shared" si="234"/>
        <v>2200</v>
      </c>
      <c r="GC41" s="103">
        <f t="shared" si="234"/>
        <v>2201</v>
      </c>
      <c r="GD41" s="103">
        <f t="shared" si="234"/>
        <v>2202</v>
      </c>
      <c r="GE41" s="103">
        <f t="shared" si="234"/>
        <v>2203</v>
      </c>
      <c r="GF41" s="103">
        <f t="shared" si="234"/>
        <v>2204</v>
      </c>
      <c r="GG41" s="103">
        <f t="shared" si="234"/>
        <v>2205</v>
      </c>
      <c r="GH41" s="103">
        <f t="shared" si="234"/>
        <v>2206</v>
      </c>
      <c r="GI41" s="103">
        <f t="shared" si="234"/>
        <v>2207</v>
      </c>
      <c r="GJ41" s="103">
        <f t="shared" si="234"/>
        <v>2208</v>
      </c>
      <c r="GK41" s="103">
        <f t="shared" si="234"/>
        <v>2209</v>
      </c>
      <c r="GL41" s="103">
        <f t="shared" si="234"/>
        <v>2210</v>
      </c>
      <c r="GM41" s="103">
        <f t="shared" si="234"/>
        <v>2211</v>
      </c>
      <c r="GN41" s="103">
        <f t="shared" si="234"/>
        <v>2212</v>
      </c>
      <c r="GO41" s="103">
        <f t="shared" si="234"/>
        <v>2213</v>
      </c>
      <c r="GP41" s="103">
        <f t="shared" si="234"/>
        <v>2214</v>
      </c>
      <c r="GQ41" s="103">
        <f t="shared" si="234"/>
        <v>2215</v>
      </c>
      <c r="GR41" s="103">
        <f t="shared" si="234"/>
        <v>2216</v>
      </c>
      <c r="GS41" s="103">
        <f t="shared" ref="GS41:GZ41" si="235">GS$22</f>
        <v>2217</v>
      </c>
      <c r="GT41" s="103">
        <f t="shared" si="235"/>
        <v>2218</v>
      </c>
      <c r="GU41" s="103">
        <f t="shared" si="235"/>
        <v>2219</v>
      </c>
      <c r="GV41" s="103">
        <f t="shared" si="235"/>
        <v>2220</v>
      </c>
      <c r="GW41" s="103">
        <f t="shared" si="235"/>
        <v>2221</v>
      </c>
      <c r="GX41" s="103">
        <f t="shared" si="235"/>
        <v>2222</v>
      </c>
      <c r="GY41" s="103">
        <f t="shared" si="235"/>
        <v>2223</v>
      </c>
      <c r="GZ41" s="103">
        <f t="shared" si="235"/>
        <v>2224</v>
      </c>
    </row>
    <row r="42" spans="3:208" x14ac:dyDescent="0.35">
      <c r="C42" t="s">
        <v>31</v>
      </c>
      <c r="E42" t="s">
        <v>32</v>
      </c>
      <c r="H42" s="1">
        <f>INDEX(Inputs!$L$11:$L$47,MATCH(MIN(2051,H$22+INT((H$22-H$22)/$F$10)*$F$10),Inputs!$C$11:$C$47,0))</f>
        <v>305.67755452136606</v>
      </c>
      <c r="I42" s="1">
        <f>INDEX(Inputs!$L$11:$L$47,MATCH(MIN(2051,I$22+INT((I$22-I$22)/$F$10)*$F$10),Inputs!$C$11:$C$47,0))</f>
        <v>311.7911056117934</v>
      </c>
      <c r="J42" s="1">
        <f>INDEX(Inputs!$L$11:$L$47,MATCH(MIN(2051,J$22+INT((J$22-J$22)/$F$10)*$F$10),Inputs!$C$11:$C$47,0))</f>
        <v>321.22180032653392</v>
      </c>
      <c r="K42" s="1">
        <f>INDEX(Inputs!$L$11:$L$47,MATCH(MIN(2051,K$22+INT((K$22-K$22)/$F$10)*$F$10),Inputs!$C$11:$C$47,0))</f>
        <v>325.67568215272621</v>
      </c>
      <c r="L42" s="1">
        <f>INDEX(Inputs!$L$11:$L$47,MATCH(MIN(2051,L$22+INT((L$22-L$22)/$F$10)*$F$10),Inputs!$C$11:$C$47,0))</f>
        <v>324.22833188808977</v>
      </c>
      <c r="M42" s="1">
        <f>INDEX(Inputs!$L$11:$L$47,MATCH(MIN(2051,M$22+INT((M$22-M$22)/$F$10)*$F$10),Inputs!$C$11:$C$47,0))</f>
        <v>309.0241377455315</v>
      </c>
      <c r="N42" s="1">
        <f>INDEX(Inputs!$L$11:$L$47,MATCH(MIN(2051,N$22+INT((N$22-N$22)/$F$10)*$F$10),Inputs!$C$11:$C$47,0))</f>
        <v>294.29423484545549</v>
      </c>
      <c r="O42" s="1">
        <f>INDEX(Inputs!$L$11:$L$47,MATCH(MIN(2051,O$22+INT((O$22-O$22)/$F$10)*$F$10),Inputs!$C$11:$C$47,0))</f>
        <v>280.71090542575928</v>
      </c>
      <c r="P42" s="1">
        <f>INDEX(Inputs!$L$11:$L$47,MATCH(MIN(2051,P$22+INT((P$22-P$22)/$F$10)*$F$10),Inputs!$C$11:$C$47,0))</f>
        <v>276.32907043174367</v>
      </c>
      <c r="Q42" s="1">
        <f>INDEX(Inputs!$L$11:$L$47,MATCH(MIN(2051,Q$22+INT((Q$22-Q$22)/$F$10)*$F$10),Inputs!$C$11:$C$47,0))</f>
        <v>271.6351301684029</v>
      </c>
      <c r="R42" s="1">
        <f>INDEX(Inputs!$L$11:$L$47,MATCH(MIN(2051,R$22+INT((R$22-R$22)/$F$10)*$F$10),Inputs!$C$11:$C$47,0))</f>
        <v>266.65168199000198</v>
      </c>
      <c r="S42" s="1">
        <f>INDEX(Inputs!$L$11:$L$47,MATCH(MIN(2051,S$22+INT((S$22-S$22)/$F$10)*$F$10),Inputs!$C$11:$C$47,0))</f>
        <v>263.55106621107535</v>
      </c>
      <c r="T42" s="1">
        <f>INDEX(Inputs!$L$11:$L$47,MATCH(MIN(2051,T$22+INT((T$22-T$22)/$F$10)*$F$10),Inputs!$C$11:$C$47,0))</f>
        <v>262.4894789067838</v>
      </c>
      <c r="U42" s="1">
        <f>INDEX(Inputs!$L$11:$L$47,MATCH(MIN(2051,U$22+INT((U$22-U$22)/$F$10)*$F$10),Inputs!$C$11:$C$47,0))</f>
        <v>263.58591237886372</v>
      </c>
      <c r="V42" s="1">
        <f>INDEX(Inputs!$L$11:$L$47,MATCH(MIN(2051,V$22+INT((V$22-V$22)/$F$10)*$F$10),Inputs!$C$11:$C$47,0))</f>
        <v>264.65312130390936</v>
      </c>
      <c r="W42" s="1">
        <f>INDEX(Inputs!$L$11:$L$47,MATCH(MIN(2051,W$22+INT((W$22-W$22)/$F$10)*$F$10),Inputs!$C$11:$C$47,0))</f>
        <v>265.65279663358467</v>
      </c>
      <c r="X42" s="1">
        <f>INDEX(Inputs!$L$11:$L$47,MATCH(MIN(2051,X$22+INT((X$22-X$22)/$F$10)*$F$10),Inputs!$C$11:$C$47,0))</f>
        <v>266.58659772792544</v>
      </c>
      <c r="Y42" s="1">
        <f>INDEX(Inputs!$L$11:$L$47,MATCH(MIN(2051,Y$22+INT((Y$22-Y$22)/$F$10)*$F$10),Inputs!$C$11:$C$47,0))</f>
        <v>267.45136477867578</v>
      </c>
      <c r="Z42" s="1">
        <f>INDEX(Inputs!$L$11:$L$47,MATCH(MIN(2051,Z$22+INT((Z$22-Z$22)/$F$10)*$F$10),Inputs!$C$11:$C$47,0))</f>
        <v>268.23405408830706</v>
      </c>
      <c r="AA42" s="1">
        <f>INDEX(Inputs!$L$11:$L$47,MATCH(MIN(2051,AA$22+INT((AA$22-AA$22)/$F$10)*$F$10),Inputs!$C$11:$C$47,0))</f>
        <v>268.93588818581918</v>
      </c>
      <c r="AB42" s="1">
        <f>INDEX(Inputs!$L$11:$L$47,MATCH(MIN(2051,AB$22+INT((AB$22-AB$22)/$F$10)*$F$10),Inputs!$C$11:$C$47,0))</f>
        <v>269.56378790896122</v>
      </c>
      <c r="AC42" s="1">
        <f>INDEX(Inputs!$L$11:$L$47,MATCH(MIN(2051,AC$22+INT((AC$22-AC$22)/$F$10)*$F$10),Inputs!$C$11:$C$47,0))</f>
        <v>274.95506366714039</v>
      </c>
      <c r="AD42" s="1">
        <f>INDEX(Inputs!$L$11:$L$47,MATCH(MIN(2051,AD$22+INT((AD$22-AD$22)/$F$10)*$F$10),Inputs!$C$11:$C$47,0))</f>
        <v>274.95506366714039</v>
      </c>
      <c r="AE42" s="1">
        <f>INDEX(Inputs!$L$11:$L$47,MATCH(MIN(2051,AE$22+INT((AE$22-AE$22)/$F$10)*$F$10),Inputs!$C$11:$C$47,0))</f>
        <v>274.95506366714039</v>
      </c>
      <c r="AF42" s="1">
        <f>INDEX(Inputs!$L$11:$L$47,MATCH(MIN(2051,AF$22+INT((AF$22-AF$22)/$F$10)*$F$10),Inputs!$C$11:$C$47,0))</f>
        <v>274.95506366714039</v>
      </c>
      <c r="AG42" s="1">
        <f>INDEX(Inputs!$L$11:$L$47,MATCH(MIN(2051,AG$22+INT((AG$22-AG$22)/$F$10)*$F$10),Inputs!$C$11:$C$47,0))</f>
        <v>274.95506366714039</v>
      </c>
      <c r="AH42" s="1">
        <f>INDEX(Inputs!$L$11:$L$47,MATCH(MIN(2051,AH$22+INT((AH$22-AH$22)/$F$10)*$F$10),Inputs!$C$11:$C$47,0))</f>
        <v>274.95506366714039</v>
      </c>
      <c r="AI42" s="1">
        <f>INDEX(Inputs!$L$11:$L$47,MATCH(MIN(2051,AI$22+INT((AI$22-AI$22)/$F$10)*$F$10),Inputs!$C$11:$C$47,0))</f>
        <v>274.95506366714039</v>
      </c>
      <c r="AJ42" s="1">
        <f>INDEX(Inputs!$L$11:$L$47,MATCH(MIN(2051,AJ$22+INT((AJ$22-AJ$22)/$F$10)*$F$10),Inputs!$C$11:$C$47,0))</f>
        <v>274.95506366714039</v>
      </c>
      <c r="AK42" s="1">
        <f>INDEX(Inputs!$L$11:$L$47,MATCH(MIN(2051,AK$22+INT((AK$22-AK$22)/$F$10)*$F$10),Inputs!$C$11:$C$47,0))</f>
        <v>274.95506366714039</v>
      </c>
      <c r="AL42" s="1">
        <f>INDEX(Inputs!$L$11:$L$47,MATCH(MIN(2051,AL$22+INT((AL$22-AL$22)/$F$10)*$F$10),Inputs!$C$11:$C$47,0))</f>
        <v>274.95506366714039</v>
      </c>
      <c r="AM42" s="1">
        <f>INDEX(Inputs!$L$11:$L$47,MATCH(MIN(2051,AM$22+INT((AM$22-AM$22)/$F$10)*$F$10),Inputs!$C$11:$C$47,0))</f>
        <v>274.95506366714039</v>
      </c>
      <c r="AN42" s="1">
        <f>INDEX(Inputs!$L$11:$L$47,MATCH(MIN(2051,AN$22+INT((AN$22-AN$22)/$F$10)*$F$10),Inputs!$C$11:$C$47,0))</f>
        <v>274.95506366714039</v>
      </c>
      <c r="AO42" s="1">
        <f>INDEX(Inputs!$L$11:$L$47,MATCH(MIN(2051,AO$22+INT((AO$22-AO$22)/$F$10)*$F$10),Inputs!$C$11:$C$47,0))</f>
        <v>274.95506366714039</v>
      </c>
      <c r="AP42" s="1">
        <f>INDEX(Inputs!$L$11:$L$47,MATCH(MIN(2051,AP$22+INT((AP$22-AP$22)/$F$10)*$F$10),Inputs!$C$11:$C$47,0))</f>
        <v>274.95506366714039</v>
      </c>
      <c r="AQ42" s="1">
        <f>INDEX(Inputs!$L$11:$L$47,MATCH(MIN(2051,AQ$22+INT((AQ$22-AQ$22)/$F$10)*$F$10),Inputs!$C$11:$C$47,0))</f>
        <v>274.95506366714039</v>
      </c>
      <c r="AR42" s="1">
        <f>INDEX(Inputs!$L$11:$L$47,MATCH(MIN(2051,AR$22+INT((AR$22-AR$22)/$F$10)*$F$10),Inputs!$C$11:$C$47,0))</f>
        <v>274.95506366714039</v>
      </c>
      <c r="AS42" s="1">
        <f>INDEX(Inputs!$L$11:$L$47,MATCH(MIN(2051,AS$22+INT((AS$22-AS$22)/$F$10)*$F$10),Inputs!$C$11:$C$47,0))</f>
        <v>274.95506366714039</v>
      </c>
      <c r="AT42" s="1">
        <f>INDEX(Inputs!$L$11:$L$47,MATCH(MIN(2051,AT$22+INT((AT$22-AT$22)/$F$10)*$F$10),Inputs!$C$11:$C$47,0))</f>
        <v>274.95506366714039</v>
      </c>
      <c r="AU42" s="1">
        <f>INDEX(Inputs!$L$11:$L$47,MATCH(MIN(2051,AU$22+INT((AU$22-AU$22)/$F$10)*$F$10),Inputs!$C$11:$C$47,0))</f>
        <v>274.95506366714039</v>
      </c>
      <c r="AV42" s="1">
        <f>INDEX(Inputs!$L$11:$L$47,MATCH(MIN(2051,AV$22+INT((AV$22-AV$22)/$F$10)*$F$10),Inputs!$C$11:$C$47,0))</f>
        <v>274.95506366714039</v>
      </c>
      <c r="AW42" s="1">
        <f>INDEX(Inputs!$L$11:$L$47,MATCH(MIN(2051,AW$22+INT((AW$22-AW$22)/$F$10)*$F$10),Inputs!$C$11:$C$47,0))</f>
        <v>274.95506366714039</v>
      </c>
      <c r="AX42" s="1">
        <f>INDEX(Inputs!$L$11:$L$47,MATCH(MIN(2051,AX$22+INT((AX$22-AX$22)/$F$10)*$F$10),Inputs!$C$11:$C$47,0))</f>
        <v>274.95506366714039</v>
      </c>
      <c r="AY42" s="1">
        <f>INDEX(Inputs!$L$11:$L$47,MATCH(MIN(2051,AY$22+INT((AY$22-AY$22)/$F$10)*$F$10),Inputs!$C$11:$C$47,0))</f>
        <v>274.95506366714039</v>
      </c>
      <c r="AZ42" s="1">
        <f>INDEX(Inputs!$L$11:$L$47,MATCH(MIN(2051,AZ$22+INT((AZ$22-AZ$22)/$F$10)*$F$10),Inputs!$C$11:$C$47,0))</f>
        <v>274.95506366714039</v>
      </c>
      <c r="BA42" s="1">
        <f>INDEX(Inputs!$L$11:$L$47,MATCH(MIN(2051,BA$22+INT((BA$22-BA$22)/$F$10)*$F$10),Inputs!$C$11:$C$47,0))</f>
        <v>274.95506366714039</v>
      </c>
      <c r="BB42" s="1">
        <f>INDEX(Inputs!$L$11:$L$47,MATCH(MIN(2051,BB$22+INT((BB$22-BB$22)/$F$10)*$F$10),Inputs!$C$11:$C$47,0))</f>
        <v>274.95506366714039</v>
      </c>
      <c r="BC42" s="1">
        <f>INDEX(Inputs!$L$11:$L$47,MATCH(MIN(2051,BC$22+INT((BC$22-BC$22)/$F$10)*$F$10),Inputs!$C$11:$C$47,0))</f>
        <v>274.95506366714039</v>
      </c>
      <c r="BD42" s="1">
        <f>INDEX(Inputs!$L$11:$L$47,MATCH(MIN(2051,BD$22+INT((BD$22-BD$22)/$F$10)*$F$10),Inputs!$C$11:$C$47,0))</f>
        <v>274.95506366714039</v>
      </c>
      <c r="BE42" s="1">
        <f>INDEX(Inputs!$L$11:$L$47,MATCH(MIN(2051,BE$22+INT((BE$22-BE$22)/$F$10)*$F$10),Inputs!$C$11:$C$47,0))</f>
        <v>274.95506366714039</v>
      </c>
      <c r="BF42" s="1">
        <f>INDEX(Inputs!$L$11:$L$47,MATCH(MIN(2051,BF$22+INT((BF$22-BF$22)/$F$10)*$F$10),Inputs!$C$11:$C$47,0))</f>
        <v>274.95506366714039</v>
      </c>
      <c r="BG42" s="1">
        <f>INDEX(Inputs!$L$11:$L$47,MATCH(MIN(2051,BG$22+INT((BG$22-BG$22)/$F$10)*$F$10),Inputs!$C$11:$C$47,0))</f>
        <v>274.95506366714039</v>
      </c>
      <c r="BH42" s="1">
        <f>INDEX(Inputs!$L$11:$L$47,MATCH(MIN(2051,BH$22+INT((BH$22-BH$22)/$F$10)*$F$10),Inputs!$C$11:$C$47,0))</f>
        <v>274.95506366714039</v>
      </c>
      <c r="BI42" s="1">
        <f>INDEX(Inputs!$L$11:$L$47,MATCH(MIN(2051,BI$22+INT((BI$22-BI$22)/$F$10)*$F$10),Inputs!$C$11:$C$47,0))</f>
        <v>274.95506366714039</v>
      </c>
      <c r="BJ42" s="1">
        <f>INDEX(Inputs!$L$11:$L$47,MATCH(MIN(2051,BJ$22+INT((BJ$22-BJ$22)/$F$10)*$F$10),Inputs!$C$11:$C$47,0))</f>
        <v>274.95506366714039</v>
      </c>
      <c r="BK42" s="1">
        <f>INDEX(Inputs!$L$11:$L$47,MATCH(MIN(2051,BK$22+INT((BK$22-BK$22)/$F$10)*$F$10),Inputs!$C$11:$C$47,0))</f>
        <v>274.95506366714039</v>
      </c>
      <c r="BL42" s="1">
        <f>INDEX(Inputs!$L$11:$L$47,MATCH(MIN(2051,BL$22+INT((BL$22-BL$22)/$F$10)*$F$10),Inputs!$C$11:$C$47,0))</f>
        <v>274.95506366714039</v>
      </c>
      <c r="BM42" s="1">
        <f>INDEX(Inputs!$L$11:$L$47,MATCH(MIN(2051,BM$22+INT((BM$22-BM$22)/$F$10)*$F$10),Inputs!$C$11:$C$47,0))</f>
        <v>274.95506366714039</v>
      </c>
      <c r="BN42" s="1">
        <f>INDEX(Inputs!$L$11:$L$47,MATCH(MIN(2051,BN$22+INT((BN$22-BN$22)/$F$10)*$F$10),Inputs!$C$11:$C$47,0))</f>
        <v>274.95506366714039</v>
      </c>
      <c r="BO42" s="1">
        <f>INDEX(Inputs!$L$11:$L$47,MATCH(MIN(2051,BO$22+INT((BO$22-BO$22)/$F$10)*$F$10),Inputs!$C$11:$C$47,0))</f>
        <v>274.95506366714039</v>
      </c>
      <c r="BP42" s="1">
        <f>INDEX(Inputs!$L$11:$L$47,MATCH(MIN(2051,BP$22+INT((BP$22-BP$22)/$F$10)*$F$10),Inputs!$C$11:$C$47,0))</f>
        <v>274.95506366714039</v>
      </c>
      <c r="BQ42" s="1">
        <f>INDEX(Inputs!$L$11:$L$47,MATCH(MIN(2051,BQ$22+INT((BQ$22-BQ$22)/$F$10)*$F$10),Inputs!$C$11:$C$47,0))</f>
        <v>274.95506366714039</v>
      </c>
      <c r="BR42" s="1">
        <f>INDEX(Inputs!$L$11:$L$47,MATCH(MIN(2051,BR$22+INT((BR$22-BR$22)/$F$10)*$F$10),Inputs!$C$11:$C$47,0))</f>
        <v>274.95506366714039</v>
      </c>
      <c r="BS42" s="1">
        <f>INDEX(Inputs!$L$11:$L$47,MATCH(MIN(2051,BS$22+INT((BS$22-BS$22)/$F$10)*$F$10),Inputs!$C$11:$C$47,0))</f>
        <v>274.95506366714039</v>
      </c>
      <c r="BT42" s="1">
        <f>INDEX(Inputs!$L$11:$L$47,MATCH(MIN(2051,BT$22+INT((BT$22-BT$22)/$F$10)*$F$10),Inputs!$C$11:$C$47,0))</f>
        <v>274.95506366714039</v>
      </c>
      <c r="BU42" s="1">
        <f>INDEX(Inputs!$L$11:$L$47,MATCH(MIN(2051,BU$22+INT((BU$22-BU$22)/$F$10)*$F$10),Inputs!$C$11:$C$47,0))</f>
        <v>274.95506366714039</v>
      </c>
      <c r="BV42" s="1">
        <f>INDEX(Inputs!$L$11:$L$47,MATCH(MIN(2051,BV$22+INT((BV$22-BV$22)/$F$10)*$F$10),Inputs!$C$11:$C$47,0))</f>
        <v>274.95506366714039</v>
      </c>
      <c r="BW42" s="1">
        <f>INDEX(Inputs!$L$11:$L$47,MATCH(MIN(2051,BW$22+INT((BW$22-BW$22)/$F$10)*$F$10),Inputs!$C$11:$C$47,0))</f>
        <v>274.95506366714039</v>
      </c>
      <c r="BX42" s="1">
        <f>INDEX(Inputs!$L$11:$L$47,MATCH(MIN(2051,BX$22+INT((BX$22-BX$22)/$F$10)*$F$10),Inputs!$C$11:$C$47,0))</f>
        <v>274.95506366714039</v>
      </c>
      <c r="BY42" s="1">
        <f>INDEX(Inputs!$L$11:$L$47,MATCH(MIN(2051,BY$22+INT((BY$22-BY$22)/$F$10)*$F$10),Inputs!$C$11:$C$47,0))</f>
        <v>274.95506366714039</v>
      </c>
      <c r="BZ42" s="1">
        <f>INDEX(Inputs!$L$11:$L$47,MATCH(MIN(2051,BZ$22+INT((BZ$22-BZ$22)/$F$10)*$F$10),Inputs!$C$11:$C$47,0))</f>
        <v>274.95506366714039</v>
      </c>
      <c r="CA42" s="1">
        <f>INDEX(Inputs!$L$11:$L$47,MATCH(MIN(2051,CA$22+INT((CA$22-CA$22)/$F$10)*$F$10),Inputs!$C$11:$C$47,0))</f>
        <v>274.95506366714039</v>
      </c>
      <c r="CB42" s="1">
        <f>INDEX(Inputs!$L$11:$L$47,MATCH(MIN(2051,CB$22+INT((CB$22-CB$22)/$F$10)*$F$10),Inputs!$C$11:$C$47,0))</f>
        <v>274.95506366714039</v>
      </c>
      <c r="CC42" s="1">
        <f>INDEX(Inputs!$L$11:$L$47,MATCH(MIN(2051,CC$22+INT((CC$22-CC$22)/$F$10)*$F$10),Inputs!$C$11:$C$47,0))</f>
        <v>274.95506366714039</v>
      </c>
      <c r="CD42" s="1">
        <f>INDEX(Inputs!$L$11:$L$47,MATCH(MIN(2051,CD$22+INT((CD$22-CD$22)/$F$10)*$F$10),Inputs!$C$11:$C$47,0))</f>
        <v>274.95506366714039</v>
      </c>
      <c r="CE42" s="1">
        <f>INDEX(Inputs!$L$11:$L$47,MATCH(MIN(2051,CE$22+INT((CE$22-CE$22)/$F$10)*$F$10),Inputs!$C$11:$C$47,0))</f>
        <v>274.95506366714039</v>
      </c>
      <c r="CF42" s="1">
        <f>INDEX(Inputs!$L$11:$L$47,MATCH(MIN(2051,CF$22+INT((CF$22-CF$22)/$F$10)*$F$10),Inputs!$C$11:$C$47,0))</f>
        <v>274.95506366714039</v>
      </c>
      <c r="CG42" s="1">
        <f>INDEX(Inputs!$L$11:$L$47,MATCH(MIN(2051,CG$22+INT((CG$22-CG$22)/$F$10)*$F$10),Inputs!$C$11:$C$47,0))</f>
        <v>274.95506366714039</v>
      </c>
      <c r="CH42" s="1">
        <f>INDEX(Inputs!$L$11:$L$47,MATCH(MIN(2051,CH$22+INT((CH$22-CH$22)/$F$10)*$F$10),Inputs!$C$11:$C$47,0))</f>
        <v>274.95506366714039</v>
      </c>
      <c r="CI42" s="1">
        <f>INDEX(Inputs!$L$11:$L$47,MATCH(MIN(2051,CI$22+INT((CI$22-CI$22)/$F$10)*$F$10),Inputs!$C$11:$C$47,0))</f>
        <v>274.95506366714039</v>
      </c>
      <c r="CJ42" s="1">
        <f>INDEX(Inputs!$L$11:$L$47,MATCH(MIN(2051,CJ$22+INT((CJ$22-CJ$22)/$F$10)*$F$10),Inputs!$C$11:$C$47,0))</f>
        <v>274.95506366714039</v>
      </c>
      <c r="CK42" s="1">
        <f>INDEX(Inputs!$L$11:$L$47,MATCH(MIN(2051,CK$22+INT((CK$22-CK$22)/$F$10)*$F$10),Inputs!$C$11:$C$47,0))</f>
        <v>274.95506366714039</v>
      </c>
      <c r="CL42" s="1">
        <f>INDEX(Inputs!$L$11:$L$47,MATCH(MIN(2051,CL$22+INT((CL$22-CL$22)/$F$10)*$F$10),Inputs!$C$11:$C$47,0))</f>
        <v>274.95506366714039</v>
      </c>
      <c r="CM42" s="1">
        <f>INDEX(Inputs!$L$11:$L$47,MATCH(MIN(2051,CM$22+INT((CM$22-CM$22)/$F$10)*$F$10),Inputs!$C$11:$C$47,0))</f>
        <v>274.95506366714039</v>
      </c>
      <c r="CN42" s="1">
        <f>INDEX(Inputs!$L$11:$L$47,MATCH(MIN(2051,CN$22+INT((CN$22-CN$22)/$F$10)*$F$10),Inputs!$C$11:$C$47,0))</f>
        <v>274.95506366714039</v>
      </c>
      <c r="CO42" s="1">
        <f>INDEX(Inputs!$L$11:$L$47,MATCH(MIN(2051,CO$22+INT((CO$22-CO$22)/$F$10)*$F$10),Inputs!$C$11:$C$47,0))</f>
        <v>274.95506366714039</v>
      </c>
      <c r="CP42" s="1">
        <f>INDEX(Inputs!$L$11:$L$47,MATCH(MIN(2051,CP$22+INT((CP$22-CP$22)/$F$10)*$F$10),Inputs!$C$11:$C$47,0))</f>
        <v>274.95506366714039</v>
      </c>
      <c r="CQ42" s="1">
        <f>INDEX(Inputs!$L$11:$L$47,MATCH(MIN(2051,CQ$22+INT((CQ$22-CQ$22)/$F$10)*$F$10),Inputs!$C$11:$C$47,0))</f>
        <v>274.95506366714039</v>
      </c>
      <c r="CR42" s="1">
        <f>INDEX(Inputs!$L$11:$L$47,MATCH(MIN(2051,CR$22+INT((CR$22-CR$22)/$F$10)*$F$10),Inputs!$C$11:$C$47,0))</f>
        <v>274.95506366714039</v>
      </c>
      <c r="CS42" s="1">
        <f>INDEX(Inputs!$L$11:$L$47,MATCH(MIN(2051,CS$22+INT((CS$22-CS$22)/$F$10)*$F$10),Inputs!$C$11:$C$47,0))</f>
        <v>274.95506366714039</v>
      </c>
      <c r="CT42" s="1">
        <f>INDEX(Inputs!$L$11:$L$47,MATCH(MIN(2051,CT$22+INT((CT$22-CT$22)/$F$10)*$F$10),Inputs!$C$11:$C$47,0))</f>
        <v>274.95506366714039</v>
      </c>
      <c r="CU42" s="1">
        <f>INDEX(Inputs!$L$11:$L$47,MATCH(MIN(2051,CU$22+INT((CU$22-CU$22)/$F$10)*$F$10),Inputs!$C$11:$C$47,0))</f>
        <v>274.95506366714039</v>
      </c>
      <c r="CV42" s="1">
        <f>INDEX(Inputs!$L$11:$L$47,MATCH(MIN(2051,CV$22+INT((CV$22-CV$22)/$F$10)*$F$10),Inputs!$C$11:$C$47,0))</f>
        <v>274.95506366714039</v>
      </c>
      <c r="CW42" s="1">
        <f>INDEX(Inputs!$L$11:$L$47,MATCH(MIN(2051,CW$22+INT((CW$22-CW$22)/$F$10)*$F$10),Inputs!$C$11:$C$47,0))</f>
        <v>274.95506366714039</v>
      </c>
      <c r="CX42" s="1">
        <f>INDEX(Inputs!$L$11:$L$47,MATCH(MIN(2051,CX$22+INT((CX$22-CX$22)/$F$10)*$F$10),Inputs!$C$11:$C$47,0))</f>
        <v>274.95506366714039</v>
      </c>
      <c r="CY42" s="1">
        <f>INDEX(Inputs!$L$11:$L$47,MATCH(MIN(2051,CY$22+INT((CY$22-CY$22)/$F$10)*$F$10),Inputs!$C$11:$C$47,0))</f>
        <v>274.95506366714039</v>
      </c>
      <c r="CZ42" s="1">
        <f>INDEX(Inputs!$L$11:$L$47,MATCH(MIN(2051,CZ$22+INT((CZ$22-CZ$22)/$F$10)*$F$10),Inputs!$C$11:$C$47,0))</f>
        <v>274.95506366714039</v>
      </c>
      <c r="DA42" s="1">
        <f>INDEX(Inputs!$L$11:$L$47,MATCH(MIN(2051,DA$22+INT((DA$22-DA$22)/$F$10)*$F$10),Inputs!$C$11:$C$47,0))</f>
        <v>274.95506366714039</v>
      </c>
      <c r="DB42" s="1">
        <f>INDEX(Inputs!$L$11:$L$47,MATCH(MIN(2051,DB$22+INT((DB$22-DB$22)/$F$10)*$F$10),Inputs!$C$11:$C$47,0))</f>
        <v>274.95506366714039</v>
      </c>
      <c r="DC42" s="1">
        <f>INDEX(Inputs!$L$11:$L$47,MATCH(MIN(2051,DC$22+INT((DC$22-DC$22)/$F$10)*$F$10),Inputs!$C$11:$C$47,0))</f>
        <v>274.95506366714039</v>
      </c>
      <c r="DD42" s="1">
        <f>INDEX(Inputs!$L$11:$L$47,MATCH(MIN(2051,DD$22+INT((DD$22-DD$22)/$F$10)*$F$10),Inputs!$C$11:$C$47,0))</f>
        <v>274.95506366714039</v>
      </c>
      <c r="DE42" s="1">
        <f>INDEX(Inputs!$L$11:$L$47,MATCH(MIN(2051,DE$22+INT((DE$22-DE$22)/$F$10)*$F$10),Inputs!$C$11:$C$47,0))</f>
        <v>274.95506366714039</v>
      </c>
      <c r="DF42" s="1">
        <f>INDEX(Inputs!$L$11:$L$47,MATCH(MIN(2051,DF$22+INT((DF$22-DF$22)/$F$10)*$F$10),Inputs!$C$11:$C$47,0))</f>
        <v>274.95506366714039</v>
      </c>
      <c r="DG42" s="1">
        <f>INDEX(Inputs!$L$11:$L$47,MATCH(MIN(2051,DG$22+INT((DG$22-DG$22)/$F$10)*$F$10),Inputs!$C$11:$C$47,0))</f>
        <v>274.95506366714039</v>
      </c>
      <c r="DH42" s="1">
        <f>INDEX(Inputs!$L$11:$L$47,MATCH(MIN(2051,DH$22+INT((DH$22-DH$22)/$F$10)*$F$10),Inputs!$C$11:$C$47,0))</f>
        <v>274.95506366714039</v>
      </c>
      <c r="DI42" s="1">
        <f>INDEX(Inputs!$L$11:$L$47,MATCH(MIN(2051,DI$22+INT((DI$22-DI$22)/$F$10)*$F$10),Inputs!$C$11:$C$47,0))</f>
        <v>274.95506366714039</v>
      </c>
      <c r="DJ42" s="1">
        <f>INDEX(Inputs!$L$11:$L$47,MATCH(MIN(2051,DJ$22+INT((DJ$22-DJ$22)/$F$10)*$F$10),Inputs!$C$11:$C$47,0))</f>
        <v>274.95506366714039</v>
      </c>
      <c r="DK42" s="1">
        <f>INDEX(Inputs!$L$11:$L$47,MATCH(MIN(2051,DK$22+INT((DK$22-DK$22)/$F$10)*$F$10),Inputs!$C$11:$C$47,0))</f>
        <v>274.95506366714039</v>
      </c>
      <c r="DL42" s="1">
        <f>INDEX(Inputs!$L$11:$L$47,MATCH(MIN(2051,DL$22+INT((DL$22-DL$22)/$F$10)*$F$10),Inputs!$C$11:$C$47,0))</f>
        <v>274.95506366714039</v>
      </c>
      <c r="DM42" s="1">
        <f>INDEX(Inputs!$L$11:$L$47,MATCH(MIN(2051,DM$22+INT((DM$22-DM$22)/$F$10)*$F$10),Inputs!$C$11:$C$47,0))</f>
        <v>274.95506366714039</v>
      </c>
      <c r="DN42" s="1">
        <f>INDEX(Inputs!$L$11:$L$47,MATCH(MIN(2051,DN$22+INT((DN$22-DN$22)/$F$10)*$F$10),Inputs!$C$11:$C$47,0))</f>
        <v>274.95506366714039</v>
      </c>
      <c r="DO42" s="1">
        <f>INDEX(Inputs!$L$11:$L$47,MATCH(MIN(2051,DO$22+INT((DO$22-DO$22)/$F$10)*$F$10),Inputs!$C$11:$C$47,0))</f>
        <v>274.95506366714039</v>
      </c>
      <c r="DP42" s="1">
        <f>INDEX(Inputs!$L$11:$L$47,MATCH(MIN(2051,DP$22+INT((DP$22-DP$22)/$F$10)*$F$10),Inputs!$C$11:$C$47,0))</f>
        <v>274.95506366714039</v>
      </c>
      <c r="DQ42" s="1">
        <f>INDEX(Inputs!$L$11:$L$47,MATCH(MIN(2051,DQ$22+INT((DQ$22-DQ$22)/$F$10)*$F$10),Inputs!$C$11:$C$47,0))</f>
        <v>274.95506366714039</v>
      </c>
      <c r="DR42" s="1">
        <f>INDEX(Inputs!$L$11:$L$47,MATCH(MIN(2051,DR$22+INT((DR$22-DR$22)/$F$10)*$F$10),Inputs!$C$11:$C$47,0))</f>
        <v>274.95506366714039</v>
      </c>
      <c r="DS42" s="1">
        <f>INDEX(Inputs!$L$11:$L$47,MATCH(MIN(2051,DS$22+INT((DS$22-DS$22)/$F$10)*$F$10),Inputs!$C$11:$C$47,0))</f>
        <v>274.95506366714039</v>
      </c>
      <c r="DT42" s="1">
        <f>INDEX(Inputs!$L$11:$L$47,MATCH(MIN(2051,DT$22+INT((DT$22-DT$22)/$F$10)*$F$10),Inputs!$C$11:$C$47,0))</f>
        <v>274.95506366714039</v>
      </c>
      <c r="DU42" s="1">
        <f>INDEX(Inputs!$L$11:$L$47,MATCH(MIN(2051,DU$22+INT((DU$22-DU$22)/$F$10)*$F$10),Inputs!$C$11:$C$47,0))</f>
        <v>274.95506366714039</v>
      </c>
      <c r="DV42" s="1">
        <f>INDEX(Inputs!$L$11:$L$47,MATCH(MIN(2051,DV$22+INT((DV$22-DV$22)/$F$10)*$F$10),Inputs!$C$11:$C$47,0))</f>
        <v>274.95506366714039</v>
      </c>
      <c r="DW42" s="1">
        <f>INDEX(Inputs!$L$11:$L$47,MATCH(MIN(2051,DW$22+INT((DW$22-DW$22)/$F$10)*$F$10),Inputs!$C$11:$C$47,0))</f>
        <v>274.95506366714039</v>
      </c>
      <c r="DX42" s="1">
        <f>INDEX(Inputs!$L$11:$L$47,MATCH(MIN(2051,DX$22+INT((DX$22-DX$22)/$F$10)*$F$10),Inputs!$C$11:$C$47,0))</f>
        <v>274.95506366714039</v>
      </c>
      <c r="DY42" s="1">
        <f>INDEX(Inputs!$L$11:$L$47,MATCH(MIN(2051,DY$22+INT((DY$22-DY$22)/$F$10)*$F$10),Inputs!$C$11:$C$47,0))</f>
        <v>274.95506366714039</v>
      </c>
      <c r="DZ42" s="1">
        <f>INDEX(Inputs!$L$11:$L$47,MATCH(MIN(2051,DZ$22+INT((DZ$22-DZ$22)/$F$10)*$F$10),Inputs!$C$11:$C$47,0))</f>
        <v>274.95506366714039</v>
      </c>
      <c r="EA42" s="1">
        <f>INDEX(Inputs!$L$11:$L$47,MATCH(MIN(2051,EA$22+INT((EA$22-EA$22)/$F$10)*$F$10),Inputs!$C$11:$C$47,0))</f>
        <v>274.95506366714039</v>
      </c>
      <c r="EB42" s="1">
        <f>INDEX(Inputs!$L$11:$L$47,MATCH(MIN(2051,EB$22+INT((EB$22-EB$22)/$F$10)*$F$10),Inputs!$C$11:$C$47,0))</f>
        <v>274.95506366714039</v>
      </c>
      <c r="EC42" s="1">
        <f>INDEX(Inputs!$L$11:$L$47,MATCH(MIN(2051,EC$22+INT((EC$22-EC$22)/$F$10)*$F$10),Inputs!$C$11:$C$47,0))</f>
        <v>274.95506366714039</v>
      </c>
      <c r="ED42" s="1">
        <f>INDEX(Inputs!$L$11:$L$47,MATCH(MIN(2051,ED$22+INT((ED$22-ED$22)/$F$10)*$F$10),Inputs!$C$11:$C$47,0))</f>
        <v>274.95506366714039</v>
      </c>
      <c r="EE42" s="1">
        <f>INDEX(Inputs!$L$11:$L$47,MATCH(MIN(2051,EE$22+INT((EE$22-EE$22)/$F$10)*$F$10),Inputs!$C$11:$C$47,0))</f>
        <v>274.95506366714039</v>
      </c>
      <c r="EF42" s="1">
        <f>INDEX(Inputs!$L$11:$L$47,MATCH(MIN(2051,EF$22+INT((EF$22-EF$22)/$F$10)*$F$10),Inputs!$C$11:$C$47,0))</f>
        <v>274.95506366714039</v>
      </c>
      <c r="EG42" s="1">
        <f>INDEX(Inputs!$L$11:$L$47,MATCH(MIN(2051,EG$22+INT((EG$22-EG$22)/$F$10)*$F$10),Inputs!$C$11:$C$47,0))</f>
        <v>274.95506366714039</v>
      </c>
      <c r="EH42" s="1">
        <f>INDEX(Inputs!$L$11:$L$47,MATCH(MIN(2051,EH$22+INT((EH$22-EH$22)/$F$10)*$F$10),Inputs!$C$11:$C$47,0))</f>
        <v>274.95506366714039</v>
      </c>
      <c r="EI42" s="1">
        <f>INDEX(Inputs!$L$11:$L$47,MATCH(MIN(2051,EI$22+INT((EI$22-EI$22)/$F$10)*$F$10),Inputs!$C$11:$C$47,0))</f>
        <v>274.95506366714039</v>
      </c>
      <c r="EJ42" s="1">
        <f>INDEX(Inputs!$L$11:$L$47,MATCH(MIN(2051,EJ$22+INT((EJ$22-EJ$22)/$F$10)*$F$10),Inputs!$C$11:$C$47,0))</f>
        <v>274.95506366714039</v>
      </c>
      <c r="EK42" s="1">
        <f>INDEX(Inputs!$L$11:$L$47,MATCH(MIN(2051,EK$22+INT((EK$22-EK$22)/$F$10)*$F$10),Inputs!$C$11:$C$47,0))</f>
        <v>274.95506366714039</v>
      </c>
      <c r="EL42" s="1">
        <f>INDEX(Inputs!$L$11:$L$47,MATCH(MIN(2051,EL$22+INT((EL$22-EL$22)/$F$10)*$F$10),Inputs!$C$11:$C$47,0))</f>
        <v>274.95506366714039</v>
      </c>
      <c r="EM42" s="1">
        <f>INDEX(Inputs!$L$11:$L$47,MATCH(MIN(2051,EM$22+INT((EM$22-EM$22)/$F$10)*$F$10),Inputs!$C$11:$C$47,0))</f>
        <v>274.95506366714039</v>
      </c>
      <c r="EN42" s="1">
        <f>INDEX(Inputs!$L$11:$L$47,MATCH(MIN(2051,EN$22+INT((EN$22-EN$22)/$F$10)*$F$10),Inputs!$C$11:$C$47,0))</f>
        <v>274.95506366714039</v>
      </c>
      <c r="EO42" s="1">
        <f>INDEX(Inputs!$L$11:$L$47,MATCH(MIN(2051,EO$22+INT((EO$22-EO$22)/$F$10)*$F$10),Inputs!$C$11:$C$47,0))</f>
        <v>274.95506366714039</v>
      </c>
      <c r="EP42" s="1">
        <f>INDEX(Inputs!$L$11:$L$47,MATCH(MIN(2051,EP$22+INT((EP$22-EP$22)/$F$10)*$F$10),Inputs!$C$11:$C$47,0))</f>
        <v>274.95506366714039</v>
      </c>
      <c r="EQ42" s="1">
        <f>INDEX(Inputs!$L$11:$L$47,MATCH(MIN(2051,EQ$22+INT((EQ$22-EQ$22)/$F$10)*$F$10),Inputs!$C$11:$C$47,0))</f>
        <v>274.95506366714039</v>
      </c>
      <c r="ER42" s="1">
        <f>INDEX(Inputs!$L$11:$L$47,MATCH(MIN(2051,ER$22+INT((ER$22-ER$22)/$F$10)*$F$10),Inputs!$C$11:$C$47,0))</f>
        <v>274.95506366714039</v>
      </c>
      <c r="ES42" s="1">
        <f>INDEX(Inputs!$L$11:$L$47,MATCH(MIN(2051,ES$22+INT((ES$22-ES$22)/$F$10)*$F$10),Inputs!$C$11:$C$47,0))</f>
        <v>274.95506366714039</v>
      </c>
      <c r="ET42" s="1">
        <f>INDEX(Inputs!$L$11:$L$47,MATCH(MIN(2051,ET$22+INT((ET$22-ET$22)/$F$10)*$F$10),Inputs!$C$11:$C$47,0))</f>
        <v>274.95506366714039</v>
      </c>
      <c r="EU42" s="1">
        <f>INDEX(Inputs!$L$11:$L$47,MATCH(MIN(2051,EU$22+INT((EU$22-EU$22)/$F$10)*$F$10),Inputs!$C$11:$C$47,0))</f>
        <v>274.95506366714039</v>
      </c>
      <c r="EV42" s="1">
        <f>INDEX(Inputs!$L$11:$L$47,MATCH(MIN(2051,EV$22+INT((EV$22-EV$22)/$F$10)*$F$10),Inputs!$C$11:$C$47,0))</f>
        <v>274.95506366714039</v>
      </c>
      <c r="EW42" s="1">
        <f>INDEX(Inputs!$L$11:$L$47,MATCH(MIN(2051,EW$22+INT((EW$22-EW$22)/$F$10)*$F$10),Inputs!$C$11:$C$47,0))</f>
        <v>274.95506366714039</v>
      </c>
      <c r="EX42" s="1">
        <f>INDEX(Inputs!$L$11:$L$47,MATCH(MIN(2051,EX$22+INT((EX$22-EX$22)/$F$10)*$F$10),Inputs!$C$11:$C$47,0))</f>
        <v>274.95506366714039</v>
      </c>
      <c r="EY42" s="1">
        <f>INDEX(Inputs!$L$11:$L$47,MATCH(MIN(2051,EY$22+INT((EY$22-EY$22)/$F$10)*$F$10),Inputs!$C$11:$C$47,0))</f>
        <v>274.95506366714039</v>
      </c>
      <c r="EZ42" s="1">
        <f>INDEX(Inputs!$L$11:$L$47,MATCH(MIN(2051,EZ$22+INT((EZ$22-EZ$22)/$F$10)*$F$10),Inputs!$C$11:$C$47,0))</f>
        <v>274.95506366714039</v>
      </c>
      <c r="FA42" s="1">
        <f>INDEX(Inputs!$L$11:$L$47,MATCH(MIN(2051,FA$22+INT((FA$22-FA$22)/$F$10)*$F$10),Inputs!$C$11:$C$47,0))</f>
        <v>274.95506366714039</v>
      </c>
      <c r="FB42" s="1">
        <f>INDEX(Inputs!$L$11:$L$47,MATCH(MIN(2051,FB$22+INT((FB$22-FB$22)/$F$10)*$F$10),Inputs!$C$11:$C$47,0))</f>
        <v>274.95506366714039</v>
      </c>
      <c r="FC42" s="1">
        <f>INDEX(Inputs!$L$11:$L$47,MATCH(MIN(2051,FC$22+INT((FC$22-FC$22)/$F$10)*$F$10),Inputs!$C$11:$C$47,0))</f>
        <v>274.95506366714039</v>
      </c>
      <c r="FD42" s="1">
        <f>INDEX(Inputs!$L$11:$L$47,MATCH(MIN(2051,FD$22+INT((FD$22-FD$22)/$F$10)*$F$10),Inputs!$C$11:$C$47,0))</f>
        <v>274.95506366714039</v>
      </c>
      <c r="FE42" s="1">
        <f>INDEX(Inputs!$L$11:$L$47,MATCH(MIN(2051,FE$22+INT((FE$22-FE$22)/$F$10)*$F$10),Inputs!$C$11:$C$47,0))</f>
        <v>274.95506366714039</v>
      </c>
      <c r="FF42" s="1">
        <f>INDEX(Inputs!$L$11:$L$47,MATCH(MIN(2051,FF$22+INT((FF$22-FF$22)/$F$10)*$F$10),Inputs!$C$11:$C$47,0))</f>
        <v>274.95506366714039</v>
      </c>
      <c r="FG42" s="1">
        <f>INDEX(Inputs!$L$11:$L$47,MATCH(MIN(2051,FG$22+INT((FG$22-FG$22)/$F$10)*$F$10),Inputs!$C$11:$C$47,0))</f>
        <v>274.95506366714039</v>
      </c>
      <c r="FH42" s="1">
        <f>INDEX(Inputs!$L$11:$L$47,MATCH(MIN(2051,FH$22+INT((FH$22-FH$22)/$F$10)*$F$10),Inputs!$C$11:$C$47,0))</f>
        <v>274.95506366714039</v>
      </c>
      <c r="FI42" s="1">
        <f>INDEX(Inputs!$L$11:$L$47,MATCH(MIN(2051,FI$22+INT((FI$22-FI$22)/$F$10)*$F$10),Inputs!$C$11:$C$47,0))</f>
        <v>274.95506366714039</v>
      </c>
      <c r="FJ42" s="1">
        <f>INDEX(Inputs!$L$11:$L$47,MATCH(MIN(2051,FJ$22+INT((FJ$22-FJ$22)/$F$10)*$F$10),Inputs!$C$11:$C$47,0))</f>
        <v>274.95506366714039</v>
      </c>
      <c r="FK42" s="1">
        <f>INDEX(Inputs!$L$11:$L$47,MATCH(MIN(2051,FK$22+INT((FK$22-FK$22)/$F$10)*$F$10),Inputs!$C$11:$C$47,0))</f>
        <v>274.95506366714039</v>
      </c>
      <c r="FL42" s="1">
        <f>INDEX(Inputs!$L$11:$L$47,MATCH(MIN(2051,FL$22+INT((FL$22-FL$22)/$F$10)*$F$10),Inputs!$C$11:$C$47,0))</f>
        <v>274.95506366714039</v>
      </c>
      <c r="FM42" s="1">
        <f>INDEX(Inputs!$L$11:$L$47,MATCH(MIN(2051,FM$22+INT((FM$22-FM$22)/$F$10)*$F$10),Inputs!$C$11:$C$47,0))</f>
        <v>274.95506366714039</v>
      </c>
      <c r="FN42" s="1">
        <f>INDEX(Inputs!$L$11:$L$47,MATCH(MIN(2051,FN$22+INT((FN$22-FN$22)/$F$10)*$F$10),Inputs!$C$11:$C$47,0))</f>
        <v>274.95506366714039</v>
      </c>
      <c r="FO42" s="1">
        <f>INDEX(Inputs!$L$11:$L$47,MATCH(MIN(2051,FO$22+INT((FO$22-FO$22)/$F$10)*$F$10),Inputs!$C$11:$C$47,0))</f>
        <v>274.95506366714039</v>
      </c>
      <c r="FP42" s="1">
        <f>INDEX(Inputs!$L$11:$L$47,MATCH(MIN(2051,FP$22+INT((FP$22-FP$22)/$F$10)*$F$10),Inputs!$C$11:$C$47,0))</f>
        <v>274.95506366714039</v>
      </c>
      <c r="FQ42" s="1">
        <f>INDEX(Inputs!$L$11:$L$47,MATCH(MIN(2051,FQ$22+INT((FQ$22-FQ$22)/$F$10)*$F$10),Inputs!$C$11:$C$47,0))</f>
        <v>274.95506366714039</v>
      </c>
      <c r="FR42" s="1">
        <f>INDEX(Inputs!$L$11:$L$47,MATCH(MIN(2051,FR$22+INT((FR$22-FR$22)/$F$10)*$F$10),Inputs!$C$11:$C$47,0))</f>
        <v>274.95506366714039</v>
      </c>
      <c r="FS42" s="1">
        <f>INDEX(Inputs!$L$11:$L$47,MATCH(MIN(2051,FS$22+INT((FS$22-FS$22)/$F$10)*$F$10),Inputs!$C$11:$C$47,0))</f>
        <v>274.95506366714039</v>
      </c>
      <c r="FT42" s="1">
        <f>INDEX(Inputs!$L$11:$L$47,MATCH(MIN(2051,FT$22+INT((FT$22-FT$22)/$F$10)*$F$10),Inputs!$C$11:$C$47,0))</f>
        <v>274.95506366714039</v>
      </c>
      <c r="FU42" s="1">
        <f>INDEX(Inputs!$L$11:$L$47,MATCH(MIN(2051,FU$22+INT((FU$22-FU$22)/$F$10)*$F$10),Inputs!$C$11:$C$47,0))</f>
        <v>274.95506366714039</v>
      </c>
      <c r="FV42" s="1">
        <f>INDEX(Inputs!$L$11:$L$47,MATCH(MIN(2051,FV$22+INT((FV$22-FV$22)/$F$10)*$F$10),Inputs!$C$11:$C$47,0))</f>
        <v>274.95506366714039</v>
      </c>
      <c r="FW42" s="1">
        <f>INDEX(Inputs!$L$11:$L$47,MATCH(MIN(2051,FW$22+INT((FW$22-FW$22)/$F$10)*$F$10),Inputs!$C$11:$C$47,0))</f>
        <v>274.95506366714039</v>
      </c>
      <c r="FX42" s="1">
        <f>INDEX(Inputs!$L$11:$L$47,MATCH(MIN(2051,FX$22+INT((FX$22-FX$22)/$F$10)*$F$10),Inputs!$C$11:$C$47,0))</f>
        <v>274.95506366714039</v>
      </c>
      <c r="FY42" s="1">
        <f>INDEX(Inputs!$L$11:$L$47,MATCH(MIN(2051,FY$22+INT((FY$22-FY$22)/$F$10)*$F$10),Inputs!$C$11:$C$47,0))</f>
        <v>274.95506366714039</v>
      </c>
      <c r="FZ42" s="1">
        <f>INDEX(Inputs!$L$11:$L$47,MATCH(MIN(2051,FZ$22+INT((FZ$22-FZ$22)/$F$10)*$F$10),Inputs!$C$11:$C$47,0))</f>
        <v>274.95506366714039</v>
      </c>
      <c r="GA42" s="1">
        <f>INDEX(Inputs!$L$11:$L$47,MATCH(MIN(2051,GA$22+INT((GA$22-GA$22)/$F$10)*$F$10),Inputs!$C$11:$C$47,0))</f>
        <v>274.95506366714039</v>
      </c>
      <c r="GB42" s="1">
        <f>INDEX(Inputs!$L$11:$L$47,MATCH(MIN(2051,GB$22+INT((GB$22-GB$22)/$F$10)*$F$10),Inputs!$C$11:$C$47,0))</f>
        <v>274.95506366714039</v>
      </c>
      <c r="GC42" s="1">
        <f>INDEX(Inputs!$L$11:$L$47,MATCH(MIN(2051,GC$22+INT((GC$22-GC$22)/$F$10)*$F$10),Inputs!$C$11:$C$47,0))</f>
        <v>274.95506366714039</v>
      </c>
      <c r="GD42" s="1">
        <f>INDEX(Inputs!$L$11:$L$47,MATCH(MIN(2051,GD$22+INT((GD$22-GD$22)/$F$10)*$F$10),Inputs!$C$11:$C$47,0))</f>
        <v>274.95506366714039</v>
      </c>
      <c r="GE42" s="1">
        <f>INDEX(Inputs!$L$11:$L$47,MATCH(MIN(2051,GE$22+INT((GE$22-GE$22)/$F$10)*$F$10),Inputs!$C$11:$C$47,0))</f>
        <v>274.95506366714039</v>
      </c>
      <c r="GF42" s="1">
        <f>INDEX(Inputs!$L$11:$L$47,MATCH(MIN(2051,GF$22+INT((GF$22-GF$22)/$F$10)*$F$10),Inputs!$C$11:$C$47,0))</f>
        <v>274.95506366714039</v>
      </c>
      <c r="GG42" s="1">
        <f>INDEX(Inputs!$L$11:$L$47,MATCH(MIN(2051,GG$22+INT((GG$22-GG$22)/$F$10)*$F$10),Inputs!$C$11:$C$47,0))</f>
        <v>274.95506366714039</v>
      </c>
      <c r="GH42" s="1">
        <f>INDEX(Inputs!$L$11:$L$47,MATCH(MIN(2051,GH$22+INT((GH$22-GH$22)/$F$10)*$F$10),Inputs!$C$11:$C$47,0))</f>
        <v>274.95506366714039</v>
      </c>
      <c r="GI42" s="1">
        <f>INDEX(Inputs!$L$11:$L$47,MATCH(MIN(2051,GI$22+INT((GI$22-GI$22)/$F$10)*$F$10),Inputs!$C$11:$C$47,0))</f>
        <v>274.95506366714039</v>
      </c>
      <c r="GJ42" s="1">
        <f>INDEX(Inputs!$L$11:$L$47,MATCH(MIN(2051,GJ$22+INT((GJ$22-GJ$22)/$F$10)*$F$10),Inputs!$C$11:$C$47,0))</f>
        <v>274.95506366714039</v>
      </c>
      <c r="GK42" s="1">
        <f>INDEX(Inputs!$L$11:$L$47,MATCH(MIN(2051,GK$22+INT((GK$22-GK$22)/$F$10)*$F$10),Inputs!$C$11:$C$47,0))</f>
        <v>274.95506366714039</v>
      </c>
      <c r="GL42" s="1">
        <f>INDEX(Inputs!$L$11:$L$47,MATCH(MIN(2051,GL$22+INT((GL$22-GL$22)/$F$10)*$F$10),Inputs!$C$11:$C$47,0))</f>
        <v>274.95506366714039</v>
      </c>
      <c r="GM42" s="1">
        <f>INDEX(Inputs!$L$11:$L$47,MATCH(MIN(2051,GM$22+INT((GM$22-GM$22)/$F$10)*$F$10),Inputs!$C$11:$C$47,0))</f>
        <v>274.95506366714039</v>
      </c>
      <c r="GN42" s="1">
        <f>INDEX(Inputs!$L$11:$L$47,MATCH(MIN(2051,GN$22+INT((GN$22-GN$22)/$F$10)*$F$10),Inputs!$C$11:$C$47,0))</f>
        <v>274.95506366714039</v>
      </c>
      <c r="GO42" s="1">
        <f>INDEX(Inputs!$L$11:$L$47,MATCH(MIN(2051,GO$22+INT((GO$22-GO$22)/$F$10)*$F$10),Inputs!$C$11:$C$47,0))</f>
        <v>274.95506366714039</v>
      </c>
      <c r="GP42" s="1">
        <f>INDEX(Inputs!$L$11:$L$47,MATCH(MIN(2051,GP$22+INT((GP$22-GP$22)/$F$10)*$F$10),Inputs!$C$11:$C$47,0))</f>
        <v>274.95506366714039</v>
      </c>
      <c r="GQ42" s="1">
        <f>INDEX(Inputs!$L$11:$L$47,MATCH(MIN(2051,GQ$22+INT((GQ$22-GQ$22)/$F$10)*$F$10),Inputs!$C$11:$C$47,0))</f>
        <v>274.95506366714039</v>
      </c>
      <c r="GR42" s="1">
        <f>INDEX(Inputs!$L$11:$L$47,MATCH(MIN(2051,GR$22+INT((GR$22-GR$22)/$F$10)*$F$10),Inputs!$C$11:$C$47,0))</f>
        <v>274.95506366714039</v>
      </c>
      <c r="GS42" s="1">
        <f>INDEX(Inputs!$L$11:$L$47,MATCH(MIN(2051,GS$22+INT((GS$22-GS$22)/$F$10)*$F$10),Inputs!$C$11:$C$47,0))</f>
        <v>274.95506366714039</v>
      </c>
      <c r="GT42" s="1">
        <f>INDEX(Inputs!$L$11:$L$47,MATCH(MIN(2051,GT$22+INT((GT$22-GT$22)/$F$10)*$F$10),Inputs!$C$11:$C$47,0))</f>
        <v>274.95506366714039</v>
      </c>
      <c r="GU42" s="1">
        <f>INDEX(Inputs!$L$11:$L$47,MATCH(MIN(2051,GU$22+INT((GU$22-GU$22)/$F$10)*$F$10),Inputs!$C$11:$C$47,0))</f>
        <v>274.95506366714039</v>
      </c>
      <c r="GV42" s="1">
        <f>INDEX(Inputs!$L$11:$L$47,MATCH(MIN(2051,GV$22+INT((GV$22-GV$22)/$F$10)*$F$10),Inputs!$C$11:$C$47,0))</f>
        <v>274.95506366714039</v>
      </c>
      <c r="GW42" s="1">
        <f>INDEX(Inputs!$L$11:$L$47,MATCH(MIN(2051,GW$22+INT((GW$22-GW$22)/$F$10)*$F$10),Inputs!$C$11:$C$47,0))</f>
        <v>274.95506366714039</v>
      </c>
      <c r="GX42" s="1">
        <f>INDEX(Inputs!$L$11:$L$47,MATCH(MIN(2051,GX$22+INT((GX$22-GX$22)/$F$10)*$F$10),Inputs!$C$11:$C$47,0))</f>
        <v>274.95506366714039</v>
      </c>
      <c r="GY42" s="1">
        <f>INDEX(Inputs!$L$11:$L$47,MATCH(MIN(2051,GY$22+INT((GY$22-GY$22)/$F$10)*$F$10),Inputs!$C$11:$C$47,0))</f>
        <v>274.95506366714039</v>
      </c>
      <c r="GZ42" s="1">
        <f>INDEX(Inputs!$L$11:$L$47,MATCH(MIN(2051,GZ$22+INT((GZ$22-GZ$22)/$F$10)*$F$10),Inputs!$C$11:$C$47,0))</f>
        <v>274.95506366714039</v>
      </c>
    </row>
    <row r="43" spans="3:208" x14ac:dyDescent="0.35">
      <c r="C43" t="s">
        <v>33</v>
      </c>
      <c r="E43" t="s">
        <v>32</v>
      </c>
      <c r="H43" s="1">
        <f ca="1">AVERAGE(OFFSET(H42,,-MIN(H$22-$H$22,$F$13),1,2*MIN(H$22-$H$22,$F$13)+1))</f>
        <v>305.67755452136606</v>
      </c>
      <c r="I43" s="1">
        <f t="shared" ref="I43:BT43" ca="1" si="236">AVERAGE(OFFSET(I42,,-MIN(I$22-$H$22,$F$13),1,2*MIN(I$22-$H$22,$F$13)+1))</f>
        <v>312.89682015323115</v>
      </c>
      <c r="J43" s="1">
        <f t="shared" ca="1" si="236"/>
        <v>317.71889490010187</v>
      </c>
      <c r="K43" s="1">
        <f t="shared" ca="1" si="236"/>
        <v>313.13040672735667</v>
      </c>
      <c r="L43" s="1">
        <f t="shared" ca="1" si="236"/>
        <v>309.56374257084138</v>
      </c>
      <c r="M43" s="1">
        <f t="shared" ca="1" si="236"/>
        <v>304.49773754512</v>
      </c>
      <c r="N43" s="1">
        <f t="shared" ca="1" si="236"/>
        <v>297.41392752252989</v>
      </c>
      <c r="O43" s="1">
        <f t="shared" ca="1" si="236"/>
        <v>288.98192749928347</v>
      </c>
      <c r="P43" s="1">
        <f t="shared" ca="1" si="236"/>
        <v>280.31374668828147</v>
      </c>
      <c r="Q43" s="1">
        <f t="shared" ca="1" si="236"/>
        <v>273.66593828274603</v>
      </c>
      <c r="R43" s="1">
        <f t="shared" ca="1" si="236"/>
        <v>269.27903507323293</v>
      </c>
      <c r="S43" s="1">
        <f t="shared" ca="1" si="236"/>
        <v>266.98506591296871</v>
      </c>
      <c r="T43" s="1">
        <f t="shared" ca="1" si="236"/>
        <v>265.45988394180313</v>
      </c>
      <c r="U43" s="1">
        <f t="shared" ca="1" si="236"/>
        <v>264.7386650217349</v>
      </c>
      <c r="V43" s="1">
        <f t="shared" ca="1" si="236"/>
        <v>264.85290542011683</v>
      </c>
      <c r="W43" s="1">
        <f t="shared" ca="1" si="236"/>
        <v>265.52190368829281</v>
      </c>
      <c r="X43" s="1">
        <f t="shared" ca="1" si="236"/>
        <v>266.44281929958362</v>
      </c>
      <c r="Y43" s="1">
        <f t="shared" ca="1" si="236"/>
        <v>267.29680151816899</v>
      </c>
      <c r="Z43" s="1">
        <f t="shared" ca="1" si="236"/>
        <v>268.76850757005911</v>
      </c>
      <c r="AA43" s="1">
        <f t="shared" ca="1" si="236"/>
        <v>270.09740286056706</v>
      </c>
      <c r="AB43" s="1">
        <f t="shared" ca="1" si="236"/>
        <v>271.29289799474066</v>
      </c>
      <c r="AC43" s="1">
        <f t="shared" ca="1" si="236"/>
        <v>272.36485497880699</v>
      </c>
      <c r="AD43" s="1">
        <f t="shared" ca="1" si="236"/>
        <v>273.32499920435464</v>
      </c>
      <c r="AE43" s="1">
        <f t="shared" ca="1" si="236"/>
        <v>274.18488141597192</v>
      </c>
      <c r="AF43" s="1">
        <f t="shared" ca="1" si="236"/>
        <v>274.95506366714039</v>
      </c>
      <c r="AG43" s="1">
        <f t="shared" ca="1" si="236"/>
        <v>274.95506366714039</v>
      </c>
      <c r="AH43" s="1">
        <f t="shared" ca="1" si="236"/>
        <v>274.95506366714039</v>
      </c>
      <c r="AI43" s="1">
        <f t="shared" ca="1" si="236"/>
        <v>274.95506366714039</v>
      </c>
      <c r="AJ43" s="1">
        <f t="shared" ca="1" si="236"/>
        <v>274.95506366714039</v>
      </c>
      <c r="AK43" s="1">
        <f t="shared" ca="1" si="236"/>
        <v>274.95506366714039</v>
      </c>
      <c r="AL43" s="1">
        <f t="shared" ca="1" si="236"/>
        <v>274.95506366714039</v>
      </c>
      <c r="AM43" s="1">
        <f t="shared" ca="1" si="236"/>
        <v>274.95506366714039</v>
      </c>
      <c r="AN43" s="1">
        <f t="shared" ca="1" si="236"/>
        <v>274.95506366714039</v>
      </c>
      <c r="AO43" s="1">
        <f t="shared" ca="1" si="236"/>
        <v>274.95506366714039</v>
      </c>
      <c r="AP43" s="1">
        <f t="shared" ca="1" si="236"/>
        <v>274.95506366714039</v>
      </c>
      <c r="AQ43" s="1">
        <f t="shared" ca="1" si="236"/>
        <v>274.95506366714039</v>
      </c>
      <c r="AR43" s="1">
        <f t="shared" ca="1" si="236"/>
        <v>274.95506366714039</v>
      </c>
      <c r="AS43" s="1">
        <f t="shared" ca="1" si="236"/>
        <v>274.95506366714039</v>
      </c>
      <c r="AT43" s="1">
        <f t="shared" ca="1" si="236"/>
        <v>274.95506366714039</v>
      </c>
      <c r="AU43" s="1">
        <f t="shared" ca="1" si="236"/>
        <v>274.95506366714039</v>
      </c>
      <c r="AV43" s="1">
        <f t="shared" ca="1" si="236"/>
        <v>274.95506366714039</v>
      </c>
      <c r="AW43" s="1">
        <f t="shared" ca="1" si="236"/>
        <v>274.95506366714039</v>
      </c>
      <c r="AX43" s="1">
        <f t="shared" ca="1" si="236"/>
        <v>274.95506366714039</v>
      </c>
      <c r="AY43" s="1">
        <f t="shared" ca="1" si="236"/>
        <v>274.95506366714039</v>
      </c>
      <c r="AZ43" s="1">
        <f t="shared" ca="1" si="236"/>
        <v>274.95506366714039</v>
      </c>
      <c r="BA43" s="1">
        <f t="shared" ca="1" si="236"/>
        <v>274.95506366714039</v>
      </c>
      <c r="BB43" s="1">
        <f t="shared" ca="1" si="236"/>
        <v>274.95506366714039</v>
      </c>
      <c r="BC43" s="1">
        <f t="shared" ca="1" si="236"/>
        <v>274.95506366714039</v>
      </c>
      <c r="BD43" s="1">
        <f t="shared" ca="1" si="236"/>
        <v>274.95506366714039</v>
      </c>
      <c r="BE43" s="1">
        <f t="shared" ca="1" si="236"/>
        <v>274.95506366714039</v>
      </c>
      <c r="BF43" s="1">
        <f t="shared" ca="1" si="236"/>
        <v>274.95506366714039</v>
      </c>
      <c r="BG43" s="1">
        <f t="shared" ca="1" si="236"/>
        <v>274.95506366714039</v>
      </c>
      <c r="BH43" s="1">
        <f t="shared" ca="1" si="236"/>
        <v>274.95506366714039</v>
      </c>
      <c r="BI43" s="1">
        <f t="shared" ca="1" si="236"/>
        <v>274.95506366714039</v>
      </c>
      <c r="BJ43" s="1">
        <f t="shared" ca="1" si="236"/>
        <v>274.95506366714039</v>
      </c>
      <c r="BK43" s="1">
        <f t="shared" ca="1" si="236"/>
        <v>274.95506366714039</v>
      </c>
      <c r="BL43" s="1">
        <f t="shared" ca="1" si="236"/>
        <v>274.95506366714039</v>
      </c>
      <c r="BM43" s="1">
        <f t="shared" ca="1" si="236"/>
        <v>274.95506366714039</v>
      </c>
      <c r="BN43" s="1">
        <f t="shared" ca="1" si="236"/>
        <v>274.95506366714039</v>
      </c>
      <c r="BO43" s="1">
        <f t="shared" ca="1" si="236"/>
        <v>274.95506366714039</v>
      </c>
      <c r="BP43" s="1">
        <f t="shared" ca="1" si="236"/>
        <v>274.95506366714039</v>
      </c>
      <c r="BQ43" s="1">
        <f t="shared" ca="1" si="236"/>
        <v>274.95506366714039</v>
      </c>
      <c r="BR43" s="1">
        <f t="shared" ca="1" si="236"/>
        <v>274.95506366714039</v>
      </c>
      <c r="BS43" s="1">
        <f t="shared" ca="1" si="236"/>
        <v>274.95506366714039</v>
      </c>
      <c r="BT43" s="1">
        <f t="shared" ca="1" si="236"/>
        <v>274.95506366714039</v>
      </c>
      <c r="BU43" s="1">
        <f t="shared" ref="BU43:EF43" ca="1" si="237">AVERAGE(OFFSET(BU42,,-MIN(BU$22-$H$22,$F$13),1,2*MIN(BU$22-$H$22,$F$13)+1))</f>
        <v>274.95506366714039</v>
      </c>
      <c r="BV43" s="1">
        <f t="shared" ca="1" si="237"/>
        <v>274.95506366714039</v>
      </c>
      <c r="BW43" s="1">
        <f t="shared" ca="1" si="237"/>
        <v>274.95506366714039</v>
      </c>
      <c r="BX43" s="1">
        <f t="shared" ca="1" si="237"/>
        <v>274.95506366714039</v>
      </c>
      <c r="BY43" s="1">
        <f t="shared" ca="1" si="237"/>
        <v>274.95506366714039</v>
      </c>
      <c r="BZ43" s="1">
        <f t="shared" ca="1" si="237"/>
        <v>274.95506366714039</v>
      </c>
      <c r="CA43" s="1">
        <f t="shared" ca="1" si="237"/>
        <v>274.95506366714039</v>
      </c>
      <c r="CB43" s="1">
        <f t="shared" ca="1" si="237"/>
        <v>274.95506366714039</v>
      </c>
      <c r="CC43" s="1">
        <f t="shared" ca="1" si="237"/>
        <v>274.95506366714039</v>
      </c>
      <c r="CD43" s="1">
        <f t="shared" ca="1" si="237"/>
        <v>274.95506366714039</v>
      </c>
      <c r="CE43" s="1">
        <f t="shared" ca="1" si="237"/>
        <v>274.95506366714039</v>
      </c>
      <c r="CF43" s="1">
        <f t="shared" ca="1" si="237"/>
        <v>274.95506366714039</v>
      </c>
      <c r="CG43" s="1">
        <f t="shared" ca="1" si="237"/>
        <v>274.95506366714039</v>
      </c>
      <c r="CH43" s="1">
        <f t="shared" ca="1" si="237"/>
        <v>274.95506366714039</v>
      </c>
      <c r="CI43" s="1">
        <f t="shared" ca="1" si="237"/>
        <v>274.95506366714039</v>
      </c>
      <c r="CJ43" s="1">
        <f t="shared" ca="1" si="237"/>
        <v>274.95506366714039</v>
      </c>
      <c r="CK43" s="1">
        <f t="shared" ca="1" si="237"/>
        <v>274.95506366714039</v>
      </c>
      <c r="CL43" s="1">
        <f t="shared" ca="1" si="237"/>
        <v>274.95506366714039</v>
      </c>
      <c r="CM43" s="1">
        <f t="shared" ca="1" si="237"/>
        <v>274.95506366714039</v>
      </c>
      <c r="CN43" s="1">
        <f t="shared" ca="1" si="237"/>
        <v>274.95506366714039</v>
      </c>
      <c r="CO43" s="1">
        <f t="shared" ca="1" si="237"/>
        <v>274.95506366714039</v>
      </c>
      <c r="CP43" s="1">
        <f t="shared" ca="1" si="237"/>
        <v>274.95506366714039</v>
      </c>
      <c r="CQ43" s="1">
        <f t="shared" ca="1" si="237"/>
        <v>274.95506366714039</v>
      </c>
      <c r="CR43" s="1">
        <f t="shared" ca="1" si="237"/>
        <v>274.95506366714039</v>
      </c>
      <c r="CS43" s="1">
        <f t="shared" ca="1" si="237"/>
        <v>274.95506366714039</v>
      </c>
      <c r="CT43" s="1">
        <f t="shared" ca="1" si="237"/>
        <v>274.95506366714039</v>
      </c>
      <c r="CU43" s="1">
        <f t="shared" ca="1" si="237"/>
        <v>274.95506366714039</v>
      </c>
      <c r="CV43" s="1">
        <f t="shared" ca="1" si="237"/>
        <v>274.95506366714039</v>
      </c>
      <c r="CW43" s="1">
        <f t="shared" ca="1" si="237"/>
        <v>274.95506366714039</v>
      </c>
      <c r="CX43" s="1">
        <f t="shared" ca="1" si="237"/>
        <v>274.95506366714039</v>
      </c>
      <c r="CY43" s="1">
        <f t="shared" ca="1" si="237"/>
        <v>274.95506366714039</v>
      </c>
      <c r="CZ43" s="1">
        <f t="shared" ca="1" si="237"/>
        <v>274.95506366714039</v>
      </c>
      <c r="DA43" s="1">
        <f t="shared" ca="1" si="237"/>
        <v>274.95506366714039</v>
      </c>
      <c r="DB43" s="1">
        <f t="shared" ca="1" si="237"/>
        <v>274.95506366714039</v>
      </c>
      <c r="DC43" s="1">
        <f t="shared" ca="1" si="237"/>
        <v>274.95506366714039</v>
      </c>
      <c r="DD43" s="1">
        <f t="shared" ca="1" si="237"/>
        <v>274.95506366714039</v>
      </c>
      <c r="DE43" s="1">
        <f t="shared" ca="1" si="237"/>
        <v>274.95506366714039</v>
      </c>
      <c r="DF43" s="1">
        <f t="shared" ca="1" si="237"/>
        <v>274.95506366714039</v>
      </c>
      <c r="DG43" s="1">
        <f t="shared" ca="1" si="237"/>
        <v>274.95506366714039</v>
      </c>
      <c r="DH43" s="1">
        <f t="shared" ca="1" si="237"/>
        <v>274.95506366714039</v>
      </c>
      <c r="DI43" s="1">
        <f t="shared" ca="1" si="237"/>
        <v>274.95506366714039</v>
      </c>
      <c r="DJ43" s="1">
        <f t="shared" ca="1" si="237"/>
        <v>274.95506366714039</v>
      </c>
      <c r="DK43" s="1">
        <f t="shared" ca="1" si="237"/>
        <v>274.95506366714039</v>
      </c>
      <c r="DL43" s="1">
        <f t="shared" ca="1" si="237"/>
        <v>274.95506366714039</v>
      </c>
      <c r="DM43" s="1">
        <f t="shared" ca="1" si="237"/>
        <v>274.95506366714039</v>
      </c>
      <c r="DN43" s="1">
        <f t="shared" ca="1" si="237"/>
        <v>274.95506366714039</v>
      </c>
      <c r="DO43" s="1">
        <f t="shared" ca="1" si="237"/>
        <v>274.95506366714039</v>
      </c>
      <c r="DP43" s="1">
        <f t="shared" ca="1" si="237"/>
        <v>274.95506366714039</v>
      </c>
      <c r="DQ43" s="1">
        <f t="shared" ca="1" si="237"/>
        <v>274.95506366714039</v>
      </c>
      <c r="DR43" s="1">
        <f t="shared" ca="1" si="237"/>
        <v>274.95506366714039</v>
      </c>
      <c r="DS43" s="1">
        <f t="shared" ca="1" si="237"/>
        <v>274.95506366714039</v>
      </c>
      <c r="DT43" s="1">
        <f t="shared" ca="1" si="237"/>
        <v>274.95506366714039</v>
      </c>
      <c r="DU43" s="1">
        <f t="shared" ca="1" si="237"/>
        <v>274.95506366714039</v>
      </c>
      <c r="DV43" s="1">
        <f t="shared" ca="1" si="237"/>
        <v>274.95506366714039</v>
      </c>
      <c r="DW43" s="1">
        <f t="shared" ca="1" si="237"/>
        <v>274.95506366714039</v>
      </c>
      <c r="DX43" s="1">
        <f t="shared" ca="1" si="237"/>
        <v>274.95506366714039</v>
      </c>
      <c r="DY43" s="1">
        <f t="shared" ca="1" si="237"/>
        <v>274.95506366714039</v>
      </c>
      <c r="DZ43" s="1">
        <f t="shared" ca="1" si="237"/>
        <v>274.95506366714039</v>
      </c>
      <c r="EA43" s="1">
        <f t="shared" ca="1" si="237"/>
        <v>274.95506366714039</v>
      </c>
      <c r="EB43" s="1">
        <f t="shared" ca="1" si="237"/>
        <v>274.95506366714039</v>
      </c>
      <c r="EC43" s="1">
        <f t="shared" ca="1" si="237"/>
        <v>274.95506366714039</v>
      </c>
      <c r="ED43" s="1">
        <f t="shared" ca="1" si="237"/>
        <v>274.95506366714039</v>
      </c>
      <c r="EE43" s="1">
        <f t="shared" ca="1" si="237"/>
        <v>274.95506366714039</v>
      </c>
      <c r="EF43" s="1">
        <f t="shared" ca="1" si="237"/>
        <v>274.95506366714039</v>
      </c>
      <c r="EG43" s="1">
        <f t="shared" ref="EG43:GR43" ca="1" si="238">AVERAGE(OFFSET(EG42,,-MIN(EG$22-$H$22,$F$13),1,2*MIN(EG$22-$H$22,$F$13)+1))</f>
        <v>274.95506366714039</v>
      </c>
      <c r="EH43" s="1">
        <f t="shared" ca="1" si="238"/>
        <v>274.95506366714039</v>
      </c>
      <c r="EI43" s="1">
        <f t="shared" ca="1" si="238"/>
        <v>274.95506366714039</v>
      </c>
      <c r="EJ43" s="1">
        <f t="shared" ca="1" si="238"/>
        <v>274.95506366714039</v>
      </c>
      <c r="EK43" s="1">
        <f t="shared" ca="1" si="238"/>
        <v>274.95506366714039</v>
      </c>
      <c r="EL43" s="1">
        <f t="shared" ca="1" si="238"/>
        <v>274.95506366714039</v>
      </c>
      <c r="EM43" s="1">
        <f t="shared" ca="1" si="238"/>
        <v>274.95506366714039</v>
      </c>
      <c r="EN43" s="1">
        <f t="shared" ca="1" si="238"/>
        <v>274.95506366714039</v>
      </c>
      <c r="EO43" s="1">
        <f t="shared" ca="1" si="238"/>
        <v>274.95506366714039</v>
      </c>
      <c r="EP43" s="1">
        <f t="shared" ca="1" si="238"/>
        <v>274.95506366714039</v>
      </c>
      <c r="EQ43" s="1">
        <f t="shared" ca="1" si="238"/>
        <v>274.95506366714039</v>
      </c>
      <c r="ER43" s="1">
        <f t="shared" ca="1" si="238"/>
        <v>274.95506366714039</v>
      </c>
      <c r="ES43" s="1">
        <f t="shared" ca="1" si="238"/>
        <v>274.95506366714039</v>
      </c>
      <c r="ET43" s="1">
        <f t="shared" ca="1" si="238"/>
        <v>274.95506366714039</v>
      </c>
      <c r="EU43" s="1">
        <f t="shared" ca="1" si="238"/>
        <v>274.95506366714039</v>
      </c>
      <c r="EV43" s="1">
        <f t="shared" ca="1" si="238"/>
        <v>274.95506366714039</v>
      </c>
      <c r="EW43" s="1">
        <f t="shared" ca="1" si="238"/>
        <v>274.95506366714039</v>
      </c>
      <c r="EX43" s="1">
        <f t="shared" ca="1" si="238"/>
        <v>274.95506366714039</v>
      </c>
      <c r="EY43" s="1">
        <f t="shared" ca="1" si="238"/>
        <v>274.95506366714039</v>
      </c>
      <c r="EZ43" s="1">
        <f t="shared" ca="1" si="238"/>
        <v>274.95506366714039</v>
      </c>
      <c r="FA43" s="1">
        <f t="shared" ca="1" si="238"/>
        <v>274.95506366714039</v>
      </c>
      <c r="FB43" s="1">
        <f t="shared" ca="1" si="238"/>
        <v>274.95506366714039</v>
      </c>
      <c r="FC43" s="1">
        <f t="shared" ca="1" si="238"/>
        <v>274.95506366714039</v>
      </c>
      <c r="FD43" s="1">
        <f t="shared" ca="1" si="238"/>
        <v>274.95506366714039</v>
      </c>
      <c r="FE43" s="1">
        <f t="shared" ca="1" si="238"/>
        <v>274.95506366714039</v>
      </c>
      <c r="FF43" s="1">
        <f t="shared" ca="1" si="238"/>
        <v>274.95506366714039</v>
      </c>
      <c r="FG43" s="1">
        <f t="shared" ca="1" si="238"/>
        <v>274.95506366714039</v>
      </c>
      <c r="FH43" s="1">
        <f t="shared" ca="1" si="238"/>
        <v>274.95506366714039</v>
      </c>
      <c r="FI43" s="1">
        <f t="shared" ca="1" si="238"/>
        <v>274.95506366714039</v>
      </c>
      <c r="FJ43" s="1">
        <f t="shared" ca="1" si="238"/>
        <v>274.95506366714039</v>
      </c>
      <c r="FK43" s="1">
        <f t="shared" ca="1" si="238"/>
        <v>274.95506366714039</v>
      </c>
      <c r="FL43" s="1">
        <f t="shared" ca="1" si="238"/>
        <v>274.95506366714039</v>
      </c>
      <c r="FM43" s="1">
        <f t="shared" ca="1" si="238"/>
        <v>274.95506366714039</v>
      </c>
      <c r="FN43" s="1">
        <f t="shared" ca="1" si="238"/>
        <v>274.95506366714039</v>
      </c>
      <c r="FO43" s="1">
        <f t="shared" ca="1" si="238"/>
        <v>274.95506366714039</v>
      </c>
      <c r="FP43" s="1">
        <f t="shared" ca="1" si="238"/>
        <v>274.95506366714039</v>
      </c>
      <c r="FQ43" s="1">
        <f t="shared" ca="1" si="238"/>
        <v>274.95506366714039</v>
      </c>
      <c r="FR43" s="1">
        <f t="shared" ca="1" si="238"/>
        <v>274.95506366714039</v>
      </c>
      <c r="FS43" s="1">
        <f t="shared" ca="1" si="238"/>
        <v>274.95506366714039</v>
      </c>
      <c r="FT43" s="1">
        <f t="shared" ca="1" si="238"/>
        <v>274.95506366714039</v>
      </c>
      <c r="FU43" s="1">
        <f t="shared" ca="1" si="238"/>
        <v>274.95506366714039</v>
      </c>
      <c r="FV43" s="1">
        <f t="shared" ca="1" si="238"/>
        <v>274.95506366714039</v>
      </c>
      <c r="FW43" s="1">
        <f t="shared" ca="1" si="238"/>
        <v>274.95506366714039</v>
      </c>
      <c r="FX43" s="1">
        <f t="shared" ca="1" si="238"/>
        <v>274.95506366714039</v>
      </c>
      <c r="FY43" s="1">
        <f t="shared" ca="1" si="238"/>
        <v>274.95506366714039</v>
      </c>
      <c r="FZ43" s="1">
        <f t="shared" ca="1" si="238"/>
        <v>274.95506366714039</v>
      </c>
      <c r="GA43" s="1">
        <f t="shared" ca="1" si="238"/>
        <v>274.95506366714039</v>
      </c>
      <c r="GB43" s="1">
        <f t="shared" ca="1" si="238"/>
        <v>274.95506366714039</v>
      </c>
      <c r="GC43" s="1">
        <f t="shared" ca="1" si="238"/>
        <v>274.95506366714039</v>
      </c>
      <c r="GD43" s="1">
        <f t="shared" ca="1" si="238"/>
        <v>274.95506366714039</v>
      </c>
      <c r="GE43" s="1">
        <f t="shared" ca="1" si="238"/>
        <v>274.95506366714039</v>
      </c>
      <c r="GF43" s="1">
        <f t="shared" ca="1" si="238"/>
        <v>274.95506366714039</v>
      </c>
      <c r="GG43" s="1">
        <f t="shared" ca="1" si="238"/>
        <v>274.95506366714039</v>
      </c>
      <c r="GH43" s="1">
        <f t="shared" ca="1" si="238"/>
        <v>274.95506366714039</v>
      </c>
      <c r="GI43" s="1">
        <f t="shared" ca="1" si="238"/>
        <v>274.95506366714039</v>
      </c>
      <c r="GJ43" s="1">
        <f t="shared" ca="1" si="238"/>
        <v>274.95506366714039</v>
      </c>
      <c r="GK43" s="1">
        <f t="shared" ca="1" si="238"/>
        <v>274.95506366714039</v>
      </c>
      <c r="GL43" s="1">
        <f t="shared" ca="1" si="238"/>
        <v>274.95506366714039</v>
      </c>
      <c r="GM43" s="1">
        <f t="shared" ca="1" si="238"/>
        <v>274.95506366714039</v>
      </c>
      <c r="GN43" s="1">
        <f t="shared" ca="1" si="238"/>
        <v>274.95506366714039</v>
      </c>
      <c r="GO43" s="1">
        <f t="shared" ca="1" si="238"/>
        <v>274.95506366714039</v>
      </c>
      <c r="GP43" s="1">
        <f t="shared" ca="1" si="238"/>
        <v>274.95506366714039</v>
      </c>
      <c r="GQ43" s="1">
        <f t="shared" ca="1" si="238"/>
        <v>274.95506366714039</v>
      </c>
      <c r="GR43" s="1">
        <f t="shared" ca="1" si="238"/>
        <v>274.95506366714039</v>
      </c>
      <c r="GS43" s="1">
        <f t="shared" ref="GS43:GZ43" ca="1" si="239">AVERAGE(OFFSET(GS42,,-MIN(GS$22-$H$22,$F$13),1,2*MIN(GS$22-$H$22,$F$13)+1))</f>
        <v>274.95506366714039</v>
      </c>
      <c r="GT43" s="1">
        <f t="shared" ca="1" si="239"/>
        <v>274.95506366714039</v>
      </c>
      <c r="GU43" s="1">
        <f t="shared" ca="1" si="239"/>
        <v>274.95506366714039</v>
      </c>
      <c r="GV43" s="1">
        <f t="shared" ca="1" si="239"/>
        <v>274.95506366714039</v>
      </c>
      <c r="GW43" s="1">
        <f t="shared" ca="1" si="239"/>
        <v>274.95506366714039</v>
      </c>
      <c r="GX43" s="1">
        <f t="shared" ca="1" si="239"/>
        <v>274.95506366714039</v>
      </c>
      <c r="GY43" s="1">
        <f t="shared" ca="1" si="239"/>
        <v>274.95506366714039</v>
      </c>
      <c r="GZ43" s="1">
        <f t="shared" ca="1" si="239"/>
        <v>274.95506366714039</v>
      </c>
    </row>
    <row r="44" spans="3:208" x14ac:dyDescent="0.35">
      <c r="C44" t="s">
        <v>16</v>
      </c>
      <c r="E44" t="s">
        <v>32</v>
      </c>
      <c r="H44" s="1">
        <f>INDEX(Inputs!$M$11:$M$47,MATCH(MIN(H$22,2051),Inputs!$C$11:$C$47,0))</f>
        <v>91.536081537511478</v>
      </c>
      <c r="I44" s="1">
        <f>INDEX(Inputs!$M$11:$M$47,MATCH(MIN(I$22,2051),Inputs!$C$11:$C$47,0))</f>
        <v>91.346512074345966</v>
      </c>
      <c r="J44" s="1">
        <f>INDEX(Inputs!$M$11:$M$47,MATCH(MIN(J$22,2051),Inputs!$C$11:$C$47,0))</f>
        <v>88.090131139206605</v>
      </c>
      <c r="K44" s="1">
        <f>INDEX(Inputs!$M$11:$M$47,MATCH(MIN(K$22,2051),Inputs!$C$11:$C$47,0))</f>
        <v>97.700961618108408</v>
      </c>
      <c r="L44" s="1">
        <f>INDEX(Inputs!$M$11:$M$47,MATCH(MIN(L$22,2051),Inputs!$C$11:$C$47,0))</f>
        <v>111.27359205258959</v>
      </c>
      <c r="M44" s="1">
        <f>INDEX(Inputs!$M$11:$M$47,MATCH(MIN(M$22,2051),Inputs!$C$11:$C$47,0))</f>
        <v>130.60944298091854</v>
      </c>
      <c r="N44" s="1">
        <f>INDEX(Inputs!$M$11:$M$47,MATCH(MIN(N$22,2051),Inputs!$C$11:$C$47,0))</f>
        <v>146.37963929444655</v>
      </c>
      <c r="O44" s="1">
        <f>INDEX(Inputs!$M$11:$M$47,MATCH(MIN(O$22,2051),Inputs!$C$11:$C$47,0))</f>
        <v>153.38999635606004</v>
      </c>
      <c r="P44" s="1">
        <f>INDEX(Inputs!$M$11:$M$47,MATCH(MIN(P$22,2051),Inputs!$C$11:$C$47,0))</f>
        <v>160.53756720700454</v>
      </c>
      <c r="Q44" s="1">
        <f>INDEX(Inputs!$M$11:$M$47,MATCH(MIN(Q$22,2051),Inputs!$C$11:$C$47,0))</f>
        <v>172.22768251382647</v>
      </c>
      <c r="R44" s="1">
        <f>INDEX(Inputs!$M$11:$M$47,MATCH(MIN(R$22,2051),Inputs!$C$11:$C$47,0))</f>
        <v>178.87086702394043</v>
      </c>
      <c r="S44" s="1">
        <f>INDEX(Inputs!$M$11:$M$47,MATCH(MIN(S$22,2051),Inputs!$C$11:$C$47,0))</f>
        <v>176.6151186590709</v>
      </c>
      <c r="T44" s="1">
        <f>INDEX(Inputs!$M$11:$M$47,MATCH(MIN(T$22,2051),Inputs!$C$11:$C$47,0))</f>
        <v>184.04884587159688</v>
      </c>
      <c r="U44" s="1">
        <f>INDEX(Inputs!$M$11:$M$47,MATCH(MIN(U$22,2051),Inputs!$C$11:$C$47,0))</f>
        <v>197.16548078569477</v>
      </c>
      <c r="V44" s="1">
        <f>INDEX(Inputs!$M$11:$M$47,MATCH(MIN(V$22,2051),Inputs!$C$11:$C$47,0))</f>
        <v>215.04134950879723</v>
      </c>
      <c r="W44" s="1">
        <f>INDEX(Inputs!$M$11:$M$47,MATCH(MIN(W$22,2051),Inputs!$C$11:$C$47,0))</f>
        <v>236.22570555625487</v>
      </c>
      <c r="X44" s="1">
        <f>INDEX(Inputs!$M$11:$M$47,MATCH(MIN(X$22,2051),Inputs!$C$11:$C$47,0))</f>
        <v>261.37404209534958</v>
      </c>
      <c r="Y44" s="1">
        <f>INDEX(Inputs!$M$11:$M$47,MATCH(MIN(Y$22,2051),Inputs!$C$11:$C$47,0))</f>
        <v>264.37741073132543</v>
      </c>
      <c r="Z44" s="1">
        <f>INDEX(Inputs!$M$11:$M$47,MATCH(MIN(Z$22,2051),Inputs!$C$11:$C$47,0))</f>
        <v>272.39442625889086</v>
      </c>
      <c r="AA44" s="1">
        <f>INDEX(Inputs!$M$11:$M$47,MATCH(MIN(AA$22,2051),Inputs!$C$11:$C$47,0))</f>
        <v>280.69881607934963</v>
      </c>
      <c r="AB44" s="1">
        <f>INDEX(Inputs!$M$11:$M$47,MATCH(MIN(AB$22,2051),Inputs!$C$11:$C$47,0))</f>
        <v>293.45154671751868</v>
      </c>
      <c r="AC44" s="1">
        <f>INDEX(Inputs!$M$11:$M$47,MATCH(MIN(AC$22,2051),Inputs!$C$11:$C$47,0))</f>
        <v>311.12955415472305</v>
      </c>
      <c r="AD44" s="1">
        <f>INDEX(Inputs!$M$11:$M$47,MATCH(MIN(AD$22,2051),Inputs!$C$11:$C$47,0))</f>
        <v>311.12955415472305</v>
      </c>
      <c r="AE44" s="1">
        <f>INDEX(Inputs!$M$11:$M$47,MATCH(MIN(AE$22,2051),Inputs!$C$11:$C$47,0))</f>
        <v>311.12955415472305</v>
      </c>
      <c r="AF44" s="1">
        <f>INDEX(Inputs!$M$11:$M$47,MATCH(MIN(AF$22,2051),Inputs!$C$11:$C$47,0))</f>
        <v>311.12955415472305</v>
      </c>
      <c r="AG44" s="1">
        <f>INDEX(Inputs!$M$11:$M$47,MATCH(MIN(AG$22,2051),Inputs!$C$11:$C$47,0))</f>
        <v>311.12955415472305</v>
      </c>
      <c r="AH44" s="1">
        <f>INDEX(Inputs!$M$11:$M$47,MATCH(MIN(AH$22,2051),Inputs!$C$11:$C$47,0))</f>
        <v>311.12955415472305</v>
      </c>
      <c r="AI44" s="1">
        <f>INDEX(Inputs!$M$11:$M$47,MATCH(MIN(AI$22,2051),Inputs!$C$11:$C$47,0))</f>
        <v>311.12955415472305</v>
      </c>
      <c r="AJ44" s="1">
        <f>INDEX(Inputs!$M$11:$M$47,MATCH(MIN(AJ$22,2051),Inputs!$C$11:$C$47,0))</f>
        <v>311.12955415472305</v>
      </c>
      <c r="AK44" s="1">
        <f>INDEX(Inputs!$M$11:$M$47,MATCH(MIN(AK$22,2051),Inputs!$C$11:$C$47,0))</f>
        <v>311.12955415472305</v>
      </c>
      <c r="AL44" s="1">
        <f>INDEX(Inputs!$M$11:$M$47,MATCH(MIN(AL$22,2051),Inputs!$C$11:$C$47,0))</f>
        <v>311.12955415472305</v>
      </c>
      <c r="AM44" s="1">
        <f>INDEX(Inputs!$M$11:$M$47,MATCH(MIN(AM$22,2051),Inputs!$C$11:$C$47,0))</f>
        <v>311.12955415472305</v>
      </c>
      <c r="AN44" s="1">
        <f>INDEX(Inputs!$M$11:$M$47,MATCH(MIN(AN$22,2051),Inputs!$C$11:$C$47,0))</f>
        <v>311.12955415472305</v>
      </c>
      <c r="AO44" s="1">
        <f>INDEX(Inputs!$M$11:$M$47,MATCH(MIN(AO$22,2051),Inputs!$C$11:$C$47,0))</f>
        <v>311.12955415472305</v>
      </c>
      <c r="AP44" s="1">
        <f>INDEX(Inputs!$M$11:$M$47,MATCH(MIN(AP$22,2051),Inputs!$C$11:$C$47,0))</f>
        <v>311.12955415472305</v>
      </c>
      <c r="AQ44" s="1">
        <f>INDEX(Inputs!$M$11:$M$47,MATCH(MIN(AQ$22,2051),Inputs!$C$11:$C$47,0))</f>
        <v>311.12955415472305</v>
      </c>
      <c r="AR44" s="1">
        <f>INDEX(Inputs!$M$11:$M$47,MATCH(MIN(AR$22,2051),Inputs!$C$11:$C$47,0))</f>
        <v>311.12955415472305</v>
      </c>
      <c r="AS44" s="1">
        <f>INDEX(Inputs!$M$11:$M$47,MATCH(MIN(AS$22,2051),Inputs!$C$11:$C$47,0))</f>
        <v>311.12955415472305</v>
      </c>
      <c r="AT44" s="1">
        <f>INDEX(Inputs!$M$11:$M$47,MATCH(MIN(AT$22,2051),Inputs!$C$11:$C$47,0))</f>
        <v>311.12955415472305</v>
      </c>
      <c r="AU44" s="1">
        <f>INDEX(Inputs!$M$11:$M$47,MATCH(MIN(AU$22,2051),Inputs!$C$11:$C$47,0))</f>
        <v>311.12955415472305</v>
      </c>
      <c r="AV44" s="1">
        <f>INDEX(Inputs!$M$11:$M$47,MATCH(MIN(AV$22,2051),Inputs!$C$11:$C$47,0))</f>
        <v>311.12955415472305</v>
      </c>
      <c r="AW44" s="1">
        <f>INDEX(Inputs!$M$11:$M$47,MATCH(MIN(AW$22,2051),Inputs!$C$11:$C$47,0))</f>
        <v>311.12955415472305</v>
      </c>
      <c r="AX44" s="1">
        <f>INDEX(Inputs!$M$11:$M$47,MATCH(MIN(AX$22,2051),Inputs!$C$11:$C$47,0))</f>
        <v>311.12955415472305</v>
      </c>
      <c r="AY44" s="1">
        <f>INDEX(Inputs!$M$11:$M$47,MATCH(MIN(AY$22,2051),Inputs!$C$11:$C$47,0))</f>
        <v>311.12955415472305</v>
      </c>
      <c r="AZ44" s="1">
        <f>INDEX(Inputs!$M$11:$M$47,MATCH(MIN(AZ$22,2051),Inputs!$C$11:$C$47,0))</f>
        <v>311.12955415472305</v>
      </c>
      <c r="BA44" s="1">
        <f>INDEX(Inputs!$M$11:$M$47,MATCH(MIN(BA$22,2051),Inputs!$C$11:$C$47,0))</f>
        <v>311.12955415472305</v>
      </c>
      <c r="BB44" s="1">
        <f>INDEX(Inputs!$M$11:$M$47,MATCH(MIN(BB$22,2051),Inputs!$C$11:$C$47,0))</f>
        <v>311.12955415472305</v>
      </c>
      <c r="BC44" s="1">
        <f>INDEX(Inputs!$M$11:$M$47,MATCH(MIN(BC$22,2051),Inputs!$C$11:$C$47,0))</f>
        <v>311.12955415472305</v>
      </c>
      <c r="BD44" s="1">
        <f>INDEX(Inputs!$M$11:$M$47,MATCH(MIN(BD$22,2051),Inputs!$C$11:$C$47,0))</f>
        <v>311.12955415472305</v>
      </c>
      <c r="BE44" s="1">
        <f>INDEX(Inputs!$M$11:$M$47,MATCH(MIN(BE$22,2051),Inputs!$C$11:$C$47,0))</f>
        <v>311.12955415472305</v>
      </c>
      <c r="BF44" s="1">
        <f>INDEX(Inputs!$M$11:$M$47,MATCH(MIN(BF$22,2051),Inputs!$C$11:$C$47,0))</f>
        <v>311.12955415472305</v>
      </c>
      <c r="BG44" s="1">
        <f>INDEX(Inputs!$M$11:$M$47,MATCH(MIN(BG$22,2051),Inputs!$C$11:$C$47,0))</f>
        <v>311.12955415472305</v>
      </c>
      <c r="BH44" s="1">
        <f>INDEX(Inputs!$M$11:$M$47,MATCH(MIN(BH$22,2051),Inputs!$C$11:$C$47,0))</f>
        <v>311.12955415472305</v>
      </c>
      <c r="BI44" s="1">
        <f>INDEX(Inputs!$M$11:$M$47,MATCH(MIN(BI$22,2051),Inputs!$C$11:$C$47,0))</f>
        <v>311.12955415472305</v>
      </c>
      <c r="BJ44" s="1">
        <f>INDEX(Inputs!$M$11:$M$47,MATCH(MIN(BJ$22,2051),Inputs!$C$11:$C$47,0))</f>
        <v>311.12955415472305</v>
      </c>
      <c r="BK44" s="1">
        <f>INDEX(Inputs!$M$11:$M$47,MATCH(MIN(BK$22,2051),Inputs!$C$11:$C$47,0))</f>
        <v>311.12955415472305</v>
      </c>
      <c r="BL44" s="1">
        <f>INDEX(Inputs!$M$11:$M$47,MATCH(MIN(BL$22,2051),Inputs!$C$11:$C$47,0))</f>
        <v>311.12955415472305</v>
      </c>
      <c r="BM44" s="1">
        <f>INDEX(Inputs!$M$11:$M$47,MATCH(MIN(BM$22,2051),Inputs!$C$11:$C$47,0))</f>
        <v>311.12955415472305</v>
      </c>
      <c r="BN44" s="1">
        <f>INDEX(Inputs!$M$11:$M$47,MATCH(MIN(BN$22,2051),Inputs!$C$11:$C$47,0))</f>
        <v>311.12955415472305</v>
      </c>
      <c r="BO44" s="1">
        <f>INDEX(Inputs!$M$11:$M$47,MATCH(MIN(BO$22,2051),Inputs!$C$11:$C$47,0))</f>
        <v>311.12955415472305</v>
      </c>
      <c r="BP44" s="1">
        <f>INDEX(Inputs!$M$11:$M$47,MATCH(MIN(BP$22,2051),Inputs!$C$11:$C$47,0))</f>
        <v>311.12955415472305</v>
      </c>
      <c r="BQ44" s="1">
        <f>INDEX(Inputs!$M$11:$M$47,MATCH(MIN(BQ$22,2051),Inputs!$C$11:$C$47,0))</f>
        <v>311.12955415472305</v>
      </c>
      <c r="BR44" s="1">
        <f>INDEX(Inputs!$M$11:$M$47,MATCH(MIN(BR$22,2051),Inputs!$C$11:$C$47,0))</f>
        <v>311.12955415472305</v>
      </c>
      <c r="BS44" s="1">
        <f>INDEX(Inputs!$M$11:$M$47,MATCH(MIN(BS$22,2051),Inputs!$C$11:$C$47,0))</f>
        <v>311.12955415472305</v>
      </c>
      <c r="BT44" s="1">
        <f>INDEX(Inputs!$M$11:$M$47,MATCH(MIN(BT$22,2051),Inputs!$C$11:$C$47,0))</f>
        <v>311.12955415472305</v>
      </c>
      <c r="BU44" s="1">
        <f>INDEX(Inputs!$M$11:$M$47,MATCH(MIN(BU$22,2051),Inputs!$C$11:$C$47,0))</f>
        <v>311.12955415472305</v>
      </c>
      <c r="BV44" s="1">
        <f>INDEX(Inputs!$M$11:$M$47,MATCH(MIN(BV$22,2051),Inputs!$C$11:$C$47,0))</f>
        <v>311.12955415472305</v>
      </c>
      <c r="BW44" s="1">
        <f>INDEX(Inputs!$M$11:$M$47,MATCH(MIN(BW$22,2051),Inputs!$C$11:$C$47,0))</f>
        <v>311.12955415472305</v>
      </c>
      <c r="BX44" s="1">
        <f>INDEX(Inputs!$M$11:$M$47,MATCH(MIN(BX$22,2051),Inputs!$C$11:$C$47,0))</f>
        <v>311.12955415472305</v>
      </c>
      <c r="BY44" s="1">
        <f>INDEX(Inputs!$M$11:$M$47,MATCH(MIN(BY$22,2051),Inputs!$C$11:$C$47,0))</f>
        <v>311.12955415472305</v>
      </c>
      <c r="BZ44" s="1">
        <f>INDEX(Inputs!$M$11:$M$47,MATCH(MIN(BZ$22,2051),Inputs!$C$11:$C$47,0))</f>
        <v>311.12955415472305</v>
      </c>
      <c r="CA44" s="1">
        <f>INDEX(Inputs!$M$11:$M$47,MATCH(MIN(CA$22,2051),Inputs!$C$11:$C$47,0))</f>
        <v>311.12955415472305</v>
      </c>
      <c r="CB44" s="1">
        <f>INDEX(Inputs!$M$11:$M$47,MATCH(MIN(CB$22,2051),Inputs!$C$11:$C$47,0))</f>
        <v>311.12955415472305</v>
      </c>
      <c r="CC44" s="1">
        <f>INDEX(Inputs!$M$11:$M$47,MATCH(MIN(CC$22,2051),Inputs!$C$11:$C$47,0))</f>
        <v>311.12955415472305</v>
      </c>
      <c r="CD44" s="1">
        <f>INDEX(Inputs!$M$11:$M$47,MATCH(MIN(CD$22,2051),Inputs!$C$11:$C$47,0))</f>
        <v>311.12955415472305</v>
      </c>
      <c r="CE44" s="1">
        <f>INDEX(Inputs!$M$11:$M$47,MATCH(MIN(CE$22,2051),Inputs!$C$11:$C$47,0))</f>
        <v>311.12955415472305</v>
      </c>
      <c r="CF44" s="1">
        <f>INDEX(Inputs!$M$11:$M$47,MATCH(MIN(CF$22,2051),Inputs!$C$11:$C$47,0))</f>
        <v>311.12955415472305</v>
      </c>
      <c r="CG44" s="1">
        <f>INDEX(Inputs!$M$11:$M$47,MATCH(MIN(CG$22,2051),Inputs!$C$11:$C$47,0))</f>
        <v>311.12955415472305</v>
      </c>
      <c r="CH44" s="1">
        <f>INDEX(Inputs!$M$11:$M$47,MATCH(MIN(CH$22,2051),Inputs!$C$11:$C$47,0))</f>
        <v>311.12955415472305</v>
      </c>
      <c r="CI44" s="1">
        <f>INDEX(Inputs!$M$11:$M$47,MATCH(MIN(CI$22,2051),Inputs!$C$11:$C$47,0))</f>
        <v>311.12955415472305</v>
      </c>
      <c r="CJ44" s="1">
        <f>INDEX(Inputs!$M$11:$M$47,MATCH(MIN(CJ$22,2051),Inputs!$C$11:$C$47,0))</f>
        <v>311.12955415472305</v>
      </c>
      <c r="CK44" s="1">
        <f>INDEX(Inputs!$M$11:$M$47,MATCH(MIN(CK$22,2051),Inputs!$C$11:$C$47,0))</f>
        <v>311.12955415472305</v>
      </c>
      <c r="CL44" s="1">
        <f>INDEX(Inputs!$M$11:$M$47,MATCH(MIN(CL$22,2051),Inputs!$C$11:$C$47,0))</f>
        <v>311.12955415472305</v>
      </c>
      <c r="CM44" s="1">
        <f>INDEX(Inputs!$M$11:$M$47,MATCH(MIN(CM$22,2051),Inputs!$C$11:$C$47,0))</f>
        <v>311.12955415472305</v>
      </c>
      <c r="CN44" s="1">
        <f>INDEX(Inputs!$M$11:$M$47,MATCH(MIN(CN$22,2051),Inputs!$C$11:$C$47,0))</f>
        <v>311.12955415472305</v>
      </c>
      <c r="CO44" s="1">
        <f>INDEX(Inputs!$M$11:$M$47,MATCH(MIN(CO$22,2051),Inputs!$C$11:$C$47,0))</f>
        <v>311.12955415472305</v>
      </c>
      <c r="CP44" s="1">
        <f>INDEX(Inputs!$M$11:$M$47,MATCH(MIN(CP$22,2051),Inputs!$C$11:$C$47,0))</f>
        <v>311.12955415472305</v>
      </c>
      <c r="CQ44" s="1">
        <f>INDEX(Inputs!$M$11:$M$47,MATCH(MIN(CQ$22,2051),Inputs!$C$11:$C$47,0))</f>
        <v>311.12955415472305</v>
      </c>
      <c r="CR44" s="1">
        <f>INDEX(Inputs!$M$11:$M$47,MATCH(MIN(CR$22,2051),Inputs!$C$11:$C$47,0))</f>
        <v>311.12955415472305</v>
      </c>
      <c r="CS44" s="1">
        <f>INDEX(Inputs!$M$11:$M$47,MATCH(MIN(CS$22,2051),Inputs!$C$11:$C$47,0))</f>
        <v>311.12955415472305</v>
      </c>
      <c r="CT44" s="1">
        <f>INDEX(Inputs!$M$11:$M$47,MATCH(MIN(CT$22,2051),Inputs!$C$11:$C$47,0))</f>
        <v>311.12955415472305</v>
      </c>
      <c r="CU44" s="1">
        <f>INDEX(Inputs!$M$11:$M$47,MATCH(MIN(CU$22,2051),Inputs!$C$11:$C$47,0))</f>
        <v>311.12955415472305</v>
      </c>
      <c r="CV44" s="1">
        <f>INDEX(Inputs!$M$11:$M$47,MATCH(MIN(CV$22,2051),Inputs!$C$11:$C$47,0))</f>
        <v>311.12955415472305</v>
      </c>
      <c r="CW44" s="1">
        <f>INDEX(Inputs!$M$11:$M$47,MATCH(MIN(CW$22,2051),Inputs!$C$11:$C$47,0))</f>
        <v>311.12955415472305</v>
      </c>
      <c r="CX44" s="1">
        <f>INDEX(Inputs!$M$11:$M$47,MATCH(MIN(CX$22,2051),Inputs!$C$11:$C$47,0))</f>
        <v>311.12955415472305</v>
      </c>
      <c r="CY44" s="1">
        <f>INDEX(Inputs!$M$11:$M$47,MATCH(MIN(CY$22,2051),Inputs!$C$11:$C$47,0))</f>
        <v>311.12955415472305</v>
      </c>
      <c r="CZ44" s="1">
        <f>INDEX(Inputs!$M$11:$M$47,MATCH(MIN(CZ$22,2051),Inputs!$C$11:$C$47,0))</f>
        <v>311.12955415472305</v>
      </c>
      <c r="DA44" s="1">
        <f>INDEX(Inputs!$M$11:$M$47,MATCH(MIN(DA$22,2051),Inputs!$C$11:$C$47,0))</f>
        <v>311.12955415472305</v>
      </c>
      <c r="DB44" s="1">
        <f>INDEX(Inputs!$M$11:$M$47,MATCH(MIN(DB$22,2051),Inputs!$C$11:$C$47,0))</f>
        <v>311.12955415472305</v>
      </c>
      <c r="DC44" s="1">
        <f>INDEX(Inputs!$M$11:$M$47,MATCH(MIN(DC$22,2051),Inputs!$C$11:$C$47,0))</f>
        <v>311.12955415472305</v>
      </c>
      <c r="DD44" s="1">
        <f>INDEX(Inputs!$M$11:$M$47,MATCH(MIN(DD$22,2051),Inputs!$C$11:$C$47,0))</f>
        <v>311.12955415472305</v>
      </c>
      <c r="DE44" s="1">
        <f>INDEX(Inputs!$M$11:$M$47,MATCH(MIN(DE$22,2051),Inputs!$C$11:$C$47,0))</f>
        <v>311.12955415472305</v>
      </c>
      <c r="DF44" s="1">
        <f>INDEX(Inputs!$M$11:$M$47,MATCH(MIN(DF$22,2051),Inputs!$C$11:$C$47,0))</f>
        <v>311.12955415472305</v>
      </c>
      <c r="DG44" s="1">
        <f>INDEX(Inputs!$M$11:$M$47,MATCH(MIN(DG$22,2051),Inputs!$C$11:$C$47,0))</f>
        <v>311.12955415472305</v>
      </c>
      <c r="DH44" s="1">
        <f>INDEX(Inputs!$M$11:$M$47,MATCH(MIN(DH$22,2051),Inputs!$C$11:$C$47,0))</f>
        <v>311.12955415472305</v>
      </c>
      <c r="DI44" s="1">
        <f>INDEX(Inputs!$M$11:$M$47,MATCH(MIN(DI$22,2051),Inputs!$C$11:$C$47,0))</f>
        <v>311.12955415472305</v>
      </c>
      <c r="DJ44" s="1">
        <f>INDEX(Inputs!$M$11:$M$47,MATCH(MIN(DJ$22,2051),Inputs!$C$11:$C$47,0))</f>
        <v>311.12955415472305</v>
      </c>
      <c r="DK44" s="1">
        <f>INDEX(Inputs!$M$11:$M$47,MATCH(MIN(DK$22,2051),Inputs!$C$11:$C$47,0))</f>
        <v>311.12955415472305</v>
      </c>
      <c r="DL44" s="1">
        <f>INDEX(Inputs!$M$11:$M$47,MATCH(MIN(DL$22,2051),Inputs!$C$11:$C$47,0))</f>
        <v>311.12955415472305</v>
      </c>
      <c r="DM44" s="1">
        <f>INDEX(Inputs!$M$11:$M$47,MATCH(MIN(DM$22,2051),Inputs!$C$11:$C$47,0))</f>
        <v>311.12955415472305</v>
      </c>
      <c r="DN44" s="1">
        <f>INDEX(Inputs!$M$11:$M$47,MATCH(MIN(DN$22,2051),Inputs!$C$11:$C$47,0))</f>
        <v>311.12955415472305</v>
      </c>
      <c r="DO44" s="1">
        <f>INDEX(Inputs!$M$11:$M$47,MATCH(MIN(DO$22,2051),Inputs!$C$11:$C$47,0))</f>
        <v>311.12955415472305</v>
      </c>
      <c r="DP44" s="1">
        <f>INDEX(Inputs!$M$11:$M$47,MATCH(MIN(DP$22,2051),Inputs!$C$11:$C$47,0))</f>
        <v>311.12955415472305</v>
      </c>
      <c r="DQ44" s="1">
        <f>INDEX(Inputs!$M$11:$M$47,MATCH(MIN(DQ$22,2051),Inputs!$C$11:$C$47,0))</f>
        <v>311.12955415472305</v>
      </c>
      <c r="DR44" s="1">
        <f>INDEX(Inputs!$M$11:$M$47,MATCH(MIN(DR$22,2051),Inputs!$C$11:$C$47,0))</f>
        <v>311.12955415472305</v>
      </c>
      <c r="DS44" s="1">
        <f>INDEX(Inputs!$M$11:$M$47,MATCH(MIN(DS$22,2051),Inputs!$C$11:$C$47,0))</f>
        <v>311.12955415472305</v>
      </c>
      <c r="DT44" s="1">
        <f>INDEX(Inputs!$M$11:$M$47,MATCH(MIN(DT$22,2051),Inputs!$C$11:$C$47,0))</f>
        <v>311.12955415472305</v>
      </c>
      <c r="DU44" s="1">
        <f>INDEX(Inputs!$M$11:$M$47,MATCH(MIN(DU$22,2051),Inputs!$C$11:$C$47,0))</f>
        <v>311.12955415472305</v>
      </c>
      <c r="DV44" s="1">
        <f>INDEX(Inputs!$M$11:$M$47,MATCH(MIN(DV$22,2051),Inputs!$C$11:$C$47,0))</f>
        <v>311.12955415472305</v>
      </c>
      <c r="DW44" s="1">
        <f>INDEX(Inputs!$M$11:$M$47,MATCH(MIN(DW$22,2051),Inputs!$C$11:$C$47,0))</f>
        <v>311.12955415472305</v>
      </c>
      <c r="DX44" s="1">
        <f>INDEX(Inputs!$M$11:$M$47,MATCH(MIN(DX$22,2051),Inputs!$C$11:$C$47,0))</f>
        <v>311.12955415472305</v>
      </c>
      <c r="DY44" s="1">
        <f>INDEX(Inputs!$M$11:$M$47,MATCH(MIN(DY$22,2051),Inputs!$C$11:$C$47,0))</f>
        <v>311.12955415472305</v>
      </c>
      <c r="DZ44" s="1">
        <f>INDEX(Inputs!$M$11:$M$47,MATCH(MIN(DZ$22,2051),Inputs!$C$11:$C$47,0))</f>
        <v>311.12955415472305</v>
      </c>
      <c r="EA44" s="1">
        <f>INDEX(Inputs!$M$11:$M$47,MATCH(MIN(EA$22,2051),Inputs!$C$11:$C$47,0))</f>
        <v>311.12955415472305</v>
      </c>
      <c r="EB44" s="1">
        <f>INDEX(Inputs!$M$11:$M$47,MATCH(MIN(EB$22,2051),Inputs!$C$11:$C$47,0))</f>
        <v>311.12955415472305</v>
      </c>
      <c r="EC44" s="1">
        <f>INDEX(Inputs!$M$11:$M$47,MATCH(MIN(EC$22,2051),Inputs!$C$11:$C$47,0))</f>
        <v>311.12955415472305</v>
      </c>
      <c r="ED44" s="1">
        <f>INDEX(Inputs!$M$11:$M$47,MATCH(MIN(ED$22,2051),Inputs!$C$11:$C$47,0))</f>
        <v>311.12955415472305</v>
      </c>
      <c r="EE44" s="1">
        <f>INDEX(Inputs!$M$11:$M$47,MATCH(MIN(EE$22,2051),Inputs!$C$11:$C$47,0))</f>
        <v>311.12955415472305</v>
      </c>
      <c r="EF44" s="1">
        <f>INDEX(Inputs!$M$11:$M$47,MATCH(MIN(EF$22,2051),Inputs!$C$11:$C$47,0))</f>
        <v>311.12955415472305</v>
      </c>
      <c r="EG44" s="1">
        <f>INDEX(Inputs!$M$11:$M$47,MATCH(MIN(EG$22,2051),Inputs!$C$11:$C$47,0))</f>
        <v>311.12955415472305</v>
      </c>
      <c r="EH44" s="1">
        <f>INDEX(Inputs!$M$11:$M$47,MATCH(MIN(EH$22,2051),Inputs!$C$11:$C$47,0))</f>
        <v>311.12955415472305</v>
      </c>
      <c r="EI44" s="1">
        <f>INDEX(Inputs!$M$11:$M$47,MATCH(MIN(EI$22,2051),Inputs!$C$11:$C$47,0))</f>
        <v>311.12955415472305</v>
      </c>
      <c r="EJ44" s="1">
        <f>INDEX(Inputs!$M$11:$M$47,MATCH(MIN(EJ$22,2051),Inputs!$C$11:$C$47,0))</f>
        <v>311.12955415472305</v>
      </c>
      <c r="EK44" s="1">
        <f>INDEX(Inputs!$M$11:$M$47,MATCH(MIN(EK$22,2051),Inputs!$C$11:$C$47,0))</f>
        <v>311.12955415472305</v>
      </c>
      <c r="EL44" s="1">
        <f>INDEX(Inputs!$M$11:$M$47,MATCH(MIN(EL$22,2051),Inputs!$C$11:$C$47,0))</f>
        <v>311.12955415472305</v>
      </c>
      <c r="EM44" s="1">
        <f>INDEX(Inputs!$M$11:$M$47,MATCH(MIN(EM$22,2051),Inputs!$C$11:$C$47,0))</f>
        <v>311.12955415472305</v>
      </c>
      <c r="EN44" s="1">
        <f>INDEX(Inputs!$M$11:$M$47,MATCH(MIN(EN$22,2051),Inputs!$C$11:$C$47,0))</f>
        <v>311.12955415472305</v>
      </c>
      <c r="EO44" s="1">
        <f>INDEX(Inputs!$M$11:$M$47,MATCH(MIN(EO$22,2051),Inputs!$C$11:$C$47,0))</f>
        <v>311.12955415472305</v>
      </c>
      <c r="EP44" s="1">
        <f>INDEX(Inputs!$M$11:$M$47,MATCH(MIN(EP$22,2051),Inputs!$C$11:$C$47,0))</f>
        <v>311.12955415472305</v>
      </c>
      <c r="EQ44" s="1">
        <f>INDEX(Inputs!$M$11:$M$47,MATCH(MIN(EQ$22,2051),Inputs!$C$11:$C$47,0))</f>
        <v>311.12955415472305</v>
      </c>
      <c r="ER44" s="1">
        <f>INDEX(Inputs!$M$11:$M$47,MATCH(MIN(ER$22,2051),Inputs!$C$11:$C$47,0))</f>
        <v>311.12955415472305</v>
      </c>
      <c r="ES44" s="1">
        <f>INDEX(Inputs!$M$11:$M$47,MATCH(MIN(ES$22,2051),Inputs!$C$11:$C$47,0))</f>
        <v>311.12955415472305</v>
      </c>
      <c r="ET44" s="1">
        <f>INDEX(Inputs!$M$11:$M$47,MATCH(MIN(ET$22,2051),Inputs!$C$11:$C$47,0))</f>
        <v>311.12955415472305</v>
      </c>
      <c r="EU44" s="1">
        <f>INDEX(Inputs!$M$11:$M$47,MATCH(MIN(EU$22,2051),Inputs!$C$11:$C$47,0))</f>
        <v>311.12955415472305</v>
      </c>
      <c r="EV44" s="1">
        <f>INDEX(Inputs!$M$11:$M$47,MATCH(MIN(EV$22,2051),Inputs!$C$11:$C$47,0))</f>
        <v>311.12955415472305</v>
      </c>
      <c r="EW44" s="1">
        <f>INDEX(Inputs!$M$11:$M$47,MATCH(MIN(EW$22,2051),Inputs!$C$11:$C$47,0))</f>
        <v>311.12955415472305</v>
      </c>
      <c r="EX44" s="1">
        <f>INDEX(Inputs!$M$11:$M$47,MATCH(MIN(EX$22,2051),Inputs!$C$11:$C$47,0))</f>
        <v>311.12955415472305</v>
      </c>
      <c r="EY44" s="1">
        <f>INDEX(Inputs!$M$11:$M$47,MATCH(MIN(EY$22,2051),Inputs!$C$11:$C$47,0))</f>
        <v>311.12955415472305</v>
      </c>
      <c r="EZ44" s="1">
        <f>INDEX(Inputs!$M$11:$M$47,MATCH(MIN(EZ$22,2051),Inputs!$C$11:$C$47,0))</f>
        <v>311.12955415472305</v>
      </c>
      <c r="FA44" s="1">
        <f>INDEX(Inputs!$M$11:$M$47,MATCH(MIN(FA$22,2051),Inputs!$C$11:$C$47,0))</f>
        <v>311.12955415472305</v>
      </c>
      <c r="FB44" s="1">
        <f>INDEX(Inputs!$M$11:$M$47,MATCH(MIN(FB$22,2051),Inputs!$C$11:$C$47,0))</f>
        <v>311.12955415472305</v>
      </c>
      <c r="FC44" s="1">
        <f>INDEX(Inputs!$M$11:$M$47,MATCH(MIN(FC$22,2051),Inputs!$C$11:$C$47,0))</f>
        <v>311.12955415472305</v>
      </c>
      <c r="FD44" s="1">
        <f>INDEX(Inputs!$M$11:$M$47,MATCH(MIN(FD$22,2051),Inputs!$C$11:$C$47,0))</f>
        <v>311.12955415472305</v>
      </c>
      <c r="FE44" s="1">
        <f>INDEX(Inputs!$M$11:$M$47,MATCH(MIN(FE$22,2051),Inputs!$C$11:$C$47,0))</f>
        <v>311.12955415472305</v>
      </c>
      <c r="FF44" s="1">
        <f>INDEX(Inputs!$M$11:$M$47,MATCH(MIN(FF$22,2051),Inputs!$C$11:$C$47,0))</f>
        <v>311.12955415472305</v>
      </c>
      <c r="FG44" s="1">
        <f>INDEX(Inputs!$M$11:$M$47,MATCH(MIN(FG$22,2051),Inputs!$C$11:$C$47,0))</f>
        <v>311.12955415472305</v>
      </c>
      <c r="FH44" s="1">
        <f>INDEX(Inputs!$M$11:$M$47,MATCH(MIN(FH$22,2051),Inputs!$C$11:$C$47,0))</f>
        <v>311.12955415472305</v>
      </c>
      <c r="FI44" s="1">
        <f>INDEX(Inputs!$M$11:$M$47,MATCH(MIN(FI$22,2051),Inputs!$C$11:$C$47,0))</f>
        <v>311.12955415472305</v>
      </c>
      <c r="FJ44" s="1">
        <f>INDEX(Inputs!$M$11:$M$47,MATCH(MIN(FJ$22,2051),Inputs!$C$11:$C$47,0))</f>
        <v>311.12955415472305</v>
      </c>
      <c r="FK44" s="1">
        <f>INDEX(Inputs!$M$11:$M$47,MATCH(MIN(FK$22,2051),Inputs!$C$11:$C$47,0))</f>
        <v>311.12955415472305</v>
      </c>
      <c r="FL44" s="1">
        <f>INDEX(Inputs!$M$11:$M$47,MATCH(MIN(FL$22,2051),Inputs!$C$11:$C$47,0))</f>
        <v>311.12955415472305</v>
      </c>
      <c r="FM44" s="1">
        <f>INDEX(Inputs!$M$11:$M$47,MATCH(MIN(FM$22,2051),Inputs!$C$11:$C$47,0))</f>
        <v>311.12955415472305</v>
      </c>
      <c r="FN44" s="1">
        <f>INDEX(Inputs!$M$11:$M$47,MATCH(MIN(FN$22,2051),Inputs!$C$11:$C$47,0))</f>
        <v>311.12955415472305</v>
      </c>
      <c r="FO44" s="1">
        <f>INDEX(Inputs!$M$11:$M$47,MATCH(MIN(FO$22,2051),Inputs!$C$11:$C$47,0))</f>
        <v>311.12955415472305</v>
      </c>
      <c r="FP44" s="1">
        <f>INDEX(Inputs!$M$11:$M$47,MATCH(MIN(FP$22,2051),Inputs!$C$11:$C$47,0))</f>
        <v>311.12955415472305</v>
      </c>
      <c r="FQ44" s="1">
        <f>INDEX(Inputs!$M$11:$M$47,MATCH(MIN(FQ$22,2051),Inputs!$C$11:$C$47,0))</f>
        <v>311.12955415472305</v>
      </c>
      <c r="FR44" s="1">
        <f>INDEX(Inputs!$M$11:$M$47,MATCH(MIN(FR$22,2051),Inputs!$C$11:$C$47,0))</f>
        <v>311.12955415472305</v>
      </c>
      <c r="FS44" s="1">
        <f>INDEX(Inputs!$M$11:$M$47,MATCH(MIN(FS$22,2051),Inputs!$C$11:$C$47,0))</f>
        <v>311.12955415472305</v>
      </c>
      <c r="FT44" s="1">
        <f>INDEX(Inputs!$M$11:$M$47,MATCH(MIN(FT$22,2051),Inputs!$C$11:$C$47,0))</f>
        <v>311.12955415472305</v>
      </c>
      <c r="FU44" s="1">
        <f>INDEX(Inputs!$M$11:$M$47,MATCH(MIN(FU$22,2051),Inputs!$C$11:$C$47,0))</f>
        <v>311.12955415472305</v>
      </c>
      <c r="FV44" s="1">
        <f>INDEX(Inputs!$M$11:$M$47,MATCH(MIN(FV$22,2051),Inputs!$C$11:$C$47,0))</f>
        <v>311.12955415472305</v>
      </c>
      <c r="FW44" s="1">
        <f>INDEX(Inputs!$M$11:$M$47,MATCH(MIN(FW$22,2051),Inputs!$C$11:$C$47,0))</f>
        <v>311.12955415472305</v>
      </c>
      <c r="FX44" s="1">
        <f>INDEX(Inputs!$M$11:$M$47,MATCH(MIN(FX$22,2051),Inputs!$C$11:$C$47,0))</f>
        <v>311.12955415472305</v>
      </c>
      <c r="FY44" s="1">
        <f>INDEX(Inputs!$M$11:$M$47,MATCH(MIN(FY$22,2051),Inputs!$C$11:$C$47,0))</f>
        <v>311.12955415472305</v>
      </c>
      <c r="FZ44" s="1">
        <f>INDEX(Inputs!$M$11:$M$47,MATCH(MIN(FZ$22,2051),Inputs!$C$11:$C$47,0))</f>
        <v>311.12955415472305</v>
      </c>
      <c r="GA44" s="1">
        <f>INDEX(Inputs!$M$11:$M$47,MATCH(MIN(GA$22,2051),Inputs!$C$11:$C$47,0))</f>
        <v>311.12955415472305</v>
      </c>
      <c r="GB44" s="1">
        <f>INDEX(Inputs!$M$11:$M$47,MATCH(MIN(GB$22,2051),Inputs!$C$11:$C$47,0))</f>
        <v>311.12955415472305</v>
      </c>
      <c r="GC44" s="1">
        <f>INDEX(Inputs!$M$11:$M$47,MATCH(MIN(GC$22,2051),Inputs!$C$11:$C$47,0))</f>
        <v>311.12955415472305</v>
      </c>
      <c r="GD44" s="1">
        <f>INDEX(Inputs!$M$11:$M$47,MATCH(MIN(GD$22,2051),Inputs!$C$11:$C$47,0))</f>
        <v>311.12955415472305</v>
      </c>
      <c r="GE44" s="1">
        <f>INDEX(Inputs!$M$11:$M$47,MATCH(MIN(GE$22,2051),Inputs!$C$11:$C$47,0))</f>
        <v>311.12955415472305</v>
      </c>
      <c r="GF44" s="1">
        <f>INDEX(Inputs!$M$11:$M$47,MATCH(MIN(GF$22,2051),Inputs!$C$11:$C$47,0))</f>
        <v>311.12955415472305</v>
      </c>
      <c r="GG44" s="1">
        <f>INDEX(Inputs!$M$11:$M$47,MATCH(MIN(GG$22,2051),Inputs!$C$11:$C$47,0))</f>
        <v>311.12955415472305</v>
      </c>
      <c r="GH44" s="1">
        <f>INDEX(Inputs!$M$11:$M$47,MATCH(MIN(GH$22,2051),Inputs!$C$11:$C$47,0))</f>
        <v>311.12955415472305</v>
      </c>
      <c r="GI44" s="1">
        <f>INDEX(Inputs!$M$11:$M$47,MATCH(MIN(GI$22,2051),Inputs!$C$11:$C$47,0))</f>
        <v>311.12955415472305</v>
      </c>
      <c r="GJ44" s="1">
        <f>INDEX(Inputs!$M$11:$M$47,MATCH(MIN(GJ$22,2051),Inputs!$C$11:$C$47,0))</f>
        <v>311.12955415472305</v>
      </c>
      <c r="GK44" s="1">
        <f>INDEX(Inputs!$M$11:$M$47,MATCH(MIN(GK$22,2051),Inputs!$C$11:$C$47,0))</f>
        <v>311.12955415472305</v>
      </c>
      <c r="GL44" s="1">
        <f>INDEX(Inputs!$M$11:$M$47,MATCH(MIN(GL$22,2051),Inputs!$C$11:$C$47,0))</f>
        <v>311.12955415472305</v>
      </c>
      <c r="GM44" s="1">
        <f>INDEX(Inputs!$M$11:$M$47,MATCH(MIN(GM$22,2051),Inputs!$C$11:$C$47,0))</f>
        <v>311.12955415472305</v>
      </c>
      <c r="GN44" s="1">
        <f>INDEX(Inputs!$M$11:$M$47,MATCH(MIN(GN$22,2051),Inputs!$C$11:$C$47,0))</f>
        <v>311.12955415472305</v>
      </c>
      <c r="GO44" s="1">
        <f>INDEX(Inputs!$M$11:$M$47,MATCH(MIN(GO$22,2051),Inputs!$C$11:$C$47,0))</f>
        <v>311.12955415472305</v>
      </c>
      <c r="GP44" s="1">
        <f>INDEX(Inputs!$M$11:$M$47,MATCH(MIN(GP$22,2051),Inputs!$C$11:$C$47,0))</f>
        <v>311.12955415472305</v>
      </c>
      <c r="GQ44" s="1">
        <f>INDEX(Inputs!$M$11:$M$47,MATCH(MIN(GQ$22,2051),Inputs!$C$11:$C$47,0))</f>
        <v>311.12955415472305</v>
      </c>
      <c r="GR44" s="1">
        <f>INDEX(Inputs!$M$11:$M$47,MATCH(MIN(GR$22,2051),Inputs!$C$11:$C$47,0))</f>
        <v>311.12955415472305</v>
      </c>
      <c r="GS44" s="1">
        <f>INDEX(Inputs!$M$11:$M$47,MATCH(MIN(GS$22,2051),Inputs!$C$11:$C$47,0))</f>
        <v>311.12955415472305</v>
      </c>
      <c r="GT44" s="1">
        <f>INDEX(Inputs!$M$11:$M$47,MATCH(MIN(GT$22,2051),Inputs!$C$11:$C$47,0))</f>
        <v>311.12955415472305</v>
      </c>
      <c r="GU44" s="1">
        <f>INDEX(Inputs!$M$11:$M$47,MATCH(MIN(GU$22,2051),Inputs!$C$11:$C$47,0))</f>
        <v>311.12955415472305</v>
      </c>
      <c r="GV44" s="1">
        <f>INDEX(Inputs!$M$11:$M$47,MATCH(MIN(GV$22,2051),Inputs!$C$11:$C$47,0))</f>
        <v>311.12955415472305</v>
      </c>
      <c r="GW44" s="1">
        <f>INDEX(Inputs!$M$11:$M$47,MATCH(MIN(GW$22,2051),Inputs!$C$11:$C$47,0))</f>
        <v>311.12955415472305</v>
      </c>
      <c r="GX44" s="1">
        <f>INDEX(Inputs!$M$11:$M$47,MATCH(MIN(GX$22,2051),Inputs!$C$11:$C$47,0))</f>
        <v>311.12955415472305</v>
      </c>
      <c r="GY44" s="1">
        <f>INDEX(Inputs!$M$11:$M$47,MATCH(MIN(GY$22,2051),Inputs!$C$11:$C$47,0))</f>
        <v>311.12955415472305</v>
      </c>
      <c r="GZ44" s="1">
        <f>INDEX(Inputs!$M$11:$M$47,MATCH(MIN(GZ$22,2051),Inputs!$C$11:$C$47,0))</f>
        <v>311.12955415472305</v>
      </c>
    </row>
    <row r="45" spans="3:208" x14ac:dyDescent="0.35">
      <c r="C45" t="s">
        <v>34</v>
      </c>
      <c r="E45" t="s">
        <v>87</v>
      </c>
      <c r="H45" s="2">
        <f>INDEX(Inputs!$N$11:$N$47,MATCH(MIN(H$22,2051),Inputs!$C$11:$C$47,0))</f>
        <v>540.53971742689816</v>
      </c>
      <c r="I45" s="2">
        <f>INDEX(Inputs!$N$11:$N$47,MATCH(MIN(I$22,2051),Inputs!$C$11:$C$47,0))</f>
        <v>639.49608453558085</v>
      </c>
      <c r="J45" s="2">
        <f>INDEX(Inputs!$N$11:$N$47,MATCH(MIN(J$22,2051),Inputs!$C$11:$C$47,0))</f>
        <v>666.25215242743388</v>
      </c>
      <c r="K45" s="2">
        <f>INDEX(Inputs!$N$11:$N$47,MATCH(MIN(K$22,2051),Inputs!$C$11:$C$47,0))</f>
        <v>719.22676160190179</v>
      </c>
      <c r="L45" s="2">
        <f>INDEX(Inputs!$N$11:$N$47,MATCH(MIN(L$22,2051),Inputs!$C$11:$C$47,0))</f>
        <v>797.8145889218232</v>
      </c>
      <c r="M45" s="2">
        <f>INDEX(Inputs!$N$11:$N$47,MATCH(MIN(M$22,2051),Inputs!$C$11:$C$47,0))</f>
        <v>916.90172149029695</v>
      </c>
      <c r="N45" s="2">
        <f>INDEX(Inputs!$N$11:$N$47,MATCH(MIN(N$22,2051),Inputs!$C$11:$C$47,0))</f>
        <v>993.3173816451789</v>
      </c>
      <c r="O45" s="2">
        <f>INDEX(Inputs!$N$11:$N$47,MATCH(MIN(O$22,2051),Inputs!$C$11:$C$47,0))</f>
        <v>1016.4052459309517</v>
      </c>
      <c r="P45" s="2">
        <f>INDEX(Inputs!$N$11:$N$47,MATCH(MIN(P$22,2051),Inputs!$C$11:$C$47,0))</f>
        <v>1034.0105029845013</v>
      </c>
      <c r="Q45" s="2">
        <f>INDEX(Inputs!$N$11:$N$47,MATCH(MIN(Q$22,2051),Inputs!$C$11:$C$47,0))</f>
        <v>1074.3107385745907</v>
      </c>
      <c r="R45" s="2">
        <f>INDEX(Inputs!$N$11:$N$47,MATCH(MIN(R$22,2051),Inputs!$C$11:$C$47,0))</f>
        <v>1083.6727024079039</v>
      </c>
      <c r="S45" s="2">
        <f>INDEX(Inputs!$N$11:$N$47,MATCH(MIN(S$22,2051),Inputs!$C$11:$C$47,0))</f>
        <v>1040.2694947828302</v>
      </c>
      <c r="T45" s="2">
        <f>INDEX(Inputs!$N$11:$N$47,MATCH(MIN(T$22,2051),Inputs!$C$11:$C$47,0))</f>
        <v>1058.766061032733</v>
      </c>
      <c r="U45" s="2">
        <f>INDEX(Inputs!$N$11:$N$47,MATCH(MIN(U$22,2051),Inputs!$C$11:$C$47,0))</f>
        <v>1099.6903834192481</v>
      </c>
      <c r="V45" s="2">
        <f>INDEX(Inputs!$N$11:$N$47,MATCH(MIN(V$22,2051),Inputs!$C$11:$C$47,0))</f>
        <v>1159.8449681193561</v>
      </c>
      <c r="W45" s="2">
        <f>INDEX(Inputs!$N$11:$N$47,MATCH(MIN(W$22,2051),Inputs!$C$11:$C$47,0))</f>
        <v>1228.5013823815898</v>
      </c>
      <c r="X45" s="2">
        <f>INDEX(Inputs!$N$11:$N$47,MATCH(MIN(X$22,2051),Inputs!$C$11:$C$47,0))</f>
        <v>1299.5904961647216</v>
      </c>
      <c r="Y45" s="2">
        <f>INDEX(Inputs!$N$11:$N$47,MATCH(MIN(Y$22,2051),Inputs!$C$11:$C$47,0))</f>
        <v>1248.2567651933732</v>
      </c>
      <c r="Z45" s="2">
        <f>INDEX(Inputs!$N$11:$N$47,MATCH(MIN(Z$22,2051),Inputs!$C$11:$C$47,0))</f>
        <v>1211.2358706412533</v>
      </c>
      <c r="AA45" s="2">
        <f>INDEX(Inputs!$N$11:$N$47,MATCH(MIN(AA$22,2051),Inputs!$C$11:$C$47,0))</f>
        <v>1199.7148379021087</v>
      </c>
      <c r="AB45" s="2">
        <f>INDEX(Inputs!$N$11:$N$47,MATCH(MIN(AB$22,2051),Inputs!$C$11:$C$47,0))</f>
        <v>1202.675751482027</v>
      </c>
      <c r="AC45" s="2">
        <f>INDEX(Inputs!$N$11:$N$47,MATCH(MIN(AC$22,2051),Inputs!$C$11:$C$47,0))</f>
        <v>1220.6094212160851</v>
      </c>
      <c r="AD45" s="2">
        <f>INDEX(Inputs!$N$11:$N$47,MATCH(MIN(AD$22,2051),Inputs!$C$11:$C$47,0))</f>
        <v>1220.6094212160851</v>
      </c>
      <c r="AE45" s="2">
        <f>INDEX(Inputs!$N$11:$N$47,MATCH(MIN(AE$22,2051),Inputs!$C$11:$C$47,0))</f>
        <v>1220.6094212160851</v>
      </c>
      <c r="AF45" s="2">
        <f>INDEX(Inputs!$N$11:$N$47,MATCH(MIN(AF$22,2051),Inputs!$C$11:$C$47,0))</f>
        <v>1220.6094212160851</v>
      </c>
      <c r="AG45" s="2">
        <f>INDEX(Inputs!$N$11:$N$47,MATCH(MIN(AG$22,2051),Inputs!$C$11:$C$47,0))</f>
        <v>1220.6094212160851</v>
      </c>
      <c r="AH45" s="2">
        <f>INDEX(Inputs!$N$11:$N$47,MATCH(MIN(AH$22,2051),Inputs!$C$11:$C$47,0))</f>
        <v>1220.6094212160851</v>
      </c>
      <c r="AI45" s="2">
        <f>INDEX(Inputs!$N$11:$N$47,MATCH(MIN(AI$22,2051),Inputs!$C$11:$C$47,0))</f>
        <v>1220.6094212160851</v>
      </c>
      <c r="AJ45" s="2">
        <f>INDEX(Inputs!$N$11:$N$47,MATCH(MIN(AJ$22,2051),Inputs!$C$11:$C$47,0))</f>
        <v>1220.6094212160851</v>
      </c>
      <c r="AK45" s="2">
        <f>INDEX(Inputs!$N$11:$N$47,MATCH(MIN(AK$22,2051),Inputs!$C$11:$C$47,0))</f>
        <v>1220.6094212160851</v>
      </c>
      <c r="AL45" s="2">
        <f>INDEX(Inputs!$N$11:$N$47,MATCH(MIN(AL$22,2051),Inputs!$C$11:$C$47,0))</f>
        <v>1220.6094212160851</v>
      </c>
      <c r="AM45" s="2">
        <f>INDEX(Inputs!$N$11:$N$47,MATCH(MIN(AM$22,2051),Inputs!$C$11:$C$47,0))</f>
        <v>1220.6094212160851</v>
      </c>
      <c r="AN45" s="2">
        <f>INDEX(Inputs!$N$11:$N$47,MATCH(MIN(AN$22,2051),Inputs!$C$11:$C$47,0))</f>
        <v>1220.6094212160851</v>
      </c>
      <c r="AO45" s="2">
        <f>INDEX(Inputs!$N$11:$N$47,MATCH(MIN(AO$22,2051),Inputs!$C$11:$C$47,0))</f>
        <v>1220.6094212160851</v>
      </c>
      <c r="AP45" s="2">
        <f>INDEX(Inputs!$N$11:$N$47,MATCH(MIN(AP$22,2051),Inputs!$C$11:$C$47,0))</f>
        <v>1220.6094212160851</v>
      </c>
      <c r="AQ45" s="2">
        <f>INDEX(Inputs!$N$11:$N$47,MATCH(MIN(AQ$22,2051),Inputs!$C$11:$C$47,0))</f>
        <v>1220.6094212160851</v>
      </c>
      <c r="AR45" s="2">
        <f>INDEX(Inputs!$N$11:$N$47,MATCH(MIN(AR$22,2051),Inputs!$C$11:$C$47,0))</f>
        <v>1220.6094212160851</v>
      </c>
      <c r="AS45" s="2">
        <f>INDEX(Inputs!$N$11:$N$47,MATCH(MIN(AS$22,2051),Inputs!$C$11:$C$47,0))</f>
        <v>1220.6094212160851</v>
      </c>
      <c r="AT45" s="2">
        <f>INDEX(Inputs!$N$11:$N$47,MATCH(MIN(AT$22,2051),Inputs!$C$11:$C$47,0))</f>
        <v>1220.6094212160851</v>
      </c>
      <c r="AU45" s="2">
        <f>INDEX(Inputs!$N$11:$N$47,MATCH(MIN(AU$22,2051),Inputs!$C$11:$C$47,0))</f>
        <v>1220.6094212160851</v>
      </c>
      <c r="AV45" s="2">
        <f>INDEX(Inputs!$N$11:$N$47,MATCH(MIN(AV$22,2051),Inputs!$C$11:$C$47,0))</f>
        <v>1220.6094212160851</v>
      </c>
      <c r="AW45" s="2">
        <f>INDEX(Inputs!$N$11:$N$47,MATCH(MIN(AW$22,2051),Inputs!$C$11:$C$47,0))</f>
        <v>1220.6094212160851</v>
      </c>
      <c r="AX45" s="2">
        <f>INDEX(Inputs!$N$11:$N$47,MATCH(MIN(AX$22,2051),Inputs!$C$11:$C$47,0))</f>
        <v>1220.6094212160851</v>
      </c>
      <c r="AY45" s="2">
        <f>INDEX(Inputs!$N$11:$N$47,MATCH(MIN(AY$22,2051),Inputs!$C$11:$C$47,0))</f>
        <v>1220.6094212160851</v>
      </c>
      <c r="AZ45" s="2">
        <f>INDEX(Inputs!$N$11:$N$47,MATCH(MIN(AZ$22,2051),Inputs!$C$11:$C$47,0))</f>
        <v>1220.6094212160851</v>
      </c>
      <c r="BA45" s="2">
        <f>INDEX(Inputs!$N$11:$N$47,MATCH(MIN(BA$22,2051),Inputs!$C$11:$C$47,0))</f>
        <v>1220.6094212160851</v>
      </c>
      <c r="BB45" s="2">
        <f>INDEX(Inputs!$N$11:$N$47,MATCH(MIN(BB$22,2051),Inputs!$C$11:$C$47,0))</f>
        <v>1220.6094212160851</v>
      </c>
      <c r="BC45" s="2">
        <f>INDEX(Inputs!$N$11:$N$47,MATCH(MIN(BC$22,2051),Inputs!$C$11:$C$47,0))</f>
        <v>1220.6094212160851</v>
      </c>
      <c r="BD45" s="2">
        <f>INDEX(Inputs!$N$11:$N$47,MATCH(MIN(BD$22,2051),Inputs!$C$11:$C$47,0))</f>
        <v>1220.6094212160851</v>
      </c>
      <c r="BE45" s="2">
        <f>INDEX(Inputs!$N$11:$N$47,MATCH(MIN(BE$22,2051),Inputs!$C$11:$C$47,0))</f>
        <v>1220.6094212160851</v>
      </c>
      <c r="BF45" s="2">
        <f>INDEX(Inputs!$N$11:$N$47,MATCH(MIN(BF$22,2051),Inputs!$C$11:$C$47,0))</f>
        <v>1220.6094212160851</v>
      </c>
      <c r="BG45" s="2">
        <f>INDEX(Inputs!$N$11:$N$47,MATCH(MIN(BG$22,2051),Inputs!$C$11:$C$47,0))</f>
        <v>1220.6094212160851</v>
      </c>
      <c r="BH45" s="2">
        <f>INDEX(Inputs!$N$11:$N$47,MATCH(MIN(BH$22,2051),Inputs!$C$11:$C$47,0))</f>
        <v>1220.6094212160851</v>
      </c>
      <c r="BI45" s="2">
        <f>INDEX(Inputs!$N$11:$N$47,MATCH(MIN(BI$22,2051),Inputs!$C$11:$C$47,0))</f>
        <v>1220.6094212160851</v>
      </c>
      <c r="BJ45" s="2">
        <f>INDEX(Inputs!$N$11:$N$47,MATCH(MIN(BJ$22,2051),Inputs!$C$11:$C$47,0))</f>
        <v>1220.6094212160851</v>
      </c>
      <c r="BK45" s="2">
        <f>INDEX(Inputs!$N$11:$N$47,MATCH(MIN(BK$22,2051),Inputs!$C$11:$C$47,0))</f>
        <v>1220.6094212160851</v>
      </c>
      <c r="BL45" s="2">
        <f>INDEX(Inputs!$N$11:$N$47,MATCH(MIN(BL$22,2051),Inputs!$C$11:$C$47,0))</f>
        <v>1220.6094212160851</v>
      </c>
      <c r="BM45" s="2">
        <f>INDEX(Inputs!$N$11:$N$47,MATCH(MIN(BM$22,2051),Inputs!$C$11:$C$47,0))</f>
        <v>1220.6094212160851</v>
      </c>
      <c r="BN45" s="2">
        <f>INDEX(Inputs!$N$11:$N$47,MATCH(MIN(BN$22,2051),Inputs!$C$11:$C$47,0))</f>
        <v>1220.6094212160851</v>
      </c>
      <c r="BO45" s="2">
        <f>INDEX(Inputs!$N$11:$N$47,MATCH(MIN(BO$22,2051),Inputs!$C$11:$C$47,0))</f>
        <v>1220.6094212160851</v>
      </c>
      <c r="BP45" s="2">
        <f>INDEX(Inputs!$N$11:$N$47,MATCH(MIN(BP$22,2051),Inputs!$C$11:$C$47,0))</f>
        <v>1220.6094212160851</v>
      </c>
      <c r="BQ45" s="2">
        <f>INDEX(Inputs!$N$11:$N$47,MATCH(MIN(BQ$22,2051),Inputs!$C$11:$C$47,0))</f>
        <v>1220.6094212160851</v>
      </c>
      <c r="BR45" s="2">
        <f>INDEX(Inputs!$N$11:$N$47,MATCH(MIN(BR$22,2051),Inputs!$C$11:$C$47,0))</f>
        <v>1220.6094212160851</v>
      </c>
      <c r="BS45" s="2">
        <f>INDEX(Inputs!$N$11:$N$47,MATCH(MIN(BS$22,2051),Inputs!$C$11:$C$47,0))</f>
        <v>1220.6094212160851</v>
      </c>
      <c r="BT45" s="2">
        <f>INDEX(Inputs!$N$11:$N$47,MATCH(MIN(BT$22,2051),Inputs!$C$11:$C$47,0))</f>
        <v>1220.6094212160851</v>
      </c>
      <c r="BU45" s="2">
        <f>INDEX(Inputs!$N$11:$N$47,MATCH(MIN(BU$22,2051),Inputs!$C$11:$C$47,0))</f>
        <v>1220.6094212160851</v>
      </c>
      <c r="BV45" s="2">
        <f>INDEX(Inputs!$N$11:$N$47,MATCH(MIN(BV$22,2051),Inputs!$C$11:$C$47,0))</f>
        <v>1220.6094212160851</v>
      </c>
      <c r="BW45" s="2">
        <f>INDEX(Inputs!$N$11:$N$47,MATCH(MIN(BW$22,2051),Inputs!$C$11:$C$47,0))</f>
        <v>1220.6094212160851</v>
      </c>
      <c r="BX45" s="2">
        <f>INDEX(Inputs!$N$11:$N$47,MATCH(MIN(BX$22,2051),Inputs!$C$11:$C$47,0))</f>
        <v>1220.6094212160851</v>
      </c>
      <c r="BY45" s="2">
        <f>INDEX(Inputs!$N$11:$N$47,MATCH(MIN(BY$22,2051),Inputs!$C$11:$C$47,0))</f>
        <v>1220.6094212160851</v>
      </c>
      <c r="BZ45" s="2">
        <f>INDEX(Inputs!$N$11:$N$47,MATCH(MIN(BZ$22,2051),Inputs!$C$11:$C$47,0))</f>
        <v>1220.6094212160851</v>
      </c>
      <c r="CA45" s="2">
        <f>INDEX(Inputs!$N$11:$N$47,MATCH(MIN(CA$22,2051),Inputs!$C$11:$C$47,0))</f>
        <v>1220.6094212160851</v>
      </c>
      <c r="CB45" s="2">
        <f>INDEX(Inputs!$N$11:$N$47,MATCH(MIN(CB$22,2051),Inputs!$C$11:$C$47,0))</f>
        <v>1220.6094212160851</v>
      </c>
      <c r="CC45" s="2">
        <f>INDEX(Inputs!$N$11:$N$47,MATCH(MIN(CC$22,2051),Inputs!$C$11:$C$47,0))</f>
        <v>1220.6094212160851</v>
      </c>
      <c r="CD45" s="2">
        <f>INDEX(Inputs!$N$11:$N$47,MATCH(MIN(CD$22,2051),Inputs!$C$11:$C$47,0))</f>
        <v>1220.6094212160851</v>
      </c>
      <c r="CE45" s="2">
        <f>INDEX(Inputs!$N$11:$N$47,MATCH(MIN(CE$22,2051),Inputs!$C$11:$C$47,0))</f>
        <v>1220.6094212160851</v>
      </c>
      <c r="CF45" s="2">
        <f>INDEX(Inputs!$N$11:$N$47,MATCH(MIN(CF$22,2051),Inputs!$C$11:$C$47,0))</f>
        <v>1220.6094212160851</v>
      </c>
      <c r="CG45" s="2">
        <f>INDEX(Inputs!$N$11:$N$47,MATCH(MIN(CG$22,2051),Inputs!$C$11:$C$47,0))</f>
        <v>1220.6094212160851</v>
      </c>
      <c r="CH45" s="2">
        <f>INDEX(Inputs!$N$11:$N$47,MATCH(MIN(CH$22,2051),Inputs!$C$11:$C$47,0))</f>
        <v>1220.6094212160851</v>
      </c>
      <c r="CI45" s="2">
        <f>INDEX(Inputs!$N$11:$N$47,MATCH(MIN(CI$22,2051),Inputs!$C$11:$C$47,0))</f>
        <v>1220.6094212160851</v>
      </c>
      <c r="CJ45" s="2">
        <f>INDEX(Inputs!$N$11:$N$47,MATCH(MIN(CJ$22,2051),Inputs!$C$11:$C$47,0))</f>
        <v>1220.6094212160851</v>
      </c>
      <c r="CK45" s="2">
        <f>INDEX(Inputs!$N$11:$N$47,MATCH(MIN(CK$22,2051),Inputs!$C$11:$C$47,0))</f>
        <v>1220.6094212160851</v>
      </c>
      <c r="CL45" s="2">
        <f>INDEX(Inputs!$N$11:$N$47,MATCH(MIN(CL$22,2051),Inputs!$C$11:$C$47,0))</f>
        <v>1220.6094212160851</v>
      </c>
      <c r="CM45" s="2">
        <f>INDEX(Inputs!$N$11:$N$47,MATCH(MIN(CM$22,2051),Inputs!$C$11:$C$47,0))</f>
        <v>1220.6094212160851</v>
      </c>
      <c r="CN45" s="2">
        <f>INDEX(Inputs!$N$11:$N$47,MATCH(MIN(CN$22,2051),Inputs!$C$11:$C$47,0))</f>
        <v>1220.6094212160851</v>
      </c>
      <c r="CO45" s="2">
        <f>INDEX(Inputs!$N$11:$N$47,MATCH(MIN(CO$22,2051),Inputs!$C$11:$C$47,0))</f>
        <v>1220.6094212160851</v>
      </c>
      <c r="CP45" s="2">
        <f>INDEX(Inputs!$N$11:$N$47,MATCH(MIN(CP$22,2051),Inputs!$C$11:$C$47,0))</f>
        <v>1220.6094212160851</v>
      </c>
      <c r="CQ45" s="2">
        <f>INDEX(Inputs!$N$11:$N$47,MATCH(MIN(CQ$22,2051),Inputs!$C$11:$C$47,0))</f>
        <v>1220.6094212160851</v>
      </c>
      <c r="CR45" s="2">
        <f>INDEX(Inputs!$N$11:$N$47,MATCH(MIN(CR$22,2051),Inputs!$C$11:$C$47,0))</f>
        <v>1220.6094212160851</v>
      </c>
      <c r="CS45" s="2">
        <f>INDEX(Inputs!$N$11:$N$47,MATCH(MIN(CS$22,2051),Inputs!$C$11:$C$47,0))</f>
        <v>1220.6094212160851</v>
      </c>
      <c r="CT45" s="2">
        <f>INDEX(Inputs!$N$11:$N$47,MATCH(MIN(CT$22,2051),Inputs!$C$11:$C$47,0))</f>
        <v>1220.6094212160851</v>
      </c>
      <c r="CU45" s="2">
        <f>INDEX(Inputs!$N$11:$N$47,MATCH(MIN(CU$22,2051),Inputs!$C$11:$C$47,0))</f>
        <v>1220.6094212160851</v>
      </c>
      <c r="CV45" s="2">
        <f>INDEX(Inputs!$N$11:$N$47,MATCH(MIN(CV$22,2051),Inputs!$C$11:$C$47,0))</f>
        <v>1220.6094212160851</v>
      </c>
      <c r="CW45" s="2">
        <f>INDEX(Inputs!$N$11:$N$47,MATCH(MIN(CW$22,2051),Inputs!$C$11:$C$47,0))</f>
        <v>1220.6094212160851</v>
      </c>
      <c r="CX45" s="2">
        <f>INDEX(Inputs!$N$11:$N$47,MATCH(MIN(CX$22,2051),Inputs!$C$11:$C$47,0))</f>
        <v>1220.6094212160851</v>
      </c>
      <c r="CY45" s="2">
        <f>INDEX(Inputs!$N$11:$N$47,MATCH(MIN(CY$22,2051),Inputs!$C$11:$C$47,0))</f>
        <v>1220.6094212160851</v>
      </c>
      <c r="CZ45" s="2">
        <f>INDEX(Inputs!$N$11:$N$47,MATCH(MIN(CZ$22,2051),Inputs!$C$11:$C$47,0))</f>
        <v>1220.6094212160851</v>
      </c>
      <c r="DA45" s="2">
        <f>INDEX(Inputs!$N$11:$N$47,MATCH(MIN(DA$22,2051),Inputs!$C$11:$C$47,0))</f>
        <v>1220.6094212160851</v>
      </c>
      <c r="DB45" s="2">
        <f>INDEX(Inputs!$N$11:$N$47,MATCH(MIN(DB$22,2051),Inputs!$C$11:$C$47,0))</f>
        <v>1220.6094212160851</v>
      </c>
      <c r="DC45" s="2">
        <f>INDEX(Inputs!$N$11:$N$47,MATCH(MIN(DC$22,2051),Inputs!$C$11:$C$47,0))</f>
        <v>1220.6094212160851</v>
      </c>
      <c r="DD45" s="2">
        <f>INDEX(Inputs!$N$11:$N$47,MATCH(MIN(DD$22,2051),Inputs!$C$11:$C$47,0))</f>
        <v>1220.6094212160851</v>
      </c>
      <c r="DE45" s="2">
        <f>INDEX(Inputs!$N$11:$N$47,MATCH(MIN(DE$22,2051),Inputs!$C$11:$C$47,0))</f>
        <v>1220.6094212160851</v>
      </c>
      <c r="DF45" s="2">
        <f>INDEX(Inputs!$N$11:$N$47,MATCH(MIN(DF$22,2051),Inputs!$C$11:$C$47,0))</f>
        <v>1220.6094212160851</v>
      </c>
      <c r="DG45" s="2">
        <f>INDEX(Inputs!$N$11:$N$47,MATCH(MIN(DG$22,2051),Inputs!$C$11:$C$47,0))</f>
        <v>1220.6094212160851</v>
      </c>
      <c r="DH45" s="2">
        <f>INDEX(Inputs!$N$11:$N$47,MATCH(MIN(DH$22,2051),Inputs!$C$11:$C$47,0))</f>
        <v>1220.6094212160851</v>
      </c>
      <c r="DI45" s="2">
        <f>INDEX(Inputs!$N$11:$N$47,MATCH(MIN(DI$22,2051),Inputs!$C$11:$C$47,0))</f>
        <v>1220.6094212160851</v>
      </c>
      <c r="DJ45" s="2">
        <f>INDEX(Inputs!$N$11:$N$47,MATCH(MIN(DJ$22,2051),Inputs!$C$11:$C$47,0))</f>
        <v>1220.6094212160851</v>
      </c>
      <c r="DK45" s="2">
        <f>INDEX(Inputs!$N$11:$N$47,MATCH(MIN(DK$22,2051),Inputs!$C$11:$C$47,0))</f>
        <v>1220.6094212160851</v>
      </c>
      <c r="DL45" s="2">
        <f>INDEX(Inputs!$N$11:$N$47,MATCH(MIN(DL$22,2051),Inputs!$C$11:$C$47,0))</f>
        <v>1220.6094212160851</v>
      </c>
      <c r="DM45" s="2">
        <f>INDEX(Inputs!$N$11:$N$47,MATCH(MIN(DM$22,2051),Inputs!$C$11:$C$47,0))</f>
        <v>1220.6094212160851</v>
      </c>
      <c r="DN45" s="2">
        <f>INDEX(Inputs!$N$11:$N$47,MATCH(MIN(DN$22,2051),Inputs!$C$11:$C$47,0))</f>
        <v>1220.6094212160851</v>
      </c>
      <c r="DO45" s="2">
        <f>INDEX(Inputs!$N$11:$N$47,MATCH(MIN(DO$22,2051),Inputs!$C$11:$C$47,0))</f>
        <v>1220.6094212160851</v>
      </c>
      <c r="DP45" s="2">
        <f>INDEX(Inputs!$N$11:$N$47,MATCH(MIN(DP$22,2051),Inputs!$C$11:$C$47,0))</f>
        <v>1220.6094212160851</v>
      </c>
      <c r="DQ45" s="2">
        <f>INDEX(Inputs!$N$11:$N$47,MATCH(MIN(DQ$22,2051),Inputs!$C$11:$C$47,0))</f>
        <v>1220.6094212160851</v>
      </c>
      <c r="DR45" s="2">
        <f>INDEX(Inputs!$N$11:$N$47,MATCH(MIN(DR$22,2051),Inputs!$C$11:$C$47,0))</f>
        <v>1220.6094212160851</v>
      </c>
      <c r="DS45" s="2">
        <f>INDEX(Inputs!$N$11:$N$47,MATCH(MIN(DS$22,2051),Inputs!$C$11:$C$47,0))</f>
        <v>1220.6094212160851</v>
      </c>
      <c r="DT45" s="2">
        <f>INDEX(Inputs!$N$11:$N$47,MATCH(MIN(DT$22,2051),Inputs!$C$11:$C$47,0))</f>
        <v>1220.6094212160851</v>
      </c>
      <c r="DU45" s="2">
        <f>INDEX(Inputs!$N$11:$N$47,MATCH(MIN(DU$22,2051),Inputs!$C$11:$C$47,0))</f>
        <v>1220.6094212160851</v>
      </c>
      <c r="DV45" s="2">
        <f>INDEX(Inputs!$N$11:$N$47,MATCH(MIN(DV$22,2051),Inputs!$C$11:$C$47,0))</f>
        <v>1220.6094212160851</v>
      </c>
      <c r="DW45" s="2">
        <f>INDEX(Inputs!$N$11:$N$47,MATCH(MIN(DW$22,2051),Inputs!$C$11:$C$47,0))</f>
        <v>1220.6094212160851</v>
      </c>
      <c r="DX45" s="2">
        <f>INDEX(Inputs!$N$11:$N$47,MATCH(MIN(DX$22,2051),Inputs!$C$11:$C$47,0))</f>
        <v>1220.6094212160851</v>
      </c>
      <c r="DY45" s="2">
        <f>INDEX(Inputs!$N$11:$N$47,MATCH(MIN(DY$22,2051),Inputs!$C$11:$C$47,0))</f>
        <v>1220.6094212160851</v>
      </c>
      <c r="DZ45" s="2">
        <f>INDEX(Inputs!$N$11:$N$47,MATCH(MIN(DZ$22,2051),Inputs!$C$11:$C$47,0))</f>
        <v>1220.6094212160851</v>
      </c>
      <c r="EA45" s="2">
        <f>INDEX(Inputs!$N$11:$N$47,MATCH(MIN(EA$22,2051),Inputs!$C$11:$C$47,0))</f>
        <v>1220.6094212160851</v>
      </c>
      <c r="EB45" s="2">
        <f>INDEX(Inputs!$N$11:$N$47,MATCH(MIN(EB$22,2051),Inputs!$C$11:$C$47,0))</f>
        <v>1220.6094212160851</v>
      </c>
      <c r="EC45" s="2">
        <f>INDEX(Inputs!$N$11:$N$47,MATCH(MIN(EC$22,2051),Inputs!$C$11:$C$47,0))</f>
        <v>1220.6094212160851</v>
      </c>
      <c r="ED45" s="2">
        <f>INDEX(Inputs!$N$11:$N$47,MATCH(MIN(ED$22,2051),Inputs!$C$11:$C$47,0))</f>
        <v>1220.6094212160851</v>
      </c>
      <c r="EE45" s="2">
        <f>INDEX(Inputs!$N$11:$N$47,MATCH(MIN(EE$22,2051),Inputs!$C$11:$C$47,0))</f>
        <v>1220.6094212160851</v>
      </c>
      <c r="EF45" s="2">
        <f>INDEX(Inputs!$N$11:$N$47,MATCH(MIN(EF$22,2051),Inputs!$C$11:$C$47,0))</f>
        <v>1220.6094212160851</v>
      </c>
      <c r="EG45" s="2">
        <f>INDEX(Inputs!$N$11:$N$47,MATCH(MIN(EG$22,2051),Inputs!$C$11:$C$47,0))</f>
        <v>1220.6094212160851</v>
      </c>
      <c r="EH45" s="2">
        <f>INDEX(Inputs!$N$11:$N$47,MATCH(MIN(EH$22,2051),Inputs!$C$11:$C$47,0))</f>
        <v>1220.6094212160851</v>
      </c>
      <c r="EI45" s="2">
        <f>INDEX(Inputs!$N$11:$N$47,MATCH(MIN(EI$22,2051),Inputs!$C$11:$C$47,0))</f>
        <v>1220.6094212160851</v>
      </c>
      <c r="EJ45" s="2">
        <f>INDEX(Inputs!$N$11:$N$47,MATCH(MIN(EJ$22,2051),Inputs!$C$11:$C$47,0))</f>
        <v>1220.6094212160851</v>
      </c>
      <c r="EK45" s="2">
        <f>INDEX(Inputs!$N$11:$N$47,MATCH(MIN(EK$22,2051),Inputs!$C$11:$C$47,0))</f>
        <v>1220.6094212160851</v>
      </c>
      <c r="EL45" s="2">
        <f>INDEX(Inputs!$N$11:$N$47,MATCH(MIN(EL$22,2051),Inputs!$C$11:$C$47,0))</f>
        <v>1220.6094212160851</v>
      </c>
      <c r="EM45" s="2">
        <f>INDEX(Inputs!$N$11:$N$47,MATCH(MIN(EM$22,2051),Inputs!$C$11:$C$47,0))</f>
        <v>1220.6094212160851</v>
      </c>
      <c r="EN45" s="2">
        <f>INDEX(Inputs!$N$11:$N$47,MATCH(MIN(EN$22,2051),Inputs!$C$11:$C$47,0))</f>
        <v>1220.6094212160851</v>
      </c>
      <c r="EO45" s="2">
        <f>INDEX(Inputs!$N$11:$N$47,MATCH(MIN(EO$22,2051),Inputs!$C$11:$C$47,0))</f>
        <v>1220.6094212160851</v>
      </c>
      <c r="EP45" s="2">
        <f>INDEX(Inputs!$N$11:$N$47,MATCH(MIN(EP$22,2051),Inputs!$C$11:$C$47,0))</f>
        <v>1220.6094212160851</v>
      </c>
      <c r="EQ45" s="2">
        <f>INDEX(Inputs!$N$11:$N$47,MATCH(MIN(EQ$22,2051),Inputs!$C$11:$C$47,0))</f>
        <v>1220.6094212160851</v>
      </c>
      <c r="ER45" s="2">
        <f>INDEX(Inputs!$N$11:$N$47,MATCH(MIN(ER$22,2051),Inputs!$C$11:$C$47,0))</f>
        <v>1220.6094212160851</v>
      </c>
      <c r="ES45" s="2">
        <f>INDEX(Inputs!$N$11:$N$47,MATCH(MIN(ES$22,2051),Inputs!$C$11:$C$47,0))</f>
        <v>1220.6094212160851</v>
      </c>
      <c r="ET45" s="2">
        <f>INDEX(Inputs!$N$11:$N$47,MATCH(MIN(ET$22,2051),Inputs!$C$11:$C$47,0))</f>
        <v>1220.6094212160851</v>
      </c>
      <c r="EU45" s="2">
        <f>INDEX(Inputs!$N$11:$N$47,MATCH(MIN(EU$22,2051),Inputs!$C$11:$C$47,0))</f>
        <v>1220.6094212160851</v>
      </c>
      <c r="EV45" s="2">
        <f>INDEX(Inputs!$N$11:$N$47,MATCH(MIN(EV$22,2051),Inputs!$C$11:$C$47,0))</f>
        <v>1220.6094212160851</v>
      </c>
      <c r="EW45" s="2">
        <f>INDEX(Inputs!$N$11:$N$47,MATCH(MIN(EW$22,2051),Inputs!$C$11:$C$47,0))</f>
        <v>1220.6094212160851</v>
      </c>
      <c r="EX45" s="2">
        <f>INDEX(Inputs!$N$11:$N$47,MATCH(MIN(EX$22,2051),Inputs!$C$11:$C$47,0))</f>
        <v>1220.6094212160851</v>
      </c>
      <c r="EY45" s="2">
        <f>INDEX(Inputs!$N$11:$N$47,MATCH(MIN(EY$22,2051),Inputs!$C$11:$C$47,0))</f>
        <v>1220.6094212160851</v>
      </c>
      <c r="EZ45" s="2">
        <f>INDEX(Inputs!$N$11:$N$47,MATCH(MIN(EZ$22,2051),Inputs!$C$11:$C$47,0))</f>
        <v>1220.6094212160851</v>
      </c>
      <c r="FA45" s="2">
        <f>INDEX(Inputs!$N$11:$N$47,MATCH(MIN(FA$22,2051),Inputs!$C$11:$C$47,0))</f>
        <v>1220.6094212160851</v>
      </c>
      <c r="FB45" s="2">
        <f>INDEX(Inputs!$N$11:$N$47,MATCH(MIN(FB$22,2051),Inputs!$C$11:$C$47,0))</f>
        <v>1220.6094212160851</v>
      </c>
      <c r="FC45" s="2">
        <f>INDEX(Inputs!$N$11:$N$47,MATCH(MIN(FC$22,2051),Inputs!$C$11:$C$47,0))</f>
        <v>1220.6094212160851</v>
      </c>
      <c r="FD45" s="2">
        <f>INDEX(Inputs!$N$11:$N$47,MATCH(MIN(FD$22,2051),Inputs!$C$11:$C$47,0))</f>
        <v>1220.6094212160851</v>
      </c>
      <c r="FE45" s="2">
        <f>INDEX(Inputs!$N$11:$N$47,MATCH(MIN(FE$22,2051),Inputs!$C$11:$C$47,0))</f>
        <v>1220.6094212160851</v>
      </c>
      <c r="FF45" s="2">
        <f>INDEX(Inputs!$N$11:$N$47,MATCH(MIN(FF$22,2051),Inputs!$C$11:$C$47,0))</f>
        <v>1220.6094212160851</v>
      </c>
      <c r="FG45" s="2">
        <f>INDEX(Inputs!$N$11:$N$47,MATCH(MIN(FG$22,2051),Inputs!$C$11:$C$47,0))</f>
        <v>1220.6094212160851</v>
      </c>
      <c r="FH45" s="2">
        <f>INDEX(Inputs!$N$11:$N$47,MATCH(MIN(FH$22,2051),Inputs!$C$11:$C$47,0))</f>
        <v>1220.6094212160851</v>
      </c>
      <c r="FI45" s="2">
        <f>INDEX(Inputs!$N$11:$N$47,MATCH(MIN(FI$22,2051),Inputs!$C$11:$C$47,0))</f>
        <v>1220.6094212160851</v>
      </c>
      <c r="FJ45" s="2">
        <f>INDEX(Inputs!$N$11:$N$47,MATCH(MIN(FJ$22,2051),Inputs!$C$11:$C$47,0))</f>
        <v>1220.6094212160851</v>
      </c>
      <c r="FK45" s="2">
        <f>INDEX(Inputs!$N$11:$N$47,MATCH(MIN(FK$22,2051),Inputs!$C$11:$C$47,0))</f>
        <v>1220.6094212160851</v>
      </c>
      <c r="FL45" s="2">
        <f>INDEX(Inputs!$N$11:$N$47,MATCH(MIN(FL$22,2051),Inputs!$C$11:$C$47,0))</f>
        <v>1220.6094212160851</v>
      </c>
      <c r="FM45" s="2">
        <f>INDEX(Inputs!$N$11:$N$47,MATCH(MIN(FM$22,2051),Inputs!$C$11:$C$47,0))</f>
        <v>1220.6094212160851</v>
      </c>
      <c r="FN45" s="2">
        <f>INDEX(Inputs!$N$11:$N$47,MATCH(MIN(FN$22,2051),Inputs!$C$11:$C$47,0))</f>
        <v>1220.6094212160851</v>
      </c>
      <c r="FO45" s="2">
        <f>INDEX(Inputs!$N$11:$N$47,MATCH(MIN(FO$22,2051),Inputs!$C$11:$C$47,0))</f>
        <v>1220.6094212160851</v>
      </c>
      <c r="FP45" s="2">
        <f>INDEX(Inputs!$N$11:$N$47,MATCH(MIN(FP$22,2051),Inputs!$C$11:$C$47,0))</f>
        <v>1220.6094212160851</v>
      </c>
      <c r="FQ45" s="2">
        <f>INDEX(Inputs!$N$11:$N$47,MATCH(MIN(FQ$22,2051),Inputs!$C$11:$C$47,0))</f>
        <v>1220.6094212160851</v>
      </c>
      <c r="FR45" s="2">
        <f>INDEX(Inputs!$N$11:$N$47,MATCH(MIN(FR$22,2051),Inputs!$C$11:$C$47,0))</f>
        <v>1220.6094212160851</v>
      </c>
      <c r="FS45" s="2">
        <f>INDEX(Inputs!$N$11:$N$47,MATCH(MIN(FS$22,2051),Inputs!$C$11:$C$47,0))</f>
        <v>1220.6094212160851</v>
      </c>
      <c r="FT45" s="2">
        <f>INDEX(Inputs!$N$11:$N$47,MATCH(MIN(FT$22,2051),Inputs!$C$11:$C$47,0))</f>
        <v>1220.6094212160851</v>
      </c>
      <c r="FU45" s="2">
        <f>INDEX(Inputs!$N$11:$N$47,MATCH(MIN(FU$22,2051),Inputs!$C$11:$C$47,0))</f>
        <v>1220.6094212160851</v>
      </c>
      <c r="FV45" s="2">
        <f>INDEX(Inputs!$N$11:$N$47,MATCH(MIN(FV$22,2051),Inputs!$C$11:$C$47,0))</f>
        <v>1220.6094212160851</v>
      </c>
      <c r="FW45" s="2">
        <f>INDEX(Inputs!$N$11:$N$47,MATCH(MIN(FW$22,2051),Inputs!$C$11:$C$47,0))</f>
        <v>1220.6094212160851</v>
      </c>
      <c r="FX45" s="2">
        <f>INDEX(Inputs!$N$11:$N$47,MATCH(MIN(FX$22,2051),Inputs!$C$11:$C$47,0))</f>
        <v>1220.6094212160851</v>
      </c>
      <c r="FY45" s="2">
        <f>INDEX(Inputs!$N$11:$N$47,MATCH(MIN(FY$22,2051),Inputs!$C$11:$C$47,0))</f>
        <v>1220.6094212160851</v>
      </c>
      <c r="FZ45" s="2">
        <f>INDEX(Inputs!$N$11:$N$47,MATCH(MIN(FZ$22,2051),Inputs!$C$11:$C$47,0))</f>
        <v>1220.6094212160851</v>
      </c>
      <c r="GA45" s="2">
        <f>INDEX(Inputs!$N$11:$N$47,MATCH(MIN(GA$22,2051),Inputs!$C$11:$C$47,0))</f>
        <v>1220.6094212160851</v>
      </c>
      <c r="GB45" s="2">
        <f>INDEX(Inputs!$N$11:$N$47,MATCH(MIN(GB$22,2051),Inputs!$C$11:$C$47,0))</f>
        <v>1220.6094212160851</v>
      </c>
      <c r="GC45" s="2">
        <f>INDEX(Inputs!$N$11:$N$47,MATCH(MIN(GC$22,2051),Inputs!$C$11:$C$47,0))</f>
        <v>1220.6094212160851</v>
      </c>
      <c r="GD45" s="2">
        <f>INDEX(Inputs!$N$11:$N$47,MATCH(MIN(GD$22,2051),Inputs!$C$11:$C$47,0))</f>
        <v>1220.6094212160851</v>
      </c>
      <c r="GE45" s="2">
        <f>INDEX(Inputs!$N$11:$N$47,MATCH(MIN(GE$22,2051),Inputs!$C$11:$C$47,0))</f>
        <v>1220.6094212160851</v>
      </c>
      <c r="GF45" s="2">
        <f>INDEX(Inputs!$N$11:$N$47,MATCH(MIN(GF$22,2051),Inputs!$C$11:$C$47,0))</f>
        <v>1220.6094212160851</v>
      </c>
      <c r="GG45" s="2">
        <f>INDEX(Inputs!$N$11:$N$47,MATCH(MIN(GG$22,2051),Inputs!$C$11:$C$47,0))</f>
        <v>1220.6094212160851</v>
      </c>
      <c r="GH45" s="2">
        <f>INDEX(Inputs!$N$11:$N$47,MATCH(MIN(GH$22,2051),Inputs!$C$11:$C$47,0))</f>
        <v>1220.6094212160851</v>
      </c>
      <c r="GI45" s="2">
        <f>INDEX(Inputs!$N$11:$N$47,MATCH(MIN(GI$22,2051),Inputs!$C$11:$C$47,0))</f>
        <v>1220.6094212160851</v>
      </c>
      <c r="GJ45" s="2">
        <f>INDEX(Inputs!$N$11:$N$47,MATCH(MIN(GJ$22,2051),Inputs!$C$11:$C$47,0))</f>
        <v>1220.6094212160851</v>
      </c>
      <c r="GK45" s="2">
        <f>INDEX(Inputs!$N$11:$N$47,MATCH(MIN(GK$22,2051),Inputs!$C$11:$C$47,0))</f>
        <v>1220.6094212160851</v>
      </c>
      <c r="GL45" s="2">
        <f>INDEX(Inputs!$N$11:$N$47,MATCH(MIN(GL$22,2051),Inputs!$C$11:$C$47,0))</f>
        <v>1220.6094212160851</v>
      </c>
      <c r="GM45" s="2">
        <f>INDEX(Inputs!$N$11:$N$47,MATCH(MIN(GM$22,2051),Inputs!$C$11:$C$47,0))</f>
        <v>1220.6094212160851</v>
      </c>
      <c r="GN45" s="2">
        <f>INDEX(Inputs!$N$11:$N$47,MATCH(MIN(GN$22,2051),Inputs!$C$11:$C$47,0))</f>
        <v>1220.6094212160851</v>
      </c>
      <c r="GO45" s="2">
        <f>INDEX(Inputs!$N$11:$N$47,MATCH(MIN(GO$22,2051),Inputs!$C$11:$C$47,0))</f>
        <v>1220.6094212160851</v>
      </c>
      <c r="GP45" s="2">
        <f>INDEX(Inputs!$N$11:$N$47,MATCH(MIN(GP$22,2051),Inputs!$C$11:$C$47,0))</f>
        <v>1220.6094212160851</v>
      </c>
      <c r="GQ45" s="2">
        <f>INDEX(Inputs!$N$11:$N$47,MATCH(MIN(GQ$22,2051),Inputs!$C$11:$C$47,0))</f>
        <v>1220.6094212160851</v>
      </c>
      <c r="GR45" s="2">
        <f>INDEX(Inputs!$N$11:$N$47,MATCH(MIN(GR$22,2051),Inputs!$C$11:$C$47,0))</f>
        <v>1220.6094212160851</v>
      </c>
      <c r="GS45" s="2">
        <f>INDEX(Inputs!$N$11:$N$47,MATCH(MIN(GS$22,2051),Inputs!$C$11:$C$47,0))</f>
        <v>1220.6094212160851</v>
      </c>
      <c r="GT45" s="2">
        <f>INDEX(Inputs!$N$11:$N$47,MATCH(MIN(GT$22,2051),Inputs!$C$11:$C$47,0))</f>
        <v>1220.6094212160851</v>
      </c>
      <c r="GU45" s="2">
        <f>INDEX(Inputs!$N$11:$N$47,MATCH(MIN(GU$22,2051),Inputs!$C$11:$C$47,0))</f>
        <v>1220.6094212160851</v>
      </c>
      <c r="GV45" s="2">
        <f>INDEX(Inputs!$N$11:$N$47,MATCH(MIN(GV$22,2051),Inputs!$C$11:$C$47,0))</f>
        <v>1220.6094212160851</v>
      </c>
      <c r="GW45" s="2">
        <f>INDEX(Inputs!$N$11:$N$47,MATCH(MIN(GW$22,2051),Inputs!$C$11:$C$47,0))</f>
        <v>1220.6094212160851</v>
      </c>
      <c r="GX45" s="2">
        <f>INDEX(Inputs!$N$11:$N$47,MATCH(MIN(GX$22,2051),Inputs!$C$11:$C$47,0))</f>
        <v>1220.6094212160851</v>
      </c>
      <c r="GY45" s="2">
        <f>INDEX(Inputs!$N$11:$N$47,MATCH(MIN(GY$22,2051),Inputs!$C$11:$C$47,0))</f>
        <v>1220.6094212160851</v>
      </c>
      <c r="GZ45" s="2">
        <f>INDEX(Inputs!$N$11:$N$47,MATCH(MIN(GZ$22,2051),Inputs!$C$11:$C$47,0))</f>
        <v>1220.6094212160851</v>
      </c>
    </row>
    <row r="46" spans="3:208" x14ac:dyDescent="0.35">
      <c r="C46" t="s">
        <v>35</v>
      </c>
      <c r="E46" t="s">
        <v>20</v>
      </c>
      <c r="H46" s="3">
        <f>INDEX(Inputs!$O$11:$O$47,MATCH(MIN(H$22,2051),Inputs!$C$11:$C$47,0))</f>
        <v>0.79797763273665534</v>
      </c>
      <c r="I46" s="3">
        <f>INDEX(Inputs!$O$11:$O$47,MATCH(MIN(I$22,2051),Inputs!$C$11:$C$47,0))</f>
        <v>0.79797763273665534</v>
      </c>
      <c r="J46" s="3">
        <f>INDEX(Inputs!$O$11:$O$47,MATCH(MIN(J$22,2051),Inputs!$C$11:$C$47,0))</f>
        <v>0.66960275801705593</v>
      </c>
      <c r="K46" s="3">
        <f>INDEX(Inputs!$O$11:$O$47,MATCH(MIN(K$22,2051),Inputs!$C$11:$C$47,0))</f>
        <v>0.53873817790430745</v>
      </c>
      <c r="L46" s="3">
        <f>INDEX(Inputs!$O$11:$O$47,MATCH(MIN(L$22,2051),Inputs!$C$11:$C$47,0))</f>
        <v>0.53015152516668307</v>
      </c>
      <c r="M46" s="3">
        <f>INDEX(Inputs!$O$11:$O$47,MATCH(MIN(M$22,2051),Inputs!$C$11:$C$47,0))</f>
        <v>0.52156487242905869</v>
      </c>
      <c r="N46" s="3">
        <f>INDEX(Inputs!$O$11:$O$47,MATCH(MIN(N$22,2051),Inputs!$C$11:$C$47,0))</f>
        <v>0.51297821969143431</v>
      </c>
      <c r="O46" s="3">
        <f>INDEX(Inputs!$O$11:$O$47,MATCH(MIN(O$22,2051),Inputs!$C$11:$C$47,0))</f>
        <v>0.54148910984571708</v>
      </c>
      <c r="P46" s="3">
        <f>INDEX(Inputs!$O$11:$O$47,MATCH(MIN(P$22,2051),Inputs!$C$11:$C$47,0))</f>
        <v>0.56999999999999995</v>
      </c>
      <c r="Q46" s="3">
        <f>INDEX(Inputs!$O$11:$O$47,MATCH(MIN(Q$22,2051),Inputs!$C$11:$C$47,0))</f>
        <v>0.59</v>
      </c>
      <c r="R46" s="3">
        <f>INDEX(Inputs!$O$11:$O$47,MATCH(MIN(R$22,2051),Inputs!$C$11:$C$47,0))</f>
        <v>0.6178324109346951</v>
      </c>
      <c r="S46" s="3">
        <f>INDEX(Inputs!$O$11:$O$47,MATCH(MIN(S$22,2051),Inputs!$C$11:$C$47,0))</f>
        <v>0.60333918267905329</v>
      </c>
      <c r="T46" s="3">
        <f>INDEX(Inputs!$O$11:$O$47,MATCH(MIN(T$22,2051),Inputs!$C$11:$C$47,0))</f>
        <v>0.58884595442341137</v>
      </c>
      <c r="U46" s="3">
        <f>INDEX(Inputs!$O$11:$O$47,MATCH(MIN(U$22,2051),Inputs!$C$11:$C$47,0))</f>
        <v>0.57435272616776956</v>
      </c>
      <c r="V46" s="3">
        <f>INDEX(Inputs!$O$11:$O$47,MATCH(MIN(V$22,2051),Inputs!$C$11:$C$47,0))</f>
        <v>0.55985949791212763</v>
      </c>
      <c r="W46" s="3">
        <f>INDEX(Inputs!$O$11:$O$47,MATCH(MIN(W$22,2051),Inputs!$C$11:$C$47,0))</f>
        <v>0.54536626965648582</v>
      </c>
      <c r="X46" s="3">
        <f>INDEX(Inputs!$O$11:$O$47,MATCH(MIN(X$22,2051),Inputs!$C$11:$C$47,0))</f>
        <v>0.53087304140084401</v>
      </c>
      <c r="Y46" s="3">
        <f>INDEX(Inputs!$O$11:$O$47,MATCH(MIN(Y$22,2051),Inputs!$C$11:$C$47,0))</f>
        <v>0.51637981314520209</v>
      </c>
      <c r="Z46" s="3">
        <f>INDEX(Inputs!$O$11:$O$47,MATCH(MIN(Z$22,2051),Inputs!$C$11:$C$47,0))</f>
        <v>0.43798664696574563</v>
      </c>
      <c r="AA46" s="3">
        <f>INDEX(Inputs!$O$11:$O$47,MATCH(MIN(AA$22,2051),Inputs!$C$11:$C$47,0))</f>
        <v>0.35959348078628928</v>
      </c>
      <c r="AB46" s="3">
        <f>INDEX(Inputs!$O$11:$O$47,MATCH(MIN(AB$22,2051),Inputs!$C$11:$C$47,0))</f>
        <v>0.28120031460683287</v>
      </c>
      <c r="AC46" s="3">
        <f>INDEX(Inputs!$O$11:$O$47,MATCH(MIN(AC$22,2051),Inputs!$C$11:$C$47,0))</f>
        <v>0.20280714842737643</v>
      </c>
      <c r="AD46" s="3">
        <f>INDEX(Inputs!$O$11:$O$47,MATCH(MIN(AD$22,2051),Inputs!$C$11:$C$47,0))</f>
        <v>0.20280714842737643</v>
      </c>
      <c r="AE46" s="3">
        <f>INDEX(Inputs!$O$11:$O$47,MATCH(MIN(AE$22,2051),Inputs!$C$11:$C$47,0))</f>
        <v>0.20280714842737643</v>
      </c>
      <c r="AF46" s="3">
        <f>INDEX(Inputs!$O$11:$O$47,MATCH(MIN(AF$22,2051),Inputs!$C$11:$C$47,0))</f>
        <v>0.20280714842737643</v>
      </c>
      <c r="AG46" s="3">
        <f>INDEX(Inputs!$O$11:$O$47,MATCH(MIN(AG$22,2051),Inputs!$C$11:$C$47,0))</f>
        <v>0.20280714842737643</v>
      </c>
      <c r="AH46" s="3">
        <f>INDEX(Inputs!$O$11:$O$47,MATCH(MIN(AH$22,2051),Inputs!$C$11:$C$47,0))</f>
        <v>0.20280714842737643</v>
      </c>
      <c r="AI46" s="3">
        <f>INDEX(Inputs!$O$11:$O$47,MATCH(MIN(AI$22,2051),Inputs!$C$11:$C$47,0))</f>
        <v>0.20280714842737643</v>
      </c>
      <c r="AJ46" s="3">
        <f>INDEX(Inputs!$O$11:$O$47,MATCH(MIN(AJ$22,2051),Inputs!$C$11:$C$47,0))</f>
        <v>0.20280714842737643</v>
      </c>
      <c r="AK46" s="3">
        <f>INDEX(Inputs!$O$11:$O$47,MATCH(MIN(AK$22,2051),Inputs!$C$11:$C$47,0))</f>
        <v>0.20280714842737643</v>
      </c>
      <c r="AL46" s="3">
        <f>INDEX(Inputs!$O$11:$O$47,MATCH(MIN(AL$22,2051),Inputs!$C$11:$C$47,0))</f>
        <v>0.20280714842737643</v>
      </c>
      <c r="AM46" s="3">
        <f>INDEX(Inputs!$O$11:$O$47,MATCH(MIN(AM$22,2051),Inputs!$C$11:$C$47,0))</f>
        <v>0.20280714842737643</v>
      </c>
      <c r="AN46" s="3">
        <f>INDEX(Inputs!$O$11:$O$47,MATCH(MIN(AN$22,2051),Inputs!$C$11:$C$47,0))</f>
        <v>0.20280714842737643</v>
      </c>
      <c r="AO46" s="3">
        <f>INDEX(Inputs!$O$11:$O$47,MATCH(MIN(AO$22,2051),Inputs!$C$11:$C$47,0))</f>
        <v>0.20280714842737643</v>
      </c>
      <c r="AP46" s="3">
        <f>INDEX(Inputs!$O$11:$O$47,MATCH(MIN(AP$22,2051),Inputs!$C$11:$C$47,0))</f>
        <v>0.20280714842737643</v>
      </c>
      <c r="AQ46" s="3">
        <f>INDEX(Inputs!$O$11:$O$47,MATCH(MIN(AQ$22,2051),Inputs!$C$11:$C$47,0))</f>
        <v>0.20280714842737643</v>
      </c>
      <c r="AR46" s="3">
        <f>INDEX(Inputs!$O$11:$O$47,MATCH(MIN(AR$22,2051),Inputs!$C$11:$C$47,0))</f>
        <v>0.20280714842737643</v>
      </c>
      <c r="AS46" s="3">
        <f>INDEX(Inputs!$O$11:$O$47,MATCH(MIN(AS$22,2051),Inputs!$C$11:$C$47,0))</f>
        <v>0.20280714842737643</v>
      </c>
      <c r="AT46" s="3">
        <f>INDEX(Inputs!$O$11:$O$47,MATCH(MIN(AT$22,2051),Inputs!$C$11:$C$47,0))</f>
        <v>0.20280714842737643</v>
      </c>
      <c r="AU46" s="3">
        <f>INDEX(Inputs!$O$11:$O$47,MATCH(MIN(AU$22,2051),Inputs!$C$11:$C$47,0))</f>
        <v>0.20280714842737643</v>
      </c>
      <c r="AV46" s="3">
        <f>INDEX(Inputs!$O$11:$O$47,MATCH(MIN(AV$22,2051),Inputs!$C$11:$C$47,0))</f>
        <v>0.20280714842737643</v>
      </c>
      <c r="AW46" s="3">
        <f>INDEX(Inputs!$O$11:$O$47,MATCH(MIN(AW$22,2051),Inputs!$C$11:$C$47,0))</f>
        <v>0.20280714842737643</v>
      </c>
      <c r="AX46" s="3">
        <f>INDEX(Inputs!$O$11:$O$47,MATCH(MIN(AX$22,2051),Inputs!$C$11:$C$47,0))</f>
        <v>0.20280714842737643</v>
      </c>
      <c r="AY46" s="3">
        <f>INDEX(Inputs!$O$11:$O$47,MATCH(MIN(AY$22,2051),Inputs!$C$11:$C$47,0))</f>
        <v>0.20280714842737643</v>
      </c>
      <c r="AZ46" s="3">
        <f>INDEX(Inputs!$O$11:$O$47,MATCH(MIN(AZ$22,2051),Inputs!$C$11:$C$47,0))</f>
        <v>0.20280714842737643</v>
      </c>
      <c r="BA46" s="3">
        <f>INDEX(Inputs!$O$11:$O$47,MATCH(MIN(BA$22,2051),Inputs!$C$11:$C$47,0))</f>
        <v>0.20280714842737643</v>
      </c>
      <c r="BB46" s="3">
        <f>INDEX(Inputs!$O$11:$O$47,MATCH(MIN(BB$22,2051),Inputs!$C$11:$C$47,0))</f>
        <v>0.20280714842737643</v>
      </c>
      <c r="BC46" s="3">
        <f>INDEX(Inputs!$O$11:$O$47,MATCH(MIN(BC$22,2051),Inputs!$C$11:$C$47,0))</f>
        <v>0.20280714842737643</v>
      </c>
      <c r="BD46" s="3">
        <f>INDEX(Inputs!$O$11:$O$47,MATCH(MIN(BD$22,2051),Inputs!$C$11:$C$47,0))</f>
        <v>0.20280714842737643</v>
      </c>
      <c r="BE46" s="3">
        <f>INDEX(Inputs!$O$11:$O$47,MATCH(MIN(BE$22,2051),Inputs!$C$11:$C$47,0))</f>
        <v>0.20280714842737643</v>
      </c>
      <c r="BF46" s="3">
        <f>INDEX(Inputs!$O$11:$O$47,MATCH(MIN(BF$22,2051),Inputs!$C$11:$C$47,0))</f>
        <v>0.20280714842737643</v>
      </c>
      <c r="BG46" s="3">
        <f>INDEX(Inputs!$O$11:$O$47,MATCH(MIN(BG$22,2051),Inputs!$C$11:$C$47,0))</f>
        <v>0.20280714842737643</v>
      </c>
      <c r="BH46" s="3">
        <f>INDEX(Inputs!$O$11:$O$47,MATCH(MIN(BH$22,2051),Inputs!$C$11:$C$47,0))</f>
        <v>0.20280714842737643</v>
      </c>
      <c r="BI46" s="3">
        <f>INDEX(Inputs!$O$11:$O$47,MATCH(MIN(BI$22,2051),Inputs!$C$11:$C$47,0))</f>
        <v>0.20280714842737643</v>
      </c>
      <c r="BJ46" s="3">
        <f>INDEX(Inputs!$O$11:$O$47,MATCH(MIN(BJ$22,2051),Inputs!$C$11:$C$47,0))</f>
        <v>0.20280714842737643</v>
      </c>
      <c r="BK46" s="3">
        <f>INDEX(Inputs!$O$11:$O$47,MATCH(MIN(BK$22,2051),Inputs!$C$11:$C$47,0))</f>
        <v>0.20280714842737643</v>
      </c>
      <c r="BL46" s="3">
        <f>INDEX(Inputs!$O$11:$O$47,MATCH(MIN(BL$22,2051),Inputs!$C$11:$C$47,0))</f>
        <v>0.20280714842737643</v>
      </c>
      <c r="BM46" s="3">
        <f>INDEX(Inputs!$O$11:$O$47,MATCH(MIN(BM$22,2051),Inputs!$C$11:$C$47,0))</f>
        <v>0.20280714842737643</v>
      </c>
      <c r="BN46" s="3">
        <f>INDEX(Inputs!$O$11:$O$47,MATCH(MIN(BN$22,2051),Inputs!$C$11:$C$47,0))</f>
        <v>0.20280714842737643</v>
      </c>
      <c r="BO46" s="3">
        <f>INDEX(Inputs!$O$11:$O$47,MATCH(MIN(BO$22,2051),Inputs!$C$11:$C$47,0))</f>
        <v>0.20280714842737643</v>
      </c>
      <c r="BP46" s="3">
        <f>INDEX(Inputs!$O$11:$O$47,MATCH(MIN(BP$22,2051),Inputs!$C$11:$C$47,0))</f>
        <v>0.20280714842737643</v>
      </c>
      <c r="BQ46" s="3">
        <f>INDEX(Inputs!$O$11:$O$47,MATCH(MIN(BQ$22,2051),Inputs!$C$11:$C$47,0))</f>
        <v>0.20280714842737643</v>
      </c>
      <c r="BR46" s="3">
        <f>INDEX(Inputs!$O$11:$O$47,MATCH(MIN(BR$22,2051),Inputs!$C$11:$C$47,0))</f>
        <v>0.20280714842737643</v>
      </c>
      <c r="BS46" s="3">
        <f>INDEX(Inputs!$O$11:$O$47,MATCH(MIN(BS$22,2051),Inputs!$C$11:$C$47,0))</f>
        <v>0.20280714842737643</v>
      </c>
      <c r="BT46" s="3">
        <f>INDEX(Inputs!$O$11:$O$47,MATCH(MIN(BT$22,2051),Inputs!$C$11:$C$47,0))</f>
        <v>0.20280714842737643</v>
      </c>
      <c r="BU46" s="3">
        <f>INDEX(Inputs!$O$11:$O$47,MATCH(MIN(BU$22,2051),Inputs!$C$11:$C$47,0))</f>
        <v>0.20280714842737643</v>
      </c>
      <c r="BV46" s="3">
        <f>INDEX(Inputs!$O$11:$O$47,MATCH(MIN(BV$22,2051),Inputs!$C$11:$C$47,0))</f>
        <v>0.20280714842737643</v>
      </c>
      <c r="BW46" s="3">
        <f>INDEX(Inputs!$O$11:$O$47,MATCH(MIN(BW$22,2051),Inputs!$C$11:$C$47,0))</f>
        <v>0.20280714842737643</v>
      </c>
      <c r="BX46" s="3">
        <f>INDEX(Inputs!$O$11:$O$47,MATCH(MIN(BX$22,2051),Inputs!$C$11:$C$47,0))</f>
        <v>0.20280714842737643</v>
      </c>
      <c r="BY46" s="3">
        <f>INDEX(Inputs!$O$11:$O$47,MATCH(MIN(BY$22,2051),Inputs!$C$11:$C$47,0))</f>
        <v>0.20280714842737643</v>
      </c>
      <c r="BZ46" s="3">
        <f>INDEX(Inputs!$O$11:$O$47,MATCH(MIN(BZ$22,2051),Inputs!$C$11:$C$47,0))</f>
        <v>0.20280714842737643</v>
      </c>
      <c r="CA46" s="3">
        <f>INDEX(Inputs!$O$11:$O$47,MATCH(MIN(CA$22,2051),Inputs!$C$11:$C$47,0))</f>
        <v>0.20280714842737643</v>
      </c>
      <c r="CB46" s="3">
        <f>INDEX(Inputs!$O$11:$O$47,MATCH(MIN(CB$22,2051),Inputs!$C$11:$C$47,0))</f>
        <v>0.20280714842737643</v>
      </c>
      <c r="CC46" s="3">
        <f>INDEX(Inputs!$O$11:$O$47,MATCH(MIN(CC$22,2051),Inputs!$C$11:$C$47,0))</f>
        <v>0.20280714842737643</v>
      </c>
      <c r="CD46" s="3">
        <f>INDEX(Inputs!$O$11:$O$47,MATCH(MIN(CD$22,2051),Inputs!$C$11:$C$47,0))</f>
        <v>0.20280714842737643</v>
      </c>
      <c r="CE46" s="3">
        <f>INDEX(Inputs!$O$11:$O$47,MATCH(MIN(CE$22,2051),Inputs!$C$11:$C$47,0))</f>
        <v>0.20280714842737643</v>
      </c>
      <c r="CF46" s="3">
        <f>INDEX(Inputs!$O$11:$O$47,MATCH(MIN(CF$22,2051),Inputs!$C$11:$C$47,0))</f>
        <v>0.20280714842737643</v>
      </c>
      <c r="CG46" s="3">
        <f>INDEX(Inputs!$O$11:$O$47,MATCH(MIN(CG$22,2051),Inputs!$C$11:$C$47,0))</f>
        <v>0.20280714842737643</v>
      </c>
      <c r="CH46" s="3">
        <f>INDEX(Inputs!$O$11:$O$47,MATCH(MIN(CH$22,2051),Inputs!$C$11:$C$47,0))</f>
        <v>0.20280714842737643</v>
      </c>
      <c r="CI46" s="3">
        <f>INDEX(Inputs!$O$11:$O$47,MATCH(MIN(CI$22,2051),Inputs!$C$11:$C$47,0))</f>
        <v>0.20280714842737643</v>
      </c>
      <c r="CJ46" s="3">
        <f>INDEX(Inputs!$O$11:$O$47,MATCH(MIN(CJ$22,2051),Inputs!$C$11:$C$47,0))</f>
        <v>0.20280714842737643</v>
      </c>
      <c r="CK46" s="3">
        <f>INDEX(Inputs!$O$11:$O$47,MATCH(MIN(CK$22,2051),Inputs!$C$11:$C$47,0))</f>
        <v>0.20280714842737643</v>
      </c>
      <c r="CL46" s="3">
        <f>INDEX(Inputs!$O$11:$O$47,MATCH(MIN(CL$22,2051),Inputs!$C$11:$C$47,0))</f>
        <v>0.20280714842737643</v>
      </c>
      <c r="CM46" s="3">
        <f>INDEX(Inputs!$O$11:$O$47,MATCH(MIN(CM$22,2051),Inputs!$C$11:$C$47,0))</f>
        <v>0.20280714842737643</v>
      </c>
      <c r="CN46" s="3">
        <f>INDEX(Inputs!$O$11:$O$47,MATCH(MIN(CN$22,2051),Inputs!$C$11:$C$47,0))</f>
        <v>0.20280714842737643</v>
      </c>
      <c r="CO46" s="3">
        <f>INDEX(Inputs!$O$11:$O$47,MATCH(MIN(CO$22,2051),Inputs!$C$11:$C$47,0))</f>
        <v>0.20280714842737643</v>
      </c>
      <c r="CP46" s="3">
        <f>INDEX(Inputs!$O$11:$O$47,MATCH(MIN(CP$22,2051),Inputs!$C$11:$C$47,0))</f>
        <v>0.20280714842737643</v>
      </c>
      <c r="CQ46" s="3">
        <f>INDEX(Inputs!$O$11:$O$47,MATCH(MIN(CQ$22,2051),Inputs!$C$11:$C$47,0))</f>
        <v>0.20280714842737643</v>
      </c>
      <c r="CR46" s="3">
        <f>INDEX(Inputs!$O$11:$O$47,MATCH(MIN(CR$22,2051),Inputs!$C$11:$C$47,0))</f>
        <v>0.20280714842737643</v>
      </c>
      <c r="CS46" s="3">
        <f>INDEX(Inputs!$O$11:$O$47,MATCH(MIN(CS$22,2051),Inputs!$C$11:$C$47,0))</f>
        <v>0.20280714842737643</v>
      </c>
      <c r="CT46" s="3">
        <f>INDEX(Inputs!$O$11:$O$47,MATCH(MIN(CT$22,2051),Inputs!$C$11:$C$47,0))</f>
        <v>0.20280714842737643</v>
      </c>
      <c r="CU46" s="3">
        <f>INDEX(Inputs!$O$11:$O$47,MATCH(MIN(CU$22,2051),Inputs!$C$11:$C$47,0))</f>
        <v>0.20280714842737643</v>
      </c>
      <c r="CV46" s="3">
        <f>INDEX(Inputs!$O$11:$O$47,MATCH(MIN(CV$22,2051),Inputs!$C$11:$C$47,0))</f>
        <v>0.20280714842737643</v>
      </c>
      <c r="CW46" s="3">
        <f>INDEX(Inputs!$O$11:$O$47,MATCH(MIN(CW$22,2051),Inputs!$C$11:$C$47,0))</f>
        <v>0.20280714842737643</v>
      </c>
      <c r="CX46" s="3">
        <f>INDEX(Inputs!$O$11:$O$47,MATCH(MIN(CX$22,2051),Inputs!$C$11:$C$47,0))</f>
        <v>0.20280714842737643</v>
      </c>
      <c r="CY46" s="3">
        <f>INDEX(Inputs!$O$11:$O$47,MATCH(MIN(CY$22,2051),Inputs!$C$11:$C$47,0))</f>
        <v>0.20280714842737643</v>
      </c>
      <c r="CZ46" s="3">
        <f>INDEX(Inputs!$O$11:$O$47,MATCH(MIN(CZ$22,2051),Inputs!$C$11:$C$47,0))</f>
        <v>0.20280714842737643</v>
      </c>
      <c r="DA46" s="3">
        <f>INDEX(Inputs!$O$11:$O$47,MATCH(MIN(DA$22,2051),Inputs!$C$11:$C$47,0))</f>
        <v>0.20280714842737643</v>
      </c>
      <c r="DB46" s="3">
        <f>INDEX(Inputs!$O$11:$O$47,MATCH(MIN(DB$22,2051),Inputs!$C$11:$C$47,0))</f>
        <v>0.20280714842737643</v>
      </c>
      <c r="DC46" s="3">
        <f>INDEX(Inputs!$O$11:$O$47,MATCH(MIN(DC$22,2051),Inputs!$C$11:$C$47,0))</f>
        <v>0.20280714842737643</v>
      </c>
      <c r="DD46" s="3">
        <f>INDEX(Inputs!$O$11:$O$47,MATCH(MIN(DD$22,2051),Inputs!$C$11:$C$47,0))</f>
        <v>0.20280714842737643</v>
      </c>
      <c r="DE46" s="3">
        <f>INDEX(Inputs!$O$11:$O$47,MATCH(MIN(DE$22,2051),Inputs!$C$11:$C$47,0))</f>
        <v>0.20280714842737643</v>
      </c>
      <c r="DF46" s="3">
        <f>INDEX(Inputs!$O$11:$O$47,MATCH(MIN(DF$22,2051),Inputs!$C$11:$C$47,0))</f>
        <v>0.20280714842737643</v>
      </c>
      <c r="DG46" s="3">
        <f>INDEX(Inputs!$O$11:$O$47,MATCH(MIN(DG$22,2051),Inputs!$C$11:$C$47,0))</f>
        <v>0.20280714842737643</v>
      </c>
      <c r="DH46" s="3">
        <f>INDEX(Inputs!$O$11:$O$47,MATCH(MIN(DH$22,2051),Inputs!$C$11:$C$47,0))</f>
        <v>0.20280714842737643</v>
      </c>
      <c r="DI46" s="3">
        <f>INDEX(Inputs!$O$11:$O$47,MATCH(MIN(DI$22,2051),Inputs!$C$11:$C$47,0))</f>
        <v>0.20280714842737643</v>
      </c>
      <c r="DJ46" s="3">
        <f>INDEX(Inputs!$O$11:$O$47,MATCH(MIN(DJ$22,2051),Inputs!$C$11:$C$47,0))</f>
        <v>0.20280714842737643</v>
      </c>
      <c r="DK46" s="3">
        <f>INDEX(Inputs!$O$11:$O$47,MATCH(MIN(DK$22,2051),Inputs!$C$11:$C$47,0))</f>
        <v>0.20280714842737643</v>
      </c>
      <c r="DL46" s="3">
        <f>INDEX(Inputs!$O$11:$O$47,MATCH(MIN(DL$22,2051),Inputs!$C$11:$C$47,0))</f>
        <v>0.20280714842737643</v>
      </c>
      <c r="DM46" s="3">
        <f>INDEX(Inputs!$O$11:$O$47,MATCH(MIN(DM$22,2051),Inputs!$C$11:$C$47,0))</f>
        <v>0.20280714842737643</v>
      </c>
      <c r="DN46" s="3">
        <f>INDEX(Inputs!$O$11:$O$47,MATCH(MIN(DN$22,2051),Inputs!$C$11:$C$47,0))</f>
        <v>0.20280714842737643</v>
      </c>
      <c r="DO46" s="3">
        <f>INDEX(Inputs!$O$11:$O$47,MATCH(MIN(DO$22,2051),Inputs!$C$11:$C$47,0))</f>
        <v>0.20280714842737643</v>
      </c>
      <c r="DP46" s="3">
        <f>INDEX(Inputs!$O$11:$O$47,MATCH(MIN(DP$22,2051),Inputs!$C$11:$C$47,0))</f>
        <v>0.20280714842737643</v>
      </c>
      <c r="DQ46" s="3">
        <f>INDEX(Inputs!$O$11:$O$47,MATCH(MIN(DQ$22,2051),Inputs!$C$11:$C$47,0))</f>
        <v>0.20280714842737643</v>
      </c>
      <c r="DR46" s="3">
        <f>INDEX(Inputs!$O$11:$O$47,MATCH(MIN(DR$22,2051),Inputs!$C$11:$C$47,0))</f>
        <v>0.20280714842737643</v>
      </c>
      <c r="DS46" s="3">
        <f>INDEX(Inputs!$O$11:$O$47,MATCH(MIN(DS$22,2051),Inputs!$C$11:$C$47,0))</f>
        <v>0.20280714842737643</v>
      </c>
      <c r="DT46" s="3">
        <f>INDEX(Inputs!$O$11:$O$47,MATCH(MIN(DT$22,2051),Inputs!$C$11:$C$47,0))</f>
        <v>0.20280714842737643</v>
      </c>
      <c r="DU46" s="3">
        <f>INDEX(Inputs!$O$11:$O$47,MATCH(MIN(DU$22,2051),Inputs!$C$11:$C$47,0))</f>
        <v>0.20280714842737643</v>
      </c>
      <c r="DV46" s="3">
        <f>INDEX(Inputs!$O$11:$O$47,MATCH(MIN(DV$22,2051),Inputs!$C$11:$C$47,0))</f>
        <v>0.20280714842737643</v>
      </c>
      <c r="DW46" s="3">
        <f>INDEX(Inputs!$O$11:$O$47,MATCH(MIN(DW$22,2051),Inputs!$C$11:$C$47,0))</f>
        <v>0.20280714842737643</v>
      </c>
      <c r="DX46" s="3">
        <f>INDEX(Inputs!$O$11:$O$47,MATCH(MIN(DX$22,2051),Inputs!$C$11:$C$47,0))</f>
        <v>0.20280714842737643</v>
      </c>
      <c r="DY46" s="3">
        <f>INDEX(Inputs!$O$11:$O$47,MATCH(MIN(DY$22,2051),Inputs!$C$11:$C$47,0))</f>
        <v>0.20280714842737643</v>
      </c>
      <c r="DZ46" s="3">
        <f>INDEX(Inputs!$O$11:$O$47,MATCH(MIN(DZ$22,2051),Inputs!$C$11:$C$47,0))</f>
        <v>0.20280714842737643</v>
      </c>
      <c r="EA46" s="3">
        <f>INDEX(Inputs!$O$11:$O$47,MATCH(MIN(EA$22,2051),Inputs!$C$11:$C$47,0))</f>
        <v>0.20280714842737643</v>
      </c>
      <c r="EB46" s="3">
        <f>INDEX(Inputs!$O$11:$O$47,MATCH(MIN(EB$22,2051),Inputs!$C$11:$C$47,0))</f>
        <v>0.20280714842737643</v>
      </c>
      <c r="EC46" s="3">
        <f>INDEX(Inputs!$O$11:$O$47,MATCH(MIN(EC$22,2051),Inputs!$C$11:$C$47,0))</f>
        <v>0.20280714842737643</v>
      </c>
      <c r="ED46" s="3">
        <f>INDEX(Inputs!$O$11:$O$47,MATCH(MIN(ED$22,2051),Inputs!$C$11:$C$47,0))</f>
        <v>0.20280714842737643</v>
      </c>
      <c r="EE46" s="3">
        <f>INDEX(Inputs!$O$11:$O$47,MATCH(MIN(EE$22,2051),Inputs!$C$11:$C$47,0))</f>
        <v>0.20280714842737643</v>
      </c>
      <c r="EF46" s="3">
        <f>INDEX(Inputs!$O$11:$O$47,MATCH(MIN(EF$22,2051),Inputs!$C$11:$C$47,0))</f>
        <v>0.20280714842737643</v>
      </c>
      <c r="EG46" s="3">
        <f>INDEX(Inputs!$O$11:$O$47,MATCH(MIN(EG$22,2051),Inputs!$C$11:$C$47,0))</f>
        <v>0.20280714842737643</v>
      </c>
      <c r="EH46" s="3">
        <f>INDEX(Inputs!$O$11:$O$47,MATCH(MIN(EH$22,2051),Inputs!$C$11:$C$47,0))</f>
        <v>0.20280714842737643</v>
      </c>
      <c r="EI46" s="3">
        <f>INDEX(Inputs!$O$11:$O$47,MATCH(MIN(EI$22,2051),Inputs!$C$11:$C$47,0))</f>
        <v>0.20280714842737643</v>
      </c>
      <c r="EJ46" s="3">
        <f>INDEX(Inputs!$O$11:$O$47,MATCH(MIN(EJ$22,2051),Inputs!$C$11:$C$47,0))</f>
        <v>0.20280714842737643</v>
      </c>
      <c r="EK46" s="3">
        <f>INDEX(Inputs!$O$11:$O$47,MATCH(MIN(EK$22,2051),Inputs!$C$11:$C$47,0))</f>
        <v>0.20280714842737643</v>
      </c>
      <c r="EL46" s="3">
        <f>INDEX(Inputs!$O$11:$O$47,MATCH(MIN(EL$22,2051),Inputs!$C$11:$C$47,0))</f>
        <v>0.20280714842737643</v>
      </c>
      <c r="EM46" s="3">
        <f>INDEX(Inputs!$O$11:$O$47,MATCH(MIN(EM$22,2051),Inputs!$C$11:$C$47,0))</f>
        <v>0.20280714842737643</v>
      </c>
      <c r="EN46" s="3">
        <f>INDEX(Inputs!$O$11:$O$47,MATCH(MIN(EN$22,2051),Inputs!$C$11:$C$47,0))</f>
        <v>0.20280714842737643</v>
      </c>
      <c r="EO46" s="3">
        <f>INDEX(Inputs!$O$11:$O$47,MATCH(MIN(EO$22,2051),Inputs!$C$11:$C$47,0))</f>
        <v>0.20280714842737643</v>
      </c>
      <c r="EP46" s="3">
        <f>INDEX(Inputs!$O$11:$O$47,MATCH(MIN(EP$22,2051),Inputs!$C$11:$C$47,0))</f>
        <v>0.20280714842737643</v>
      </c>
      <c r="EQ46" s="3">
        <f>INDEX(Inputs!$O$11:$O$47,MATCH(MIN(EQ$22,2051),Inputs!$C$11:$C$47,0))</f>
        <v>0.20280714842737643</v>
      </c>
      <c r="ER46" s="3">
        <f>INDEX(Inputs!$O$11:$O$47,MATCH(MIN(ER$22,2051),Inputs!$C$11:$C$47,0))</f>
        <v>0.20280714842737643</v>
      </c>
      <c r="ES46" s="3">
        <f>INDEX(Inputs!$O$11:$O$47,MATCH(MIN(ES$22,2051),Inputs!$C$11:$C$47,0))</f>
        <v>0.20280714842737643</v>
      </c>
      <c r="ET46" s="3">
        <f>INDEX(Inputs!$O$11:$O$47,MATCH(MIN(ET$22,2051),Inputs!$C$11:$C$47,0))</f>
        <v>0.20280714842737643</v>
      </c>
      <c r="EU46" s="3">
        <f>INDEX(Inputs!$O$11:$O$47,MATCH(MIN(EU$22,2051),Inputs!$C$11:$C$47,0))</f>
        <v>0.20280714842737643</v>
      </c>
      <c r="EV46" s="3">
        <f>INDEX(Inputs!$O$11:$O$47,MATCH(MIN(EV$22,2051),Inputs!$C$11:$C$47,0))</f>
        <v>0.20280714842737643</v>
      </c>
      <c r="EW46" s="3">
        <f>INDEX(Inputs!$O$11:$O$47,MATCH(MIN(EW$22,2051),Inputs!$C$11:$C$47,0))</f>
        <v>0.20280714842737643</v>
      </c>
      <c r="EX46" s="3">
        <f>INDEX(Inputs!$O$11:$O$47,MATCH(MIN(EX$22,2051),Inputs!$C$11:$C$47,0))</f>
        <v>0.20280714842737643</v>
      </c>
      <c r="EY46" s="3">
        <f>INDEX(Inputs!$O$11:$O$47,MATCH(MIN(EY$22,2051),Inputs!$C$11:$C$47,0))</f>
        <v>0.20280714842737643</v>
      </c>
      <c r="EZ46" s="3">
        <f>INDEX(Inputs!$O$11:$O$47,MATCH(MIN(EZ$22,2051),Inputs!$C$11:$C$47,0))</f>
        <v>0.20280714842737643</v>
      </c>
      <c r="FA46" s="3">
        <f>INDEX(Inputs!$O$11:$O$47,MATCH(MIN(FA$22,2051),Inputs!$C$11:$C$47,0))</f>
        <v>0.20280714842737643</v>
      </c>
      <c r="FB46" s="3">
        <f>INDEX(Inputs!$O$11:$O$47,MATCH(MIN(FB$22,2051),Inputs!$C$11:$C$47,0))</f>
        <v>0.20280714842737643</v>
      </c>
      <c r="FC46" s="3">
        <f>INDEX(Inputs!$O$11:$O$47,MATCH(MIN(FC$22,2051),Inputs!$C$11:$C$47,0))</f>
        <v>0.20280714842737643</v>
      </c>
      <c r="FD46" s="3">
        <f>INDEX(Inputs!$O$11:$O$47,MATCH(MIN(FD$22,2051),Inputs!$C$11:$C$47,0))</f>
        <v>0.20280714842737643</v>
      </c>
      <c r="FE46" s="3">
        <f>INDEX(Inputs!$O$11:$O$47,MATCH(MIN(FE$22,2051),Inputs!$C$11:$C$47,0))</f>
        <v>0.20280714842737643</v>
      </c>
      <c r="FF46" s="3">
        <f>INDEX(Inputs!$O$11:$O$47,MATCH(MIN(FF$22,2051),Inputs!$C$11:$C$47,0))</f>
        <v>0.20280714842737643</v>
      </c>
      <c r="FG46" s="3">
        <f>INDEX(Inputs!$O$11:$O$47,MATCH(MIN(FG$22,2051),Inputs!$C$11:$C$47,0))</f>
        <v>0.20280714842737643</v>
      </c>
      <c r="FH46" s="3">
        <f>INDEX(Inputs!$O$11:$O$47,MATCH(MIN(FH$22,2051),Inputs!$C$11:$C$47,0))</f>
        <v>0.20280714842737643</v>
      </c>
      <c r="FI46" s="3">
        <f>INDEX(Inputs!$O$11:$O$47,MATCH(MIN(FI$22,2051),Inputs!$C$11:$C$47,0))</f>
        <v>0.20280714842737643</v>
      </c>
      <c r="FJ46" s="3">
        <f>INDEX(Inputs!$O$11:$O$47,MATCH(MIN(FJ$22,2051),Inputs!$C$11:$C$47,0))</f>
        <v>0.20280714842737643</v>
      </c>
      <c r="FK46" s="3">
        <f>INDEX(Inputs!$O$11:$O$47,MATCH(MIN(FK$22,2051),Inputs!$C$11:$C$47,0))</f>
        <v>0.20280714842737643</v>
      </c>
      <c r="FL46" s="3">
        <f>INDEX(Inputs!$O$11:$O$47,MATCH(MIN(FL$22,2051),Inputs!$C$11:$C$47,0))</f>
        <v>0.20280714842737643</v>
      </c>
      <c r="FM46" s="3">
        <f>INDEX(Inputs!$O$11:$O$47,MATCH(MIN(FM$22,2051),Inputs!$C$11:$C$47,0))</f>
        <v>0.20280714842737643</v>
      </c>
      <c r="FN46" s="3">
        <f>INDEX(Inputs!$O$11:$O$47,MATCH(MIN(FN$22,2051),Inputs!$C$11:$C$47,0))</f>
        <v>0.20280714842737643</v>
      </c>
      <c r="FO46" s="3">
        <f>INDEX(Inputs!$O$11:$O$47,MATCH(MIN(FO$22,2051),Inputs!$C$11:$C$47,0))</f>
        <v>0.20280714842737643</v>
      </c>
      <c r="FP46" s="3">
        <f>INDEX(Inputs!$O$11:$O$47,MATCH(MIN(FP$22,2051),Inputs!$C$11:$C$47,0))</f>
        <v>0.20280714842737643</v>
      </c>
      <c r="FQ46" s="3">
        <f>INDEX(Inputs!$O$11:$O$47,MATCH(MIN(FQ$22,2051),Inputs!$C$11:$C$47,0))</f>
        <v>0.20280714842737643</v>
      </c>
      <c r="FR46" s="3">
        <f>INDEX(Inputs!$O$11:$O$47,MATCH(MIN(FR$22,2051),Inputs!$C$11:$C$47,0))</f>
        <v>0.20280714842737643</v>
      </c>
      <c r="FS46" s="3">
        <f>INDEX(Inputs!$O$11:$O$47,MATCH(MIN(FS$22,2051),Inputs!$C$11:$C$47,0))</f>
        <v>0.20280714842737643</v>
      </c>
      <c r="FT46" s="3">
        <f>INDEX(Inputs!$O$11:$O$47,MATCH(MIN(FT$22,2051),Inputs!$C$11:$C$47,0))</f>
        <v>0.20280714842737643</v>
      </c>
      <c r="FU46" s="3">
        <f>INDEX(Inputs!$O$11:$O$47,MATCH(MIN(FU$22,2051),Inputs!$C$11:$C$47,0))</f>
        <v>0.20280714842737643</v>
      </c>
      <c r="FV46" s="3">
        <f>INDEX(Inputs!$O$11:$O$47,MATCH(MIN(FV$22,2051),Inputs!$C$11:$C$47,0))</f>
        <v>0.20280714842737643</v>
      </c>
      <c r="FW46" s="3">
        <f>INDEX(Inputs!$O$11:$O$47,MATCH(MIN(FW$22,2051),Inputs!$C$11:$C$47,0))</f>
        <v>0.20280714842737643</v>
      </c>
      <c r="FX46" s="3">
        <f>INDEX(Inputs!$O$11:$O$47,MATCH(MIN(FX$22,2051),Inputs!$C$11:$C$47,0))</f>
        <v>0.20280714842737643</v>
      </c>
      <c r="FY46" s="3">
        <f>INDEX(Inputs!$O$11:$O$47,MATCH(MIN(FY$22,2051),Inputs!$C$11:$C$47,0))</f>
        <v>0.20280714842737643</v>
      </c>
      <c r="FZ46" s="3">
        <f>INDEX(Inputs!$O$11:$O$47,MATCH(MIN(FZ$22,2051),Inputs!$C$11:$C$47,0))</f>
        <v>0.20280714842737643</v>
      </c>
      <c r="GA46" s="3">
        <f>INDEX(Inputs!$O$11:$O$47,MATCH(MIN(GA$22,2051),Inputs!$C$11:$C$47,0))</f>
        <v>0.20280714842737643</v>
      </c>
      <c r="GB46" s="3">
        <f>INDEX(Inputs!$O$11:$O$47,MATCH(MIN(GB$22,2051),Inputs!$C$11:$C$47,0))</f>
        <v>0.20280714842737643</v>
      </c>
      <c r="GC46" s="3">
        <f>INDEX(Inputs!$O$11:$O$47,MATCH(MIN(GC$22,2051),Inputs!$C$11:$C$47,0))</f>
        <v>0.20280714842737643</v>
      </c>
      <c r="GD46" s="3">
        <f>INDEX(Inputs!$O$11:$O$47,MATCH(MIN(GD$22,2051),Inputs!$C$11:$C$47,0))</f>
        <v>0.20280714842737643</v>
      </c>
      <c r="GE46" s="3">
        <f>INDEX(Inputs!$O$11:$O$47,MATCH(MIN(GE$22,2051),Inputs!$C$11:$C$47,0))</f>
        <v>0.20280714842737643</v>
      </c>
      <c r="GF46" s="3">
        <f>INDEX(Inputs!$O$11:$O$47,MATCH(MIN(GF$22,2051),Inputs!$C$11:$C$47,0))</f>
        <v>0.20280714842737643</v>
      </c>
      <c r="GG46" s="3">
        <f>INDEX(Inputs!$O$11:$O$47,MATCH(MIN(GG$22,2051),Inputs!$C$11:$C$47,0))</f>
        <v>0.20280714842737643</v>
      </c>
      <c r="GH46" s="3">
        <f>INDEX(Inputs!$O$11:$O$47,MATCH(MIN(GH$22,2051),Inputs!$C$11:$C$47,0))</f>
        <v>0.20280714842737643</v>
      </c>
      <c r="GI46" s="3">
        <f>INDEX(Inputs!$O$11:$O$47,MATCH(MIN(GI$22,2051),Inputs!$C$11:$C$47,0))</f>
        <v>0.20280714842737643</v>
      </c>
      <c r="GJ46" s="3">
        <f>INDEX(Inputs!$O$11:$O$47,MATCH(MIN(GJ$22,2051),Inputs!$C$11:$C$47,0))</f>
        <v>0.20280714842737643</v>
      </c>
      <c r="GK46" s="3">
        <f>INDEX(Inputs!$O$11:$O$47,MATCH(MIN(GK$22,2051),Inputs!$C$11:$C$47,0))</f>
        <v>0.20280714842737643</v>
      </c>
      <c r="GL46" s="3">
        <f>INDEX(Inputs!$O$11:$O$47,MATCH(MIN(GL$22,2051),Inputs!$C$11:$C$47,0))</f>
        <v>0.20280714842737643</v>
      </c>
      <c r="GM46" s="3">
        <f>INDEX(Inputs!$O$11:$O$47,MATCH(MIN(GM$22,2051),Inputs!$C$11:$C$47,0))</f>
        <v>0.20280714842737643</v>
      </c>
      <c r="GN46" s="3">
        <f>INDEX(Inputs!$O$11:$O$47,MATCH(MIN(GN$22,2051),Inputs!$C$11:$C$47,0))</f>
        <v>0.20280714842737643</v>
      </c>
      <c r="GO46" s="3">
        <f>INDEX(Inputs!$O$11:$O$47,MATCH(MIN(GO$22,2051),Inputs!$C$11:$C$47,0))</f>
        <v>0.20280714842737643</v>
      </c>
      <c r="GP46" s="3">
        <f>INDEX(Inputs!$O$11:$O$47,MATCH(MIN(GP$22,2051),Inputs!$C$11:$C$47,0))</f>
        <v>0.20280714842737643</v>
      </c>
      <c r="GQ46" s="3">
        <f>INDEX(Inputs!$O$11:$O$47,MATCH(MIN(GQ$22,2051),Inputs!$C$11:$C$47,0))</f>
        <v>0.20280714842737643</v>
      </c>
      <c r="GR46" s="3">
        <f>INDEX(Inputs!$O$11:$O$47,MATCH(MIN(GR$22,2051),Inputs!$C$11:$C$47,0))</f>
        <v>0.20280714842737643</v>
      </c>
      <c r="GS46" s="3">
        <f>INDEX(Inputs!$O$11:$O$47,MATCH(MIN(GS$22,2051),Inputs!$C$11:$C$47,0))</f>
        <v>0.20280714842737643</v>
      </c>
      <c r="GT46" s="3">
        <f>INDEX(Inputs!$O$11:$O$47,MATCH(MIN(GT$22,2051),Inputs!$C$11:$C$47,0))</f>
        <v>0.20280714842737643</v>
      </c>
      <c r="GU46" s="3">
        <f>INDEX(Inputs!$O$11:$O$47,MATCH(MIN(GU$22,2051),Inputs!$C$11:$C$47,0))</f>
        <v>0.20280714842737643</v>
      </c>
      <c r="GV46" s="3">
        <f>INDEX(Inputs!$O$11:$O$47,MATCH(MIN(GV$22,2051),Inputs!$C$11:$C$47,0))</f>
        <v>0.20280714842737643</v>
      </c>
      <c r="GW46" s="3">
        <f>INDEX(Inputs!$O$11:$O$47,MATCH(MIN(GW$22,2051),Inputs!$C$11:$C$47,0))</f>
        <v>0.20280714842737643</v>
      </c>
      <c r="GX46" s="3">
        <f>INDEX(Inputs!$O$11:$O$47,MATCH(MIN(GX$22,2051),Inputs!$C$11:$C$47,0))</f>
        <v>0.20280714842737643</v>
      </c>
      <c r="GY46" s="3">
        <f>INDEX(Inputs!$O$11:$O$47,MATCH(MIN(GY$22,2051),Inputs!$C$11:$C$47,0))</f>
        <v>0.20280714842737643</v>
      </c>
      <c r="GZ46" s="3">
        <f>INDEX(Inputs!$O$11:$O$47,MATCH(MIN(GZ$22,2051),Inputs!$C$11:$C$47,0))</f>
        <v>0.20280714842737643</v>
      </c>
    </row>
    <row r="47" spans="3:208" x14ac:dyDescent="0.35">
      <c r="C47" t="s">
        <v>36</v>
      </c>
      <c r="E47" t="s">
        <v>32</v>
      </c>
      <c r="H47" s="14">
        <f ca="1">(H43-H44)</f>
        <v>214.14147298385458</v>
      </c>
      <c r="I47" s="14">
        <f t="shared" ref="I47:BT47" ca="1" si="240">(I43-I44)</f>
        <v>221.55030807888517</v>
      </c>
      <c r="J47" s="14">
        <f t="shared" ca="1" si="240"/>
        <v>229.62876376089525</v>
      </c>
      <c r="K47" s="14">
        <f t="shared" ca="1" si="240"/>
        <v>215.42944510924826</v>
      </c>
      <c r="L47" s="14">
        <f t="shared" ca="1" si="240"/>
        <v>198.29015051825178</v>
      </c>
      <c r="M47" s="14">
        <f t="shared" ca="1" si="240"/>
        <v>173.88829456420146</v>
      </c>
      <c r="N47" s="14">
        <f t="shared" ca="1" si="240"/>
        <v>151.03428822808334</v>
      </c>
      <c r="O47" s="14">
        <f t="shared" ca="1" si="240"/>
        <v>135.59193114322343</v>
      </c>
      <c r="P47" s="14">
        <f t="shared" ca="1" si="240"/>
        <v>119.77617948127693</v>
      </c>
      <c r="Q47" s="14">
        <f t="shared" ca="1" si="240"/>
        <v>101.43825576891956</v>
      </c>
      <c r="R47" s="14">
        <f t="shared" ca="1" si="240"/>
        <v>90.408168049292499</v>
      </c>
      <c r="S47" s="14">
        <f t="shared" ca="1" si="240"/>
        <v>90.369947253897806</v>
      </c>
      <c r="T47" s="14">
        <f t="shared" ca="1" si="240"/>
        <v>81.411038070206246</v>
      </c>
      <c r="U47" s="14">
        <f t="shared" ca="1" si="240"/>
        <v>67.573184236040134</v>
      </c>
      <c r="V47" s="14">
        <f t="shared" ca="1" si="240"/>
        <v>49.811555911319601</v>
      </c>
      <c r="W47" s="14">
        <f t="shared" ca="1" si="240"/>
        <v>29.296198132037944</v>
      </c>
      <c r="X47" s="14">
        <f t="shared" ca="1" si="240"/>
        <v>5.0687772042340384</v>
      </c>
      <c r="Y47" s="14">
        <f t="shared" ca="1" si="240"/>
        <v>2.9193907868435645</v>
      </c>
      <c r="Z47" s="14">
        <f t="shared" ca="1" si="240"/>
        <v>-3.6259186888317458</v>
      </c>
      <c r="AA47" s="14">
        <f t="shared" ca="1" si="240"/>
        <v>-10.601413218782568</v>
      </c>
      <c r="AB47" s="14">
        <f t="shared" ca="1" si="240"/>
        <v>-22.158648722778025</v>
      </c>
      <c r="AC47" s="14">
        <f t="shared" ca="1" si="240"/>
        <v>-38.764699175916064</v>
      </c>
      <c r="AD47" s="14">
        <f t="shared" ca="1" si="240"/>
        <v>-37.804554950368413</v>
      </c>
      <c r="AE47" s="14">
        <f t="shared" ca="1" si="240"/>
        <v>-36.944672738751137</v>
      </c>
      <c r="AF47" s="14">
        <f t="shared" ca="1" si="240"/>
        <v>-36.174490487582659</v>
      </c>
      <c r="AG47" s="14">
        <f t="shared" ca="1" si="240"/>
        <v>-36.174490487582659</v>
      </c>
      <c r="AH47" s="14">
        <f t="shared" ca="1" si="240"/>
        <v>-36.174490487582659</v>
      </c>
      <c r="AI47" s="14">
        <f t="shared" ca="1" si="240"/>
        <v>-36.174490487582659</v>
      </c>
      <c r="AJ47" s="14">
        <f t="shared" ca="1" si="240"/>
        <v>-36.174490487582659</v>
      </c>
      <c r="AK47" s="14">
        <f t="shared" ca="1" si="240"/>
        <v>-36.174490487582659</v>
      </c>
      <c r="AL47" s="14">
        <f t="shared" ca="1" si="240"/>
        <v>-36.174490487582659</v>
      </c>
      <c r="AM47" s="14">
        <f t="shared" ca="1" si="240"/>
        <v>-36.174490487582659</v>
      </c>
      <c r="AN47" s="14">
        <f t="shared" ca="1" si="240"/>
        <v>-36.174490487582659</v>
      </c>
      <c r="AO47" s="14">
        <f t="shared" ca="1" si="240"/>
        <v>-36.174490487582659</v>
      </c>
      <c r="AP47" s="14">
        <f t="shared" ca="1" si="240"/>
        <v>-36.174490487582659</v>
      </c>
      <c r="AQ47" s="14">
        <f t="shared" ca="1" si="240"/>
        <v>-36.174490487582659</v>
      </c>
      <c r="AR47" s="14">
        <f t="shared" ca="1" si="240"/>
        <v>-36.174490487582659</v>
      </c>
      <c r="AS47" s="14">
        <f t="shared" ca="1" si="240"/>
        <v>-36.174490487582659</v>
      </c>
      <c r="AT47" s="14">
        <f t="shared" ca="1" si="240"/>
        <v>-36.174490487582659</v>
      </c>
      <c r="AU47" s="14">
        <f t="shared" ca="1" si="240"/>
        <v>-36.174490487582659</v>
      </c>
      <c r="AV47" s="14">
        <f t="shared" ca="1" si="240"/>
        <v>-36.174490487582659</v>
      </c>
      <c r="AW47" s="14">
        <f t="shared" ca="1" si="240"/>
        <v>-36.174490487582659</v>
      </c>
      <c r="AX47" s="14">
        <f t="shared" ca="1" si="240"/>
        <v>-36.174490487582659</v>
      </c>
      <c r="AY47" s="14">
        <f t="shared" ca="1" si="240"/>
        <v>-36.174490487582659</v>
      </c>
      <c r="AZ47" s="14">
        <f t="shared" ca="1" si="240"/>
        <v>-36.174490487582659</v>
      </c>
      <c r="BA47" s="14">
        <f t="shared" ca="1" si="240"/>
        <v>-36.174490487582659</v>
      </c>
      <c r="BB47" s="14">
        <f t="shared" ca="1" si="240"/>
        <v>-36.174490487582659</v>
      </c>
      <c r="BC47" s="14">
        <f t="shared" ca="1" si="240"/>
        <v>-36.174490487582659</v>
      </c>
      <c r="BD47" s="14">
        <f t="shared" ca="1" si="240"/>
        <v>-36.174490487582659</v>
      </c>
      <c r="BE47" s="14">
        <f t="shared" ca="1" si="240"/>
        <v>-36.174490487582659</v>
      </c>
      <c r="BF47" s="14">
        <f t="shared" ca="1" si="240"/>
        <v>-36.174490487582659</v>
      </c>
      <c r="BG47" s="14">
        <f t="shared" ca="1" si="240"/>
        <v>-36.174490487582659</v>
      </c>
      <c r="BH47" s="14">
        <f t="shared" ca="1" si="240"/>
        <v>-36.174490487582659</v>
      </c>
      <c r="BI47" s="14">
        <f t="shared" ca="1" si="240"/>
        <v>-36.174490487582659</v>
      </c>
      <c r="BJ47" s="14">
        <f t="shared" ca="1" si="240"/>
        <v>-36.174490487582659</v>
      </c>
      <c r="BK47" s="14">
        <f t="shared" ca="1" si="240"/>
        <v>-36.174490487582659</v>
      </c>
      <c r="BL47" s="14">
        <f t="shared" ca="1" si="240"/>
        <v>-36.174490487582659</v>
      </c>
      <c r="BM47" s="14">
        <f t="shared" ca="1" si="240"/>
        <v>-36.174490487582659</v>
      </c>
      <c r="BN47" s="14">
        <f t="shared" ca="1" si="240"/>
        <v>-36.174490487582659</v>
      </c>
      <c r="BO47" s="14">
        <f t="shared" ca="1" si="240"/>
        <v>-36.174490487582659</v>
      </c>
      <c r="BP47" s="14">
        <f t="shared" ca="1" si="240"/>
        <v>-36.174490487582659</v>
      </c>
      <c r="BQ47" s="14">
        <f t="shared" ca="1" si="240"/>
        <v>-36.174490487582659</v>
      </c>
      <c r="BR47" s="14">
        <f t="shared" ca="1" si="240"/>
        <v>-36.174490487582659</v>
      </c>
      <c r="BS47" s="14">
        <f t="shared" ca="1" si="240"/>
        <v>-36.174490487582659</v>
      </c>
      <c r="BT47" s="14">
        <f t="shared" ca="1" si="240"/>
        <v>-36.174490487582659</v>
      </c>
      <c r="BU47" s="14">
        <f t="shared" ref="BU47:EF47" ca="1" si="241">(BU43-BU44)</f>
        <v>-36.174490487582659</v>
      </c>
      <c r="BV47" s="14">
        <f t="shared" ca="1" si="241"/>
        <v>-36.174490487582659</v>
      </c>
      <c r="BW47" s="14">
        <f t="shared" ca="1" si="241"/>
        <v>-36.174490487582659</v>
      </c>
      <c r="BX47" s="14">
        <f t="shared" ca="1" si="241"/>
        <v>-36.174490487582659</v>
      </c>
      <c r="BY47" s="14">
        <f t="shared" ca="1" si="241"/>
        <v>-36.174490487582659</v>
      </c>
      <c r="BZ47" s="14">
        <f t="shared" ca="1" si="241"/>
        <v>-36.174490487582659</v>
      </c>
      <c r="CA47" s="14">
        <f t="shared" ca="1" si="241"/>
        <v>-36.174490487582659</v>
      </c>
      <c r="CB47" s="14">
        <f t="shared" ca="1" si="241"/>
        <v>-36.174490487582659</v>
      </c>
      <c r="CC47" s="14">
        <f t="shared" ca="1" si="241"/>
        <v>-36.174490487582659</v>
      </c>
      <c r="CD47" s="14">
        <f t="shared" ca="1" si="241"/>
        <v>-36.174490487582659</v>
      </c>
      <c r="CE47" s="14">
        <f t="shared" ca="1" si="241"/>
        <v>-36.174490487582659</v>
      </c>
      <c r="CF47" s="14">
        <f t="shared" ca="1" si="241"/>
        <v>-36.174490487582659</v>
      </c>
      <c r="CG47" s="14">
        <f t="shared" ca="1" si="241"/>
        <v>-36.174490487582659</v>
      </c>
      <c r="CH47" s="14">
        <f t="shared" ca="1" si="241"/>
        <v>-36.174490487582659</v>
      </c>
      <c r="CI47" s="14">
        <f t="shared" ca="1" si="241"/>
        <v>-36.174490487582659</v>
      </c>
      <c r="CJ47" s="14">
        <f t="shared" ca="1" si="241"/>
        <v>-36.174490487582659</v>
      </c>
      <c r="CK47" s="14">
        <f t="shared" ca="1" si="241"/>
        <v>-36.174490487582659</v>
      </c>
      <c r="CL47" s="14">
        <f t="shared" ca="1" si="241"/>
        <v>-36.174490487582659</v>
      </c>
      <c r="CM47" s="14">
        <f t="shared" ca="1" si="241"/>
        <v>-36.174490487582659</v>
      </c>
      <c r="CN47" s="14">
        <f t="shared" ca="1" si="241"/>
        <v>-36.174490487582659</v>
      </c>
      <c r="CO47" s="14">
        <f t="shared" ca="1" si="241"/>
        <v>-36.174490487582659</v>
      </c>
      <c r="CP47" s="14">
        <f t="shared" ca="1" si="241"/>
        <v>-36.174490487582659</v>
      </c>
      <c r="CQ47" s="14">
        <f t="shared" ca="1" si="241"/>
        <v>-36.174490487582659</v>
      </c>
      <c r="CR47" s="14">
        <f t="shared" ca="1" si="241"/>
        <v>-36.174490487582659</v>
      </c>
      <c r="CS47" s="14">
        <f t="shared" ca="1" si="241"/>
        <v>-36.174490487582659</v>
      </c>
      <c r="CT47" s="14">
        <f t="shared" ca="1" si="241"/>
        <v>-36.174490487582659</v>
      </c>
      <c r="CU47" s="14">
        <f t="shared" ca="1" si="241"/>
        <v>-36.174490487582659</v>
      </c>
      <c r="CV47" s="14">
        <f t="shared" ca="1" si="241"/>
        <v>-36.174490487582659</v>
      </c>
      <c r="CW47" s="14">
        <f t="shared" ca="1" si="241"/>
        <v>-36.174490487582659</v>
      </c>
      <c r="CX47" s="14">
        <f t="shared" ca="1" si="241"/>
        <v>-36.174490487582659</v>
      </c>
      <c r="CY47" s="14">
        <f t="shared" ca="1" si="241"/>
        <v>-36.174490487582659</v>
      </c>
      <c r="CZ47" s="14">
        <f t="shared" ca="1" si="241"/>
        <v>-36.174490487582659</v>
      </c>
      <c r="DA47" s="14">
        <f t="shared" ca="1" si="241"/>
        <v>-36.174490487582659</v>
      </c>
      <c r="DB47" s="14">
        <f t="shared" ca="1" si="241"/>
        <v>-36.174490487582659</v>
      </c>
      <c r="DC47" s="14">
        <f t="shared" ca="1" si="241"/>
        <v>-36.174490487582659</v>
      </c>
      <c r="DD47" s="14">
        <f t="shared" ca="1" si="241"/>
        <v>-36.174490487582659</v>
      </c>
      <c r="DE47" s="14">
        <f t="shared" ca="1" si="241"/>
        <v>-36.174490487582659</v>
      </c>
      <c r="DF47" s="14">
        <f t="shared" ca="1" si="241"/>
        <v>-36.174490487582659</v>
      </c>
      <c r="DG47" s="14">
        <f t="shared" ca="1" si="241"/>
        <v>-36.174490487582659</v>
      </c>
      <c r="DH47" s="14">
        <f t="shared" ca="1" si="241"/>
        <v>-36.174490487582659</v>
      </c>
      <c r="DI47" s="14">
        <f t="shared" ca="1" si="241"/>
        <v>-36.174490487582659</v>
      </c>
      <c r="DJ47" s="14">
        <f t="shared" ca="1" si="241"/>
        <v>-36.174490487582659</v>
      </c>
      <c r="DK47" s="14">
        <f t="shared" ca="1" si="241"/>
        <v>-36.174490487582659</v>
      </c>
      <c r="DL47" s="14">
        <f t="shared" ca="1" si="241"/>
        <v>-36.174490487582659</v>
      </c>
      <c r="DM47" s="14">
        <f t="shared" ca="1" si="241"/>
        <v>-36.174490487582659</v>
      </c>
      <c r="DN47" s="14">
        <f t="shared" ca="1" si="241"/>
        <v>-36.174490487582659</v>
      </c>
      <c r="DO47" s="14">
        <f t="shared" ca="1" si="241"/>
        <v>-36.174490487582659</v>
      </c>
      <c r="DP47" s="14">
        <f t="shared" ca="1" si="241"/>
        <v>-36.174490487582659</v>
      </c>
      <c r="DQ47" s="14">
        <f t="shared" ca="1" si="241"/>
        <v>-36.174490487582659</v>
      </c>
      <c r="DR47" s="14">
        <f t="shared" ca="1" si="241"/>
        <v>-36.174490487582659</v>
      </c>
      <c r="DS47" s="14">
        <f t="shared" ca="1" si="241"/>
        <v>-36.174490487582659</v>
      </c>
      <c r="DT47" s="14">
        <f t="shared" ca="1" si="241"/>
        <v>-36.174490487582659</v>
      </c>
      <c r="DU47" s="14">
        <f t="shared" ca="1" si="241"/>
        <v>-36.174490487582659</v>
      </c>
      <c r="DV47" s="14">
        <f t="shared" ca="1" si="241"/>
        <v>-36.174490487582659</v>
      </c>
      <c r="DW47" s="14">
        <f t="shared" ca="1" si="241"/>
        <v>-36.174490487582659</v>
      </c>
      <c r="DX47" s="14">
        <f t="shared" ca="1" si="241"/>
        <v>-36.174490487582659</v>
      </c>
      <c r="DY47" s="14">
        <f t="shared" ca="1" si="241"/>
        <v>-36.174490487582659</v>
      </c>
      <c r="DZ47" s="14">
        <f t="shared" ca="1" si="241"/>
        <v>-36.174490487582659</v>
      </c>
      <c r="EA47" s="14">
        <f t="shared" ca="1" si="241"/>
        <v>-36.174490487582659</v>
      </c>
      <c r="EB47" s="14">
        <f t="shared" ca="1" si="241"/>
        <v>-36.174490487582659</v>
      </c>
      <c r="EC47" s="14">
        <f t="shared" ca="1" si="241"/>
        <v>-36.174490487582659</v>
      </c>
      <c r="ED47" s="14">
        <f t="shared" ca="1" si="241"/>
        <v>-36.174490487582659</v>
      </c>
      <c r="EE47" s="14">
        <f t="shared" ca="1" si="241"/>
        <v>-36.174490487582659</v>
      </c>
      <c r="EF47" s="14">
        <f t="shared" ca="1" si="241"/>
        <v>-36.174490487582659</v>
      </c>
      <c r="EG47" s="14">
        <f t="shared" ref="EG47:GR47" ca="1" si="242">(EG43-EG44)</f>
        <v>-36.174490487582659</v>
      </c>
      <c r="EH47" s="14">
        <f t="shared" ca="1" si="242"/>
        <v>-36.174490487582659</v>
      </c>
      <c r="EI47" s="14">
        <f t="shared" ca="1" si="242"/>
        <v>-36.174490487582659</v>
      </c>
      <c r="EJ47" s="14">
        <f t="shared" ca="1" si="242"/>
        <v>-36.174490487582659</v>
      </c>
      <c r="EK47" s="14">
        <f t="shared" ca="1" si="242"/>
        <v>-36.174490487582659</v>
      </c>
      <c r="EL47" s="14">
        <f t="shared" ca="1" si="242"/>
        <v>-36.174490487582659</v>
      </c>
      <c r="EM47" s="14">
        <f t="shared" ca="1" si="242"/>
        <v>-36.174490487582659</v>
      </c>
      <c r="EN47" s="14">
        <f t="shared" ca="1" si="242"/>
        <v>-36.174490487582659</v>
      </c>
      <c r="EO47" s="14">
        <f t="shared" ca="1" si="242"/>
        <v>-36.174490487582659</v>
      </c>
      <c r="EP47" s="14">
        <f t="shared" ca="1" si="242"/>
        <v>-36.174490487582659</v>
      </c>
      <c r="EQ47" s="14">
        <f t="shared" ca="1" si="242"/>
        <v>-36.174490487582659</v>
      </c>
      <c r="ER47" s="14">
        <f t="shared" ca="1" si="242"/>
        <v>-36.174490487582659</v>
      </c>
      <c r="ES47" s="14">
        <f t="shared" ca="1" si="242"/>
        <v>-36.174490487582659</v>
      </c>
      <c r="ET47" s="14">
        <f t="shared" ca="1" si="242"/>
        <v>-36.174490487582659</v>
      </c>
      <c r="EU47" s="14">
        <f t="shared" ca="1" si="242"/>
        <v>-36.174490487582659</v>
      </c>
      <c r="EV47" s="14">
        <f t="shared" ca="1" si="242"/>
        <v>-36.174490487582659</v>
      </c>
      <c r="EW47" s="14">
        <f t="shared" ca="1" si="242"/>
        <v>-36.174490487582659</v>
      </c>
      <c r="EX47" s="14">
        <f t="shared" ca="1" si="242"/>
        <v>-36.174490487582659</v>
      </c>
      <c r="EY47" s="14">
        <f t="shared" ca="1" si="242"/>
        <v>-36.174490487582659</v>
      </c>
      <c r="EZ47" s="14">
        <f t="shared" ca="1" si="242"/>
        <v>-36.174490487582659</v>
      </c>
      <c r="FA47" s="14">
        <f t="shared" ca="1" si="242"/>
        <v>-36.174490487582659</v>
      </c>
      <c r="FB47" s="14">
        <f t="shared" ca="1" si="242"/>
        <v>-36.174490487582659</v>
      </c>
      <c r="FC47" s="14">
        <f t="shared" ca="1" si="242"/>
        <v>-36.174490487582659</v>
      </c>
      <c r="FD47" s="14">
        <f t="shared" ca="1" si="242"/>
        <v>-36.174490487582659</v>
      </c>
      <c r="FE47" s="14">
        <f t="shared" ca="1" si="242"/>
        <v>-36.174490487582659</v>
      </c>
      <c r="FF47" s="14">
        <f t="shared" ca="1" si="242"/>
        <v>-36.174490487582659</v>
      </c>
      <c r="FG47" s="14">
        <f t="shared" ca="1" si="242"/>
        <v>-36.174490487582659</v>
      </c>
      <c r="FH47" s="14">
        <f t="shared" ca="1" si="242"/>
        <v>-36.174490487582659</v>
      </c>
      <c r="FI47" s="14">
        <f t="shared" ca="1" si="242"/>
        <v>-36.174490487582659</v>
      </c>
      <c r="FJ47" s="14">
        <f t="shared" ca="1" si="242"/>
        <v>-36.174490487582659</v>
      </c>
      <c r="FK47" s="14">
        <f t="shared" ca="1" si="242"/>
        <v>-36.174490487582659</v>
      </c>
      <c r="FL47" s="14">
        <f t="shared" ca="1" si="242"/>
        <v>-36.174490487582659</v>
      </c>
      <c r="FM47" s="14">
        <f t="shared" ca="1" si="242"/>
        <v>-36.174490487582659</v>
      </c>
      <c r="FN47" s="14">
        <f t="shared" ca="1" si="242"/>
        <v>-36.174490487582659</v>
      </c>
      <c r="FO47" s="14">
        <f t="shared" ca="1" si="242"/>
        <v>-36.174490487582659</v>
      </c>
      <c r="FP47" s="14">
        <f t="shared" ca="1" si="242"/>
        <v>-36.174490487582659</v>
      </c>
      <c r="FQ47" s="14">
        <f t="shared" ca="1" si="242"/>
        <v>-36.174490487582659</v>
      </c>
      <c r="FR47" s="14">
        <f t="shared" ca="1" si="242"/>
        <v>-36.174490487582659</v>
      </c>
      <c r="FS47" s="14">
        <f t="shared" ca="1" si="242"/>
        <v>-36.174490487582659</v>
      </c>
      <c r="FT47" s="14">
        <f t="shared" ca="1" si="242"/>
        <v>-36.174490487582659</v>
      </c>
      <c r="FU47" s="14">
        <f t="shared" ca="1" si="242"/>
        <v>-36.174490487582659</v>
      </c>
      <c r="FV47" s="14">
        <f t="shared" ca="1" si="242"/>
        <v>-36.174490487582659</v>
      </c>
      <c r="FW47" s="14">
        <f t="shared" ca="1" si="242"/>
        <v>-36.174490487582659</v>
      </c>
      <c r="FX47" s="14">
        <f t="shared" ca="1" si="242"/>
        <v>-36.174490487582659</v>
      </c>
      <c r="FY47" s="14">
        <f t="shared" ca="1" si="242"/>
        <v>-36.174490487582659</v>
      </c>
      <c r="FZ47" s="14">
        <f t="shared" ca="1" si="242"/>
        <v>-36.174490487582659</v>
      </c>
      <c r="GA47" s="14">
        <f t="shared" ca="1" si="242"/>
        <v>-36.174490487582659</v>
      </c>
      <c r="GB47" s="14">
        <f t="shared" ca="1" si="242"/>
        <v>-36.174490487582659</v>
      </c>
      <c r="GC47" s="14">
        <f t="shared" ca="1" si="242"/>
        <v>-36.174490487582659</v>
      </c>
      <c r="GD47" s="14">
        <f t="shared" ca="1" si="242"/>
        <v>-36.174490487582659</v>
      </c>
      <c r="GE47" s="14">
        <f t="shared" ca="1" si="242"/>
        <v>-36.174490487582659</v>
      </c>
      <c r="GF47" s="14">
        <f t="shared" ca="1" si="242"/>
        <v>-36.174490487582659</v>
      </c>
      <c r="GG47" s="14">
        <f t="shared" ca="1" si="242"/>
        <v>-36.174490487582659</v>
      </c>
      <c r="GH47" s="14">
        <f t="shared" ca="1" si="242"/>
        <v>-36.174490487582659</v>
      </c>
      <c r="GI47" s="14">
        <f t="shared" ca="1" si="242"/>
        <v>-36.174490487582659</v>
      </c>
      <c r="GJ47" s="14">
        <f t="shared" ca="1" si="242"/>
        <v>-36.174490487582659</v>
      </c>
      <c r="GK47" s="14">
        <f t="shared" ca="1" si="242"/>
        <v>-36.174490487582659</v>
      </c>
      <c r="GL47" s="14">
        <f t="shared" ca="1" si="242"/>
        <v>-36.174490487582659</v>
      </c>
      <c r="GM47" s="14">
        <f t="shared" ca="1" si="242"/>
        <v>-36.174490487582659</v>
      </c>
      <c r="GN47" s="14">
        <f t="shared" ca="1" si="242"/>
        <v>-36.174490487582659</v>
      </c>
      <c r="GO47" s="14">
        <f t="shared" ca="1" si="242"/>
        <v>-36.174490487582659</v>
      </c>
      <c r="GP47" s="14">
        <f t="shared" ca="1" si="242"/>
        <v>-36.174490487582659</v>
      </c>
      <c r="GQ47" s="14">
        <f t="shared" ca="1" si="242"/>
        <v>-36.174490487582659</v>
      </c>
      <c r="GR47" s="14">
        <f t="shared" ca="1" si="242"/>
        <v>-36.174490487582659</v>
      </c>
      <c r="GS47" s="14">
        <f t="shared" ref="GS47:GZ47" ca="1" si="243">(GS43-GS44)</f>
        <v>-36.174490487582659</v>
      </c>
      <c r="GT47" s="14">
        <f t="shared" ca="1" si="243"/>
        <v>-36.174490487582659</v>
      </c>
      <c r="GU47" s="14">
        <f t="shared" ca="1" si="243"/>
        <v>-36.174490487582659</v>
      </c>
      <c r="GV47" s="14">
        <f t="shared" ca="1" si="243"/>
        <v>-36.174490487582659</v>
      </c>
      <c r="GW47" s="14">
        <f t="shared" ca="1" si="243"/>
        <v>-36.174490487582659</v>
      </c>
      <c r="GX47" s="14">
        <f t="shared" ca="1" si="243"/>
        <v>-36.174490487582659</v>
      </c>
      <c r="GY47" s="14">
        <f t="shared" ca="1" si="243"/>
        <v>-36.174490487582659</v>
      </c>
      <c r="GZ47" s="14">
        <f t="shared" ca="1" si="243"/>
        <v>-36.174490487582659</v>
      </c>
    </row>
    <row r="48" spans="3:208" x14ac:dyDescent="0.35">
      <c r="C48" t="s">
        <v>37</v>
      </c>
      <c r="E48" t="s">
        <v>32</v>
      </c>
      <c r="H48" s="14">
        <f ca="1">H47/H46</f>
        <v>268.35523227569524</v>
      </c>
      <c r="I48" s="14">
        <f t="shared" ref="I48:BT48" ca="1" si="244">I47/I46</f>
        <v>277.63974701782161</v>
      </c>
      <c r="J48" s="14">
        <f t="shared" ca="1" si="244"/>
        <v>342.93282250048054</v>
      </c>
      <c r="K48" s="14">
        <f t="shared" ca="1" si="244"/>
        <v>399.87781439078481</v>
      </c>
      <c r="L48" s="14">
        <f t="shared" ca="1" si="244"/>
        <v>374.02542689263805</v>
      </c>
      <c r="M48" s="14">
        <f t="shared" ca="1" si="244"/>
        <v>333.39725076644822</v>
      </c>
      <c r="N48" s="14">
        <f t="shared" ca="1" si="244"/>
        <v>294.42631759089733</v>
      </c>
      <c r="O48" s="14">
        <f t="shared" ca="1" si="244"/>
        <v>250.40564745957079</v>
      </c>
      <c r="P48" s="14">
        <f t="shared" ca="1" si="244"/>
        <v>210.13364821276656</v>
      </c>
      <c r="Q48" s="14">
        <f t="shared" ca="1" si="244"/>
        <v>171.92924706596537</v>
      </c>
      <c r="R48" s="14">
        <f t="shared" ca="1" si="244"/>
        <v>146.33121611816614</v>
      </c>
      <c r="S48" s="14">
        <f t="shared" ca="1" si="244"/>
        <v>149.78299080895292</v>
      </c>
      <c r="T48" s="14">
        <f t="shared" ca="1" si="244"/>
        <v>138.25523884242807</v>
      </c>
      <c r="U48" s="14">
        <f t="shared" ca="1" si="244"/>
        <v>117.65102028313848</v>
      </c>
      <c r="V48" s="14">
        <f t="shared" ca="1" si="244"/>
        <v>88.971529637490832</v>
      </c>
      <c r="W48" s="14">
        <f t="shared" ca="1" si="244"/>
        <v>53.718390303989594</v>
      </c>
      <c r="X48" s="14">
        <f t="shared" ca="1" si="244"/>
        <v>9.5480026464684968</v>
      </c>
      <c r="Y48" s="14">
        <f t="shared" ca="1" si="244"/>
        <v>5.6535726465795317</v>
      </c>
      <c r="Z48" s="14">
        <f t="shared" ca="1" si="244"/>
        <v>-8.2786055555600626</v>
      </c>
      <c r="AA48" s="14">
        <f t="shared" ca="1" si="244"/>
        <v>-29.481661334909226</v>
      </c>
      <c r="AB48" s="14">
        <f t="shared" ca="1" si="244"/>
        <v>-78.80022735308701</v>
      </c>
      <c r="AC48" s="14">
        <f t="shared" ca="1" si="244"/>
        <v>-191.14069438137869</v>
      </c>
      <c r="AD48" s="14">
        <f t="shared" ca="1" si="244"/>
        <v>-186.40642227611573</v>
      </c>
      <c r="AE48" s="14">
        <f t="shared" ca="1" si="244"/>
        <v>-182.16652137378048</v>
      </c>
      <c r="AF48" s="14">
        <f t="shared" ca="1" si="244"/>
        <v>-178.36891237853209</v>
      </c>
      <c r="AG48" s="14">
        <f t="shared" ca="1" si="244"/>
        <v>-178.36891237853209</v>
      </c>
      <c r="AH48" s="14">
        <f t="shared" ca="1" si="244"/>
        <v>-178.36891237853209</v>
      </c>
      <c r="AI48" s="14">
        <f t="shared" ca="1" si="244"/>
        <v>-178.36891237853209</v>
      </c>
      <c r="AJ48" s="14">
        <f t="shared" ca="1" si="244"/>
        <v>-178.36891237853209</v>
      </c>
      <c r="AK48" s="14">
        <f t="shared" ca="1" si="244"/>
        <v>-178.36891237853209</v>
      </c>
      <c r="AL48" s="14">
        <f t="shared" ca="1" si="244"/>
        <v>-178.36891237853209</v>
      </c>
      <c r="AM48" s="14">
        <f t="shared" ca="1" si="244"/>
        <v>-178.36891237853209</v>
      </c>
      <c r="AN48" s="14">
        <f t="shared" ca="1" si="244"/>
        <v>-178.36891237853209</v>
      </c>
      <c r="AO48" s="14">
        <f t="shared" ca="1" si="244"/>
        <v>-178.36891237853209</v>
      </c>
      <c r="AP48" s="14">
        <f t="shared" ca="1" si="244"/>
        <v>-178.36891237853209</v>
      </c>
      <c r="AQ48" s="14">
        <f t="shared" ca="1" si="244"/>
        <v>-178.36891237853209</v>
      </c>
      <c r="AR48" s="14">
        <f t="shared" ca="1" si="244"/>
        <v>-178.36891237853209</v>
      </c>
      <c r="AS48" s="14">
        <f t="shared" ca="1" si="244"/>
        <v>-178.36891237853209</v>
      </c>
      <c r="AT48" s="14">
        <f t="shared" ca="1" si="244"/>
        <v>-178.36891237853209</v>
      </c>
      <c r="AU48" s="14">
        <f t="shared" ca="1" si="244"/>
        <v>-178.36891237853209</v>
      </c>
      <c r="AV48" s="14">
        <f t="shared" ca="1" si="244"/>
        <v>-178.36891237853209</v>
      </c>
      <c r="AW48" s="14">
        <f t="shared" ca="1" si="244"/>
        <v>-178.36891237853209</v>
      </c>
      <c r="AX48" s="14">
        <f t="shared" ca="1" si="244"/>
        <v>-178.36891237853209</v>
      </c>
      <c r="AY48" s="14">
        <f t="shared" ca="1" si="244"/>
        <v>-178.36891237853209</v>
      </c>
      <c r="AZ48" s="14">
        <f t="shared" ca="1" si="244"/>
        <v>-178.36891237853209</v>
      </c>
      <c r="BA48" s="14">
        <f t="shared" ca="1" si="244"/>
        <v>-178.36891237853209</v>
      </c>
      <c r="BB48" s="14">
        <f t="shared" ca="1" si="244"/>
        <v>-178.36891237853209</v>
      </c>
      <c r="BC48" s="14">
        <f t="shared" ca="1" si="244"/>
        <v>-178.36891237853209</v>
      </c>
      <c r="BD48" s="14">
        <f t="shared" ca="1" si="244"/>
        <v>-178.36891237853209</v>
      </c>
      <c r="BE48" s="14">
        <f t="shared" ca="1" si="244"/>
        <v>-178.36891237853209</v>
      </c>
      <c r="BF48" s="14">
        <f t="shared" ca="1" si="244"/>
        <v>-178.36891237853209</v>
      </c>
      <c r="BG48" s="14">
        <f t="shared" ca="1" si="244"/>
        <v>-178.36891237853209</v>
      </c>
      <c r="BH48" s="14">
        <f t="shared" ca="1" si="244"/>
        <v>-178.36891237853209</v>
      </c>
      <c r="BI48" s="14">
        <f t="shared" ca="1" si="244"/>
        <v>-178.36891237853209</v>
      </c>
      <c r="BJ48" s="14">
        <f t="shared" ca="1" si="244"/>
        <v>-178.36891237853209</v>
      </c>
      <c r="BK48" s="14">
        <f t="shared" ca="1" si="244"/>
        <v>-178.36891237853209</v>
      </c>
      <c r="BL48" s="14">
        <f t="shared" ca="1" si="244"/>
        <v>-178.36891237853209</v>
      </c>
      <c r="BM48" s="14">
        <f t="shared" ca="1" si="244"/>
        <v>-178.36891237853209</v>
      </c>
      <c r="BN48" s="14">
        <f t="shared" ca="1" si="244"/>
        <v>-178.36891237853209</v>
      </c>
      <c r="BO48" s="14">
        <f t="shared" ca="1" si="244"/>
        <v>-178.36891237853209</v>
      </c>
      <c r="BP48" s="14">
        <f t="shared" ca="1" si="244"/>
        <v>-178.36891237853209</v>
      </c>
      <c r="BQ48" s="14">
        <f t="shared" ca="1" si="244"/>
        <v>-178.36891237853209</v>
      </c>
      <c r="BR48" s="14">
        <f t="shared" ca="1" si="244"/>
        <v>-178.36891237853209</v>
      </c>
      <c r="BS48" s="14">
        <f t="shared" ca="1" si="244"/>
        <v>-178.36891237853209</v>
      </c>
      <c r="BT48" s="14">
        <f t="shared" ca="1" si="244"/>
        <v>-178.36891237853209</v>
      </c>
      <c r="BU48" s="14">
        <f t="shared" ref="BU48:EF48" ca="1" si="245">BU47/BU46</f>
        <v>-178.36891237853209</v>
      </c>
      <c r="BV48" s="14">
        <f t="shared" ca="1" si="245"/>
        <v>-178.36891237853209</v>
      </c>
      <c r="BW48" s="14">
        <f t="shared" ca="1" si="245"/>
        <v>-178.36891237853209</v>
      </c>
      <c r="BX48" s="14">
        <f t="shared" ca="1" si="245"/>
        <v>-178.36891237853209</v>
      </c>
      <c r="BY48" s="14">
        <f t="shared" ca="1" si="245"/>
        <v>-178.36891237853209</v>
      </c>
      <c r="BZ48" s="14">
        <f t="shared" ca="1" si="245"/>
        <v>-178.36891237853209</v>
      </c>
      <c r="CA48" s="14">
        <f t="shared" ca="1" si="245"/>
        <v>-178.36891237853209</v>
      </c>
      <c r="CB48" s="14">
        <f t="shared" ca="1" si="245"/>
        <v>-178.36891237853209</v>
      </c>
      <c r="CC48" s="14">
        <f t="shared" ca="1" si="245"/>
        <v>-178.36891237853209</v>
      </c>
      <c r="CD48" s="14">
        <f t="shared" ca="1" si="245"/>
        <v>-178.36891237853209</v>
      </c>
      <c r="CE48" s="14">
        <f t="shared" ca="1" si="245"/>
        <v>-178.36891237853209</v>
      </c>
      <c r="CF48" s="14">
        <f t="shared" ca="1" si="245"/>
        <v>-178.36891237853209</v>
      </c>
      <c r="CG48" s="14">
        <f t="shared" ca="1" si="245"/>
        <v>-178.36891237853209</v>
      </c>
      <c r="CH48" s="14">
        <f t="shared" ca="1" si="245"/>
        <v>-178.36891237853209</v>
      </c>
      <c r="CI48" s="14">
        <f t="shared" ca="1" si="245"/>
        <v>-178.36891237853209</v>
      </c>
      <c r="CJ48" s="14">
        <f t="shared" ca="1" si="245"/>
        <v>-178.36891237853209</v>
      </c>
      <c r="CK48" s="14">
        <f t="shared" ca="1" si="245"/>
        <v>-178.36891237853209</v>
      </c>
      <c r="CL48" s="14">
        <f t="shared" ca="1" si="245"/>
        <v>-178.36891237853209</v>
      </c>
      <c r="CM48" s="14">
        <f t="shared" ca="1" si="245"/>
        <v>-178.36891237853209</v>
      </c>
      <c r="CN48" s="14">
        <f t="shared" ca="1" si="245"/>
        <v>-178.36891237853209</v>
      </c>
      <c r="CO48" s="14">
        <f t="shared" ca="1" si="245"/>
        <v>-178.36891237853209</v>
      </c>
      <c r="CP48" s="14">
        <f t="shared" ca="1" si="245"/>
        <v>-178.36891237853209</v>
      </c>
      <c r="CQ48" s="14">
        <f t="shared" ca="1" si="245"/>
        <v>-178.36891237853209</v>
      </c>
      <c r="CR48" s="14">
        <f t="shared" ca="1" si="245"/>
        <v>-178.36891237853209</v>
      </c>
      <c r="CS48" s="14">
        <f t="shared" ca="1" si="245"/>
        <v>-178.36891237853209</v>
      </c>
      <c r="CT48" s="14">
        <f t="shared" ca="1" si="245"/>
        <v>-178.36891237853209</v>
      </c>
      <c r="CU48" s="14">
        <f t="shared" ca="1" si="245"/>
        <v>-178.36891237853209</v>
      </c>
      <c r="CV48" s="14">
        <f t="shared" ca="1" si="245"/>
        <v>-178.36891237853209</v>
      </c>
      <c r="CW48" s="14">
        <f t="shared" ca="1" si="245"/>
        <v>-178.36891237853209</v>
      </c>
      <c r="CX48" s="14">
        <f t="shared" ca="1" si="245"/>
        <v>-178.36891237853209</v>
      </c>
      <c r="CY48" s="14">
        <f t="shared" ca="1" si="245"/>
        <v>-178.36891237853209</v>
      </c>
      <c r="CZ48" s="14">
        <f t="shared" ca="1" si="245"/>
        <v>-178.36891237853209</v>
      </c>
      <c r="DA48" s="14">
        <f t="shared" ca="1" si="245"/>
        <v>-178.36891237853209</v>
      </c>
      <c r="DB48" s="14">
        <f t="shared" ca="1" si="245"/>
        <v>-178.36891237853209</v>
      </c>
      <c r="DC48" s="14">
        <f t="shared" ca="1" si="245"/>
        <v>-178.36891237853209</v>
      </c>
      <c r="DD48" s="14">
        <f t="shared" ca="1" si="245"/>
        <v>-178.36891237853209</v>
      </c>
      <c r="DE48" s="14">
        <f t="shared" ca="1" si="245"/>
        <v>-178.36891237853209</v>
      </c>
      <c r="DF48" s="14">
        <f t="shared" ca="1" si="245"/>
        <v>-178.36891237853209</v>
      </c>
      <c r="DG48" s="14">
        <f t="shared" ca="1" si="245"/>
        <v>-178.36891237853209</v>
      </c>
      <c r="DH48" s="14">
        <f t="shared" ca="1" si="245"/>
        <v>-178.36891237853209</v>
      </c>
      <c r="DI48" s="14">
        <f t="shared" ca="1" si="245"/>
        <v>-178.36891237853209</v>
      </c>
      <c r="DJ48" s="14">
        <f t="shared" ca="1" si="245"/>
        <v>-178.36891237853209</v>
      </c>
      <c r="DK48" s="14">
        <f t="shared" ca="1" si="245"/>
        <v>-178.36891237853209</v>
      </c>
      <c r="DL48" s="14">
        <f t="shared" ca="1" si="245"/>
        <v>-178.36891237853209</v>
      </c>
      <c r="DM48" s="14">
        <f t="shared" ca="1" si="245"/>
        <v>-178.36891237853209</v>
      </c>
      <c r="DN48" s="14">
        <f t="shared" ca="1" si="245"/>
        <v>-178.36891237853209</v>
      </c>
      <c r="DO48" s="14">
        <f t="shared" ca="1" si="245"/>
        <v>-178.36891237853209</v>
      </c>
      <c r="DP48" s="14">
        <f t="shared" ca="1" si="245"/>
        <v>-178.36891237853209</v>
      </c>
      <c r="DQ48" s="14">
        <f t="shared" ca="1" si="245"/>
        <v>-178.36891237853209</v>
      </c>
      <c r="DR48" s="14">
        <f t="shared" ca="1" si="245"/>
        <v>-178.36891237853209</v>
      </c>
      <c r="DS48" s="14">
        <f t="shared" ca="1" si="245"/>
        <v>-178.36891237853209</v>
      </c>
      <c r="DT48" s="14">
        <f t="shared" ca="1" si="245"/>
        <v>-178.36891237853209</v>
      </c>
      <c r="DU48" s="14">
        <f t="shared" ca="1" si="245"/>
        <v>-178.36891237853209</v>
      </c>
      <c r="DV48" s="14">
        <f t="shared" ca="1" si="245"/>
        <v>-178.36891237853209</v>
      </c>
      <c r="DW48" s="14">
        <f t="shared" ca="1" si="245"/>
        <v>-178.36891237853209</v>
      </c>
      <c r="DX48" s="14">
        <f t="shared" ca="1" si="245"/>
        <v>-178.36891237853209</v>
      </c>
      <c r="DY48" s="14">
        <f t="shared" ca="1" si="245"/>
        <v>-178.36891237853209</v>
      </c>
      <c r="DZ48" s="14">
        <f t="shared" ca="1" si="245"/>
        <v>-178.36891237853209</v>
      </c>
      <c r="EA48" s="14">
        <f t="shared" ca="1" si="245"/>
        <v>-178.36891237853209</v>
      </c>
      <c r="EB48" s="14">
        <f t="shared" ca="1" si="245"/>
        <v>-178.36891237853209</v>
      </c>
      <c r="EC48" s="14">
        <f t="shared" ca="1" si="245"/>
        <v>-178.36891237853209</v>
      </c>
      <c r="ED48" s="14">
        <f t="shared" ca="1" si="245"/>
        <v>-178.36891237853209</v>
      </c>
      <c r="EE48" s="14">
        <f t="shared" ca="1" si="245"/>
        <v>-178.36891237853209</v>
      </c>
      <c r="EF48" s="14">
        <f t="shared" ca="1" si="245"/>
        <v>-178.36891237853209</v>
      </c>
      <c r="EG48" s="14">
        <f t="shared" ref="EG48:GR48" ca="1" si="246">EG47/EG46</f>
        <v>-178.36891237853209</v>
      </c>
      <c r="EH48" s="14">
        <f t="shared" ca="1" si="246"/>
        <v>-178.36891237853209</v>
      </c>
      <c r="EI48" s="14">
        <f t="shared" ca="1" si="246"/>
        <v>-178.36891237853209</v>
      </c>
      <c r="EJ48" s="14">
        <f t="shared" ca="1" si="246"/>
        <v>-178.36891237853209</v>
      </c>
      <c r="EK48" s="14">
        <f t="shared" ca="1" si="246"/>
        <v>-178.36891237853209</v>
      </c>
      <c r="EL48" s="14">
        <f t="shared" ca="1" si="246"/>
        <v>-178.36891237853209</v>
      </c>
      <c r="EM48" s="14">
        <f t="shared" ca="1" si="246"/>
        <v>-178.36891237853209</v>
      </c>
      <c r="EN48" s="14">
        <f t="shared" ca="1" si="246"/>
        <v>-178.36891237853209</v>
      </c>
      <c r="EO48" s="14">
        <f t="shared" ca="1" si="246"/>
        <v>-178.36891237853209</v>
      </c>
      <c r="EP48" s="14">
        <f t="shared" ca="1" si="246"/>
        <v>-178.36891237853209</v>
      </c>
      <c r="EQ48" s="14">
        <f t="shared" ca="1" si="246"/>
        <v>-178.36891237853209</v>
      </c>
      <c r="ER48" s="14">
        <f t="shared" ca="1" si="246"/>
        <v>-178.36891237853209</v>
      </c>
      <c r="ES48" s="14">
        <f t="shared" ca="1" si="246"/>
        <v>-178.36891237853209</v>
      </c>
      <c r="ET48" s="14">
        <f t="shared" ca="1" si="246"/>
        <v>-178.36891237853209</v>
      </c>
      <c r="EU48" s="14">
        <f t="shared" ca="1" si="246"/>
        <v>-178.36891237853209</v>
      </c>
      <c r="EV48" s="14">
        <f t="shared" ca="1" si="246"/>
        <v>-178.36891237853209</v>
      </c>
      <c r="EW48" s="14">
        <f t="shared" ca="1" si="246"/>
        <v>-178.36891237853209</v>
      </c>
      <c r="EX48" s="14">
        <f t="shared" ca="1" si="246"/>
        <v>-178.36891237853209</v>
      </c>
      <c r="EY48" s="14">
        <f t="shared" ca="1" si="246"/>
        <v>-178.36891237853209</v>
      </c>
      <c r="EZ48" s="14">
        <f t="shared" ca="1" si="246"/>
        <v>-178.36891237853209</v>
      </c>
      <c r="FA48" s="14">
        <f t="shared" ca="1" si="246"/>
        <v>-178.36891237853209</v>
      </c>
      <c r="FB48" s="14">
        <f t="shared" ca="1" si="246"/>
        <v>-178.36891237853209</v>
      </c>
      <c r="FC48" s="14">
        <f t="shared" ca="1" si="246"/>
        <v>-178.36891237853209</v>
      </c>
      <c r="FD48" s="14">
        <f t="shared" ca="1" si="246"/>
        <v>-178.36891237853209</v>
      </c>
      <c r="FE48" s="14">
        <f t="shared" ca="1" si="246"/>
        <v>-178.36891237853209</v>
      </c>
      <c r="FF48" s="14">
        <f t="shared" ca="1" si="246"/>
        <v>-178.36891237853209</v>
      </c>
      <c r="FG48" s="14">
        <f t="shared" ca="1" si="246"/>
        <v>-178.36891237853209</v>
      </c>
      <c r="FH48" s="14">
        <f t="shared" ca="1" si="246"/>
        <v>-178.36891237853209</v>
      </c>
      <c r="FI48" s="14">
        <f t="shared" ca="1" si="246"/>
        <v>-178.36891237853209</v>
      </c>
      <c r="FJ48" s="14">
        <f t="shared" ca="1" si="246"/>
        <v>-178.36891237853209</v>
      </c>
      <c r="FK48" s="14">
        <f t="shared" ca="1" si="246"/>
        <v>-178.36891237853209</v>
      </c>
      <c r="FL48" s="14">
        <f t="shared" ca="1" si="246"/>
        <v>-178.36891237853209</v>
      </c>
      <c r="FM48" s="14">
        <f t="shared" ca="1" si="246"/>
        <v>-178.36891237853209</v>
      </c>
      <c r="FN48" s="14">
        <f t="shared" ca="1" si="246"/>
        <v>-178.36891237853209</v>
      </c>
      <c r="FO48" s="14">
        <f t="shared" ca="1" si="246"/>
        <v>-178.36891237853209</v>
      </c>
      <c r="FP48" s="14">
        <f t="shared" ca="1" si="246"/>
        <v>-178.36891237853209</v>
      </c>
      <c r="FQ48" s="14">
        <f t="shared" ca="1" si="246"/>
        <v>-178.36891237853209</v>
      </c>
      <c r="FR48" s="14">
        <f t="shared" ca="1" si="246"/>
        <v>-178.36891237853209</v>
      </c>
      <c r="FS48" s="14">
        <f t="shared" ca="1" si="246"/>
        <v>-178.36891237853209</v>
      </c>
      <c r="FT48" s="14">
        <f t="shared" ca="1" si="246"/>
        <v>-178.36891237853209</v>
      </c>
      <c r="FU48" s="14">
        <f t="shared" ca="1" si="246"/>
        <v>-178.36891237853209</v>
      </c>
      <c r="FV48" s="14">
        <f t="shared" ca="1" si="246"/>
        <v>-178.36891237853209</v>
      </c>
      <c r="FW48" s="14">
        <f t="shared" ca="1" si="246"/>
        <v>-178.36891237853209</v>
      </c>
      <c r="FX48" s="14">
        <f t="shared" ca="1" si="246"/>
        <v>-178.36891237853209</v>
      </c>
      <c r="FY48" s="14">
        <f t="shared" ca="1" si="246"/>
        <v>-178.36891237853209</v>
      </c>
      <c r="FZ48" s="14">
        <f t="shared" ca="1" si="246"/>
        <v>-178.36891237853209</v>
      </c>
      <c r="GA48" s="14">
        <f t="shared" ca="1" si="246"/>
        <v>-178.36891237853209</v>
      </c>
      <c r="GB48" s="14">
        <f t="shared" ca="1" si="246"/>
        <v>-178.36891237853209</v>
      </c>
      <c r="GC48" s="14">
        <f t="shared" ca="1" si="246"/>
        <v>-178.36891237853209</v>
      </c>
      <c r="GD48" s="14">
        <f t="shared" ca="1" si="246"/>
        <v>-178.36891237853209</v>
      </c>
      <c r="GE48" s="14">
        <f t="shared" ca="1" si="246"/>
        <v>-178.36891237853209</v>
      </c>
      <c r="GF48" s="14">
        <f t="shared" ca="1" si="246"/>
        <v>-178.36891237853209</v>
      </c>
      <c r="GG48" s="14">
        <f t="shared" ca="1" si="246"/>
        <v>-178.36891237853209</v>
      </c>
      <c r="GH48" s="14">
        <f t="shared" ca="1" si="246"/>
        <v>-178.36891237853209</v>
      </c>
      <c r="GI48" s="14">
        <f t="shared" ca="1" si="246"/>
        <v>-178.36891237853209</v>
      </c>
      <c r="GJ48" s="14">
        <f t="shared" ca="1" si="246"/>
        <v>-178.36891237853209</v>
      </c>
      <c r="GK48" s="14">
        <f t="shared" ca="1" si="246"/>
        <v>-178.36891237853209</v>
      </c>
      <c r="GL48" s="14">
        <f t="shared" ca="1" si="246"/>
        <v>-178.36891237853209</v>
      </c>
      <c r="GM48" s="14">
        <f t="shared" ca="1" si="246"/>
        <v>-178.36891237853209</v>
      </c>
      <c r="GN48" s="14">
        <f t="shared" ca="1" si="246"/>
        <v>-178.36891237853209</v>
      </c>
      <c r="GO48" s="14">
        <f t="shared" ca="1" si="246"/>
        <v>-178.36891237853209</v>
      </c>
      <c r="GP48" s="14">
        <f t="shared" ca="1" si="246"/>
        <v>-178.36891237853209</v>
      </c>
      <c r="GQ48" s="14">
        <f t="shared" ca="1" si="246"/>
        <v>-178.36891237853209</v>
      </c>
      <c r="GR48" s="14">
        <f t="shared" ca="1" si="246"/>
        <v>-178.36891237853209</v>
      </c>
      <c r="GS48" s="14">
        <f t="shared" ref="GS48:GZ48" ca="1" si="247">GS47/GS46</f>
        <v>-178.36891237853209</v>
      </c>
      <c r="GT48" s="14">
        <f t="shared" ca="1" si="247"/>
        <v>-178.36891237853209</v>
      </c>
      <c r="GU48" s="14">
        <f t="shared" ca="1" si="247"/>
        <v>-178.36891237853209</v>
      </c>
      <c r="GV48" s="14">
        <f t="shared" ca="1" si="247"/>
        <v>-178.36891237853209</v>
      </c>
      <c r="GW48" s="14">
        <f t="shared" ca="1" si="247"/>
        <v>-178.36891237853209</v>
      </c>
      <c r="GX48" s="14">
        <f t="shared" ca="1" si="247"/>
        <v>-178.36891237853209</v>
      </c>
      <c r="GY48" s="14">
        <f t="shared" ca="1" si="247"/>
        <v>-178.36891237853209</v>
      </c>
      <c r="GZ48" s="14">
        <f t="shared" ca="1" si="247"/>
        <v>-178.36891237853209</v>
      </c>
    </row>
    <row r="66" spans="3:208" x14ac:dyDescent="0.35">
      <c r="H66" s="50"/>
      <c r="I66" s="50"/>
      <c r="J66" s="50"/>
      <c r="K66" s="50"/>
    </row>
    <row r="68" spans="3:208" x14ac:dyDescent="0.35">
      <c r="C68" s="7" t="s">
        <v>38</v>
      </c>
    </row>
    <row r="69" spans="3:208" x14ac:dyDescent="0.35">
      <c r="C69" s="10" t="s">
        <v>88</v>
      </c>
    </row>
    <row r="70" spans="3:208" x14ac:dyDescent="0.35">
      <c r="C70" s="10" t="s">
        <v>40</v>
      </c>
      <c r="H70" s="51"/>
      <c r="I70" s="51"/>
      <c r="J70" s="51"/>
    </row>
    <row r="71" spans="3:208" x14ac:dyDescent="0.35">
      <c r="C71" s="6" t="s">
        <v>41</v>
      </c>
      <c r="D71" s="46"/>
      <c r="E71" s="46"/>
      <c r="F71" s="46"/>
      <c r="G71" s="46"/>
      <c r="H71" s="103">
        <f>H$22</f>
        <v>2024</v>
      </c>
      <c r="I71" s="103">
        <f t="shared" ref="I71:BT71" si="248">I$22</f>
        <v>2025</v>
      </c>
      <c r="J71" s="103">
        <f t="shared" si="248"/>
        <v>2026</v>
      </c>
      <c r="K71" s="103">
        <f t="shared" si="248"/>
        <v>2027</v>
      </c>
      <c r="L71" s="103">
        <f t="shared" si="248"/>
        <v>2028</v>
      </c>
      <c r="M71" s="103">
        <f t="shared" si="248"/>
        <v>2029</v>
      </c>
      <c r="N71" s="103">
        <f t="shared" si="248"/>
        <v>2030</v>
      </c>
      <c r="O71" s="103">
        <f t="shared" si="248"/>
        <v>2031</v>
      </c>
      <c r="P71" s="103">
        <f t="shared" si="248"/>
        <v>2032</v>
      </c>
      <c r="Q71" s="103">
        <f t="shared" si="248"/>
        <v>2033</v>
      </c>
      <c r="R71" s="103">
        <f t="shared" si="248"/>
        <v>2034</v>
      </c>
      <c r="S71" s="103">
        <f t="shared" si="248"/>
        <v>2035</v>
      </c>
      <c r="T71" s="103">
        <f t="shared" si="248"/>
        <v>2036</v>
      </c>
      <c r="U71" s="103">
        <f t="shared" si="248"/>
        <v>2037</v>
      </c>
      <c r="V71" s="103">
        <f t="shared" si="248"/>
        <v>2038</v>
      </c>
      <c r="W71" s="103">
        <f t="shared" si="248"/>
        <v>2039</v>
      </c>
      <c r="X71" s="103">
        <f t="shared" si="248"/>
        <v>2040</v>
      </c>
      <c r="Y71" s="103">
        <f t="shared" si="248"/>
        <v>2041</v>
      </c>
      <c r="Z71" s="103">
        <f t="shared" si="248"/>
        <v>2042</v>
      </c>
      <c r="AA71" s="103">
        <f t="shared" si="248"/>
        <v>2043</v>
      </c>
      <c r="AB71" s="103">
        <f t="shared" si="248"/>
        <v>2044</v>
      </c>
      <c r="AC71" s="103">
        <f t="shared" si="248"/>
        <v>2045</v>
      </c>
      <c r="AD71" s="103">
        <f t="shared" si="248"/>
        <v>2046</v>
      </c>
      <c r="AE71" s="103">
        <f t="shared" si="248"/>
        <v>2047</v>
      </c>
      <c r="AF71" s="103">
        <f t="shared" si="248"/>
        <v>2048</v>
      </c>
      <c r="AG71" s="103">
        <f t="shared" si="248"/>
        <v>2049</v>
      </c>
      <c r="AH71" s="103">
        <f t="shared" si="248"/>
        <v>2050</v>
      </c>
      <c r="AI71" s="103">
        <f t="shared" si="248"/>
        <v>2051</v>
      </c>
      <c r="AJ71" s="103">
        <f t="shared" si="248"/>
        <v>2052</v>
      </c>
      <c r="AK71" s="103">
        <f t="shared" si="248"/>
        <v>2053</v>
      </c>
      <c r="AL71" s="103">
        <f t="shared" si="248"/>
        <v>2054</v>
      </c>
      <c r="AM71" s="103">
        <f t="shared" si="248"/>
        <v>2055</v>
      </c>
      <c r="AN71" s="103">
        <f t="shared" si="248"/>
        <v>2056</v>
      </c>
      <c r="AO71" s="103">
        <f t="shared" si="248"/>
        <v>2057</v>
      </c>
      <c r="AP71" s="103">
        <f t="shared" si="248"/>
        <v>2058</v>
      </c>
      <c r="AQ71" s="103">
        <f t="shared" si="248"/>
        <v>2059</v>
      </c>
      <c r="AR71" s="103">
        <f t="shared" si="248"/>
        <v>2060</v>
      </c>
      <c r="AS71" s="103">
        <f t="shared" si="248"/>
        <v>2061</v>
      </c>
      <c r="AT71" s="103">
        <f t="shared" si="248"/>
        <v>2062</v>
      </c>
      <c r="AU71" s="103">
        <f t="shared" si="248"/>
        <v>2063</v>
      </c>
      <c r="AV71" s="103">
        <f t="shared" si="248"/>
        <v>2064</v>
      </c>
      <c r="AW71" s="103">
        <f t="shared" si="248"/>
        <v>2065</v>
      </c>
      <c r="AX71" s="103">
        <f t="shared" si="248"/>
        <v>2066</v>
      </c>
      <c r="AY71" s="103">
        <f t="shared" si="248"/>
        <v>2067</v>
      </c>
      <c r="AZ71" s="103">
        <f t="shared" si="248"/>
        <v>2068</v>
      </c>
      <c r="BA71" s="103">
        <f t="shared" si="248"/>
        <v>2069</v>
      </c>
      <c r="BB71" s="103">
        <f t="shared" si="248"/>
        <v>2070</v>
      </c>
      <c r="BC71" s="103">
        <f t="shared" si="248"/>
        <v>2071</v>
      </c>
      <c r="BD71" s="103">
        <f t="shared" si="248"/>
        <v>2072</v>
      </c>
      <c r="BE71" s="103">
        <f t="shared" si="248"/>
        <v>2073</v>
      </c>
      <c r="BF71" s="103">
        <f t="shared" si="248"/>
        <v>2074</v>
      </c>
      <c r="BG71" s="103">
        <f t="shared" si="248"/>
        <v>2075</v>
      </c>
      <c r="BH71" s="103">
        <f t="shared" si="248"/>
        <v>2076</v>
      </c>
      <c r="BI71" s="103">
        <f t="shared" si="248"/>
        <v>2077</v>
      </c>
      <c r="BJ71" s="103">
        <f t="shared" si="248"/>
        <v>2078</v>
      </c>
      <c r="BK71" s="103">
        <f t="shared" si="248"/>
        <v>2079</v>
      </c>
      <c r="BL71" s="103">
        <f t="shared" si="248"/>
        <v>2080</v>
      </c>
      <c r="BM71" s="103">
        <f t="shared" si="248"/>
        <v>2081</v>
      </c>
      <c r="BN71" s="103">
        <f t="shared" si="248"/>
        <v>2082</v>
      </c>
      <c r="BO71" s="103">
        <f t="shared" si="248"/>
        <v>2083</v>
      </c>
      <c r="BP71" s="103">
        <f t="shared" si="248"/>
        <v>2084</v>
      </c>
      <c r="BQ71" s="103">
        <f t="shared" si="248"/>
        <v>2085</v>
      </c>
      <c r="BR71" s="103">
        <f t="shared" si="248"/>
        <v>2086</v>
      </c>
      <c r="BS71" s="103">
        <f t="shared" si="248"/>
        <v>2087</v>
      </c>
      <c r="BT71" s="103">
        <f t="shared" si="248"/>
        <v>2088</v>
      </c>
      <c r="BU71" s="103">
        <f t="shared" ref="BU71:EF71" si="249">BU$22</f>
        <v>2089</v>
      </c>
      <c r="BV71" s="103">
        <f t="shared" si="249"/>
        <v>2090</v>
      </c>
      <c r="BW71" s="103">
        <f t="shared" si="249"/>
        <v>2091</v>
      </c>
      <c r="BX71" s="103">
        <f t="shared" si="249"/>
        <v>2092</v>
      </c>
      <c r="BY71" s="103">
        <f t="shared" si="249"/>
        <v>2093</v>
      </c>
      <c r="BZ71" s="103">
        <f t="shared" si="249"/>
        <v>2094</v>
      </c>
      <c r="CA71" s="103">
        <f t="shared" si="249"/>
        <v>2095</v>
      </c>
      <c r="CB71" s="103">
        <f t="shared" si="249"/>
        <v>2096</v>
      </c>
      <c r="CC71" s="103">
        <f t="shared" si="249"/>
        <v>2097</v>
      </c>
      <c r="CD71" s="103">
        <f t="shared" si="249"/>
        <v>2098</v>
      </c>
      <c r="CE71" s="103">
        <f t="shared" si="249"/>
        <v>2099</v>
      </c>
      <c r="CF71" s="103">
        <f t="shared" si="249"/>
        <v>2100</v>
      </c>
      <c r="CG71" s="103">
        <f t="shared" si="249"/>
        <v>2101</v>
      </c>
      <c r="CH71" s="103">
        <f t="shared" si="249"/>
        <v>2102</v>
      </c>
      <c r="CI71" s="103">
        <f t="shared" si="249"/>
        <v>2103</v>
      </c>
      <c r="CJ71" s="103">
        <f t="shared" si="249"/>
        <v>2104</v>
      </c>
      <c r="CK71" s="103">
        <f t="shared" si="249"/>
        <v>2105</v>
      </c>
      <c r="CL71" s="103">
        <f t="shared" si="249"/>
        <v>2106</v>
      </c>
      <c r="CM71" s="103">
        <f t="shared" si="249"/>
        <v>2107</v>
      </c>
      <c r="CN71" s="103">
        <f t="shared" si="249"/>
        <v>2108</v>
      </c>
      <c r="CO71" s="103">
        <f t="shared" si="249"/>
        <v>2109</v>
      </c>
      <c r="CP71" s="103">
        <f t="shared" si="249"/>
        <v>2110</v>
      </c>
      <c r="CQ71" s="103">
        <f t="shared" si="249"/>
        <v>2111</v>
      </c>
      <c r="CR71" s="103">
        <f t="shared" si="249"/>
        <v>2112</v>
      </c>
      <c r="CS71" s="103">
        <f t="shared" si="249"/>
        <v>2113</v>
      </c>
      <c r="CT71" s="103">
        <f t="shared" si="249"/>
        <v>2114</v>
      </c>
      <c r="CU71" s="103">
        <f t="shared" si="249"/>
        <v>2115</v>
      </c>
      <c r="CV71" s="103">
        <f t="shared" si="249"/>
        <v>2116</v>
      </c>
      <c r="CW71" s="103">
        <f t="shared" si="249"/>
        <v>2117</v>
      </c>
      <c r="CX71" s="103">
        <f t="shared" si="249"/>
        <v>2118</v>
      </c>
      <c r="CY71" s="103">
        <f t="shared" si="249"/>
        <v>2119</v>
      </c>
      <c r="CZ71" s="103">
        <f t="shared" si="249"/>
        <v>2120</v>
      </c>
      <c r="DA71" s="103">
        <f t="shared" si="249"/>
        <v>2121</v>
      </c>
      <c r="DB71" s="103">
        <f t="shared" si="249"/>
        <v>2122</v>
      </c>
      <c r="DC71" s="103">
        <f t="shared" si="249"/>
        <v>2123</v>
      </c>
      <c r="DD71" s="103">
        <f t="shared" si="249"/>
        <v>2124</v>
      </c>
      <c r="DE71" s="103">
        <f t="shared" si="249"/>
        <v>2125</v>
      </c>
      <c r="DF71" s="103">
        <f t="shared" si="249"/>
        <v>2126</v>
      </c>
      <c r="DG71" s="103">
        <f t="shared" si="249"/>
        <v>2127</v>
      </c>
      <c r="DH71" s="103">
        <f t="shared" si="249"/>
        <v>2128</v>
      </c>
      <c r="DI71" s="103">
        <f t="shared" si="249"/>
        <v>2129</v>
      </c>
      <c r="DJ71" s="103">
        <f t="shared" si="249"/>
        <v>2130</v>
      </c>
      <c r="DK71" s="103">
        <f t="shared" si="249"/>
        <v>2131</v>
      </c>
      <c r="DL71" s="103">
        <f t="shared" si="249"/>
        <v>2132</v>
      </c>
      <c r="DM71" s="103">
        <f t="shared" si="249"/>
        <v>2133</v>
      </c>
      <c r="DN71" s="103">
        <f t="shared" si="249"/>
        <v>2134</v>
      </c>
      <c r="DO71" s="103">
        <f t="shared" si="249"/>
        <v>2135</v>
      </c>
      <c r="DP71" s="103">
        <f t="shared" si="249"/>
        <v>2136</v>
      </c>
      <c r="DQ71" s="103">
        <f t="shared" si="249"/>
        <v>2137</v>
      </c>
      <c r="DR71" s="103">
        <f t="shared" si="249"/>
        <v>2138</v>
      </c>
      <c r="DS71" s="103">
        <f t="shared" si="249"/>
        <v>2139</v>
      </c>
      <c r="DT71" s="103">
        <f t="shared" si="249"/>
        <v>2140</v>
      </c>
      <c r="DU71" s="103">
        <f t="shared" si="249"/>
        <v>2141</v>
      </c>
      <c r="DV71" s="103">
        <f t="shared" si="249"/>
        <v>2142</v>
      </c>
      <c r="DW71" s="103">
        <f t="shared" si="249"/>
        <v>2143</v>
      </c>
      <c r="DX71" s="103">
        <f t="shared" si="249"/>
        <v>2144</v>
      </c>
      <c r="DY71" s="103">
        <f t="shared" si="249"/>
        <v>2145</v>
      </c>
      <c r="DZ71" s="103">
        <f t="shared" si="249"/>
        <v>2146</v>
      </c>
      <c r="EA71" s="103">
        <f t="shared" si="249"/>
        <v>2147</v>
      </c>
      <c r="EB71" s="103">
        <f t="shared" si="249"/>
        <v>2148</v>
      </c>
      <c r="EC71" s="103">
        <f t="shared" si="249"/>
        <v>2149</v>
      </c>
      <c r="ED71" s="103">
        <f t="shared" si="249"/>
        <v>2150</v>
      </c>
      <c r="EE71" s="103">
        <f t="shared" si="249"/>
        <v>2151</v>
      </c>
      <c r="EF71" s="103">
        <f t="shared" si="249"/>
        <v>2152</v>
      </c>
      <c r="EG71" s="103">
        <f t="shared" ref="EG71:GR71" si="250">EG$22</f>
        <v>2153</v>
      </c>
      <c r="EH71" s="103">
        <f t="shared" si="250"/>
        <v>2154</v>
      </c>
      <c r="EI71" s="103">
        <f t="shared" si="250"/>
        <v>2155</v>
      </c>
      <c r="EJ71" s="103">
        <f t="shared" si="250"/>
        <v>2156</v>
      </c>
      <c r="EK71" s="103">
        <f t="shared" si="250"/>
        <v>2157</v>
      </c>
      <c r="EL71" s="103">
        <f t="shared" si="250"/>
        <v>2158</v>
      </c>
      <c r="EM71" s="103">
        <f t="shared" si="250"/>
        <v>2159</v>
      </c>
      <c r="EN71" s="103">
        <f t="shared" si="250"/>
        <v>2160</v>
      </c>
      <c r="EO71" s="103">
        <f t="shared" si="250"/>
        <v>2161</v>
      </c>
      <c r="EP71" s="103">
        <f t="shared" si="250"/>
        <v>2162</v>
      </c>
      <c r="EQ71" s="103">
        <f t="shared" si="250"/>
        <v>2163</v>
      </c>
      <c r="ER71" s="103">
        <f t="shared" si="250"/>
        <v>2164</v>
      </c>
      <c r="ES71" s="103">
        <f t="shared" si="250"/>
        <v>2165</v>
      </c>
      <c r="ET71" s="103">
        <f t="shared" si="250"/>
        <v>2166</v>
      </c>
      <c r="EU71" s="103">
        <f t="shared" si="250"/>
        <v>2167</v>
      </c>
      <c r="EV71" s="103">
        <f t="shared" si="250"/>
        <v>2168</v>
      </c>
      <c r="EW71" s="103">
        <f t="shared" si="250"/>
        <v>2169</v>
      </c>
      <c r="EX71" s="103">
        <f t="shared" si="250"/>
        <v>2170</v>
      </c>
      <c r="EY71" s="103">
        <f t="shared" si="250"/>
        <v>2171</v>
      </c>
      <c r="EZ71" s="103">
        <f t="shared" si="250"/>
        <v>2172</v>
      </c>
      <c r="FA71" s="103">
        <f t="shared" si="250"/>
        <v>2173</v>
      </c>
      <c r="FB71" s="103">
        <f t="shared" si="250"/>
        <v>2174</v>
      </c>
      <c r="FC71" s="103">
        <f t="shared" si="250"/>
        <v>2175</v>
      </c>
      <c r="FD71" s="103">
        <f t="shared" si="250"/>
        <v>2176</v>
      </c>
      <c r="FE71" s="103">
        <f t="shared" si="250"/>
        <v>2177</v>
      </c>
      <c r="FF71" s="103">
        <f t="shared" si="250"/>
        <v>2178</v>
      </c>
      <c r="FG71" s="103">
        <f t="shared" si="250"/>
        <v>2179</v>
      </c>
      <c r="FH71" s="103">
        <f t="shared" si="250"/>
        <v>2180</v>
      </c>
      <c r="FI71" s="103">
        <f t="shared" si="250"/>
        <v>2181</v>
      </c>
      <c r="FJ71" s="103">
        <f t="shared" si="250"/>
        <v>2182</v>
      </c>
      <c r="FK71" s="103">
        <f t="shared" si="250"/>
        <v>2183</v>
      </c>
      <c r="FL71" s="103">
        <f t="shared" si="250"/>
        <v>2184</v>
      </c>
      <c r="FM71" s="103">
        <f t="shared" si="250"/>
        <v>2185</v>
      </c>
      <c r="FN71" s="103">
        <f t="shared" si="250"/>
        <v>2186</v>
      </c>
      <c r="FO71" s="103">
        <f t="shared" si="250"/>
        <v>2187</v>
      </c>
      <c r="FP71" s="103">
        <f t="shared" si="250"/>
        <v>2188</v>
      </c>
      <c r="FQ71" s="103">
        <f t="shared" si="250"/>
        <v>2189</v>
      </c>
      <c r="FR71" s="103">
        <f t="shared" si="250"/>
        <v>2190</v>
      </c>
      <c r="FS71" s="103">
        <f t="shared" si="250"/>
        <v>2191</v>
      </c>
      <c r="FT71" s="103">
        <f t="shared" si="250"/>
        <v>2192</v>
      </c>
      <c r="FU71" s="103">
        <f t="shared" si="250"/>
        <v>2193</v>
      </c>
      <c r="FV71" s="103">
        <f t="shared" si="250"/>
        <v>2194</v>
      </c>
      <c r="FW71" s="103">
        <f t="shared" si="250"/>
        <v>2195</v>
      </c>
      <c r="FX71" s="103">
        <f t="shared" si="250"/>
        <v>2196</v>
      </c>
      <c r="FY71" s="103">
        <f t="shared" si="250"/>
        <v>2197</v>
      </c>
      <c r="FZ71" s="103">
        <f t="shared" si="250"/>
        <v>2198</v>
      </c>
      <c r="GA71" s="103">
        <f t="shared" si="250"/>
        <v>2199</v>
      </c>
      <c r="GB71" s="103">
        <f t="shared" si="250"/>
        <v>2200</v>
      </c>
      <c r="GC71" s="103">
        <f t="shared" si="250"/>
        <v>2201</v>
      </c>
      <c r="GD71" s="103">
        <f t="shared" si="250"/>
        <v>2202</v>
      </c>
      <c r="GE71" s="103">
        <f t="shared" si="250"/>
        <v>2203</v>
      </c>
      <c r="GF71" s="103">
        <f t="shared" si="250"/>
        <v>2204</v>
      </c>
      <c r="GG71" s="103">
        <f t="shared" si="250"/>
        <v>2205</v>
      </c>
      <c r="GH71" s="103">
        <f t="shared" si="250"/>
        <v>2206</v>
      </c>
      <c r="GI71" s="103">
        <f t="shared" si="250"/>
        <v>2207</v>
      </c>
      <c r="GJ71" s="103">
        <f t="shared" si="250"/>
        <v>2208</v>
      </c>
      <c r="GK71" s="103">
        <f t="shared" si="250"/>
        <v>2209</v>
      </c>
      <c r="GL71" s="103">
        <f t="shared" si="250"/>
        <v>2210</v>
      </c>
      <c r="GM71" s="103">
        <f t="shared" si="250"/>
        <v>2211</v>
      </c>
      <c r="GN71" s="103">
        <f t="shared" si="250"/>
        <v>2212</v>
      </c>
      <c r="GO71" s="103">
        <f t="shared" si="250"/>
        <v>2213</v>
      </c>
      <c r="GP71" s="103">
        <f t="shared" si="250"/>
        <v>2214</v>
      </c>
      <c r="GQ71" s="103">
        <f t="shared" si="250"/>
        <v>2215</v>
      </c>
      <c r="GR71" s="103">
        <f t="shared" si="250"/>
        <v>2216</v>
      </c>
      <c r="GS71" s="103">
        <f t="shared" ref="GS71:GZ71" si="251">GS$22</f>
        <v>2217</v>
      </c>
      <c r="GT71" s="103">
        <f t="shared" si="251"/>
        <v>2218</v>
      </c>
      <c r="GU71" s="103">
        <f t="shared" si="251"/>
        <v>2219</v>
      </c>
      <c r="GV71" s="103">
        <f t="shared" si="251"/>
        <v>2220</v>
      </c>
      <c r="GW71" s="103">
        <f t="shared" si="251"/>
        <v>2221</v>
      </c>
      <c r="GX71" s="103">
        <f t="shared" si="251"/>
        <v>2222</v>
      </c>
      <c r="GY71" s="103">
        <f t="shared" si="251"/>
        <v>2223</v>
      </c>
      <c r="GZ71" s="103">
        <f t="shared" si="251"/>
        <v>2224</v>
      </c>
    </row>
    <row r="72" spans="3:208" x14ac:dyDescent="0.35">
      <c r="C72" s="7">
        <v>2024</v>
      </c>
      <c r="E72" t="s">
        <v>32</v>
      </c>
      <c r="H72" s="1">
        <f t="shared" ref="H72:Q81" ca="1" si="252">IF($C72&lt;=H$22,INDEX($H$27:$CF$27,MATCH(MIN(2051,$C72+INT((H$22-$C72)/$F$9)*$F$9),$H$22:$CF$22,0)),0)*(1+$F$15)^(MOD(H$22-$C72,$F$9))</f>
        <v>88.427571933734072</v>
      </c>
      <c r="I72" s="1">
        <f t="shared" ca="1" si="252"/>
        <v>90.196123372408749</v>
      </c>
      <c r="J72" s="1">
        <f t="shared" ca="1" si="252"/>
        <v>92.000045839856924</v>
      </c>
      <c r="K72" s="1">
        <f t="shared" ca="1" si="252"/>
        <v>93.840046756654061</v>
      </c>
      <c r="L72" s="1">
        <f t="shared" ca="1" si="252"/>
        <v>95.716847691787152</v>
      </c>
      <c r="M72" s="1">
        <f t="shared" ca="1" si="252"/>
        <v>97.631184645622895</v>
      </c>
      <c r="N72" s="1">
        <f t="shared" ca="1" si="252"/>
        <v>99.583808338535349</v>
      </c>
      <c r="O72" s="1">
        <f t="shared" ca="1" si="252"/>
        <v>101.57548450530604</v>
      </c>
      <c r="P72" s="1">
        <f t="shared" ca="1" si="252"/>
        <v>103.60699419541217</v>
      </c>
      <c r="Q72" s="1">
        <f t="shared" ca="1" si="252"/>
        <v>105.67913407932042</v>
      </c>
      <c r="R72" s="1">
        <f t="shared" ref="R72:AA81" ca="1" si="253">IF($C72&lt;=R$22,INDEX($H$27:$CF$27,MATCH(MIN(2051,$C72+INT((R$22-$C72)/$F$9)*$F$9),$H$22:$CF$22,0)),0)*(1+$F$15)^(MOD(R$22-$C72,$F$9))</f>
        <v>107.79271676090683</v>
      </c>
      <c r="S72" s="1">
        <f t="shared" ca="1" si="253"/>
        <v>109.94857109612494</v>
      </c>
      <c r="T72" s="1">
        <f t="shared" ca="1" si="253"/>
        <v>112.14754251804746</v>
      </c>
      <c r="U72" s="1">
        <f t="shared" ca="1" si="253"/>
        <v>114.3904933684084</v>
      </c>
      <c r="V72" s="1">
        <f t="shared" ca="1" si="253"/>
        <v>116.67830323577658</v>
      </c>
      <c r="W72" s="1">
        <f t="shared" ca="1" si="253"/>
        <v>119.01186930049208</v>
      </c>
      <c r="X72" s="1">
        <f t="shared" ca="1" si="253"/>
        <v>121.39210668650195</v>
      </c>
      <c r="Y72" s="1">
        <f t="shared" ca="1" si="253"/>
        <v>123.819948820232</v>
      </c>
      <c r="Z72" s="1">
        <f t="shared" ca="1" si="253"/>
        <v>126.29634779663662</v>
      </c>
      <c r="AA72" s="1">
        <f t="shared" ca="1" si="253"/>
        <v>128.82227475256934</v>
      </c>
      <c r="AB72" s="1">
        <f t="shared" ref="AB72:AK81" ca="1" si="254">IF($C72&lt;=AB$22,INDEX($H$27:$CF$27,MATCH(MIN(2051,$C72+INT((AB$22-$C72)/$F$9)*$F$9),$H$22:$CF$22,0)),0)*(1+$F$15)^(MOD(AB$22-$C72,$F$9))</f>
        <v>131.39872024762076</v>
      </c>
      <c r="AC72" s="1">
        <f t="shared" ca="1" si="254"/>
        <v>134.02669465257316</v>
      </c>
      <c r="AD72" s="1">
        <f t="shared" ca="1" si="254"/>
        <v>136.70722854562462</v>
      </c>
      <c r="AE72" s="1">
        <f t="shared" ca="1" si="254"/>
        <v>139.44137311653708</v>
      </c>
      <c r="AF72" s="1">
        <f t="shared" ca="1" si="254"/>
        <v>142.23020057886782</v>
      </c>
      <c r="AG72" s="1">
        <f t="shared" ca="1" si="254"/>
        <v>145.07480459044518</v>
      </c>
      <c r="AH72" s="1">
        <f t="shared" ca="1" si="254"/>
        <v>147.97630068225411</v>
      </c>
      <c r="AI72" s="1">
        <f t="shared" ca="1" si="254"/>
        <v>150.93582669589918</v>
      </c>
      <c r="AJ72" s="1">
        <f t="shared" ca="1" si="254"/>
        <v>153.95454322981718</v>
      </c>
      <c r="AK72" s="1">
        <f t="shared" ca="1" si="254"/>
        <v>157.03363409441351</v>
      </c>
      <c r="AL72" s="1">
        <f t="shared" ref="AL72:AU81" ca="1" si="255">IF($C72&lt;=AL$22,INDEX($H$27:$CF$27,MATCH(MIN(2051,$C72+INT((AL$22-$C72)/$F$9)*$F$9),$H$22:$CF$22,0)),0)*(1+$F$15)^(MOD(AL$22-$C72,$F$9))</f>
        <v>74.519147763769965</v>
      </c>
      <c r="AM72" s="1">
        <f t="shared" ca="1" si="255"/>
        <v>76.009530719045372</v>
      </c>
      <c r="AN72" s="1">
        <f t="shared" ca="1" si="255"/>
        <v>77.529721333426266</v>
      </c>
      <c r="AO72" s="1">
        <f t="shared" ca="1" si="255"/>
        <v>79.080315760094791</v>
      </c>
      <c r="AP72" s="1">
        <f t="shared" ca="1" si="255"/>
        <v>80.661922075296687</v>
      </c>
      <c r="AQ72" s="1">
        <f t="shared" ca="1" si="255"/>
        <v>82.275160516802629</v>
      </c>
      <c r="AR72" s="1">
        <f t="shared" ca="1" si="255"/>
        <v>83.920663727138688</v>
      </c>
      <c r="AS72" s="1">
        <f t="shared" ca="1" si="255"/>
        <v>85.599077001681437</v>
      </c>
      <c r="AT72" s="1">
        <f t="shared" ca="1" si="255"/>
        <v>87.31105854171507</v>
      </c>
      <c r="AU72" s="1">
        <f t="shared" ca="1" si="255"/>
        <v>89.057279712549374</v>
      </c>
      <c r="AV72" s="1">
        <f t="shared" ref="AV72:BE81" ca="1" si="256">IF($C72&lt;=AV$22,INDEX($H$27:$CF$27,MATCH(MIN(2051,$C72+INT((AV$22-$C72)/$F$9)*$F$9),$H$22:$CF$22,0)),0)*(1+$F$15)^(MOD(AV$22-$C72,$F$9))</f>
        <v>90.838425306800374</v>
      </c>
      <c r="AW72" s="1">
        <f t="shared" ca="1" si="256"/>
        <v>92.655193812936361</v>
      </c>
      <c r="AX72" s="1">
        <f t="shared" ca="1" si="256"/>
        <v>94.508297689195103</v>
      </c>
      <c r="AY72" s="1">
        <f t="shared" ca="1" si="256"/>
        <v>96.398463642978996</v>
      </c>
      <c r="AZ72" s="1">
        <f t="shared" ca="1" si="256"/>
        <v>98.326432915838595</v>
      </c>
      <c r="BA72" s="1">
        <f t="shared" ca="1" si="256"/>
        <v>100.29296157415533</v>
      </c>
      <c r="BB72" s="1">
        <f t="shared" ca="1" si="256"/>
        <v>102.29882080563846</v>
      </c>
      <c r="BC72" s="1">
        <f t="shared" ca="1" si="256"/>
        <v>104.34479722175124</v>
      </c>
      <c r="BD72" s="1">
        <f t="shared" ca="1" si="256"/>
        <v>106.43169316618625</v>
      </c>
      <c r="BE72" s="1">
        <f t="shared" ca="1" si="256"/>
        <v>108.56032702950996</v>
      </c>
      <c r="BF72" s="1">
        <f t="shared" ref="BF72:BO81" ca="1" si="257">IF($C72&lt;=BF$22,INDEX($H$27:$CF$27,MATCH(MIN(2051,$C72+INT((BF$22-$C72)/$F$9)*$F$9),$H$22:$CF$22,0)),0)*(1+$F$15)^(MOD(BF$22-$C72,$F$9))</f>
        <v>110.73153357010018</v>
      </c>
      <c r="BG72" s="1">
        <f t="shared" ca="1" si="257"/>
        <v>112.94616424150217</v>
      </c>
      <c r="BH72" s="1">
        <f t="shared" ca="1" si="257"/>
        <v>115.20508752633222</v>
      </c>
      <c r="BI72" s="1">
        <f t="shared" ca="1" si="257"/>
        <v>117.50918927685885</v>
      </c>
      <c r="BJ72" s="1">
        <f t="shared" ca="1" si="257"/>
        <v>119.85937306239603</v>
      </c>
      <c r="BK72" s="1">
        <f t="shared" ca="1" si="257"/>
        <v>122.25656052364396</v>
      </c>
      <c r="BL72" s="1">
        <f t="shared" ca="1" si="257"/>
        <v>124.70169173411685</v>
      </c>
      <c r="BM72" s="1">
        <f t="shared" ca="1" si="257"/>
        <v>127.19572556879916</v>
      </c>
      <c r="BN72" s="1">
        <f t="shared" ca="1" si="257"/>
        <v>129.73964008017518</v>
      </c>
      <c r="BO72" s="1">
        <f t="shared" ca="1" si="257"/>
        <v>132.33443288177864</v>
      </c>
      <c r="BP72" s="1">
        <f t="shared" ref="BP72:BY81" ca="1" si="258">IF($C72&lt;=BP$22,INDEX($H$27:$CF$27,MATCH(MIN(2051,$C72+INT((BP$22-$C72)/$F$9)*$F$9),$H$22:$CF$22,0)),0)*(1+$F$15)^(MOD(BP$22-$C72,$F$9))</f>
        <v>74.519147763769965</v>
      </c>
      <c r="BQ72" s="1">
        <f t="shared" ca="1" si="258"/>
        <v>76.009530719045372</v>
      </c>
      <c r="BR72" s="1">
        <f t="shared" ca="1" si="258"/>
        <v>77.529721333426266</v>
      </c>
      <c r="BS72" s="1">
        <f t="shared" ca="1" si="258"/>
        <v>79.080315760094791</v>
      </c>
      <c r="BT72" s="1">
        <f t="shared" ca="1" si="258"/>
        <v>80.661922075296687</v>
      </c>
      <c r="BU72" s="1">
        <f t="shared" ca="1" si="258"/>
        <v>82.275160516802629</v>
      </c>
      <c r="BV72" s="1">
        <f t="shared" ca="1" si="258"/>
        <v>83.920663727138688</v>
      </c>
      <c r="BW72" s="1">
        <f t="shared" ca="1" si="258"/>
        <v>85.599077001681437</v>
      </c>
      <c r="BX72" s="1">
        <f t="shared" ca="1" si="258"/>
        <v>87.31105854171507</v>
      </c>
      <c r="BY72" s="1">
        <f t="shared" ca="1" si="258"/>
        <v>89.057279712549374</v>
      </c>
      <c r="BZ72" s="1">
        <f t="shared" ref="BZ72:CI81" ca="1" si="259">IF($C72&lt;=BZ$22,INDEX($H$27:$CF$27,MATCH(MIN(2051,$C72+INT((BZ$22-$C72)/$F$9)*$F$9),$H$22:$CF$22,0)),0)*(1+$F$15)^(MOD(BZ$22-$C72,$F$9))</f>
        <v>90.838425306800374</v>
      </c>
      <c r="CA72" s="1">
        <f t="shared" ca="1" si="259"/>
        <v>92.655193812936361</v>
      </c>
      <c r="CB72" s="1">
        <f t="shared" ca="1" si="259"/>
        <v>94.508297689195103</v>
      </c>
      <c r="CC72" s="1">
        <f t="shared" ca="1" si="259"/>
        <v>96.398463642978996</v>
      </c>
      <c r="CD72" s="1">
        <f t="shared" ca="1" si="259"/>
        <v>98.326432915838595</v>
      </c>
      <c r="CE72" s="1">
        <f t="shared" ca="1" si="259"/>
        <v>100.29296157415533</v>
      </c>
      <c r="CF72" s="1">
        <f t="shared" ca="1" si="259"/>
        <v>102.29882080563846</v>
      </c>
      <c r="CG72" s="1">
        <f t="shared" ca="1" si="259"/>
        <v>104.34479722175124</v>
      </c>
      <c r="CH72" s="1">
        <f t="shared" ca="1" si="259"/>
        <v>106.43169316618625</v>
      </c>
      <c r="CI72" s="1">
        <f t="shared" ca="1" si="259"/>
        <v>108.56032702950996</v>
      </c>
      <c r="CJ72" s="1">
        <f t="shared" ref="CJ72:CS81" ca="1" si="260">IF($C72&lt;=CJ$22,INDEX($H$27:$CF$27,MATCH(MIN(2051,$C72+INT((CJ$22-$C72)/$F$9)*$F$9),$H$22:$CF$22,0)),0)*(1+$F$15)^(MOD(CJ$22-$C72,$F$9))</f>
        <v>110.73153357010018</v>
      </c>
      <c r="CK72" s="1">
        <f t="shared" ca="1" si="260"/>
        <v>112.94616424150217</v>
      </c>
      <c r="CL72" s="1">
        <f t="shared" ca="1" si="260"/>
        <v>115.20508752633222</v>
      </c>
      <c r="CM72" s="1">
        <f t="shared" ca="1" si="260"/>
        <v>117.50918927685885</v>
      </c>
      <c r="CN72" s="1">
        <f t="shared" ca="1" si="260"/>
        <v>119.85937306239603</v>
      </c>
      <c r="CO72" s="1">
        <f t="shared" ca="1" si="260"/>
        <v>122.25656052364396</v>
      </c>
      <c r="CP72" s="1">
        <f t="shared" ca="1" si="260"/>
        <v>124.70169173411685</v>
      </c>
      <c r="CQ72" s="1">
        <f t="shared" ca="1" si="260"/>
        <v>127.19572556879916</v>
      </c>
      <c r="CR72" s="1">
        <f t="shared" ca="1" si="260"/>
        <v>129.73964008017518</v>
      </c>
      <c r="CS72" s="1">
        <f t="shared" ca="1" si="260"/>
        <v>132.33443288177864</v>
      </c>
      <c r="CT72" s="1">
        <f t="shared" ref="CT72:DC81" ca="1" si="261">IF($C72&lt;=CT$22,INDEX($H$27:$CF$27,MATCH(MIN(2051,$C72+INT((CT$22-$C72)/$F$9)*$F$9),$H$22:$CF$22,0)),0)*(1+$F$15)^(MOD(CT$22-$C72,$F$9))</f>
        <v>74.519147763769965</v>
      </c>
      <c r="CU72" s="1">
        <f t="shared" ca="1" si="261"/>
        <v>76.009530719045372</v>
      </c>
      <c r="CV72" s="1">
        <f t="shared" ca="1" si="261"/>
        <v>77.529721333426266</v>
      </c>
      <c r="CW72" s="1">
        <f t="shared" ca="1" si="261"/>
        <v>79.080315760094791</v>
      </c>
      <c r="CX72" s="1">
        <f t="shared" ca="1" si="261"/>
        <v>80.661922075296687</v>
      </c>
      <c r="CY72" s="1">
        <f t="shared" ca="1" si="261"/>
        <v>82.275160516802629</v>
      </c>
      <c r="CZ72" s="1">
        <f t="shared" ca="1" si="261"/>
        <v>83.920663727138688</v>
      </c>
      <c r="DA72" s="1">
        <f t="shared" ca="1" si="261"/>
        <v>85.599077001681437</v>
      </c>
      <c r="DB72" s="1">
        <f t="shared" ca="1" si="261"/>
        <v>87.31105854171507</v>
      </c>
      <c r="DC72" s="1">
        <f t="shared" ca="1" si="261"/>
        <v>89.057279712549374</v>
      </c>
      <c r="DD72" s="1">
        <f t="shared" ref="DD72:DM81" ca="1" si="262">IF($C72&lt;=DD$22,INDEX($H$27:$CF$27,MATCH(MIN(2051,$C72+INT((DD$22-$C72)/$F$9)*$F$9),$H$22:$CF$22,0)),0)*(1+$F$15)^(MOD(DD$22-$C72,$F$9))</f>
        <v>90.838425306800374</v>
      </c>
      <c r="DE72" s="1">
        <f t="shared" ca="1" si="262"/>
        <v>92.655193812936361</v>
      </c>
      <c r="DF72" s="1">
        <f t="shared" ca="1" si="262"/>
        <v>94.508297689195103</v>
      </c>
      <c r="DG72" s="1">
        <f t="shared" ca="1" si="262"/>
        <v>96.398463642978996</v>
      </c>
      <c r="DH72" s="1">
        <f t="shared" ca="1" si="262"/>
        <v>98.326432915838595</v>
      </c>
      <c r="DI72" s="1">
        <f t="shared" ca="1" si="262"/>
        <v>100.29296157415533</v>
      </c>
      <c r="DJ72" s="1">
        <f t="shared" ca="1" si="262"/>
        <v>102.29882080563846</v>
      </c>
      <c r="DK72" s="1">
        <f t="shared" ca="1" si="262"/>
        <v>104.34479722175124</v>
      </c>
      <c r="DL72" s="1">
        <f t="shared" ca="1" si="262"/>
        <v>106.43169316618625</v>
      </c>
      <c r="DM72" s="1">
        <f t="shared" ca="1" si="262"/>
        <v>108.56032702950996</v>
      </c>
      <c r="DN72" s="1">
        <f t="shared" ref="DN72:DW81" ca="1" si="263">IF($C72&lt;=DN$22,INDEX($H$27:$CF$27,MATCH(MIN(2051,$C72+INT((DN$22-$C72)/$F$9)*$F$9),$H$22:$CF$22,0)),0)*(1+$F$15)^(MOD(DN$22-$C72,$F$9))</f>
        <v>110.73153357010018</v>
      </c>
      <c r="DO72" s="1">
        <f t="shared" ca="1" si="263"/>
        <v>112.94616424150217</v>
      </c>
      <c r="DP72" s="1">
        <f t="shared" ca="1" si="263"/>
        <v>115.20508752633222</v>
      </c>
      <c r="DQ72" s="1">
        <f t="shared" ca="1" si="263"/>
        <v>117.50918927685885</v>
      </c>
      <c r="DR72" s="1">
        <f t="shared" ca="1" si="263"/>
        <v>119.85937306239603</v>
      </c>
      <c r="DS72" s="1">
        <f t="shared" ca="1" si="263"/>
        <v>122.25656052364396</v>
      </c>
      <c r="DT72" s="1">
        <f t="shared" ca="1" si="263"/>
        <v>124.70169173411685</v>
      </c>
      <c r="DU72" s="1">
        <f t="shared" ca="1" si="263"/>
        <v>127.19572556879916</v>
      </c>
      <c r="DV72" s="1">
        <f t="shared" ca="1" si="263"/>
        <v>129.73964008017518</v>
      </c>
      <c r="DW72" s="1">
        <f t="shared" ca="1" si="263"/>
        <v>132.33443288177864</v>
      </c>
      <c r="DX72" s="1">
        <f t="shared" ref="DX72:EG81" ca="1" si="264">IF($C72&lt;=DX$22,INDEX($H$27:$CF$27,MATCH(MIN(2051,$C72+INT((DX$22-$C72)/$F$9)*$F$9),$H$22:$CF$22,0)),0)*(1+$F$15)^(MOD(DX$22-$C72,$F$9))</f>
        <v>74.519147763769965</v>
      </c>
      <c r="DY72" s="1">
        <f t="shared" ca="1" si="264"/>
        <v>76.009530719045372</v>
      </c>
      <c r="DZ72" s="1">
        <f t="shared" ca="1" si="264"/>
        <v>77.529721333426266</v>
      </c>
      <c r="EA72" s="1">
        <f t="shared" ca="1" si="264"/>
        <v>79.080315760094791</v>
      </c>
      <c r="EB72" s="1">
        <f t="shared" ca="1" si="264"/>
        <v>80.661922075296687</v>
      </c>
      <c r="EC72" s="1">
        <f t="shared" ca="1" si="264"/>
        <v>82.275160516802629</v>
      </c>
      <c r="ED72" s="1">
        <f t="shared" ca="1" si="264"/>
        <v>83.920663727138688</v>
      </c>
      <c r="EE72" s="1">
        <f t="shared" ca="1" si="264"/>
        <v>85.599077001681437</v>
      </c>
      <c r="EF72" s="1">
        <f t="shared" ca="1" si="264"/>
        <v>87.31105854171507</v>
      </c>
      <c r="EG72" s="1">
        <f t="shared" ca="1" si="264"/>
        <v>89.057279712549374</v>
      </c>
      <c r="EH72" s="1">
        <f t="shared" ref="EH72:EQ81" ca="1" si="265">IF($C72&lt;=EH$22,INDEX($H$27:$CF$27,MATCH(MIN(2051,$C72+INT((EH$22-$C72)/$F$9)*$F$9),$H$22:$CF$22,0)),0)*(1+$F$15)^(MOD(EH$22-$C72,$F$9))</f>
        <v>90.838425306800374</v>
      </c>
      <c r="EI72" s="1">
        <f t="shared" ca="1" si="265"/>
        <v>92.655193812936361</v>
      </c>
      <c r="EJ72" s="1">
        <f t="shared" ca="1" si="265"/>
        <v>94.508297689195103</v>
      </c>
      <c r="EK72" s="1">
        <f t="shared" ca="1" si="265"/>
        <v>96.398463642978996</v>
      </c>
      <c r="EL72" s="1">
        <f t="shared" ca="1" si="265"/>
        <v>98.326432915838595</v>
      </c>
      <c r="EM72" s="1">
        <f t="shared" ca="1" si="265"/>
        <v>100.29296157415533</v>
      </c>
      <c r="EN72" s="1">
        <f t="shared" ca="1" si="265"/>
        <v>102.29882080563846</v>
      </c>
      <c r="EO72" s="1">
        <f t="shared" ca="1" si="265"/>
        <v>104.34479722175124</v>
      </c>
      <c r="EP72" s="1">
        <f t="shared" ca="1" si="265"/>
        <v>106.43169316618625</v>
      </c>
      <c r="EQ72" s="1">
        <f t="shared" ca="1" si="265"/>
        <v>108.56032702950996</v>
      </c>
      <c r="ER72" s="1">
        <f t="shared" ref="ER72:FA81" ca="1" si="266">IF($C72&lt;=ER$22,INDEX($H$27:$CF$27,MATCH(MIN(2051,$C72+INT((ER$22-$C72)/$F$9)*$F$9),$H$22:$CF$22,0)),0)*(1+$F$15)^(MOD(ER$22-$C72,$F$9))</f>
        <v>110.73153357010018</v>
      </c>
      <c r="ES72" s="1">
        <f t="shared" ca="1" si="266"/>
        <v>112.94616424150217</v>
      </c>
      <c r="ET72" s="1">
        <f t="shared" ca="1" si="266"/>
        <v>115.20508752633222</v>
      </c>
      <c r="EU72" s="1">
        <f t="shared" ca="1" si="266"/>
        <v>117.50918927685885</v>
      </c>
      <c r="EV72" s="1">
        <f t="shared" ca="1" si="266"/>
        <v>119.85937306239603</v>
      </c>
      <c r="EW72" s="1">
        <f t="shared" ca="1" si="266"/>
        <v>122.25656052364396</v>
      </c>
      <c r="EX72" s="1">
        <f t="shared" ca="1" si="266"/>
        <v>124.70169173411685</v>
      </c>
      <c r="EY72" s="1">
        <f t="shared" ca="1" si="266"/>
        <v>127.19572556879916</v>
      </c>
      <c r="EZ72" s="1">
        <f t="shared" ca="1" si="266"/>
        <v>129.73964008017518</v>
      </c>
      <c r="FA72" s="1">
        <f t="shared" ca="1" si="266"/>
        <v>132.33443288177864</v>
      </c>
      <c r="FB72" s="1">
        <f t="shared" ref="FB72:FK81" ca="1" si="267">IF($C72&lt;=FB$22,INDEX($H$27:$CF$27,MATCH(MIN(2051,$C72+INT((FB$22-$C72)/$F$9)*$F$9),$H$22:$CF$22,0)),0)*(1+$F$15)^(MOD(FB$22-$C72,$F$9))</f>
        <v>74.519147763769965</v>
      </c>
      <c r="FC72" s="1">
        <f t="shared" ca="1" si="267"/>
        <v>76.009530719045372</v>
      </c>
      <c r="FD72" s="1">
        <f t="shared" ca="1" si="267"/>
        <v>77.529721333426266</v>
      </c>
      <c r="FE72" s="1">
        <f t="shared" ca="1" si="267"/>
        <v>79.080315760094791</v>
      </c>
      <c r="FF72" s="1">
        <f t="shared" ca="1" si="267"/>
        <v>80.661922075296687</v>
      </c>
      <c r="FG72" s="1">
        <f t="shared" ca="1" si="267"/>
        <v>82.275160516802629</v>
      </c>
      <c r="FH72" s="1">
        <f t="shared" ca="1" si="267"/>
        <v>83.920663727138688</v>
      </c>
      <c r="FI72" s="1">
        <f t="shared" ca="1" si="267"/>
        <v>85.599077001681437</v>
      </c>
      <c r="FJ72" s="1">
        <f t="shared" ca="1" si="267"/>
        <v>87.31105854171507</v>
      </c>
      <c r="FK72" s="1">
        <f t="shared" ca="1" si="267"/>
        <v>89.057279712549374</v>
      </c>
      <c r="FL72" s="1">
        <f t="shared" ref="FL72:FU81" ca="1" si="268">IF($C72&lt;=FL$22,INDEX($H$27:$CF$27,MATCH(MIN(2051,$C72+INT((FL$22-$C72)/$F$9)*$F$9),$H$22:$CF$22,0)),0)*(1+$F$15)^(MOD(FL$22-$C72,$F$9))</f>
        <v>90.838425306800374</v>
      </c>
      <c r="FM72" s="1">
        <f t="shared" ca="1" si="268"/>
        <v>92.655193812936361</v>
      </c>
      <c r="FN72" s="1">
        <f t="shared" ca="1" si="268"/>
        <v>94.508297689195103</v>
      </c>
      <c r="FO72" s="1">
        <f t="shared" ca="1" si="268"/>
        <v>96.398463642978996</v>
      </c>
      <c r="FP72" s="1">
        <f t="shared" ca="1" si="268"/>
        <v>98.326432915838595</v>
      </c>
      <c r="FQ72" s="1">
        <f t="shared" ca="1" si="268"/>
        <v>100.29296157415533</v>
      </c>
      <c r="FR72" s="1">
        <f t="shared" ca="1" si="268"/>
        <v>102.29882080563846</v>
      </c>
      <c r="FS72" s="1">
        <f t="shared" ca="1" si="268"/>
        <v>104.34479722175124</v>
      </c>
      <c r="FT72" s="1">
        <f t="shared" ca="1" si="268"/>
        <v>106.43169316618625</v>
      </c>
      <c r="FU72" s="1">
        <f t="shared" ca="1" si="268"/>
        <v>108.56032702950996</v>
      </c>
      <c r="FV72" s="1">
        <f t="shared" ref="FV72:GE81" ca="1" si="269">IF($C72&lt;=FV$22,INDEX($H$27:$CF$27,MATCH(MIN(2051,$C72+INT((FV$22-$C72)/$F$9)*$F$9),$H$22:$CF$22,0)),0)*(1+$F$15)^(MOD(FV$22-$C72,$F$9))</f>
        <v>110.73153357010018</v>
      </c>
      <c r="FW72" s="1">
        <f t="shared" ca="1" si="269"/>
        <v>112.94616424150217</v>
      </c>
      <c r="FX72" s="1">
        <f t="shared" ca="1" si="269"/>
        <v>115.20508752633222</v>
      </c>
      <c r="FY72" s="1">
        <f t="shared" ca="1" si="269"/>
        <v>117.50918927685885</v>
      </c>
      <c r="FZ72" s="1">
        <f t="shared" ca="1" si="269"/>
        <v>119.85937306239603</v>
      </c>
      <c r="GA72" s="1">
        <f t="shared" ca="1" si="269"/>
        <v>122.25656052364396</v>
      </c>
      <c r="GB72" s="1">
        <f t="shared" ca="1" si="269"/>
        <v>124.70169173411685</v>
      </c>
      <c r="GC72" s="1">
        <f t="shared" ca="1" si="269"/>
        <v>127.19572556879916</v>
      </c>
      <c r="GD72" s="1">
        <f t="shared" ca="1" si="269"/>
        <v>129.73964008017518</v>
      </c>
      <c r="GE72" s="1">
        <f t="shared" ca="1" si="269"/>
        <v>132.33443288177864</v>
      </c>
      <c r="GF72" s="1">
        <f t="shared" ref="GF72:GO81" ca="1" si="270">IF($C72&lt;=GF$22,INDEX($H$27:$CF$27,MATCH(MIN(2051,$C72+INT((GF$22-$C72)/$F$9)*$F$9),$H$22:$CF$22,0)),0)*(1+$F$15)^(MOD(GF$22-$C72,$F$9))</f>
        <v>74.519147763769965</v>
      </c>
      <c r="GG72" s="1">
        <f t="shared" ca="1" si="270"/>
        <v>76.009530719045372</v>
      </c>
      <c r="GH72" s="1">
        <f t="shared" ca="1" si="270"/>
        <v>77.529721333426266</v>
      </c>
      <c r="GI72" s="1">
        <f t="shared" ca="1" si="270"/>
        <v>79.080315760094791</v>
      </c>
      <c r="GJ72" s="1">
        <f t="shared" ca="1" si="270"/>
        <v>80.661922075296687</v>
      </c>
      <c r="GK72" s="1">
        <f t="shared" ca="1" si="270"/>
        <v>82.275160516802629</v>
      </c>
      <c r="GL72" s="1">
        <f t="shared" ca="1" si="270"/>
        <v>83.920663727138688</v>
      </c>
      <c r="GM72" s="1">
        <f t="shared" ca="1" si="270"/>
        <v>85.599077001681437</v>
      </c>
      <c r="GN72" s="1">
        <f t="shared" ca="1" si="270"/>
        <v>87.31105854171507</v>
      </c>
      <c r="GO72" s="1">
        <f t="shared" ca="1" si="270"/>
        <v>89.057279712549374</v>
      </c>
      <c r="GP72" s="1">
        <f t="shared" ref="GP72:GZ81" ca="1" si="271">IF($C72&lt;=GP$22,INDEX($H$27:$CF$27,MATCH(MIN(2051,$C72+INT((GP$22-$C72)/$F$9)*$F$9),$H$22:$CF$22,0)),0)*(1+$F$15)^(MOD(GP$22-$C72,$F$9))</f>
        <v>90.838425306800374</v>
      </c>
      <c r="GQ72" s="1">
        <f t="shared" ca="1" si="271"/>
        <v>92.655193812936361</v>
      </c>
      <c r="GR72" s="1">
        <f t="shared" ca="1" si="271"/>
        <v>94.508297689195103</v>
      </c>
      <c r="GS72" s="1">
        <f t="shared" ca="1" si="271"/>
        <v>96.398463642978996</v>
      </c>
      <c r="GT72" s="1">
        <f t="shared" ca="1" si="271"/>
        <v>98.326432915838595</v>
      </c>
      <c r="GU72" s="1">
        <f t="shared" ca="1" si="271"/>
        <v>100.29296157415533</v>
      </c>
      <c r="GV72" s="1">
        <f t="shared" ca="1" si="271"/>
        <v>102.29882080563846</v>
      </c>
      <c r="GW72" s="1">
        <f t="shared" ca="1" si="271"/>
        <v>104.34479722175124</v>
      </c>
      <c r="GX72" s="1">
        <f t="shared" ca="1" si="271"/>
        <v>106.43169316618625</v>
      </c>
      <c r="GY72" s="1">
        <f t="shared" ca="1" si="271"/>
        <v>108.56032702950996</v>
      </c>
      <c r="GZ72" s="1">
        <f t="shared" ca="1" si="271"/>
        <v>110.73153357010018</v>
      </c>
    </row>
    <row r="73" spans="3:208" x14ac:dyDescent="0.35">
      <c r="C73">
        <f t="shared" ref="C73:C99" si="272">C72+1</f>
        <v>2025</v>
      </c>
      <c r="E73" t="s">
        <v>32</v>
      </c>
      <c r="H73" s="1">
        <f t="shared" si="252"/>
        <v>0</v>
      </c>
      <c r="I73" s="1">
        <f t="shared" ca="1" si="252"/>
        <v>90.317272933558868</v>
      </c>
      <c r="J73" s="1">
        <f t="shared" ca="1" si="252"/>
        <v>92.123618392230043</v>
      </c>
      <c r="K73" s="1">
        <f t="shared" ca="1" si="252"/>
        <v>93.96609076007465</v>
      </c>
      <c r="L73" s="1">
        <f t="shared" ca="1" si="252"/>
        <v>95.845412575276129</v>
      </c>
      <c r="M73" s="1">
        <f t="shared" ca="1" si="252"/>
        <v>97.762320826781661</v>
      </c>
      <c r="N73" s="1">
        <f t="shared" ca="1" si="252"/>
        <v>99.717567243317291</v>
      </c>
      <c r="O73" s="1">
        <f t="shared" ca="1" si="252"/>
        <v>101.71191858818365</v>
      </c>
      <c r="P73" s="1">
        <f t="shared" ca="1" si="252"/>
        <v>103.7461569599473</v>
      </c>
      <c r="Q73" s="1">
        <f t="shared" ca="1" si="252"/>
        <v>105.82108009914626</v>
      </c>
      <c r="R73" s="1">
        <f t="shared" ca="1" si="253"/>
        <v>107.93750170112918</v>
      </c>
      <c r="S73" s="1">
        <f t="shared" ca="1" si="253"/>
        <v>110.09625173515177</v>
      </c>
      <c r="T73" s="1">
        <f t="shared" ca="1" si="253"/>
        <v>112.29817676985478</v>
      </c>
      <c r="U73" s="1">
        <f t="shared" ca="1" si="253"/>
        <v>114.5441403052519</v>
      </c>
      <c r="V73" s="1">
        <f t="shared" ca="1" si="253"/>
        <v>116.83502311135693</v>
      </c>
      <c r="W73" s="1">
        <f t="shared" ca="1" si="253"/>
        <v>119.17172357358407</v>
      </c>
      <c r="X73" s="1">
        <f t="shared" ca="1" si="253"/>
        <v>121.55515804505572</v>
      </c>
      <c r="Y73" s="1">
        <f t="shared" ca="1" si="253"/>
        <v>123.98626120595686</v>
      </c>
      <c r="Z73" s="1">
        <f t="shared" ca="1" si="253"/>
        <v>126.46598643007601</v>
      </c>
      <c r="AA73" s="1">
        <f t="shared" ca="1" si="253"/>
        <v>128.99530615867752</v>
      </c>
      <c r="AB73" s="1">
        <f t="shared" ca="1" si="254"/>
        <v>131.57521228185107</v>
      </c>
      <c r="AC73" s="1">
        <f t="shared" ca="1" si="254"/>
        <v>134.20671652748808</v>
      </c>
      <c r="AD73" s="1">
        <f t="shared" ca="1" si="254"/>
        <v>136.89085085803785</v>
      </c>
      <c r="AE73" s="1">
        <f t="shared" ca="1" si="254"/>
        <v>139.6286678751986</v>
      </c>
      <c r="AF73" s="1">
        <f t="shared" ca="1" si="254"/>
        <v>142.42124123270256</v>
      </c>
      <c r="AG73" s="1">
        <f t="shared" ca="1" si="254"/>
        <v>145.2696660573566</v>
      </c>
      <c r="AH73" s="1">
        <f t="shared" ca="1" si="254"/>
        <v>148.17505937850376</v>
      </c>
      <c r="AI73" s="1">
        <f t="shared" ca="1" si="254"/>
        <v>151.13856056607383</v>
      </c>
      <c r="AJ73" s="1">
        <f t="shared" ca="1" si="254"/>
        <v>154.16133177739528</v>
      </c>
      <c r="AK73" s="1">
        <f t="shared" ca="1" si="254"/>
        <v>157.24455841294323</v>
      </c>
      <c r="AL73" s="1">
        <f t="shared" ca="1" si="255"/>
        <v>160.38944958120206</v>
      </c>
      <c r="AM73" s="1">
        <f t="shared" ca="1" si="255"/>
        <v>74.519147763769965</v>
      </c>
      <c r="AN73" s="1">
        <f t="shared" ca="1" si="255"/>
        <v>76.009530719045372</v>
      </c>
      <c r="AO73" s="1">
        <f t="shared" ca="1" si="255"/>
        <v>77.529721333426266</v>
      </c>
      <c r="AP73" s="1">
        <f t="shared" ca="1" si="255"/>
        <v>79.080315760094791</v>
      </c>
      <c r="AQ73" s="1">
        <f t="shared" ca="1" si="255"/>
        <v>80.661922075296687</v>
      </c>
      <c r="AR73" s="1">
        <f t="shared" ca="1" si="255"/>
        <v>82.275160516802629</v>
      </c>
      <c r="AS73" s="1">
        <f t="shared" ca="1" si="255"/>
        <v>83.920663727138688</v>
      </c>
      <c r="AT73" s="1">
        <f t="shared" ca="1" si="255"/>
        <v>85.599077001681437</v>
      </c>
      <c r="AU73" s="1">
        <f t="shared" ca="1" si="255"/>
        <v>87.31105854171507</v>
      </c>
      <c r="AV73" s="1">
        <f t="shared" ca="1" si="256"/>
        <v>89.057279712549374</v>
      </c>
      <c r="AW73" s="1">
        <f t="shared" ca="1" si="256"/>
        <v>90.838425306800374</v>
      </c>
      <c r="AX73" s="1">
        <f t="shared" ca="1" si="256"/>
        <v>92.655193812936361</v>
      </c>
      <c r="AY73" s="1">
        <f t="shared" ca="1" si="256"/>
        <v>94.508297689195103</v>
      </c>
      <c r="AZ73" s="1">
        <f t="shared" ca="1" si="256"/>
        <v>96.398463642978996</v>
      </c>
      <c r="BA73" s="1">
        <f t="shared" ca="1" si="256"/>
        <v>98.326432915838595</v>
      </c>
      <c r="BB73" s="1">
        <f t="shared" ca="1" si="256"/>
        <v>100.29296157415533</v>
      </c>
      <c r="BC73" s="1">
        <f t="shared" ca="1" si="256"/>
        <v>102.29882080563846</v>
      </c>
      <c r="BD73" s="1">
        <f t="shared" ca="1" si="256"/>
        <v>104.34479722175124</v>
      </c>
      <c r="BE73" s="1">
        <f t="shared" ca="1" si="256"/>
        <v>106.43169316618625</v>
      </c>
      <c r="BF73" s="1">
        <f t="shared" ca="1" si="257"/>
        <v>108.56032702950996</v>
      </c>
      <c r="BG73" s="1">
        <f t="shared" ca="1" si="257"/>
        <v>110.73153357010018</v>
      </c>
      <c r="BH73" s="1">
        <f t="shared" ca="1" si="257"/>
        <v>112.94616424150217</v>
      </c>
      <c r="BI73" s="1">
        <f t="shared" ca="1" si="257"/>
        <v>115.20508752633222</v>
      </c>
      <c r="BJ73" s="1">
        <f t="shared" ca="1" si="257"/>
        <v>117.50918927685885</v>
      </c>
      <c r="BK73" s="1">
        <f t="shared" ca="1" si="257"/>
        <v>119.85937306239603</v>
      </c>
      <c r="BL73" s="1">
        <f t="shared" ca="1" si="257"/>
        <v>122.25656052364396</v>
      </c>
      <c r="BM73" s="1">
        <f t="shared" ca="1" si="257"/>
        <v>124.70169173411685</v>
      </c>
      <c r="BN73" s="1">
        <f t="shared" ca="1" si="257"/>
        <v>127.19572556879916</v>
      </c>
      <c r="BO73" s="1">
        <f t="shared" ca="1" si="257"/>
        <v>129.73964008017518</v>
      </c>
      <c r="BP73" s="1">
        <f t="shared" ca="1" si="258"/>
        <v>132.33443288177864</v>
      </c>
      <c r="BQ73" s="1">
        <f t="shared" ca="1" si="258"/>
        <v>74.519147763769965</v>
      </c>
      <c r="BR73" s="1">
        <f t="shared" ca="1" si="258"/>
        <v>76.009530719045372</v>
      </c>
      <c r="BS73" s="1">
        <f t="shared" ca="1" si="258"/>
        <v>77.529721333426266</v>
      </c>
      <c r="BT73" s="1">
        <f t="shared" ca="1" si="258"/>
        <v>79.080315760094791</v>
      </c>
      <c r="BU73" s="1">
        <f t="shared" ca="1" si="258"/>
        <v>80.661922075296687</v>
      </c>
      <c r="BV73" s="1">
        <f t="shared" ca="1" si="258"/>
        <v>82.275160516802629</v>
      </c>
      <c r="BW73" s="1">
        <f t="shared" ca="1" si="258"/>
        <v>83.920663727138688</v>
      </c>
      <c r="BX73" s="1">
        <f t="shared" ca="1" si="258"/>
        <v>85.599077001681437</v>
      </c>
      <c r="BY73" s="1">
        <f t="shared" ca="1" si="258"/>
        <v>87.31105854171507</v>
      </c>
      <c r="BZ73" s="1">
        <f t="shared" ca="1" si="259"/>
        <v>89.057279712549374</v>
      </c>
      <c r="CA73" s="1">
        <f t="shared" ca="1" si="259"/>
        <v>90.838425306800374</v>
      </c>
      <c r="CB73" s="1">
        <f t="shared" ca="1" si="259"/>
        <v>92.655193812936361</v>
      </c>
      <c r="CC73" s="1">
        <f t="shared" ca="1" si="259"/>
        <v>94.508297689195103</v>
      </c>
      <c r="CD73" s="1">
        <f t="shared" ca="1" si="259"/>
        <v>96.398463642978996</v>
      </c>
      <c r="CE73" s="1">
        <f t="shared" ca="1" si="259"/>
        <v>98.326432915838595</v>
      </c>
      <c r="CF73" s="1">
        <f t="shared" ca="1" si="259"/>
        <v>100.29296157415533</v>
      </c>
      <c r="CG73" s="1">
        <f t="shared" ca="1" si="259"/>
        <v>102.29882080563846</v>
      </c>
      <c r="CH73" s="1">
        <f t="shared" ca="1" si="259"/>
        <v>104.34479722175124</v>
      </c>
      <c r="CI73" s="1">
        <f t="shared" ca="1" si="259"/>
        <v>106.43169316618625</v>
      </c>
      <c r="CJ73" s="1">
        <f t="shared" ca="1" si="260"/>
        <v>108.56032702950996</v>
      </c>
      <c r="CK73" s="1">
        <f t="shared" ca="1" si="260"/>
        <v>110.73153357010018</v>
      </c>
      <c r="CL73" s="1">
        <f t="shared" ca="1" si="260"/>
        <v>112.94616424150217</v>
      </c>
      <c r="CM73" s="1">
        <f t="shared" ca="1" si="260"/>
        <v>115.20508752633222</v>
      </c>
      <c r="CN73" s="1">
        <f t="shared" ca="1" si="260"/>
        <v>117.50918927685885</v>
      </c>
      <c r="CO73" s="1">
        <f t="shared" ca="1" si="260"/>
        <v>119.85937306239603</v>
      </c>
      <c r="CP73" s="1">
        <f t="shared" ca="1" si="260"/>
        <v>122.25656052364396</v>
      </c>
      <c r="CQ73" s="1">
        <f t="shared" ca="1" si="260"/>
        <v>124.70169173411685</v>
      </c>
      <c r="CR73" s="1">
        <f t="shared" ca="1" si="260"/>
        <v>127.19572556879916</v>
      </c>
      <c r="CS73" s="1">
        <f t="shared" ca="1" si="260"/>
        <v>129.73964008017518</v>
      </c>
      <c r="CT73" s="1">
        <f t="shared" ca="1" si="261"/>
        <v>132.33443288177864</v>
      </c>
      <c r="CU73" s="1">
        <f t="shared" ca="1" si="261"/>
        <v>74.519147763769965</v>
      </c>
      <c r="CV73" s="1">
        <f t="shared" ca="1" si="261"/>
        <v>76.009530719045372</v>
      </c>
      <c r="CW73" s="1">
        <f t="shared" ca="1" si="261"/>
        <v>77.529721333426266</v>
      </c>
      <c r="CX73" s="1">
        <f t="shared" ca="1" si="261"/>
        <v>79.080315760094791</v>
      </c>
      <c r="CY73" s="1">
        <f t="shared" ca="1" si="261"/>
        <v>80.661922075296687</v>
      </c>
      <c r="CZ73" s="1">
        <f t="shared" ca="1" si="261"/>
        <v>82.275160516802629</v>
      </c>
      <c r="DA73" s="1">
        <f t="shared" ca="1" si="261"/>
        <v>83.920663727138688</v>
      </c>
      <c r="DB73" s="1">
        <f t="shared" ca="1" si="261"/>
        <v>85.599077001681437</v>
      </c>
      <c r="DC73" s="1">
        <f t="shared" ca="1" si="261"/>
        <v>87.31105854171507</v>
      </c>
      <c r="DD73" s="1">
        <f t="shared" ca="1" si="262"/>
        <v>89.057279712549374</v>
      </c>
      <c r="DE73" s="1">
        <f t="shared" ca="1" si="262"/>
        <v>90.838425306800374</v>
      </c>
      <c r="DF73" s="1">
        <f t="shared" ca="1" si="262"/>
        <v>92.655193812936361</v>
      </c>
      <c r="DG73" s="1">
        <f t="shared" ca="1" si="262"/>
        <v>94.508297689195103</v>
      </c>
      <c r="DH73" s="1">
        <f t="shared" ca="1" si="262"/>
        <v>96.398463642978996</v>
      </c>
      <c r="DI73" s="1">
        <f t="shared" ca="1" si="262"/>
        <v>98.326432915838595</v>
      </c>
      <c r="DJ73" s="1">
        <f t="shared" ca="1" si="262"/>
        <v>100.29296157415533</v>
      </c>
      <c r="DK73" s="1">
        <f t="shared" ca="1" si="262"/>
        <v>102.29882080563846</v>
      </c>
      <c r="DL73" s="1">
        <f t="shared" ca="1" si="262"/>
        <v>104.34479722175124</v>
      </c>
      <c r="DM73" s="1">
        <f t="shared" ca="1" si="262"/>
        <v>106.43169316618625</v>
      </c>
      <c r="DN73" s="1">
        <f t="shared" ca="1" si="263"/>
        <v>108.56032702950996</v>
      </c>
      <c r="DO73" s="1">
        <f t="shared" ca="1" si="263"/>
        <v>110.73153357010018</v>
      </c>
      <c r="DP73" s="1">
        <f t="shared" ca="1" si="263"/>
        <v>112.94616424150217</v>
      </c>
      <c r="DQ73" s="1">
        <f t="shared" ca="1" si="263"/>
        <v>115.20508752633222</v>
      </c>
      <c r="DR73" s="1">
        <f t="shared" ca="1" si="263"/>
        <v>117.50918927685885</v>
      </c>
      <c r="DS73" s="1">
        <f t="shared" ca="1" si="263"/>
        <v>119.85937306239603</v>
      </c>
      <c r="DT73" s="1">
        <f t="shared" ca="1" si="263"/>
        <v>122.25656052364396</v>
      </c>
      <c r="DU73" s="1">
        <f t="shared" ca="1" si="263"/>
        <v>124.70169173411685</v>
      </c>
      <c r="DV73" s="1">
        <f t="shared" ca="1" si="263"/>
        <v>127.19572556879916</v>
      </c>
      <c r="DW73" s="1">
        <f t="shared" ca="1" si="263"/>
        <v>129.73964008017518</v>
      </c>
      <c r="DX73" s="1">
        <f t="shared" ca="1" si="264"/>
        <v>132.33443288177864</v>
      </c>
      <c r="DY73" s="1">
        <f t="shared" ca="1" si="264"/>
        <v>74.519147763769965</v>
      </c>
      <c r="DZ73" s="1">
        <f t="shared" ca="1" si="264"/>
        <v>76.009530719045372</v>
      </c>
      <c r="EA73" s="1">
        <f t="shared" ca="1" si="264"/>
        <v>77.529721333426266</v>
      </c>
      <c r="EB73" s="1">
        <f t="shared" ca="1" si="264"/>
        <v>79.080315760094791</v>
      </c>
      <c r="EC73" s="1">
        <f t="shared" ca="1" si="264"/>
        <v>80.661922075296687</v>
      </c>
      <c r="ED73" s="1">
        <f t="shared" ca="1" si="264"/>
        <v>82.275160516802629</v>
      </c>
      <c r="EE73" s="1">
        <f t="shared" ca="1" si="264"/>
        <v>83.920663727138688</v>
      </c>
      <c r="EF73" s="1">
        <f t="shared" ca="1" si="264"/>
        <v>85.599077001681437</v>
      </c>
      <c r="EG73" s="1">
        <f t="shared" ca="1" si="264"/>
        <v>87.31105854171507</v>
      </c>
      <c r="EH73" s="1">
        <f t="shared" ca="1" si="265"/>
        <v>89.057279712549374</v>
      </c>
      <c r="EI73" s="1">
        <f t="shared" ca="1" si="265"/>
        <v>90.838425306800374</v>
      </c>
      <c r="EJ73" s="1">
        <f t="shared" ca="1" si="265"/>
        <v>92.655193812936361</v>
      </c>
      <c r="EK73" s="1">
        <f t="shared" ca="1" si="265"/>
        <v>94.508297689195103</v>
      </c>
      <c r="EL73" s="1">
        <f t="shared" ca="1" si="265"/>
        <v>96.398463642978996</v>
      </c>
      <c r="EM73" s="1">
        <f t="shared" ca="1" si="265"/>
        <v>98.326432915838595</v>
      </c>
      <c r="EN73" s="1">
        <f t="shared" ca="1" si="265"/>
        <v>100.29296157415533</v>
      </c>
      <c r="EO73" s="1">
        <f t="shared" ca="1" si="265"/>
        <v>102.29882080563846</v>
      </c>
      <c r="EP73" s="1">
        <f t="shared" ca="1" si="265"/>
        <v>104.34479722175124</v>
      </c>
      <c r="EQ73" s="1">
        <f t="shared" ca="1" si="265"/>
        <v>106.43169316618625</v>
      </c>
      <c r="ER73" s="1">
        <f t="shared" ca="1" si="266"/>
        <v>108.56032702950996</v>
      </c>
      <c r="ES73" s="1">
        <f t="shared" ca="1" si="266"/>
        <v>110.73153357010018</v>
      </c>
      <c r="ET73" s="1">
        <f t="shared" ca="1" si="266"/>
        <v>112.94616424150217</v>
      </c>
      <c r="EU73" s="1">
        <f t="shared" ca="1" si="266"/>
        <v>115.20508752633222</v>
      </c>
      <c r="EV73" s="1">
        <f t="shared" ca="1" si="266"/>
        <v>117.50918927685885</v>
      </c>
      <c r="EW73" s="1">
        <f t="shared" ca="1" si="266"/>
        <v>119.85937306239603</v>
      </c>
      <c r="EX73" s="1">
        <f t="shared" ca="1" si="266"/>
        <v>122.25656052364396</v>
      </c>
      <c r="EY73" s="1">
        <f t="shared" ca="1" si="266"/>
        <v>124.70169173411685</v>
      </c>
      <c r="EZ73" s="1">
        <f t="shared" ca="1" si="266"/>
        <v>127.19572556879916</v>
      </c>
      <c r="FA73" s="1">
        <f t="shared" ca="1" si="266"/>
        <v>129.73964008017518</v>
      </c>
      <c r="FB73" s="1">
        <f t="shared" ca="1" si="267"/>
        <v>132.33443288177864</v>
      </c>
      <c r="FC73" s="1">
        <f t="shared" ca="1" si="267"/>
        <v>74.519147763769965</v>
      </c>
      <c r="FD73" s="1">
        <f t="shared" ca="1" si="267"/>
        <v>76.009530719045372</v>
      </c>
      <c r="FE73" s="1">
        <f t="shared" ca="1" si="267"/>
        <v>77.529721333426266</v>
      </c>
      <c r="FF73" s="1">
        <f t="shared" ca="1" si="267"/>
        <v>79.080315760094791</v>
      </c>
      <c r="FG73" s="1">
        <f t="shared" ca="1" si="267"/>
        <v>80.661922075296687</v>
      </c>
      <c r="FH73" s="1">
        <f t="shared" ca="1" si="267"/>
        <v>82.275160516802629</v>
      </c>
      <c r="FI73" s="1">
        <f t="shared" ca="1" si="267"/>
        <v>83.920663727138688</v>
      </c>
      <c r="FJ73" s="1">
        <f t="shared" ca="1" si="267"/>
        <v>85.599077001681437</v>
      </c>
      <c r="FK73" s="1">
        <f t="shared" ca="1" si="267"/>
        <v>87.31105854171507</v>
      </c>
      <c r="FL73" s="1">
        <f t="shared" ca="1" si="268"/>
        <v>89.057279712549374</v>
      </c>
      <c r="FM73" s="1">
        <f t="shared" ca="1" si="268"/>
        <v>90.838425306800374</v>
      </c>
      <c r="FN73" s="1">
        <f t="shared" ca="1" si="268"/>
        <v>92.655193812936361</v>
      </c>
      <c r="FO73" s="1">
        <f t="shared" ca="1" si="268"/>
        <v>94.508297689195103</v>
      </c>
      <c r="FP73" s="1">
        <f t="shared" ca="1" si="268"/>
        <v>96.398463642978996</v>
      </c>
      <c r="FQ73" s="1">
        <f t="shared" ca="1" si="268"/>
        <v>98.326432915838595</v>
      </c>
      <c r="FR73" s="1">
        <f t="shared" ca="1" si="268"/>
        <v>100.29296157415533</v>
      </c>
      <c r="FS73" s="1">
        <f t="shared" ca="1" si="268"/>
        <v>102.29882080563846</v>
      </c>
      <c r="FT73" s="1">
        <f t="shared" ca="1" si="268"/>
        <v>104.34479722175124</v>
      </c>
      <c r="FU73" s="1">
        <f t="shared" ca="1" si="268"/>
        <v>106.43169316618625</v>
      </c>
      <c r="FV73" s="1">
        <f t="shared" ca="1" si="269"/>
        <v>108.56032702950996</v>
      </c>
      <c r="FW73" s="1">
        <f t="shared" ca="1" si="269"/>
        <v>110.73153357010018</v>
      </c>
      <c r="FX73" s="1">
        <f t="shared" ca="1" si="269"/>
        <v>112.94616424150217</v>
      </c>
      <c r="FY73" s="1">
        <f t="shared" ca="1" si="269"/>
        <v>115.20508752633222</v>
      </c>
      <c r="FZ73" s="1">
        <f t="shared" ca="1" si="269"/>
        <v>117.50918927685885</v>
      </c>
      <c r="GA73" s="1">
        <f t="shared" ca="1" si="269"/>
        <v>119.85937306239603</v>
      </c>
      <c r="GB73" s="1">
        <f t="shared" ca="1" si="269"/>
        <v>122.25656052364396</v>
      </c>
      <c r="GC73" s="1">
        <f t="shared" ca="1" si="269"/>
        <v>124.70169173411685</v>
      </c>
      <c r="GD73" s="1">
        <f t="shared" ca="1" si="269"/>
        <v>127.19572556879916</v>
      </c>
      <c r="GE73" s="1">
        <f t="shared" ca="1" si="269"/>
        <v>129.73964008017518</v>
      </c>
      <c r="GF73" s="1">
        <f t="shared" ca="1" si="270"/>
        <v>132.33443288177864</v>
      </c>
      <c r="GG73" s="1">
        <f t="shared" ca="1" si="270"/>
        <v>74.519147763769965</v>
      </c>
      <c r="GH73" s="1">
        <f t="shared" ca="1" si="270"/>
        <v>76.009530719045372</v>
      </c>
      <c r="GI73" s="1">
        <f t="shared" ca="1" si="270"/>
        <v>77.529721333426266</v>
      </c>
      <c r="GJ73" s="1">
        <f t="shared" ca="1" si="270"/>
        <v>79.080315760094791</v>
      </c>
      <c r="GK73" s="1">
        <f t="shared" ca="1" si="270"/>
        <v>80.661922075296687</v>
      </c>
      <c r="GL73" s="1">
        <f t="shared" ca="1" si="270"/>
        <v>82.275160516802629</v>
      </c>
      <c r="GM73" s="1">
        <f t="shared" ca="1" si="270"/>
        <v>83.920663727138688</v>
      </c>
      <c r="GN73" s="1">
        <f t="shared" ca="1" si="270"/>
        <v>85.599077001681437</v>
      </c>
      <c r="GO73" s="1">
        <f t="shared" ca="1" si="270"/>
        <v>87.31105854171507</v>
      </c>
      <c r="GP73" s="1">
        <f t="shared" ca="1" si="271"/>
        <v>89.057279712549374</v>
      </c>
      <c r="GQ73" s="1">
        <f t="shared" ca="1" si="271"/>
        <v>90.838425306800374</v>
      </c>
      <c r="GR73" s="1">
        <f t="shared" ca="1" si="271"/>
        <v>92.655193812936361</v>
      </c>
      <c r="GS73" s="1">
        <f t="shared" ca="1" si="271"/>
        <v>94.508297689195103</v>
      </c>
      <c r="GT73" s="1">
        <f t="shared" ca="1" si="271"/>
        <v>96.398463642978996</v>
      </c>
      <c r="GU73" s="1">
        <f t="shared" ca="1" si="271"/>
        <v>98.326432915838595</v>
      </c>
      <c r="GV73" s="1">
        <f t="shared" ca="1" si="271"/>
        <v>100.29296157415533</v>
      </c>
      <c r="GW73" s="1">
        <f t="shared" ca="1" si="271"/>
        <v>102.29882080563846</v>
      </c>
      <c r="GX73" s="1">
        <f t="shared" ca="1" si="271"/>
        <v>104.34479722175124</v>
      </c>
      <c r="GY73" s="1">
        <f t="shared" ca="1" si="271"/>
        <v>106.43169316618625</v>
      </c>
      <c r="GZ73" s="1">
        <f t="shared" ca="1" si="271"/>
        <v>108.56032702950996</v>
      </c>
    </row>
    <row r="74" spans="3:208" x14ac:dyDescent="0.35">
      <c r="C74">
        <f t="shared" si="272"/>
        <v>2026</v>
      </c>
      <c r="E74" t="s">
        <v>32</v>
      </c>
      <c r="H74" s="1">
        <f t="shared" si="252"/>
        <v>0</v>
      </c>
      <c r="I74" s="1">
        <f t="shared" si="252"/>
        <v>0</v>
      </c>
      <c r="J74" s="1">
        <f t="shared" ca="1" si="252"/>
        <v>91.763056830579728</v>
      </c>
      <c r="K74" s="1">
        <f t="shared" ca="1" si="252"/>
        <v>93.598317967191321</v>
      </c>
      <c r="L74" s="1">
        <f t="shared" ca="1" si="252"/>
        <v>95.47028432653515</v>
      </c>
      <c r="M74" s="1">
        <f t="shared" ca="1" si="252"/>
        <v>97.37969001306584</v>
      </c>
      <c r="N74" s="1">
        <f t="shared" ca="1" si="252"/>
        <v>99.32728381332717</v>
      </c>
      <c r="O74" s="1">
        <f t="shared" ca="1" si="252"/>
        <v>101.31382948959372</v>
      </c>
      <c r="P74" s="1">
        <f t="shared" ca="1" si="252"/>
        <v>103.34010607938559</v>
      </c>
      <c r="Q74" s="1">
        <f t="shared" ca="1" si="252"/>
        <v>105.40690820097328</v>
      </c>
      <c r="R74" s="1">
        <f t="shared" ca="1" si="253"/>
        <v>107.51504636499276</v>
      </c>
      <c r="S74" s="1">
        <f t="shared" ca="1" si="253"/>
        <v>109.66534729229261</v>
      </c>
      <c r="T74" s="1">
        <f t="shared" ca="1" si="253"/>
        <v>111.85865423813847</v>
      </c>
      <c r="U74" s="1">
        <f t="shared" ca="1" si="253"/>
        <v>114.09582732290121</v>
      </c>
      <c r="V74" s="1">
        <f t="shared" ca="1" si="253"/>
        <v>116.37774386935926</v>
      </c>
      <c r="W74" s="1">
        <f t="shared" ca="1" si="253"/>
        <v>118.70529874674644</v>
      </c>
      <c r="X74" s="1">
        <f t="shared" ca="1" si="253"/>
        <v>121.07940472168139</v>
      </c>
      <c r="Y74" s="1">
        <f t="shared" ca="1" si="253"/>
        <v>123.50099281611497</v>
      </c>
      <c r="Z74" s="1">
        <f t="shared" ca="1" si="253"/>
        <v>125.9710126724373</v>
      </c>
      <c r="AA74" s="1">
        <f t="shared" ca="1" si="253"/>
        <v>128.49043292588604</v>
      </c>
      <c r="AB74" s="1">
        <f t="shared" ca="1" si="254"/>
        <v>131.06024158440377</v>
      </c>
      <c r="AC74" s="1">
        <f t="shared" ca="1" si="254"/>
        <v>133.68144641609183</v>
      </c>
      <c r="AD74" s="1">
        <f t="shared" ca="1" si="254"/>
        <v>136.35507534441368</v>
      </c>
      <c r="AE74" s="1">
        <f t="shared" ca="1" si="254"/>
        <v>139.08217685130194</v>
      </c>
      <c r="AF74" s="1">
        <f t="shared" ca="1" si="254"/>
        <v>141.86382038832798</v>
      </c>
      <c r="AG74" s="1">
        <f t="shared" ca="1" si="254"/>
        <v>144.70109679609453</v>
      </c>
      <c r="AH74" s="1">
        <f t="shared" ca="1" si="254"/>
        <v>147.59511873201643</v>
      </c>
      <c r="AI74" s="1">
        <f t="shared" ca="1" si="254"/>
        <v>150.54702110665676</v>
      </c>
      <c r="AJ74" s="1">
        <f t="shared" ca="1" si="254"/>
        <v>153.55796152878989</v>
      </c>
      <c r="AK74" s="1">
        <f t="shared" ca="1" si="254"/>
        <v>156.62912075936566</v>
      </c>
      <c r="AL74" s="1">
        <f t="shared" ca="1" si="255"/>
        <v>159.76170317455302</v>
      </c>
      <c r="AM74" s="1">
        <f t="shared" ca="1" si="255"/>
        <v>162.95693723804405</v>
      </c>
      <c r="AN74" s="1">
        <f t="shared" ca="1" si="255"/>
        <v>74.519147763769965</v>
      </c>
      <c r="AO74" s="1">
        <f t="shared" ca="1" si="255"/>
        <v>76.009530719045372</v>
      </c>
      <c r="AP74" s="1">
        <f t="shared" ca="1" si="255"/>
        <v>77.529721333426266</v>
      </c>
      <c r="AQ74" s="1">
        <f t="shared" ca="1" si="255"/>
        <v>79.080315760094791</v>
      </c>
      <c r="AR74" s="1">
        <f t="shared" ca="1" si="255"/>
        <v>80.661922075296687</v>
      </c>
      <c r="AS74" s="1">
        <f t="shared" ca="1" si="255"/>
        <v>82.275160516802629</v>
      </c>
      <c r="AT74" s="1">
        <f t="shared" ca="1" si="255"/>
        <v>83.920663727138688</v>
      </c>
      <c r="AU74" s="1">
        <f t="shared" ca="1" si="255"/>
        <v>85.599077001681437</v>
      </c>
      <c r="AV74" s="1">
        <f t="shared" ca="1" si="256"/>
        <v>87.31105854171507</v>
      </c>
      <c r="AW74" s="1">
        <f t="shared" ca="1" si="256"/>
        <v>89.057279712549374</v>
      </c>
      <c r="AX74" s="1">
        <f t="shared" ca="1" si="256"/>
        <v>90.838425306800374</v>
      </c>
      <c r="AY74" s="1">
        <f t="shared" ca="1" si="256"/>
        <v>92.655193812936361</v>
      </c>
      <c r="AZ74" s="1">
        <f t="shared" ca="1" si="256"/>
        <v>94.508297689195103</v>
      </c>
      <c r="BA74" s="1">
        <f t="shared" ca="1" si="256"/>
        <v>96.398463642978996</v>
      </c>
      <c r="BB74" s="1">
        <f t="shared" ca="1" si="256"/>
        <v>98.326432915838595</v>
      </c>
      <c r="BC74" s="1">
        <f t="shared" ca="1" si="256"/>
        <v>100.29296157415533</v>
      </c>
      <c r="BD74" s="1">
        <f t="shared" ca="1" si="256"/>
        <v>102.29882080563846</v>
      </c>
      <c r="BE74" s="1">
        <f t="shared" ca="1" si="256"/>
        <v>104.34479722175124</v>
      </c>
      <c r="BF74" s="1">
        <f t="shared" ca="1" si="257"/>
        <v>106.43169316618625</v>
      </c>
      <c r="BG74" s="1">
        <f t="shared" ca="1" si="257"/>
        <v>108.56032702950996</v>
      </c>
      <c r="BH74" s="1">
        <f t="shared" ca="1" si="257"/>
        <v>110.73153357010018</v>
      </c>
      <c r="BI74" s="1">
        <f t="shared" ca="1" si="257"/>
        <v>112.94616424150217</v>
      </c>
      <c r="BJ74" s="1">
        <f t="shared" ca="1" si="257"/>
        <v>115.20508752633222</v>
      </c>
      <c r="BK74" s="1">
        <f t="shared" ca="1" si="257"/>
        <v>117.50918927685885</v>
      </c>
      <c r="BL74" s="1">
        <f t="shared" ca="1" si="257"/>
        <v>119.85937306239603</v>
      </c>
      <c r="BM74" s="1">
        <f t="shared" ca="1" si="257"/>
        <v>122.25656052364396</v>
      </c>
      <c r="BN74" s="1">
        <f t="shared" ca="1" si="257"/>
        <v>124.70169173411685</v>
      </c>
      <c r="BO74" s="1">
        <f t="shared" ca="1" si="257"/>
        <v>127.19572556879916</v>
      </c>
      <c r="BP74" s="1">
        <f t="shared" ca="1" si="258"/>
        <v>129.73964008017518</v>
      </c>
      <c r="BQ74" s="1">
        <f t="shared" ca="1" si="258"/>
        <v>132.33443288177864</v>
      </c>
      <c r="BR74" s="1">
        <f t="shared" ca="1" si="258"/>
        <v>74.519147763769965</v>
      </c>
      <c r="BS74" s="1">
        <f t="shared" ca="1" si="258"/>
        <v>76.009530719045372</v>
      </c>
      <c r="BT74" s="1">
        <f t="shared" ca="1" si="258"/>
        <v>77.529721333426266</v>
      </c>
      <c r="BU74" s="1">
        <f t="shared" ca="1" si="258"/>
        <v>79.080315760094791</v>
      </c>
      <c r="BV74" s="1">
        <f t="shared" ca="1" si="258"/>
        <v>80.661922075296687</v>
      </c>
      <c r="BW74" s="1">
        <f t="shared" ca="1" si="258"/>
        <v>82.275160516802629</v>
      </c>
      <c r="BX74" s="1">
        <f t="shared" ca="1" si="258"/>
        <v>83.920663727138688</v>
      </c>
      <c r="BY74" s="1">
        <f t="shared" ca="1" si="258"/>
        <v>85.599077001681437</v>
      </c>
      <c r="BZ74" s="1">
        <f t="shared" ca="1" si="259"/>
        <v>87.31105854171507</v>
      </c>
      <c r="CA74" s="1">
        <f t="shared" ca="1" si="259"/>
        <v>89.057279712549374</v>
      </c>
      <c r="CB74" s="1">
        <f t="shared" ca="1" si="259"/>
        <v>90.838425306800374</v>
      </c>
      <c r="CC74" s="1">
        <f t="shared" ca="1" si="259"/>
        <v>92.655193812936361</v>
      </c>
      <c r="CD74" s="1">
        <f t="shared" ca="1" si="259"/>
        <v>94.508297689195103</v>
      </c>
      <c r="CE74" s="1">
        <f t="shared" ca="1" si="259"/>
        <v>96.398463642978996</v>
      </c>
      <c r="CF74" s="1">
        <f t="shared" ca="1" si="259"/>
        <v>98.326432915838595</v>
      </c>
      <c r="CG74" s="1">
        <f t="shared" ca="1" si="259"/>
        <v>100.29296157415533</v>
      </c>
      <c r="CH74" s="1">
        <f t="shared" ca="1" si="259"/>
        <v>102.29882080563846</v>
      </c>
      <c r="CI74" s="1">
        <f t="shared" ca="1" si="259"/>
        <v>104.34479722175124</v>
      </c>
      <c r="CJ74" s="1">
        <f t="shared" ca="1" si="260"/>
        <v>106.43169316618625</v>
      </c>
      <c r="CK74" s="1">
        <f t="shared" ca="1" si="260"/>
        <v>108.56032702950996</v>
      </c>
      <c r="CL74" s="1">
        <f t="shared" ca="1" si="260"/>
        <v>110.73153357010018</v>
      </c>
      <c r="CM74" s="1">
        <f t="shared" ca="1" si="260"/>
        <v>112.94616424150217</v>
      </c>
      <c r="CN74" s="1">
        <f t="shared" ca="1" si="260"/>
        <v>115.20508752633222</v>
      </c>
      <c r="CO74" s="1">
        <f t="shared" ca="1" si="260"/>
        <v>117.50918927685885</v>
      </c>
      <c r="CP74" s="1">
        <f t="shared" ca="1" si="260"/>
        <v>119.85937306239603</v>
      </c>
      <c r="CQ74" s="1">
        <f t="shared" ca="1" si="260"/>
        <v>122.25656052364396</v>
      </c>
      <c r="CR74" s="1">
        <f t="shared" ca="1" si="260"/>
        <v>124.70169173411685</v>
      </c>
      <c r="CS74" s="1">
        <f t="shared" ca="1" si="260"/>
        <v>127.19572556879916</v>
      </c>
      <c r="CT74" s="1">
        <f t="shared" ca="1" si="261"/>
        <v>129.73964008017518</v>
      </c>
      <c r="CU74" s="1">
        <f t="shared" ca="1" si="261"/>
        <v>132.33443288177864</v>
      </c>
      <c r="CV74" s="1">
        <f t="shared" ca="1" si="261"/>
        <v>74.519147763769965</v>
      </c>
      <c r="CW74" s="1">
        <f t="shared" ca="1" si="261"/>
        <v>76.009530719045372</v>
      </c>
      <c r="CX74" s="1">
        <f t="shared" ca="1" si="261"/>
        <v>77.529721333426266</v>
      </c>
      <c r="CY74" s="1">
        <f t="shared" ca="1" si="261"/>
        <v>79.080315760094791</v>
      </c>
      <c r="CZ74" s="1">
        <f t="shared" ca="1" si="261"/>
        <v>80.661922075296687</v>
      </c>
      <c r="DA74" s="1">
        <f t="shared" ca="1" si="261"/>
        <v>82.275160516802629</v>
      </c>
      <c r="DB74" s="1">
        <f t="shared" ca="1" si="261"/>
        <v>83.920663727138688</v>
      </c>
      <c r="DC74" s="1">
        <f t="shared" ca="1" si="261"/>
        <v>85.599077001681437</v>
      </c>
      <c r="DD74" s="1">
        <f t="shared" ca="1" si="262"/>
        <v>87.31105854171507</v>
      </c>
      <c r="DE74" s="1">
        <f t="shared" ca="1" si="262"/>
        <v>89.057279712549374</v>
      </c>
      <c r="DF74" s="1">
        <f t="shared" ca="1" si="262"/>
        <v>90.838425306800374</v>
      </c>
      <c r="DG74" s="1">
        <f t="shared" ca="1" si="262"/>
        <v>92.655193812936361</v>
      </c>
      <c r="DH74" s="1">
        <f t="shared" ca="1" si="262"/>
        <v>94.508297689195103</v>
      </c>
      <c r="DI74" s="1">
        <f t="shared" ca="1" si="262"/>
        <v>96.398463642978996</v>
      </c>
      <c r="DJ74" s="1">
        <f t="shared" ca="1" si="262"/>
        <v>98.326432915838595</v>
      </c>
      <c r="DK74" s="1">
        <f t="shared" ca="1" si="262"/>
        <v>100.29296157415533</v>
      </c>
      <c r="DL74" s="1">
        <f t="shared" ca="1" si="262"/>
        <v>102.29882080563846</v>
      </c>
      <c r="DM74" s="1">
        <f t="shared" ca="1" si="262"/>
        <v>104.34479722175124</v>
      </c>
      <c r="DN74" s="1">
        <f t="shared" ca="1" si="263"/>
        <v>106.43169316618625</v>
      </c>
      <c r="DO74" s="1">
        <f t="shared" ca="1" si="263"/>
        <v>108.56032702950996</v>
      </c>
      <c r="DP74" s="1">
        <f t="shared" ca="1" si="263"/>
        <v>110.73153357010018</v>
      </c>
      <c r="DQ74" s="1">
        <f t="shared" ca="1" si="263"/>
        <v>112.94616424150217</v>
      </c>
      <c r="DR74" s="1">
        <f t="shared" ca="1" si="263"/>
        <v>115.20508752633222</v>
      </c>
      <c r="DS74" s="1">
        <f t="shared" ca="1" si="263"/>
        <v>117.50918927685885</v>
      </c>
      <c r="DT74" s="1">
        <f t="shared" ca="1" si="263"/>
        <v>119.85937306239603</v>
      </c>
      <c r="DU74" s="1">
        <f t="shared" ca="1" si="263"/>
        <v>122.25656052364396</v>
      </c>
      <c r="DV74" s="1">
        <f t="shared" ca="1" si="263"/>
        <v>124.70169173411685</v>
      </c>
      <c r="DW74" s="1">
        <f t="shared" ca="1" si="263"/>
        <v>127.19572556879916</v>
      </c>
      <c r="DX74" s="1">
        <f t="shared" ca="1" si="264"/>
        <v>129.73964008017518</v>
      </c>
      <c r="DY74" s="1">
        <f t="shared" ca="1" si="264"/>
        <v>132.33443288177864</v>
      </c>
      <c r="DZ74" s="1">
        <f t="shared" ca="1" si="264"/>
        <v>74.519147763769965</v>
      </c>
      <c r="EA74" s="1">
        <f t="shared" ca="1" si="264"/>
        <v>76.009530719045372</v>
      </c>
      <c r="EB74" s="1">
        <f t="shared" ca="1" si="264"/>
        <v>77.529721333426266</v>
      </c>
      <c r="EC74" s="1">
        <f t="shared" ca="1" si="264"/>
        <v>79.080315760094791</v>
      </c>
      <c r="ED74" s="1">
        <f t="shared" ca="1" si="264"/>
        <v>80.661922075296687</v>
      </c>
      <c r="EE74" s="1">
        <f t="shared" ca="1" si="264"/>
        <v>82.275160516802629</v>
      </c>
      <c r="EF74" s="1">
        <f t="shared" ca="1" si="264"/>
        <v>83.920663727138688</v>
      </c>
      <c r="EG74" s="1">
        <f t="shared" ca="1" si="264"/>
        <v>85.599077001681437</v>
      </c>
      <c r="EH74" s="1">
        <f t="shared" ca="1" si="265"/>
        <v>87.31105854171507</v>
      </c>
      <c r="EI74" s="1">
        <f t="shared" ca="1" si="265"/>
        <v>89.057279712549374</v>
      </c>
      <c r="EJ74" s="1">
        <f t="shared" ca="1" si="265"/>
        <v>90.838425306800374</v>
      </c>
      <c r="EK74" s="1">
        <f t="shared" ca="1" si="265"/>
        <v>92.655193812936361</v>
      </c>
      <c r="EL74" s="1">
        <f t="shared" ca="1" si="265"/>
        <v>94.508297689195103</v>
      </c>
      <c r="EM74" s="1">
        <f t="shared" ca="1" si="265"/>
        <v>96.398463642978996</v>
      </c>
      <c r="EN74" s="1">
        <f t="shared" ca="1" si="265"/>
        <v>98.326432915838595</v>
      </c>
      <c r="EO74" s="1">
        <f t="shared" ca="1" si="265"/>
        <v>100.29296157415533</v>
      </c>
      <c r="EP74" s="1">
        <f t="shared" ca="1" si="265"/>
        <v>102.29882080563846</v>
      </c>
      <c r="EQ74" s="1">
        <f t="shared" ca="1" si="265"/>
        <v>104.34479722175124</v>
      </c>
      <c r="ER74" s="1">
        <f t="shared" ca="1" si="266"/>
        <v>106.43169316618625</v>
      </c>
      <c r="ES74" s="1">
        <f t="shared" ca="1" si="266"/>
        <v>108.56032702950996</v>
      </c>
      <c r="ET74" s="1">
        <f t="shared" ca="1" si="266"/>
        <v>110.73153357010018</v>
      </c>
      <c r="EU74" s="1">
        <f t="shared" ca="1" si="266"/>
        <v>112.94616424150217</v>
      </c>
      <c r="EV74" s="1">
        <f t="shared" ca="1" si="266"/>
        <v>115.20508752633222</v>
      </c>
      <c r="EW74" s="1">
        <f t="shared" ca="1" si="266"/>
        <v>117.50918927685885</v>
      </c>
      <c r="EX74" s="1">
        <f t="shared" ca="1" si="266"/>
        <v>119.85937306239603</v>
      </c>
      <c r="EY74" s="1">
        <f t="shared" ca="1" si="266"/>
        <v>122.25656052364396</v>
      </c>
      <c r="EZ74" s="1">
        <f t="shared" ca="1" si="266"/>
        <v>124.70169173411685</v>
      </c>
      <c r="FA74" s="1">
        <f t="shared" ca="1" si="266"/>
        <v>127.19572556879916</v>
      </c>
      <c r="FB74" s="1">
        <f t="shared" ca="1" si="267"/>
        <v>129.73964008017518</v>
      </c>
      <c r="FC74" s="1">
        <f t="shared" ca="1" si="267"/>
        <v>132.33443288177864</v>
      </c>
      <c r="FD74" s="1">
        <f t="shared" ca="1" si="267"/>
        <v>74.519147763769965</v>
      </c>
      <c r="FE74" s="1">
        <f t="shared" ca="1" si="267"/>
        <v>76.009530719045372</v>
      </c>
      <c r="FF74" s="1">
        <f t="shared" ca="1" si="267"/>
        <v>77.529721333426266</v>
      </c>
      <c r="FG74" s="1">
        <f t="shared" ca="1" si="267"/>
        <v>79.080315760094791</v>
      </c>
      <c r="FH74" s="1">
        <f t="shared" ca="1" si="267"/>
        <v>80.661922075296687</v>
      </c>
      <c r="FI74" s="1">
        <f t="shared" ca="1" si="267"/>
        <v>82.275160516802629</v>
      </c>
      <c r="FJ74" s="1">
        <f t="shared" ca="1" si="267"/>
        <v>83.920663727138688</v>
      </c>
      <c r="FK74" s="1">
        <f t="shared" ca="1" si="267"/>
        <v>85.599077001681437</v>
      </c>
      <c r="FL74" s="1">
        <f t="shared" ca="1" si="268"/>
        <v>87.31105854171507</v>
      </c>
      <c r="FM74" s="1">
        <f t="shared" ca="1" si="268"/>
        <v>89.057279712549374</v>
      </c>
      <c r="FN74" s="1">
        <f t="shared" ca="1" si="268"/>
        <v>90.838425306800374</v>
      </c>
      <c r="FO74" s="1">
        <f t="shared" ca="1" si="268"/>
        <v>92.655193812936361</v>
      </c>
      <c r="FP74" s="1">
        <f t="shared" ca="1" si="268"/>
        <v>94.508297689195103</v>
      </c>
      <c r="FQ74" s="1">
        <f t="shared" ca="1" si="268"/>
        <v>96.398463642978996</v>
      </c>
      <c r="FR74" s="1">
        <f t="shared" ca="1" si="268"/>
        <v>98.326432915838595</v>
      </c>
      <c r="FS74" s="1">
        <f t="shared" ca="1" si="268"/>
        <v>100.29296157415533</v>
      </c>
      <c r="FT74" s="1">
        <f t="shared" ca="1" si="268"/>
        <v>102.29882080563846</v>
      </c>
      <c r="FU74" s="1">
        <f t="shared" ca="1" si="268"/>
        <v>104.34479722175124</v>
      </c>
      <c r="FV74" s="1">
        <f t="shared" ca="1" si="269"/>
        <v>106.43169316618625</v>
      </c>
      <c r="FW74" s="1">
        <f t="shared" ca="1" si="269"/>
        <v>108.56032702950996</v>
      </c>
      <c r="FX74" s="1">
        <f t="shared" ca="1" si="269"/>
        <v>110.73153357010018</v>
      </c>
      <c r="FY74" s="1">
        <f t="shared" ca="1" si="269"/>
        <v>112.94616424150217</v>
      </c>
      <c r="FZ74" s="1">
        <f t="shared" ca="1" si="269"/>
        <v>115.20508752633222</v>
      </c>
      <c r="GA74" s="1">
        <f t="shared" ca="1" si="269"/>
        <v>117.50918927685885</v>
      </c>
      <c r="GB74" s="1">
        <f t="shared" ca="1" si="269"/>
        <v>119.85937306239603</v>
      </c>
      <c r="GC74" s="1">
        <f t="shared" ca="1" si="269"/>
        <v>122.25656052364396</v>
      </c>
      <c r="GD74" s="1">
        <f t="shared" ca="1" si="269"/>
        <v>124.70169173411685</v>
      </c>
      <c r="GE74" s="1">
        <f t="shared" ca="1" si="269"/>
        <v>127.19572556879916</v>
      </c>
      <c r="GF74" s="1">
        <f t="shared" ca="1" si="270"/>
        <v>129.73964008017518</v>
      </c>
      <c r="GG74" s="1">
        <f t="shared" ca="1" si="270"/>
        <v>132.33443288177864</v>
      </c>
      <c r="GH74" s="1">
        <f t="shared" ca="1" si="270"/>
        <v>74.519147763769965</v>
      </c>
      <c r="GI74" s="1">
        <f t="shared" ca="1" si="270"/>
        <v>76.009530719045372</v>
      </c>
      <c r="GJ74" s="1">
        <f t="shared" ca="1" si="270"/>
        <v>77.529721333426266</v>
      </c>
      <c r="GK74" s="1">
        <f t="shared" ca="1" si="270"/>
        <v>79.080315760094791</v>
      </c>
      <c r="GL74" s="1">
        <f t="shared" ca="1" si="270"/>
        <v>80.661922075296687</v>
      </c>
      <c r="GM74" s="1">
        <f t="shared" ca="1" si="270"/>
        <v>82.275160516802629</v>
      </c>
      <c r="GN74" s="1">
        <f t="shared" ca="1" si="270"/>
        <v>83.920663727138688</v>
      </c>
      <c r="GO74" s="1">
        <f t="shared" ca="1" si="270"/>
        <v>85.599077001681437</v>
      </c>
      <c r="GP74" s="1">
        <f t="shared" ca="1" si="271"/>
        <v>87.31105854171507</v>
      </c>
      <c r="GQ74" s="1">
        <f t="shared" ca="1" si="271"/>
        <v>89.057279712549374</v>
      </c>
      <c r="GR74" s="1">
        <f t="shared" ca="1" si="271"/>
        <v>90.838425306800374</v>
      </c>
      <c r="GS74" s="1">
        <f t="shared" ca="1" si="271"/>
        <v>92.655193812936361</v>
      </c>
      <c r="GT74" s="1">
        <f t="shared" ca="1" si="271"/>
        <v>94.508297689195103</v>
      </c>
      <c r="GU74" s="1">
        <f t="shared" ca="1" si="271"/>
        <v>96.398463642978996</v>
      </c>
      <c r="GV74" s="1">
        <f t="shared" ca="1" si="271"/>
        <v>98.326432915838595</v>
      </c>
      <c r="GW74" s="1">
        <f t="shared" ca="1" si="271"/>
        <v>100.29296157415533</v>
      </c>
      <c r="GX74" s="1">
        <f t="shared" ca="1" si="271"/>
        <v>102.29882080563846</v>
      </c>
      <c r="GY74" s="1">
        <f t="shared" ca="1" si="271"/>
        <v>104.34479722175124</v>
      </c>
      <c r="GZ74" s="1">
        <f t="shared" ca="1" si="271"/>
        <v>106.43169316618625</v>
      </c>
    </row>
    <row r="75" spans="3:208" x14ac:dyDescent="0.35">
      <c r="C75">
        <f t="shared" si="272"/>
        <v>2027</v>
      </c>
      <c r="E75" t="s">
        <v>32</v>
      </c>
      <c r="H75" s="1">
        <f t="shared" si="252"/>
        <v>0</v>
      </c>
      <c r="I75" s="1">
        <f t="shared" si="252"/>
        <v>0</v>
      </c>
      <c r="J75" s="1">
        <f t="shared" si="252"/>
        <v>0</v>
      </c>
      <c r="K75" s="1">
        <f t="shared" ca="1" si="252"/>
        <v>92.154720632936247</v>
      </c>
      <c r="L75" s="1">
        <f t="shared" ca="1" si="252"/>
        <v>93.997815045594976</v>
      </c>
      <c r="M75" s="1">
        <f t="shared" ca="1" si="252"/>
        <v>95.877771346506876</v>
      </c>
      <c r="N75" s="1">
        <f t="shared" ca="1" si="252"/>
        <v>97.795326773436997</v>
      </c>
      <c r="O75" s="1">
        <f t="shared" ca="1" si="252"/>
        <v>99.751233308905753</v>
      </c>
      <c r="P75" s="1">
        <f t="shared" ca="1" si="252"/>
        <v>101.74625797508386</v>
      </c>
      <c r="Q75" s="1">
        <f t="shared" ca="1" si="252"/>
        <v>103.78118313458555</v>
      </c>
      <c r="R75" s="1">
        <f t="shared" ca="1" si="253"/>
        <v>105.85680679727723</v>
      </c>
      <c r="S75" s="1">
        <f t="shared" ca="1" si="253"/>
        <v>107.97394293322279</v>
      </c>
      <c r="T75" s="1">
        <f t="shared" ca="1" si="253"/>
        <v>110.13342179188724</v>
      </c>
      <c r="U75" s="1">
        <f t="shared" ca="1" si="253"/>
        <v>112.33609022772499</v>
      </c>
      <c r="V75" s="1">
        <f t="shared" ca="1" si="253"/>
        <v>114.58281203227948</v>
      </c>
      <c r="W75" s="1">
        <f t="shared" ca="1" si="253"/>
        <v>116.87446827292509</v>
      </c>
      <c r="X75" s="1">
        <f t="shared" ca="1" si="253"/>
        <v>119.21195763838358</v>
      </c>
      <c r="Y75" s="1">
        <f t="shared" ca="1" si="253"/>
        <v>121.59619679115126</v>
      </c>
      <c r="Z75" s="1">
        <f t="shared" ca="1" si="253"/>
        <v>124.02812072697425</v>
      </c>
      <c r="AA75" s="1">
        <f t="shared" ca="1" si="253"/>
        <v>126.50868314151376</v>
      </c>
      <c r="AB75" s="1">
        <f t="shared" ca="1" si="254"/>
        <v>129.03885680434405</v>
      </c>
      <c r="AC75" s="1">
        <f t="shared" ca="1" si="254"/>
        <v>131.6196339404309</v>
      </c>
      <c r="AD75" s="1">
        <f t="shared" ca="1" si="254"/>
        <v>134.25202661923953</v>
      </c>
      <c r="AE75" s="1">
        <f t="shared" ca="1" si="254"/>
        <v>136.93706715162432</v>
      </c>
      <c r="AF75" s="1">
        <f t="shared" ca="1" si="254"/>
        <v>139.67580849465679</v>
      </c>
      <c r="AG75" s="1">
        <f t="shared" ca="1" si="254"/>
        <v>142.46932466454996</v>
      </c>
      <c r="AH75" s="1">
        <f t="shared" ca="1" si="254"/>
        <v>145.31871115784091</v>
      </c>
      <c r="AI75" s="1">
        <f t="shared" ca="1" si="254"/>
        <v>148.22508538099774</v>
      </c>
      <c r="AJ75" s="1">
        <f t="shared" ca="1" si="254"/>
        <v>151.18958708861771</v>
      </c>
      <c r="AK75" s="1">
        <f t="shared" ca="1" si="254"/>
        <v>154.21337883039007</v>
      </c>
      <c r="AL75" s="1">
        <f t="shared" ca="1" si="255"/>
        <v>157.29764640699784</v>
      </c>
      <c r="AM75" s="1">
        <f t="shared" ca="1" si="255"/>
        <v>160.44359933513783</v>
      </c>
      <c r="AN75" s="1">
        <f t="shared" ca="1" si="255"/>
        <v>163.65247132184058</v>
      </c>
      <c r="AO75" s="1">
        <f t="shared" ca="1" si="255"/>
        <v>74.519147763769965</v>
      </c>
      <c r="AP75" s="1">
        <f t="shared" ca="1" si="255"/>
        <v>76.009530719045372</v>
      </c>
      <c r="AQ75" s="1">
        <f t="shared" ca="1" si="255"/>
        <v>77.529721333426266</v>
      </c>
      <c r="AR75" s="1">
        <f t="shared" ca="1" si="255"/>
        <v>79.080315760094791</v>
      </c>
      <c r="AS75" s="1">
        <f t="shared" ca="1" si="255"/>
        <v>80.661922075296687</v>
      </c>
      <c r="AT75" s="1">
        <f t="shared" ca="1" si="255"/>
        <v>82.275160516802629</v>
      </c>
      <c r="AU75" s="1">
        <f t="shared" ca="1" si="255"/>
        <v>83.920663727138688</v>
      </c>
      <c r="AV75" s="1">
        <f t="shared" ca="1" si="256"/>
        <v>85.599077001681437</v>
      </c>
      <c r="AW75" s="1">
        <f t="shared" ca="1" si="256"/>
        <v>87.31105854171507</v>
      </c>
      <c r="AX75" s="1">
        <f t="shared" ca="1" si="256"/>
        <v>89.057279712549374</v>
      </c>
      <c r="AY75" s="1">
        <f t="shared" ca="1" si="256"/>
        <v>90.838425306800374</v>
      </c>
      <c r="AZ75" s="1">
        <f t="shared" ca="1" si="256"/>
        <v>92.655193812936361</v>
      </c>
      <c r="BA75" s="1">
        <f t="shared" ca="1" si="256"/>
        <v>94.508297689195103</v>
      </c>
      <c r="BB75" s="1">
        <f t="shared" ca="1" si="256"/>
        <v>96.398463642978996</v>
      </c>
      <c r="BC75" s="1">
        <f t="shared" ca="1" si="256"/>
        <v>98.326432915838595</v>
      </c>
      <c r="BD75" s="1">
        <f t="shared" ca="1" si="256"/>
        <v>100.29296157415533</v>
      </c>
      <c r="BE75" s="1">
        <f t="shared" ca="1" si="256"/>
        <v>102.29882080563846</v>
      </c>
      <c r="BF75" s="1">
        <f t="shared" ca="1" si="257"/>
        <v>104.34479722175124</v>
      </c>
      <c r="BG75" s="1">
        <f t="shared" ca="1" si="257"/>
        <v>106.43169316618625</v>
      </c>
      <c r="BH75" s="1">
        <f t="shared" ca="1" si="257"/>
        <v>108.56032702950996</v>
      </c>
      <c r="BI75" s="1">
        <f t="shared" ca="1" si="257"/>
        <v>110.73153357010018</v>
      </c>
      <c r="BJ75" s="1">
        <f t="shared" ca="1" si="257"/>
        <v>112.94616424150217</v>
      </c>
      <c r="BK75" s="1">
        <f t="shared" ca="1" si="257"/>
        <v>115.20508752633222</v>
      </c>
      <c r="BL75" s="1">
        <f t="shared" ca="1" si="257"/>
        <v>117.50918927685885</v>
      </c>
      <c r="BM75" s="1">
        <f t="shared" ca="1" si="257"/>
        <v>119.85937306239603</v>
      </c>
      <c r="BN75" s="1">
        <f t="shared" ca="1" si="257"/>
        <v>122.25656052364396</v>
      </c>
      <c r="BO75" s="1">
        <f t="shared" ca="1" si="257"/>
        <v>124.70169173411685</v>
      </c>
      <c r="BP75" s="1">
        <f t="shared" ca="1" si="258"/>
        <v>127.19572556879916</v>
      </c>
      <c r="BQ75" s="1">
        <f t="shared" ca="1" si="258"/>
        <v>129.73964008017518</v>
      </c>
      <c r="BR75" s="1">
        <f t="shared" ca="1" si="258"/>
        <v>132.33443288177864</v>
      </c>
      <c r="BS75" s="1">
        <f t="shared" ca="1" si="258"/>
        <v>74.519147763769965</v>
      </c>
      <c r="BT75" s="1">
        <f t="shared" ca="1" si="258"/>
        <v>76.009530719045372</v>
      </c>
      <c r="BU75" s="1">
        <f t="shared" ca="1" si="258"/>
        <v>77.529721333426266</v>
      </c>
      <c r="BV75" s="1">
        <f t="shared" ca="1" si="258"/>
        <v>79.080315760094791</v>
      </c>
      <c r="BW75" s="1">
        <f t="shared" ca="1" si="258"/>
        <v>80.661922075296687</v>
      </c>
      <c r="BX75" s="1">
        <f t="shared" ca="1" si="258"/>
        <v>82.275160516802629</v>
      </c>
      <c r="BY75" s="1">
        <f t="shared" ca="1" si="258"/>
        <v>83.920663727138688</v>
      </c>
      <c r="BZ75" s="1">
        <f t="shared" ca="1" si="259"/>
        <v>85.599077001681437</v>
      </c>
      <c r="CA75" s="1">
        <f t="shared" ca="1" si="259"/>
        <v>87.31105854171507</v>
      </c>
      <c r="CB75" s="1">
        <f t="shared" ca="1" si="259"/>
        <v>89.057279712549374</v>
      </c>
      <c r="CC75" s="1">
        <f t="shared" ca="1" si="259"/>
        <v>90.838425306800374</v>
      </c>
      <c r="CD75" s="1">
        <f t="shared" ca="1" si="259"/>
        <v>92.655193812936361</v>
      </c>
      <c r="CE75" s="1">
        <f t="shared" ca="1" si="259"/>
        <v>94.508297689195103</v>
      </c>
      <c r="CF75" s="1">
        <f t="shared" ca="1" si="259"/>
        <v>96.398463642978996</v>
      </c>
      <c r="CG75" s="1">
        <f t="shared" ca="1" si="259"/>
        <v>98.326432915838595</v>
      </c>
      <c r="CH75" s="1">
        <f t="shared" ca="1" si="259"/>
        <v>100.29296157415533</v>
      </c>
      <c r="CI75" s="1">
        <f t="shared" ca="1" si="259"/>
        <v>102.29882080563846</v>
      </c>
      <c r="CJ75" s="1">
        <f t="shared" ca="1" si="260"/>
        <v>104.34479722175124</v>
      </c>
      <c r="CK75" s="1">
        <f t="shared" ca="1" si="260"/>
        <v>106.43169316618625</v>
      </c>
      <c r="CL75" s="1">
        <f t="shared" ca="1" si="260"/>
        <v>108.56032702950996</v>
      </c>
      <c r="CM75" s="1">
        <f t="shared" ca="1" si="260"/>
        <v>110.73153357010018</v>
      </c>
      <c r="CN75" s="1">
        <f t="shared" ca="1" si="260"/>
        <v>112.94616424150217</v>
      </c>
      <c r="CO75" s="1">
        <f t="shared" ca="1" si="260"/>
        <v>115.20508752633222</v>
      </c>
      <c r="CP75" s="1">
        <f t="shared" ca="1" si="260"/>
        <v>117.50918927685885</v>
      </c>
      <c r="CQ75" s="1">
        <f t="shared" ca="1" si="260"/>
        <v>119.85937306239603</v>
      </c>
      <c r="CR75" s="1">
        <f t="shared" ca="1" si="260"/>
        <v>122.25656052364396</v>
      </c>
      <c r="CS75" s="1">
        <f t="shared" ca="1" si="260"/>
        <v>124.70169173411685</v>
      </c>
      <c r="CT75" s="1">
        <f t="shared" ca="1" si="261"/>
        <v>127.19572556879916</v>
      </c>
      <c r="CU75" s="1">
        <f t="shared" ca="1" si="261"/>
        <v>129.73964008017518</v>
      </c>
      <c r="CV75" s="1">
        <f t="shared" ca="1" si="261"/>
        <v>132.33443288177864</v>
      </c>
      <c r="CW75" s="1">
        <f t="shared" ca="1" si="261"/>
        <v>74.519147763769965</v>
      </c>
      <c r="CX75" s="1">
        <f t="shared" ca="1" si="261"/>
        <v>76.009530719045372</v>
      </c>
      <c r="CY75" s="1">
        <f t="shared" ca="1" si="261"/>
        <v>77.529721333426266</v>
      </c>
      <c r="CZ75" s="1">
        <f t="shared" ca="1" si="261"/>
        <v>79.080315760094791</v>
      </c>
      <c r="DA75" s="1">
        <f t="shared" ca="1" si="261"/>
        <v>80.661922075296687</v>
      </c>
      <c r="DB75" s="1">
        <f t="shared" ca="1" si="261"/>
        <v>82.275160516802629</v>
      </c>
      <c r="DC75" s="1">
        <f t="shared" ca="1" si="261"/>
        <v>83.920663727138688</v>
      </c>
      <c r="DD75" s="1">
        <f t="shared" ca="1" si="262"/>
        <v>85.599077001681437</v>
      </c>
      <c r="DE75" s="1">
        <f t="shared" ca="1" si="262"/>
        <v>87.31105854171507</v>
      </c>
      <c r="DF75" s="1">
        <f t="shared" ca="1" si="262"/>
        <v>89.057279712549374</v>
      </c>
      <c r="DG75" s="1">
        <f t="shared" ca="1" si="262"/>
        <v>90.838425306800374</v>
      </c>
      <c r="DH75" s="1">
        <f t="shared" ca="1" si="262"/>
        <v>92.655193812936361</v>
      </c>
      <c r="DI75" s="1">
        <f t="shared" ca="1" si="262"/>
        <v>94.508297689195103</v>
      </c>
      <c r="DJ75" s="1">
        <f t="shared" ca="1" si="262"/>
        <v>96.398463642978996</v>
      </c>
      <c r="DK75" s="1">
        <f t="shared" ca="1" si="262"/>
        <v>98.326432915838595</v>
      </c>
      <c r="DL75" s="1">
        <f t="shared" ca="1" si="262"/>
        <v>100.29296157415533</v>
      </c>
      <c r="DM75" s="1">
        <f t="shared" ca="1" si="262"/>
        <v>102.29882080563846</v>
      </c>
      <c r="DN75" s="1">
        <f t="shared" ca="1" si="263"/>
        <v>104.34479722175124</v>
      </c>
      <c r="DO75" s="1">
        <f t="shared" ca="1" si="263"/>
        <v>106.43169316618625</v>
      </c>
      <c r="DP75" s="1">
        <f t="shared" ca="1" si="263"/>
        <v>108.56032702950996</v>
      </c>
      <c r="DQ75" s="1">
        <f t="shared" ca="1" si="263"/>
        <v>110.73153357010018</v>
      </c>
      <c r="DR75" s="1">
        <f t="shared" ca="1" si="263"/>
        <v>112.94616424150217</v>
      </c>
      <c r="DS75" s="1">
        <f t="shared" ca="1" si="263"/>
        <v>115.20508752633222</v>
      </c>
      <c r="DT75" s="1">
        <f t="shared" ca="1" si="263"/>
        <v>117.50918927685885</v>
      </c>
      <c r="DU75" s="1">
        <f t="shared" ca="1" si="263"/>
        <v>119.85937306239603</v>
      </c>
      <c r="DV75" s="1">
        <f t="shared" ca="1" si="263"/>
        <v>122.25656052364396</v>
      </c>
      <c r="DW75" s="1">
        <f t="shared" ca="1" si="263"/>
        <v>124.70169173411685</v>
      </c>
      <c r="DX75" s="1">
        <f t="shared" ca="1" si="264"/>
        <v>127.19572556879916</v>
      </c>
      <c r="DY75" s="1">
        <f t="shared" ca="1" si="264"/>
        <v>129.73964008017518</v>
      </c>
      <c r="DZ75" s="1">
        <f t="shared" ca="1" si="264"/>
        <v>132.33443288177864</v>
      </c>
      <c r="EA75" s="1">
        <f t="shared" ca="1" si="264"/>
        <v>74.519147763769965</v>
      </c>
      <c r="EB75" s="1">
        <f t="shared" ca="1" si="264"/>
        <v>76.009530719045372</v>
      </c>
      <c r="EC75" s="1">
        <f t="shared" ca="1" si="264"/>
        <v>77.529721333426266</v>
      </c>
      <c r="ED75" s="1">
        <f t="shared" ca="1" si="264"/>
        <v>79.080315760094791</v>
      </c>
      <c r="EE75" s="1">
        <f t="shared" ca="1" si="264"/>
        <v>80.661922075296687</v>
      </c>
      <c r="EF75" s="1">
        <f t="shared" ca="1" si="264"/>
        <v>82.275160516802629</v>
      </c>
      <c r="EG75" s="1">
        <f t="shared" ca="1" si="264"/>
        <v>83.920663727138688</v>
      </c>
      <c r="EH75" s="1">
        <f t="shared" ca="1" si="265"/>
        <v>85.599077001681437</v>
      </c>
      <c r="EI75" s="1">
        <f t="shared" ca="1" si="265"/>
        <v>87.31105854171507</v>
      </c>
      <c r="EJ75" s="1">
        <f t="shared" ca="1" si="265"/>
        <v>89.057279712549374</v>
      </c>
      <c r="EK75" s="1">
        <f t="shared" ca="1" si="265"/>
        <v>90.838425306800374</v>
      </c>
      <c r="EL75" s="1">
        <f t="shared" ca="1" si="265"/>
        <v>92.655193812936361</v>
      </c>
      <c r="EM75" s="1">
        <f t="shared" ca="1" si="265"/>
        <v>94.508297689195103</v>
      </c>
      <c r="EN75" s="1">
        <f t="shared" ca="1" si="265"/>
        <v>96.398463642978996</v>
      </c>
      <c r="EO75" s="1">
        <f t="shared" ca="1" si="265"/>
        <v>98.326432915838595</v>
      </c>
      <c r="EP75" s="1">
        <f t="shared" ca="1" si="265"/>
        <v>100.29296157415533</v>
      </c>
      <c r="EQ75" s="1">
        <f t="shared" ca="1" si="265"/>
        <v>102.29882080563846</v>
      </c>
      <c r="ER75" s="1">
        <f t="shared" ca="1" si="266"/>
        <v>104.34479722175124</v>
      </c>
      <c r="ES75" s="1">
        <f t="shared" ca="1" si="266"/>
        <v>106.43169316618625</v>
      </c>
      <c r="ET75" s="1">
        <f t="shared" ca="1" si="266"/>
        <v>108.56032702950996</v>
      </c>
      <c r="EU75" s="1">
        <f t="shared" ca="1" si="266"/>
        <v>110.73153357010018</v>
      </c>
      <c r="EV75" s="1">
        <f t="shared" ca="1" si="266"/>
        <v>112.94616424150217</v>
      </c>
      <c r="EW75" s="1">
        <f t="shared" ca="1" si="266"/>
        <v>115.20508752633222</v>
      </c>
      <c r="EX75" s="1">
        <f t="shared" ca="1" si="266"/>
        <v>117.50918927685885</v>
      </c>
      <c r="EY75" s="1">
        <f t="shared" ca="1" si="266"/>
        <v>119.85937306239603</v>
      </c>
      <c r="EZ75" s="1">
        <f t="shared" ca="1" si="266"/>
        <v>122.25656052364396</v>
      </c>
      <c r="FA75" s="1">
        <f t="shared" ca="1" si="266"/>
        <v>124.70169173411685</v>
      </c>
      <c r="FB75" s="1">
        <f t="shared" ca="1" si="267"/>
        <v>127.19572556879916</v>
      </c>
      <c r="FC75" s="1">
        <f t="shared" ca="1" si="267"/>
        <v>129.73964008017518</v>
      </c>
      <c r="FD75" s="1">
        <f t="shared" ca="1" si="267"/>
        <v>132.33443288177864</v>
      </c>
      <c r="FE75" s="1">
        <f t="shared" ca="1" si="267"/>
        <v>74.519147763769965</v>
      </c>
      <c r="FF75" s="1">
        <f t="shared" ca="1" si="267"/>
        <v>76.009530719045372</v>
      </c>
      <c r="FG75" s="1">
        <f t="shared" ca="1" si="267"/>
        <v>77.529721333426266</v>
      </c>
      <c r="FH75" s="1">
        <f t="shared" ca="1" si="267"/>
        <v>79.080315760094791</v>
      </c>
      <c r="FI75" s="1">
        <f t="shared" ca="1" si="267"/>
        <v>80.661922075296687</v>
      </c>
      <c r="FJ75" s="1">
        <f t="shared" ca="1" si="267"/>
        <v>82.275160516802629</v>
      </c>
      <c r="FK75" s="1">
        <f t="shared" ca="1" si="267"/>
        <v>83.920663727138688</v>
      </c>
      <c r="FL75" s="1">
        <f t="shared" ca="1" si="268"/>
        <v>85.599077001681437</v>
      </c>
      <c r="FM75" s="1">
        <f t="shared" ca="1" si="268"/>
        <v>87.31105854171507</v>
      </c>
      <c r="FN75" s="1">
        <f t="shared" ca="1" si="268"/>
        <v>89.057279712549374</v>
      </c>
      <c r="FO75" s="1">
        <f t="shared" ca="1" si="268"/>
        <v>90.838425306800374</v>
      </c>
      <c r="FP75" s="1">
        <f t="shared" ca="1" si="268"/>
        <v>92.655193812936361</v>
      </c>
      <c r="FQ75" s="1">
        <f t="shared" ca="1" si="268"/>
        <v>94.508297689195103</v>
      </c>
      <c r="FR75" s="1">
        <f t="shared" ca="1" si="268"/>
        <v>96.398463642978996</v>
      </c>
      <c r="FS75" s="1">
        <f t="shared" ca="1" si="268"/>
        <v>98.326432915838595</v>
      </c>
      <c r="FT75" s="1">
        <f t="shared" ca="1" si="268"/>
        <v>100.29296157415533</v>
      </c>
      <c r="FU75" s="1">
        <f t="shared" ca="1" si="268"/>
        <v>102.29882080563846</v>
      </c>
      <c r="FV75" s="1">
        <f t="shared" ca="1" si="269"/>
        <v>104.34479722175124</v>
      </c>
      <c r="FW75" s="1">
        <f t="shared" ca="1" si="269"/>
        <v>106.43169316618625</v>
      </c>
      <c r="FX75" s="1">
        <f t="shared" ca="1" si="269"/>
        <v>108.56032702950996</v>
      </c>
      <c r="FY75" s="1">
        <f t="shared" ca="1" si="269"/>
        <v>110.73153357010018</v>
      </c>
      <c r="FZ75" s="1">
        <f t="shared" ca="1" si="269"/>
        <v>112.94616424150217</v>
      </c>
      <c r="GA75" s="1">
        <f t="shared" ca="1" si="269"/>
        <v>115.20508752633222</v>
      </c>
      <c r="GB75" s="1">
        <f t="shared" ca="1" si="269"/>
        <v>117.50918927685885</v>
      </c>
      <c r="GC75" s="1">
        <f t="shared" ca="1" si="269"/>
        <v>119.85937306239603</v>
      </c>
      <c r="GD75" s="1">
        <f t="shared" ca="1" si="269"/>
        <v>122.25656052364396</v>
      </c>
      <c r="GE75" s="1">
        <f t="shared" ca="1" si="269"/>
        <v>124.70169173411685</v>
      </c>
      <c r="GF75" s="1">
        <f t="shared" ca="1" si="270"/>
        <v>127.19572556879916</v>
      </c>
      <c r="GG75" s="1">
        <f t="shared" ca="1" si="270"/>
        <v>129.73964008017518</v>
      </c>
      <c r="GH75" s="1">
        <f t="shared" ca="1" si="270"/>
        <v>132.33443288177864</v>
      </c>
      <c r="GI75" s="1">
        <f t="shared" ca="1" si="270"/>
        <v>74.519147763769965</v>
      </c>
      <c r="GJ75" s="1">
        <f t="shared" ca="1" si="270"/>
        <v>76.009530719045372</v>
      </c>
      <c r="GK75" s="1">
        <f t="shared" ca="1" si="270"/>
        <v>77.529721333426266</v>
      </c>
      <c r="GL75" s="1">
        <f t="shared" ca="1" si="270"/>
        <v>79.080315760094791</v>
      </c>
      <c r="GM75" s="1">
        <f t="shared" ca="1" si="270"/>
        <v>80.661922075296687</v>
      </c>
      <c r="GN75" s="1">
        <f t="shared" ca="1" si="270"/>
        <v>82.275160516802629</v>
      </c>
      <c r="GO75" s="1">
        <f t="shared" ca="1" si="270"/>
        <v>83.920663727138688</v>
      </c>
      <c r="GP75" s="1">
        <f t="shared" ca="1" si="271"/>
        <v>85.599077001681437</v>
      </c>
      <c r="GQ75" s="1">
        <f t="shared" ca="1" si="271"/>
        <v>87.31105854171507</v>
      </c>
      <c r="GR75" s="1">
        <f t="shared" ca="1" si="271"/>
        <v>89.057279712549374</v>
      </c>
      <c r="GS75" s="1">
        <f t="shared" ca="1" si="271"/>
        <v>90.838425306800374</v>
      </c>
      <c r="GT75" s="1">
        <f t="shared" ca="1" si="271"/>
        <v>92.655193812936361</v>
      </c>
      <c r="GU75" s="1">
        <f t="shared" ca="1" si="271"/>
        <v>94.508297689195103</v>
      </c>
      <c r="GV75" s="1">
        <f t="shared" ca="1" si="271"/>
        <v>96.398463642978996</v>
      </c>
      <c r="GW75" s="1">
        <f t="shared" ca="1" si="271"/>
        <v>98.326432915838595</v>
      </c>
      <c r="GX75" s="1">
        <f t="shared" ca="1" si="271"/>
        <v>100.29296157415533</v>
      </c>
      <c r="GY75" s="1">
        <f t="shared" ca="1" si="271"/>
        <v>102.29882080563846</v>
      </c>
      <c r="GZ75" s="1">
        <f t="shared" ca="1" si="271"/>
        <v>104.34479722175124</v>
      </c>
    </row>
    <row r="76" spans="3:208" x14ac:dyDescent="0.35">
      <c r="C76">
        <f t="shared" si="272"/>
        <v>2028</v>
      </c>
      <c r="E76" t="s">
        <v>32</v>
      </c>
      <c r="H76" s="1">
        <f t="shared" si="252"/>
        <v>0</v>
      </c>
      <c r="I76" s="1">
        <f t="shared" si="252"/>
        <v>0</v>
      </c>
      <c r="J76" s="1">
        <f t="shared" si="252"/>
        <v>0</v>
      </c>
      <c r="K76" s="1">
        <f t="shared" si="252"/>
        <v>0</v>
      </c>
      <c r="L76" s="1">
        <f t="shared" ca="1" si="252"/>
        <v>92.552627751193668</v>
      </c>
      <c r="M76" s="1">
        <f t="shared" ca="1" si="252"/>
        <v>94.403680306217538</v>
      </c>
      <c r="N76" s="1">
        <f t="shared" ca="1" si="252"/>
        <v>96.291753912341889</v>
      </c>
      <c r="O76" s="1">
        <f t="shared" ca="1" si="252"/>
        <v>98.217588990588723</v>
      </c>
      <c r="P76" s="1">
        <f t="shared" ca="1" si="252"/>
        <v>100.1819407704005</v>
      </c>
      <c r="Q76" s="1">
        <f t="shared" ca="1" si="252"/>
        <v>102.18557958580851</v>
      </c>
      <c r="R76" s="1">
        <f t="shared" ca="1" si="253"/>
        <v>104.22929117752469</v>
      </c>
      <c r="S76" s="1">
        <f t="shared" ca="1" si="253"/>
        <v>106.31387700107516</v>
      </c>
      <c r="T76" s="1">
        <f t="shared" ca="1" si="253"/>
        <v>108.44015454109667</v>
      </c>
      <c r="U76" s="1">
        <f t="shared" ca="1" si="253"/>
        <v>110.60895763191861</v>
      </c>
      <c r="V76" s="1">
        <f t="shared" ca="1" si="253"/>
        <v>112.82113678455698</v>
      </c>
      <c r="W76" s="1">
        <f t="shared" ca="1" si="253"/>
        <v>115.0775595202481</v>
      </c>
      <c r="X76" s="1">
        <f t="shared" ca="1" si="253"/>
        <v>117.37911071065308</v>
      </c>
      <c r="Y76" s="1">
        <f t="shared" ca="1" si="253"/>
        <v>119.72669292486614</v>
      </c>
      <c r="Z76" s="1">
        <f t="shared" ca="1" si="253"/>
        <v>122.12122678336348</v>
      </c>
      <c r="AA76" s="1">
        <f t="shared" ca="1" si="253"/>
        <v>124.56365131903071</v>
      </c>
      <c r="AB76" s="1">
        <f t="shared" ca="1" si="254"/>
        <v>127.05492434541135</v>
      </c>
      <c r="AC76" s="1">
        <f t="shared" ca="1" si="254"/>
        <v>129.59602283231959</v>
      </c>
      <c r="AD76" s="1">
        <f t="shared" ca="1" si="254"/>
        <v>132.18794328896595</v>
      </c>
      <c r="AE76" s="1">
        <f t="shared" ca="1" si="254"/>
        <v>134.83170215474527</v>
      </c>
      <c r="AF76" s="1">
        <f t="shared" ca="1" si="254"/>
        <v>137.52833619784019</v>
      </c>
      <c r="AG76" s="1">
        <f t="shared" ca="1" si="254"/>
        <v>140.278902921797</v>
      </c>
      <c r="AH76" s="1">
        <f t="shared" ca="1" si="254"/>
        <v>143.08448098023294</v>
      </c>
      <c r="AI76" s="1">
        <f t="shared" ca="1" si="254"/>
        <v>145.94617059983756</v>
      </c>
      <c r="AJ76" s="1">
        <f t="shared" ca="1" si="254"/>
        <v>148.86509401183432</v>
      </c>
      <c r="AK76" s="1">
        <f t="shared" ca="1" si="254"/>
        <v>151.84239589207101</v>
      </c>
      <c r="AL76" s="1">
        <f t="shared" ca="1" si="255"/>
        <v>154.87924380991245</v>
      </c>
      <c r="AM76" s="1">
        <f t="shared" ca="1" si="255"/>
        <v>157.97682868611068</v>
      </c>
      <c r="AN76" s="1">
        <f t="shared" ca="1" si="255"/>
        <v>161.13636525983293</v>
      </c>
      <c r="AO76" s="1">
        <f t="shared" ca="1" si="255"/>
        <v>164.35909256502956</v>
      </c>
      <c r="AP76" s="1">
        <f t="shared" ca="1" si="255"/>
        <v>74.519147763769965</v>
      </c>
      <c r="AQ76" s="1">
        <f t="shared" ca="1" si="255"/>
        <v>76.009530719045372</v>
      </c>
      <c r="AR76" s="1">
        <f t="shared" ca="1" si="255"/>
        <v>77.529721333426266</v>
      </c>
      <c r="AS76" s="1">
        <f t="shared" ca="1" si="255"/>
        <v>79.080315760094791</v>
      </c>
      <c r="AT76" s="1">
        <f t="shared" ca="1" si="255"/>
        <v>80.661922075296687</v>
      </c>
      <c r="AU76" s="1">
        <f t="shared" ca="1" si="255"/>
        <v>82.275160516802629</v>
      </c>
      <c r="AV76" s="1">
        <f t="shared" ca="1" si="256"/>
        <v>83.920663727138688</v>
      </c>
      <c r="AW76" s="1">
        <f t="shared" ca="1" si="256"/>
        <v>85.599077001681437</v>
      </c>
      <c r="AX76" s="1">
        <f t="shared" ca="1" si="256"/>
        <v>87.31105854171507</v>
      </c>
      <c r="AY76" s="1">
        <f t="shared" ca="1" si="256"/>
        <v>89.057279712549374</v>
      </c>
      <c r="AZ76" s="1">
        <f t="shared" ca="1" si="256"/>
        <v>90.838425306800374</v>
      </c>
      <c r="BA76" s="1">
        <f t="shared" ca="1" si="256"/>
        <v>92.655193812936361</v>
      </c>
      <c r="BB76" s="1">
        <f t="shared" ca="1" si="256"/>
        <v>94.508297689195103</v>
      </c>
      <c r="BC76" s="1">
        <f t="shared" ca="1" si="256"/>
        <v>96.398463642978996</v>
      </c>
      <c r="BD76" s="1">
        <f t="shared" ca="1" si="256"/>
        <v>98.326432915838595</v>
      </c>
      <c r="BE76" s="1">
        <f t="shared" ca="1" si="256"/>
        <v>100.29296157415533</v>
      </c>
      <c r="BF76" s="1">
        <f t="shared" ca="1" si="257"/>
        <v>102.29882080563846</v>
      </c>
      <c r="BG76" s="1">
        <f t="shared" ca="1" si="257"/>
        <v>104.34479722175124</v>
      </c>
      <c r="BH76" s="1">
        <f t="shared" ca="1" si="257"/>
        <v>106.43169316618625</v>
      </c>
      <c r="BI76" s="1">
        <f t="shared" ca="1" si="257"/>
        <v>108.56032702950996</v>
      </c>
      <c r="BJ76" s="1">
        <f t="shared" ca="1" si="257"/>
        <v>110.73153357010018</v>
      </c>
      <c r="BK76" s="1">
        <f t="shared" ca="1" si="257"/>
        <v>112.94616424150217</v>
      </c>
      <c r="BL76" s="1">
        <f t="shared" ca="1" si="257"/>
        <v>115.20508752633222</v>
      </c>
      <c r="BM76" s="1">
        <f t="shared" ca="1" si="257"/>
        <v>117.50918927685885</v>
      </c>
      <c r="BN76" s="1">
        <f t="shared" ca="1" si="257"/>
        <v>119.85937306239603</v>
      </c>
      <c r="BO76" s="1">
        <f t="shared" ca="1" si="257"/>
        <v>122.25656052364396</v>
      </c>
      <c r="BP76" s="1">
        <f t="shared" ca="1" si="258"/>
        <v>124.70169173411685</v>
      </c>
      <c r="BQ76" s="1">
        <f t="shared" ca="1" si="258"/>
        <v>127.19572556879916</v>
      </c>
      <c r="BR76" s="1">
        <f t="shared" ca="1" si="258"/>
        <v>129.73964008017518</v>
      </c>
      <c r="BS76" s="1">
        <f t="shared" ca="1" si="258"/>
        <v>132.33443288177864</v>
      </c>
      <c r="BT76" s="1">
        <f t="shared" ca="1" si="258"/>
        <v>74.519147763769965</v>
      </c>
      <c r="BU76" s="1">
        <f t="shared" ca="1" si="258"/>
        <v>76.009530719045372</v>
      </c>
      <c r="BV76" s="1">
        <f t="shared" ca="1" si="258"/>
        <v>77.529721333426266</v>
      </c>
      <c r="BW76" s="1">
        <f t="shared" ca="1" si="258"/>
        <v>79.080315760094791</v>
      </c>
      <c r="BX76" s="1">
        <f t="shared" ca="1" si="258"/>
        <v>80.661922075296687</v>
      </c>
      <c r="BY76" s="1">
        <f t="shared" ca="1" si="258"/>
        <v>82.275160516802629</v>
      </c>
      <c r="BZ76" s="1">
        <f t="shared" ca="1" si="259"/>
        <v>83.920663727138688</v>
      </c>
      <c r="CA76" s="1">
        <f t="shared" ca="1" si="259"/>
        <v>85.599077001681437</v>
      </c>
      <c r="CB76" s="1">
        <f t="shared" ca="1" si="259"/>
        <v>87.31105854171507</v>
      </c>
      <c r="CC76" s="1">
        <f t="shared" ca="1" si="259"/>
        <v>89.057279712549374</v>
      </c>
      <c r="CD76" s="1">
        <f t="shared" ca="1" si="259"/>
        <v>90.838425306800374</v>
      </c>
      <c r="CE76" s="1">
        <f t="shared" ca="1" si="259"/>
        <v>92.655193812936361</v>
      </c>
      <c r="CF76" s="1">
        <f t="shared" ca="1" si="259"/>
        <v>94.508297689195103</v>
      </c>
      <c r="CG76" s="1">
        <f t="shared" ca="1" si="259"/>
        <v>96.398463642978996</v>
      </c>
      <c r="CH76" s="1">
        <f t="shared" ca="1" si="259"/>
        <v>98.326432915838595</v>
      </c>
      <c r="CI76" s="1">
        <f t="shared" ca="1" si="259"/>
        <v>100.29296157415533</v>
      </c>
      <c r="CJ76" s="1">
        <f t="shared" ca="1" si="260"/>
        <v>102.29882080563846</v>
      </c>
      <c r="CK76" s="1">
        <f t="shared" ca="1" si="260"/>
        <v>104.34479722175124</v>
      </c>
      <c r="CL76" s="1">
        <f t="shared" ca="1" si="260"/>
        <v>106.43169316618625</v>
      </c>
      <c r="CM76" s="1">
        <f t="shared" ca="1" si="260"/>
        <v>108.56032702950996</v>
      </c>
      <c r="CN76" s="1">
        <f t="shared" ca="1" si="260"/>
        <v>110.73153357010018</v>
      </c>
      <c r="CO76" s="1">
        <f t="shared" ca="1" si="260"/>
        <v>112.94616424150217</v>
      </c>
      <c r="CP76" s="1">
        <f t="shared" ca="1" si="260"/>
        <v>115.20508752633222</v>
      </c>
      <c r="CQ76" s="1">
        <f t="shared" ca="1" si="260"/>
        <v>117.50918927685885</v>
      </c>
      <c r="CR76" s="1">
        <f t="shared" ca="1" si="260"/>
        <v>119.85937306239603</v>
      </c>
      <c r="CS76" s="1">
        <f t="shared" ca="1" si="260"/>
        <v>122.25656052364396</v>
      </c>
      <c r="CT76" s="1">
        <f t="shared" ca="1" si="261"/>
        <v>124.70169173411685</v>
      </c>
      <c r="CU76" s="1">
        <f t="shared" ca="1" si="261"/>
        <v>127.19572556879916</v>
      </c>
      <c r="CV76" s="1">
        <f t="shared" ca="1" si="261"/>
        <v>129.73964008017518</v>
      </c>
      <c r="CW76" s="1">
        <f t="shared" ca="1" si="261"/>
        <v>132.33443288177864</v>
      </c>
      <c r="CX76" s="1">
        <f t="shared" ca="1" si="261"/>
        <v>74.519147763769965</v>
      </c>
      <c r="CY76" s="1">
        <f t="shared" ca="1" si="261"/>
        <v>76.009530719045372</v>
      </c>
      <c r="CZ76" s="1">
        <f t="shared" ca="1" si="261"/>
        <v>77.529721333426266</v>
      </c>
      <c r="DA76" s="1">
        <f t="shared" ca="1" si="261"/>
        <v>79.080315760094791</v>
      </c>
      <c r="DB76" s="1">
        <f t="shared" ca="1" si="261"/>
        <v>80.661922075296687</v>
      </c>
      <c r="DC76" s="1">
        <f t="shared" ca="1" si="261"/>
        <v>82.275160516802629</v>
      </c>
      <c r="DD76" s="1">
        <f t="shared" ca="1" si="262"/>
        <v>83.920663727138688</v>
      </c>
      <c r="DE76" s="1">
        <f t="shared" ca="1" si="262"/>
        <v>85.599077001681437</v>
      </c>
      <c r="DF76" s="1">
        <f t="shared" ca="1" si="262"/>
        <v>87.31105854171507</v>
      </c>
      <c r="DG76" s="1">
        <f t="shared" ca="1" si="262"/>
        <v>89.057279712549374</v>
      </c>
      <c r="DH76" s="1">
        <f t="shared" ca="1" si="262"/>
        <v>90.838425306800374</v>
      </c>
      <c r="DI76" s="1">
        <f t="shared" ca="1" si="262"/>
        <v>92.655193812936361</v>
      </c>
      <c r="DJ76" s="1">
        <f t="shared" ca="1" si="262"/>
        <v>94.508297689195103</v>
      </c>
      <c r="DK76" s="1">
        <f t="shared" ca="1" si="262"/>
        <v>96.398463642978996</v>
      </c>
      <c r="DL76" s="1">
        <f t="shared" ca="1" si="262"/>
        <v>98.326432915838595</v>
      </c>
      <c r="DM76" s="1">
        <f t="shared" ca="1" si="262"/>
        <v>100.29296157415533</v>
      </c>
      <c r="DN76" s="1">
        <f t="shared" ca="1" si="263"/>
        <v>102.29882080563846</v>
      </c>
      <c r="DO76" s="1">
        <f t="shared" ca="1" si="263"/>
        <v>104.34479722175124</v>
      </c>
      <c r="DP76" s="1">
        <f t="shared" ca="1" si="263"/>
        <v>106.43169316618625</v>
      </c>
      <c r="DQ76" s="1">
        <f t="shared" ca="1" si="263"/>
        <v>108.56032702950996</v>
      </c>
      <c r="DR76" s="1">
        <f t="shared" ca="1" si="263"/>
        <v>110.73153357010018</v>
      </c>
      <c r="DS76" s="1">
        <f t="shared" ca="1" si="263"/>
        <v>112.94616424150217</v>
      </c>
      <c r="DT76" s="1">
        <f t="shared" ca="1" si="263"/>
        <v>115.20508752633222</v>
      </c>
      <c r="DU76" s="1">
        <f t="shared" ca="1" si="263"/>
        <v>117.50918927685885</v>
      </c>
      <c r="DV76" s="1">
        <f t="shared" ca="1" si="263"/>
        <v>119.85937306239603</v>
      </c>
      <c r="DW76" s="1">
        <f t="shared" ca="1" si="263"/>
        <v>122.25656052364396</v>
      </c>
      <c r="DX76" s="1">
        <f t="shared" ca="1" si="264"/>
        <v>124.70169173411685</v>
      </c>
      <c r="DY76" s="1">
        <f t="shared" ca="1" si="264"/>
        <v>127.19572556879916</v>
      </c>
      <c r="DZ76" s="1">
        <f t="shared" ca="1" si="264"/>
        <v>129.73964008017518</v>
      </c>
      <c r="EA76" s="1">
        <f t="shared" ca="1" si="264"/>
        <v>132.33443288177864</v>
      </c>
      <c r="EB76" s="1">
        <f t="shared" ca="1" si="264"/>
        <v>74.519147763769965</v>
      </c>
      <c r="EC76" s="1">
        <f t="shared" ca="1" si="264"/>
        <v>76.009530719045372</v>
      </c>
      <c r="ED76" s="1">
        <f t="shared" ca="1" si="264"/>
        <v>77.529721333426266</v>
      </c>
      <c r="EE76" s="1">
        <f t="shared" ca="1" si="264"/>
        <v>79.080315760094791</v>
      </c>
      <c r="EF76" s="1">
        <f t="shared" ca="1" si="264"/>
        <v>80.661922075296687</v>
      </c>
      <c r="EG76" s="1">
        <f t="shared" ca="1" si="264"/>
        <v>82.275160516802629</v>
      </c>
      <c r="EH76" s="1">
        <f t="shared" ca="1" si="265"/>
        <v>83.920663727138688</v>
      </c>
      <c r="EI76" s="1">
        <f t="shared" ca="1" si="265"/>
        <v>85.599077001681437</v>
      </c>
      <c r="EJ76" s="1">
        <f t="shared" ca="1" si="265"/>
        <v>87.31105854171507</v>
      </c>
      <c r="EK76" s="1">
        <f t="shared" ca="1" si="265"/>
        <v>89.057279712549374</v>
      </c>
      <c r="EL76" s="1">
        <f t="shared" ca="1" si="265"/>
        <v>90.838425306800374</v>
      </c>
      <c r="EM76" s="1">
        <f t="shared" ca="1" si="265"/>
        <v>92.655193812936361</v>
      </c>
      <c r="EN76" s="1">
        <f t="shared" ca="1" si="265"/>
        <v>94.508297689195103</v>
      </c>
      <c r="EO76" s="1">
        <f t="shared" ca="1" si="265"/>
        <v>96.398463642978996</v>
      </c>
      <c r="EP76" s="1">
        <f t="shared" ca="1" si="265"/>
        <v>98.326432915838595</v>
      </c>
      <c r="EQ76" s="1">
        <f t="shared" ca="1" si="265"/>
        <v>100.29296157415533</v>
      </c>
      <c r="ER76" s="1">
        <f t="shared" ca="1" si="266"/>
        <v>102.29882080563846</v>
      </c>
      <c r="ES76" s="1">
        <f t="shared" ca="1" si="266"/>
        <v>104.34479722175124</v>
      </c>
      <c r="ET76" s="1">
        <f t="shared" ca="1" si="266"/>
        <v>106.43169316618625</v>
      </c>
      <c r="EU76" s="1">
        <f t="shared" ca="1" si="266"/>
        <v>108.56032702950996</v>
      </c>
      <c r="EV76" s="1">
        <f t="shared" ca="1" si="266"/>
        <v>110.73153357010018</v>
      </c>
      <c r="EW76" s="1">
        <f t="shared" ca="1" si="266"/>
        <v>112.94616424150217</v>
      </c>
      <c r="EX76" s="1">
        <f t="shared" ca="1" si="266"/>
        <v>115.20508752633222</v>
      </c>
      <c r="EY76" s="1">
        <f t="shared" ca="1" si="266"/>
        <v>117.50918927685885</v>
      </c>
      <c r="EZ76" s="1">
        <f t="shared" ca="1" si="266"/>
        <v>119.85937306239603</v>
      </c>
      <c r="FA76" s="1">
        <f t="shared" ca="1" si="266"/>
        <v>122.25656052364396</v>
      </c>
      <c r="FB76" s="1">
        <f t="shared" ca="1" si="267"/>
        <v>124.70169173411685</v>
      </c>
      <c r="FC76" s="1">
        <f t="shared" ca="1" si="267"/>
        <v>127.19572556879916</v>
      </c>
      <c r="FD76" s="1">
        <f t="shared" ca="1" si="267"/>
        <v>129.73964008017518</v>
      </c>
      <c r="FE76" s="1">
        <f t="shared" ca="1" si="267"/>
        <v>132.33443288177864</v>
      </c>
      <c r="FF76" s="1">
        <f t="shared" ca="1" si="267"/>
        <v>74.519147763769965</v>
      </c>
      <c r="FG76" s="1">
        <f t="shared" ca="1" si="267"/>
        <v>76.009530719045372</v>
      </c>
      <c r="FH76" s="1">
        <f t="shared" ca="1" si="267"/>
        <v>77.529721333426266</v>
      </c>
      <c r="FI76" s="1">
        <f t="shared" ca="1" si="267"/>
        <v>79.080315760094791</v>
      </c>
      <c r="FJ76" s="1">
        <f t="shared" ca="1" si="267"/>
        <v>80.661922075296687</v>
      </c>
      <c r="FK76" s="1">
        <f t="shared" ca="1" si="267"/>
        <v>82.275160516802629</v>
      </c>
      <c r="FL76" s="1">
        <f t="shared" ca="1" si="268"/>
        <v>83.920663727138688</v>
      </c>
      <c r="FM76" s="1">
        <f t="shared" ca="1" si="268"/>
        <v>85.599077001681437</v>
      </c>
      <c r="FN76" s="1">
        <f t="shared" ca="1" si="268"/>
        <v>87.31105854171507</v>
      </c>
      <c r="FO76" s="1">
        <f t="shared" ca="1" si="268"/>
        <v>89.057279712549374</v>
      </c>
      <c r="FP76" s="1">
        <f t="shared" ca="1" si="268"/>
        <v>90.838425306800374</v>
      </c>
      <c r="FQ76" s="1">
        <f t="shared" ca="1" si="268"/>
        <v>92.655193812936361</v>
      </c>
      <c r="FR76" s="1">
        <f t="shared" ca="1" si="268"/>
        <v>94.508297689195103</v>
      </c>
      <c r="FS76" s="1">
        <f t="shared" ca="1" si="268"/>
        <v>96.398463642978996</v>
      </c>
      <c r="FT76" s="1">
        <f t="shared" ca="1" si="268"/>
        <v>98.326432915838595</v>
      </c>
      <c r="FU76" s="1">
        <f t="shared" ca="1" si="268"/>
        <v>100.29296157415533</v>
      </c>
      <c r="FV76" s="1">
        <f t="shared" ca="1" si="269"/>
        <v>102.29882080563846</v>
      </c>
      <c r="FW76" s="1">
        <f t="shared" ca="1" si="269"/>
        <v>104.34479722175124</v>
      </c>
      <c r="FX76" s="1">
        <f t="shared" ca="1" si="269"/>
        <v>106.43169316618625</v>
      </c>
      <c r="FY76" s="1">
        <f t="shared" ca="1" si="269"/>
        <v>108.56032702950996</v>
      </c>
      <c r="FZ76" s="1">
        <f t="shared" ca="1" si="269"/>
        <v>110.73153357010018</v>
      </c>
      <c r="GA76" s="1">
        <f t="shared" ca="1" si="269"/>
        <v>112.94616424150217</v>
      </c>
      <c r="GB76" s="1">
        <f t="shared" ca="1" si="269"/>
        <v>115.20508752633222</v>
      </c>
      <c r="GC76" s="1">
        <f t="shared" ca="1" si="269"/>
        <v>117.50918927685885</v>
      </c>
      <c r="GD76" s="1">
        <f t="shared" ca="1" si="269"/>
        <v>119.85937306239603</v>
      </c>
      <c r="GE76" s="1">
        <f t="shared" ca="1" si="269"/>
        <v>122.25656052364396</v>
      </c>
      <c r="GF76" s="1">
        <f t="shared" ca="1" si="270"/>
        <v>124.70169173411685</v>
      </c>
      <c r="GG76" s="1">
        <f t="shared" ca="1" si="270"/>
        <v>127.19572556879916</v>
      </c>
      <c r="GH76" s="1">
        <f t="shared" ca="1" si="270"/>
        <v>129.73964008017518</v>
      </c>
      <c r="GI76" s="1">
        <f t="shared" ca="1" si="270"/>
        <v>132.33443288177864</v>
      </c>
      <c r="GJ76" s="1">
        <f t="shared" ca="1" si="270"/>
        <v>74.519147763769965</v>
      </c>
      <c r="GK76" s="1">
        <f t="shared" ca="1" si="270"/>
        <v>76.009530719045372</v>
      </c>
      <c r="GL76" s="1">
        <f t="shared" ca="1" si="270"/>
        <v>77.529721333426266</v>
      </c>
      <c r="GM76" s="1">
        <f t="shared" ca="1" si="270"/>
        <v>79.080315760094791</v>
      </c>
      <c r="GN76" s="1">
        <f t="shared" ca="1" si="270"/>
        <v>80.661922075296687</v>
      </c>
      <c r="GO76" s="1">
        <f t="shared" ca="1" si="270"/>
        <v>82.275160516802629</v>
      </c>
      <c r="GP76" s="1">
        <f t="shared" ca="1" si="271"/>
        <v>83.920663727138688</v>
      </c>
      <c r="GQ76" s="1">
        <f t="shared" ca="1" si="271"/>
        <v>85.599077001681437</v>
      </c>
      <c r="GR76" s="1">
        <f t="shared" ca="1" si="271"/>
        <v>87.31105854171507</v>
      </c>
      <c r="GS76" s="1">
        <f t="shared" ca="1" si="271"/>
        <v>89.057279712549374</v>
      </c>
      <c r="GT76" s="1">
        <f t="shared" ca="1" si="271"/>
        <v>90.838425306800374</v>
      </c>
      <c r="GU76" s="1">
        <f t="shared" ca="1" si="271"/>
        <v>92.655193812936361</v>
      </c>
      <c r="GV76" s="1">
        <f t="shared" ca="1" si="271"/>
        <v>94.508297689195103</v>
      </c>
      <c r="GW76" s="1">
        <f t="shared" ca="1" si="271"/>
        <v>96.398463642978996</v>
      </c>
      <c r="GX76" s="1">
        <f t="shared" ca="1" si="271"/>
        <v>98.326432915838595</v>
      </c>
      <c r="GY76" s="1">
        <f t="shared" ca="1" si="271"/>
        <v>100.29296157415533</v>
      </c>
      <c r="GZ76" s="1">
        <f t="shared" ca="1" si="271"/>
        <v>102.29882080563846</v>
      </c>
    </row>
    <row r="77" spans="3:208" x14ac:dyDescent="0.35">
      <c r="C77">
        <f t="shared" si="272"/>
        <v>2029</v>
      </c>
      <c r="E77" t="s">
        <v>32</v>
      </c>
      <c r="H77" s="1">
        <f t="shared" si="252"/>
        <v>0</v>
      </c>
      <c r="I77" s="1">
        <f t="shared" si="252"/>
        <v>0</v>
      </c>
      <c r="J77" s="1">
        <f t="shared" si="252"/>
        <v>0</v>
      </c>
      <c r="K77" s="1">
        <f t="shared" si="252"/>
        <v>0</v>
      </c>
      <c r="L77" s="1">
        <f t="shared" si="252"/>
        <v>0</v>
      </c>
      <c r="M77" s="1">
        <f t="shared" ca="1" si="252"/>
        <v>92.435484430762003</v>
      </c>
      <c r="N77" s="1">
        <f t="shared" ca="1" si="252"/>
        <v>94.284194119377247</v>
      </c>
      <c r="O77" s="1">
        <f t="shared" ca="1" si="252"/>
        <v>96.169878001764786</v>
      </c>
      <c r="P77" s="1">
        <f t="shared" ca="1" si="252"/>
        <v>98.09327556180007</v>
      </c>
      <c r="Q77" s="1">
        <f t="shared" ca="1" si="252"/>
        <v>100.05514107303608</v>
      </c>
      <c r="R77" s="1">
        <f t="shared" ca="1" si="253"/>
        <v>102.0562438944968</v>
      </c>
      <c r="S77" s="1">
        <f t="shared" ca="1" si="253"/>
        <v>104.09736877238674</v>
      </c>
      <c r="T77" s="1">
        <f t="shared" ca="1" si="253"/>
        <v>106.17931614783446</v>
      </c>
      <c r="U77" s="1">
        <f t="shared" ca="1" si="253"/>
        <v>108.30290247079115</v>
      </c>
      <c r="V77" s="1">
        <f t="shared" ca="1" si="253"/>
        <v>110.46896052020698</v>
      </c>
      <c r="W77" s="1">
        <f t="shared" ca="1" si="253"/>
        <v>112.67833973061113</v>
      </c>
      <c r="X77" s="1">
        <f t="shared" ca="1" si="253"/>
        <v>114.93190652522333</v>
      </c>
      <c r="Y77" s="1">
        <f t="shared" ca="1" si="253"/>
        <v>117.23054465572781</v>
      </c>
      <c r="Z77" s="1">
        <f t="shared" ca="1" si="253"/>
        <v>119.57515554884236</v>
      </c>
      <c r="AA77" s="1">
        <f t="shared" ca="1" si="253"/>
        <v>121.96665865981923</v>
      </c>
      <c r="AB77" s="1">
        <f t="shared" ca="1" si="254"/>
        <v>124.40599183301558</v>
      </c>
      <c r="AC77" s="1">
        <f t="shared" ca="1" si="254"/>
        <v>126.89411166967591</v>
      </c>
      <c r="AD77" s="1">
        <f t="shared" ca="1" si="254"/>
        <v>129.43199390306944</v>
      </c>
      <c r="AE77" s="1">
        <f t="shared" ca="1" si="254"/>
        <v>132.02063378113081</v>
      </c>
      <c r="AF77" s="1">
        <f t="shared" ca="1" si="254"/>
        <v>134.66104645675341</v>
      </c>
      <c r="AG77" s="1">
        <f t="shared" ca="1" si="254"/>
        <v>137.35426738588851</v>
      </c>
      <c r="AH77" s="1">
        <f t="shared" ca="1" si="254"/>
        <v>140.10135273360626</v>
      </c>
      <c r="AI77" s="1">
        <f t="shared" ca="1" si="254"/>
        <v>142.90337978827839</v>
      </c>
      <c r="AJ77" s="1">
        <f t="shared" ca="1" si="254"/>
        <v>145.76144738404395</v>
      </c>
      <c r="AK77" s="1">
        <f t="shared" ca="1" si="254"/>
        <v>148.67667633172482</v>
      </c>
      <c r="AL77" s="1">
        <f t="shared" ca="1" si="255"/>
        <v>151.65020985835932</v>
      </c>
      <c r="AM77" s="1">
        <f t="shared" ca="1" si="255"/>
        <v>154.68321405552652</v>
      </c>
      <c r="AN77" s="1">
        <f t="shared" ca="1" si="255"/>
        <v>157.77687833663703</v>
      </c>
      <c r="AO77" s="1">
        <f t="shared" ca="1" si="255"/>
        <v>160.93241590336979</v>
      </c>
      <c r="AP77" s="1">
        <f t="shared" ca="1" si="255"/>
        <v>164.15106422143717</v>
      </c>
      <c r="AQ77" s="1">
        <f t="shared" ca="1" si="255"/>
        <v>74.519147763769965</v>
      </c>
      <c r="AR77" s="1">
        <f t="shared" ca="1" si="255"/>
        <v>76.009530719045372</v>
      </c>
      <c r="AS77" s="1">
        <f t="shared" ca="1" si="255"/>
        <v>77.529721333426266</v>
      </c>
      <c r="AT77" s="1">
        <f t="shared" ca="1" si="255"/>
        <v>79.080315760094791</v>
      </c>
      <c r="AU77" s="1">
        <f t="shared" ca="1" si="255"/>
        <v>80.661922075296687</v>
      </c>
      <c r="AV77" s="1">
        <f t="shared" ca="1" si="256"/>
        <v>82.275160516802629</v>
      </c>
      <c r="AW77" s="1">
        <f t="shared" ca="1" si="256"/>
        <v>83.920663727138688</v>
      </c>
      <c r="AX77" s="1">
        <f t="shared" ca="1" si="256"/>
        <v>85.599077001681437</v>
      </c>
      <c r="AY77" s="1">
        <f t="shared" ca="1" si="256"/>
        <v>87.31105854171507</v>
      </c>
      <c r="AZ77" s="1">
        <f t="shared" ca="1" si="256"/>
        <v>89.057279712549374</v>
      </c>
      <c r="BA77" s="1">
        <f t="shared" ca="1" si="256"/>
        <v>90.838425306800374</v>
      </c>
      <c r="BB77" s="1">
        <f t="shared" ca="1" si="256"/>
        <v>92.655193812936361</v>
      </c>
      <c r="BC77" s="1">
        <f t="shared" ca="1" si="256"/>
        <v>94.508297689195103</v>
      </c>
      <c r="BD77" s="1">
        <f t="shared" ca="1" si="256"/>
        <v>96.398463642978996</v>
      </c>
      <c r="BE77" s="1">
        <f t="shared" ca="1" si="256"/>
        <v>98.326432915838595</v>
      </c>
      <c r="BF77" s="1">
        <f t="shared" ca="1" si="257"/>
        <v>100.29296157415533</v>
      </c>
      <c r="BG77" s="1">
        <f t="shared" ca="1" si="257"/>
        <v>102.29882080563846</v>
      </c>
      <c r="BH77" s="1">
        <f t="shared" ca="1" si="257"/>
        <v>104.34479722175124</v>
      </c>
      <c r="BI77" s="1">
        <f t="shared" ca="1" si="257"/>
        <v>106.43169316618625</v>
      </c>
      <c r="BJ77" s="1">
        <f t="shared" ca="1" si="257"/>
        <v>108.56032702950996</v>
      </c>
      <c r="BK77" s="1">
        <f t="shared" ca="1" si="257"/>
        <v>110.73153357010018</v>
      </c>
      <c r="BL77" s="1">
        <f t="shared" ca="1" si="257"/>
        <v>112.94616424150217</v>
      </c>
      <c r="BM77" s="1">
        <f t="shared" ca="1" si="257"/>
        <v>115.20508752633222</v>
      </c>
      <c r="BN77" s="1">
        <f t="shared" ca="1" si="257"/>
        <v>117.50918927685885</v>
      </c>
      <c r="BO77" s="1">
        <f t="shared" ca="1" si="257"/>
        <v>119.85937306239603</v>
      </c>
      <c r="BP77" s="1">
        <f t="shared" ca="1" si="258"/>
        <v>122.25656052364396</v>
      </c>
      <c r="BQ77" s="1">
        <f t="shared" ca="1" si="258"/>
        <v>124.70169173411685</v>
      </c>
      <c r="BR77" s="1">
        <f t="shared" ca="1" si="258"/>
        <v>127.19572556879916</v>
      </c>
      <c r="BS77" s="1">
        <f t="shared" ca="1" si="258"/>
        <v>129.73964008017518</v>
      </c>
      <c r="BT77" s="1">
        <f t="shared" ca="1" si="258"/>
        <v>132.33443288177864</v>
      </c>
      <c r="BU77" s="1">
        <f t="shared" ca="1" si="258"/>
        <v>74.519147763769965</v>
      </c>
      <c r="BV77" s="1">
        <f t="shared" ca="1" si="258"/>
        <v>76.009530719045372</v>
      </c>
      <c r="BW77" s="1">
        <f t="shared" ca="1" si="258"/>
        <v>77.529721333426266</v>
      </c>
      <c r="BX77" s="1">
        <f t="shared" ca="1" si="258"/>
        <v>79.080315760094791</v>
      </c>
      <c r="BY77" s="1">
        <f t="shared" ca="1" si="258"/>
        <v>80.661922075296687</v>
      </c>
      <c r="BZ77" s="1">
        <f t="shared" ca="1" si="259"/>
        <v>82.275160516802629</v>
      </c>
      <c r="CA77" s="1">
        <f t="shared" ca="1" si="259"/>
        <v>83.920663727138688</v>
      </c>
      <c r="CB77" s="1">
        <f t="shared" ca="1" si="259"/>
        <v>85.599077001681437</v>
      </c>
      <c r="CC77" s="1">
        <f t="shared" ca="1" si="259"/>
        <v>87.31105854171507</v>
      </c>
      <c r="CD77" s="1">
        <f t="shared" ca="1" si="259"/>
        <v>89.057279712549374</v>
      </c>
      <c r="CE77" s="1">
        <f t="shared" ca="1" si="259"/>
        <v>90.838425306800374</v>
      </c>
      <c r="CF77" s="1">
        <f t="shared" ca="1" si="259"/>
        <v>92.655193812936361</v>
      </c>
      <c r="CG77" s="1">
        <f t="shared" ca="1" si="259"/>
        <v>94.508297689195103</v>
      </c>
      <c r="CH77" s="1">
        <f t="shared" ca="1" si="259"/>
        <v>96.398463642978996</v>
      </c>
      <c r="CI77" s="1">
        <f t="shared" ca="1" si="259"/>
        <v>98.326432915838595</v>
      </c>
      <c r="CJ77" s="1">
        <f t="shared" ca="1" si="260"/>
        <v>100.29296157415533</v>
      </c>
      <c r="CK77" s="1">
        <f t="shared" ca="1" si="260"/>
        <v>102.29882080563846</v>
      </c>
      <c r="CL77" s="1">
        <f t="shared" ca="1" si="260"/>
        <v>104.34479722175124</v>
      </c>
      <c r="CM77" s="1">
        <f t="shared" ca="1" si="260"/>
        <v>106.43169316618625</v>
      </c>
      <c r="CN77" s="1">
        <f t="shared" ca="1" si="260"/>
        <v>108.56032702950996</v>
      </c>
      <c r="CO77" s="1">
        <f t="shared" ca="1" si="260"/>
        <v>110.73153357010018</v>
      </c>
      <c r="CP77" s="1">
        <f t="shared" ca="1" si="260"/>
        <v>112.94616424150217</v>
      </c>
      <c r="CQ77" s="1">
        <f t="shared" ca="1" si="260"/>
        <v>115.20508752633222</v>
      </c>
      <c r="CR77" s="1">
        <f t="shared" ca="1" si="260"/>
        <v>117.50918927685885</v>
      </c>
      <c r="CS77" s="1">
        <f t="shared" ca="1" si="260"/>
        <v>119.85937306239603</v>
      </c>
      <c r="CT77" s="1">
        <f t="shared" ca="1" si="261"/>
        <v>122.25656052364396</v>
      </c>
      <c r="CU77" s="1">
        <f t="shared" ca="1" si="261"/>
        <v>124.70169173411685</v>
      </c>
      <c r="CV77" s="1">
        <f t="shared" ca="1" si="261"/>
        <v>127.19572556879916</v>
      </c>
      <c r="CW77" s="1">
        <f t="shared" ca="1" si="261"/>
        <v>129.73964008017518</v>
      </c>
      <c r="CX77" s="1">
        <f t="shared" ca="1" si="261"/>
        <v>132.33443288177864</v>
      </c>
      <c r="CY77" s="1">
        <f t="shared" ca="1" si="261"/>
        <v>74.519147763769965</v>
      </c>
      <c r="CZ77" s="1">
        <f t="shared" ca="1" si="261"/>
        <v>76.009530719045372</v>
      </c>
      <c r="DA77" s="1">
        <f t="shared" ca="1" si="261"/>
        <v>77.529721333426266</v>
      </c>
      <c r="DB77" s="1">
        <f t="shared" ca="1" si="261"/>
        <v>79.080315760094791</v>
      </c>
      <c r="DC77" s="1">
        <f t="shared" ca="1" si="261"/>
        <v>80.661922075296687</v>
      </c>
      <c r="DD77" s="1">
        <f t="shared" ca="1" si="262"/>
        <v>82.275160516802629</v>
      </c>
      <c r="DE77" s="1">
        <f t="shared" ca="1" si="262"/>
        <v>83.920663727138688</v>
      </c>
      <c r="DF77" s="1">
        <f t="shared" ca="1" si="262"/>
        <v>85.599077001681437</v>
      </c>
      <c r="DG77" s="1">
        <f t="shared" ca="1" si="262"/>
        <v>87.31105854171507</v>
      </c>
      <c r="DH77" s="1">
        <f t="shared" ca="1" si="262"/>
        <v>89.057279712549374</v>
      </c>
      <c r="DI77" s="1">
        <f t="shared" ca="1" si="262"/>
        <v>90.838425306800374</v>
      </c>
      <c r="DJ77" s="1">
        <f t="shared" ca="1" si="262"/>
        <v>92.655193812936361</v>
      </c>
      <c r="DK77" s="1">
        <f t="shared" ca="1" si="262"/>
        <v>94.508297689195103</v>
      </c>
      <c r="DL77" s="1">
        <f t="shared" ca="1" si="262"/>
        <v>96.398463642978996</v>
      </c>
      <c r="DM77" s="1">
        <f t="shared" ca="1" si="262"/>
        <v>98.326432915838595</v>
      </c>
      <c r="DN77" s="1">
        <f t="shared" ca="1" si="263"/>
        <v>100.29296157415533</v>
      </c>
      <c r="DO77" s="1">
        <f t="shared" ca="1" si="263"/>
        <v>102.29882080563846</v>
      </c>
      <c r="DP77" s="1">
        <f t="shared" ca="1" si="263"/>
        <v>104.34479722175124</v>
      </c>
      <c r="DQ77" s="1">
        <f t="shared" ca="1" si="263"/>
        <v>106.43169316618625</v>
      </c>
      <c r="DR77" s="1">
        <f t="shared" ca="1" si="263"/>
        <v>108.56032702950996</v>
      </c>
      <c r="DS77" s="1">
        <f t="shared" ca="1" si="263"/>
        <v>110.73153357010018</v>
      </c>
      <c r="DT77" s="1">
        <f t="shared" ca="1" si="263"/>
        <v>112.94616424150217</v>
      </c>
      <c r="DU77" s="1">
        <f t="shared" ca="1" si="263"/>
        <v>115.20508752633222</v>
      </c>
      <c r="DV77" s="1">
        <f t="shared" ca="1" si="263"/>
        <v>117.50918927685885</v>
      </c>
      <c r="DW77" s="1">
        <f t="shared" ca="1" si="263"/>
        <v>119.85937306239603</v>
      </c>
      <c r="DX77" s="1">
        <f t="shared" ca="1" si="264"/>
        <v>122.25656052364396</v>
      </c>
      <c r="DY77" s="1">
        <f t="shared" ca="1" si="264"/>
        <v>124.70169173411685</v>
      </c>
      <c r="DZ77" s="1">
        <f t="shared" ca="1" si="264"/>
        <v>127.19572556879916</v>
      </c>
      <c r="EA77" s="1">
        <f t="shared" ca="1" si="264"/>
        <v>129.73964008017518</v>
      </c>
      <c r="EB77" s="1">
        <f t="shared" ca="1" si="264"/>
        <v>132.33443288177864</v>
      </c>
      <c r="EC77" s="1">
        <f t="shared" ca="1" si="264"/>
        <v>74.519147763769965</v>
      </c>
      <c r="ED77" s="1">
        <f t="shared" ca="1" si="264"/>
        <v>76.009530719045372</v>
      </c>
      <c r="EE77" s="1">
        <f t="shared" ca="1" si="264"/>
        <v>77.529721333426266</v>
      </c>
      <c r="EF77" s="1">
        <f t="shared" ca="1" si="264"/>
        <v>79.080315760094791</v>
      </c>
      <c r="EG77" s="1">
        <f t="shared" ca="1" si="264"/>
        <v>80.661922075296687</v>
      </c>
      <c r="EH77" s="1">
        <f t="shared" ca="1" si="265"/>
        <v>82.275160516802629</v>
      </c>
      <c r="EI77" s="1">
        <f t="shared" ca="1" si="265"/>
        <v>83.920663727138688</v>
      </c>
      <c r="EJ77" s="1">
        <f t="shared" ca="1" si="265"/>
        <v>85.599077001681437</v>
      </c>
      <c r="EK77" s="1">
        <f t="shared" ca="1" si="265"/>
        <v>87.31105854171507</v>
      </c>
      <c r="EL77" s="1">
        <f t="shared" ca="1" si="265"/>
        <v>89.057279712549374</v>
      </c>
      <c r="EM77" s="1">
        <f t="shared" ca="1" si="265"/>
        <v>90.838425306800374</v>
      </c>
      <c r="EN77" s="1">
        <f t="shared" ca="1" si="265"/>
        <v>92.655193812936361</v>
      </c>
      <c r="EO77" s="1">
        <f t="shared" ca="1" si="265"/>
        <v>94.508297689195103</v>
      </c>
      <c r="EP77" s="1">
        <f t="shared" ca="1" si="265"/>
        <v>96.398463642978996</v>
      </c>
      <c r="EQ77" s="1">
        <f t="shared" ca="1" si="265"/>
        <v>98.326432915838595</v>
      </c>
      <c r="ER77" s="1">
        <f t="shared" ca="1" si="266"/>
        <v>100.29296157415533</v>
      </c>
      <c r="ES77" s="1">
        <f t="shared" ca="1" si="266"/>
        <v>102.29882080563846</v>
      </c>
      <c r="ET77" s="1">
        <f t="shared" ca="1" si="266"/>
        <v>104.34479722175124</v>
      </c>
      <c r="EU77" s="1">
        <f t="shared" ca="1" si="266"/>
        <v>106.43169316618625</v>
      </c>
      <c r="EV77" s="1">
        <f t="shared" ca="1" si="266"/>
        <v>108.56032702950996</v>
      </c>
      <c r="EW77" s="1">
        <f t="shared" ca="1" si="266"/>
        <v>110.73153357010018</v>
      </c>
      <c r="EX77" s="1">
        <f t="shared" ca="1" si="266"/>
        <v>112.94616424150217</v>
      </c>
      <c r="EY77" s="1">
        <f t="shared" ca="1" si="266"/>
        <v>115.20508752633222</v>
      </c>
      <c r="EZ77" s="1">
        <f t="shared" ca="1" si="266"/>
        <v>117.50918927685885</v>
      </c>
      <c r="FA77" s="1">
        <f t="shared" ca="1" si="266"/>
        <v>119.85937306239603</v>
      </c>
      <c r="FB77" s="1">
        <f t="shared" ca="1" si="267"/>
        <v>122.25656052364396</v>
      </c>
      <c r="FC77" s="1">
        <f t="shared" ca="1" si="267"/>
        <v>124.70169173411685</v>
      </c>
      <c r="FD77" s="1">
        <f t="shared" ca="1" si="267"/>
        <v>127.19572556879916</v>
      </c>
      <c r="FE77" s="1">
        <f t="shared" ca="1" si="267"/>
        <v>129.73964008017518</v>
      </c>
      <c r="FF77" s="1">
        <f t="shared" ca="1" si="267"/>
        <v>132.33443288177864</v>
      </c>
      <c r="FG77" s="1">
        <f t="shared" ca="1" si="267"/>
        <v>74.519147763769965</v>
      </c>
      <c r="FH77" s="1">
        <f t="shared" ca="1" si="267"/>
        <v>76.009530719045372</v>
      </c>
      <c r="FI77" s="1">
        <f t="shared" ca="1" si="267"/>
        <v>77.529721333426266</v>
      </c>
      <c r="FJ77" s="1">
        <f t="shared" ca="1" si="267"/>
        <v>79.080315760094791</v>
      </c>
      <c r="FK77" s="1">
        <f t="shared" ca="1" si="267"/>
        <v>80.661922075296687</v>
      </c>
      <c r="FL77" s="1">
        <f t="shared" ca="1" si="268"/>
        <v>82.275160516802629</v>
      </c>
      <c r="FM77" s="1">
        <f t="shared" ca="1" si="268"/>
        <v>83.920663727138688</v>
      </c>
      <c r="FN77" s="1">
        <f t="shared" ca="1" si="268"/>
        <v>85.599077001681437</v>
      </c>
      <c r="FO77" s="1">
        <f t="shared" ca="1" si="268"/>
        <v>87.31105854171507</v>
      </c>
      <c r="FP77" s="1">
        <f t="shared" ca="1" si="268"/>
        <v>89.057279712549374</v>
      </c>
      <c r="FQ77" s="1">
        <f t="shared" ca="1" si="268"/>
        <v>90.838425306800374</v>
      </c>
      <c r="FR77" s="1">
        <f t="shared" ca="1" si="268"/>
        <v>92.655193812936361</v>
      </c>
      <c r="FS77" s="1">
        <f t="shared" ca="1" si="268"/>
        <v>94.508297689195103</v>
      </c>
      <c r="FT77" s="1">
        <f t="shared" ca="1" si="268"/>
        <v>96.398463642978996</v>
      </c>
      <c r="FU77" s="1">
        <f t="shared" ca="1" si="268"/>
        <v>98.326432915838595</v>
      </c>
      <c r="FV77" s="1">
        <f t="shared" ca="1" si="269"/>
        <v>100.29296157415533</v>
      </c>
      <c r="FW77" s="1">
        <f t="shared" ca="1" si="269"/>
        <v>102.29882080563846</v>
      </c>
      <c r="FX77" s="1">
        <f t="shared" ca="1" si="269"/>
        <v>104.34479722175124</v>
      </c>
      <c r="FY77" s="1">
        <f t="shared" ca="1" si="269"/>
        <v>106.43169316618625</v>
      </c>
      <c r="FZ77" s="1">
        <f t="shared" ca="1" si="269"/>
        <v>108.56032702950996</v>
      </c>
      <c r="GA77" s="1">
        <f t="shared" ca="1" si="269"/>
        <v>110.73153357010018</v>
      </c>
      <c r="GB77" s="1">
        <f t="shared" ca="1" si="269"/>
        <v>112.94616424150217</v>
      </c>
      <c r="GC77" s="1">
        <f t="shared" ca="1" si="269"/>
        <v>115.20508752633222</v>
      </c>
      <c r="GD77" s="1">
        <f t="shared" ca="1" si="269"/>
        <v>117.50918927685885</v>
      </c>
      <c r="GE77" s="1">
        <f t="shared" ca="1" si="269"/>
        <v>119.85937306239603</v>
      </c>
      <c r="GF77" s="1">
        <f t="shared" ca="1" si="270"/>
        <v>122.25656052364396</v>
      </c>
      <c r="GG77" s="1">
        <f t="shared" ca="1" si="270"/>
        <v>124.70169173411685</v>
      </c>
      <c r="GH77" s="1">
        <f t="shared" ca="1" si="270"/>
        <v>127.19572556879916</v>
      </c>
      <c r="GI77" s="1">
        <f t="shared" ca="1" si="270"/>
        <v>129.73964008017518</v>
      </c>
      <c r="GJ77" s="1">
        <f t="shared" ca="1" si="270"/>
        <v>132.33443288177864</v>
      </c>
      <c r="GK77" s="1">
        <f t="shared" ca="1" si="270"/>
        <v>74.519147763769965</v>
      </c>
      <c r="GL77" s="1">
        <f t="shared" ca="1" si="270"/>
        <v>76.009530719045372</v>
      </c>
      <c r="GM77" s="1">
        <f t="shared" ca="1" si="270"/>
        <v>77.529721333426266</v>
      </c>
      <c r="GN77" s="1">
        <f t="shared" ca="1" si="270"/>
        <v>79.080315760094791</v>
      </c>
      <c r="GO77" s="1">
        <f t="shared" ca="1" si="270"/>
        <v>80.661922075296687</v>
      </c>
      <c r="GP77" s="1">
        <f t="shared" ca="1" si="271"/>
        <v>82.275160516802629</v>
      </c>
      <c r="GQ77" s="1">
        <f t="shared" ca="1" si="271"/>
        <v>83.920663727138688</v>
      </c>
      <c r="GR77" s="1">
        <f t="shared" ca="1" si="271"/>
        <v>85.599077001681437</v>
      </c>
      <c r="GS77" s="1">
        <f t="shared" ca="1" si="271"/>
        <v>87.31105854171507</v>
      </c>
      <c r="GT77" s="1">
        <f t="shared" ca="1" si="271"/>
        <v>89.057279712549374</v>
      </c>
      <c r="GU77" s="1">
        <f t="shared" ca="1" si="271"/>
        <v>90.838425306800374</v>
      </c>
      <c r="GV77" s="1">
        <f t="shared" ca="1" si="271"/>
        <v>92.655193812936361</v>
      </c>
      <c r="GW77" s="1">
        <f t="shared" ca="1" si="271"/>
        <v>94.508297689195103</v>
      </c>
      <c r="GX77" s="1">
        <f t="shared" ca="1" si="271"/>
        <v>96.398463642978996</v>
      </c>
      <c r="GY77" s="1">
        <f t="shared" ca="1" si="271"/>
        <v>98.326432915838595</v>
      </c>
      <c r="GZ77" s="1">
        <f t="shared" ca="1" si="271"/>
        <v>100.29296157415533</v>
      </c>
    </row>
    <row r="78" spans="3:208" x14ac:dyDescent="0.35">
      <c r="C78">
        <f t="shared" si="272"/>
        <v>2030</v>
      </c>
      <c r="E78" t="s">
        <v>32</v>
      </c>
      <c r="H78" s="1">
        <f t="shared" si="252"/>
        <v>0</v>
      </c>
      <c r="I78" s="1">
        <f t="shared" si="252"/>
        <v>0</v>
      </c>
      <c r="J78" s="1">
        <f t="shared" si="252"/>
        <v>0</v>
      </c>
      <c r="K78" s="1">
        <f t="shared" si="252"/>
        <v>0</v>
      </c>
      <c r="L78" s="1">
        <f t="shared" si="252"/>
        <v>0</v>
      </c>
      <c r="M78" s="1">
        <f t="shared" si="252"/>
        <v>0</v>
      </c>
      <c r="N78" s="1">
        <f t="shared" ca="1" si="252"/>
        <v>91.830005398420369</v>
      </c>
      <c r="O78" s="1">
        <f t="shared" ca="1" si="252"/>
        <v>93.666605506388777</v>
      </c>
      <c r="P78" s="1">
        <f t="shared" ca="1" si="252"/>
        <v>95.539937616516553</v>
      </c>
      <c r="Q78" s="1">
        <f t="shared" ca="1" si="252"/>
        <v>97.450736368846876</v>
      </c>
      <c r="R78" s="1">
        <f t="shared" ca="1" si="253"/>
        <v>99.399751096223824</v>
      </c>
      <c r="S78" s="1">
        <f t="shared" ca="1" si="253"/>
        <v>101.3877461181483</v>
      </c>
      <c r="T78" s="1">
        <f t="shared" ca="1" si="253"/>
        <v>103.41550104051127</v>
      </c>
      <c r="U78" s="1">
        <f t="shared" ca="1" si="253"/>
        <v>105.48381106132148</v>
      </c>
      <c r="V78" s="1">
        <f t="shared" ca="1" si="253"/>
        <v>107.59348728254791</v>
      </c>
      <c r="W78" s="1">
        <f t="shared" ca="1" si="253"/>
        <v>109.74535702819887</v>
      </c>
      <c r="X78" s="1">
        <f t="shared" ca="1" si="253"/>
        <v>111.94026416876285</v>
      </c>
      <c r="Y78" s="1">
        <f t="shared" ca="1" si="253"/>
        <v>114.17906945213808</v>
      </c>
      <c r="Z78" s="1">
        <f t="shared" ca="1" si="253"/>
        <v>116.46265084118087</v>
      </c>
      <c r="AA78" s="1">
        <f t="shared" ca="1" si="253"/>
        <v>118.79190385800447</v>
      </c>
      <c r="AB78" s="1">
        <f t="shared" ca="1" si="254"/>
        <v>121.16774193516459</v>
      </c>
      <c r="AC78" s="1">
        <f t="shared" ca="1" si="254"/>
        <v>123.59109677386783</v>
      </c>
      <c r="AD78" s="1">
        <f t="shared" ca="1" si="254"/>
        <v>126.06291870934521</v>
      </c>
      <c r="AE78" s="1">
        <f t="shared" ca="1" si="254"/>
        <v>128.58417708353213</v>
      </c>
      <c r="AF78" s="1">
        <f t="shared" ca="1" si="254"/>
        <v>131.15586062520276</v>
      </c>
      <c r="AG78" s="1">
        <f t="shared" ca="1" si="254"/>
        <v>133.7789778377068</v>
      </c>
      <c r="AH78" s="1">
        <f t="shared" ca="1" si="254"/>
        <v>136.45455739446095</v>
      </c>
      <c r="AI78" s="1">
        <f t="shared" ca="1" si="254"/>
        <v>139.18364854235017</v>
      </c>
      <c r="AJ78" s="1">
        <f t="shared" ca="1" si="254"/>
        <v>141.96732151319719</v>
      </c>
      <c r="AK78" s="1">
        <f t="shared" ca="1" si="254"/>
        <v>144.80666794346109</v>
      </c>
      <c r="AL78" s="1">
        <f t="shared" ca="1" si="255"/>
        <v>147.70280130233033</v>
      </c>
      <c r="AM78" s="1">
        <f t="shared" ca="1" si="255"/>
        <v>150.65685732837693</v>
      </c>
      <c r="AN78" s="1">
        <f t="shared" ca="1" si="255"/>
        <v>153.66999447494447</v>
      </c>
      <c r="AO78" s="1">
        <f t="shared" ca="1" si="255"/>
        <v>156.74339436444336</v>
      </c>
      <c r="AP78" s="1">
        <f t="shared" ca="1" si="255"/>
        <v>159.87826225173225</v>
      </c>
      <c r="AQ78" s="1">
        <f t="shared" ca="1" si="255"/>
        <v>163.07582749676686</v>
      </c>
      <c r="AR78" s="1">
        <f t="shared" ca="1" si="255"/>
        <v>74.519147763769965</v>
      </c>
      <c r="AS78" s="1">
        <f t="shared" ca="1" si="255"/>
        <v>76.009530719045372</v>
      </c>
      <c r="AT78" s="1">
        <f t="shared" ca="1" si="255"/>
        <v>77.529721333426266</v>
      </c>
      <c r="AU78" s="1">
        <f t="shared" ca="1" si="255"/>
        <v>79.080315760094791</v>
      </c>
      <c r="AV78" s="1">
        <f t="shared" ca="1" si="256"/>
        <v>80.661922075296687</v>
      </c>
      <c r="AW78" s="1">
        <f t="shared" ca="1" si="256"/>
        <v>82.275160516802629</v>
      </c>
      <c r="AX78" s="1">
        <f t="shared" ca="1" si="256"/>
        <v>83.920663727138688</v>
      </c>
      <c r="AY78" s="1">
        <f t="shared" ca="1" si="256"/>
        <v>85.599077001681437</v>
      </c>
      <c r="AZ78" s="1">
        <f t="shared" ca="1" si="256"/>
        <v>87.31105854171507</v>
      </c>
      <c r="BA78" s="1">
        <f t="shared" ca="1" si="256"/>
        <v>89.057279712549374</v>
      </c>
      <c r="BB78" s="1">
        <f t="shared" ca="1" si="256"/>
        <v>90.838425306800374</v>
      </c>
      <c r="BC78" s="1">
        <f t="shared" ca="1" si="256"/>
        <v>92.655193812936361</v>
      </c>
      <c r="BD78" s="1">
        <f t="shared" ca="1" si="256"/>
        <v>94.508297689195103</v>
      </c>
      <c r="BE78" s="1">
        <f t="shared" ca="1" si="256"/>
        <v>96.398463642978996</v>
      </c>
      <c r="BF78" s="1">
        <f t="shared" ca="1" si="257"/>
        <v>98.326432915838595</v>
      </c>
      <c r="BG78" s="1">
        <f t="shared" ca="1" si="257"/>
        <v>100.29296157415533</v>
      </c>
      <c r="BH78" s="1">
        <f t="shared" ca="1" si="257"/>
        <v>102.29882080563846</v>
      </c>
      <c r="BI78" s="1">
        <f t="shared" ca="1" si="257"/>
        <v>104.34479722175124</v>
      </c>
      <c r="BJ78" s="1">
        <f t="shared" ca="1" si="257"/>
        <v>106.43169316618625</v>
      </c>
      <c r="BK78" s="1">
        <f t="shared" ca="1" si="257"/>
        <v>108.56032702950996</v>
      </c>
      <c r="BL78" s="1">
        <f t="shared" ca="1" si="257"/>
        <v>110.73153357010018</v>
      </c>
      <c r="BM78" s="1">
        <f t="shared" ca="1" si="257"/>
        <v>112.94616424150217</v>
      </c>
      <c r="BN78" s="1">
        <f t="shared" ca="1" si="257"/>
        <v>115.20508752633222</v>
      </c>
      <c r="BO78" s="1">
        <f t="shared" ca="1" si="257"/>
        <v>117.50918927685885</v>
      </c>
      <c r="BP78" s="1">
        <f t="shared" ca="1" si="258"/>
        <v>119.85937306239603</v>
      </c>
      <c r="BQ78" s="1">
        <f t="shared" ca="1" si="258"/>
        <v>122.25656052364396</v>
      </c>
      <c r="BR78" s="1">
        <f t="shared" ca="1" si="258"/>
        <v>124.70169173411685</v>
      </c>
      <c r="BS78" s="1">
        <f t="shared" ca="1" si="258"/>
        <v>127.19572556879916</v>
      </c>
      <c r="BT78" s="1">
        <f t="shared" ca="1" si="258"/>
        <v>129.73964008017518</v>
      </c>
      <c r="BU78" s="1">
        <f t="shared" ca="1" si="258"/>
        <v>132.33443288177864</v>
      </c>
      <c r="BV78" s="1">
        <f t="shared" ca="1" si="258"/>
        <v>74.519147763769965</v>
      </c>
      <c r="BW78" s="1">
        <f t="shared" ca="1" si="258"/>
        <v>76.009530719045372</v>
      </c>
      <c r="BX78" s="1">
        <f t="shared" ca="1" si="258"/>
        <v>77.529721333426266</v>
      </c>
      <c r="BY78" s="1">
        <f t="shared" ca="1" si="258"/>
        <v>79.080315760094791</v>
      </c>
      <c r="BZ78" s="1">
        <f t="shared" ca="1" si="259"/>
        <v>80.661922075296687</v>
      </c>
      <c r="CA78" s="1">
        <f t="shared" ca="1" si="259"/>
        <v>82.275160516802629</v>
      </c>
      <c r="CB78" s="1">
        <f t="shared" ca="1" si="259"/>
        <v>83.920663727138688</v>
      </c>
      <c r="CC78" s="1">
        <f t="shared" ca="1" si="259"/>
        <v>85.599077001681437</v>
      </c>
      <c r="CD78" s="1">
        <f t="shared" ca="1" si="259"/>
        <v>87.31105854171507</v>
      </c>
      <c r="CE78" s="1">
        <f t="shared" ca="1" si="259"/>
        <v>89.057279712549374</v>
      </c>
      <c r="CF78" s="1">
        <f t="shared" ca="1" si="259"/>
        <v>90.838425306800374</v>
      </c>
      <c r="CG78" s="1">
        <f t="shared" ca="1" si="259"/>
        <v>92.655193812936361</v>
      </c>
      <c r="CH78" s="1">
        <f t="shared" ca="1" si="259"/>
        <v>94.508297689195103</v>
      </c>
      <c r="CI78" s="1">
        <f t="shared" ca="1" si="259"/>
        <v>96.398463642978996</v>
      </c>
      <c r="CJ78" s="1">
        <f t="shared" ca="1" si="260"/>
        <v>98.326432915838595</v>
      </c>
      <c r="CK78" s="1">
        <f t="shared" ca="1" si="260"/>
        <v>100.29296157415533</v>
      </c>
      <c r="CL78" s="1">
        <f t="shared" ca="1" si="260"/>
        <v>102.29882080563846</v>
      </c>
      <c r="CM78" s="1">
        <f t="shared" ca="1" si="260"/>
        <v>104.34479722175124</v>
      </c>
      <c r="CN78" s="1">
        <f t="shared" ca="1" si="260"/>
        <v>106.43169316618625</v>
      </c>
      <c r="CO78" s="1">
        <f t="shared" ca="1" si="260"/>
        <v>108.56032702950996</v>
      </c>
      <c r="CP78" s="1">
        <f t="shared" ca="1" si="260"/>
        <v>110.73153357010018</v>
      </c>
      <c r="CQ78" s="1">
        <f t="shared" ca="1" si="260"/>
        <v>112.94616424150217</v>
      </c>
      <c r="CR78" s="1">
        <f t="shared" ca="1" si="260"/>
        <v>115.20508752633222</v>
      </c>
      <c r="CS78" s="1">
        <f t="shared" ca="1" si="260"/>
        <v>117.50918927685885</v>
      </c>
      <c r="CT78" s="1">
        <f t="shared" ca="1" si="261"/>
        <v>119.85937306239603</v>
      </c>
      <c r="CU78" s="1">
        <f t="shared" ca="1" si="261"/>
        <v>122.25656052364396</v>
      </c>
      <c r="CV78" s="1">
        <f t="shared" ca="1" si="261"/>
        <v>124.70169173411685</v>
      </c>
      <c r="CW78" s="1">
        <f t="shared" ca="1" si="261"/>
        <v>127.19572556879916</v>
      </c>
      <c r="CX78" s="1">
        <f t="shared" ca="1" si="261"/>
        <v>129.73964008017518</v>
      </c>
      <c r="CY78" s="1">
        <f t="shared" ca="1" si="261"/>
        <v>132.33443288177864</v>
      </c>
      <c r="CZ78" s="1">
        <f t="shared" ca="1" si="261"/>
        <v>74.519147763769965</v>
      </c>
      <c r="DA78" s="1">
        <f t="shared" ca="1" si="261"/>
        <v>76.009530719045372</v>
      </c>
      <c r="DB78" s="1">
        <f t="shared" ca="1" si="261"/>
        <v>77.529721333426266</v>
      </c>
      <c r="DC78" s="1">
        <f t="shared" ca="1" si="261"/>
        <v>79.080315760094791</v>
      </c>
      <c r="DD78" s="1">
        <f t="shared" ca="1" si="262"/>
        <v>80.661922075296687</v>
      </c>
      <c r="DE78" s="1">
        <f t="shared" ca="1" si="262"/>
        <v>82.275160516802629</v>
      </c>
      <c r="DF78" s="1">
        <f t="shared" ca="1" si="262"/>
        <v>83.920663727138688</v>
      </c>
      <c r="DG78" s="1">
        <f t="shared" ca="1" si="262"/>
        <v>85.599077001681437</v>
      </c>
      <c r="DH78" s="1">
        <f t="shared" ca="1" si="262"/>
        <v>87.31105854171507</v>
      </c>
      <c r="DI78" s="1">
        <f t="shared" ca="1" si="262"/>
        <v>89.057279712549374</v>
      </c>
      <c r="DJ78" s="1">
        <f t="shared" ca="1" si="262"/>
        <v>90.838425306800374</v>
      </c>
      <c r="DK78" s="1">
        <f t="shared" ca="1" si="262"/>
        <v>92.655193812936361</v>
      </c>
      <c r="DL78" s="1">
        <f t="shared" ca="1" si="262"/>
        <v>94.508297689195103</v>
      </c>
      <c r="DM78" s="1">
        <f t="shared" ca="1" si="262"/>
        <v>96.398463642978996</v>
      </c>
      <c r="DN78" s="1">
        <f t="shared" ca="1" si="263"/>
        <v>98.326432915838595</v>
      </c>
      <c r="DO78" s="1">
        <f t="shared" ca="1" si="263"/>
        <v>100.29296157415533</v>
      </c>
      <c r="DP78" s="1">
        <f t="shared" ca="1" si="263"/>
        <v>102.29882080563846</v>
      </c>
      <c r="DQ78" s="1">
        <f t="shared" ca="1" si="263"/>
        <v>104.34479722175124</v>
      </c>
      <c r="DR78" s="1">
        <f t="shared" ca="1" si="263"/>
        <v>106.43169316618625</v>
      </c>
      <c r="DS78" s="1">
        <f t="shared" ca="1" si="263"/>
        <v>108.56032702950996</v>
      </c>
      <c r="DT78" s="1">
        <f t="shared" ca="1" si="263"/>
        <v>110.73153357010018</v>
      </c>
      <c r="DU78" s="1">
        <f t="shared" ca="1" si="263"/>
        <v>112.94616424150217</v>
      </c>
      <c r="DV78" s="1">
        <f t="shared" ca="1" si="263"/>
        <v>115.20508752633222</v>
      </c>
      <c r="DW78" s="1">
        <f t="shared" ca="1" si="263"/>
        <v>117.50918927685885</v>
      </c>
      <c r="DX78" s="1">
        <f t="shared" ca="1" si="264"/>
        <v>119.85937306239603</v>
      </c>
      <c r="DY78" s="1">
        <f t="shared" ca="1" si="264"/>
        <v>122.25656052364396</v>
      </c>
      <c r="DZ78" s="1">
        <f t="shared" ca="1" si="264"/>
        <v>124.70169173411685</v>
      </c>
      <c r="EA78" s="1">
        <f t="shared" ca="1" si="264"/>
        <v>127.19572556879916</v>
      </c>
      <c r="EB78" s="1">
        <f t="shared" ca="1" si="264"/>
        <v>129.73964008017518</v>
      </c>
      <c r="EC78" s="1">
        <f t="shared" ca="1" si="264"/>
        <v>132.33443288177864</v>
      </c>
      <c r="ED78" s="1">
        <f t="shared" ca="1" si="264"/>
        <v>74.519147763769965</v>
      </c>
      <c r="EE78" s="1">
        <f t="shared" ca="1" si="264"/>
        <v>76.009530719045372</v>
      </c>
      <c r="EF78" s="1">
        <f t="shared" ca="1" si="264"/>
        <v>77.529721333426266</v>
      </c>
      <c r="EG78" s="1">
        <f t="shared" ca="1" si="264"/>
        <v>79.080315760094791</v>
      </c>
      <c r="EH78" s="1">
        <f t="shared" ca="1" si="265"/>
        <v>80.661922075296687</v>
      </c>
      <c r="EI78" s="1">
        <f t="shared" ca="1" si="265"/>
        <v>82.275160516802629</v>
      </c>
      <c r="EJ78" s="1">
        <f t="shared" ca="1" si="265"/>
        <v>83.920663727138688</v>
      </c>
      <c r="EK78" s="1">
        <f t="shared" ca="1" si="265"/>
        <v>85.599077001681437</v>
      </c>
      <c r="EL78" s="1">
        <f t="shared" ca="1" si="265"/>
        <v>87.31105854171507</v>
      </c>
      <c r="EM78" s="1">
        <f t="shared" ca="1" si="265"/>
        <v>89.057279712549374</v>
      </c>
      <c r="EN78" s="1">
        <f t="shared" ca="1" si="265"/>
        <v>90.838425306800374</v>
      </c>
      <c r="EO78" s="1">
        <f t="shared" ca="1" si="265"/>
        <v>92.655193812936361</v>
      </c>
      <c r="EP78" s="1">
        <f t="shared" ca="1" si="265"/>
        <v>94.508297689195103</v>
      </c>
      <c r="EQ78" s="1">
        <f t="shared" ca="1" si="265"/>
        <v>96.398463642978996</v>
      </c>
      <c r="ER78" s="1">
        <f t="shared" ca="1" si="266"/>
        <v>98.326432915838595</v>
      </c>
      <c r="ES78" s="1">
        <f t="shared" ca="1" si="266"/>
        <v>100.29296157415533</v>
      </c>
      <c r="ET78" s="1">
        <f t="shared" ca="1" si="266"/>
        <v>102.29882080563846</v>
      </c>
      <c r="EU78" s="1">
        <f t="shared" ca="1" si="266"/>
        <v>104.34479722175124</v>
      </c>
      <c r="EV78" s="1">
        <f t="shared" ca="1" si="266"/>
        <v>106.43169316618625</v>
      </c>
      <c r="EW78" s="1">
        <f t="shared" ca="1" si="266"/>
        <v>108.56032702950996</v>
      </c>
      <c r="EX78" s="1">
        <f t="shared" ca="1" si="266"/>
        <v>110.73153357010018</v>
      </c>
      <c r="EY78" s="1">
        <f t="shared" ca="1" si="266"/>
        <v>112.94616424150217</v>
      </c>
      <c r="EZ78" s="1">
        <f t="shared" ca="1" si="266"/>
        <v>115.20508752633222</v>
      </c>
      <c r="FA78" s="1">
        <f t="shared" ca="1" si="266"/>
        <v>117.50918927685885</v>
      </c>
      <c r="FB78" s="1">
        <f t="shared" ca="1" si="267"/>
        <v>119.85937306239603</v>
      </c>
      <c r="FC78" s="1">
        <f t="shared" ca="1" si="267"/>
        <v>122.25656052364396</v>
      </c>
      <c r="FD78" s="1">
        <f t="shared" ca="1" si="267"/>
        <v>124.70169173411685</v>
      </c>
      <c r="FE78" s="1">
        <f t="shared" ca="1" si="267"/>
        <v>127.19572556879916</v>
      </c>
      <c r="FF78" s="1">
        <f t="shared" ca="1" si="267"/>
        <v>129.73964008017518</v>
      </c>
      <c r="FG78" s="1">
        <f t="shared" ca="1" si="267"/>
        <v>132.33443288177864</v>
      </c>
      <c r="FH78" s="1">
        <f t="shared" ca="1" si="267"/>
        <v>74.519147763769965</v>
      </c>
      <c r="FI78" s="1">
        <f t="shared" ca="1" si="267"/>
        <v>76.009530719045372</v>
      </c>
      <c r="FJ78" s="1">
        <f t="shared" ca="1" si="267"/>
        <v>77.529721333426266</v>
      </c>
      <c r="FK78" s="1">
        <f t="shared" ca="1" si="267"/>
        <v>79.080315760094791</v>
      </c>
      <c r="FL78" s="1">
        <f t="shared" ca="1" si="268"/>
        <v>80.661922075296687</v>
      </c>
      <c r="FM78" s="1">
        <f t="shared" ca="1" si="268"/>
        <v>82.275160516802629</v>
      </c>
      <c r="FN78" s="1">
        <f t="shared" ca="1" si="268"/>
        <v>83.920663727138688</v>
      </c>
      <c r="FO78" s="1">
        <f t="shared" ca="1" si="268"/>
        <v>85.599077001681437</v>
      </c>
      <c r="FP78" s="1">
        <f t="shared" ca="1" si="268"/>
        <v>87.31105854171507</v>
      </c>
      <c r="FQ78" s="1">
        <f t="shared" ca="1" si="268"/>
        <v>89.057279712549374</v>
      </c>
      <c r="FR78" s="1">
        <f t="shared" ca="1" si="268"/>
        <v>90.838425306800374</v>
      </c>
      <c r="FS78" s="1">
        <f t="shared" ca="1" si="268"/>
        <v>92.655193812936361</v>
      </c>
      <c r="FT78" s="1">
        <f t="shared" ca="1" si="268"/>
        <v>94.508297689195103</v>
      </c>
      <c r="FU78" s="1">
        <f t="shared" ca="1" si="268"/>
        <v>96.398463642978996</v>
      </c>
      <c r="FV78" s="1">
        <f t="shared" ca="1" si="269"/>
        <v>98.326432915838595</v>
      </c>
      <c r="FW78" s="1">
        <f t="shared" ca="1" si="269"/>
        <v>100.29296157415533</v>
      </c>
      <c r="FX78" s="1">
        <f t="shared" ca="1" si="269"/>
        <v>102.29882080563846</v>
      </c>
      <c r="FY78" s="1">
        <f t="shared" ca="1" si="269"/>
        <v>104.34479722175124</v>
      </c>
      <c r="FZ78" s="1">
        <f t="shared" ca="1" si="269"/>
        <v>106.43169316618625</v>
      </c>
      <c r="GA78" s="1">
        <f t="shared" ca="1" si="269"/>
        <v>108.56032702950996</v>
      </c>
      <c r="GB78" s="1">
        <f t="shared" ca="1" si="269"/>
        <v>110.73153357010018</v>
      </c>
      <c r="GC78" s="1">
        <f t="shared" ca="1" si="269"/>
        <v>112.94616424150217</v>
      </c>
      <c r="GD78" s="1">
        <f t="shared" ca="1" si="269"/>
        <v>115.20508752633222</v>
      </c>
      <c r="GE78" s="1">
        <f t="shared" ca="1" si="269"/>
        <v>117.50918927685885</v>
      </c>
      <c r="GF78" s="1">
        <f t="shared" ca="1" si="270"/>
        <v>119.85937306239603</v>
      </c>
      <c r="GG78" s="1">
        <f t="shared" ca="1" si="270"/>
        <v>122.25656052364396</v>
      </c>
      <c r="GH78" s="1">
        <f t="shared" ca="1" si="270"/>
        <v>124.70169173411685</v>
      </c>
      <c r="GI78" s="1">
        <f t="shared" ca="1" si="270"/>
        <v>127.19572556879916</v>
      </c>
      <c r="GJ78" s="1">
        <f t="shared" ca="1" si="270"/>
        <v>129.73964008017518</v>
      </c>
      <c r="GK78" s="1">
        <f t="shared" ca="1" si="270"/>
        <v>132.33443288177864</v>
      </c>
      <c r="GL78" s="1">
        <f t="shared" ca="1" si="270"/>
        <v>74.519147763769965</v>
      </c>
      <c r="GM78" s="1">
        <f t="shared" ca="1" si="270"/>
        <v>76.009530719045372</v>
      </c>
      <c r="GN78" s="1">
        <f t="shared" ca="1" si="270"/>
        <v>77.529721333426266</v>
      </c>
      <c r="GO78" s="1">
        <f t="shared" ca="1" si="270"/>
        <v>79.080315760094791</v>
      </c>
      <c r="GP78" s="1">
        <f t="shared" ca="1" si="271"/>
        <v>80.661922075296687</v>
      </c>
      <c r="GQ78" s="1">
        <f t="shared" ca="1" si="271"/>
        <v>82.275160516802629</v>
      </c>
      <c r="GR78" s="1">
        <f t="shared" ca="1" si="271"/>
        <v>83.920663727138688</v>
      </c>
      <c r="GS78" s="1">
        <f t="shared" ca="1" si="271"/>
        <v>85.599077001681437</v>
      </c>
      <c r="GT78" s="1">
        <f t="shared" ca="1" si="271"/>
        <v>87.31105854171507</v>
      </c>
      <c r="GU78" s="1">
        <f t="shared" ca="1" si="271"/>
        <v>89.057279712549374</v>
      </c>
      <c r="GV78" s="1">
        <f t="shared" ca="1" si="271"/>
        <v>90.838425306800374</v>
      </c>
      <c r="GW78" s="1">
        <f t="shared" ca="1" si="271"/>
        <v>92.655193812936361</v>
      </c>
      <c r="GX78" s="1">
        <f t="shared" ca="1" si="271"/>
        <v>94.508297689195103</v>
      </c>
      <c r="GY78" s="1">
        <f t="shared" ca="1" si="271"/>
        <v>96.398463642978996</v>
      </c>
      <c r="GZ78" s="1">
        <f t="shared" ca="1" si="271"/>
        <v>98.326432915838595</v>
      </c>
    </row>
    <row r="79" spans="3:208" x14ac:dyDescent="0.35">
      <c r="C79">
        <f t="shared" si="272"/>
        <v>2031</v>
      </c>
      <c r="E79" t="s">
        <v>32</v>
      </c>
      <c r="H79" s="1">
        <f t="shared" si="252"/>
        <v>0</v>
      </c>
      <c r="I79" s="1">
        <f t="shared" si="252"/>
        <v>0</v>
      </c>
      <c r="J79" s="1">
        <f t="shared" si="252"/>
        <v>0</v>
      </c>
      <c r="K79" s="1">
        <f t="shared" si="252"/>
        <v>0</v>
      </c>
      <c r="L79" s="1">
        <f t="shared" si="252"/>
        <v>0</v>
      </c>
      <c r="M79" s="1">
        <f t="shared" si="252"/>
        <v>0</v>
      </c>
      <c r="N79" s="1">
        <f t="shared" si="252"/>
        <v>0</v>
      </c>
      <c r="O79" s="1">
        <f t="shared" ca="1" si="252"/>
        <v>90.745510956225971</v>
      </c>
      <c r="P79" s="1">
        <f t="shared" ca="1" si="252"/>
        <v>92.560421175350498</v>
      </c>
      <c r="Q79" s="1">
        <f t="shared" ca="1" si="252"/>
        <v>94.411629598857502</v>
      </c>
      <c r="R79" s="1">
        <f t="shared" ca="1" si="253"/>
        <v>96.299862190834645</v>
      </c>
      <c r="S79" s="1">
        <f t="shared" ca="1" si="253"/>
        <v>98.225859434651341</v>
      </c>
      <c r="T79" s="1">
        <f t="shared" ca="1" si="253"/>
        <v>100.19037662334438</v>
      </c>
      <c r="U79" s="1">
        <f t="shared" ca="1" si="253"/>
        <v>102.19418415581126</v>
      </c>
      <c r="V79" s="1">
        <f t="shared" ca="1" si="253"/>
        <v>104.23806783892746</v>
      </c>
      <c r="W79" s="1">
        <f t="shared" ca="1" si="253"/>
        <v>106.32282919570602</v>
      </c>
      <c r="X79" s="1">
        <f t="shared" ca="1" si="253"/>
        <v>108.44928577962014</v>
      </c>
      <c r="Y79" s="1">
        <f t="shared" ca="1" si="253"/>
        <v>110.61827149521255</v>
      </c>
      <c r="Z79" s="1">
        <f t="shared" ca="1" si="253"/>
        <v>112.83063692511678</v>
      </c>
      <c r="AA79" s="1">
        <f t="shared" ca="1" si="253"/>
        <v>115.08724966361913</v>
      </c>
      <c r="AB79" s="1">
        <f t="shared" ca="1" si="254"/>
        <v>117.38899465689151</v>
      </c>
      <c r="AC79" s="1">
        <f t="shared" ca="1" si="254"/>
        <v>119.73677455002935</v>
      </c>
      <c r="AD79" s="1">
        <f t="shared" ca="1" si="254"/>
        <v>122.13151004102991</v>
      </c>
      <c r="AE79" s="1">
        <f t="shared" ca="1" si="254"/>
        <v>124.57414024185053</v>
      </c>
      <c r="AF79" s="1">
        <f t="shared" ca="1" si="254"/>
        <v>127.06562304668755</v>
      </c>
      <c r="AG79" s="1">
        <f t="shared" ca="1" si="254"/>
        <v>129.60693550762127</v>
      </c>
      <c r="AH79" s="1">
        <f t="shared" ca="1" si="254"/>
        <v>132.1990742177737</v>
      </c>
      <c r="AI79" s="1">
        <f t="shared" ca="1" si="254"/>
        <v>134.84305570212919</v>
      </c>
      <c r="AJ79" s="1">
        <f t="shared" ca="1" si="254"/>
        <v>137.53991681617177</v>
      </c>
      <c r="AK79" s="1">
        <f t="shared" ca="1" si="254"/>
        <v>140.29071515249521</v>
      </c>
      <c r="AL79" s="1">
        <f t="shared" ca="1" si="255"/>
        <v>143.0965294555451</v>
      </c>
      <c r="AM79" s="1">
        <f t="shared" ca="1" si="255"/>
        <v>145.95846004465599</v>
      </c>
      <c r="AN79" s="1">
        <f t="shared" ca="1" si="255"/>
        <v>148.87762924554912</v>
      </c>
      <c r="AO79" s="1">
        <f t="shared" ca="1" si="255"/>
        <v>151.85518183046011</v>
      </c>
      <c r="AP79" s="1">
        <f t="shared" ca="1" si="255"/>
        <v>154.89228546706929</v>
      </c>
      <c r="AQ79" s="1">
        <f t="shared" ca="1" si="255"/>
        <v>157.9901311764107</v>
      </c>
      <c r="AR79" s="1">
        <f t="shared" ca="1" si="255"/>
        <v>161.14993379993891</v>
      </c>
      <c r="AS79" s="1">
        <f t="shared" ca="1" si="255"/>
        <v>74.519147763769965</v>
      </c>
      <c r="AT79" s="1">
        <f t="shared" ca="1" si="255"/>
        <v>76.009530719045372</v>
      </c>
      <c r="AU79" s="1">
        <f t="shared" ca="1" si="255"/>
        <v>77.529721333426266</v>
      </c>
      <c r="AV79" s="1">
        <f t="shared" ca="1" si="256"/>
        <v>79.080315760094791</v>
      </c>
      <c r="AW79" s="1">
        <f t="shared" ca="1" si="256"/>
        <v>80.661922075296687</v>
      </c>
      <c r="AX79" s="1">
        <f t="shared" ca="1" si="256"/>
        <v>82.275160516802629</v>
      </c>
      <c r="AY79" s="1">
        <f t="shared" ca="1" si="256"/>
        <v>83.920663727138688</v>
      </c>
      <c r="AZ79" s="1">
        <f t="shared" ca="1" si="256"/>
        <v>85.599077001681437</v>
      </c>
      <c r="BA79" s="1">
        <f t="shared" ca="1" si="256"/>
        <v>87.31105854171507</v>
      </c>
      <c r="BB79" s="1">
        <f t="shared" ca="1" si="256"/>
        <v>89.057279712549374</v>
      </c>
      <c r="BC79" s="1">
        <f t="shared" ca="1" si="256"/>
        <v>90.838425306800374</v>
      </c>
      <c r="BD79" s="1">
        <f t="shared" ca="1" si="256"/>
        <v>92.655193812936361</v>
      </c>
      <c r="BE79" s="1">
        <f t="shared" ca="1" si="256"/>
        <v>94.508297689195103</v>
      </c>
      <c r="BF79" s="1">
        <f t="shared" ca="1" si="257"/>
        <v>96.398463642978996</v>
      </c>
      <c r="BG79" s="1">
        <f t="shared" ca="1" si="257"/>
        <v>98.326432915838595</v>
      </c>
      <c r="BH79" s="1">
        <f t="shared" ca="1" si="257"/>
        <v>100.29296157415533</v>
      </c>
      <c r="BI79" s="1">
        <f t="shared" ca="1" si="257"/>
        <v>102.29882080563846</v>
      </c>
      <c r="BJ79" s="1">
        <f t="shared" ca="1" si="257"/>
        <v>104.34479722175124</v>
      </c>
      <c r="BK79" s="1">
        <f t="shared" ca="1" si="257"/>
        <v>106.43169316618625</v>
      </c>
      <c r="BL79" s="1">
        <f t="shared" ca="1" si="257"/>
        <v>108.56032702950996</v>
      </c>
      <c r="BM79" s="1">
        <f t="shared" ca="1" si="257"/>
        <v>110.73153357010018</v>
      </c>
      <c r="BN79" s="1">
        <f t="shared" ca="1" si="257"/>
        <v>112.94616424150217</v>
      </c>
      <c r="BO79" s="1">
        <f t="shared" ca="1" si="257"/>
        <v>115.20508752633222</v>
      </c>
      <c r="BP79" s="1">
        <f t="shared" ca="1" si="258"/>
        <v>117.50918927685885</v>
      </c>
      <c r="BQ79" s="1">
        <f t="shared" ca="1" si="258"/>
        <v>119.85937306239603</v>
      </c>
      <c r="BR79" s="1">
        <f t="shared" ca="1" si="258"/>
        <v>122.25656052364396</v>
      </c>
      <c r="BS79" s="1">
        <f t="shared" ca="1" si="258"/>
        <v>124.70169173411685</v>
      </c>
      <c r="BT79" s="1">
        <f t="shared" ca="1" si="258"/>
        <v>127.19572556879916</v>
      </c>
      <c r="BU79" s="1">
        <f t="shared" ca="1" si="258"/>
        <v>129.73964008017518</v>
      </c>
      <c r="BV79" s="1">
        <f t="shared" ca="1" si="258"/>
        <v>132.33443288177864</v>
      </c>
      <c r="BW79" s="1">
        <f t="shared" ca="1" si="258"/>
        <v>74.519147763769965</v>
      </c>
      <c r="BX79" s="1">
        <f t="shared" ca="1" si="258"/>
        <v>76.009530719045372</v>
      </c>
      <c r="BY79" s="1">
        <f t="shared" ca="1" si="258"/>
        <v>77.529721333426266</v>
      </c>
      <c r="BZ79" s="1">
        <f t="shared" ca="1" si="259"/>
        <v>79.080315760094791</v>
      </c>
      <c r="CA79" s="1">
        <f t="shared" ca="1" si="259"/>
        <v>80.661922075296687</v>
      </c>
      <c r="CB79" s="1">
        <f t="shared" ca="1" si="259"/>
        <v>82.275160516802629</v>
      </c>
      <c r="CC79" s="1">
        <f t="shared" ca="1" si="259"/>
        <v>83.920663727138688</v>
      </c>
      <c r="CD79" s="1">
        <f t="shared" ca="1" si="259"/>
        <v>85.599077001681437</v>
      </c>
      <c r="CE79" s="1">
        <f t="shared" ca="1" si="259"/>
        <v>87.31105854171507</v>
      </c>
      <c r="CF79" s="1">
        <f t="shared" ca="1" si="259"/>
        <v>89.057279712549374</v>
      </c>
      <c r="CG79" s="1">
        <f t="shared" ca="1" si="259"/>
        <v>90.838425306800374</v>
      </c>
      <c r="CH79" s="1">
        <f t="shared" ca="1" si="259"/>
        <v>92.655193812936361</v>
      </c>
      <c r="CI79" s="1">
        <f t="shared" ca="1" si="259"/>
        <v>94.508297689195103</v>
      </c>
      <c r="CJ79" s="1">
        <f t="shared" ca="1" si="260"/>
        <v>96.398463642978996</v>
      </c>
      <c r="CK79" s="1">
        <f t="shared" ca="1" si="260"/>
        <v>98.326432915838595</v>
      </c>
      <c r="CL79" s="1">
        <f t="shared" ca="1" si="260"/>
        <v>100.29296157415533</v>
      </c>
      <c r="CM79" s="1">
        <f t="shared" ca="1" si="260"/>
        <v>102.29882080563846</v>
      </c>
      <c r="CN79" s="1">
        <f t="shared" ca="1" si="260"/>
        <v>104.34479722175124</v>
      </c>
      <c r="CO79" s="1">
        <f t="shared" ca="1" si="260"/>
        <v>106.43169316618625</v>
      </c>
      <c r="CP79" s="1">
        <f t="shared" ca="1" si="260"/>
        <v>108.56032702950996</v>
      </c>
      <c r="CQ79" s="1">
        <f t="shared" ca="1" si="260"/>
        <v>110.73153357010018</v>
      </c>
      <c r="CR79" s="1">
        <f t="shared" ca="1" si="260"/>
        <v>112.94616424150217</v>
      </c>
      <c r="CS79" s="1">
        <f t="shared" ca="1" si="260"/>
        <v>115.20508752633222</v>
      </c>
      <c r="CT79" s="1">
        <f t="shared" ca="1" si="261"/>
        <v>117.50918927685885</v>
      </c>
      <c r="CU79" s="1">
        <f t="shared" ca="1" si="261"/>
        <v>119.85937306239603</v>
      </c>
      <c r="CV79" s="1">
        <f t="shared" ca="1" si="261"/>
        <v>122.25656052364396</v>
      </c>
      <c r="CW79" s="1">
        <f t="shared" ca="1" si="261"/>
        <v>124.70169173411685</v>
      </c>
      <c r="CX79" s="1">
        <f t="shared" ca="1" si="261"/>
        <v>127.19572556879916</v>
      </c>
      <c r="CY79" s="1">
        <f t="shared" ca="1" si="261"/>
        <v>129.73964008017518</v>
      </c>
      <c r="CZ79" s="1">
        <f t="shared" ca="1" si="261"/>
        <v>132.33443288177864</v>
      </c>
      <c r="DA79" s="1">
        <f t="shared" ca="1" si="261"/>
        <v>74.519147763769965</v>
      </c>
      <c r="DB79" s="1">
        <f t="shared" ca="1" si="261"/>
        <v>76.009530719045372</v>
      </c>
      <c r="DC79" s="1">
        <f t="shared" ca="1" si="261"/>
        <v>77.529721333426266</v>
      </c>
      <c r="DD79" s="1">
        <f t="shared" ca="1" si="262"/>
        <v>79.080315760094791</v>
      </c>
      <c r="DE79" s="1">
        <f t="shared" ca="1" si="262"/>
        <v>80.661922075296687</v>
      </c>
      <c r="DF79" s="1">
        <f t="shared" ca="1" si="262"/>
        <v>82.275160516802629</v>
      </c>
      <c r="DG79" s="1">
        <f t="shared" ca="1" si="262"/>
        <v>83.920663727138688</v>
      </c>
      <c r="DH79" s="1">
        <f t="shared" ca="1" si="262"/>
        <v>85.599077001681437</v>
      </c>
      <c r="DI79" s="1">
        <f t="shared" ca="1" si="262"/>
        <v>87.31105854171507</v>
      </c>
      <c r="DJ79" s="1">
        <f t="shared" ca="1" si="262"/>
        <v>89.057279712549374</v>
      </c>
      <c r="DK79" s="1">
        <f t="shared" ca="1" si="262"/>
        <v>90.838425306800374</v>
      </c>
      <c r="DL79" s="1">
        <f t="shared" ca="1" si="262"/>
        <v>92.655193812936361</v>
      </c>
      <c r="DM79" s="1">
        <f t="shared" ca="1" si="262"/>
        <v>94.508297689195103</v>
      </c>
      <c r="DN79" s="1">
        <f t="shared" ca="1" si="263"/>
        <v>96.398463642978996</v>
      </c>
      <c r="DO79" s="1">
        <f t="shared" ca="1" si="263"/>
        <v>98.326432915838595</v>
      </c>
      <c r="DP79" s="1">
        <f t="shared" ca="1" si="263"/>
        <v>100.29296157415533</v>
      </c>
      <c r="DQ79" s="1">
        <f t="shared" ca="1" si="263"/>
        <v>102.29882080563846</v>
      </c>
      <c r="DR79" s="1">
        <f t="shared" ca="1" si="263"/>
        <v>104.34479722175124</v>
      </c>
      <c r="DS79" s="1">
        <f t="shared" ca="1" si="263"/>
        <v>106.43169316618625</v>
      </c>
      <c r="DT79" s="1">
        <f t="shared" ca="1" si="263"/>
        <v>108.56032702950996</v>
      </c>
      <c r="DU79" s="1">
        <f t="shared" ca="1" si="263"/>
        <v>110.73153357010018</v>
      </c>
      <c r="DV79" s="1">
        <f t="shared" ca="1" si="263"/>
        <v>112.94616424150217</v>
      </c>
      <c r="DW79" s="1">
        <f t="shared" ca="1" si="263"/>
        <v>115.20508752633222</v>
      </c>
      <c r="DX79" s="1">
        <f t="shared" ca="1" si="264"/>
        <v>117.50918927685885</v>
      </c>
      <c r="DY79" s="1">
        <f t="shared" ca="1" si="264"/>
        <v>119.85937306239603</v>
      </c>
      <c r="DZ79" s="1">
        <f t="shared" ca="1" si="264"/>
        <v>122.25656052364396</v>
      </c>
      <c r="EA79" s="1">
        <f t="shared" ca="1" si="264"/>
        <v>124.70169173411685</v>
      </c>
      <c r="EB79" s="1">
        <f t="shared" ca="1" si="264"/>
        <v>127.19572556879916</v>
      </c>
      <c r="EC79" s="1">
        <f t="shared" ca="1" si="264"/>
        <v>129.73964008017518</v>
      </c>
      <c r="ED79" s="1">
        <f t="shared" ca="1" si="264"/>
        <v>132.33443288177864</v>
      </c>
      <c r="EE79" s="1">
        <f t="shared" ca="1" si="264"/>
        <v>74.519147763769965</v>
      </c>
      <c r="EF79" s="1">
        <f t="shared" ca="1" si="264"/>
        <v>76.009530719045372</v>
      </c>
      <c r="EG79" s="1">
        <f t="shared" ca="1" si="264"/>
        <v>77.529721333426266</v>
      </c>
      <c r="EH79" s="1">
        <f t="shared" ca="1" si="265"/>
        <v>79.080315760094791</v>
      </c>
      <c r="EI79" s="1">
        <f t="shared" ca="1" si="265"/>
        <v>80.661922075296687</v>
      </c>
      <c r="EJ79" s="1">
        <f t="shared" ca="1" si="265"/>
        <v>82.275160516802629</v>
      </c>
      <c r="EK79" s="1">
        <f t="shared" ca="1" si="265"/>
        <v>83.920663727138688</v>
      </c>
      <c r="EL79" s="1">
        <f t="shared" ca="1" si="265"/>
        <v>85.599077001681437</v>
      </c>
      <c r="EM79" s="1">
        <f t="shared" ca="1" si="265"/>
        <v>87.31105854171507</v>
      </c>
      <c r="EN79" s="1">
        <f t="shared" ca="1" si="265"/>
        <v>89.057279712549374</v>
      </c>
      <c r="EO79" s="1">
        <f t="shared" ca="1" si="265"/>
        <v>90.838425306800374</v>
      </c>
      <c r="EP79" s="1">
        <f t="shared" ca="1" si="265"/>
        <v>92.655193812936361</v>
      </c>
      <c r="EQ79" s="1">
        <f t="shared" ca="1" si="265"/>
        <v>94.508297689195103</v>
      </c>
      <c r="ER79" s="1">
        <f t="shared" ca="1" si="266"/>
        <v>96.398463642978996</v>
      </c>
      <c r="ES79" s="1">
        <f t="shared" ca="1" si="266"/>
        <v>98.326432915838595</v>
      </c>
      <c r="ET79" s="1">
        <f t="shared" ca="1" si="266"/>
        <v>100.29296157415533</v>
      </c>
      <c r="EU79" s="1">
        <f t="shared" ca="1" si="266"/>
        <v>102.29882080563846</v>
      </c>
      <c r="EV79" s="1">
        <f t="shared" ca="1" si="266"/>
        <v>104.34479722175124</v>
      </c>
      <c r="EW79" s="1">
        <f t="shared" ca="1" si="266"/>
        <v>106.43169316618625</v>
      </c>
      <c r="EX79" s="1">
        <f t="shared" ca="1" si="266"/>
        <v>108.56032702950996</v>
      </c>
      <c r="EY79" s="1">
        <f t="shared" ca="1" si="266"/>
        <v>110.73153357010018</v>
      </c>
      <c r="EZ79" s="1">
        <f t="shared" ca="1" si="266"/>
        <v>112.94616424150217</v>
      </c>
      <c r="FA79" s="1">
        <f t="shared" ca="1" si="266"/>
        <v>115.20508752633222</v>
      </c>
      <c r="FB79" s="1">
        <f t="shared" ca="1" si="267"/>
        <v>117.50918927685885</v>
      </c>
      <c r="FC79" s="1">
        <f t="shared" ca="1" si="267"/>
        <v>119.85937306239603</v>
      </c>
      <c r="FD79" s="1">
        <f t="shared" ca="1" si="267"/>
        <v>122.25656052364396</v>
      </c>
      <c r="FE79" s="1">
        <f t="shared" ca="1" si="267"/>
        <v>124.70169173411685</v>
      </c>
      <c r="FF79" s="1">
        <f t="shared" ca="1" si="267"/>
        <v>127.19572556879916</v>
      </c>
      <c r="FG79" s="1">
        <f t="shared" ca="1" si="267"/>
        <v>129.73964008017518</v>
      </c>
      <c r="FH79" s="1">
        <f t="shared" ca="1" si="267"/>
        <v>132.33443288177864</v>
      </c>
      <c r="FI79" s="1">
        <f t="shared" ca="1" si="267"/>
        <v>74.519147763769965</v>
      </c>
      <c r="FJ79" s="1">
        <f t="shared" ca="1" si="267"/>
        <v>76.009530719045372</v>
      </c>
      <c r="FK79" s="1">
        <f t="shared" ca="1" si="267"/>
        <v>77.529721333426266</v>
      </c>
      <c r="FL79" s="1">
        <f t="shared" ca="1" si="268"/>
        <v>79.080315760094791</v>
      </c>
      <c r="FM79" s="1">
        <f t="shared" ca="1" si="268"/>
        <v>80.661922075296687</v>
      </c>
      <c r="FN79" s="1">
        <f t="shared" ca="1" si="268"/>
        <v>82.275160516802629</v>
      </c>
      <c r="FO79" s="1">
        <f t="shared" ca="1" si="268"/>
        <v>83.920663727138688</v>
      </c>
      <c r="FP79" s="1">
        <f t="shared" ca="1" si="268"/>
        <v>85.599077001681437</v>
      </c>
      <c r="FQ79" s="1">
        <f t="shared" ca="1" si="268"/>
        <v>87.31105854171507</v>
      </c>
      <c r="FR79" s="1">
        <f t="shared" ca="1" si="268"/>
        <v>89.057279712549374</v>
      </c>
      <c r="FS79" s="1">
        <f t="shared" ca="1" si="268"/>
        <v>90.838425306800374</v>
      </c>
      <c r="FT79" s="1">
        <f t="shared" ca="1" si="268"/>
        <v>92.655193812936361</v>
      </c>
      <c r="FU79" s="1">
        <f t="shared" ca="1" si="268"/>
        <v>94.508297689195103</v>
      </c>
      <c r="FV79" s="1">
        <f t="shared" ca="1" si="269"/>
        <v>96.398463642978996</v>
      </c>
      <c r="FW79" s="1">
        <f t="shared" ca="1" si="269"/>
        <v>98.326432915838595</v>
      </c>
      <c r="FX79" s="1">
        <f t="shared" ca="1" si="269"/>
        <v>100.29296157415533</v>
      </c>
      <c r="FY79" s="1">
        <f t="shared" ca="1" si="269"/>
        <v>102.29882080563846</v>
      </c>
      <c r="FZ79" s="1">
        <f t="shared" ca="1" si="269"/>
        <v>104.34479722175124</v>
      </c>
      <c r="GA79" s="1">
        <f t="shared" ca="1" si="269"/>
        <v>106.43169316618625</v>
      </c>
      <c r="GB79" s="1">
        <f t="shared" ca="1" si="269"/>
        <v>108.56032702950996</v>
      </c>
      <c r="GC79" s="1">
        <f t="shared" ca="1" si="269"/>
        <v>110.73153357010018</v>
      </c>
      <c r="GD79" s="1">
        <f t="shared" ca="1" si="269"/>
        <v>112.94616424150217</v>
      </c>
      <c r="GE79" s="1">
        <f t="shared" ca="1" si="269"/>
        <v>115.20508752633222</v>
      </c>
      <c r="GF79" s="1">
        <f t="shared" ca="1" si="270"/>
        <v>117.50918927685885</v>
      </c>
      <c r="GG79" s="1">
        <f t="shared" ca="1" si="270"/>
        <v>119.85937306239603</v>
      </c>
      <c r="GH79" s="1">
        <f t="shared" ca="1" si="270"/>
        <v>122.25656052364396</v>
      </c>
      <c r="GI79" s="1">
        <f t="shared" ca="1" si="270"/>
        <v>124.70169173411685</v>
      </c>
      <c r="GJ79" s="1">
        <f t="shared" ca="1" si="270"/>
        <v>127.19572556879916</v>
      </c>
      <c r="GK79" s="1">
        <f t="shared" ca="1" si="270"/>
        <v>129.73964008017518</v>
      </c>
      <c r="GL79" s="1">
        <f t="shared" ca="1" si="270"/>
        <v>132.33443288177864</v>
      </c>
      <c r="GM79" s="1">
        <f t="shared" ca="1" si="270"/>
        <v>74.519147763769965</v>
      </c>
      <c r="GN79" s="1">
        <f t="shared" ca="1" si="270"/>
        <v>76.009530719045372</v>
      </c>
      <c r="GO79" s="1">
        <f t="shared" ca="1" si="270"/>
        <v>77.529721333426266</v>
      </c>
      <c r="GP79" s="1">
        <f t="shared" ca="1" si="271"/>
        <v>79.080315760094791</v>
      </c>
      <c r="GQ79" s="1">
        <f t="shared" ca="1" si="271"/>
        <v>80.661922075296687</v>
      </c>
      <c r="GR79" s="1">
        <f t="shared" ca="1" si="271"/>
        <v>82.275160516802629</v>
      </c>
      <c r="GS79" s="1">
        <f t="shared" ca="1" si="271"/>
        <v>83.920663727138688</v>
      </c>
      <c r="GT79" s="1">
        <f t="shared" ca="1" si="271"/>
        <v>85.599077001681437</v>
      </c>
      <c r="GU79" s="1">
        <f t="shared" ca="1" si="271"/>
        <v>87.31105854171507</v>
      </c>
      <c r="GV79" s="1">
        <f t="shared" ca="1" si="271"/>
        <v>89.057279712549374</v>
      </c>
      <c r="GW79" s="1">
        <f t="shared" ca="1" si="271"/>
        <v>90.838425306800374</v>
      </c>
      <c r="GX79" s="1">
        <f t="shared" ca="1" si="271"/>
        <v>92.655193812936361</v>
      </c>
      <c r="GY79" s="1">
        <f t="shared" ca="1" si="271"/>
        <v>94.508297689195103</v>
      </c>
      <c r="GZ79" s="1">
        <f t="shared" ca="1" si="271"/>
        <v>96.398463642978996</v>
      </c>
    </row>
    <row r="80" spans="3:208" x14ac:dyDescent="0.35">
      <c r="C80">
        <f t="shared" si="272"/>
        <v>2032</v>
      </c>
      <c r="E80" t="s">
        <v>32</v>
      </c>
      <c r="H80" s="1">
        <f t="shared" si="252"/>
        <v>0</v>
      </c>
      <c r="I80" s="1">
        <f t="shared" si="252"/>
        <v>0</v>
      </c>
      <c r="J80" s="1">
        <f t="shared" si="252"/>
        <v>0</v>
      </c>
      <c r="K80" s="1">
        <f t="shared" si="252"/>
        <v>0</v>
      </c>
      <c r="L80" s="1">
        <f t="shared" si="252"/>
        <v>0</v>
      </c>
      <c r="M80" s="1">
        <f t="shared" si="252"/>
        <v>0</v>
      </c>
      <c r="N80" s="1">
        <f t="shared" si="252"/>
        <v>0</v>
      </c>
      <c r="O80" s="1">
        <f t="shared" si="252"/>
        <v>0</v>
      </c>
      <c r="P80" s="1">
        <f t="shared" ca="1" si="252"/>
        <v>89.344791386478647</v>
      </c>
      <c r="Q80" s="1">
        <f t="shared" ca="1" si="252"/>
        <v>91.131687214208227</v>
      </c>
      <c r="R80" s="1">
        <f t="shared" ca="1" si="253"/>
        <v>92.954320958492389</v>
      </c>
      <c r="S80" s="1">
        <f t="shared" ca="1" si="253"/>
        <v>94.81340737766223</v>
      </c>
      <c r="T80" s="1">
        <f t="shared" ca="1" si="253"/>
        <v>96.709675525215474</v>
      </c>
      <c r="U80" s="1">
        <f t="shared" ca="1" si="253"/>
        <v>98.643869035719788</v>
      </c>
      <c r="V80" s="1">
        <f t="shared" ca="1" si="253"/>
        <v>100.61674641643418</v>
      </c>
      <c r="W80" s="1">
        <f t="shared" ca="1" si="253"/>
        <v>102.62908134476285</v>
      </c>
      <c r="X80" s="1">
        <f t="shared" ca="1" si="253"/>
        <v>104.68166297165811</v>
      </c>
      <c r="Y80" s="1">
        <f t="shared" ca="1" si="253"/>
        <v>106.77529623109127</v>
      </c>
      <c r="Z80" s="1">
        <f t="shared" ca="1" si="253"/>
        <v>108.91080215571311</v>
      </c>
      <c r="AA80" s="1">
        <f t="shared" ca="1" si="253"/>
        <v>111.08901819882735</v>
      </c>
      <c r="AB80" s="1">
        <f t="shared" ca="1" si="254"/>
        <v>113.31079856280391</v>
      </c>
      <c r="AC80" s="1">
        <f t="shared" ca="1" si="254"/>
        <v>115.57701453405998</v>
      </c>
      <c r="AD80" s="1">
        <f t="shared" ca="1" si="254"/>
        <v>117.88855482474121</v>
      </c>
      <c r="AE80" s="1">
        <f t="shared" ca="1" si="254"/>
        <v>120.24632592123599</v>
      </c>
      <c r="AF80" s="1">
        <f t="shared" ca="1" si="254"/>
        <v>122.65125243966074</v>
      </c>
      <c r="AG80" s="1">
        <f t="shared" ca="1" si="254"/>
        <v>125.10427748845396</v>
      </c>
      <c r="AH80" s="1">
        <f t="shared" ca="1" si="254"/>
        <v>127.60636303822302</v>
      </c>
      <c r="AI80" s="1">
        <f t="shared" ca="1" si="254"/>
        <v>130.15849029898749</v>
      </c>
      <c r="AJ80" s="1">
        <f t="shared" ca="1" si="254"/>
        <v>132.76166010496723</v>
      </c>
      <c r="AK80" s="1">
        <f t="shared" ca="1" si="254"/>
        <v>135.41689330706657</v>
      </c>
      <c r="AL80" s="1">
        <f t="shared" ca="1" si="255"/>
        <v>138.12523117320791</v>
      </c>
      <c r="AM80" s="1">
        <f t="shared" ca="1" si="255"/>
        <v>140.88773579667205</v>
      </c>
      <c r="AN80" s="1">
        <f t="shared" ca="1" si="255"/>
        <v>143.70549051260548</v>
      </c>
      <c r="AO80" s="1">
        <f t="shared" ca="1" si="255"/>
        <v>146.5796003228576</v>
      </c>
      <c r="AP80" s="1">
        <f t="shared" ca="1" si="255"/>
        <v>149.51119232931478</v>
      </c>
      <c r="AQ80" s="1">
        <f t="shared" ca="1" si="255"/>
        <v>152.50141617590103</v>
      </c>
      <c r="AR80" s="1">
        <f t="shared" ca="1" si="255"/>
        <v>155.55144449941909</v>
      </c>
      <c r="AS80" s="1">
        <f t="shared" ca="1" si="255"/>
        <v>158.66247338940744</v>
      </c>
      <c r="AT80" s="1">
        <f t="shared" ca="1" si="255"/>
        <v>74.519147763769965</v>
      </c>
      <c r="AU80" s="1">
        <f t="shared" ca="1" si="255"/>
        <v>76.009530719045372</v>
      </c>
      <c r="AV80" s="1">
        <f t="shared" ca="1" si="256"/>
        <v>77.529721333426266</v>
      </c>
      <c r="AW80" s="1">
        <f t="shared" ca="1" si="256"/>
        <v>79.080315760094791</v>
      </c>
      <c r="AX80" s="1">
        <f t="shared" ca="1" si="256"/>
        <v>80.661922075296687</v>
      </c>
      <c r="AY80" s="1">
        <f t="shared" ca="1" si="256"/>
        <v>82.275160516802629</v>
      </c>
      <c r="AZ80" s="1">
        <f t="shared" ca="1" si="256"/>
        <v>83.920663727138688</v>
      </c>
      <c r="BA80" s="1">
        <f t="shared" ca="1" si="256"/>
        <v>85.599077001681437</v>
      </c>
      <c r="BB80" s="1">
        <f t="shared" ca="1" si="256"/>
        <v>87.31105854171507</v>
      </c>
      <c r="BC80" s="1">
        <f t="shared" ca="1" si="256"/>
        <v>89.057279712549374</v>
      </c>
      <c r="BD80" s="1">
        <f t="shared" ca="1" si="256"/>
        <v>90.838425306800374</v>
      </c>
      <c r="BE80" s="1">
        <f t="shared" ca="1" si="256"/>
        <v>92.655193812936361</v>
      </c>
      <c r="BF80" s="1">
        <f t="shared" ca="1" si="257"/>
        <v>94.508297689195103</v>
      </c>
      <c r="BG80" s="1">
        <f t="shared" ca="1" si="257"/>
        <v>96.398463642978996</v>
      </c>
      <c r="BH80" s="1">
        <f t="shared" ca="1" si="257"/>
        <v>98.326432915838595</v>
      </c>
      <c r="BI80" s="1">
        <f t="shared" ca="1" si="257"/>
        <v>100.29296157415533</v>
      </c>
      <c r="BJ80" s="1">
        <f t="shared" ca="1" si="257"/>
        <v>102.29882080563846</v>
      </c>
      <c r="BK80" s="1">
        <f t="shared" ca="1" si="257"/>
        <v>104.34479722175124</v>
      </c>
      <c r="BL80" s="1">
        <f t="shared" ca="1" si="257"/>
        <v>106.43169316618625</v>
      </c>
      <c r="BM80" s="1">
        <f t="shared" ca="1" si="257"/>
        <v>108.56032702950996</v>
      </c>
      <c r="BN80" s="1">
        <f t="shared" ca="1" si="257"/>
        <v>110.73153357010018</v>
      </c>
      <c r="BO80" s="1">
        <f t="shared" ca="1" si="257"/>
        <v>112.94616424150217</v>
      </c>
      <c r="BP80" s="1">
        <f t="shared" ca="1" si="258"/>
        <v>115.20508752633222</v>
      </c>
      <c r="BQ80" s="1">
        <f t="shared" ca="1" si="258"/>
        <v>117.50918927685885</v>
      </c>
      <c r="BR80" s="1">
        <f t="shared" ca="1" si="258"/>
        <v>119.85937306239603</v>
      </c>
      <c r="BS80" s="1">
        <f t="shared" ca="1" si="258"/>
        <v>122.25656052364396</v>
      </c>
      <c r="BT80" s="1">
        <f t="shared" ca="1" si="258"/>
        <v>124.70169173411685</v>
      </c>
      <c r="BU80" s="1">
        <f t="shared" ca="1" si="258"/>
        <v>127.19572556879916</v>
      </c>
      <c r="BV80" s="1">
        <f t="shared" ca="1" si="258"/>
        <v>129.73964008017518</v>
      </c>
      <c r="BW80" s="1">
        <f t="shared" ca="1" si="258"/>
        <v>132.33443288177864</v>
      </c>
      <c r="BX80" s="1">
        <f t="shared" ca="1" si="258"/>
        <v>74.519147763769965</v>
      </c>
      <c r="BY80" s="1">
        <f t="shared" ca="1" si="258"/>
        <v>76.009530719045372</v>
      </c>
      <c r="BZ80" s="1">
        <f t="shared" ca="1" si="259"/>
        <v>77.529721333426266</v>
      </c>
      <c r="CA80" s="1">
        <f t="shared" ca="1" si="259"/>
        <v>79.080315760094791</v>
      </c>
      <c r="CB80" s="1">
        <f t="shared" ca="1" si="259"/>
        <v>80.661922075296687</v>
      </c>
      <c r="CC80" s="1">
        <f t="shared" ca="1" si="259"/>
        <v>82.275160516802629</v>
      </c>
      <c r="CD80" s="1">
        <f t="shared" ca="1" si="259"/>
        <v>83.920663727138688</v>
      </c>
      <c r="CE80" s="1">
        <f t="shared" ca="1" si="259"/>
        <v>85.599077001681437</v>
      </c>
      <c r="CF80" s="1">
        <f t="shared" ca="1" si="259"/>
        <v>87.31105854171507</v>
      </c>
      <c r="CG80" s="1">
        <f t="shared" ca="1" si="259"/>
        <v>89.057279712549374</v>
      </c>
      <c r="CH80" s="1">
        <f t="shared" ca="1" si="259"/>
        <v>90.838425306800374</v>
      </c>
      <c r="CI80" s="1">
        <f t="shared" ca="1" si="259"/>
        <v>92.655193812936361</v>
      </c>
      <c r="CJ80" s="1">
        <f t="shared" ca="1" si="260"/>
        <v>94.508297689195103</v>
      </c>
      <c r="CK80" s="1">
        <f t="shared" ca="1" si="260"/>
        <v>96.398463642978996</v>
      </c>
      <c r="CL80" s="1">
        <f t="shared" ca="1" si="260"/>
        <v>98.326432915838595</v>
      </c>
      <c r="CM80" s="1">
        <f t="shared" ca="1" si="260"/>
        <v>100.29296157415533</v>
      </c>
      <c r="CN80" s="1">
        <f t="shared" ca="1" si="260"/>
        <v>102.29882080563846</v>
      </c>
      <c r="CO80" s="1">
        <f t="shared" ca="1" si="260"/>
        <v>104.34479722175124</v>
      </c>
      <c r="CP80" s="1">
        <f t="shared" ca="1" si="260"/>
        <v>106.43169316618625</v>
      </c>
      <c r="CQ80" s="1">
        <f t="shared" ca="1" si="260"/>
        <v>108.56032702950996</v>
      </c>
      <c r="CR80" s="1">
        <f t="shared" ca="1" si="260"/>
        <v>110.73153357010018</v>
      </c>
      <c r="CS80" s="1">
        <f t="shared" ca="1" si="260"/>
        <v>112.94616424150217</v>
      </c>
      <c r="CT80" s="1">
        <f t="shared" ca="1" si="261"/>
        <v>115.20508752633222</v>
      </c>
      <c r="CU80" s="1">
        <f t="shared" ca="1" si="261"/>
        <v>117.50918927685885</v>
      </c>
      <c r="CV80" s="1">
        <f t="shared" ca="1" si="261"/>
        <v>119.85937306239603</v>
      </c>
      <c r="CW80" s="1">
        <f t="shared" ca="1" si="261"/>
        <v>122.25656052364396</v>
      </c>
      <c r="CX80" s="1">
        <f t="shared" ca="1" si="261"/>
        <v>124.70169173411685</v>
      </c>
      <c r="CY80" s="1">
        <f t="shared" ca="1" si="261"/>
        <v>127.19572556879916</v>
      </c>
      <c r="CZ80" s="1">
        <f t="shared" ca="1" si="261"/>
        <v>129.73964008017518</v>
      </c>
      <c r="DA80" s="1">
        <f t="shared" ca="1" si="261"/>
        <v>132.33443288177864</v>
      </c>
      <c r="DB80" s="1">
        <f t="shared" ca="1" si="261"/>
        <v>74.519147763769965</v>
      </c>
      <c r="DC80" s="1">
        <f t="shared" ca="1" si="261"/>
        <v>76.009530719045372</v>
      </c>
      <c r="DD80" s="1">
        <f t="shared" ca="1" si="262"/>
        <v>77.529721333426266</v>
      </c>
      <c r="DE80" s="1">
        <f t="shared" ca="1" si="262"/>
        <v>79.080315760094791</v>
      </c>
      <c r="DF80" s="1">
        <f t="shared" ca="1" si="262"/>
        <v>80.661922075296687</v>
      </c>
      <c r="DG80" s="1">
        <f t="shared" ca="1" si="262"/>
        <v>82.275160516802629</v>
      </c>
      <c r="DH80" s="1">
        <f t="shared" ca="1" si="262"/>
        <v>83.920663727138688</v>
      </c>
      <c r="DI80" s="1">
        <f t="shared" ca="1" si="262"/>
        <v>85.599077001681437</v>
      </c>
      <c r="DJ80" s="1">
        <f t="shared" ca="1" si="262"/>
        <v>87.31105854171507</v>
      </c>
      <c r="DK80" s="1">
        <f t="shared" ca="1" si="262"/>
        <v>89.057279712549374</v>
      </c>
      <c r="DL80" s="1">
        <f t="shared" ca="1" si="262"/>
        <v>90.838425306800374</v>
      </c>
      <c r="DM80" s="1">
        <f t="shared" ca="1" si="262"/>
        <v>92.655193812936361</v>
      </c>
      <c r="DN80" s="1">
        <f t="shared" ca="1" si="263"/>
        <v>94.508297689195103</v>
      </c>
      <c r="DO80" s="1">
        <f t="shared" ca="1" si="263"/>
        <v>96.398463642978996</v>
      </c>
      <c r="DP80" s="1">
        <f t="shared" ca="1" si="263"/>
        <v>98.326432915838595</v>
      </c>
      <c r="DQ80" s="1">
        <f t="shared" ca="1" si="263"/>
        <v>100.29296157415533</v>
      </c>
      <c r="DR80" s="1">
        <f t="shared" ca="1" si="263"/>
        <v>102.29882080563846</v>
      </c>
      <c r="DS80" s="1">
        <f t="shared" ca="1" si="263"/>
        <v>104.34479722175124</v>
      </c>
      <c r="DT80" s="1">
        <f t="shared" ca="1" si="263"/>
        <v>106.43169316618625</v>
      </c>
      <c r="DU80" s="1">
        <f t="shared" ca="1" si="263"/>
        <v>108.56032702950996</v>
      </c>
      <c r="DV80" s="1">
        <f t="shared" ca="1" si="263"/>
        <v>110.73153357010018</v>
      </c>
      <c r="DW80" s="1">
        <f t="shared" ca="1" si="263"/>
        <v>112.94616424150217</v>
      </c>
      <c r="DX80" s="1">
        <f t="shared" ca="1" si="264"/>
        <v>115.20508752633222</v>
      </c>
      <c r="DY80" s="1">
        <f t="shared" ca="1" si="264"/>
        <v>117.50918927685885</v>
      </c>
      <c r="DZ80" s="1">
        <f t="shared" ca="1" si="264"/>
        <v>119.85937306239603</v>
      </c>
      <c r="EA80" s="1">
        <f t="shared" ca="1" si="264"/>
        <v>122.25656052364396</v>
      </c>
      <c r="EB80" s="1">
        <f t="shared" ca="1" si="264"/>
        <v>124.70169173411685</v>
      </c>
      <c r="EC80" s="1">
        <f t="shared" ca="1" si="264"/>
        <v>127.19572556879916</v>
      </c>
      <c r="ED80" s="1">
        <f t="shared" ca="1" si="264"/>
        <v>129.73964008017518</v>
      </c>
      <c r="EE80" s="1">
        <f t="shared" ca="1" si="264"/>
        <v>132.33443288177864</v>
      </c>
      <c r="EF80" s="1">
        <f t="shared" ca="1" si="264"/>
        <v>74.519147763769965</v>
      </c>
      <c r="EG80" s="1">
        <f t="shared" ca="1" si="264"/>
        <v>76.009530719045372</v>
      </c>
      <c r="EH80" s="1">
        <f t="shared" ca="1" si="265"/>
        <v>77.529721333426266</v>
      </c>
      <c r="EI80" s="1">
        <f t="shared" ca="1" si="265"/>
        <v>79.080315760094791</v>
      </c>
      <c r="EJ80" s="1">
        <f t="shared" ca="1" si="265"/>
        <v>80.661922075296687</v>
      </c>
      <c r="EK80" s="1">
        <f t="shared" ca="1" si="265"/>
        <v>82.275160516802629</v>
      </c>
      <c r="EL80" s="1">
        <f t="shared" ca="1" si="265"/>
        <v>83.920663727138688</v>
      </c>
      <c r="EM80" s="1">
        <f t="shared" ca="1" si="265"/>
        <v>85.599077001681437</v>
      </c>
      <c r="EN80" s="1">
        <f t="shared" ca="1" si="265"/>
        <v>87.31105854171507</v>
      </c>
      <c r="EO80" s="1">
        <f t="shared" ca="1" si="265"/>
        <v>89.057279712549374</v>
      </c>
      <c r="EP80" s="1">
        <f t="shared" ca="1" si="265"/>
        <v>90.838425306800374</v>
      </c>
      <c r="EQ80" s="1">
        <f t="shared" ca="1" si="265"/>
        <v>92.655193812936361</v>
      </c>
      <c r="ER80" s="1">
        <f t="shared" ca="1" si="266"/>
        <v>94.508297689195103</v>
      </c>
      <c r="ES80" s="1">
        <f t="shared" ca="1" si="266"/>
        <v>96.398463642978996</v>
      </c>
      <c r="ET80" s="1">
        <f t="shared" ca="1" si="266"/>
        <v>98.326432915838595</v>
      </c>
      <c r="EU80" s="1">
        <f t="shared" ca="1" si="266"/>
        <v>100.29296157415533</v>
      </c>
      <c r="EV80" s="1">
        <f t="shared" ca="1" si="266"/>
        <v>102.29882080563846</v>
      </c>
      <c r="EW80" s="1">
        <f t="shared" ca="1" si="266"/>
        <v>104.34479722175124</v>
      </c>
      <c r="EX80" s="1">
        <f t="shared" ca="1" si="266"/>
        <v>106.43169316618625</v>
      </c>
      <c r="EY80" s="1">
        <f t="shared" ca="1" si="266"/>
        <v>108.56032702950996</v>
      </c>
      <c r="EZ80" s="1">
        <f t="shared" ca="1" si="266"/>
        <v>110.73153357010018</v>
      </c>
      <c r="FA80" s="1">
        <f t="shared" ca="1" si="266"/>
        <v>112.94616424150217</v>
      </c>
      <c r="FB80" s="1">
        <f t="shared" ca="1" si="267"/>
        <v>115.20508752633222</v>
      </c>
      <c r="FC80" s="1">
        <f t="shared" ca="1" si="267"/>
        <v>117.50918927685885</v>
      </c>
      <c r="FD80" s="1">
        <f t="shared" ca="1" si="267"/>
        <v>119.85937306239603</v>
      </c>
      <c r="FE80" s="1">
        <f t="shared" ca="1" si="267"/>
        <v>122.25656052364396</v>
      </c>
      <c r="FF80" s="1">
        <f t="shared" ca="1" si="267"/>
        <v>124.70169173411685</v>
      </c>
      <c r="FG80" s="1">
        <f t="shared" ca="1" si="267"/>
        <v>127.19572556879916</v>
      </c>
      <c r="FH80" s="1">
        <f t="shared" ca="1" si="267"/>
        <v>129.73964008017518</v>
      </c>
      <c r="FI80" s="1">
        <f t="shared" ca="1" si="267"/>
        <v>132.33443288177864</v>
      </c>
      <c r="FJ80" s="1">
        <f t="shared" ca="1" si="267"/>
        <v>74.519147763769965</v>
      </c>
      <c r="FK80" s="1">
        <f t="shared" ca="1" si="267"/>
        <v>76.009530719045372</v>
      </c>
      <c r="FL80" s="1">
        <f t="shared" ca="1" si="268"/>
        <v>77.529721333426266</v>
      </c>
      <c r="FM80" s="1">
        <f t="shared" ca="1" si="268"/>
        <v>79.080315760094791</v>
      </c>
      <c r="FN80" s="1">
        <f t="shared" ca="1" si="268"/>
        <v>80.661922075296687</v>
      </c>
      <c r="FO80" s="1">
        <f t="shared" ca="1" si="268"/>
        <v>82.275160516802629</v>
      </c>
      <c r="FP80" s="1">
        <f t="shared" ca="1" si="268"/>
        <v>83.920663727138688</v>
      </c>
      <c r="FQ80" s="1">
        <f t="shared" ca="1" si="268"/>
        <v>85.599077001681437</v>
      </c>
      <c r="FR80" s="1">
        <f t="shared" ca="1" si="268"/>
        <v>87.31105854171507</v>
      </c>
      <c r="FS80" s="1">
        <f t="shared" ca="1" si="268"/>
        <v>89.057279712549374</v>
      </c>
      <c r="FT80" s="1">
        <f t="shared" ca="1" si="268"/>
        <v>90.838425306800374</v>
      </c>
      <c r="FU80" s="1">
        <f t="shared" ca="1" si="268"/>
        <v>92.655193812936361</v>
      </c>
      <c r="FV80" s="1">
        <f t="shared" ca="1" si="269"/>
        <v>94.508297689195103</v>
      </c>
      <c r="FW80" s="1">
        <f t="shared" ca="1" si="269"/>
        <v>96.398463642978996</v>
      </c>
      <c r="FX80" s="1">
        <f t="shared" ca="1" si="269"/>
        <v>98.326432915838595</v>
      </c>
      <c r="FY80" s="1">
        <f t="shared" ca="1" si="269"/>
        <v>100.29296157415533</v>
      </c>
      <c r="FZ80" s="1">
        <f t="shared" ca="1" si="269"/>
        <v>102.29882080563846</v>
      </c>
      <c r="GA80" s="1">
        <f t="shared" ca="1" si="269"/>
        <v>104.34479722175124</v>
      </c>
      <c r="GB80" s="1">
        <f t="shared" ca="1" si="269"/>
        <v>106.43169316618625</v>
      </c>
      <c r="GC80" s="1">
        <f t="shared" ca="1" si="269"/>
        <v>108.56032702950996</v>
      </c>
      <c r="GD80" s="1">
        <f t="shared" ca="1" si="269"/>
        <v>110.73153357010018</v>
      </c>
      <c r="GE80" s="1">
        <f t="shared" ca="1" si="269"/>
        <v>112.94616424150217</v>
      </c>
      <c r="GF80" s="1">
        <f t="shared" ca="1" si="270"/>
        <v>115.20508752633222</v>
      </c>
      <c r="GG80" s="1">
        <f t="shared" ca="1" si="270"/>
        <v>117.50918927685885</v>
      </c>
      <c r="GH80" s="1">
        <f t="shared" ca="1" si="270"/>
        <v>119.85937306239603</v>
      </c>
      <c r="GI80" s="1">
        <f t="shared" ca="1" si="270"/>
        <v>122.25656052364396</v>
      </c>
      <c r="GJ80" s="1">
        <f t="shared" ca="1" si="270"/>
        <v>124.70169173411685</v>
      </c>
      <c r="GK80" s="1">
        <f t="shared" ca="1" si="270"/>
        <v>127.19572556879916</v>
      </c>
      <c r="GL80" s="1">
        <f t="shared" ca="1" si="270"/>
        <v>129.73964008017518</v>
      </c>
      <c r="GM80" s="1">
        <f t="shared" ca="1" si="270"/>
        <v>132.33443288177864</v>
      </c>
      <c r="GN80" s="1">
        <f t="shared" ca="1" si="270"/>
        <v>74.519147763769965</v>
      </c>
      <c r="GO80" s="1">
        <f t="shared" ca="1" si="270"/>
        <v>76.009530719045372</v>
      </c>
      <c r="GP80" s="1">
        <f t="shared" ca="1" si="271"/>
        <v>77.529721333426266</v>
      </c>
      <c r="GQ80" s="1">
        <f t="shared" ca="1" si="271"/>
        <v>79.080315760094791</v>
      </c>
      <c r="GR80" s="1">
        <f t="shared" ca="1" si="271"/>
        <v>80.661922075296687</v>
      </c>
      <c r="GS80" s="1">
        <f t="shared" ca="1" si="271"/>
        <v>82.275160516802629</v>
      </c>
      <c r="GT80" s="1">
        <f t="shared" ca="1" si="271"/>
        <v>83.920663727138688</v>
      </c>
      <c r="GU80" s="1">
        <f t="shared" ca="1" si="271"/>
        <v>85.599077001681437</v>
      </c>
      <c r="GV80" s="1">
        <f t="shared" ca="1" si="271"/>
        <v>87.31105854171507</v>
      </c>
      <c r="GW80" s="1">
        <f t="shared" ca="1" si="271"/>
        <v>89.057279712549374</v>
      </c>
      <c r="GX80" s="1">
        <f t="shared" ca="1" si="271"/>
        <v>90.838425306800374</v>
      </c>
      <c r="GY80" s="1">
        <f t="shared" ca="1" si="271"/>
        <v>92.655193812936361</v>
      </c>
      <c r="GZ80" s="1">
        <f t="shared" ca="1" si="271"/>
        <v>94.508297689195103</v>
      </c>
    </row>
    <row r="81" spans="3:208" x14ac:dyDescent="0.35">
      <c r="C81">
        <f t="shared" si="272"/>
        <v>2033</v>
      </c>
      <c r="E81" t="s">
        <v>32</v>
      </c>
      <c r="H81" s="1">
        <f t="shared" si="252"/>
        <v>0</v>
      </c>
      <c r="I81" s="1">
        <f t="shared" si="252"/>
        <v>0</v>
      </c>
      <c r="J81" s="1">
        <f t="shared" si="252"/>
        <v>0</v>
      </c>
      <c r="K81" s="1">
        <f t="shared" si="252"/>
        <v>0</v>
      </c>
      <c r="L81" s="1">
        <f t="shared" si="252"/>
        <v>0</v>
      </c>
      <c r="M81" s="1">
        <f t="shared" si="252"/>
        <v>0</v>
      </c>
      <c r="N81" s="1">
        <f t="shared" si="252"/>
        <v>0</v>
      </c>
      <c r="O81" s="1">
        <f t="shared" si="252"/>
        <v>0</v>
      </c>
      <c r="P81" s="1">
        <f t="shared" si="252"/>
        <v>0</v>
      </c>
      <c r="Q81" s="1">
        <f t="shared" ca="1" si="252"/>
        <v>87.716985525708267</v>
      </c>
      <c r="R81" s="1">
        <f t="shared" ca="1" si="253"/>
        <v>89.471325236222441</v>
      </c>
      <c r="S81" s="1">
        <f t="shared" ca="1" si="253"/>
        <v>91.260751740946887</v>
      </c>
      <c r="T81" s="1">
        <f t="shared" ca="1" si="253"/>
        <v>93.085966775765812</v>
      </c>
      <c r="U81" s="1">
        <f t="shared" ca="1" si="253"/>
        <v>94.947686111281129</v>
      </c>
      <c r="V81" s="1">
        <f t="shared" ca="1" si="253"/>
        <v>96.846639833506757</v>
      </c>
      <c r="W81" s="1">
        <f t="shared" ca="1" si="253"/>
        <v>98.783572630176906</v>
      </c>
      <c r="X81" s="1">
        <f t="shared" ca="1" si="253"/>
        <v>100.75924408278041</v>
      </c>
      <c r="Y81" s="1">
        <f t="shared" ca="1" si="253"/>
        <v>102.77442896443603</v>
      </c>
      <c r="Z81" s="1">
        <f t="shared" ca="1" si="253"/>
        <v>104.82991754372475</v>
      </c>
      <c r="AA81" s="1">
        <f t="shared" ca="1" si="253"/>
        <v>106.92651589459925</v>
      </c>
      <c r="AB81" s="1">
        <f t="shared" ca="1" si="254"/>
        <v>109.06504621249123</v>
      </c>
      <c r="AC81" s="1">
        <f t="shared" ca="1" si="254"/>
        <v>111.24634713674106</v>
      </c>
      <c r="AD81" s="1">
        <f t="shared" ca="1" si="254"/>
        <v>113.47127407947588</v>
      </c>
      <c r="AE81" s="1">
        <f t="shared" ca="1" si="254"/>
        <v>115.7406995610654</v>
      </c>
      <c r="AF81" s="1">
        <f t="shared" ca="1" si="254"/>
        <v>118.05551355228668</v>
      </c>
      <c r="AG81" s="1">
        <f t="shared" ca="1" si="254"/>
        <v>120.41662382333243</v>
      </c>
      <c r="AH81" s="1">
        <f t="shared" ca="1" si="254"/>
        <v>122.8249562997991</v>
      </c>
      <c r="AI81" s="1">
        <f t="shared" ca="1" si="254"/>
        <v>125.28145542579506</v>
      </c>
      <c r="AJ81" s="1">
        <f t="shared" ca="1" si="254"/>
        <v>127.78708453431096</v>
      </c>
      <c r="AK81" s="1">
        <f t="shared" ca="1" si="254"/>
        <v>130.3428262249972</v>
      </c>
      <c r="AL81" s="1">
        <f t="shared" ca="1" si="255"/>
        <v>132.94968274949713</v>
      </c>
      <c r="AM81" s="1">
        <f t="shared" ca="1" si="255"/>
        <v>135.60867640448708</v>
      </c>
      <c r="AN81" s="1">
        <f t="shared" ca="1" si="255"/>
        <v>138.32084993257678</v>
      </c>
      <c r="AO81" s="1">
        <f t="shared" ca="1" si="255"/>
        <v>141.08726693122833</v>
      </c>
      <c r="AP81" s="1">
        <f t="shared" ca="1" si="255"/>
        <v>143.90901226985289</v>
      </c>
      <c r="AQ81" s="1">
        <f t="shared" ca="1" si="255"/>
        <v>146.78719251524998</v>
      </c>
      <c r="AR81" s="1">
        <f t="shared" ca="1" si="255"/>
        <v>149.72293636555494</v>
      </c>
      <c r="AS81" s="1">
        <f t="shared" ca="1" si="255"/>
        <v>152.71739509286607</v>
      </c>
      <c r="AT81" s="1">
        <f t="shared" ca="1" si="255"/>
        <v>155.77174299472338</v>
      </c>
      <c r="AU81" s="1">
        <f t="shared" ca="1" si="255"/>
        <v>74.519147763769965</v>
      </c>
      <c r="AV81" s="1">
        <f t="shared" ca="1" si="256"/>
        <v>76.009530719045372</v>
      </c>
      <c r="AW81" s="1">
        <f t="shared" ca="1" si="256"/>
        <v>77.529721333426266</v>
      </c>
      <c r="AX81" s="1">
        <f t="shared" ca="1" si="256"/>
        <v>79.080315760094791</v>
      </c>
      <c r="AY81" s="1">
        <f t="shared" ca="1" si="256"/>
        <v>80.661922075296687</v>
      </c>
      <c r="AZ81" s="1">
        <f t="shared" ca="1" si="256"/>
        <v>82.275160516802629</v>
      </c>
      <c r="BA81" s="1">
        <f t="shared" ca="1" si="256"/>
        <v>83.920663727138688</v>
      </c>
      <c r="BB81" s="1">
        <f t="shared" ca="1" si="256"/>
        <v>85.599077001681437</v>
      </c>
      <c r="BC81" s="1">
        <f t="shared" ca="1" si="256"/>
        <v>87.31105854171507</v>
      </c>
      <c r="BD81" s="1">
        <f t="shared" ca="1" si="256"/>
        <v>89.057279712549374</v>
      </c>
      <c r="BE81" s="1">
        <f t="shared" ca="1" si="256"/>
        <v>90.838425306800374</v>
      </c>
      <c r="BF81" s="1">
        <f t="shared" ca="1" si="257"/>
        <v>92.655193812936361</v>
      </c>
      <c r="BG81" s="1">
        <f t="shared" ca="1" si="257"/>
        <v>94.508297689195103</v>
      </c>
      <c r="BH81" s="1">
        <f t="shared" ca="1" si="257"/>
        <v>96.398463642978996</v>
      </c>
      <c r="BI81" s="1">
        <f t="shared" ca="1" si="257"/>
        <v>98.326432915838595</v>
      </c>
      <c r="BJ81" s="1">
        <f t="shared" ca="1" si="257"/>
        <v>100.29296157415533</v>
      </c>
      <c r="BK81" s="1">
        <f t="shared" ca="1" si="257"/>
        <v>102.29882080563846</v>
      </c>
      <c r="BL81" s="1">
        <f t="shared" ca="1" si="257"/>
        <v>104.34479722175124</v>
      </c>
      <c r="BM81" s="1">
        <f t="shared" ca="1" si="257"/>
        <v>106.43169316618625</v>
      </c>
      <c r="BN81" s="1">
        <f t="shared" ca="1" si="257"/>
        <v>108.56032702950996</v>
      </c>
      <c r="BO81" s="1">
        <f t="shared" ca="1" si="257"/>
        <v>110.73153357010018</v>
      </c>
      <c r="BP81" s="1">
        <f t="shared" ca="1" si="258"/>
        <v>112.94616424150217</v>
      </c>
      <c r="BQ81" s="1">
        <f t="shared" ca="1" si="258"/>
        <v>115.20508752633222</v>
      </c>
      <c r="BR81" s="1">
        <f t="shared" ca="1" si="258"/>
        <v>117.50918927685885</v>
      </c>
      <c r="BS81" s="1">
        <f t="shared" ca="1" si="258"/>
        <v>119.85937306239603</v>
      </c>
      <c r="BT81" s="1">
        <f t="shared" ca="1" si="258"/>
        <v>122.25656052364396</v>
      </c>
      <c r="BU81" s="1">
        <f t="shared" ca="1" si="258"/>
        <v>124.70169173411685</v>
      </c>
      <c r="BV81" s="1">
        <f t="shared" ca="1" si="258"/>
        <v>127.19572556879916</v>
      </c>
      <c r="BW81" s="1">
        <f t="shared" ca="1" si="258"/>
        <v>129.73964008017518</v>
      </c>
      <c r="BX81" s="1">
        <f t="shared" ca="1" si="258"/>
        <v>132.33443288177864</v>
      </c>
      <c r="BY81" s="1">
        <f t="shared" ca="1" si="258"/>
        <v>74.519147763769965</v>
      </c>
      <c r="BZ81" s="1">
        <f t="shared" ca="1" si="259"/>
        <v>76.009530719045372</v>
      </c>
      <c r="CA81" s="1">
        <f t="shared" ca="1" si="259"/>
        <v>77.529721333426266</v>
      </c>
      <c r="CB81" s="1">
        <f t="shared" ca="1" si="259"/>
        <v>79.080315760094791</v>
      </c>
      <c r="CC81" s="1">
        <f t="shared" ca="1" si="259"/>
        <v>80.661922075296687</v>
      </c>
      <c r="CD81" s="1">
        <f t="shared" ca="1" si="259"/>
        <v>82.275160516802629</v>
      </c>
      <c r="CE81" s="1">
        <f t="shared" ca="1" si="259"/>
        <v>83.920663727138688</v>
      </c>
      <c r="CF81" s="1">
        <f t="shared" ca="1" si="259"/>
        <v>85.599077001681437</v>
      </c>
      <c r="CG81" s="1">
        <f t="shared" ca="1" si="259"/>
        <v>87.31105854171507</v>
      </c>
      <c r="CH81" s="1">
        <f t="shared" ca="1" si="259"/>
        <v>89.057279712549374</v>
      </c>
      <c r="CI81" s="1">
        <f t="shared" ca="1" si="259"/>
        <v>90.838425306800374</v>
      </c>
      <c r="CJ81" s="1">
        <f t="shared" ca="1" si="260"/>
        <v>92.655193812936361</v>
      </c>
      <c r="CK81" s="1">
        <f t="shared" ca="1" si="260"/>
        <v>94.508297689195103</v>
      </c>
      <c r="CL81" s="1">
        <f t="shared" ca="1" si="260"/>
        <v>96.398463642978996</v>
      </c>
      <c r="CM81" s="1">
        <f t="shared" ca="1" si="260"/>
        <v>98.326432915838595</v>
      </c>
      <c r="CN81" s="1">
        <f t="shared" ca="1" si="260"/>
        <v>100.29296157415533</v>
      </c>
      <c r="CO81" s="1">
        <f t="shared" ca="1" si="260"/>
        <v>102.29882080563846</v>
      </c>
      <c r="CP81" s="1">
        <f t="shared" ca="1" si="260"/>
        <v>104.34479722175124</v>
      </c>
      <c r="CQ81" s="1">
        <f t="shared" ca="1" si="260"/>
        <v>106.43169316618625</v>
      </c>
      <c r="CR81" s="1">
        <f t="shared" ca="1" si="260"/>
        <v>108.56032702950996</v>
      </c>
      <c r="CS81" s="1">
        <f t="shared" ca="1" si="260"/>
        <v>110.73153357010018</v>
      </c>
      <c r="CT81" s="1">
        <f t="shared" ca="1" si="261"/>
        <v>112.94616424150217</v>
      </c>
      <c r="CU81" s="1">
        <f t="shared" ca="1" si="261"/>
        <v>115.20508752633222</v>
      </c>
      <c r="CV81" s="1">
        <f t="shared" ca="1" si="261"/>
        <v>117.50918927685885</v>
      </c>
      <c r="CW81" s="1">
        <f t="shared" ca="1" si="261"/>
        <v>119.85937306239603</v>
      </c>
      <c r="CX81" s="1">
        <f t="shared" ca="1" si="261"/>
        <v>122.25656052364396</v>
      </c>
      <c r="CY81" s="1">
        <f t="shared" ca="1" si="261"/>
        <v>124.70169173411685</v>
      </c>
      <c r="CZ81" s="1">
        <f t="shared" ca="1" si="261"/>
        <v>127.19572556879916</v>
      </c>
      <c r="DA81" s="1">
        <f t="shared" ca="1" si="261"/>
        <v>129.73964008017518</v>
      </c>
      <c r="DB81" s="1">
        <f t="shared" ca="1" si="261"/>
        <v>132.33443288177864</v>
      </c>
      <c r="DC81" s="1">
        <f t="shared" ca="1" si="261"/>
        <v>74.519147763769965</v>
      </c>
      <c r="DD81" s="1">
        <f t="shared" ca="1" si="262"/>
        <v>76.009530719045372</v>
      </c>
      <c r="DE81" s="1">
        <f t="shared" ca="1" si="262"/>
        <v>77.529721333426266</v>
      </c>
      <c r="DF81" s="1">
        <f t="shared" ca="1" si="262"/>
        <v>79.080315760094791</v>
      </c>
      <c r="DG81" s="1">
        <f t="shared" ca="1" si="262"/>
        <v>80.661922075296687</v>
      </c>
      <c r="DH81" s="1">
        <f t="shared" ca="1" si="262"/>
        <v>82.275160516802629</v>
      </c>
      <c r="DI81" s="1">
        <f t="shared" ca="1" si="262"/>
        <v>83.920663727138688</v>
      </c>
      <c r="DJ81" s="1">
        <f t="shared" ca="1" si="262"/>
        <v>85.599077001681437</v>
      </c>
      <c r="DK81" s="1">
        <f t="shared" ca="1" si="262"/>
        <v>87.31105854171507</v>
      </c>
      <c r="DL81" s="1">
        <f t="shared" ca="1" si="262"/>
        <v>89.057279712549374</v>
      </c>
      <c r="DM81" s="1">
        <f t="shared" ca="1" si="262"/>
        <v>90.838425306800374</v>
      </c>
      <c r="DN81" s="1">
        <f t="shared" ca="1" si="263"/>
        <v>92.655193812936361</v>
      </c>
      <c r="DO81" s="1">
        <f t="shared" ca="1" si="263"/>
        <v>94.508297689195103</v>
      </c>
      <c r="DP81" s="1">
        <f t="shared" ca="1" si="263"/>
        <v>96.398463642978996</v>
      </c>
      <c r="DQ81" s="1">
        <f t="shared" ca="1" si="263"/>
        <v>98.326432915838595</v>
      </c>
      <c r="DR81" s="1">
        <f t="shared" ca="1" si="263"/>
        <v>100.29296157415533</v>
      </c>
      <c r="DS81" s="1">
        <f t="shared" ca="1" si="263"/>
        <v>102.29882080563846</v>
      </c>
      <c r="DT81" s="1">
        <f t="shared" ca="1" si="263"/>
        <v>104.34479722175124</v>
      </c>
      <c r="DU81" s="1">
        <f t="shared" ca="1" si="263"/>
        <v>106.43169316618625</v>
      </c>
      <c r="DV81" s="1">
        <f t="shared" ca="1" si="263"/>
        <v>108.56032702950996</v>
      </c>
      <c r="DW81" s="1">
        <f t="shared" ca="1" si="263"/>
        <v>110.73153357010018</v>
      </c>
      <c r="DX81" s="1">
        <f t="shared" ca="1" si="264"/>
        <v>112.94616424150217</v>
      </c>
      <c r="DY81" s="1">
        <f t="shared" ca="1" si="264"/>
        <v>115.20508752633222</v>
      </c>
      <c r="DZ81" s="1">
        <f t="shared" ca="1" si="264"/>
        <v>117.50918927685885</v>
      </c>
      <c r="EA81" s="1">
        <f t="shared" ca="1" si="264"/>
        <v>119.85937306239603</v>
      </c>
      <c r="EB81" s="1">
        <f t="shared" ca="1" si="264"/>
        <v>122.25656052364396</v>
      </c>
      <c r="EC81" s="1">
        <f t="shared" ca="1" si="264"/>
        <v>124.70169173411685</v>
      </c>
      <c r="ED81" s="1">
        <f t="shared" ca="1" si="264"/>
        <v>127.19572556879916</v>
      </c>
      <c r="EE81" s="1">
        <f t="shared" ca="1" si="264"/>
        <v>129.73964008017518</v>
      </c>
      <c r="EF81" s="1">
        <f t="shared" ca="1" si="264"/>
        <v>132.33443288177864</v>
      </c>
      <c r="EG81" s="1">
        <f t="shared" ca="1" si="264"/>
        <v>74.519147763769965</v>
      </c>
      <c r="EH81" s="1">
        <f t="shared" ca="1" si="265"/>
        <v>76.009530719045372</v>
      </c>
      <c r="EI81" s="1">
        <f t="shared" ca="1" si="265"/>
        <v>77.529721333426266</v>
      </c>
      <c r="EJ81" s="1">
        <f t="shared" ca="1" si="265"/>
        <v>79.080315760094791</v>
      </c>
      <c r="EK81" s="1">
        <f t="shared" ca="1" si="265"/>
        <v>80.661922075296687</v>
      </c>
      <c r="EL81" s="1">
        <f t="shared" ca="1" si="265"/>
        <v>82.275160516802629</v>
      </c>
      <c r="EM81" s="1">
        <f t="shared" ca="1" si="265"/>
        <v>83.920663727138688</v>
      </c>
      <c r="EN81" s="1">
        <f t="shared" ca="1" si="265"/>
        <v>85.599077001681437</v>
      </c>
      <c r="EO81" s="1">
        <f t="shared" ca="1" si="265"/>
        <v>87.31105854171507</v>
      </c>
      <c r="EP81" s="1">
        <f t="shared" ca="1" si="265"/>
        <v>89.057279712549374</v>
      </c>
      <c r="EQ81" s="1">
        <f t="shared" ca="1" si="265"/>
        <v>90.838425306800374</v>
      </c>
      <c r="ER81" s="1">
        <f t="shared" ca="1" si="266"/>
        <v>92.655193812936361</v>
      </c>
      <c r="ES81" s="1">
        <f t="shared" ca="1" si="266"/>
        <v>94.508297689195103</v>
      </c>
      <c r="ET81" s="1">
        <f t="shared" ca="1" si="266"/>
        <v>96.398463642978996</v>
      </c>
      <c r="EU81" s="1">
        <f t="shared" ca="1" si="266"/>
        <v>98.326432915838595</v>
      </c>
      <c r="EV81" s="1">
        <f t="shared" ca="1" si="266"/>
        <v>100.29296157415533</v>
      </c>
      <c r="EW81" s="1">
        <f t="shared" ca="1" si="266"/>
        <v>102.29882080563846</v>
      </c>
      <c r="EX81" s="1">
        <f t="shared" ca="1" si="266"/>
        <v>104.34479722175124</v>
      </c>
      <c r="EY81" s="1">
        <f t="shared" ca="1" si="266"/>
        <v>106.43169316618625</v>
      </c>
      <c r="EZ81" s="1">
        <f t="shared" ca="1" si="266"/>
        <v>108.56032702950996</v>
      </c>
      <c r="FA81" s="1">
        <f t="shared" ca="1" si="266"/>
        <v>110.73153357010018</v>
      </c>
      <c r="FB81" s="1">
        <f t="shared" ca="1" si="267"/>
        <v>112.94616424150217</v>
      </c>
      <c r="FC81" s="1">
        <f t="shared" ca="1" si="267"/>
        <v>115.20508752633222</v>
      </c>
      <c r="FD81" s="1">
        <f t="shared" ca="1" si="267"/>
        <v>117.50918927685885</v>
      </c>
      <c r="FE81" s="1">
        <f t="shared" ca="1" si="267"/>
        <v>119.85937306239603</v>
      </c>
      <c r="FF81" s="1">
        <f t="shared" ca="1" si="267"/>
        <v>122.25656052364396</v>
      </c>
      <c r="FG81" s="1">
        <f t="shared" ca="1" si="267"/>
        <v>124.70169173411685</v>
      </c>
      <c r="FH81" s="1">
        <f t="shared" ca="1" si="267"/>
        <v>127.19572556879916</v>
      </c>
      <c r="FI81" s="1">
        <f t="shared" ca="1" si="267"/>
        <v>129.73964008017518</v>
      </c>
      <c r="FJ81" s="1">
        <f t="shared" ca="1" si="267"/>
        <v>132.33443288177864</v>
      </c>
      <c r="FK81" s="1">
        <f t="shared" ca="1" si="267"/>
        <v>74.519147763769965</v>
      </c>
      <c r="FL81" s="1">
        <f t="shared" ca="1" si="268"/>
        <v>76.009530719045372</v>
      </c>
      <c r="FM81" s="1">
        <f t="shared" ca="1" si="268"/>
        <v>77.529721333426266</v>
      </c>
      <c r="FN81" s="1">
        <f t="shared" ca="1" si="268"/>
        <v>79.080315760094791</v>
      </c>
      <c r="FO81" s="1">
        <f t="shared" ca="1" si="268"/>
        <v>80.661922075296687</v>
      </c>
      <c r="FP81" s="1">
        <f t="shared" ca="1" si="268"/>
        <v>82.275160516802629</v>
      </c>
      <c r="FQ81" s="1">
        <f t="shared" ca="1" si="268"/>
        <v>83.920663727138688</v>
      </c>
      <c r="FR81" s="1">
        <f t="shared" ca="1" si="268"/>
        <v>85.599077001681437</v>
      </c>
      <c r="FS81" s="1">
        <f t="shared" ca="1" si="268"/>
        <v>87.31105854171507</v>
      </c>
      <c r="FT81" s="1">
        <f t="shared" ca="1" si="268"/>
        <v>89.057279712549374</v>
      </c>
      <c r="FU81" s="1">
        <f t="shared" ca="1" si="268"/>
        <v>90.838425306800374</v>
      </c>
      <c r="FV81" s="1">
        <f t="shared" ca="1" si="269"/>
        <v>92.655193812936361</v>
      </c>
      <c r="FW81" s="1">
        <f t="shared" ca="1" si="269"/>
        <v>94.508297689195103</v>
      </c>
      <c r="FX81" s="1">
        <f t="shared" ca="1" si="269"/>
        <v>96.398463642978996</v>
      </c>
      <c r="FY81" s="1">
        <f t="shared" ca="1" si="269"/>
        <v>98.326432915838595</v>
      </c>
      <c r="FZ81" s="1">
        <f t="shared" ca="1" si="269"/>
        <v>100.29296157415533</v>
      </c>
      <c r="GA81" s="1">
        <f t="shared" ca="1" si="269"/>
        <v>102.29882080563846</v>
      </c>
      <c r="GB81" s="1">
        <f t="shared" ca="1" si="269"/>
        <v>104.34479722175124</v>
      </c>
      <c r="GC81" s="1">
        <f t="shared" ca="1" si="269"/>
        <v>106.43169316618625</v>
      </c>
      <c r="GD81" s="1">
        <f t="shared" ca="1" si="269"/>
        <v>108.56032702950996</v>
      </c>
      <c r="GE81" s="1">
        <f t="shared" ca="1" si="269"/>
        <v>110.73153357010018</v>
      </c>
      <c r="GF81" s="1">
        <f t="shared" ca="1" si="270"/>
        <v>112.94616424150217</v>
      </c>
      <c r="GG81" s="1">
        <f t="shared" ca="1" si="270"/>
        <v>115.20508752633222</v>
      </c>
      <c r="GH81" s="1">
        <f t="shared" ca="1" si="270"/>
        <v>117.50918927685885</v>
      </c>
      <c r="GI81" s="1">
        <f t="shared" ca="1" si="270"/>
        <v>119.85937306239603</v>
      </c>
      <c r="GJ81" s="1">
        <f t="shared" ca="1" si="270"/>
        <v>122.25656052364396</v>
      </c>
      <c r="GK81" s="1">
        <f t="shared" ca="1" si="270"/>
        <v>124.70169173411685</v>
      </c>
      <c r="GL81" s="1">
        <f t="shared" ca="1" si="270"/>
        <v>127.19572556879916</v>
      </c>
      <c r="GM81" s="1">
        <f t="shared" ca="1" si="270"/>
        <v>129.73964008017518</v>
      </c>
      <c r="GN81" s="1">
        <f t="shared" ca="1" si="270"/>
        <v>132.33443288177864</v>
      </c>
      <c r="GO81" s="1">
        <f t="shared" ca="1" si="270"/>
        <v>74.519147763769965</v>
      </c>
      <c r="GP81" s="1">
        <f t="shared" ca="1" si="271"/>
        <v>76.009530719045372</v>
      </c>
      <c r="GQ81" s="1">
        <f t="shared" ca="1" si="271"/>
        <v>77.529721333426266</v>
      </c>
      <c r="GR81" s="1">
        <f t="shared" ca="1" si="271"/>
        <v>79.080315760094791</v>
      </c>
      <c r="GS81" s="1">
        <f t="shared" ca="1" si="271"/>
        <v>80.661922075296687</v>
      </c>
      <c r="GT81" s="1">
        <f t="shared" ca="1" si="271"/>
        <v>82.275160516802629</v>
      </c>
      <c r="GU81" s="1">
        <f t="shared" ca="1" si="271"/>
        <v>83.920663727138688</v>
      </c>
      <c r="GV81" s="1">
        <f t="shared" ca="1" si="271"/>
        <v>85.599077001681437</v>
      </c>
      <c r="GW81" s="1">
        <f t="shared" ca="1" si="271"/>
        <v>87.31105854171507</v>
      </c>
      <c r="GX81" s="1">
        <f t="shared" ca="1" si="271"/>
        <v>89.057279712549374</v>
      </c>
      <c r="GY81" s="1">
        <f t="shared" ca="1" si="271"/>
        <v>90.838425306800374</v>
      </c>
      <c r="GZ81" s="1">
        <f t="shared" ca="1" si="271"/>
        <v>92.655193812936361</v>
      </c>
    </row>
    <row r="82" spans="3:208" x14ac:dyDescent="0.35">
      <c r="C82">
        <f t="shared" si="272"/>
        <v>2034</v>
      </c>
      <c r="E82" t="s">
        <v>32</v>
      </c>
      <c r="H82" s="1">
        <f t="shared" ref="H82:Q91" si="273">IF($C82&lt;=H$22,INDEX($H$27:$CF$27,MATCH(MIN(2051,$C82+INT((H$22-$C82)/$F$9)*$F$9),$H$22:$CF$22,0)),0)*(1+$F$15)^(MOD(H$22-$C82,$F$9))</f>
        <v>0</v>
      </c>
      <c r="I82" s="1">
        <f t="shared" si="273"/>
        <v>0</v>
      </c>
      <c r="J82" s="1">
        <f t="shared" si="273"/>
        <v>0</v>
      </c>
      <c r="K82" s="1">
        <f t="shared" si="273"/>
        <v>0</v>
      </c>
      <c r="L82" s="1">
        <f t="shared" si="273"/>
        <v>0</v>
      </c>
      <c r="M82" s="1">
        <f t="shared" si="273"/>
        <v>0</v>
      </c>
      <c r="N82" s="1">
        <f t="shared" si="273"/>
        <v>0</v>
      </c>
      <c r="O82" s="1">
        <f t="shared" si="273"/>
        <v>0</v>
      </c>
      <c r="P82" s="1">
        <f t="shared" si="273"/>
        <v>0</v>
      </c>
      <c r="Q82" s="1">
        <f t="shared" si="273"/>
        <v>0</v>
      </c>
      <c r="R82" s="1">
        <f t="shared" ref="R82:AA91" ca="1" si="274">IF($C82&lt;=R$22,INDEX($H$27:$CF$27,MATCH(MIN(2051,$C82+INT((R$22-$C82)/$F$9)*$F$9),$H$22:$CF$22,0)),0)*(1+$F$15)^(MOD(R$22-$C82,$F$9))</f>
        <v>85.954801427044572</v>
      </c>
      <c r="S82" s="1">
        <f t="shared" ca="1" si="274"/>
        <v>87.673897455585461</v>
      </c>
      <c r="T82" s="1">
        <f t="shared" ca="1" si="274"/>
        <v>89.427375404697173</v>
      </c>
      <c r="U82" s="1">
        <f t="shared" ca="1" si="274"/>
        <v>91.215922912791115</v>
      </c>
      <c r="V82" s="1">
        <f t="shared" ca="1" si="274"/>
        <v>93.040241371046932</v>
      </c>
      <c r="W82" s="1">
        <f t="shared" ca="1" si="274"/>
        <v>94.901046198467881</v>
      </c>
      <c r="X82" s="1">
        <f t="shared" ca="1" si="274"/>
        <v>96.799067122437236</v>
      </c>
      <c r="Y82" s="1">
        <f t="shared" ca="1" si="274"/>
        <v>98.735048464885963</v>
      </c>
      <c r="Z82" s="1">
        <f t="shared" ca="1" si="274"/>
        <v>100.70974943418369</v>
      </c>
      <c r="AA82" s="1">
        <f t="shared" ca="1" si="274"/>
        <v>102.72394442286736</v>
      </c>
      <c r="AB82" s="1">
        <f t="shared" ref="AB82:AK91" ca="1" si="275">IF($C82&lt;=AB$22,INDEX($H$27:$CF$27,MATCH(MIN(2051,$C82+INT((AB$22-$C82)/$F$9)*$F$9),$H$22:$CF$22,0)),0)*(1+$F$15)^(MOD(AB$22-$C82,$F$9))</f>
        <v>104.77842331132472</v>
      </c>
      <c r="AC82" s="1">
        <f t="shared" ca="1" si="275"/>
        <v>106.8739917775512</v>
      </c>
      <c r="AD82" s="1">
        <f t="shared" ca="1" si="275"/>
        <v>109.01147161310223</v>
      </c>
      <c r="AE82" s="1">
        <f t="shared" ca="1" si="275"/>
        <v>111.19170104536427</v>
      </c>
      <c r="AF82" s="1">
        <f t="shared" ca="1" si="275"/>
        <v>113.41553506627157</v>
      </c>
      <c r="AG82" s="1">
        <f t="shared" ca="1" si="275"/>
        <v>115.68384576759696</v>
      </c>
      <c r="AH82" s="1">
        <f t="shared" ca="1" si="275"/>
        <v>117.99752268294893</v>
      </c>
      <c r="AI82" s="1">
        <f t="shared" ca="1" si="275"/>
        <v>120.35747313660792</v>
      </c>
      <c r="AJ82" s="1">
        <f t="shared" ca="1" si="275"/>
        <v>122.76462259934006</v>
      </c>
      <c r="AK82" s="1">
        <f t="shared" ca="1" si="275"/>
        <v>125.21991505132686</v>
      </c>
      <c r="AL82" s="1">
        <f t="shared" ref="AL82:AU91" ca="1" si="276">IF($C82&lt;=AL$22,INDEX($H$27:$CF$27,MATCH(MIN(2051,$C82+INT((AL$22-$C82)/$F$9)*$F$9),$H$22:$CF$22,0)),0)*(1+$F$15)^(MOD(AL$22-$C82,$F$9))</f>
        <v>127.72431335235341</v>
      </c>
      <c r="AM82" s="1">
        <f t="shared" ca="1" si="276"/>
        <v>130.27879961940047</v>
      </c>
      <c r="AN82" s="1">
        <f t="shared" ca="1" si="276"/>
        <v>132.88437561178847</v>
      </c>
      <c r="AO82" s="1">
        <f t="shared" ca="1" si="276"/>
        <v>135.54206312402422</v>
      </c>
      <c r="AP82" s="1">
        <f t="shared" ca="1" si="276"/>
        <v>138.25290438650472</v>
      </c>
      <c r="AQ82" s="1">
        <f t="shared" ca="1" si="276"/>
        <v>141.01796247423482</v>
      </c>
      <c r="AR82" s="1">
        <f t="shared" ca="1" si="276"/>
        <v>143.83832172371953</v>
      </c>
      <c r="AS82" s="1">
        <f t="shared" ca="1" si="276"/>
        <v>146.71508815819388</v>
      </c>
      <c r="AT82" s="1">
        <f t="shared" ca="1" si="276"/>
        <v>149.64938992135779</v>
      </c>
      <c r="AU82" s="1">
        <f t="shared" ca="1" si="276"/>
        <v>152.64237771978492</v>
      </c>
      <c r="AV82" s="1">
        <f t="shared" ref="AV82:BE91" ca="1" si="277">IF($C82&lt;=AV$22,INDEX($H$27:$CF$27,MATCH(MIN(2051,$C82+INT((AV$22-$C82)/$F$9)*$F$9),$H$22:$CF$22,0)),0)*(1+$F$15)^(MOD(AV$22-$C82,$F$9))</f>
        <v>74.519147763769965</v>
      </c>
      <c r="AW82" s="1">
        <f t="shared" ca="1" si="277"/>
        <v>76.009530719045372</v>
      </c>
      <c r="AX82" s="1">
        <f t="shared" ca="1" si="277"/>
        <v>77.529721333426266</v>
      </c>
      <c r="AY82" s="1">
        <f t="shared" ca="1" si="277"/>
        <v>79.080315760094791</v>
      </c>
      <c r="AZ82" s="1">
        <f t="shared" ca="1" si="277"/>
        <v>80.661922075296687</v>
      </c>
      <c r="BA82" s="1">
        <f t="shared" ca="1" si="277"/>
        <v>82.275160516802629</v>
      </c>
      <c r="BB82" s="1">
        <f t="shared" ca="1" si="277"/>
        <v>83.920663727138688</v>
      </c>
      <c r="BC82" s="1">
        <f t="shared" ca="1" si="277"/>
        <v>85.599077001681437</v>
      </c>
      <c r="BD82" s="1">
        <f t="shared" ca="1" si="277"/>
        <v>87.31105854171507</v>
      </c>
      <c r="BE82" s="1">
        <f t="shared" ca="1" si="277"/>
        <v>89.057279712549374</v>
      </c>
      <c r="BF82" s="1">
        <f t="shared" ref="BF82:BO91" ca="1" si="278">IF($C82&lt;=BF$22,INDEX($H$27:$CF$27,MATCH(MIN(2051,$C82+INT((BF$22-$C82)/$F$9)*$F$9),$H$22:$CF$22,0)),0)*(1+$F$15)^(MOD(BF$22-$C82,$F$9))</f>
        <v>90.838425306800374</v>
      </c>
      <c r="BG82" s="1">
        <f t="shared" ca="1" si="278"/>
        <v>92.655193812936361</v>
      </c>
      <c r="BH82" s="1">
        <f t="shared" ca="1" si="278"/>
        <v>94.508297689195103</v>
      </c>
      <c r="BI82" s="1">
        <f t="shared" ca="1" si="278"/>
        <v>96.398463642978996</v>
      </c>
      <c r="BJ82" s="1">
        <f t="shared" ca="1" si="278"/>
        <v>98.326432915838595</v>
      </c>
      <c r="BK82" s="1">
        <f t="shared" ca="1" si="278"/>
        <v>100.29296157415533</v>
      </c>
      <c r="BL82" s="1">
        <f t="shared" ca="1" si="278"/>
        <v>102.29882080563846</v>
      </c>
      <c r="BM82" s="1">
        <f t="shared" ca="1" si="278"/>
        <v>104.34479722175124</v>
      </c>
      <c r="BN82" s="1">
        <f t="shared" ca="1" si="278"/>
        <v>106.43169316618625</v>
      </c>
      <c r="BO82" s="1">
        <f t="shared" ca="1" si="278"/>
        <v>108.56032702950996</v>
      </c>
      <c r="BP82" s="1">
        <f t="shared" ref="BP82:BY91" ca="1" si="279">IF($C82&lt;=BP$22,INDEX($H$27:$CF$27,MATCH(MIN(2051,$C82+INT((BP$22-$C82)/$F$9)*$F$9),$H$22:$CF$22,0)),0)*(1+$F$15)^(MOD(BP$22-$C82,$F$9))</f>
        <v>110.73153357010018</v>
      </c>
      <c r="BQ82" s="1">
        <f t="shared" ca="1" si="279"/>
        <v>112.94616424150217</v>
      </c>
      <c r="BR82" s="1">
        <f t="shared" ca="1" si="279"/>
        <v>115.20508752633222</v>
      </c>
      <c r="BS82" s="1">
        <f t="shared" ca="1" si="279"/>
        <v>117.50918927685885</v>
      </c>
      <c r="BT82" s="1">
        <f t="shared" ca="1" si="279"/>
        <v>119.85937306239603</v>
      </c>
      <c r="BU82" s="1">
        <f t="shared" ca="1" si="279"/>
        <v>122.25656052364396</v>
      </c>
      <c r="BV82" s="1">
        <f t="shared" ca="1" si="279"/>
        <v>124.70169173411685</v>
      </c>
      <c r="BW82" s="1">
        <f t="shared" ca="1" si="279"/>
        <v>127.19572556879916</v>
      </c>
      <c r="BX82" s="1">
        <f t="shared" ca="1" si="279"/>
        <v>129.73964008017518</v>
      </c>
      <c r="BY82" s="1">
        <f t="shared" ca="1" si="279"/>
        <v>132.33443288177864</v>
      </c>
      <c r="BZ82" s="1">
        <f t="shared" ref="BZ82:CI91" ca="1" si="280">IF($C82&lt;=BZ$22,INDEX($H$27:$CF$27,MATCH(MIN(2051,$C82+INT((BZ$22-$C82)/$F$9)*$F$9),$H$22:$CF$22,0)),0)*(1+$F$15)^(MOD(BZ$22-$C82,$F$9))</f>
        <v>74.519147763769965</v>
      </c>
      <c r="CA82" s="1">
        <f t="shared" ca="1" si="280"/>
        <v>76.009530719045372</v>
      </c>
      <c r="CB82" s="1">
        <f t="shared" ca="1" si="280"/>
        <v>77.529721333426266</v>
      </c>
      <c r="CC82" s="1">
        <f t="shared" ca="1" si="280"/>
        <v>79.080315760094791</v>
      </c>
      <c r="CD82" s="1">
        <f t="shared" ca="1" si="280"/>
        <v>80.661922075296687</v>
      </c>
      <c r="CE82" s="1">
        <f t="shared" ca="1" si="280"/>
        <v>82.275160516802629</v>
      </c>
      <c r="CF82" s="1">
        <f t="shared" ca="1" si="280"/>
        <v>83.920663727138688</v>
      </c>
      <c r="CG82" s="1">
        <f t="shared" ca="1" si="280"/>
        <v>85.599077001681437</v>
      </c>
      <c r="CH82" s="1">
        <f t="shared" ca="1" si="280"/>
        <v>87.31105854171507</v>
      </c>
      <c r="CI82" s="1">
        <f t="shared" ca="1" si="280"/>
        <v>89.057279712549374</v>
      </c>
      <c r="CJ82" s="1">
        <f t="shared" ref="CJ82:CS91" ca="1" si="281">IF($C82&lt;=CJ$22,INDEX($H$27:$CF$27,MATCH(MIN(2051,$C82+INT((CJ$22-$C82)/$F$9)*$F$9),$H$22:$CF$22,0)),0)*(1+$F$15)^(MOD(CJ$22-$C82,$F$9))</f>
        <v>90.838425306800374</v>
      </c>
      <c r="CK82" s="1">
        <f t="shared" ca="1" si="281"/>
        <v>92.655193812936361</v>
      </c>
      <c r="CL82" s="1">
        <f t="shared" ca="1" si="281"/>
        <v>94.508297689195103</v>
      </c>
      <c r="CM82" s="1">
        <f t="shared" ca="1" si="281"/>
        <v>96.398463642978996</v>
      </c>
      <c r="CN82" s="1">
        <f t="shared" ca="1" si="281"/>
        <v>98.326432915838595</v>
      </c>
      <c r="CO82" s="1">
        <f t="shared" ca="1" si="281"/>
        <v>100.29296157415533</v>
      </c>
      <c r="CP82" s="1">
        <f t="shared" ca="1" si="281"/>
        <v>102.29882080563846</v>
      </c>
      <c r="CQ82" s="1">
        <f t="shared" ca="1" si="281"/>
        <v>104.34479722175124</v>
      </c>
      <c r="CR82" s="1">
        <f t="shared" ca="1" si="281"/>
        <v>106.43169316618625</v>
      </c>
      <c r="CS82" s="1">
        <f t="shared" ca="1" si="281"/>
        <v>108.56032702950996</v>
      </c>
      <c r="CT82" s="1">
        <f t="shared" ref="CT82:DC91" ca="1" si="282">IF($C82&lt;=CT$22,INDEX($H$27:$CF$27,MATCH(MIN(2051,$C82+INT((CT$22-$C82)/$F$9)*$F$9),$H$22:$CF$22,0)),0)*(1+$F$15)^(MOD(CT$22-$C82,$F$9))</f>
        <v>110.73153357010018</v>
      </c>
      <c r="CU82" s="1">
        <f t="shared" ca="1" si="282"/>
        <v>112.94616424150217</v>
      </c>
      <c r="CV82" s="1">
        <f t="shared" ca="1" si="282"/>
        <v>115.20508752633222</v>
      </c>
      <c r="CW82" s="1">
        <f t="shared" ca="1" si="282"/>
        <v>117.50918927685885</v>
      </c>
      <c r="CX82" s="1">
        <f t="shared" ca="1" si="282"/>
        <v>119.85937306239603</v>
      </c>
      <c r="CY82" s="1">
        <f t="shared" ca="1" si="282"/>
        <v>122.25656052364396</v>
      </c>
      <c r="CZ82" s="1">
        <f t="shared" ca="1" si="282"/>
        <v>124.70169173411685</v>
      </c>
      <c r="DA82" s="1">
        <f t="shared" ca="1" si="282"/>
        <v>127.19572556879916</v>
      </c>
      <c r="DB82" s="1">
        <f t="shared" ca="1" si="282"/>
        <v>129.73964008017518</v>
      </c>
      <c r="DC82" s="1">
        <f t="shared" ca="1" si="282"/>
        <v>132.33443288177864</v>
      </c>
      <c r="DD82" s="1">
        <f t="shared" ref="DD82:DM91" ca="1" si="283">IF($C82&lt;=DD$22,INDEX($H$27:$CF$27,MATCH(MIN(2051,$C82+INT((DD$22-$C82)/$F$9)*$F$9),$H$22:$CF$22,0)),0)*(1+$F$15)^(MOD(DD$22-$C82,$F$9))</f>
        <v>74.519147763769965</v>
      </c>
      <c r="DE82" s="1">
        <f t="shared" ca="1" si="283"/>
        <v>76.009530719045372</v>
      </c>
      <c r="DF82" s="1">
        <f t="shared" ca="1" si="283"/>
        <v>77.529721333426266</v>
      </c>
      <c r="DG82" s="1">
        <f t="shared" ca="1" si="283"/>
        <v>79.080315760094791</v>
      </c>
      <c r="DH82" s="1">
        <f t="shared" ca="1" si="283"/>
        <v>80.661922075296687</v>
      </c>
      <c r="DI82" s="1">
        <f t="shared" ca="1" si="283"/>
        <v>82.275160516802629</v>
      </c>
      <c r="DJ82" s="1">
        <f t="shared" ca="1" si="283"/>
        <v>83.920663727138688</v>
      </c>
      <c r="DK82" s="1">
        <f t="shared" ca="1" si="283"/>
        <v>85.599077001681437</v>
      </c>
      <c r="DL82" s="1">
        <f t="shared" ca="1" si="283"/>
        <v>87.31105854171507</v>
      </c>
      <c r="DM82" s="1">
        <f t="shared" ca="1" si="283"/>
        <v>89.057279712549374</v>
      </c>
      <c r="DN82" s="1">
        <f t="shared" ref="DN82:DW91" ca="1" si="284">IF($C82&lt;=DN$22,INDEX($H$27:$CF$27,MATCH(MIN(2051,$C82+INT((DN$22-$C82)/$F$9)*$F$9),$H$22:$CF$22,0)),0)*(1+$F$15)^(MOD(DN$22-$C82,$F$9))</f>
        <v>90.838425306800374</v>
      </c>
      <c r="DO82" s="1">
        <f t="shared" ca="1" si="284"/>
        <v>92.655193812936361</v>
      </c>
      <c r="DP82" s="1">
        <f t="shared" ca="1" si="284"/>
        <v>94.508297689195103</v>
      </c>
      <c r="DQ82" s="1">
        <f t="shared" ca="1" si="284"/>
        <v>96.398463642978996</v>
      </c>
      <c r="DR82" s="1">
        <f t="shared" ca="1" si="284"/>
        <v>98.326432915838595</v>
      </c>
      <c r="DS82" s="1">
        <f t="shared" ca="1" si="284"/>
        <v>100.29296157415533</v>
      </c>
      <c r="DT82" s="1">
        <f t="shared" ca="1" si="284"/>
        <v>102.29882080563846</v>
      </c>
      <c r="DU82" s="1">
        <f t="shared" ca="1" si="284"/>
        <v>104.34479722175124</v>
      </c>
      <c r="DV82" s="1">
        <f t="shared" ca="1" si="284"/>
        <v>106.43169316618625</v>
      </c>
      <c r="DW82" s="1">
        <f t="shared" ca="1" si="284"/>
        <v>108.56032702950996</v>
      </c>
      <c r="DX82" s="1">
        <f t="shared" ref="DX82:EG91" ca="1" si="285">IF($C82&lt;=DX$22,INDEX($H$27:$CF$27,MATCH(MIN(2051,$C82+INT((DX$22-$C82)/$F$9)*$F$9),$H$22:$CF$22,0)),0)*(1+$F$15)^(MOD(DX$22-$C82,$F$9))</f>
        <v>110.73153357010018</v>
      </c>
      <c r="DY82" s="1">
        <f t="shared" ca="1" si="285"/>
        <v>112.94616424150217</v>
      </c>
      <c r="DZ82" s="1">
        <f t="shared" ca="1" si="285"/>
        <v>115.20508752633222</v>
      </c>
      <c r="EA82" s="1">
        <f t="shared" ca="1" si="285"/>
        <v>117.50918927685885</v>
      </c>
      <c r="EB82" s="1">
        <f t="shared" ca="1" si="285"/>
        <v>119.85937306239603</v>
      </c>
      <c r="EC82" s="1">
        <f t="shared" ca="1" si="285"/>
        <v>122.25656052364396</v>
      </c>
      <c r="ED82" s="1">
        <f t="shared" ca="1" si="285"/>
        <v>124.70169173411685</v>
      </c>
      <c r="EE82" s="1">
        <f t="shared" ca="1" si="285"/>
        <v>127.19572556879916</v>
      </c>
      <c r="EF82" s="1">
        <f t="shared" ca="1" si="285"/>
        <v>129.73964008017518</v>
      </c>
      <c r="EG82" s="1">
        <f t="shared" ca="1" si="285"/>
        <v>132.33443288177864</v>
      </c>
      <c r="EH82" s="1">
        <f t="shared" ref="EH82:EQ91" ca="1" si="286">IF($C82&lt;=EH$22,INDEX($H$27:$CF$27,MATCH(MIN(2051,$C82+INT((EH$22-$C82)/$F$9)*$F$9),$H$22:$CF$22,0)),0)*(1+$F$15)^(MOD(EH$22-$C82,$F$9))</f>
        <v>74.519147763769965</v>
      </c>
      <c r="EI82" s="1">
        <f t="shared" ca="1" si="286"/>
        <v>76.009530719045372</v>
      </c>
      <c r="EJ82" s="1">
        <f t="shared" ca="1" si="286"/>
        <v>77.529721333426266</v>
      </c>
      <c r="EK82" s="1">
        <f t="shared" ca="1" si="286"/>
        <v>79.080315760094791</v>
      </c>
      <c r="EL82" s="1">
        <f t="shared" ca="1" si="286"/>
        <v>80.661922075296687</v>
      </c>
      <c r="EM82" s="1">
        <f t="shared" ca="1" si="286"/>
        <v>82.275160516802629</v>
      </c>
      <c r="EN82" s="1">
        <f t="shared" ca="1" si="286"/>
        <v>83.920663727138688</v>
      </c>
      <c r="EO82" s="1">
        <f t="shared" ca="1" si="286"/>
        <v>85.599077001681437</v>
      </c>
      <c r="EP82" s="1">
        <f t="shared" ca="1" si="286"/>
        <v>87.31105854171507</v>
      </c>
      <c r="EQ82" s="1">
        <f t="shared" ca="1" si="286"/>
        <v>89.057279712549374</v>
      </c>
      <c r="ER82" s="1">
        <f t="shared" ref="ER82:FA91" ca="1" si="287">IF($C82&lt;=ER$22,INDEX($H$27:$CF$27,MATCH(MIN(2051,$C82+INT((ER$22-$C82)/$F$9)*$F$9),$H$22:$CF$22,0)),0)*(1+$F$15)^(MOD(ER$22-$C82,$F$9))</f>
        <v>90.838425306800374</v>
      </c>
      <c r="ES82" s="1">
        <f t="shared" ca="1" si="287"/>
        <v>92.655193812936361</v>
      </c>
      <c r="ET82" s="1">
        <f t="shared" ca="1" si="287"/>
        <v>94.508297689195103</v>
      </c>
      <c r="EU82" s="1">
        <f t="shared" ca="1" si="287"/>
        <v>96.398463642978996</v>
      </c>
      <c r="EV82" s="1">
        <f t="shared" ca="1" si="287"/>
        <v>98.326432915838595</v>
      </c>
      <c r="EW82" s="1">
        <f t="shared" ca="1" si="287"/>
        <v>100.29296157415533</v>
      </c>
      <c r="EX82" s="1">
        <f t="shared" ca="1" si="287"/>
        <v>102.29882080563846</v>
      </c>
      <c r="EY82" s="1">
        <f t="shared" ca="1" si="287"/>
        <v>104.34479722175124</v>
      </c>
      <c r="EZ82" s="1">
        <f t="shared" ca="1" si="287"/>
        <v>106.43169316618625</v>
      </c>
      <c r="FA82" s="1">
        <f t="shared" ca="1" si="287"/>
        <v>108.56032702950996</v>
      </c>
      <c r="FB82" s="1">
        <f t="shared" ref="FB82:FK91" ca="1" si="288">IF($C82&lt;=FB$22,INDEX($H$27:$CF$27,MATCH(MIN(2051,$C82+INT((FB$22-$C82)/$F$9)*$F$9),$H$22:$CF$22,0)),0)*(1+$F$15)^(MOD(FB$22-$C82,$F$9))</f>
        <v>110.73153357010018</v>
      </c>
      <c r="FC82" s="1">
        <f t="shared" ca="1" si="288"/>
        <v>112.94616424150217</v>
      </c>
      <c r="FD82" s="1">
        <f t="shared" ca="1" si="288"/>
        <v>115.20508752633222</v>
      </c>
      <c r="FE82" s="1">
        <f t="shared" ca="1" si="288"/>
        <v>117.50918927685885</v>
      </c>
      <c r="FF82" s="1">
        <f t="shared" ca="1" si="288"/>
        <v>119.85937306239603</v>
      </c>
      <c r="FG82" s="1">
        <f t="shared" ca="1" si="288"/>
        <v>122.25656052364396</v>
      </c>
      <c r="FH82" s="1">
        <f t="shared" ca="1" si="288"/>
        <v>124.70169173411685</v>
      </c>
      <c r="FI82" s="1">
        <f t="shared" ca="1" si="288"/>
        <v>127.19572556879916</v>
      </c>
      <c r="FJ82" s="1">
        <f t="shared" ca="1" si="288"/>
        <v>129.73964008017518</v>
      </c>
      <c r="FK82" s="1">
        <f t="shared" ca="1" si="288"/>
        <v>132.33443288177864</v>
      </c>
      <c r="FL82" s="1">
        <f t="shared" ref="FL82:FU91" ca="1" si="289">IF($C82&lt;=FL$22,INDEX($H$27:$CF$27,MATCH(MIN(2051,$C82+INT((FL$22-$C82)/$F$9)*$F$9),$H$22:$CF$22,0)),0)*(1+$F$15)^(MOD(FL$22-$C82,$F$9))</f>
        <v>74.519147763769965</v>
      </c>
      <c r="FM82" s="1">
        <f t="shared" ca="1" si="289"/>
        <v>76.009530719045372</v>
      </c>
      <c r="FN82" s="1">
        <f t="shared" ca="1" si="289"/>
        <v>77.529721333426266</v>
      </c>
      <c r="FO82" s="1">
        <f t="shared" ca="1" si="289"/>
        <v>79.080315760094791</v>
      </c>
      <c r="FP82" s="1">
        <f t="shared" ca="1" si="289"/>
        <v>80.661922075296687</v>
      </c>
      <c r="FQ82" s="1">
        <f t="shared" ca="1" si="289"/>
        <v>82.275160516802629</v>
      </c>
      <c r="FR82" s="1">
        <f t="shared" ca="1" si="289"/>
        <v>83.920663727138688</v>
      </c>
      <c r="FS82" s="1">
        <f t="shared" ca="1" si="289"/>
        <v>85.599077001681437</v>
      </c>
      <c r="FT82" s="1">
        <f t="shared" ca="1" si="289"/>
        <v>87.31105854171507</v>
      </c>
      <c r="FU82" s="1">
        <f t="shared" ca="1" si="289"/>
        <v>89.057279712549374</v>
      </c>
      <c r="FV82" s="1">
        <f t="shared" ref="FV82:GE91" ca="1" si="290">IF($C82&lt;=FV$22,INDEX($H$27:$CF$27,MATCH(MIN(2051,$C82+INT((FV$22-$C82)/$F$9)*$F$9),$H$22:$CF$22,0)),0)*(1+$F$15)^(MOD(FV$22-$C82,$F$9))</f>
        <v>90.838425306800374</v>
      </c>
      <c r="FW82" s="1">
        <f t="shared" ca="1" si="290"/>
        <v>92.655193812936361</v>
      </c>
      <c r="FX82" s="1">
        <f t="shared" ca="1" si="290"/>
        <v>94.508297689195103</v>
      </c>
      <c r="FY82" s="1">
        <f t="shared" ca="1" si="290"/>
        <v>96.398463642978996</v>
      </c>
      <c r="FZ82" s="1">
        <f t="shared" ca="1" si="290"/>
        <v>98.326432915838595</v>
      </c>
      <c r="GA82" s="1">
        <f t="shared" ca="1" si="290"/>
        <v>100.29296157415533</v>
      </c>
      <c r="GB82" s="1">
        <f t="shared" ca="1" si="290"/>
        <v>102.29882080563846</v>
      </c>
      <c r="GC82" s="1">
        <f t="shared" ca="1" si="290"/>
        <v>104.34479722175124</v>
      </c>
      <c r="GD82" s="1">
        <f t="shared" ca="1" si="290"/>
        <v>106.43169316618625</v>
      </c>
      <c r="GE82" s="1">
        <f t="shared" ca="1" si="290"/>
        <v>108.56032702950996</v>
      </c>
      <c r="GF82" s="1">
        <f t="shared" ref="GF82:GO91" ca="1" si="291">IF($C82&lt;=GF$22,INDEX($H$27:$CF$27,MATCH(MIN(2051,$C82+INT((GF$22-$C82)/$F$9)*$F$9),$H$22:$CF$22,0)),0)*(1+$F$15)^(MOD(GF$22-$C82,$F$9))</f>
        <v>110.73153357010018</v>
      </c>
      <c r="GG82" s="1">
        <f t="shared" ca="1" si="291"/>
        <v>112.94616424150217</v>
      </c>
      <c r="GH82" s="1">
        <f t="shared" ca="1" si="291"/>
        <v>115.20508752633222</v>
      </c>
      <c r="GI82" s="1">
        <f t="shared" ca="1" si="291"/>
        <v>117.50918927685885</v>
      </c>
      <c r="GJ82" s="1">
        <f t="shared" ca="1" si="291"/>
        <v>119.85937306239603</v>
      </c>
      <c r="GK82" s="1">
        <f t="shared" ca="1" si="291"/>
        <v>122.25656052364396</v>
      </c>
      <c r="GL82" s="1">
        <f t="shared" ca="1" si="291"/>
        <v>124.70169173411685</v>
      </c>
      <c r="GM82" s="1">
        <f t="shared" ca="1" si="291"/>
        <v>127.19572556879916</v>
      </c>
      <c r="GN82" s="1">
        <f t="shared" ca="1" si="291"/>
        <v>129.73964008017518</v>
      </c>
      <c r="GO82" s="1">
        <f t="shared" ca="1" si="291"/>
        <v>132.33443288177864</v>
      </c>
      <c r="GP82" s="1">
        <f t="shared" ref="GP82:GZ91" ca="1" si="292">IF($C82&lt;=GP$22,INDEX($H$27:$CF$27,MATCH(MIN(2051,$C82+INT((GP$22-$C82)/$F$9)*$F$9),$H$22:$CF$22,0)),0)*(1+$F$15)^(MOD(GP$22-$C82,$F$9))</f>
        <v>74.519147763769965</v>
      </c>
      <c r="GQ82" s="1">
        <f t="shared" ca="1" si="292"/>
        <v>76.009530719045372</v>
      </c>
      <c r="GR82" s="1">
        <f t="shared" ca="1" si="292"/>
        <v>77.529721333426266</v>
      </c>
      <c r="GS82" s="1">
        <f t="shared" ca="1" si="292"/>
        <v>79.080315760094791</v>
      </c>
      <c r="GT82" s="1">
        <f t="shared" ca="1" si="292"/>
        <v>80.661922075296687</v>
      </c>
      <c r="GU82" s="1">
        <f t="shared" ca="1" si="292"/>
        <v>82.275160516802629</v>
      </c>
      <c r="GV82" s="1">
        <f t="shared" ca="1" si="292"/>
        <v>83.920663727138688</v>
      </c>
      <c r="GW82" s="1">
        <f t="shared" ca="1" si="292"/>
        <v>85.599077001681437</v>
      </c>
      <c r="GX82" s="1">
        <f t="shared" ca="1" si="292"/>
        <v>87.31105854171507</v>
      </c>
      <c r="GY82" s="1">
        <f t="shared" ca="1" si="292"/>
        <v>89.057279712549374</v>
      </c>
      <c r="GZ82" s="1">
        <f t="shared" ca="1" si="292"/>
        <v>90.838425306800374</v>
      </c>
    </row>
    <row r="83" spans="3:208" x14ac:dyDescent="0.35">
      <c r="C83">
        <f t="shared" si="272"/>
        <v>2035</v>
      </c>
      <c r="E83" t="s">
        <v>32</v>
      </c>
      <c r="H83" s="1">
        <f t="shared" si="273"/>
        <v>0</v>
      </c>
      <c r="I83" s="1">
        <f t="shared" si="273"/>
        <v>0</v>
      </c>
      <c r="J83" s="1">
        <f t="shared" si="273"/>
        <v>0</v>
      </c>
      <c r="K83" s="1">
        <f t="shared" si="273"/>
        <v>0</v>
      </c>
      <c r="L83" s="1">
        <f t="shared" si="273"/>
        <v>0</v>
      </c>
      <c r="M83" s="1">
        <f t="shared" si="273"/>
        <v>0</v>
      </c>
      <c r="N83" s="1">
        <f t="shared" si="273"/>
        <v>0</v>
      </c>
      <c r="O83" s="1">
        <f t="shared" si="273"/>
        <v>0</v>
      </c>
      <c r="P83" s="1">
        <f t="shared" si="273"/>
        <v>0</v>
      </c>
      <c r="Q83" s="1">
        <f t="shared" si="273"/>
        <v>0</v>
      </c>
      <c r="R83" s="1">
        <f t="shared" si="274"/>
        <v>0</v>
      </c>
      <c r="S83" s="1">
        <f t="shared" ca="1" si="274"/>
        <v>84.180234300394076</v>
      </c>
      <c r="T83" s="1">
        <f t="shared" ca="1" si="274"/>
        <v>85.863838986401959</v>
      </c>
      <c r="U83" s="1">
        <f t="shared" ca="1" si="274"/>
        <v>87.581115766129997</v>
      </c>
      <c r="V83" s="1">
        <f t="shared" ca="1" si="274"/>
        <v>89.33273808145259</v>
      </c>
      <c r="W83" s="1">
        <f t="shared" ca="1" si="274"/>
        <v>91.119392843081641</v>
      </c>
      <c r="X83" s="1">
        <f t="shared" ca="1" si="274"/>
        <v>92.94178069994328</v>
      </c>
      <c r="Y83" s="1">
        <f t="shared" ca="1" si="274"/>
        <v>94.800616313942157</v>
      </c>
      <c r="Z83" s="1">
        <f t="shared" ca="1" si="274"/>
        <v>96.696628640220979</v>
      </c>
      <c r="AA83" s="1">
        <f t="shared" ca="1" si="274"/>
        <v>98.630561213025402</v>
      </c>
      <c r="AB83" s="1">
        <f t="shared" ca="1" si="275"/>
        <v>100.60317243728591</v>
      </c>
      <c r="AC83" s="1">
        <f t="shared" ca="1" si="275"/>
        <v>102.61523588603164</v>
      </c>
      <c r="AD83" s="1">
        <f t="shared" ca="1" si="275"/>
        <v>104.66754060375224</v>
      </c>
      <c r="AE83" s="1">
        <f t="shared" ca="1" si="275"/>
        <v>106.76089141582732</v>
      </c>
      <c r="AF83" s="1">
        <f t="shared" ca="1" si="275"/>
        <v>108.89610924414384</v>
      </c>
      <c r="AG83" s="1">
        <f t="shared" ca="1" si="275"/>
        <v>111.07403142902673</v>
      </c>
      <c r="AH83" s="1">
        <f t="shared" ca="1" si="275"/>
        <v>113.29551205760724</v>
      </c>
      <c r="AI83" s="1">
        <f t="shared" ca="1" si="275"/>
        <v>115.56142229875941</v>
      </c>
      <c r="AJ83" s="1">
        <f t="shared" ca="1" si="275"/>
        <v>117.8726507447346</v>
      </c>
      <c r="AK83" s="1">
        <f t="shared" ca="1" si="275"/>
        <v>120.23010375962929</v>
      </c>
      <c r="AL83" s="1">
        <f t="shared" ca="1" si="276"/>
        <v>122.63470583482186</v>
      </c>
      <c r="AM83" s="1">
        <f t="shared" ca="1" si="276"/>
        <v>125.08739995151831</v>
      </c>
      <c r="AN83" s="1">
        <f t="shared" ca="1" si="276"/>
        <v>127.58914795054866</v>
      </c>
      <c r="AO83" s="1">
        <f t="shared" ca="1" si="276"/>
        <v>130.14093090955964</v>
      </c>
      <c r="AP83" s="1">
        <f t="shared" ca="1" si="276"/>
        <v>132.74374952775082</v>
      </c>
      <c r="AQ83" s="1">
        <f t="shared" ca="1" si="276"/>
        <v>135.39862451830584</v>
      </c>
      <c r="AR83" s="1">
        <f t="shared" ca="1" si="276"/>
        <v>138.10659700867197</v>
      </c>
      <c r="AS83" s="1">
        <f t="shared" ca="1" si="276"/>
        <v>140.86872894884542</v>
      </c>
      <c r="AT83" s="1">
        <f t="shared" ca="1" si="276"/>
        <v>143.6861035278223</v>
      </c>
      <c r="AU83" s="1">
        <f t="shared" ca="1" si="276"/>
        <v>146.55982559837878</v>
      </c>
      <c r="AV83" s="1">
        <f t="shared" ca="1" si="277"/>
        <v>149.49102211034634</v>
      </c>
      <c r="AW83" s="1">
        <f t="shared" ca="1" si="277"/>
        <v>74.519147763769965</v>
      </c>
      <c r="AX83" s="1">
        <f t="shared" ca="1" si="277"/>
        <v>76.009530719045372</v>
      </c>
      <c r="AY83" s="1">
        <f t="shared" ca="1" si="277"/>
        <v>77.529721333426266</v>
      </c>
      <c r="AZ83" s="1">
        <f t="shared" ca="1" si="277"/>
        <v>79.080315760094791</v>
      </c>
      <c r="BA83" s="1">
        <f t="shared" ca="1" si="277"/>
        <v>80.661922075296687</v>
      </c>
      <c r="BB83" s="1">
        <f t="shared" ca="1" si="277"/>
        <v>82.275160516802629</v>
      </c>
      <c r="BC83" s="1">
        <f t="shared" ca="1" si="277"/>
        <v>83.920663727138688</v>
      </c>
      <c r="BD83" s="1">
        <f t="shared" ca="1" si="277"/>
        <v>85.599077001681437</v>
      </c>
      <c r="BE83" s="1">
        <f t="shared" ca="1" si="277"/>
        <v>87.31105854171507</v>
      </c>
      <c r="BF83" s="1">
        <f t="shared" ca="1" si="278"/>
        <v>89.057279712549374</v>
      </c>
      <c r="BG83" s="1">
        <f t="shared" ca="1" si="278"/>
        <v>90.838425306800374</v>
      </c>
      <c r="BH83" s="1">
        <f t="shared" ca="1" si="278"/>
        <v>92.655193812936361</v>
      </c>
      <c r="BI83" s="1">
        <f t="shared" ca="1" si="278"/>
        <v>94.508297689195103</v>
      </c>
      <c r="BJ83" s="1">
        <f t="shared" ca="1" si="278"/>
        <v>96.398463642978996</v>
      </c>
      <c r="BK83" s="1">
        <f t="shared" ca="1" si="278"/>
        <v>98.326432915838595</v>
      </c>
      <c r="BL83" s="1">
        <f t="shared" ca="1" si="278"/>
        <v>100.29296157415533</v>
      </c>
      <c r="BM83" s="1">
        <f t="shared" ca="1" si="278"/>
        <v>102.29882080563846</v>
      </c>
      <c r="BN83" s="1">
        <f t="shared" ca="1" si="278"/>
        <v>104.34479722175124</v>
      </c>
      <c r="BO83" s="1">
        <f t="shared" ca="1" si="278"/>
        <v>106.43169316618625</v>
      </c>
      <c r="BP83" s="1">
        <f t="shared" ca="1" si="279"/>
        <v>108.56032702950996</v>
      </c>
      <c r="BQ83" s="1">
        <f t="shared" ca="1" si="279"/>
        <v>110.73153357010018</v>
      </c>
      <c r="BR83" s="1">
        <f t="shared" ca="1" si="279"/>
        <v>112.94616424150217</v>
      </c>
      <c r="BS83" s="1">
        <f t="shared" ca="1" si="279"/>
        <v>115.20508752633222</v>
      </c>
      <c r="BT83" s="1">
        <f t="shared" ca="1" si="279"/>
        <v>117.50918927685885</v>
      </c>
      <c r="BU83" s="1">
        <f t="shared" ca="1" si="279"/>
        <v>119.85937306239603</v>
      </c>
      <c r="BV83" s="1">
        <f t="shared" ca="1" si="279"/>
        <v>122.25656052364396</v>
      </c>
      <c r="BW83" s="1">
        <f t="shared" ca="1" si="279"/>
        <v>124.70169173411685</v>
      </c>
      <c r="BX83" s="1">
        <f t="shared" ca="1" si="279"/>
        <v>127.19572556879916</v>
      </c>
      <c r="BY83" s="1">
        <f t="shared" ca="1" si="279"/>
        <v>129.73964008017518</v>
      </c>
      <c r="BZ83" s="1">
        <f t="shared" ca="1" si="280"/>
        <v>132.33443288177864</v>
      </c>
      <c r="CA83" s="1">
        <f t="shared" ca="1" si="280"/>
        <v>74.519147763769965</v>
      </c>
      <c r="CB83" s="1">
        <f t="shared" ca="1" si="280"/>
        <v>76.009530719045372</v>
      </c>
      <c r="CC83" s="1">
        <f t="shared" ca="1" si="280"/>
        <v>77.529721333426266</v>
      </c>
      <c r="CD83" s="1">
        <f t="shared" ca="1" si="280"/>
        <v>79.080315760094791</v>
      </c>
      <c r="CE83" s="1">
        <f t="shared" ca="1" si="280"/>
        <v>80.661922075296687</v>
      </c>
      <c r="CF83" s="1">
        <f t="shared" ca="1" si="280"/>
        <v>82.275160516802629</v>
      </c>
      <c r="CG83" s="1">
        <f t="shared" ca="1" si="280"/>
        <v>83.920663727138688</v>
      </c>
      <c r="CH83" s="1">
        <f t="shared" ca="1" si="280"/>
        <v>85.599077001681437</v>
      </c>
      <c r="CI83" s="1">
        <f t="shared" ca="1" si="280"/>
        <v>87.31105854171507</v>
      </c>
      <c r="CJ83" s="1">
        <f t="shared" ca="1" si="281"/>
        <v>89.057279712549374</v>
      </c>
      <c r="CK83" s="1">
        <f t="shared" ca="1" si="281"/>
        <v>90.838425306800374</v>
      </c>
      <c r="CL83" s="1">
        <f t="shared" ca="1" si="281"/>
        <v>92.655193812936361</v>
      </c>
      <c r="CM83" s="1">
        <f t="shared" ca="1" si="281"/>
        <v>94.508297689195103</v>
      </c>
      <c r="CN83" s="1">
        <f t="shared" ca="1" si="281"/>
        <v>96.398463642978996</v>
      </c>
      <c r="CO83" s="1">
        <f t="shared" ca="1" si="281"/>
        <v>98.326432915838595</v>
      </c>
      <c r="CP83" s="1">
        <f t="shared" ca="1" si="281"/>
        <v>100.29296157415533</v>
      </c>
      <c r="CQ83" s="1">
        <f t="shared" ca="1" si="281"/>
        <v>102.29882080563846</v>
      </c>
      <c r="CR83" s="1">
        <f t="shared" ca="1" si="281"/>
        <v>104.34479722175124</v>
      </c>
      <c r="CS83" s="1">
        <f t="shared" ca="1" si="281"/>
        <v>106.43169316618625</v>
      </c>
      <c r="CT83" s="1">
        <f t="shared" ca="1" si="282"/>
        <v>108.56032702950996</v>
      </c>
      <c r="CU83" s="1">
        <f t="shared" ca="1" si="282"/>
        <v>110.73153357010018</v>
      </c>
      <c r="CV83" s="1">
        <f t="shared" ca="1" si="282"/>
        <v>112.94616424150217</v>
      </c>
      <c r="CW83" s="1">
        <f t="shared" ca="1" si="282"/>
        <v>115.20508752633222</v>
      </c>
      <c r="CX83" s="1">
        <f t="shared" ca="1" si="282"/>
        <v>117.50918927685885</v>
      </c>
      <c r="CY83" s="1">
        <f t="shared" ca="1" si="282"/>
        <v>119.85937306239603</v>
      </c>
      <c r="CZ83" s="1">
        <f t="shared" ca="1" si="282"/>
        <v>122.25656052364396</v>
      </c>
      <c r="DA83" s="1">
        <f t="shared" ca="1" si="282"/>
        <v>124.70169173411685</v>
      </c>
      <c r="DB83" s="1">
        <f t="shared" ca="1" si="282"/>
        <v>127.19572556879916</v>
      </c>
      <c r="DC83" s="1">
        <f t="shared" ca="1" si="282"/>
        <v>129.73964008017518</v>
      </c>
      <c r="DD83" s="1">
        <f t="shared" ca="1" si="283"/>
        <v>132.33443288177864</v>
      </c>
      <c r="DE83" s="1">
        <f t="shared" ca="1" si="283"/>
        <v>74.519147763769965</v>
      </c>
      <c r="DF83" s="1">
        <f t="shared" ca="1" si="283"/>
        <v>76.009530719045372</v>
      </c>
      <c r="DG83" s="1">
        <f t="shared" ca="1" si="283"/>
        <v>77.529721333426266</v>
      </c>
      <c r="DH83" s="1">
        <f t="shared" ca="1" si="283"/>
        <v>79.080315760094791</v>
      </c>
      <c r="DI83" s="1">
        <f t="shared" ca="1" si="283"/>
        <v>80.661922075296687</v>
      </c>
      <c r="DJ83" s="1">
        <f t="shared" ca="1" si="283"/>
        <v>82.275160516802629</v>
      </c>
      <c r="DK83" s="1">
        <f t="shared" ca="1" si="283"/>
        <v>83.920663727138688</v>
      </c>
      <c r="DL83" s="1">
        <f t="shared" ca="1" si="283"/>
        <v>85.599077001681437</v>
      </c>
      <c r="DM83" s="1">
        <f t="shared" ca="1" si="283"/>
        <v>87.31105854171507</v>
      </c>
      <c r="DN83" s="1">
        <f t="shared" ca="1" si="284"/>
        <v>89.057279712549374</v>
      </c>
      <c r="DO83" s="1">
        <f t="shared" ca="1" si="284"/>
        <v>90.838425306800374</v>
      </c>
      <c r="DP83" s="1">
        <f t="shared" ca="1" si="284"/>
        <v>92.655193812936361</v>
      </c>
      <c r="DQ83" s="1">
        <f t="shared" ca="1" si="284"/>
        <v>94.508297689195103</v>
      </c>
      <c r="DR83" s="1">
        <f t="shared" ca="1" si="284"/>
        <v>96.398463642978996</v>
      </c>
      <c r="DS83" s="1">
        <f t="shared" ca="1" si="284"/>
        <v>98.326432915838595</v>
      </c>
      <c r="DT83" s="1">
        <f t="shared" ca="1" si="284"/>
        <v>100.29296157415533</v>
      </c>
      <c r="DU83" s="1">
        <f t="shared" ca="1" si="284"/>
        <v>102.29882080563846</v>
      </c>
      <c r="DV83" s="1">
        <f t="shared" ca="1" si="284"/>
        <v>104.34479722175124</v>
      </c>
      <c r="DW83" s="1">
        <f t="shared" ca="1" si="284"/>
        <v>106.43169316618625</v>
      </c>
      <c r="DX83" s="1">
        <f t="shared" ca="1" si="285"/>
        <v>108.56032702950996</v>
      </c>
      <c r="DY83" s="1">
        <f t="shared" ca="1" si="285"/>
        <v>110.73153357010018</v>
      </c>
      <c r="DZ83" s="1">
        <f t="shared" ca="1" si="285"/>
        <v>112.94616424150217</v>
      </c>
      <c r="EA83" s="1">
        <f t="shared" ca="1" si="285"/>
        <v>115.20508752633222</v>
      </c>
      <c r="EB83" s="1">
        <f t="shared" ca="1" si="285"/>
        <v>117.50918927685885</v>
      </c>
      <c r="EC83" s="1">
        <f t="shared" ca="1" si="285"/>
        <v>119.85937306239603</v>
      </c>
      <c r="ED83" s="1">
        <f t="shared" ca="1" si="285"/>
        <v>122.25656052364396</v>
      </c>
      <c r="EE83" s="1">
        <f t="shared" ca="1" si="285"/>
        <v>124.70169173411685</v>
      </c>
      <c r="EF83" s="1">
        <f t="shared" ca="1" si="285"/>
        <v>127.19572556879916</v>
      </c>
      <c r="EG83" s="1">
        <f t="shared" ca="1" si="285"/>
        <v>129.73964008017518</v>
      </c>
      <c r="EH83" s="1">
        <f t="shared" ca="1" si="286"/>
        <v>132.33443288177864</v>
      </c>
      <c r="EI83" s="1">
        <f t="shared" ca="1" si="286"/>
        <v>74.519147763769965</v>
      </c>
      <c r="EJ83" s="1">
        <f t="shared" ca="1" si="286"/>
        <v>76.009530719045372</v>
      </c>
      <c r="EK83" s="1">
        <f t="shared" ca="1" si="286"/>
        <v>77.529721333426266</v>
      </c>
      <c r="EL83" s="1">
        <f t="shared" ca="1" si="286"/>
        <v>79.080315760094791</v>
      </c>
      <c r="EM83" s="1">
        <f t="shared" ca="1" si="286"/>
        <v>80.661922075296687</v>
      </c>
      <c r="EN83" s="1">
        <f t="shared" ca="1" si="286"/>
        <v>82.275160516802629</v>
      </c>
      <c r="EO83" s="1">
        <f t="shared" ca="1" si="286"/>
        <v>83.920663727138688</v>
      </c>
      <c r="EP83" s="1">
        <f t="shared" ca="1" si="286"/>
        <v>85.599077001681437</v>
      </c>
      <c r="EQ83" s="1">
        <f t="shared" ca="1" si="286"/>
        <v>87.31105854171507</v>
      </c>
      <c r="ER83" s="1">
        <f t="shared" ca="1" si="287"/>
        <v>89.057279712549374</v>
      </c>
      <c r="ES83" s="1">
        <f t="shared" ca="1" si="287"/>
        <v>90.838425306800374</v>
      </c>
      <c r="ET83" s="1">
        <f t="shared" ca="1" si="287"/>
        <v>92.655193812936361</v>
      </c>
      <c r="EU83" s="1">
        <f t="shared" ca="1" si="287"/>
        <v>94.508297689195103</v>
      </c>
      <c r="EV83" s="1">
        <f t="shared" ca="1" si="287"/>
        <v>96.398463642978996</v>
      </c>
      <c r="EW83" s="1">
        <f t="shared" ca="1" si="287"/>
        <v>98.326432915838595</v>
      </c>
      <c r="EX83" s="1">
        <f t="shared" ca="1" si="287"/>
        <v>100.29296157415533</v>
      </c>
      <c r="EY83" s="1">
        <f t="shared" ca="1" si="287"/>
        <v>102.29882080563846</v>
      </c>
      <c r="EZ83" s="1">
        <f t="shared" ca="1" si="287"/>
        <v>104.34479722175124</v>
      </c>
      <c r="FA83" s="1">
        <f t="shared" ca="1" si="287"/>
        <v>106.43169316618625</v>
      </c>
      <c r="FB83" s="1">
        <f t="shared" ca="1" si="288"/>
        <v>108.56032702950996</v>
      </c>
      <c r="FC83" s="1">
        <f t="shared" ca="1" si="288"/>
        <v>110.73153357010018</v>
      </c>
      <c r="FD83" s="1">
        <f t="shared" ca="1" si="288"/>
        <v>112.94616424150217</v>
      </c>
      <c r="FE83" s="1">
        <f t="shared" ca="1" si="288"/>
        <v>115.20508752633222</v>
      </c>
      <c r="FF83" s="1">
        <f t="shared" ca="1" si="288"/>
        <v>117.50918927685885</v>
      </c>
      <c r="FG83" s="1">
        <f t="shared" ca="1" si="288"/>
        <v>119.85937306239603</v>
      </c>
      <c r="FH83" s="1">
        <f t="shared" ca="1" si="288"/>
        <v>122.25656052364396</v>
      </c>
      <c r="FI83" s="1">
        <f t="shared" ca="1" si="288"/>
        <v>124.70169173411685</v>
      </c>
      <c r="FJ83" s="1">
        <f t="shared" ca="1" si="288"/>
        <v>127.19572556879916</v>
      </c>
      <c r="FK83" s="1">
        <f t="shared" ca="1" si="288"/>
        <v>129.73964008017518</v>
      </c>
      <c r="FL83" s="1">
        <f t="shared" ca="1" si="289"/>
        <v>132.33443288177864</v>
      </c>
      <c r="FM83" s="1">
        <f t="shared" ca="1" si="289"/>
        <v>74.519147763769965</v>
      </c>
      <c r="FN83" s="1">
        <f t="shared" ca="1" si="289"/>
        <v>76.009530719045372</v>
      </c>
      <c r="FO83" s="1">
        <f t="shared" ca="1" si="289"/>
        <v>77.529721333426266</v>
      </c>
      <c r="FP83" s="1">
        <f t="shared" ca="1" si="289"/>
        <v>79.080315760094791</v>
      </c>
      <c r="FQ83" s="1">
        <f t="shared" ca="1" si="289"/>
        <v>80.661922075296687</v>
      </c>
      <c r="FR83" s="1">
        <f t="shared" ca="1" si="289"/>
        <v>82.275160516802629</v>
      </c>
      <c r="FS83" s="1">
        <f t="shared" ca="1" si="289"/>
        <v>83.920663727138688</v>
      </c>
      <c r="FT83" s="1">
        <f t="shared" ca="1" si="289"/>
        <v>85.599077001681437</v>
      </c>
      <c r="FU83" s="1">
        <f t="shared" ca="1" si="289"/>
        <v>87.31105854171507</v>
      </c>
      <c r="FV83" s="1">
        <f t="shared" ca="1" si="290"/>
        <v>89.057279712549374</v>
      </c>
      <c r="FW83" s="1">
        <f t="shared" ca="1" si="290"/>
        <v>90.838425306800374</v>
      </c>
      <c r="FX83" s="1">
        <f t="shared" ca="1" si="290"/>
        <v>92.655193812936361</v>
      </c>
      <c r="FY83" s="1">
        <f t="shared" ca="1" si="290"/>
        <v>94.508297689195103</v>
      </c>
      <c r="FZ83" s="1">
        <f t="shared" ca="1" si="290"/>
        <v>96.398463642978996</v>
      </c>
      <c r="GA83" s="1">
        <f t="shared" ca="1" si="290"/>
        <v>98.326432915838595</v>
      </c>
      <c r="GB83" s="1">
        <f t="shared" ca="1" si="290"/>
        <v>100.29296157415533</v>
      </c>
      <c r="GC83" s="1">
        <f t="shared" ca="1" si="290"/>
        <v>102.29882080563846</v>
      </c>
      <c r="GD83" s="1">
        <f t="shared" ca="1" si="290"/>
        <v>104.34479722175124</v>
      </c>
      <c r="GE83" s="1">
        <f t="shared" ca="1" si="290"/>
        <v>106.43169316618625</v>
      </c>
      <c r="GF83" s="1">
        <f t="shared" ca="1" si="291"/>
        <v>108.56032702950996</v>
      </c>
      <c r="GG83" s="1">
        <f t="shared" ca="1" si="291"/>
        <v>110.73153357010018</v>
      </c>
      <c r="GH83" s="1">
        <f t="shared" ca="1" si="291"/>
        <v>112.94616424150217</v>
      </c>
      <c r="GI83" s="1">
        <f t="shared" ca="1" si="291"/>
        <v>115.20508752633222</v>
      </c>
      <c r="GJ83" s="1">
        <f t="shared" ca="1" si="291"/>
        <v>117.50918927685885</v>
      </c>
      <c r="GK83" s="1">
        <f t="shared" ca="1" si="291"/>
        <v>119.85937306239603</v>
      </c>
      <c r="GL83" s="1">
        <f t="shared" ca="1" si="291"/>
        <v>122.25656052364396</v>
      </c>
      <c r="GM83" s="1">
        <f t="shared" ca="1" si="291"/>
        <v>124.70169173411685</v>
      </c>
      <c r="GN83" s="1">
        <f t="shared" ca="1" si="291"/>
        <v>127.19572556879916</v>
      </c>
      <c r="GO83" s="1">
        <f t="shared" ca="1" si="291"/>
        <v>129.73964008017518</v>
      </c>
      <c r="GP83" s="1">
        <f t="shared" ca="1" si="292"/>
        <v>132.33443288177864</v>
      </c>
      <c r="GQ83" s="1">
        <f t="shared" ca="1" si="292"/>
        <v>74.519147763769965</v>
      </c>
      <c r="GR83" s="1">
        <f t="shared" ca="1" si="292"/>
        <v>76.009530719045372</v>
      </c>
      <c r="GS83" s="1">
        <f t="shared" ca="1" si="292"/>
        <v>77.529721333426266</v>
      </c>
      <c r="GT83" s="1">
        <f t="shared" ca="1" si="292"/>
        <v>79.080315760094791</v>
      </c>
      <c r="GU83" s="1">
        <f t="shared" ca="1" si="292"/>
        <v>80.661922075296687</v>
      </c>
      <c r="GV83" s="1">
        <f t="shared" ca="1" si="292"/>
        <v>82.275160516802629</v>
      </c>
      <c r="GW83" s="1">
        <f t="shared" ca="1" si="292"/>
        <v>83.920663727138688</v>
      </c>
      <c r="GX83" s="1">
        <f t="shared" ca="1" si="292"/>
        <v>85.599077001681437</v>
      </c>
      <c r="GY83" s="1">
        <f t="shared" ca="1" si="292"/>
        <v>87.31105854171507</v>
      </c>
      <c r="GZ83" s="1">
        <f t="shared" ca="1" si="292"/>
        <v>89.057279712549374</v>
      </c>
    </row>
    <row r="84" spans="3:208" x14ac:dyDescent="0.35">
      <c r="C84">
        <f t="shared" si="272"/>
        <v>2036</v>
      </c>
      <c r="E84" t="s">
        <v>32</v>
      </c>
      <c r="H84" s="1">
        <f t="shared" si="273"/>
        <v>0</v>
      </c>
      <c r="I84" s="1">
        <f t="shared" si="273"/>
        <v>0</v>
      </c>
      <c r="J84" s="1">
        <f t="shared" si="273"/>
        <v>0</v>
      </c>
      <c r="K84" s="1">
        <f t="shared" si="273"/>
        <v>0</v>
      </c>
      <c r="L84" s="1">
        <f t="shared" si="273"/>
        <v>0</v>
      </c>
      <c r="M84" s="1">
        <f t="shared" si="273"/>
        <v>0</v>
      </c>
      <c r="N84" s="1">
        <f t="shared" si="273"/>
        <v>0</v>
      </c>
      <c r="O84" s="1">
        <f t="shared" si="273"/>
        <v>0</v>
      </c>
      <c r="P84" s="1">
        <f t="shared" si="273"/>
        <v>0</v>
      </c>
      <c r="Q84" s="1">
        <f t="shared" si="273"/>
        <v>0</v>
      </c>
      <c r="R84" s="1">
        <f t="shared" si="274"/>
        <v>0</v>
      </c>
      <c r="S84" s="1">
        <f t="shared" si="274"/>
        <v>0</v>
      </c>
      <c r="T84" s="1">
        <f t="shared" ca="1" si="274"/>
        <v>82.45545167502506</v>
      </c>
      <c r="U84" s="1">
        <f t="shared" ca="1" si="274"/>
        <v>84.104560708525568</v>
      </c>
      <c r="V84" s="1">
        <f t="shared" ca="1" si="274"/>
        <v>85.786651922696066</v>
      </c>
      <c r="W84" s="1">
        <f t="shared" ca="1" si="274"/>
        <v>87.502384961149986</v>
      </c>
      <c r="X84" s="1">
        <f t="shared" ca="1" si="274"/>
        <v>89.252432660372989</v>
      </c>
      <c r="Y84" s="1">
        <f t="shared" ca="1" si="274"/>
        <v>91.037481313580457</v>
      </c>
      <c r="Z84" s="1">
        <f t="shared" ca="1" si="274"/>
        <v>92.858230939852064</v>
      </c>
      <c r="AA84" s="1">
        <f t="shared" ca="1" si="274"/>
        <v>94.715395558649092</v>
      </c>
      <c r="AB84" s="1">
        <f t="shared" ca="1" si="275"/>
        <v>96.60970346982208</v>
      </c>
      <c r="AC84" s="1">
        <f t="shared" ca="1" si="275"/>
        <v>98.541897539218525</v>
      </c>
      <c r="AD84" s="1">
        <f t="shared" ca="1" si="275"/>
        <v>100.5127354900029</v>
      </c>
      <c r="AE84" s="1">
        <f t="shared" ca="1" si="275"/>
        <v>102.52299019980293</v>
      </c>
      <c r="AF84" s="1">
        <f t="shared" ca="1" si="275"/>
        <v>104.57345000379901</v>
      </c>
      <c r="AG84" s="1">
        <f t="shared" ca="1" si="275"/>
        <v>106.66491900387499</v>
      </c>
      <c r="AH84" s="1">
        <f t="shared" ca="1" si="275"/>
        <v>108.79821738395249</v>
      </c>
      <c r="AI84" s="1">
        <f t="shared" ca="1" si="275"/>
        <v>110.97418173163152</v>
      </c>
      <c r="AJ84" s="1">
        <f t="shared" ca="1" si="275"/>
        <v>113.19366536626417</v>
      </c>
      <c r="AK84" s="1">
        <f t="shared" ca="1" si="275"/>
        <v>115.45753867358945</v>
      </c>
      <c r="AL84" s="1">
        <f t="shared" ca="1" si="276"/>
        <v>117.76668944706124</v>
      </c>
      <c r="AM84" s="1">
        <f t="shared" ca="1" si="276"/>
        <v>120.12202323600245</v>
      </c>
      <c r="AN84" s="1">
        <f t="shared" ca="1" si="276"/>
        <v>122.52446370072252</v>
      </c>
      <c r="AO84" s="1">
        <f t="shared" ca="1" si="276"/>
        <v>124.97495297473695</v>
      </c>
      <c r="AP84" s="1">
        <f t="shared" ca="1" si="276"/>
        <v>127.4744520342317</v>
      </c>
      <c r="AQ84" s="1">
        <f t="shared" ca="1" si="276"/>
        <v>130.02394107491631</v>
      </c>
      <c r="AR84" s="1">
        <f t="shared" ca="1" si="276"/>
        <v>132.62441989641465</v>
      </c>
      <c r="AS84" s="1">
        <f t="shared" ca="1" si="276"/>
        <v>135.27690829434295</v>
      </c>
      <c r="AT84" s="1">
        <f t="shared" ca="1" si="276"/>
        <v>137.98244646022982</v>
      </c>
      <c r="AU84" s="1">
        <f t="shared" ca="1" si="276"/>
        <v>140.74209538943438</v>
      </c>
      <c r="AV84" s="1">
        <f t="shared" ca="1" si="277"/>
        <v>143.5569372972231</v>
      </c>
      <c r="AW84" s="1">
        <f t="shared" ca="1" si="277"/>
        <v>146.42807604316755</v>
      </c>
      <c r="AX84" s="1">
        <f t="shared" ca="1" si="277"/>
        <v>74.519147763769965</v>
      </c>
      <c r="AY84" s="1">
        <f t="shared" ca="1" si="277"/>
        <v>76.009530719045372</v>
      </c>
      <c r="AZ84" s="1">
        <f t="shared" ca="1" si="277"/>
        <v>77.529721333426266</v>
      </c>
      <c r="BA84" s="1">
        <f t="shared" ca="1" si="277"/>
        <v>79.080315760094791</v>
      </c>
      <c r="BB84" s="1">
        <f t="shared" ca="1" si="277"/>
        <v>80.661922075296687</v>
      </c>
      <c r="BC84" s="1">
        <f t="shared" ca="1" si="277"/>
        <v>82.275160516802629</v>
      </c>
      <c r="BD84" s="1">
        <f t="shared" ca="1" si="277"/>
        <v>83.920663727138688</v>
      </c>
      <c r="BE84" s="1">
        <f t="shared" ca="1" si="277"/>
        <v>85.599077001681437</v>
      </c>
      <c r="BF84" s="1">
        <f t="shared" ca="1" si="278"/>
        <v>87.31105854171507</v>
      </c>
      <c r="BG84" s="1">
        <f t="shared" ca="1" si="278"/>
        <v>89.057279712549374</v>
      </c>
      <c r="BH84" s="1">
        <f t="shared" ca="1" si="278"/>
        <v>90.838425306800374</v>
      </c>
      <c r="BI84" s="1">
        <f t="shared" ca="1" si="278"/>
        <v>92.655193812936361</v>
      </c>
      <c r="BJ84" s="1">
        <f t="shared" ca="1" si="278"/>
        <v>94.508297689195103</v>
      </c>
      <c r="BK84" s="1">
        <f t="shared" ca="1" si="278"/>
        <v>96.398463642978996</v>
      </c>
      <c r="BL84" s="1">
        <f t="shared" ca="1" si="278"/>
        <v>98.326432915838595</v>
      </c>
      <c r="BM84" s="1">
        <f t="shared" ca="1" si="278"/>
        <v>100.29296157415533</v>
      </c>
      <c r="BN84" s="1">
        <f t="shared" ca="1" si="278"/>
        <v>102.29882080563846</v>
      </c>
      <c r="BO84" s="1">
        <f t="shared" ca="1" si="278"/>
        <v>104.34479722175124</v>
      </c>
      <c r="BP84" s="1">
        <f t="shared" ca="1" si="279"/>
        <v>106.43169316618625</v>
      </c>
      <c r="BQ84" s="1">
        <f t="shared" ca="1" si="279"/>
        <v>108.56032702950996</v>
      </c>
      <c r="BR84" s="1">
        <f t="shared" ca="1" si="279"/>
        <v>110.73153357010018</v>
      </c>
      <c r="BS84" s="1">
        <f t="shared" ca="1" si="279"/>
        <v>112.94616424150217</v>
      </c>
      <c r="BT84" s="1">
        <f t="shared" ca="1" si="279"/>
        <v>115.20508752633222</v>
      </c>
      <c r="BU84" s="1">
        <f t="shared" ca="1" si="279"/>
        <v>117.50918927685885</v>
      </c>
      <c r="BV84" s="1">
        <f t="shared" ca="1" si="279"/>
        <v>119.85937306239603</v>
      </c>
      <c r="BW84" s="1">
        <f t="shared" ca="1" si="279"/>
        <v>122.25656052364396</v>
      </c>
      <c r="BX84" s="1">
        <f t="shared" ca="1" si="279"/>
        <v>124.70169173411685</v>
      </c>
      <c r="BY84" s="1">
        <f t="shared" ca="1" si="279"/>
        <v>127.19572556879916</v>
      </c>
      <c r="BZ84" s="1">
        <f t="shared" ca="1" si="280"/>
        <v>129.73964008017518</v>
      </c>
      <c r="CA84" s="1">
        <f t="shared" ca="1" si="280"/>
        <v>132.33443288177864</v>
      </c>
      <c r="CB84" s="1">
        <f t="shared" ca="1" si="280"/>
        <v>74.519147763769965</v>
      </c>
      <c r="CC84" s="1">
        <f t="shared" ca="1" si="280"/>
        <v>76.009530719045372</v>
      </c>
      <c r="CD84" s="1">
        <f t="shared" ca="1" si="280"/>
        <v>77.529721333426266</v>
      </c>
      <c r="CE84" s="1">
        <f t="shared" ca="1" si="280"/>
        <v>79.080315760094791</v>
      </c>
      <c r="CF84" s="1">
        <f t="shared" ca="1" si="280"/>
        <v>80.661922075296687</v>
      </c>
      <c r="CG84" s="1">
        <f t="shared" ca="1" si="280"/>
        <v>82.275160516802629</v>
      </c>
      <c r="CH84" s="1">
        <f t="shared" ca="1" si="280"/>
        <v>83.920663727138688</v>
      </c>
      <c r="CI84" s="1">
        <f t="shared" ca="1" si="280"/>
        <v>85.599077001681437</v>
      </c>
      <c r="CJ84" s="1">
        <f t="shared" ca="1" si="281"/>
        <v>87.31105854171507</v>
      </c>
      <c r="CK84" s="1">
        <f t="shared" ca="1" si="281"/>
        <v>89.057279712549374</v>
      </c>
      <c r="CL84" s="1">
        <f t="shared" ca="1" si="281"/>
        <v>90.838425306800374</v>
      </c>
      <c r="CM84" s="1">
        <f t="shared" ca="1" si="281"/>
        <v>92.655193812936361</v>
      </c>
      <c r="CN84" s="1">
        <f t="shared" ca="1" si="281"/>
        <v>94.508297689195103</v>
      </c>
      <c r="CO84" s="1">
        <f t="shared" ca="1" si="281"/>
        <v>96.398463642978996</v>
      </c>
      <c r="CP84" s="1">
        <f t="shared" ca="1" si="281"/>
        <v>98.326432915838595</v>
      </c>
      <c r="CQ84" s="1">
        <f t="shared" ca="1" si="281"/>
        <v>100.29296157415533</v>
      </c>
      <c r="CR84" s="1">
        <f t="shared" ca="1" si="281"/>
        <v>102.29882080563846</v>
      </c>
      <c r="CS84" s="1">
        <f t="shared" ca="1" si="281"/>
        <v>104.34479722175124</v>
      </c>
      <c r="CT84" s="1">
        <f t="shared" ca="1" si="282"/>
        <v>106.43169316618625</v>
      </c>
      <c r="CU84" s="1">
        <f t="shared" ca="1" si="282"/>
        <v>108.56032702950996</v>
      </c>
      <c r="CV84" s="1">
        <f t="shared" ca="1" si="282"/>
        <v>110.73153357010018</v>
      </c>
      <c r="CW84" s="1">
        <f t="shared" ca="1" si="282"/>
        <v>112.94616424150217</v>
      </c>
      <c r="CX84" s="1">
        <f t="shared" ca="1" si="282"/>
        <v>115.20508752633222</v>
      </c>
      <c r="CY84" s="1">
        <f t="shared" ca="1" si="282"/>
        <v>117.50918927685885</v>
      </c>
      <c r="CZ84" s="1">
        <f t="shared" ca="1" si="282"/>
        <v>119.85937306239603</v>
      </c>
      <c r="DA84" s="1">
        <f t="shared" ca="1" si="282"/>
        <v>122.25656052364396</v>
      </c>
      <c r="DB84" s="1">
        <f t="shared" ca="1" si="282"/>
        <v>124.70169173411685</v>
      </c>
      <c r="DC84" s="1">
        <f t="shared" ca="1" si="282"/>
        <v>127.19572556879916</v>
      </c>
      <c r="DD84" s="1">
        <f t="shared" ca="1" si="283"/>
        <v>129.73964008017518</v>
      </c>
      <c r="DE84" s="1">
        <f t="shared" ca="1" si="283"/>
        <v>132.33443288177864</v>
      </c>
      <c r="DF84" s="1">
        <f t="shared" ca="1" si="283"/>
        <v>74.519147763769965</v>
      </c>
      <c r="DG84" s="1">
        <f t="shared" ca="1" si="283"/>
        <v>76.009530719045372</v>
      </c>
      <c r="DH84" s="1">
        <f t="shared" ca="1" si="283"/>
        <v>77.529721333426266</v>
      </c>
      <c r="DI84" s="1">
        <f t="shared" ca="1" si="283"/>
        <v>79.080315760094791</v>
      </c>
      <c r="DJ84" s="1">
        <f t="shared" ca="1" si="283"/>
        <v>80.661922075296687</v>
      </c>
      <c r="DK84" s="1">
        <f t="shared" ca="1" si="283"/>
        <v>82.275160516802629</v>
      </c>
      <c r="DL84" s="1">
        <f t="shared" ca="1" si="283"/>
        <v>83.920663727138688</v>
      </c>
      <c r="DM84" s="1">
        <f t="shared" ca="1" si="283"/>
        <v>85.599077001681437</v>
      </c>
      <c r="DN84" s="1">
        <f t="shared" ca="1" si="284"/>
        <v>87.31105854171507</v>
      </c>
      <c r="DO84" s="1">
        <f t="shared" ca="1" si="284"/>
        <v>89.057279712549374</v>
      </c>
      <c r="DP84" s="1">
        <f t="shared" ca="1" si="284"/>
        <v>90.838425306800374</v>
      </c>
      <c r="DQ84" s="1">
        <f t="shared" ca="1" si="284"/>
        <v>92.655193812936361</v>
      </c>
      <c r="DR84" s="1">
        <f t="shared" ca="1" si="284"/>
        <v>94.508297689195103</v>
      </c>
      <c r="DS84" s="1">
        <f t="shared" ca="1" si="284"/>
        <v>96.398463642978996</v>
      </c>
      <c r="DT84" s="1">
        <f t="shared" ca="1" si="284"/>
        <v>98.326432915838595</v>
      </c>
      <c r="DU84" s="1">
        <f t="shared" ca="1" si="284"/>
        <v>100.29296157415533</v>
      </c>
      <c r="DV84" s="1">
        <f t="shared" ca="1" si="284"/>
        <v>102.29882080563846</v>
      </c>
      <c r="DW84" s="1">
        <f t="shared" ca="1" si="284"/>
        <v>104.34479722175124</v>
      </c>
      <c r="DX84" s="1">
        <f t="shared" ca="1" si="285"/>
        <v>106.43169316618625</v>
      </c>
      <c r="DY84" s="1">
        <f t="shared" ca="1" si="285"/>
        <v>108.56032702950996</v>
      </c>
      <c r="DZ84" s="1">
        <f t="shared" ca="1" si="285"/>
        <v>110.73153357010018</v>
      </c>
      <c r="EA84" s="1">
        <f t="shared" ca="1" si="285"/>
        <v>112.94616424150217</v>
      </c>
      <c r="EB84" s="1">
        <f t="shared" ca="1" si="285"/>
        <v>115.20508752633222</v>
      </c>
      <c r="EC84" s="1">
        <f t="shared" ca="1" si="285"/>
        <v>117.50918927685885</v>
      </c>
      <c r="ED84" s="1">
        <f t="shared" ca="1" si="285"/>
        <v>119.85937306239603</v>
      </c>
      <c r="EE84" s="1">
        <f t="shared" ca="1" si="285"/>
        <v>122.25656052364396</v>
      </c>
      <c r="EF84" s="1">
        <f t="shared" ca="1" si="285"/>
        <v>124.70169173411685</v>
      </c>
      <c r="EG84" s="1">
        <f t="shared" ca="1" si="285"/>
        <v>127.19572556879916</v>
      </c>
      <c r="EH84" s="1">
        <f t="shared" ca="1" si="286"/>
        <v>129.73964008017518</v>
      </c>
      <c r="EI84" s="1">
        <f t="shared" ca="1" si="286"/>
        <v>132.33443288177864</v>
      </c>
      <c r="EJ84" s="1">
        <f t="shared" ca="1" si="286"/>
        <v>74.519147763769965</v>
      </c>
      <c r="EK84" s="1">
        <f t="shared" ca="1" si="286"/>
        <v>76.009530719045372</v>
      </c>
      <c r="EL84" s="1">
        <f t="shared" ca="1" si="286"/>
        <v>77.529721333426266</v>
      </c>
      <c r="EM84" s="1">
        <f t="shared" ca="1" si="286"/>
        <v>79.080315760094791</v>
      </c>
      <c r="EN84" s="1">
        <f t="shared" ca="1" si="286"/>
        <v>80.661922075296687</v>
      </c>
      <c r="EO84" s="1">
        <f t="shared" ca="1" si="286"/>
        <v>82.275160516802629</v>
      </c>
      <c r="EP84" s="1">
        <f t="shared" ca="1" si="286"/>
        <v>83.920663727138688</v>
      </c>
      <c r="EQ84" s="1">
        <f t="shared" ca="1" si="286"/>
        <v>85.599077001681437</v>
      </c>
      <c r="ER84" s="1">
        <f t="shared" ca="1" si="287"/>
        <v>87.31105854171507</v>
      </c>
      <c r="ES84" s="1">
        <f t="shared" ca="1" si="287"/>
        <v>89.057279712549374</v>
      </c>
      <c r="ET84" s="1">
        <f t="shared" ca="1" si="287"/>
        <v>90.838425306800374</v>
      </c>
      <c r="EU84" s="1">
        <f t="shared" ca="1" si="287"/>
        <v>92.655193812936361</v>
      </c>
      <c r="EV84" s="1">
        <f t="shared" ca="1" si="287"/>
        <v>94.508297689195103</v>
      </c>
      <c r="EW84" s="1">
        <f t="shared" ca="1" si="287"/>
        <v>96.398463642978996</v>
      </c>
      <c r="EX84" s="1">
        <f t="shared" ca="1" si="287"/>
        <v>98.326432915838595</v>
      </c>
      <c r="EY84" s="1">
        <f t="shared" ca="1" si="287"/>
        <v>100.29296157415533</v>
      </c>
      <c r="EZ84" s="1">
        <f t="shared" ca="1" si="287"/>
        <v>102.29882080563846</v>
      </c>
      <c r="FA84" s="1">
        <f t="shared" ca="1" si="287"/>
        <v>104.34479722175124</v>
      </c>
      <c r="FB84" s="1">
        <f t="shared" ca="1" si="288"/>
        <v>106.43169316618625</v>
      </c>
      <c r="FC84" s="1">
        <f t="shared" ca="1" si="288"/>
        <v>108.56032702950996</v>
      </c>
      <c r="FD84" s="1">
        <f t="shared" ca="1" si="288"/>
        <v>110.73153357010018</v>
      </c>
      <c r="FE84" s="1">
        <f t="shared" ca="1" si="288"/>
        <v>112.94616424150217</v>
      </c>
      <c r="FF84" s="1">
        <f t="shared" ca="1" si="288"/>
        <v>115.20508752633222</v>
      </c>
      <c r="FG84" s="1">
        <f t="shared" ca="1" si="288"/>
        <v>117.50918927685885</v>
      </c>
      <c r="FH84" s="1">
        <f t="shared" ca="1" si="288"/>
        <v>119.85937306239603</v>
      </c>
      <c r="FI84" s="1">
        <f t="shared" ca="1" si="288"/>
        <v>122.25656052364396</v>
      </c>
      <c r="FJ84" s="1">
        <f t="shared" ca="1" si="288"/>
        <v>124.70169173411685</v>
      </c>
      <c r="FK84" s="1">
        <f t="shared" ca="1" si="288"/>
        <v>127.19572556879916</v>
      </c>
      <c r="FL84" s="1">
        <f t="shared" ca="1" si="289"/>
        <v>129.73964008017518</v>
      </c>
      <c r="FM84" s="1">
        <f t="shared" ca="1" si="289"/>
        <v>132.33443288177864</v>
      </c>
      <c r="FN84" s="1">
        <f t="shared" ca="1" si="289"/>
        <v>74.519147763769965</v>
      </c>
      <c r="FO84" s="1">
        <f t="shared" ca="1" si="289"/>
        <v>76.009530719045372</v>
      </c>
      <c r="FP84" s="1">
        <f t="shared" ca="1" si="289"/>
        <v>77.529721333426266</v>
      </c>
      <c r="FQ84" s="1">
        <f t="shared" ca="1" si="289"/>
        <v>79.080315760094791</v>
      </c>
      <c r="FR84" s="1">
        <f t="shared" ca="1" si="289"/>
        <v>80.661922075296687</v>
      </c>
      <c r="FS84" s="1">
        <f t="shared" ca="1" si="289"/>
        <v>82.275160516802629</v>
      </c>
      <c r="FT84" s="1">
        <f t="shared" ca="1" si="289"/>
        <v>83.920663727138688</v>
      </c>
      <c r="FU84" s="1">
        <f t="shared" ca="1" si="289"/>
        <v>85.599077001681437</v>
      </c>
      <c r="FV84" s="1">
        <f t="shared" ca="1" si="290"/>
        <v>87.31105854171507</v>
      </c>
      <c r="FW84" s="1">
        <f t="shared" ca="1" si="290"/>
        <v>89.057279712549374</v>
      </c>
      <c r="FX84" s="1">
        <f t="shared" ca="1" si="290"/>
        <v>90.838425306800374</v>
      </c>
      <c r="FY84" s="1">
        <f t="shared" ca="1" si="290"/>
        <v>92.655193812936361</v>
      </c>
      <c r="FZ84" s="1">
        <f t="shared" ca="1" si="290"/>
        <v>94.508297689195103</v>
      </c>
      <c r="GA84" s="1">
        <f t="shared" ca="1" si="290"/>
        <v>96.398463642978996</v>
      </c>
      <c r="GB84" s="1">
        <f t="shared" ca="1" si="290"/>
        <v>98.326432915838595</v>
      </c>
      <c r="GC84" s="1">
        <f t="shared" ca="1" si="290"/>
        <v>100.29296157415533</v>
      </c>
      <c r="GD84" s="1">
        <f t="shared" ca="1" si="290"/>
        <v>102.29882080563846</v>
      </c>
      <c r="GE84" s="1">
        <f t="shared" ca="1" si="290"/>
        <v>104.34479722175124</v>
      </c>
      <c r="GF84" s="1">
        <f t="shared" ca="1" si="291"/>
        <v>106.43169316618625</v>
      </c>
      <c r="GG84" s="1">
        <f t="shared" ca="1" si="291"/>
        <v>108.56032702950996</v>
      </c>
      <c r="GH84" s="1">
        <f t="shared" ca="1" si="291"/>
        <v>110.73153357010018</v>
      </c>
      <c r="GI84" s="1">
        <f t="shared" ca="1" si="291"/>
        <v>112.94616424150217</v>
      </c>
      <c r="GJ84" s="1">
        <f t="shared" ca="1" si="291"/>
        <v>115.20508752633222</v>
      </c>
      <c r="GK84" s="1">
        <f t="shared" ca="1" si="291"/>
        <v>117.50918927685885</v>
      </c>
      <c r="GL84" s="1">
        <f t="shared" ca="1" si="291"/>
        <v>119.85937306239603</v>
      </c>
      <c r="GM84" s="1">
        <f t="shared" ca="1" si="291"/>
        <v>122.25656052364396</v>
      </c>
      <c r="GN84" s="1">
        <f t="shared" ca="1" si="291"/>
        <v>124.70169173411685</v>
      </c>
      <c r="GO84" s="1">
        <f t="shared" ca="1" si="291"/>
        <v>127.19572556879916</v>
      </c>
      <c r="GP84" s="1">
        <f t="shared" ca="1" si="292"/>
        <v>129.73964008017518</v>
      </c>
      <c r="GQ84" s="1">
        <f t="shared" ca="1" si="292"/>
        <v>132.33443288177864</v>
      </c>
      <c r="GR84" s="1">
        <f t="shared" ca="1" si="292"/>
        <v>74.519147763769965</v>
      </c>
      <c r="GS84" s="1">
        <f t="shared" ca="1" si="292"/>
        <v>76.009530719045372</v>
      </c>
      <c r="GT84" s="1">
        <f t="shared" ca="1" si="292"/>
        <v>77.529721333426266</v>
      </c>
      <c r="GU84" s="1">
        <f t="shared" ca="1" si="292"/>
        <v>79.080315760094791</v>
      </c>
      <c r="GV84" s="1">
        <f t="shared" ca="1" si="292"/>
        <v>80.661922075296687</v>
      </c>
      <c r="GW84" s="1">
        <f t="shared" ca="1" si="292"/>
        <v>82.275160516802629</v>
      </c>
      <c r="GX84" s="1">
        <f t="shared" ca="1" si="292"/>
        <v>83.920663727138688</v>
      </c>
      <c r="GY84" s="1">
        <f t="shared" ca="1" si="292"/>
        <v>85.599077001681437</v>
      </c>
      <c r="GZ84" s="1">
        <f t="shared" ca="1" si="292"/>
        <v>87.31105854171507</v>
      </c>
    </row>
    <row r="85" spans="3:208" x14ac:dyDescent="0.35">
      <c r="C85">
        <f t="shared" si="272"/>
        <v>2037</v>
      </c>
      <c r="E85" t="s">
        <v>32</v>
      </c>
      <c r="H85" s="1">
        <f t="shared" si="273"/>
        <v>0</v>
      </c>
      <c r="I85" s="1">
        <f t="shared" si="273"/>
        <v>0</v>
      </c>
      <c r="J85" s="1">
        <f t="shared" si="273"/>
        <v>0</v>
      </c>
      <c r="K85" s="1">
        <f t="shared" si="273"/>
        <v>0</v>
      </c>
      <c r="L85" s="1">
        <f t="shared" si="273"/>
        <v>0</v>
      </c>
      <c r="M85" s="1">
        <f t="shared" si="273"/>
        <v>0</v>
      </c>
      <c r="N85" s="1">
        <f t="shared" si="273"/>
        <v>0</v>
      </c>
      <c r="O85" s="1">
        <f t="shared" si="273"/>
        <v>0</v>
      </c>
      <c r="P85" s="1">
        <f t="shared" si="273"/>
        <v>0</v>
      </c>
      <c r="Q85" s="1">
        <f t="shared" si="273"/>
        <v>0</v>
      </c>
      <c r="R85" s="1">
        <f t="shared" si="274"/>
        <v>0</v>
      </c>
      <c r="S85" s="1">
        <f t="shared" si="274"/>
        <v>0</v>
      </c>
      <c r="T85" s="1">
        <f t="shared" si="274"/>
        <v>0</v>
      </c>
      <c r="U85" s="1">
        <f t="shared" ca="1" si="274"/>
        <v>80.813448877343333</v>
      </c>
      <c r="V85" s="1">
        <f t="shared" ca="1" si="274"/>
        <v>82.4297178548902</v>
      </c>
      <c r="W85" s="1">
        <f t="shared" ca="1" si="274"/>
        <v>84.078312211988006</v>
      </c>
      <c r="X85" s="1">
        <f t="shared" ca="1" si="274"/>
        <v>85.759878456227753</v>
      </c>
      <c r="Y85" s="1">
        <f t="shared" ca="1" si="274"/>
        <v>87.475076025352323</v>
      </c>
      <c r="Z85" s="1">
        <f t="shared" ca="1" si="274"/>
        <v>89.224577545859361</v>
      </c>
      <c r="AA85" s="1">
        <f t="shared" ca="1" si="274"/>
        <v>91.009069096776557</v>
      </c>
      <c r="AB85" s="1">
        <f t="shared" ca="1" si="275"/>
        <v>92.829250478712069</v>
      </c>
      <c r="AC85" s="1">
        <f t="shared" ca="1" si="275"/>
        <v>94.685835488286315</v>
      </c>
      <c r="AD85" s="1">
        <f t="shared" ca="1" si="275"/>
        <v>96.579552198052042</v>
      </c>
      <c r="AE85" s="1">
        <f t="shared" ca="1" si="275"/>
        <v>98.511143242013091</v>
      </c>
      <c r="AF85" s="1">
        <f t="shared" ca="1" si="275"/>
        <v>100.48136610685333</v>
      </c>
      <c r="AG85" s="1">
        <f t="shared" ca="1" si="275"/>
        <v>102.49099342899042</v>
      </c>
      <c r="AH85" s="1">
        <f t="shared" ca="1" si="275"/>
        <v>104.54081329757022</v>
      </c>
      <c r="AI85" s="1">
        <f t="shared" ca="1" si="275"/>
        <v>106.63162956352164</v>
      </c>
      <c r="AJ85" s="1">
        <f t="shared" ca="1" si="275"/>
        <v>108.76426215479204</v>
      </c>
      <c r="AK85" s="1">
        <f t="shared" ca="1" si="275"/>
        <v>110.93954739788789</v>
      </c>
      <c r="AL85" s="1">
        <f t="shared" ca="1" si="276"/>
        <v>113.15833834584566</v>
      </c>
      <c r="AM85" s="1">
        <f t="shared" ca="1" si="276"/>
        <v>115.42150511276256</v>
      </c>
      <c r="AN85" s="1">
        <f t="shared" ca="1" si="276"/>
        <v>117.72993521501782</v>
      </c>
      <c r="AO85" s="1">
        <f t="shared" ca="1" si="276"/>
        <v>120.08453391931818</v>
      </c>
      <c r="AP85" s="1">
        <f t="shared" ca="1" si="276"/>
        <v>122.48622459770453</v>
      </c>
      <c r="AQ85" s="1">
        <f t="shared" ca="1" si="276"/>
        <v>124.93594908965864</v>
      </c>
      <c r="AR85" s="1">
        <f t="shared" ca="1" si="276"/>
        <v>127.43466807145178</v>
      </c>
      <c r="AS85" s="1">
        <f t="shared" ca="1" si="276"/>
        <v>129.98336143288083</v>
      </c>
      <c r="AT85" s="1">
        <f t="shared" ca="1" si="276"/>
        <v>132.58302866153844</v>
      </c>
      <c r="AU85" s="1">
        <f t="shared" ca="1" si="276"/>
        <v>135.23468923476923</v>
      </c>
      <c r="AV85" s="1">
        <f t="shared" ca="1" si="277"/>
        <v>137.93938301946457</v>
      </c>
      <c r="AW85" s="1">
        <f t="shared" ca="1" si="277"/>
        <v>140.69817067985392</v>
      </c>
      <c r="AX85" s="1">
        <f t="shared" ca="1" si="277"/>
        <v>143.51213409345095</v>
      </c>
      <c r="AY85" s="1">
        <f t="shared" ca="1" si="277"/>
        <v>74.519147763769965</v>
      </c>
      <c r="AZ85" s="1">
        <f t="shared" ca="1" si="277"/>
        <v>76.009530719045372</v>
      </c>
      <c r="BA85" s="1">
        <f t="shared" ca="1" si="277"/>
        <v>77.529721333426266</v>
      </c>
      <c r="BB85" s="1">
        <f t="shared" ca="1" si="277"/>
        <v>79.080315760094791</v>
      </c>
      <c r="BC85" s="1">
        <f t="shared" ca="1" si="277"/>
        <v>80.661922075296687</v>
      </c>
      <c r="BD85" s="1">
        <f t="shared" ca="1" si="277"/>
        <v>82.275160516802629</v>
      </c>
      <c r="BE85" s="1">
        <f t="shared" ca="1" si="277"/>
        <v>83.920663727138688</v>
      </c>
      <c r="BF85" s="1">
        <f t="shared" ca="1" si="278"/>
        <v>85.599077001681437</v>
      </c>
      <c r="BG85" s="1">
        <f t="shared" ca="1" si="278"/>
        <v>87.31105854171507</v>
      </c>
      <c r="BH85" s="1">
        <f t="shared" ca="1" si="278"/>
        <v>89.057279712549374</v>
      </c>
      <c r="BI85" s="1">
        <f t="shared" ca="1" si="278"/>
        <v>90.838425306800374</v>
      </c>
      <c r="BJ85" s="1">
        <f t="shared" ca="1" si="278"/>
        <v>92.655193812936361</v>
      </c>
      <c r="BK85" s="1">
        <f t="shared" ca="1" si="278"/>
        <v>94.508297689195103</v>
      </c>
      <c r="BL85" s="1">
        <f t="shared" ca="1" si="278"/>
        <v>96.398463642978996</v>
      </c>
      <c r="BM85" s="1">
        <f t="shared" ca="1" si="278"/>
        <v>98.326432915838595</v>
      </c>
      <c r="BN85" s="1">
        <f t="shared" ca="1" si="278"/>
        <v>100.29296157415533</v>
      </c>
      <c r="BO85" s="1">
        <f t="shared" ca="1" si="278"/>
        <v>102.29882080563846</v>
      </c>
      <c r="BP85" s="1">
        <f t="shared" ca="1" si="279"/>
        <v>104.34479722175124</v>
      </c>
      <c r="BQ85" s="1">
        <f t="shared" ca="1" si="279"/>
        <v>106.43169316618625</v>
      </c>
      <c r="BR85" s="1">
        <f t="shared" ca="1" si="279"/>
        <v>108.56032702950996</v>
      </c>
      <c r="BS85" s="1">
        <f t="shared" ca="1" si="279"/>
        <v>110.73153357010018</v>
      </c>
      <c r="BT85" s="1">
        <f t="shared" ca="1" si="279"/>
        <v>112.94616424150217</v>
      </c>
      <c r="BU85" s="1">
        <f t="shared" ca="1" si="279"/>
        <v>115.20508752633222</v>
      </c>
      <c r="BV85" s="1">
        <f t="shared" ca="1" si="279"/>
        <v>117.50918927685885</v>
      </c>
      <c r="BW85" s="1">
        <f t="shared" ca="1" si="279"/>
        <v>119.85937306239603</v>
      </c>
      <c r="BX85" s="1">
        <f t="shared" ca="1" si="279"/>
        <v>122.25656052364396</v>
      </c>
      <c r="BY85" s="1">
        <f t="shared" ca="1" si="279"/>
        <v>124.70169173411685</v>
      </c>
      <c r="BZ85" s="1">
        <f t="shared" ca="1" si="280"/>
        <v>127.19572556879916</v>
      </c>
      <c r="CA85" s="1">
        <f t="shared" ca="1" si="280"/>
        <v>129.73964008017518</v>
      </c>
      <c r="CB85" s="1">
        <f t="shared" ca="1" si="280"/>
        <v>132.33443288177864</v>
      </c>
      <c r="CC85" s="1">
        <f t="shared" ca="1" si="280"/>
        <v>74.519147763769965</v>
      </c>
      <c r="CD85" s="1">
        <f t="shared" ca="1" si="280"/>
        <v>76.009530719045372</v>
      </c>
      <c r="CE85" s="1">
        <f t="shared" ca="1" si="280"/>
        <v>77.529721333426266</v>
      </c>
      <c r="CF85" s="1">
        <f t="shared" ca="1" si="280"/>
        <v>79.080315760094791</v>
      </c>
      <c r="CG85" s="1">
        <f t="shared" ca="1" si="280"/>
        <v>80.661922075296687</v>
      </c>
      <c r="CH85" s="1">
        <f t="shared" ca="1" si="280"/>
        <v>82.275160516802629</v>
      </c>
      <c r="CI85" s="1">
        <f t="shared" ca="1" si="280"/>
        <v>83.920663727138688</v>
      </c>
      <c r="CJ85" s="1">
        <f t="shared" ca="1" si="281"/>
        <v>85.599077001681437</v>
      </c>
      <c r="CK85" s="1">
        <f t="shared" ca="1" si="281"/>
        <v>87.31105854171507</v>
      </c>
      <c r="CL85" s="1">
        <f t="shared" ca="1" si="281"/>
        <v>89.057279712549374</v>
      </c>
      <c r="CM85" s="1">
        <f t="shared" ca="1" si="281"/>
        <v>90.838425306800374</v>
      </c>
      <c r="CN85" s="1">
        <f t="shared" ca="1" si="281"/>
        <v>92.655193812936361</v>
      </c>
      <c r="CO85" s="1">
        <f t="shared" ca="1" si="281"/>
        <v>94.508297689195103</v>
      </c>
      <c r="CP85" s="1">
        <f t="shared" ca="1" si="281"/>
        <v>96.398463642978996</v>
      </c>
      <c r="CQ85" s="1">
        <f t="shared" ca="1" si="281"/>
        <v>98.326432915838595</v>
      </c>
      <c r="CR85" s="1">
        <f t="shared" ca="1" si="281"/>
        <v>100.29296157415533</v>
      </c>
      <c r="CS85" s="1">
        <f t="shared" ca="1" si="281"/>
        <v>102.29882080563846</v>
      </c>
      <c r="CT85" s="1">
        <f t="shared" ca="1" si="282"/>
        <v>104.34479722175124</v>
      </c>
      <c r="CU85" s="1">
        <f t="shared" ca="1" si="282"/>
        <v>106.43169316618625</v>
      </c>
      <c r="CV85" s="1">
        <f t="shared" ca="1" si="282"/>
        <v>108.56032702950996</v>
      </c>
      <c r="CW85" s="1">
        <f t="shared" ca="1" si="282"/>
        <v>110.73153357010018</v>
      </c>
      <c r="CX85" s="1">
        <f t="shared" ca="1" si="282"/>
        <v>112.94616424150217</v>
      </c>
      <c r="CY85" s="1">
        <f t="shared" ca="1" si="282"/>
        <v>115.20508752633222</v>
      </c>
      <c r="CZ85" s="1">
        <f t="shared" ca="1" si="282"/>
        <v>117.50918927685885</v>
      </c>
      <c r="DA85" s="1">
        <f t="shared" ca="1" si="282"/>
        <v>119.85937306239603</v>
      </c>
      <c r="DB85" s="1">
        <f t="shared" ca="1" si="282"/>
        <v>122.25656052364396</v>
      </c>
      <c r="DC85" s="1">
        <f t="shared" ca="1" si="282"/>
        <v>124.70169173411685</v>
      </c>
      <c r="DD85" s="1">
        <f t="shared" ca="1" si="283"/>
        <v>127.19572556879916</v>
      </c>
      <c r="DE85" s="1">
        <f t="shared" ca="1" si="283"/>
        <v>129.73964008017518</v>
      </c>
      <c r="DF85" s="1">
        <f t="shared" ca="1" si="283"/>
        <v>132.33443288177864</v>
      </c>
      <c r="DG85" s="1">
        <f t="shared" ca="1" si="283"/>
        <v>74.519147763769965</v>
      </c>
      <c r="DH85" s="1">
        <f t="shared" ca="1" si="283"/>
        <v>76.009530719045372</v>
      </c>
      <c r="DI85" s="1">
        <f t="shared" ca="1" si="283"/>
        <v>77.529721333426266</v>
      </c>
      <c r="DJ85" s="1">
        <f t="shared" ca="1" si="283"/>
        <v>79.080315760094791</v>
      </c>
      <c r="DK85" s="1">
        <f t="shared" ca="1" si="283"/>
        <v>80.661922075296687</v>
      </c>
      <c r="DL85" s="1">
        <f t="shared" ca="1" si="283"/>
        <v>82.275160516802629</v>
      </c>
      <c r="DM85" s="1">
        <f t="shared" ca="1" si="283"/>
        <v>83.920663727138688</v>
      </c>
      <c r="DN85" s="1">
        <f t="shared" ca="1" si="284"/>
        <v>85.599077001681437</v>
      </c>
      <c r="DO85" s="1">
        <f t="shared" ca="1" si="284"/>
        <v>87.31105854171507</v>
      </c>
      <c r="DP85" s="1">
        <f t="shared" ca="1" si="284"/>
        <v>89.057279712549374</v>
      </c>
      <c r="DQ85" s="1">
        <f t="shared" ca="1" si="284"/>
        <v>90.838425306800374</v>
      </c>
      <c r="DR85" s="1">
        <f t="shared" ca="1" si="284"/>
        <v>92.655193812936361</v>
      </c>
      <c r="DS85" s="1">
        <f t="shared" ca="1" si="284"/>
        <v>94.508297689195103</v>
      </c>
      <c r="DT85" s="1">
        <f t="shared" ca="1" si="284"/>
        <v>96.398463642978996</v>
      </c>
      <c r="DU85" s="1">
        <f t="shared" ca="1" si="284"/>
        <v>98.326432915838595</v>
      </c>
      <c r="DV85" s="1">
        <f t="shared" ca="1" si="284"/>
        <v>100.29296157415533</v>
      </c>
      <c r="DW85" s="1">
        <f t="shared" ca="1" si="284"/>
        <v>102.29882080563846</v>
      </c>
      <c r="DX85" s="1">
        <f t="shared" ca="1" si="285"/>
        <v>104.34479722175124</v>
      </c>
      <c r="DY85" s="1">
        <f t="shared" ca="1" si="285"/>
        <v>106.43169316618625</v>
      </c>
      <c r="DZ85" s="1">
        <f t="shared" ca="1" si="285"/>
        <v>108.56032702950996</v>
      </c>
      <c r="EA85" s="1">
        <f t="shared" ca="1" si="285"/>
        <v>110.73153357010018</v>
      </c>
      <c r="EB85" s="1">
        <f t="shared" ca="1" si="285"/>
        <v>112.94616424150217</v>
      </c>
      <c r="EC85" s="1">
        <f t="shared" ca="1" si="285"/>
        <v>115.20508752633222</v>
      </c>
      <c r="ED85" s="1">
        <f t="shared" ca="1" si="285"/>
        <v>117.50918927685885</v>
      </c>
      <c r="EE85" s="1">
        <f t="shared" ca="1" si="285"/>
        <v>119.85937306239603</v>
      </c>
      <c r="EF85" s="1">
        <f t="shared" ca="1" si="285"/>
        <v>122.25656052364396</v>
      </c>
      <c r="EG85" s="1">
        <f t="shared" ca="1" si="285"/>
        <v>124.70169173411685</v>
      </c>
      <c r="EH85" s="1">
        <f t="shared" ca="1" si="286"/>
        <v>127.19572556879916</v>
      </c>
      <c r="EI85" s="1">
        <f t="shared" ca="1" si="286"/>
        <v>129.73964008017518</v>
      </c>
      <c r="EJ85" s="1">
        <f t="shared" ca="1" si="286"/>
        <v>132.33443288177864</v>
      </c>
      <c r="EK85" s="1">
        <f t="shared" ca="1" si="286"/>
        <v>74.519147763769965</v>
      </c>
      <c r="EL85" s="1">
        <f t="shared" ca="1" si="286"/>
        <v>76.009530719045372</v>
      </c>
      <c r="EM85" s="1">
        <f t="shared" ca="1" si="286"/>
        <v>77.529721333426266</v>
      </c>
      <c r="EN85" s="1">
        <f t="shared" ca="1" si="286"/>
        <v>79.080315760094791</v>
      </c>
      <c r="EO85" s="1">
        <f t="shared" ca="1" si="286"/>
        <v>80.661922075296687</v>
      </c>
      <c r="EP85" s="1">
        <f t="shared" ca="1" si="286"/>
        <v>82.275160516802629</v>
      </c>
      <c r="EQ85" s="1">
        <f t="shared" ca="1" si="286"/>
        <v>83.920663727138688</v>
      </c>
      <c r="ER85" s="1">
        <f t="shared" ca="1" si="287"/>
        <v>85.599077001681437</v>
      </c>
      <c r="ES85" s="1">
        <f t="shared" ca="1" si="287"/>
        <v>87.31105854171507</v>
      </c>
      <c r="ET85" s="1">
        <f t="shared" ca="1" si="287"/>
        <v>89.057279712549374</v>
      </c>
      <c r="EU85" s="1">
        <f t="shared" ca="1" si="287"/>
        <v>90.838425306800374</v>
      </c>
      <c r="EV85" s="1">
        <f t="shared" ca="1" si="287"/>
        <v>92.655193812936361</v>
      </c>
      <c r="EW85" s="1">
        <f t="shared" ca="1" si="287"/>
        <v>94.508297689195103</v>
      </c>
      <c r="EX85" s="1">
        <f t="shared" ca="1" si="287"/>
        <v>96.398463642978996</v>
      </c>
      <c r="EY85" s="1">
        <f t="shared" ca="1" si="287"/>
        <v>98.326432915838595</v>
      </c>
      <c r="EZ85" s="1">
        <f t="shared" ca="1" si="287"/>
        <v>100.29296157415533</v>
      </c>
      <c r="FA85" s="1">
        <f t="shared" ca="1" si="287"/>
        <v>102.29882080563846</v>
      </c>
      <c r="FB85" s="1">
        <f t="shared" ca="1" si="288"/>
        <v>104.34479722175124</v>
      </c>
      <c r="FC85" s="1">
        <f t="shared" ca="1" si="288"/>
        <v>106.43169316618625</v>
      </c>
      <c r="FD85" s="1">
        <f t="shared" ca="1" si="288"/>
        <v>108.56032702950996</v>
      </c>
      <c r="FE85" s="1">
        <f t="shared" ca="1" si="288"/>
        <v>110.73153357010018</v>
      </c>
      <c r="FF85" s="1">
        <f t="shared" ca="1" si="288"/>
        <v>112.94616424150217</v>
      </c>
      <c r="FG85" s="1">
        <f t="shared" ca="1" si="288"/>
        <v>115.20508752633222</v>
      </c>
      <c r="FH85" s="1">
        <f t="shared" ca="1" si="288"/>
        <v>117.50918927685885</v>
      </c>
      <c r="FI85" s="1">
        <f t="shared" ca="1" si="288"/>
        <v>119.85937306239603</v>
      </c>
      <c r="FJ85" s="1">
        <f t="shared" ca="1" si="288"/>
        <v>122.25656052364396</v>
      </c>
      <c r="FK85" s="1">
        <f t="shared" ca="1" si="288"/>
        <v>124.70169173411685</v>
      </c>
      <c r="FL85" s="1">
        <f t="shared" ca="1" si="289"/>
        <v>127.19572556879916</v>
      </c>
      <c r="FM85" s="1">
        <f t="shared" ca="1" si="289"/>
        <v>129.73964008017518</v>
      </c>
      <c r="FN85" s="1">
        <f t="shared" ca="1" si="289"/>
        <v>132.33443288177864</v>
      </c>
      <c r="FO85" s="1">
        <f t="shared" ca="1" si="289"/>
        <v>74.519147763769965</v>
      </c>
      <c r="FP85" s="1">
        <f t="shared" ca="1" si="289"/>
        <v>76.009530719045372</v>
      </c>
      <c r="FQ85" s="1">
        <f t="shared" ca="1" si="289"/>
        <v>77.529721333426266</v>
      </c>
      <c r="FR85" s="1">
        <f t="shared" ca="1" si="289"/>
        <v>79.080315760094791</v>
      </c>
      <c r="FS85" s="1">
        <f t="shared" ca="1" si="289"/>
        <v>80.661922075296687</v>
      </c>
      <c r="FT85" s="1">
        <f t="shared" ca="1" si="289"/>
        <v>82.275160516802629</v>
      </c>
      <c r="FU85" s="1">
        <f t="shared" ca="1" si="289"/>
        <v>83.920663727138688</v>
      </c>
      <c r="FV85" s="1">
        <f t="shared" ca="1" si="290"/>
        <v>85.599077001681437</v>
      </c>
      <c r="FW85" s="1">
        <f t="shared" ca="1" si="290"/>
        <v>87.31105854171507</v>
      </c>
      <c r="FX85" s="1">
        <f t="shared" ca="1" si="290"/>
        <v>89.057279712549374</v>
      </c>
      <c r="FY85" s="1">
        <f t="shared" ca="1" si="290"/>
        <v>90.838425306800374</v>
      </c>
      <c r="FZ85" s="1">
        <f t="shared" ca="1" si="290"/>
        <v>92.655193812936361</v>
      </c>
      <c r="GA85" s="1">
        <f t="shared" ca="1" si="290"/>
        <v>94.508297689195103</v>
      </c>
      <c r="GB85" s="1">
        <f t="shared" ca="1" si="290"/>
        <v>96.398463642978996</v>
      </c>
      <c r="GC85" s="1">
        <f t="shared" ca="1" si="290"/>
        <v>98.326432915838595</v>
      </c>
      <c r="GD85" s="1">
        <f t="shared" ca="1" si="290"/>
        <v>100.29296157415533</v>
      </c>
      <c r="GE85" s="1">
        <f t="shared" ca="1" si="290"/>
        <v>102.29882080563846</v>
      </c>
      <c r="GF85" s="1">
        <f t="shared" ca="1" si="291"/>
        <v>104.34479722175124</v>
      </c>
      <c r="GG85" s="1">
        <f t="shared" ca="1" si="291"/>
        <v>106.43169316618625</v>
      </c>
      <c r="GH85" s="1">
        <f t="shared" ca="1" si="291"/>
        <v>108.56032702950996</v>
      </c>
      <c r="GI85" s="1">
        <f t="shared" ca="1" si="291"/>
        <v>110.73153357010018</v>
      </c>
      <c r="GJ85" s="1">
        <f t="shared" ca="1" si="291"/>
        <v>112.94616424150217</v>
      </c>
      <c r="GK85" s="1">
        <f t="shared" ca="1" si="291"/>
        <v>115.20508752633222</v>
      </c>
      <c r="GL85" s="1">
        <f t="shared" ca="1" si="291"/>
        <v>117.50918927685885</v>
      </c>
      <c r="GM85" s="1">
        <f t="shared" ca="1" si="291"/>
        <v>119.85937306239603</v>
      </c>
      <c r="GN85" s="1">
        <f t="shared" ca="1" si="291"/>
        <v>122.25656052364396</v>
      </c>
      <c r="GO85" s="1">
        <f t="shared" ca="1" si="291"/>
        <v>124.70169173411685</v>
      </c>
      <c r="GP85" s="1">
        <f t="shared" ca="1" si="292"/>
        <v>127.19572556879916</v>
      </c>
      <c r="GQ85" s="1">
        <f t="shared" ca="1" si="292"/>
        <v>129.73964008017518</v>
      </c>
      <c r="GR85" s="1">
        <f t="shared" ca="1" si="292"/>
        <v>132.33443288177864</v>
      </c>
      <c r="GS85" s="1">
        <f t="shared" ca="1" si="292"/>
        <v>74.519147763769965</v>
      </c>
      <c r="GT85" s="1">
        <f t="shared" ca="1" si="292"/>
        <v>76.009530719045372</v>
      </c>
      <c r="GU85" s="1">
        <f t="shared" ca="1" si="292"/>
        <v>77.529721333426266</v>
      </c>
      <c r="GV85" s="1">
        <f t="shared" ca="1" si="292"/>
        <v>79.080315760094791</v>
      </c>
      <c r="GW85" s="1">
        <f t="shared" ca="1" si="292"/>
        <v>80.661922075296687</v>
      </c>
      <c r="GX85" s="1">
        <f t="shared" ca="1" si="292"/>
        <v>82.275160516802629</v>
      </c>
      <c r="GY85" s="1">
        <f t="shared" ca="1" si="292"/>
        <v>83.920663727138688</v>
      </c>
      <c r="GZ85" s="1">
        <f t="shared" ca="1" si="292"/>
        <v>85.599077001681437</v>
      </c>
    </row>
    <row r="86" spans="3:208" x14ac:dyDescent="0.35">
      <c r="C86">
        <f t="shared" si="272"/>
        <v>2038</v>
      </c>
      <c r="E86" t="s">
        <v>32</v>
      </c>
      <c r="H86" s="1">
        <f t="shared" si="273"/>
        <v>0</v>
      </c>
      <c r="I86" s="1">
        <f t="shared" si="273"/>
        <v>0</v>
      </c>
      <c r="J86" s="1">
        <f t="shared" si="273"/>
        <v>0</v>
      </c>
      <c r="K86" s="1">
        <f t="shared" si="273"/>
        <v>0</v>
      </c>
      <c r="L86" s="1">
        <f t="shared" si="273"/>
        <v>0</v>
      </c>
      <c r="M86" s="1">
        <f t="shared" si="273"/>
        <v>0</v>
      </c>
      <c r="N86" s="1">
        <f t="shared" si="273"/>
        <v>0</v>
      </c>
      <c r="O86" s="1">
        <f t="shared" si="273"/>
        <v>0</v>
      </c>
      <c r="P86" s="1">
        <f t="shared" si="273"/>
        <v>0</v>
      </c>
      <c r="Q86" s="1">
        <f t="shared" si="273"/>
        <v>0</v>
      </c>
      <c r="R86" s="1">
        <f t="shared" si="274"/>
        <v>0</v>
      </c>
      <c r="S86" s="1">
        <f t="shared" si="274"/>
        <v>0</v>
      </c>
      <c r="T86" s="1">
        <f t="shared" si="274"/>
        <v>0</v>
      </c>
      <c r="U86" s="1">
        <f t="shared" si="274"/>
        <v>0</v>
      </c>
      <c r="V86" s="1">
        <f t="shared" ca="1" si="274"/>
        <v>79.300686721631337</v>
      </c>
      <c r="W86" s="1">
        <f t="shared" ca="1" si="274"/>
        <v>80.886700456063963</v>
      </c>
      <c r="X86" s="1">
        <f t="shared" ca="1" si="274"/>
        <v>82.504434465185241</v>
      </c>
      <c r="Y86" s="1">
        <f t="shared" ca="1" si="274"/>
        <v>84.154523154488942</v>
      </c>
      <c r="Z86" s="1">
        <f t="shared" ca="1" si="274"/>
        <v>85.837613617578725</v>
      </c>
      <c r="AA86" s="1">
        <f t="shared" ca="1" si="274"/>
        <v>87.554365889930295</v>
      </c>
      <c r="AB86" s="1">
        <f t="shared" ca="1" si="275"/>
        <v>89.305453207728917</v>
      </c>
      <c r="AC86" s="1">
        <f t="shared" ca="1" si="275"/>
        <v>91.091562271883475</v>
      </c>
      <c r="AD86" s="1">
        <f t="shared" ca="1" si="275"/>
        <v>92.913393517321154</v>
      </c>
      <c r="AE86" s="1">
        <f t="shared" ca="1" si="275"/>
        <v>94.771661387667578</v>
      </c>
      <c r="AF86" s="1">
        <f t="shared" ca="1" si="275"/>
        <v>96.667094615420922</v>
      </c>
      <c r="AG86" s="1">
        <f t="shared" ca="1" si="275"/>
        <v>98.600436507729327</v>
      </c>
      <c r="AH86" s="1">
        <f t="shared" ca="1" si="275"/>
        <v>100.57244523788393</v>
      </c>
      <c r="AI86" s="1">
        <f t="shared" ca="1" si="275"/>
        <v>102.5838941426416</v>
      </c>
      <c r="AJ86" s="1">
        <f t="shared" ca="1" si="275"/>
        <v>104.63557202549444</v>
      </c>
      <c r="AK86" s="1">
        <f t="shared" ca="1" si="275"/>
        <v>106.7282834660043</v>
      </c>
      <c r="AL86" s="1">
        <f t="shared" ca="1" si="276"/>
        <v>108.86284913532441</v>
      </c>
      <c r="AM86" s="1">
        <f t="shared" ca="1" si="276"/>
        <v>111.04010611803091</v>
      </c>
      <c r="AN86" s="1">
        <f t="shared" ca="1" si="276"/>
        <v>113.26090824039152</v>
      </c>
      <c r="AO86" s="1">
        <f t="shared" ca="1" si="276"/>
        <v>115.52612640519934</v>
      </c>
      <c r="AP86" s="1">
        <f t="shared" ca="1" si="276"/>
        <v>117.83664893330334</v>
      </c>
      <c r="AQ86" s="1">
        <f t="shared" ca="1" si="276"/>
        <v>120.1933819119694</v>
      </c>
      <c r="AR86" s="1">
        <f t="shared" ca="1" si="276"/>
        <v>122.59724955020879</v>
      </c>
      <c r="AS86" s="1">
        <f t="shared" ca="1" si="276"/>
        <v>125.04919454121294</v>
      </c>
      <c r="AT86" s="1">
        <f t="shared" ca="1" si="276"/>
        <v>127.55017843203721</v>
      </c>
      <c r="AU86" s="1">
        <f t="shared" ca="1" si="276"/>
        <v>130.10118200067797</v>
      </c>
      <c r="AV86" s="1">
        <f t="shared" ca="1" si="277"/>
        <v>132.70320564069152</v>
      </c>
      <c r="AW86" s="1">
        <f t="shared" ca="1" si="277"/>
        <v>135.35726975350534</v>
      </c>
      <c r="AX86" s="1">
        <f t="shared" ca="1" si="277"/>
        <v>138.06441514857548</v>
      </c>
      <c r="AY86" s="1">
        <f t="shared" ca="1" si="277"/>
        <v>140.82570345154696</v>
      </c>
      <c r="AZ86" s="1">
        <f t="shared" ca="1" si="277"/>
        <v>74.519147763769965</v>
      </c>
      <c r="BA86" s="1">
        <f t="shared" ca="1" si="277"/>
        <v>76.009530719045372</v>
      </c>
      <c r="BB86" s="1">
        <f t="shared" ca="1" si="277"/>
        <v>77.529721333426266</v>
      </c>
      <c r="BC86" s="1">
        <f t="shared" ca="1" si="277"/>
        <v>79.080315760094791</v>
      </c>
      <c r="BD86" s="1">
        <f t="shared" ca="1" si="277"/>
        <v>80.661922075296687</v>
      </c>
      <c r="BE86" s="1">
        <f t="shared" ca="1" si="277"/>
        <v>82.275160516802629</v>
      </c>
      <c r="BF86" s="1">
        <f t="shared" ca="1" si="278"/>
        <v>83.920663727138688</v>
      </c>
      <c r="BG86" s="1">
        <f t="shared" ca="1" si="278"/>
        <v>85.599077001681437</v>
      </c>
      <c r="BH86" s="1">
        <f t="shared" ca="1" si="278"/>
        <v>87.31105854171507</v>
      </c>
      <c r="BI86" s="1">
        <f t="shared" ca="1" si="278"/>
        <v>89.057279712549374</v>
      </c>
      <c r="BJ86" s="1">
        <f t="shared" ca="1" si="278"/>
        <v>90.838425306800374</v>
      </c>
      <c r="BK86" s="1">
        <f t="shared" ca="1" si="278"/>
        <v>92.655193812936361</v>
      </c>
      <c r="BL86" s="1">
        <f t="shared" ca="1" si="278"/>
        <v>94.508297689195103</v>
      </c>
      <c r="BM86" s="1">
        <f t="shared" ca="1" si="278"/>
        <v>96.398463642978996</v>
      </c>
      <c r="BN86" s="1">
        <f t="shared" ca="1" si="278"/>
        <v>98.326432915838595</v>
      </c>
      <c r="BO86" s="1">
        <f t="shared" ca="1" si="278"/>
        <v>100.29296157415533</v>
      </c>
      <c r="BP86" s="1">
        <f t="shared" ca="1" si="279"/>
        <v>102.29882080563846</v>
      </c>
      <c r="BQ86" s="1">
        <f t="shared" ca="1" si="279"/>
        <v>104.34479722175124</v>
      </c>
      <c r="BR86" s="1">
        <f t="shared" ca="1" si="279"/>
        <v>106.43169316618625</v>
      </c>
      <c r="BS86" s="1">
        <f t="shared" ca="1" si="279"/>
        <v>108.56032702950996</v>
      </c>
      <c r="BT86" s="1">
        <f t="shared" ca="1" si="279"/>
        <v>110.73153357010018</v>
      </c>
      <c r="BU86" s="1">
        <f t="shared" ca="1" si="279"/>
        <v>112.94616424150217</v>
      </c>
      <c r="BV86" s="1">
        <f t="shared" ca="1" si="279"/>
        <v>115.20508752633222</v>
      </c>
      <c r="BW86" s="1">
        <f t="shared" ca="1" si="279"/>
        <v>117.50918927685885</v>
      </c>
      <c r="BX86" s="1">
        <f t="shared" ca="1" si="279"/>
        <v>119.85937306239603</v>
      </c>
      <c r="BY86" s="1">
        <f t="shared" ca="1" si="279"/>
        <v>122.25656052364396</v>
      </c>
      <c r="BZ86" s="1">
        <f t="shared" ca="1" si="280"/>
        <v>124.70169173411685</v>
      </c>
      <c r="CA86" s="1">
        <f t="shared" ca="1" si="280"/>
        <v>127.19572556879916</v>
      </c>
      <c r="CB86" s="1">
        <f t="shared" ca="1" si="280"/>
        <v>129.73964008017518</v>
      </c>
      <c r="CC86" s="1">
        <f t="shared" ca="1" si="280"/>
        <v>132.33443288177864</v>
      </c>
      <c r="CD86" s="1">
        <f t="shared" ca="1" si="280"/>
        <v>74.519147763769965</v>
      </c>
      <c r="CE86" s="1">
        <f t="shared" ca="1" si="280"/>
        <v>76.009530719045372</v>
      </c>
      <c r="CF86" s="1">
        <f t="shared" ca="1" si="280"/>
        <v>77.529721333426266</v>
      </c>
      <c r="CG86" s="1">
        <f t="shared" ca="1" si="280"/>
        <v>79.080315760094791</v>
      </c>
      <c r="CH86" s="1">
        <f t="shared" ca="1" si="280"/>
        <v>80.661922075296687</v>
      </c>
      <c r="CI86" s="1">
        <f t="shared" ca="1" si="280"/>
        <v>82.275160516802629</v>
      </c>
      <c r="CJ86" s="1">
        <f t="shared" ca="1" si="281"/>
        <v>83.920663727138688</v>
      </c>
      <c r="CK86" s="1">
        <f t="shared" ca="1" si="281"/>
        <v>85.599077001681437</v>
      </c>
      <c r="CL86" s="1">
        <f t="shared" ca="1" si="281"/>
        <v>87.31105854171507</v>
      </c>
      <c r="CM86" s="1">
        <f t="shared" ca="1" si="281"/>
        <v>89.057279712549374</v>
      </c>
      <c r="CN86" s="1">
        <f t="shared" ca="1" si="281"/>
        <v>90.838425306800374</v>
      </c>
      <c r="CO86" s="1">
        <f t="shared" ca="1" si="281"/>
        <v>92.655193812936361</v>
      </c>
      <c r="CP86" s="1">
        <f t="shared" ca="1" si="281"/>
        <v>94.508297689195103</v>
      </c>
      <c r="CQ86" s="1">
        <f t="shared" ca="1" si="281"/>
        <v>96.398463642978996</v>
      </c>
      <c r="CR86" s="1">
        <f t="shared" ca="1" si="281"/>
        <v>98.326432915838595</v>
      </c>
      <c r="CS86" s="1">
        <f t="shared" ca="1" si="281"/>
        <v>100.29296157415533</v>
      </c>
      <c r="CT86" s="1">
        <f t="shared" ca="1" si="282"/>
        <v>102.29882080563846</v>
      </c>
      <c r="CU86" s="1">
        <f t="shared" ca="1" si="282"/>
        <v>104.34479722175124</v>
      </c>
      <c r="CV86" s="1">
        <f t="shared" ca="1" si="282"/>
        <v>106.43169316618625</v>
      </c>
      <c r="CW86" s="1">
        <f t="shared" ca="1" si="282"/>
        <v>108.56032702950996</v>
      </c>
      <c r="CX86" s="1">
        <f t="shared" ca="1" si="282"/>
        <v>110.73153357010018</v>
      </c>
      <c r="CY86" s="1">
        <f t="shared" ca="1" si="282"/>
        <v>112.94616424150217</v>
      </c>
      <c r="CZ86" s="1">
        <f t="shared" ca="1" si="282"/>
        <v>115.20508752633222</v>
      </c>
      <c r="DA86" s="1">
        <f t="shared" ca="1" si="282"/>
        <v>117.50918927685885</v>
      </c>
      <c r="DB86" s="1">
        <f t="shared" ca="1" si="282"/>
        <v>119.85937306239603</v>
      </c>
      <c r="DC86" s="1">
        <f t="shared" ca="1" si="282"/>
        <v>122.25656052364396</v>
      </c>
      <c r="DD86" s="1">
        <f t="shared" ca="1" si="283"/>
        <v>124.70169173411685</v>
      </c>
      <c r="DE86" s="1">
        <f t="shared" ca="1" si="283"/>
        <v>127.19572556879916</v>
      </c>
      <c r="DF86" s="1">
        <f t="shared" ca="1" si="283"/>
        <v>129.73964008017518</v>
      </c>
      <c r="DG86" s="1">
        <f t="shared" ca="1" si="283"/>
        <v>132.33443288177864</v>
      </c>
      <c r="DH86" s="1">
        <f t="shared" ca="1" si="283"/>
        <v>74.519147763769965</v>
      </c>
      <c r="DI86" s="1">
        <f t="shared" ca="1" si="283"/>
        <v>76.009530719045372</v>
      </c>
      <c r="DJ86" s="1">
        <f t="shared" ca="1" si="283"/>
        <v>77.529721333426266</v>
      </c>
      <c r="DK86" s="1">
        <f t="shared" ca="1" si="283"/>
        <v>79.080315760094791</v>
      </c>
      <c r="DL86" s="1">
        <f t="shared" ca="1" si="283"/>
        <v>80.661922075296687</v>
      </c>
      <c r="DM86" s="1">
        <f t="shared" ca="1" si="283"/>
        <v>82.275160516802629</v>
      </c>
      <c r="DN86" s="1">
        <f t="shared" ca="1" si="284"/>
        <v>83.920663727138688</v>
      </c>
      <c r="DO86" s="1">
        <f t="shared" ca="1" si="284"/>
        <v>85.599077001681437</v>
      </c>
      <c r="DP86" s="1">
        <f t="shared" ca="1" si="284"/>
        <v>87.31105854171507</v>
      </c>
      <c r="DQ86" s="1">
        <f t="shared" ca="1" si="284"/>
        <v>89.057279712549374</v>
      </c>
      <c r="DR86" s="1">
        <f t="shared" ca="1" si="284"/>
        <v>90.838425306800374</v>
      </c>
      <c r="DS86" s="1">
        <f t="shared" ca="1" si="284"/>
        <v>92.655193812936361</v>
      </c>
      <c r="DT86" s="1">
        <f t="shared" ca="1" si="284"/>
        <v>94.508297689195103</v>
      </c>
      <c r="DU86" s="1">
        <f t="shared" ca="1" si="284"/>
        <v>96.398463642978996</v>
      </c>
      <c r="DV86" s="1">
        <f t="shared" ca="1" si="284"/>
        <v>98.326432915838595</v>
      </c>
      <c r="DW86" s="1">
        <f t="shared" ca="1" si="284"/>
        <v>100.29296157415533</v>
      </c>
      <c r="DX86" s="1">
        <f t="shared" ca="1" si="285"/>
        <v>102.29882080563846</v>
      </c>
      <c r="DY86" s="1">
        <f t="shared" ca="1" si="285"/>
        <v>104.34479722175124</v>
      </c>
      <c r="DZ86" s="1">
        <f t="shared" ca="1" si="285"/>
        <v>106.43169316618625</v>
      </c>
      <c r="EA86" s="1">
        <f t="shared" ca="1" si="285"/>
        <v>108.56032702950996</v>
      </c>
      <c r="EB86" s="1">
        <f t="shared" ca="1" si="285"/>
        <v>110.73153357010018</v>
      </c>
      <c r="EC86" s="1">
        <f t="shared" ca="1" si="285"/>
        <v>112.94616424150217</v>
      </c>
      <c r="ED86" s="1">
        <f t="shared" ca="1" si="285"/>
        <v>115.20508752633222</v>
      </c>
      <c r="EE86" s="1">
        <f t="shared" ca="1" si="285"/>
        <v>117.50918927685885</v>
      </c>
      <c r="EF86" s="1">
        <f t="shared" ca="1" si="285"/>
        <v>119.85937306239603</v>
      </c>
      <c r="EG86" s="1">
        <f t="shared" ca="1" si="285"/>
        <v>122.25656052364396</v>
      </c>
      <c r="EH86" s="1">
        <f t="shared" ca="1" si="286"/>
        <v>124.70169173411685</v>
      </c>
      <c r="EI86" s="1">
        <f t="shared" ca="1" si="286"/>
        <v>127.19572556879916</v>
      </c>
      <c r="EJ86" s="1">
        <f t="shared" ca="1" si="286"/>
        <v>129.73964008017518</v>
      </c>
      <c r="EK86" s="1">
        <f t="shared" ca="1" si="286"/>
        <v>132.33443288177864</v>
      </c>
      <c r="EL86" s="1">
        <f t="shared" ca="1" si="286"/>
        <v>74.519147763769965</v>
      </c>
      <c r="EM86" s="1">
        <f t="shared" ca="1" si="286"/>
        <v>76.009530719045372</v>
      </c>
      <c r="EN86" s="1">
        <f t="shared" ca="1" si="286"/>
        <v>77.529721333426266</v>
      </c>
      <c r="EO86" s="1">
        <f t="shared" ca="1" si="286"/>
        <v>79.080315760094791</v>
      </c>
      <c r="EP86" s="1">
        <f t="shared" ca="1" si="286"/>
        <v>80.661922075296687</v>
      </c>
      <c r="EQ86" s="1">
        <f t="shared" ca="1" si="286"/>
        <v>82.275160516802629</v>
      </c>
      <c r="ER86" s="1">
        <f t="shared" ca="1" si="287"/>
        <v>83.920663727138688</v>
      </c>
      <c r="ES86" s="1">
        <f t="shared" ca="1" si="287"/>
        <v>85.599077001681437</v>
      </c>
      <c r="ET86" s="1">
        <f t="shared" ca="1" si="287"/>
        <v>87.31105854171507</v>
      </c>
      <c r="EU86" s="1">
        <f t="shared" ca="1" si="287"/>
        <v>89.057279712549374</v>
      </c>
      <c r="EV86" s="1">
        <f t="shared" ca="1" si="287"/>
        <v>90.838425306800374</v>
      </c>
      <c r="EW86" s="1">
        <f t="shared" ca="1" si="287"/>
        <v>92.655193812936361</v>
      </c>
      <c r="EX86" s="1">
        <f t="shared" ca="1" si="287"/>
        <v>94.508297689195103</v>
      </c>
      <c r="EY86" s="1">
        <f t="shared" ca="1" si="287"/>
        <v>96.398463642978996</v>
      </c>
      <c r="EZ86" s="1">
        <f t="shared" ca="1" si="287"/>
        <v>98.326432915838595</v>
      </c>
      <c r="FA86" s="1">
        <f t="shared" ca="1" si="287"/>
        <v>100.29296157415533</v>
      </c>
      <c r="FB86" s="1">
        <f t="shared" ca="1" si="288"/>
        <v>102.29882080563846</v>
      </c>
      <c r="FC86" s="1">
        <f t="shared" ca="1" si="288"/>
        <v>104.34479722175124</v>
      </c>
      <c r="FD86" s="1">
        <f t="shared" ca="1" si="288"/>
        <v>106.43169316618625</v>
      </c>
      <c r="FE86" s="1">
        <f t="shared" ca="1" si="288"/>
        <v>108.56032702950996</v>
      </c>
      <c r="FF86" s="1">
        <f t="shared" ca="1" si="288"/>
        <v>110.73153357010018</v>
      </c>
      <c r="FG86" s="1">
        <f t="shared" ca="1" si="288"/>
        <v>112.94616424150217</v>
      </c>
      <c r="FH86" s="1">
        <f t="shared" ca="1" si="288"/>
        <v>115.20508752633222</v>
      </c>
      <c r="FI86" s="1">
        <f t="shared" ca="1" si="288"/>
        <v>117.50918927685885</v>
      </c>
      <c r="FJ86" s="1">
        <f t="shared" ca="1" si="288"/>
        <v>119.85937306239603</v>
      </c>
      <c r="FK86" s="1">
        <f t="shared" ca="1" si="288"/>
        <v>122.25656052364396</v>
      </c>
      <c r="FL86" s="1">
        <f t="shared" ca="1" si="289"/>
        <v>124.70169173411685</v>
      </c>
      <c r="FM86" s="1">
        <f t="shared" ca="1" si="289"/>
        <v>127.19572556879916</v>
      </c>
      <c r="FN86" s="1">
        <f t="shared" ca="1" si="289"/>
        <v>129.73964008017518</v>
      </c>
      <c r="FO86" s="1">
        <f t="shared" ca="1" si="289"/>
        <v>132.33443288177864</v>
      </c>
      <c r="FP86" s="1">
        <f t="shared" ca="1" si="289"/>
        <v>74.519147763769965</v>
      </c>
      <c r="FQ86" s="1">
        <f t="shared" ca="1" si="289"/>
        <v>76.009530719045372</v>
      </c>
      <c r="FR86" s="1">
        <f t="shared" ca="1" si="289"/>
        <v>77.529721333426266</v>
      </c>
      <c r="FS86" s="1">
        <f t="shared" ca="1" si="289"/>
        <v>79.080315760094791</v>
      </c>
      <c r="FT86" s="1">
        <f t="shared" ca="1" si="289"/>
        <v>80.661922075296687</v>
      </c>
      <c r="FU86" s="1">
        <f t="shared" ca="1" si="289"/>
        <v>82.275160516802629</v>
      </c>
      <c r="FV86" s="1">
        <f t="shared" ca="1" si="290"/>
        <v>83.920663727138688</v>
      </c>
      <c r="FW86" s="1">
        <f t="shared" ca="1" si="290"/>
        <v>85.599077001681437</v>
      </c>
      <c r="FX86" s="1">
        <f t="shared" ca="1" si="290"/>
        <v>87.31105854171507</v>
      </c>
      <c r="FY86" s="1">
        <f t="shared" ca="1" si="290"/>
        <v>89.057279712549374</v>
      </c>
      <c r="FZ86" s="1">
        <f t="shared" ca="1" si="290"/>
        <v>90.838425306800374</v>
      </c>
      <c r="GA86" s="1">
        <f t="shared" ca="1" si="290"/>
        <v>92.655193812936361</v>
      </c>
      <c r="GB86" s="1">
        <f t="shared" ca="1" si="290"/>
        <v>94.508297689195103</v>
      </c>
      <c r="GC86" s="1">
        <f t="shared" ca="1" si="290"/>
        <v>96.398463642978996</v>
      </c>
      <c r="GD86" s="1">
        <f t="shared" ca="1" si="290"/>
        <v>98.326432915838595</v>
      </c>
      <c r="GE86" s="1">
        <f t="shared" ca="1" si="290"/>
        <v>100.29296157415533</v>
      </c>
      <c r="GF86" s="1">
        <f t="shared" ca="1" si="291"/>
        <v>102.29882080563846</v>
      </c>
      <c r="GG86" s="1">
        <f t="shared" ca="1" si="291"/>
        <v>104.34479722175124</v>
      </c>
      <c r="GH86" s="1">
        <f t="shared" ca="1" si="291"/>
        <v>106.43169316618625</v>
      </c>
      <c r="GI86" s="1">
        <f t="shared" ca="1" si="291"/>
        <v>108.56032702950996</v>
      </c>
      <c r="GJ86" s="1">
        <f t="shared" ca="1" si="291"/>
        <v>110.73153357010018</v>
      </c>
      <c r="GK86" s="1">
        <f t="shared" ca="1" si="291"/>
        <v>112.94616424150217</v>
      </c>
      <c r="GL86" s="1">
        <f t="shared" ca="1" si="291"/>
        <v>115.20508752633222</v>
      </c>
      <c r="GM86" s="1">
        <f t="shared" ca="1" si="291"/>
        <v>117.50918927685885</v>
      </c>
      <c r="GN86" s="1">
        <f t="shared" ca="1" si="291"/>
        <v>119.85937306239603</v>
      </c>
      <c r="GO86" s="1">
        <f t="shared" ca="1" si="291"/>
        <v>122.25656052364396</v>
      </c>
      <c r="GP86" s="1">
        <f t="shared" ca="1" si="292"/>
        <v>124.70169173411685</v>
      </c>
      <c r="GQ86" s="1">
        <f t="shared" ca="1" si="292"/>
        <v>127.19572556879916</v>
      </c>
      <c r="GR86" s="1">
        <f t="shared" ca="1" si="292"/>
        <v>129.73964008017518</v>
      </c>
      <c r="GS86" s="1">
        <f t="shared" ca="1" si="292"/>
        <v>132.33443288177864</v>
      </c>
      <c r="GT86" s="1">
        <f t="shared" ca="1" si="292"/>
        <v>74.519147763769965</v>
      </c>
      <c r="GU86" s="1">
        <f t="shared" ca="1" si="292"/>
        <v>76.009530719045372</v>
      </c>
      <c r="GV86" s="1">
        <f t="shared" ca="1" si="292"/>
        <v>77.529721333426266</v>
      </c>
      <c r="GW86" s="1">
        <f t="shared" ca="1" si="292"/>
        <v>79.080315760094791</v>
      </c>
      <c r="GX86" s="1">
        <f t="shared" ca="1" si="292"/>
        <v>80.661922075296687</v>
      </c>
      <c r="GY86" s="1">
        <f t="shared" ca="1" si="292"/>
        <v>82.275160516802629</v>
      </c>
      <c r="GZ86" s="1">
        <f t="shared" ca="1" si="292"/>
        <v>83.920663727138688</v>
      </c>
    </row>
    <row r="87" spans="3:208" x14ac:dyDescent="0.35">
      <c r="C87">
        <f t="shared" si="272"/>
        <v>2039</v>
      </c>
      <c r="E87" t="s">
        <v>32</v>
      </c>
      <c r="H87" s="1">
        <f t="shared" si="273"/>
        <v>0</v>
      </c>
      <c r="I87" s="1">
        <f t="shared" si="273"/>
        <v>0</v>
      </c>
      <c r="J87" s="1">
        <f t="shared" si="273"/>
        <v>0</v>
      </c>
      <c r="K87" s="1">
        <f t="shared" si="273"/>
        <v>0</v>
      </c>
      <c r="L87" s="1">
        <f t="shared" si="273"/>
        <v>0</v>
      </c>
      <c r="M87" s="1">
        <f t="shared" si="273"/>
        <v>0</v>
      </c>
      <c r="N87" s="1">
        <f t="shared" si="273"/>
        <v>0</v>
      </c>
      <c r="O87" s="1">
        <f t="shared" si="273"/>
        <v>0</v>
      </c>
      <c r="P87" s="1">
        <f t="shared" si="273"/>
        <v>0</v>
      </c>
      <c r="Q87" s="1">
        <f t="shared" si="273"/>
        <v>0</v>
      </c>
      <c r="R87" s="1">
        <f t="shared" si="274"/>
        <v>0</v>
      </c>
      <c r="S87" s="1">
        <f t="shared" si="274"/>
        <v>0</v>
      </c>
      <c r="T87" s="1">
        <f t="shared" si="274"/>
        <v>0</v>
      </c>
      <c r="U87" s="1">
        <f t="shared" si="274"/>
        <v>0</v>
      </c>
      <c r="V87" s="1">
        <f t="shared" si="274"/>
        <v>0</v>
      </c>
      <c r="W87" s="1">
        <f t="shared" ca="1" si="274"/>
        <v>77.966300536974174</v>
      </c>
      <c r="X87" s="1">
        <f t="shared" ca="1" si="274"/>
        <v>79.525626547713657</v>
      </c>
      <c r="Y87" s="1">
        <f t="shared" ca="1" si="274"/>
        <v>81.116139078667928</v>
      </c>
      <c r="Z87" s="1">
        <f t="shared" ca="1" si="274"/>
        <v>82.738461860241287</v>
      </c>
      <c r="AA87" s="1">
        <f t="shared" ca="1" si="274"/>
        <v>84.393231097446119</v>
      </c>
      <c r="AB87" s="1">
        <f t="shared" ca="1" si="275"/>
        <v>86.081095719395037</v>
      </c>
      <c r="AC87" s="1">
        <f t="shared" ca="1" si="275"/>
        <v>87.802717633782947</v>
      </c>
      <c r="AD87" s="1">
        <f t="shared" ca="1" si="275"/>
        <v>89.558771986458581</v>
      </c>
      <c r="AE87" s="1">
        <f t="shared" ca="1" si="275"/>
        <v>91.349947426187768</v>
      </c>
      <c r="AF87" s="1">
        <f t="shared" ca="1" si="275"/>
        <v>93.17694637471152</v>
      </c>
      <c r="AG87" s="1">
        <f t="shared" ca="1" si="275"/>
        <v>95.040485302205752</v>
      </c>
      <c r="AH87" s="1">
        <f t="shared" ca="1" si="275"/>
        <v>96.941295008249853</v>
      </c>
      <c r="AI87" s="1">
        <f t="shared" ca="1" si="275"/>
        <v>98.880120908414867</v>
      </c>
      <c r="AJ87" s="1">
        <f t="shared" ca="1" si="275"/>
        <v>100.85772332658316</v>
      </c>
      <c r="AK87" s="1">
        <f t="shared" ca="1" si="275"/>
        <v>102.87487779311483</v>
      </c>
      <c r="AL87" s="1">
        <f t="shared" ca="1" si="276"/>
        <v>104.93237534897709</v>
      </c>
      <c r="AM87" s="1">
        <f t="shared" ca="1" si="276"/>
        <v>107.03102285595665</v>
      </c>
      <c r="AN87" s="1">
        <f t="shared" ca="1" si="276"/>
        <v>109.17164331307579</v>
      </c>
      <c r="AO87" s="1">
        <f t="shared" ca="1" si="276"/>
        <v>111.3550761793373</v>
      </c>
      <c r="AP87" s="1">
        <f t="shared" ca="1" si="276"/>
        <v>113.58217770292404</v>
      </c>
      <c r="AQ87" s="1">
        <f t="shared" ca="1" si="276"/>
        <v>115.85382125698254</v>
      </c>
      <c r="AR87" s="1">
        <f t="shared" ca="1" si="276"/>
        <v>118.17089768212217</v>
      </c>
      <c r="AS87" s="1">
        <f t="shared" ca="1" si="276"/>
        <v>120.53431563576463</v>
      </c>
      <c r="AT87" s="1">
        <f t="shared" ca="1" si="276"/>
        <v>122.9450019484799</v>
      </c>
      <c r="AU87" s="1">
        <f t="shared" ca="1" si="276"/>
        <v>125.4039019874495</v>
      </c>
      <c r="AV87" s="1">
        <f t="shared" ca="1" si="277"/>
        <v>127.9119800271985</v>
      </c>
      <c r="AW87" s="1">
        <f t="shared" ca="1" si="277"/>
        <v>130.47021962774247</v>
      </c>
      <c r="AX87" s="1">
        <f t="shared" ca="1" si="277"/>
        <v>133.0796240202973</v>
      </c>
      <c r="AY87" s="1">
        <f t="shared" ca="1" si="277"/>
        <v>135.74121650070327</v>
      </c>
      <c r="AZ87" s="1">
        <f t="shared" ca="1" si="277"/>
        <v>138.45604083071731</v>
      </c>
      <c r="BA87" s="1">
        <f t="shared" ca="1" si="277"/>
        <v>74.519147763769965</v>
      </c>
      <c r="BB87" s="1">
        <f t="shared" ca="1" si="277"/>
        <v>76.009530719045372</v>
      </c>
      <c r="BC87" s="1">
        <f t="shared" ca="1" si="277"/>
        <v>77.529721333426266</v>
      </c>
      <c r="BD87" s="1">
        <f t="shared" ca="1" si="277"/>
        <v>79.080315760094791</v>
      </c>
      <c r="BE87" s="1">
        <f t="shared" ca="1" si="277"/>
        <v>80.661922075296687</v>
      </c>
      <c r="BF87" s="1">
        <f t="shared" ca="1" si="278"/>
        <v>82.275160516802629</v>
      </c>
      <c r="BG87" s="1">
        <f t="shared" ca="1" si="278"/>
        <v>83.920663727138688</v>
      </c>
      <c r="BH87" s="1">
        <f t="shared" ca="1" si="278"/>
        <v>85.599077001681437</v>
      </c>
      <c r="BI87" s="1">
        <f t="shared" ca="1" si="278"/>
        <v>87.31105854171507</v>
      </c>
      <c r="BJ87" s="1">
        <f t="shared" ca="1" si="278"/>
        <v>89.057279712549374</v>
      </c>
      <c r="BK87" s="1">
        <f t="shared" ca="1" si="278"/>
        <v>90.838425306800374</v>
      </c>
      <c r="BL87" s="1">
        <f t="shared" ca="1" si="278"/>
        <v>92.655193812936361</v>
      </c>
      <c r="BM87" s="1">
        <f t="shared" ca="1" si="278"/>
        <v>94.508297689195103</v>
      </c>
      <c r="BN87" s="1">
        <f t="shared" ca="1" si="278"/>
        <v>96.398463642978996</v>
      </c>
      <c r="BO87" s="1">
        <f t="shared" ca="1" si="278"/>
        <v>98.326432915838595</v>
      </c>
      <c r="BP87" s="1">
        <f t="shared" ca="1" si="279"/>
        <v>100.29296157415533</v>
      </c>
      <c r="BQ87" s="1">
        <f t="shared" ca="1" si="279"/>
        <v>102.29882080563846</v>
      </c>
      <c r="BR87" s="1">
        <f t="shared" ca="1" si="279"/>
        <v>104.34479722175124</v>
      </c>
      <c r="BS87" s="1">
        <f t="shared" ca="1" si="279"/>
        <v>106.43169316618625</v>
      </c>
      <c r="BT87" s="1">
        <f t="shared" ca="1" si="279"/>
        <v>108.56032702950996</v>
      </c>
      <c r="BU87" s="1">
        <f t="shared" ca="1" si="279"/>
        <v>110.73153357010018</v>
      </c>
      <c r="BV87" s="1">
        <f t="shared" ca="1" si="279"/>
        <v>112.94616424150217</v>
      </c>
      <c r="BW87" s="1">
        <f t="shared" ca="1" si="279"/>
        <v>115.20508752633222</v>
      </c>
      <c r="BX87" s="1">
        <f t="shared" ca="1" si="279"/>
        <v>117.50918927685885</v>
      </c>
      <c r="BY87" s="1">
        <f t="shared" ca="1" si="279"/>
        <v>119.85937306239603</v>
      </c>
      <c r="BZ87" s="1">
        <f t="shared" ca="1" si="280"/>
        <v>122.25656052364396</v>
      </c>
      <c r="CA87" s="1">
        <f t="shared" ca="1" si="280"/>
        <v>124.70169173411685</v>
      </c>
      <c r="CB87" s="1">
        <f t="shared" ca="1" si="280"/>
        <v>127.19572556879916</v>
      </c>
      <c r="CC87" s="1">
        <f t="shared" ca="1" si="280"/>
        <v>129.73964008017518</v>
      </c>
      <c r="CD87" s="1">
        <f t="shared" ca="1" si="280"/>
        <v>132.33443288177864</v>
      </c>
      <c r="CE87" s="1">
        <f t="shared" ca="1" si="280"/>
        <v>74.519147763769965</v>
      </c>
      <c r="CF87" s="1">
        <f t="shared" ca="1" si="280"/>
        <v>76.009530719045372</v>
      </c>
      <c r="CG87" s="1">
        <f t="shared" ca="1" si="280"/>
        <v>77.529721333426266</v>
      </c>
      <c r="CH87" s="1">
        <f t="shared" ca="1" si="280"/>
        <v>79.080315760094791</v>
      </c>
      <c r="CI87" s="1">
        <f t="shared" ca="1" si="280"/>
        <v>80.661922075296687</v>
      </c>
      <c r="CJ87" s="1">
        <f t="shared" ca="1" si="281"/>
        <v>82.275160516802629</v>
      </c>
      <c r="CK87" s="1">
        <f t="shared" ca="1" si="281"/>
        <v>83.920663727138688</v>
      </c>
      <c r="CL87" s="1">
        <f t="shared" ca="1" si="281"/>
        <v>85.599077001681437</v>
      </c>
      <c r="CM87" s="1">
        <f t="shared" ca="1" si="281"/>
        <v>87.31105854171507</v>
      </c>
      <c r="CN87" s="1">
        <f t="shared" ca="1" si="281"/>
        <v>89.057279712549374</v>
      </c>
      <c r="CO87" s="1">
        <f t="shared" ca="1" si="281"/>
        <v>90.838425306800374</v>
      </c>
      <c r="CP87" s="1">
        <f t="shared" ca="1" si="281"/>
        <v>92.655193812936361</v>
      </c>
      <c r="CQ87" s="1">
        <f t="shared" ca="1" si="281"/>
        <v>94.508297689195103</v>
      </c>
      <c r="CR87" s="1">
        <f t="shared" ca="1" si="281"/>
        <v>96.398463642978996</v>
      </c>
      <c r="CS87" s="1">
        <f t="shared" ca="1" si="281"/>
        <v>98.326432915838595</v>
      </c>
      <c r="CT87" s="1">
        <f t="shared" ca="1" si="282"/>
        <v>100.29296157415533</v>
      </c>
      <c r="CU87" s="1">
        <f t="shared" ca="1" si="282"/>
        <v>102.29882080563846</v>
      </c>
      <c r="CV87" s="1">
        <f t="shared" ca="1" si="282"/>
        <v>104.34479722175124</v>
      </c>
      <c r="CW87" s="1">
        <f t="shared" ca="1" si="282"/>
        <v>106.43169316618625</v>
      </c>
      <c r="CX87" s="1">
        <f t="shared" ca="1" si="282"/>
        <v>108.56032702950996</v>
      </c>
      <c r="CY87" s="1">
        <f t="shared" ca="1" si="282"/>
        <v>110.73153357010018</v>
      </c>
      <c r="CZ87" s="1">
        <f t="shared" ca="1" si="282"/>
        <v>112.94616424150217</v>
      </c>
      <c r="DA87" s="1">
        <f t="shared" ca="1" si="282"/>
        <v>115.20508752633222</v>
      </c>
      <c r="DB87" s="1">
        <f t="shared" ca="1" si="282"/>
        <v>117.50918927685885</v>
      </c>
      <c r="DC87" s="1">
        <f t="shared" ca="1" si="282"/>
        <v>119.85937306239603</v>
      </c>
      <c r="DD87" s="1">
        <f t="shared" ca="1" si="283"/>
        <v>122.25656052364396</v>
      </c>
      <c r="DE87" s="1">
        <f t="shared" ca="1" si="283"/>
        <v>124.70169173411685</v>
      </c>
      <c r="DF87" s="1">
        <f t="shared" ca="1" si="283"/>
        <v>127.19572556879916</v>
      </c>
      <c r="DG87" s="1">
        <f t="shared" ca="1" si="283"/>
        <v>129.73964008017518</v>
      </c>
      <c r="DH87" s="1">
        <f t="shared" ca="1" si="283"/>
        <v>132.33443288177864</v>
      </c>
      <c r="DI87" s="1">
        <f t="shared" ca="1" si="283"/>
        <v>74.519147763769965</v>
      </c>
      <c r="DJ87" s="1">
        <f t="shared" ca="1" si="283"/>
        <v>76.009530719045372</v>
      </c>
      <c r="DK87" s="1">
        <f t="shared" ca="1" si="283"/>
        <v>77.529721333426266</v>
      </c>
      <c r="DL87" s="1">
        <f t="shared" ca="1" si="283"/>
        <v>79.080315760094791</v>
      </c>
      <c r="DM87" s="1">
        <f t="shared" ca="1" si="283"/>
        <v>80.661922075296687</v>
      </c>
      <c r="DN87" s="1">
        <f t="shared" ca="1" si="284"/>
        <v>82.275160516802629</v>
      </c>
      <c r="DO87" s="1">
        <f t="shared" ca="1" si="284"/>
        <v>83.920663727138688</v>
      </c>
      <c r="DP87" s="1">
        <f t="shared" ca="1" si="284"/>
        <v>85.599077001681437</v>
      </c>
      <c r="DQ87" s="1">
        <f t="shared" ca="1" si="284"/>
        <v>87.31105854171507</v>
      </c>
      <c r="DR87" s="1">
        <f t="shared" ca="1" si="284"/>
        <v>89.057279712549374</v>
      </c>
      <c r="DS87" s="1">
        <f t="shared" ca="1" si="284"/>
        <v>90.838425306800374</v>
      </c>
      <c r="DT87" s="1">
        <f t="shared" ca="1" si="284"/>
        <v>92.655193812936361</v>
      </c>
      <c r="DU87" s="1">
        <f t="shared" ca="1" si="284"/>
        <v>94.508297689195103</v>
      </c>
      <c r="DV87" s="1">
        <f t="shared" ca="1" si="284"/>
        <v>96.398463642978996</v>
      </c>
      <c r="DW87" s="1">
        <f t="shared" ca="1" si="284"/>
        <v>98.326432915838595</v>
      </c>
      <c r="DX87" s="1">
        <f t="shared" ca="1" si="285"/>
        <v>100.29296157415533</v>
      </c>
      <c r="DY87" s="1">
        <f t="shared" ca="1" si="285"/>
        <v>102.29882080563846</v>
      </c>
      <c r="DZ87" s="1">
        <f t="shared" ca="1" si="285"/>
        <v>104.34479722175124</v>
      </c>
      <c r="EA87" s="1">
        <f t="shared" ca="1" si="285"/>
        <v>106.43169316618625</v>
      </c>
      <c r="EB87" s="1">
        <f t="shared" ca="1" si="285"/>
        <v>108.56032702950996</v>
      </c>
      <c r="EC87" s="1">
        <f t="shared" ca="1" si="285"/>
        <v>110.73153357010018</v>
      </c>
      <c r="ED87" s="1">
        <f t="shared" ca="1" si="285"/>
        <v>112.94616424150217</v>
      </c>
      <c r="EE87" s="1">
        <f t="shared" ca="1" si="285"/>
        <v>115.20508752633222</v>
      </c>
      <c r="EF87" s="1">
        <f t="shared" ca="1" si="285"/>
        <v>117.50918927685885</v>
      </c>
      <c r="EG87" s="1">
        <f t="shared" ca="1" si="285"/>
        <v>119.85937306239603</v>
      </c>
      <c r="EH87" s="1">
        <f t="shared" ca="1" si="286"/>
        <v>122.25656052364396</v>
      </c>
      <c r="EI87" s="1">
        <f t="shared" ca="1" si="286"/>
        <v>124.70169173411685</v>
      </c>
      <c r="EJ87" s="1">
        <f t="shared" ca="1" si="286"/>
        <v>127.19572556879916</v>
      </c>
      <c r="EK87" s="1">
        <f t="shared" ca="1" si="286"/>
        <v>129.73964008017518</v>
      </c>
      <c r="EL87" s="1">
        <f t="shared" ca="1" si="286"/>
        <v>132.33443288177864</v>
      </c>
      <c r="EM87" s="1">
        <f t="shared" ca="1" si="286"/>
        <v>74.519147763769965</v>
      </c>
      <c r="EN87" s="1">
        <f t="shared" ca="1" si="286"/>
        <v>76.009530719045372</v>
      </c>
      <c r="EO87" s="1">
        <f t="shared" ca="1" si="286"/>
        <v>77.529721333426266</v>
      </c>
      <c r="EP87" s="1">
        <f t="shared" ca="1" si="286"/>
        <v>79.080315760094791</v>
      </c>
      <c r="EQ87" s="1">
        <f t="shared" ca="1" si="286"/>
        <v>80.661922075296687</v>
      </c>
      <c r="ER87" s="1">
        <f t="shared" ca="1" si="287"/>
        <v>82.275160516802629</v>
      </c>
      <c r="ES87" s="1">
        <f t="shared" ca="1" si="287"/>
        <v>83.920663727138688</v>
      </c>
      <c r="ET87" s="1">
        <f t="shared" ca="1" si="287"/>
        <v>85.599077001681437</v>
      </c>
      <c r="EU87" s="1">
        <f t="shared" ca="1" si="287"/>
        <v>87.31105854171507</v>
      </c>
      <c r="EV87" s="1">
        <f t="shared" ca="1" si="287"/>
        <v>89.057279712549374</v>
      </c>
      <c r="EW87" s="1">
        <f t="shared" ca="1" si="287"/>
        <v>90.838425306800374</v>
      </c>
      <c r="EX87" s="1">
        <f t="shared" ca="1" si="287"/>
        <v>92.655193812936361</v>
      </c>
      <c r="EY87" s="1">
        <f t="shared" ca="1" si="287"/>
        <v>94.508297689195103</v>
      </c>
      <c r="EZ87" s="1">
        <f t="shared" ca="1" si="287"/>
        <v>96.398463642978996</v>
      </c>
      <c r="FA87" s="1">
        <f t="shared" ca="1" si="287"/>
        <v>98.326432915838595</v>
      </c>
      <c r="FB87" s="1">
        <f t="shared" ca="1" si="288"/>
        <v>100.29296157415533</v>
      </c>
      <c r="FC87" s="1">
        <f t="shared" ca="1" si="288"/>
        <v>102.29882080563846</v>
      </c>
      <c r="FD87" s="1">
        <f t="shared" ca="1" si="288"/>
        <v>104.34479722175124</v>
      </c>
      <c r="FE87" s="1">
        <f t="shared" ca="1" si="288"/>
        <v>106.43169316618625</v>
      </c>
      <c r="FF87" s="1">
        <f t="shared" ca="1" si="288"/>
        <v>108.56032702950996</v>
      </c>
      <c r="FG87" s="1">
        <f t="shared" ca="1" si="288"/>
        <v>110.73153357010018</v>
      </c>
      <c r="FH87" s="1">
        <f t="shared" ca="1" si="288"/>
        <v>112.94616424150217</v>
      </c>
      <c r="FI87" s="1">
        <f t="shared" ca="1" si="288"/>
        <v>115.20508752633222</v>
      </c>
      <c r="FJ87" s="1">
        <f t="shared" ca="1" si="288"/>
        <v>117.50918927685885</v>
      </c>
      <c r="FK87" s="1">
        <f t="shared" ca="1" si="288"/>
        <v>119.85937306239603</v>
      </c>
      <c r="FL87" s="1">
        <f t="shared" ca="1" si="289"/>
        <v>122.25656052364396</v>
      </c>
      <c r="FM87" s="1">
        <f t="shared" ca="1" si="289"/>
        <v>124.70169173411685</v>
      </c>
      <c r="FN87" s="1">
        <f t="shared" ca="1" si="289"/>
        <v>127.19572556879916</v>
      </c>
      <c r="FO87" s="1">
        <f t="shared" ca="1" si="289"/>
        <v>129.73964008017518</v>
      </c>
      <c r="FP87" s="1">
        <f t="shared" ca="1" si="289"/>
        <v>132.33443288177864</v>
      </c>
      <c r="FQ87" s="1">
        <f t="shared" ca="1" si="289"/>
        <v>74.519147763769965</v>
      </c>
      <c r="FR87" s="1">
        <f t="shared" ca="1" si="289"/>
        <v>76.009530719045372</v>
      </c>
      <c r="FS87" s="1">
        <f t="shared" ca="1" si="289"/>
        <v>77.529721333426266</v>
      </c>
      <c r="FT87" s="1">
        <f t="shared" ca="1" si="289"/>
        <v>79.080315760094791</v>
      </c>
      <c r="FU87" s="1">
        <f t="shared" ca="1" si="289"/>
        <v>80.661922075296687</v>
      </c>
      <c r="FV87" s="1">
        <f t="shared" ca="1" si="290"/>
        <v>82.275160516802629</v>
      </c>
      <c r="FW87" s="1">
        <f t="shared" ca="1" si="290"/>
        <v>83.920663727138688</v>
      </c>
      <c r="FX87" s="1">
        <f t="shared" ca="1" si="290"/>
        <v>85.599077001681437</v>
      </c>
      <c r="FY87" s="1">
        <f t="shared" ca="1" si="290"/>
        <v>87.31105854171507</v>
      </c>
      <c r="FZ87" s="1">
        <f t="shared" ca="1" si="290"/>
        <v>89.057279712549374</v>
      </c>
      <c r="GA87" s="1">
        <f t="shared" ca="1" si="290"/>
        <v>90.838425306800374</v>
      </c>
      <c r="GB87" s="1">
        <f t="shared" ca="1" si="290"/>
        <v>92.655193812936361</v>
      </c>
      <c r="GC87" s="1">
        <f t="shared" ca="1" si="290"/>
        <v>94.508297689195103</v>
      </c>
      <c r="GD87" s="1">
        <f t="shared" ca="1" si="290"/>
        <v>96.398463642978996</v>
      </c>
      <c r="GE87" s="1">
        <f t="shared" ca="1" si="290"/>
        <v>98.326432915838595</v>
      </c>
      <c r="GF87" s="1">
        <f t="shared" ca="1" si="291"/>
        <v>100.29296157415533</v>
      </c>
      <c r="GG87" s="1">
        <f t="shared" ca="1" si="291"/>
        <v>102.29882080563846</v>
      </c>
      <c r="GH87" s="1">
        <f t="shared" ca="1" si="291"/>
        <v>104.34479722175124</v>
      </c>
      <c r="GI87" s="1">
        <f t="shared" ca="1" si="291"/>
        <v>106.43169316618625</v>
      </c>
      <c r="GJ87" s="1">
        <f t="shared" ca="1" si="291"/>
        <v>108.56032702950996</v>
      </c>
      <c r="GK87" s="1">
        <f t="shared" ca="1" si="291"/>
        <v>110.73153357010018</v>
      </c>
      <c r="GL87" s="1">
        <f t="shared" ca="1" si="291"/>
        <v>112.94616424150217</v>
      </c>
      <c r="GM87" s="1">
        <f t="shared" ca="1" si="291"/>
        <v>115.20508752633222</v>
      </c>
      <c r="GN87" s="1">
        <f t="shared" ca="1" si="291"/>
        <v>117.50918927685885</v>
      </c>
      <c r="GO87" s="1">
        <f t="shared" ca="1" si="291"/>
        <v>119.85937306239603</v>
      </c>
      <c r="GP87" s="1">
        <f t="shared" ca="1" si="292"/>
        <v>122.25656052364396</v>
      </c>
      <c r="GQ87" s="1">
        <f t="shared" ca="1" si="292"/>
        <v>124.70169173411685</v>
      </c>
      <c r="GR87" s="1">
        <f t="shared" ca="1" si="292"/>
        <v>127.19572556879916</v>
      </c>
      <c r="GS87" s="1">
        <f t="shared" ca="1" si="292"/>
        <v>129.73964008017518</v>
      </c>
      <c r="GT87" s="1">
        <f t="shared" ca="1" si="292"/>
        <v>132.33443288177864</v>
      </c>
      <c r="GU87" s="1">
        <f t="shared" ca="1" si="292"/>
        <v>74.519147763769965</v>
      </c>
      <c r="GV87" s="1">
        <f t="shared" ca="1" si="292"/>
        <v>76.009530719045372</v>
      </c>
      <c r="GW87" s="1">
        <f t="shared" ca="1" si="292"/>
        <v>77.529721333426266</v>
      </c>
      <c r="GX87" s="1">
        <f t="shared" ca="1" si="292"/>
        <v>79.080315760094791</v>
      </c>
      <c r="GY87" s="1">
        <f t="shared" ca="1" si="292"/>
        <v>80.661922075296687</v>
      </c>
      <c r="GZ87" s="1">
        <f t="shared" ca="1" si="292"/>
        <v>82.275160516802629</v>
      </c>
    </row>
    <row r="88" spans="3:208" x14ac:dyDescent="0.35">
      <c r="C88">
        <f t="shared" si="272"/>
        <v>2040</v>
      </c>
      <c r="E88" t="s">
        <v>32</v>
      </c>
      <c r="H88" s="1">
        <f t="shared" si="273"/>
        <v>0</v>
      </c>
      <c r="I88" s="1">
        <f t="shared" si="273"/>
        <v>0</v>
      </c>
      <c r="J88" s="1">
        <f t="shared" si="273"/>
        <v>0</v>
      </c>
      <c r="K88" s="1">
        <f t="shared" si="273"/>
        <v>0</v>
      </c>
      <c r="L88" s="1">
        <f t="shared" si="273"/>
        <v>0</v>
      </c>
      <c r="M88" s="1">
        <f t="shared" si="273"/>
        <v>0</v>
      </c>
      <c r="N88" s="1">
        <f t="shared" si="273"/>
        <v>0</v>
      </c>
      <c r="O88" s="1">
        <f t="shared" si="273"/>
        <v>0</v>
      </c>
      <c r="P88" s="1">
        <f t="shared" si="273"/>
        <v>0</v>
      </c>
      <c r="Q88" s="1">
        <f t="shared" si="273"/>
        <v>0</v>
      </c>
      <c r="R88" s="1">
        <f t="shared" si="274"/>
        <v>0</v>
      </c>
      <c r="S88" s="1">
        <f t="shared" si="274"/>
        <v>0</v>
      </c>
      <c r="T88" s="1">
        <f t="shared" si="274"/>
        <v>0</v>
      </c>
      <c r="U88" s="1">
        <f t="shared" si="274"/>
        <v>0</v>
      </c>
      <c r="V88" s="1">
        <f t="shared" si="274"/>
        <v>0</v>
      </c>
      <c r="W88" s="1">
        <f t="shared" si="274"/>
        <v>0</v>
      </c>
      <c r="X88" s="1">
        <f t="shared" ca="1" si="274"/>
        <v>76.796191490759483</v>
      </c>
      <c r="Y88" s="1">
        <f t="shared" ca="1" si="274"/>
        <v>78.332115320574673</v>
      </c>
      <c r="Z88" s="1">
        <f t="shared" ca="1" si="274"/>
        <v>79.898757626986168</v>
      </c>
      <c r="AA88" s="1">
        <f t="shared" ca="1" si="274"/>
        <v>81.496732779525885</v>
      </c>
      <c r="AB88" s="1">
        <f t="shared" ca="1" si="275"/>
        <v>83.126667435116403</v>
      </c>
      <c r="AC88" s="1">
        <f t="shared" ca="1" si="275"/>
        <v>84.789200783818742</v>
      </c>
      <c r="AD88" s="1">
        <f t="shared" ca="1" si="275"/>
        <v>86.484984799495109</v>
      </c>
      <c r="AE88" s="1">
        <f t="shared" ca="1" si="275"/>
        <v>88.214684495485002</v>
      </c>
      <c r="AF88" s="1">
        <f t="shared" ca="1" si="275"/>
        <v>89.978978185394709</v>
      </c>
      <c r="AG88" s="1">
        <f t="shared" ca="1" si="275"/>
        <v>91.778557749102603</v>
      </c>
      <c r="AH88" s="1">
        <f t="shared" ca="1" si="275"/>
        <v>93.614128904084652</v>
      </c>
      <c r="AI88" s="1">
        <f t="shared" ca="1" si="275"/>
        <v>95.486411482166332</v>
      </c>
      <c r="AJ88" s="1">
        <f t="shared" ca="1" si="275"/>
        <v>97.396139711809681</v>
      </c>
      <c r="AK88" s="1">
        <f t="shared" ca="1" si="275"/>
        <v>99.344062506045859</v>
      </c>
      <c r="AL88" s="1">
        <f t="shared" ca="1" si="276"/>
        <v>101.33094375616679</v>
      </c>
      <c r="AM88" s="1">
        <f t="shared" ca="1" si="276"/>
        <v>103.35756263129009</v>
      </c>
      <c r="AN88" s="1">
        <f t="shared" ca="1" si="276"/>
        <v>105.42471388391591</v>
      </c>
      <c r="AO88" s="1">
        <f t="shared" ca="1" si="276"/>
        <v>107.53320816159425</v>
      </c>
      <c r="AP88" s="1">
        <f t="shared" ca="1" si="276"/>
        <v>109.68387232482611</v>
      </c>
      <c r="AQ88" s="1">
        <f t="shared" ca="1" si="276"/>
        <v>111.87754977132263</v>
      </c>
      <c r="AR88" s="1">
        <f t="shared" ca="1" si="276"/>
        <v>114.11510076674909</v>
      </c>
      <c r="AS88" s="1">
        <f t="shared" ca="1" si="276"/>
        <v>116.39740278208407</v>
      </c>
      <c r="AT88" s="1">
        <f t="shared" ca="1" si="276"/>
        <v>118.72535083772576</v>
      </c>
      <c r="AU88" s="1">
        <f t="shared" ca="1" si="276"/>
        <v>121.09985785448025</v>
      </c>
      <c r="AV88" s="1">
        <f t="shared" ca="1" si="277"/>
        <v>123.52185501156987</v>
      </c>
      <c r="AW88" s="1">
        <f t="shared" ca="1" si="277"/>
        <v>125.99229211180126</v>
      </c>
      <c r="AX88" s="1">
        <f t="shared" ca="1" si="277"/>
        <v>128.51213795403731</v>
      </c>
      <c r="AY88" s="1">
        <f t="shared" ca="1" si="277"/>
        <v>131.08238071311803</v>
      </c>
      <c r="AZ88" s="1">
        <f t="shared" ca="1" si="277"/>
        <v>133.7040283273804</v>
      </c>
      <c r="BA88" s="1">
        <f t="shared" ca="1" si="277"/>
        <v>136.37810889392799</v>
      </c>
      <c r="BB88" s="1">
        <f t="shared" ca="1" si="277"/>
        <v>74.519147763769965</v>
      </c>
      <c r="BC88" s="1">
        <f t="shared" ca="1" si="277"/>
        <v>76.009530719045372</v>
      </c>
      <c r="BD88" s="1">
        <f t="shared" ca="1" si="277"/>
        <v>77.529721333426266</v>
      </c>
      <c r="BE88" s="1">
        <f t="shared" ca="1" si="277"/>
        <v>79.080315760094791</v>
      </c>
      <c r="BF88" s="1">
        <f t="shared" ca="1" si="278"/>
        <v>80.661922075296687</v>
      </c>
      <c r="BG88" s="1">
        <f t="shared" ca="1" si="278"/>
        <v>82.275160516802629</v>
      </c>
      <c r="BH88" s="1">
        <f t="shared" ca="1" si="278"/>
        <v>83.920663727138688</v>
      </c>
      <c r="BI88" s="1">
        <f t="shared" ca="1" si="278"/>
        <v>85.599077001681437</v>
      </c>
      <c r="BJ88" s="1">
        <f t="shared" ca="1" si="278"/>
        <v>87.31105854171507</v>
      </c>
      <c r="BK88" s="1">
        <f t="shared" ca="1" si="278"/>
        <v>89.057279712549374</v>
      </c>
      <c r="BL88" s="1">
        <f t="shared" ca="1" si="278"/>
        <v>90.838425306800374</v>
      </c>
      <c r="BM88" s="1">
        <f t="shared" ca="1" si="278"/>
        <v>92.655193812936361</v>
      </c>
      <c r="BN88" s="1">
        <f t="shared" ca="1" si="278"/>
        <v>94.508297689195103</v>
      </c>
      <c r="BO88" s="1">
        <f t="shared" ca="1" si="278"/>
        <v>96.398463642978996</v>
      </c>
      <c r="BP88" s="1">
        <f t="shared" ca="1" si="279"/>
        <v>98.326432915838595</v>
      </c>
      <c r="BQ88" s="1">
        <f t="shared" ca="1" si="279"/>
        <v>100.29296157415533</v>
      </c>
      <c r="BR88" s="1">
        <f t="shared" ca="1" si="279"/>
        <v>102.29882080563846</v>
      </c>
      <c r="BS88" s="1">
        <f t="shared" ca="1" si="279"/>
        <v>104.34479722175124</v>
      </c>
      <c r="BT88" s="1">
        <f t="shared" ca="1" si="279"/>
        <v>106.43169316618625</v>
      </c>
      <c r="BU88" s="1">
        <f t="shared" ca="1" si="279"/>
        <v>108.56032702950996</v>
      </c>
      <c r="BV88" s="1">
        <f t="shared" ca="1" si="279"/>
        <v>110.73153357010018</v>
      </c>
      <c r="BW88" s="1">
        <f t="shared" ca="1" si="279"/>
        <v>112.94616424150217</v>
      </c>
      <c r="BX88" s="1">
        <f t="shared" ca="1" si="279"/>
        <v>115.20508752633222</v>
      </c>
      <c r="BY88" s="1">
        <f t="shared" ca="1" si="279"/>
        <v>117.50918927685885</v>
      </c>
      <c r="BZ88" s="1">
        <f t="shared" ca="1" si="280"/>
        <v>119.85937306239603</v>
      </c>
      <c r="CA88" s="1">
        <f t="shared" ca="1" si="280"/>
        <v>122.25656052364396</v>
      </c>
      <c r="CB88" s="1">
        <f t="shared" ca="1" si="280"/>
        <v>124.70169173411685</v>
      </c>
      <c r="CC88" s="1">
        <f t="shared" ca="1" si="280"/>
        <v>127.19572556879916</v>
      </c>
      <c r="CD88" s="1">
        <f t="shared" ca="1" si="280"/>
        <v>129.73964008017518</v>
      </c>
      <c r="CE88" s="1">
        <f t="shared" ca="1" si="280"/>
        <v>132.33443288177864</v>
      </c>
      <c r="CF88" s="1">
        <f t="shared" ca="1" si="280"/>
        <v>74.519147763769965</v>
      </c>
      <c r="CG88" s="1">
        <f t="shared" ca="1" si="280"/>
        <v>76.009530719045372</v>
      </c>
      <c r="CH88" s="1">
        <f t="shared" ca="1" si="280"/>
        <v>77.529721333426266</v>
      </c>
      <c r="CI88" s="1">
        <f t="shared" ca="1" si="280"/>
        <v>79.080315760094791</v>
      </c>
      <c r="CJ88" s="1">
        <f t="shared" ca="1" si="281"/>
        <v>80.661922075296687</v>
      </c>
      <c r="CK88" s="1">
        <f t="shared" ca="1" si="281"/>
        <v>82.275160516802629</v>
      </c>
      <c r="CL88" s="1">
        <f t="shared" ca="1" si="281"/>
        <v>83.920663727138688</v>
      </c>
      <c r="CM88" s="1">
        <f t="shared" ca="1" si="281"/>
        <v>85.599077001681437</v>
      </c>
      <c r="CN88" s="1">
        <f t="shared" ca="1" si="281"/>
        <v>87.31105854171507</v>
      </c>
      <c r="CO88" s="1">
        <f t="shared" ca="1" si="281"/>
        <v>89.057279712549374</v>
      </c>
      <c r="CP88" s="1">
        <f t="shared" ca="1" si="281"/>
        <v>90.838425306800374</v>
      </c>
      <c r="CQ88" s="1">
        <f t="shared" ca="1" si="281"/>
        <v>92.655193812936361</v>
      </c>
      <c r="CR88" s="1">
        <f t="shared" ca="1" si="281"/>
        <v>94.508297689195103</v>
      </c>
      <c r="CS88" s="1">
        <f t="shared" ca="1" si="281"/>
        <v>96.398463642978996</v>
      </c>
      <c r="CT88" s="1">
        <f t="shared" ca="1" si="282"/>
        <v>98.326432915838595</v>
      </c>
      <c r="CU88" s="1">
        <f t="shared" ca="1" si="282"/>
        <v>100.29296157415533</v>
      </c>
      <c r="CV88" s="1">
        <f t="shared" ca="1" si="282"/>
        <v>102.29882080563846</v>
      </c>
      <c r="CW88" s="1">
        <f t="shared" ca="1" si="282"/>
        <v>104.34479722175124</v>
      </c>
      <c r="CX88" s="1">
        <f t="shared" ca="1" si="282"/>
        <v>106.43169316618625</v>
      </c>
      <c r="CY88" s="1">
        <f t="shared" ca="1" si="282"/>
        <v>108.56032702950996</v>
      </c>
      <c r="CZ88" s="1">
        <f t="shared" ca="1" si="282"/>
        <v>110.73153357010018</v>
      </c>
      <c r="DA88" s="1">
        <f t="shared" ca="1" si="282"/>
        <v>112.94616424150217</v>
      </c>
      <c r="DB88" s="1">
        <f t="shared" ca="1" si="282"/>
        <v>115.20508752633222</v>
      </c>
      <c r="DC88" s="1">
        <f t="shared" ca="1" si="282"/>
        <v>117.50918927685885</v>
      </c>
      <c r="DD88" s="1">
        <f t="shared" ca="1" si="283"/>
        <v>119.85937306239603</v>
      </c>
      <c r="DE88" s="1">
        <f t="shared" ca="1" si="283"/>
        <v>122.25656052364396</v>
      </c>
      <c r="DF88" s="1">
        <f t="shared" ca="1" si="283"/>
        <v>124.70169173411685</v>
      </c>
      <c r="DG88" s="1">
        <f t="shared" ca="1" si="283"/>
        <v>127.19572556879916</v>
      </c>
      <c r="DH88" s="1">
        <f t="shared" ca="1" si="283"/>
        <v>129.73964008017518</v>
      </c>
      <c r="DI88" s="1">
        <f t="shared" ca="1" si="283"/>
        <v>132.33443288177864</v>
      </c>
      <c r="DJ88" s="1">
        <f t="shared" ca="1" si="283"/>
        <v>74.519147763769965</v>
      </c>
      <c r="DK88" s="1">
        <f t="shared" ca="1" si="283"/>
        <v>76.009530719045372</v>
      </c>
      <c r="DL88" s="1">
        <f t="shared" ca="1" si="283"/>
        <v>77.529721333426266</v>
      </c>
      <c r="DM88" s="1">
        <f t="shared" ca="1" si="283"/>
        <v>79.080315760094791</v>
      </c>
      <c r="DN88" s="1">
        <f t="shared" ca="1" si="284"/>
        <v>80.661922075296687</v>
      </c>
      <c r="DO88" s="1">
        <f t="shared" ca="1" si="284"/>
        <v>82.275160516802629</v>
      </c>
      <c r="DP88" s="1">
        <f t="shared" ca="1" si="284"/>
        <v>83.920663727138688</v>
      </c>
      <c r="DQ88" s="1">
        <f t="shared" ca="1" si="284"/>
        <v>85.599077001681437</v>
      </c>
      <c r="DR88" s="1">
        <f t="shared" ca="1" si="284"/>
        <v>87.31105854171507</v>
      </c>
      <c r="DS88" s="1">
        <f t="shared" ca="1" si="284"/>
        <v>89.057279712549374</v>
      </c>
      <c r="DT88" s="1">
        <f t="shared" ca="1" si="284"/>
        <v>90.838425306800374</v>
      </c>
      <c r="DU88" s="1">
        <f t="shared" ca="1" si="284"/>
        <v>92.655193812936361</v>
      </c>
      <c r="DV88" s="1">
        <f t="shared" ca="1" si="284"/>
        <v>94.508297689195103</v>
      </c>
      <c r="DW88" s="1">
        <f t="shared" ca="1" si="284"/>
        <v>96.398463642978996</v>
      </c>
      <c r="DX88" s="1">
        <f t="shared" ca="1" si="285"/>
        <v>98.326432915838595</v>
      </c>
      <c r="DY88" s="1">
        <f t="shared" ca="1" si="285"/>
        <v>100.29296157415533</v>
      </c>
      <c r="DZ88" s="1">
        <f t="shared" ca="1" si="285"/>
        <v>102.29882080563846</v>
      </c>
      <c r="EA88" s="1">
        <f t="shared" ca="1" si="285"/>
        <v>104.34479722175124</v>
      </c>
      <c r="EB88" s="1">
        <f t="shared" ca="1" si="285"/>
        <v>106.43169316618625</v>
      </c>
      <c r="EC88" s="1">
        <f t="shared" ca="1" si="285"/>
        <v>108.56032702950996</v>
      </c>
      <c r="ED88" s="1">
        <f t="shared" ca="1" si="285"/>
        <v>110.73153357010018</v>
      </c>
      <c r="EE88" s="1">
        <f t="shared" ca="1" si="285"/>
        <v>112.94616424150217</v>
      </c>
      <c r="EF88" s="1">
        <f t="shared" ca="1" si="285"/>
        <v>115.20508752633222</v>
      </c>
      <c r="EG88" s="1">
        <f t="shared" ca="1" si="285"/>
        <v>117.50918927685885</v>
      </c>
      <c r="EH88" s="1">
        <f t="shared" ca="1" si="286"/>
        <v>119.85937306239603</v>
      </c>
      <c r="EI88" s="1">
        <f t="shared" ca="1" si="286"/>
        <v>122.25656052364396</v>
      </c>
      <c r="EJ88" s="1">
        <f t="shared" ca="1" si="286"/>
        <v>124.70169173411685</v>
      </c>
      <c r="EK88" s="1">
        <f t="shared" ca="1" si="286"/>
        <v>127.19572556879916</v>
      </c>
      <c r="EL88" s="1">
        <f t="shared" ca="1" si="286"/>
        <v>129.73964008017518</v>
      </c>
      <c r="EM88" s="1">
        <f t="shared" ca="1" si="286"/>
        <v>132.33443288177864</v>
      </c>
      <c r="EN88" s="1">
        <f t="shared" ca="1" si="286"/>
        <v>74.519147763769965</v>
      </c>
      <c r="EO88" s="1">
        <f t="shared" ca="1" si="286"/>
        <v>76.009530719045372</v>
      </c>
      <c r="EP88" s="1">
        <f t="shared" ca="1" si="286"/>
        <v>77.529721333426266</v>
      </c>
      <c r="EQ88" s="1">
        <f t="shared" ca="1" si="286"/>
        <v>79.080315760094791</v>
      </c>
      <c r="ER88" s="1">
        <f t="shared" ca="1" si="287"/>
        <v>80.661922075296687</v>
      </c>
      <c r="ES88" s="1">
        <f t="shared" ca="1" si="287"/>
        <v>82.275160516802629</v>
      </c>
      <c r="ET88" s="1">
        <f t="shared" ca="1" si="287"/>
        <v>83.920663727138688</v>
      </c>
      <c r="EU88" s="1">
        <f t="shared" ca="1" si="287"/>
        <v>85.599077001681437</v>
      </c>
      <c r="EV88" s="1">
        <f t="shared" ca="1" si="287"/>
        <v>87.31105854171507</v>
      </c>
      <c r="EW88" s="1">
        <f t="shared" ca="1" si="287"/>
        <v>89.057279712549374</v>
      </c>
      <c r="EX88" s="1">
        <f t="shared" ca="1" si="287"/>
        <v>90.838425306800374</v>
      </c>
      <c r="EY88" s="1">
        <f t="shared" ca="1" si="287"/>
        <v>92.655193812936361</v>
      </c>
      <c r="EZ88" s="1">
        <f t="shared" ca="1" si="287"/>
        <v>94.508297689195103</v>
      </c>
      <c r="FA88" s="1">
        <f t="shared" ca="1" si="287"/>
        <v>96.398463642978996</v>
      </c>
      <c r="FB88" s="1">
        <f t="shared" ca="1" si="288"/>
        <v>98.326432915838595</v>
      </c>
      <c r="FC88" s="1">
        <f t="shared" ca="1" si="288"/>
        <v>100.29296157415533</v>
      </c>
      <c r="FD88" s="1">
        <f t="shared" ca="1" si="288"/>
        <v>102.29882080563846</v>
      </c>
      <c r="FE88" s="1">
        <f t="shared" ca="1" si="288"/>
        <v>104.34479722175124</v>
      </c>
      <c r="FF88" s="1">
        <f t="shared" ca="1" si="288"/>
        <v>106.43169316618625</v>
      </c>
      <c r="FG88" s="1">
        <f t="shared" ca="1" si="288"/>
        <v>108.56032702950996</v>
      </c>
      <c r="FH88" s="1">
        <f t="shared" ca="1" si="288"/>
        <v>110.73153357010018</v>
      </c>
      <c r="FI88" s="1">
        <f t="shared" ca="1" si="288"/>
        <v>112.94616424150217</v>
      </c>
      <c r="FJ88" s="1">
        <f t="shared" ca="1" si="288"/>
        <v>115.20508752633222</v>
      </c>
      <c r="FK88" s="1">
        <f t="shared" ca="1" si="288"/>
        <v>117.50918927685885</v>
      </c>
      <c r="FL88" s="1">
        <f t="shared" ca="1" si="289"/>
        <v>119.85937306239603</v>
      </c>
      <c r="FM88" s="1">
        <f t="shared" ca="1" si="289"/>
        <v>122.25656052364396</v>
      </c>
      <c r="FN88" s="1">
        <f t="shared" ca="1" si="289"/>
        <v>124.70169173411685</v>
      </c>
      <c r="FO88" s="1">
        <f t="shared" ca="1" si="289"/>
        <v>127.19572556879916</v>
      </c>
      <c r="FP88" s="1">
        <f t="shared" ca="1" si="289"/>
        <v>129.73964008017518</v>
      </c>
      <c r="FQ88" s="1">
        <f t="shared" ca="1" si="289"/>
        <v>132.33443288177864</v>
      </c>
      <c r="FR88" s="1">
        <f t="shared" ca="1" si="289"/>
        <v>74.519147763769965</v>
      </c>
      <c r="FS88" s="1">
        <f t="shared" ca="1" si="289"/>
        <v>76.009530719045372</v>
      </c>
      <c r="FT88" s="1">
        <f t="shared" ca="1" si="289"/>
        <v>77.529721333426266</v>
      </c>
      <c r="FU88" s="1">
        <f t="shared" ca="1" si="289"/>
        <v>79.080315760094791</v>
      </c>
      <c r="FV88" s="1">
        <f t="shared" ca="1" si="290"/>
        <v>80.661922075296687</v>
      </c>
      <c r="FW88" s="1">
        <f t="shared" ca="1" si="290"/>
        <v>82.275160516802629</v>
      </c>
      <c r="FX88" s="1">
        <f t="shared" ca="1" si="290"/>
        <v>83.920663727138688</v>
      </c>
      <c r="FY88" s="1">
        <f t="shared" ca="1" si="290"/>
        <v>85.599077001681437</v>
      </c>
      <c r="FZ88" s="1">
        <f t="shared" ca="1" si="290"/>
        <v>87.31105854171507</v>
      </c>
      <c r="GA88" s="1">
        <f t="shared" ca="1" si="290"/>
        <v>89.057279712549374</v>
      </c>
      <c r="GB88" s="1">
        <f t="shared" ca="1" si="290"/>
        <v>90.838425306800374</v>
      </c>
      <c r="GC88" s="1">
        <f t="shared" ca="1" si="290"/>
        <v>92.655193812936361</v>
      </c>
      <c r="GD88" s="1">
        <f t="shared" ca="1" si="290"/>
        <v>94.508297689195103</v>
      </c>
      <c r="GE88" s="1">
        <f t="shared" ca="1" si="290"/>
        <v>96.398463642978996</v>
      </c>
      <c r="GF88" s="1">
        <f t="shared" ca="1" si="291"/>
        <v>98.326432915838595</v>
      </c>
      <c r="GG88" s="1">
        <f t="shared" ca="1" si="291"/>
        <v>100.29296157415533</v>
      </c>
      <c r="GH88" s="1">
        <f t="shared" ca="1" si="291"/>
        <v>102.29882080563846</v>
      </c>
      <c r="GI88" s="1">
        <f t="shared" ca="1" si="291"/>
        <v>104.34479722175124</v>
      </c>
      <c r="GJ88" s="1">
        <f t="shared" ca="1" si="291"/>
        <v>106.43169316618625</v>
      </c>
      <c r="GK88" s="1">
        <f t="shared" ca="1" si="291"/>
        <v>108.56032702950996</v>
      </c>
      <c r="GL88" s="1">
        <f t="shared" ca="1" si="291"/>
        <v>110.73153357010018</v>
      </c>
      <c r="GM88" s="1">
        <f t="shared" ca="1" si="291"/>
        <v>112.94616424150217</v>
      </c>
      <c r="GN88" s="1">
        <f t="shared" ca="1" si="291"/>
        <v>115.20508752633222</v>
      </c>
      <c r="GO88" s="1">
        <f t="shared" ca="1" si="291"/>
        <v>117.50918927685885</v>
      </c>
      <c r="GP88" s="1">
        <f t="shared" ca="1" si="292"/>
        <v>119.85937306239603</v>
      </c>
      <c r="GQ88" s="1">
        <f t="shared" ca="1" si="292"/>
        <v>122.25656052364396</v>
      </c>
      <c r="GR88" s="1">
        <f t="shared" ca="1" si="292"/>
        <v>124.70169173411685</v>
      </c>
      <c r="GS88" s="1">
        <f t="shared" ca="1" si="292"/>
        <v>127.19572556879916</v>
      </c>
      <c r="GT88" s="1">
        <f t="shared" ca="1" si="292"/>
        <v>129.73964008017518</v>
      </c>
      <c r="GU88" s="1">
        <f t="shared" ca="1" si="292"/>
        <v>132.33443288177864</v>
      </c>
      <c r="GV88" s="1">
        <f t="shared" ca="1" si="292"/>
        <v>74.519147763769965</v>
      </c>
      <c r="GW88" s="1">
        <f t="shared" ca="1" si="292"/>
        <v>76.009530719045372</v>
      </c>
      <c r="GX88" s="1">
        <f t="shared" ca="1" si="292"/>
        <v>77.529721333426266</v>
      </c>
      <c r="GY88" s="1">
        <f t="shared" ca="1" si="292"/>
        <v>79.080315760094791</v>
      </c>
      <c r="GZ88" s="1">
        <f t="shared" ca="1" si="292"/>
        <v>80.661922075296687</v>
      </c>
    </row>
    <row r="89" spans="3:208" x14ac:dyDescent="0.35">
      <c r="C89">
        <f t="shared" si="272"/>
        <v>2041</v>
      </c>
      <c r="E89" t="s">
        <v>32</v>
      </c>
      <c r="H89" s="1">
        <f t="shared" si="273"/>
        <v>0</v>
      </c>
      <c r="I89" s="1">
        <f t="shared" si="273"/>
        <v>0</v>
      </c>
      <c r="J89" s="1">
        <f t="shared" si="273"/>
        <v>0</v>
      </c>
      <c r="K89" s="1">
        <f t="shared" si="273"/>
        <v>0</v>
      </c>
      <c r="L89" s="1">
        <f t="shared" si="273"/>
        <v>0</v>
      </c>
      <c r="M89" s="1">
        <f t="shared" si="273"/>
        <v>0</v>
      </c>
      <c r="N89" s="1">
        <f t="shared" si="273"/>
        <v>0</v>
      </c>
      <c r="O89" s="1">
        <f t="shared" si="273"/>
        <v>0</v>
      </c>
      <c r="P89" s="1">
        <f t="shared" si="273"/>
        <v>0</v>
      </c>
      <c r="Q89" s="1">
        <f t="shared" si="273"/>
        <v>0</v>
      </c>
      <c r="R89" s="1">
        <f t="shared" si="274"/>
        <v>0</v>
      </c>
      <c r="S89" s="1">
        <f t="shared" si="274"/>
        <v>0</v>
      </c>
      <c r="T89" s="1">
        <f t="shared" si="274"/>
        <v>0</v>
      </c>
      <c r="U89" s="1">
        <f t="shared" si="274"/>
        <v>0</v>
      </c>
      <c r="V89" s="1">
        <f t="shared" si="274"/>
        <v>0</v>
      </c>
      <c r="W89" s="1">
        <f t="shared" si="274"/>
        <v>0</v>
      </c>
      <c r="X89" s="1">
        <f t="shared" si="274"/>
        <v>0</v>
      </c>
      <c r="Y89" s="1">
        <f t="shared" ca="1" si="274"/>
        <v>75.9383968842792</v>
      </c>
      <c r="Z89" s="1">
        <f t="shared" ca="1" si="274"/>
        <v>77.457164821964781</v>
      </c>
      <c r="AA89" s="1">
        <f t="shared" ca="1" si="274"/>
        <v>79.006308118404078</v>
      </c>
      <c r="AB89" s="1">
        <f t="shared" ca="1" si="275"/>
        <v>80.586434280772153</v>
      </c>
      <c r="AC89" s="1">
        <f t="shared" ca="1" si="275"/>
        <v>82.198162966387599</v>
      </c>
      <c r="AD89" s="1">
        <f t="shared" ca="1" si="275"/>
        <v>83.842126225715361</v>
      </c>
      <c r="AE89" s="1">
        <f t="shared" ca="1" si="275"/>
        <v>85.518968750229675</v>
      </c>
      <c r="AF89" s="1">
        <f t="shared" ca="1" si="275"/>
        <v>87.229348125234239</v>
      </c>
      <c r="AG89" s="1">
        <f t="shared" ca="1" si="275"/>
        <v>88.973935087738937</v>
      </c>
      <c r="AH89" s="1">
        <f t="shared" ca="1" si="275"/>
        <v>90.75341378949372</v>
      </c>
      <c r="AI89" s="1">
        <f t="shared" ca="1" si="275"/>
        <v>92.56848206528359</v>
      </c>
      <c r="AJ89" s="1">
        <f t="shared" ca="1" si="275"/>
        <v>94.419851706589242</v>
      </c>
      <c r="AK89" s="1">
        <f t="shared" ca="1" si="275"/>
        <v>96.308248740721055</v>
      </c>
      <c r="AL89" s="1">
        <f t="shared" ca="1" si="276"/>
        <v>98.234413715535467</v>
      </c>
      <c r="AM89" s="1">
        <f t="shared" ca="1" si="276"/>
        <v>100.19910198984618</v>
      </c>
      <c r="AN89" s="1">
        <f t="shared" ca="1" si="276"/>
        <v>102.20308402964308</v>
      </c>
      <c r="AO89" s="1">
        <f t="shared" ca="1" si="276"/>
        <v>104.24714571023596</v>
      </c>
      <c r="AP89" s="1">
        <f t="shared" ca="1" si="276"/>
        <v>106.33208862444069</v>
      </c>
      <c r="AQ89" s="1">
        <f t="shared" ca="1" si="276"/>
        <v>108.45873039692948</v>
      </c>
      <c r="AR89" s="1">
        <f t="shared" ca="1" si="276"/>
        <v>110.62790500486807</v>
      </c>
      <c r="AS89" s="1">
        <f t="shared" ca="1" si="276"/>
        <v>112.84046310496545</v>
      </c>
      <c r="AT89" s="1">
        <f t="shared" ca="1" si="276"/>
        <v>115.09727236706475</v>
      </c>
      <c r="AU89" s="1">
        <f t="shared" ca="1" si="276"/>
        <v>117.39921781440604</v>
      </c>
      <c r="AV89" s="1">
        <f t="shared" ca="1" si="277"/>
        <v>119.74720217069415</v>
      </c>
      <c r="AW89" s="1">
        <f t="shared" ca="1" si="277"/>
        <v>122.14214621410804</v>
      </c>
      <c r="AX89" s="1">
        <f t="shared" ca="1" si="277"/>
        <v>124.5849891383902</v>
      </c>
      <c r="AY89" s="1">
        <f t="shared" ca="1" si="277"/>
        <v>127.07668892115801</v>
      </c>
      <c r="AZ89" s="1">
        <f t="shared" ca="1" si="277"/>
        <v>129.61822269958114</v>
      </c>
      <c r="BA89" s="1">
        <f t="shared" ca="1" si="277"/>
        <v>132.21058715357279</v>
      </c>
      <c r="BB89" s="1">
        <f t="shared" ca="1" si="277"/>
        <v>134.85479889664424</v>
      </c>
      <c r="BC89" s="1">
        <f t="shared" ca="1" si="277"/>
        <v>74.519147763769965</v>
      </c>
      <c r="BD89" s="1">
        <f t="shared" ca="1" si="277"/>
        <v>76.009530719045372</v>
      </c>
      <c r="BE89" s="1">
        <f t="shared" ca="1" si="277"/>
        <v>77.529721333426266</v>
      </c>
      <c r="BF89" s="1">
        <f t="shared" ca="1" si="278"/>
        <v>79.080315760094791</v>
      </c>
      <c r="BG89" s="1">
        <f t="shared" ca="1" si="278"/>
        <v>80.661922075296687</v>
      </c>
      <c r="BH89" s="1">
        <f t="shared" ca="1" si="278"/>
        <v>82.275160516802629</v>
      </c>
      <c r="BI89" s="1">
        <f t="shared" ca="1" si="278"/>
        <v>83.920663727138688</v>
      </c>
      <c r="BJ89" s="1">
        <f t="shared" ca="1" si="278"/>
        <v>85.599077001681437</v>
      </c>
      <c r="BK89" s="1">
        <f t="shared" ca="1" si="278"/>
        <v>87.31105854171507</v>
      </c>
      <c r="BL89" s="1">
        <f t="shared" ca="1" si="278"/>
        <v>89.057279712549374</v>
      </c>
      <c r="BM89" s="1">
        <f t="shared" ca="1" si="278"/>
        <v>90.838425306800374</v>
      </c>
      <c r="BN89" s="1">
        <f t="shared" ca="1" si="278"/>
        <v>92.655193812936361</v>
      </c>
      <c r="BO89" s="1">
        <f t="shared" ca="1" si="278"/>
        <v>94.508297689195103</v>
      </c>
      <c r="BP89" s="1">
        <f t="shared" ca="1" si="279"/>
        <v>96.398463642978996</v>
      </c>
      <c r="BQ89" s="1">
        <f t="shared" ca="1" si="279"/>
        <v>98.326432915838595</v>
      </c>
      <c r="BR89" s="1">
        <f t="shared" ca="1" si="279"/>
        <v>100.29296157415533</v>
      </c>
      <c r="BS89" s="1">
        <f t="shared" ca="1" si="279"/>
        <v>102.29882080563846</v>
      </c>
      <c r="BT89" s="1">
        <f t="shared" ca="1" si="279"/>
        <v>104.34479722175124</v>
      </c>
      <c r="BU89" s="1">
        <f t="shared" ca="1" si="279"/>
        <v>106.43169316618625</v>
      </c>
      <c r="BV89" s="1">
        <f t="shared" ca="1" si="279"/>
        <v>108.56032702950996</v>
      </c>
      <c r="BW89" s="1">
        <f t="shared" ca="1" si="279"/>
        <v>110.73153357010018</v>
      </c>
      <c r="BX89" s="1">
        <f t="shared" ca="1" si="279"/>
        <v>112.94616424150217</v>
      </c>
      <c r="BY89" s="1">
        <f t="shared" ca="1" si="279"/>
        <v>115.20508752633222</v>
      </c>
      <c r="BZ89" s="1">
        <f t="shared" ca="1" si="280"/>
        <v>117.50918927685885</v>
      </c>
      <c r="CA89" s="1">
        <f t="shared" ca="1" si="280"/>
        <v>119.85937306239603</v>
      </c>
      <c r="CB89" s="1">
        <f t="shared" ca="1" si="280"/>
        <v>122.25656052364396</v>
      </c>
      <c r="CC89" s="1">
        <f t="shared" ca="1" si="280"/>
        <v>124.70169173411685</v>
      </c>
      <c r="CD89" s="1">
        <f t="shared" ca="1" si="280"/>
        <v>127.19572556879916</v>
      </c>
      <c r="CE89" s="1">
        <f t="shared" ca="1" si="280"/>
        <v>129.73964008017518</v>
      </c>
      <c r="CF89" s="1">
        <f t="shared" ca="1" si="280"/>
        <v>132.33443288177864</v>
      </c>
      <c r="CG89" s="1">
        <f t="shared" ca="1" si="280"/>
        <v>74.519147763769965</v>
      </c>
      <c r="CH89" s="1">
        <f t="shared" ca="1" si="280"/>
        <v>76.009530719045372</v>
      </c>
      <c r="CI89" s="1">
        <f t="shared" ca="1" si="280"/>
        <v>77.529721333426266</v>
      </c>
      <c r="CJ89" s="1">
        <f t="shared" ca="1" si="281"/>
        <v>79.080315760094791</v>
      </c>
      <c r="CK89" s="1">
        <f t="shared" ca="1" si="281"/>
        <v>80.661922075296687</v>
      </c>
      <c r="CL89" s="1">
        <f t="shared" ca="1" si="281"/>
        <v>82.275160516802629</v>
      </c>
      <c r="CM89" s="1">
        <f t="shared" ca="1" si="281"/>
        <v>83.920663727138688</v>
      </c>
      <c r="CN89" s="1">
        <f t="shared" ca="1" si="281"/>
        <v>85.599077001681437</v>
      </c>
      <c r="CO89" s="1">
        <f t="shared" ca="1" si="281"/>
        <v>87.31105854171507</v>
      </c>
      <c r="CP89" s="1">
        <f t="shared" ca="1" si="281"/>
        <v>89.057279712549374</v>
      </c>
      <c r="CQ89" s="1">
        <f t="shared" ca="1" si="281"/>
        <v>90.838425306800374</v>
      </c>
      <c r="CR89" s="1">
        <f t="shared" ca="1" si="281"/>
        <v>92.655193812936361</v>
      </c>
      <c r="CS89" s="1">
        <f t="shared" ca="1" si="281"/>
        <v>94.508297689195103</v>
      </c>
      <c r="CT89" s="1">
        <f t="shared" ca="1" si="282"/>
        <v>96.398463642978996</v>
      </c>
      <c r="CU89" s="1">
        <f t="shared" ca="1" si="282"/>
        <v>98.326432915838595</v>
      </c>
      <c r="CV89" s="1">
        <f t="shared" ca="1" si="282"/>
        <v>100.29296157415533</v>
      </c>
      <c r="CW89" s="1">
        <f t="shared" ca="1" si="282"/>
        <v>102.29882080563846</v>
      </c>
      <c r="CX89" s="1">
        <f t="shared" ca="1" si="282"/>
        <v>104.34479722175124</v>
      </c>
      <c r="CY89" s="1">
        <f t="shared" ca="1" si="282"/>
        <v>106.43169316618625</v>
      </c>
      <c r="CZ89" s="1">
        <f t="shared" ca="1" si="282"/>
        <v>108.56032702950996</v>
      </c>
      <c r="DA89" s="1">
        <f t="shared" ca="1" si="282"/>
        <v>110.73153357010018</v>
      </c>
      <c r="DB89" s="1">
        <f t="shared" ca="1" si="282"/>
        <v>112.94616424150217</v>
      </c>
      <c r="DC89" s="1">
        <f t="shared" ca="1" si="282"/>
        <v>115.20508752633222</v>
      </c>
      <c r="DD89" s="1">
        <f t="shared" ca="1" si="283"/>
        <v>117.50918927685885</v>
      </c>
      <c r="DE89" s="1">
        <f t="shared" ca="1" si="283"/>
        <v>119.85937306239603</v>
      </c>
      <c r="DF89" s="1">
        <f t="shared" ca="1" si="283"/>
        <v>122.25656052364396</v>
      </c>
      <c r="DG89" s="1">
        <f t="shared" ca="1" si="283"/>
        <v>124.70169173411685</v>
      </c>
      <c r="DH89" s="1">
        <f t="shared" ca="1" si="283"/>
        <v>127.19572556879916</v>
      </c>
      <c r="DI89" s="1">
        <f t="shared" ca="1" si="283"/>
        <v>129.73964008017518</v>
      </c>
      <c r="DJ89" s="1">
        <f t="shared" ca="1" si="283"/>
        <v>132.33443288177864</v>
      </c>
      <c r="DK89" s="1">
        <f t="shared" ca="1" si="283"/>
        <v>74.519147763769965</v>
      </c>
      <c r="DL89" s="1">
        <f t="shared" ca="1" si="283"/>
        <v>76.009530719045372</v>
      </c>
      <c r="DM89" s="1">
        <f t="shared" ca="1" si="283"/>
        <v>77.529721333426266</v>
      </c>
      <c r="DN89" s="1">
        <f t="shared" ca="1" si="284"/>
        <v>79.080315760094791</v>
      </c>
      <c r="DO89" s="1">
        <f t="shared" ca="1" si="284"/>
        <v>80.661922075296687</v>
      </c>
      <c r="DP89" s="1">
        <f t="shared" ca="1" si="284"/>
        <v>82.275160516802629</v>
      </c>
      <c r="DQ89" s="1">
        <f t="shared" ca="1" si="284"/>
        <v>83.920663727138688</v>
      </c>
      <c r="DR89" s="1">
        <f t="shared" ca="1" si="284"/>
        <v>85.599077001681437</v>
      </c>
      <c r="DS89" s="1">
        <f t="shared" ca="1" si="284"/>
        <v>87.31105854171507</v>
      </c>
      <c r="DT89" s="1">
        <f t="shared" ca="1" si="284"/>
        <v>89.057279712549374</v>
      </c>
      <c r="DU89" s="1">
        <f t="shared" ca="1" si="284"/>
        <v>90.838425306800374</v>
      </c>
      <c r="DV89" s="1">
        <f t="shared" ca="1" si="284"/>
        <v>92.655193812936361</v>
      </c>
      <c r="DW89" s="1">
        <f t="shared" ca="1" si="284"/>
        <v>94.508297689195103</v>
      </c>
      <c r="DX89" s="1">
        <f t="shared" ca="1" si="285"/>
        <v>96.398463642978996</v>
      </c>
      <c r="DY89" s="1">
        <f t="shared" ca="1" si="285"/>
        <v>98.326432915838595</v>
      </c>
      <c r="DZ89" s="1">
        <f t="shared" ca="1" si="285"/>
        <v>100.29296157415533</v>
      </c>
      <c r="EA89" s="1">
        <f t="shared" ca="1" si="285"/>
        <v>102.29882080563846</v>
      </c>
      <c r="EB89" s="1">
        <f t="shared" ca="1" si="285"/>
        <v>104.34479722175124</v>
      </c>
      <c r="EC89" s="1">
        <f t="shared" ca="1" si="285"/>
        <v>106.43169316618625</v>
      </c>
      <c r="ED89" s="1">
        <f t="shared" ca="1" si="285"/>
        <v>108.56032702950996</v>
      </c>
      <c r="EE89" s="1">
        <f t="shared" ca="1" si="285"/>
        <v>110.73153357010018</v>
      </c>
      <c r="EF89" s="1">
        <f t="shared" ca="1" si="285"/>
        <v>112.94616424150217</v>
      </c>
      <c r="EG89" s="1">
        <f t="shared" ca="1" si="285"/>
        <v>115.20508752633222</v>
      </c>
      <c r="EH89" s="1">
        <f t="shared" ca="1" si="286"/>
        <v>117.50918927685885</v>
      </c>
      <c r="EI89" s="1">
        <f t="shared" ca="1" si="286"/>
        <v>119.85937306239603</v>
      </c>
      <c r="EJ89" s="1">
        <f t="shared" ca="1" si="286"/>
        <v>122.25656052364396</v>
      </c>
      <c r="EK89" s="1">
        <f t="shared" ca="1" si="286"/>
        <v>124.70169173411685</v>
      </c>
      <c r="EL89" s="1">
        <f t="shared" ca="1" si="286"/>
        <v>127.19572556879916</v>
      </c>
      <c r="EM89" s="1">
        <f t="shared" ca="1" si="286"/>
        <v>129.73964008017518</v>
      </c>
      <c r="EN89" s="1">
        <f t="shared" ca="1" si="286"/>
        <v>132.33443288177864</v>
      </c>
      <c r="EO89" s="1">
        <f t="shared" ca="1" si="286"/>
        <v>74.519147763769965</v>
      </c>
      <c r="EP89" s="1">
        <f t="shared" ca="1" si="286"/>
        <v>76.009530719045372</v>
      </c>
      <c r="EQ89" s="1">
        <f t="shared" ca="1" si="286"/>
        <v>77.529721333426266</v>
      </c>
      <c r="ER89" s="1">
        <f t="shared" ca="1" si="287"/>
        <v>79.080315760094791</v>
      </c>
      <c r="ES89" s="1">
        <f t="shared" ca="1" si="287"/>
        <v>80.661922075296687</v>
      </c>
      <c r="ET89" s="1">
        <f t="shared" ca="1" si="287"/>
        <v>82.275160516802629</v>
      </c>
      <c r="EU89" s="1">
        <f t="shared" ca="1" si="287"/>
        <v>83.920663727138688</v>
      </c>
      <c r="EV89" s="1">
        <f t="shared" ca="1" si="287"/>
        <v>85.599077001681437</v>
      </c>
      <c r="EW89" s="1">
        <f t="shared" ca="1" si="287"/>
        <v>87.31105854171507</v>
      </c>
      <c r="EX89" s="1">
        <f t="shared" ca="1" si="287"/>
        <v>89.057279712549374</v>
      </c>
      <c r="EY89" s="1">
        <f t="shared" ca="1" si="287"/>
        <v>90.838425306800374</v>
      </c>
      <c r="EZ89" s="1">
        <f t="shared" ca="1" si="287"/>
        <v>92.655193812936361</v>
      </c>
      <c r="FA89" s="1">
        <f t="shared" ca="1" si="287"/>
        <v>94.508297689195103</v>
      </c>
      <c r="FB89" s="1">
        <f t="shared" ca="1" si="288"/>
        <v>96.398463642978996</v>
      </c>
      <c r="FC89" s="1">
        <f t="shared" ca="1" si="288"/>
        <v>98.326432915838595</v>
      </c>
      <c r="FD89" s="1">
        <f t="shared" ca="1" si="288"/>
        <v>100.29296157415533</v>
      </c>
      <c r="FE89" s="1">
        <f t="shared" ca="1" si="288"/>
        <v>102.29882080563846</v>
      </c>
      <c r="FF89" s="1">
        <f t="shared" ca="1" si="288"/>
        <v>104.34479722175124</v>
      </c>
      <c r="FG89" s="1">
        <f t="shared" ca="1" si="288"/>
        <v>106.43169316618625</v>
      </c>
      <c r="FH89" s="1">
        <f t="shared" ca="1" si="288"/>
        <v>108.56032702950996</v>
      </c>
      <c r="FI89" s="1">
        <f t="shared" ca="1" si="288"/>
        <v>110.73153357010018</v>
      </c>
      <c r="FJ89" s="1">
        <f t="shared" ca="1" si="288"/>
        <v>112.94616424150217</v>
      </c>
      <c r="FK89" s="1">
        <f t="shared" ca="1" si="288"/>
        <v>115.20508752633222</v>
      </c>
      <c r="FL89" s="1">
        <f t="shared" ca="1" si="289"/>
        <v>117.50918927685885</v>
      </c>
      <c r="FM89" s="1">
        <f t="shared" ca="1" si="289"/>
        <v>119.85937306239603</v>
      </c>
      <c r="FN89" s="1">
        <f t="shared" ca="1" si="289"/>
        <v>122.25656052364396</v>
      </c>
      <c r="FO89" s="1">
        <f t="shared" ca="1" si="289"/>
        <v>124.70169173411685</v>
      </c>
      <c r="FP89" s="1">
        <f t="shared" ca="1" si="289"/>
        <v>127.19572556879916</v>
      </c>
      <c r="FQ89" s="1">
        <f t="shared" ca="1" si="289"/>
        <v>129.73964008017518</v>
      </c>
      <c r="FR89" s="1">
        <f t="shared" ca="1" si="289"/>
        <v>132.33443288177864</v>
      </c>
      <c r="FS89" s="1">
        <f t="shared" ca="1" si="289"/>
        <v>74.519147763769965</v>
      </c>
      <c r="FT89" s="1">
        <f t="shared" ca="1" si="289"/>
        <v>76.009530719045372</v>
      </c>
      <c r="FU89" s="1">
        <f t="shared" ca="1" si="289"/>
        <v>77.529721333426266</v>
      </c>
      <c r="FV89" s="1">
        <f t="shared" ca="1" si="290"/>
        <v>79.080315760094791</v>
      </c>
      <c r="FW89" s="1">
        <f t="shared" ca="1" si="290"/>
        <v>80.661922075296687</v>
      </c>
      <c r="FX89" s="1">
        <f t="shared" ca="1" si="290"/>
        <v>82.275160516802629</v>
      </c>
      <c r="FY89" s="1">
        <f t="shared" ca="1" si="290"/>
        <v>83.920663727138688</v>
      </c>
      <c r="FZ89" s="1">
        <f t="shared" ca="1" si="290"/>
        <v>85.599077001681437</v>
      </c>
      <c r="GA89" s="1">
        <f t="shared" ca="1" si="290"/>
        <v>87.31105854171507</v>
      </c>
      <c r="GB89" s="1">
        <f t="shared" ca="1" si="290"/>
        <v>89.057279712549374</v>
      </c>
      <c r="GC89" s="1">
        <f t="shared" ca="1" si="290"/>
        <v>90.838425306800374</v>
      </c>
      <c r="GD89" s="1">
        <f t="shared" ca="1" si="290"/>
        <v>92.655193812936361</v>
      </c>
      <c r="GE89" s="1">
        <f t="shared" ca="1" si="290"/>
        <v>94.508297689195103</v>
      </c>
      <c r="GF89" s="1">
        <f t="shared" ca="1" si="291"/>
        <v>96.398463642978996</v>
      </c>
      <c r="GG89" s="1">
        <f t="shared" ca="1" si="291"/>
        <v>98.326432915838595</v>
      </c>
      <c r="GH89" s="1">
        <f t="shared" ca="1" si="291"/>
        <v>100.29296157415533</v>
      </c>
      <c r="GI89" s="1">
        <f t="shared" ca="1" si="291"/>
        <v>102.29882080563846</v>
      </c>
      <c r="GJ89" s="1">
        <f t="shared" ca="1" si="291"/>
        <v>104.34479722175124</v>
      </c>
      <c r="GK89" s="1">
        <f t="shared" ca="1" si="291"/>
        <v>106.43169316618625</v>
      </c>
      <c r="GL89" s="1">
        <f t="shared" ca="1" si="291"/>
        <v>108.56032702950996</v>
      </c>
      <c r="GM89" s="1">
        <f t="shared" ca="1" si="291"/>
        <v>110.73153357010018</v>
      </c>
      <c r="GN89" s="1">
        <f t="shared" ca="1" si="291"/>
        <v>112.94616424150217</v>
      </c>
      <c r="GO89" s="1">
        <f t="shared" ca="1" si="291"/>
        <v>115.20508752633222</v>
      </c>
      <c r="GP89" s="1">
        <f t="shared" ca="1" si="292"/>
        <v>117.50918927685885</v>
      </c>
      <c r="GQ89" s="1">
        <f t="shared" ca="1" si="292"/>
        <v>119.85937306239603</v>
      </c>
      <c r="GR89" s="1">
        <f t="shared" ca="1" si="292"/>
        <v>122.25656052364396</v>
      </c>
      <c r="GS89" s="1">
        <f t="shared" ca="1" si="292"/>
        <v>124.70169173411685</v>
      </c>
      <c r="GT89" s="1">
        <f t="shared" ca="1" si="292"/>
        <v>127.19572556879916</v>
      </c>
      <c r="GU89" s="1">
        <f t="shared" ca="1" si="292"/>
        <v>129.73964008017518</v>
      </c>
      <c r="GV89" s="1">
        <f t="shared" ca="1" si="292"/>
        <v>132.33443288177864</v>
      </c>
      <c r="GW89" s="1">
        <f t="shared" ca="1" si="292"/>
        <v>74.519147763769965</v>
      </c>
      <c r="GX89" s="1">
        <f t="shared" ca="1" si="292"/>
        <v>76.009530719045372</v>
      </c>
      <c r="GY89" s="1">
        <f t="shared" ca="1" si="292"/>
        <v>77.529721333426266</v>
      </c>
      <c r="GZ89" s="1">
        <f t="shared" ca="1" si="292"/>
        <v>79.080315760094791</v>
      </c>
    </row>
    <row r="90" spans="3:208" x14ac:dyDescent="0.35">
      <c r="C90">
        <f t="shared" si="272"/>
        <v>2042</v>
      </c>
      <c r="E90" t="s">
        <v>32</v>
      </c>
      <c r="H90" s="1">
        <f t="shared" si="273"/>
        <v>0</v>
      </c>
      <c r="I90" s="1">
        <f t="shared" si="273"/>
        <v>0</v>
      </c>
      <c r="J90" s="1">
        <f t="shared" si="273"/>
        <v>0</v>
      </c>
      <c r="K90" s="1">
        <f t="shared" si="273"/>
        <v>0</v>
      </c>
      <c r="L90" s="1">
        <f t="shared" si="273"/>
        <v>0</v>
      </c>
      <c r="M90" s="1">
        <f t="shared" si="273"/>
        <v>0</v>
      </c>
      <c r="N90" s="1">
        <f t="shared" si="273"/>
        <v>0</v>
      </c>
      <c r="O90" s="1">
        <f t="shared" si="273"/>
        <v>0</v>
      </c>
      <c r="P90" s="1">
        <f t="shared" si="273"/>
        <v>0</v>
      </c>
      <c r="Q90" s="1">
        <f t="shared" si="273"/>
        <v>0</v>
      </c>
      <c r="R90" s="1">
        <f t="shared" si="274"/>
        <v>0</v>
      </c>
      <c r="S90" s="1">
        <f t="shared" si="274"/>
        <v>0</v>
      </c>
      <c r="T90" s="1">
        <f t="shared" si="274"/>
        <v>0</v>
      </c>
      <c r="U90" s="1">
        <f t="shared" si="274"/>
        <v>0</v>
      </c>
      <c r="V90" s="1">
        <f t="shared" si="274"/>
        <v>0</v>
      </c>
      <c r="W90" s="1">
        <f t="shared" si="274"/>
        <v>0</v>
      </c>
      <c r="X90" s="1">
        <f t="shared" si="274"/>
        <v>0</v>
      </c>
      <c r="Y90" s="1">
        <f t="shared" si="274"/>
        <v>0</v>
      </c>
      <c r="Z90" s="1">
        <f t="shared" ca="1" si="274"/>
        <v>75.328139154105955</v>
      </c>
      <c r="AA90" s="1">
        <f t="shared" ca="1" si="274"/>
        <v>76.834701937188072</v>
      </c>
      <c r="AB90" s="1">
        <f t="shared" ca="1" si="275"/>
        <v>78.371395975931833</v>
      </c>
      <c r="AC90" s="1">
        <f t="shared" ca="1" si="275"/>
        <v>79.938823895450469</v>
      </c>
      <c r="AD90" s="1">
        <f t="shared" ca="1" si="275"/>
        <v>81.537600373359481</v>
      </c>
      <c r="AE90" s="1">
        <f t="shared" ca="1" si="275"/>
        <v>83.168352380826676</v>
      </c>
      <c r="AF90" s="1">
        <f t="shared" ca="1" si="275"/>
        <v>84.831719428443208</v>
      </c>
      <c r="AG90" s="1">
        <f t="shared" ca="1" si="275"/>
        <v>86.528353817012061</v>
      </c>
      <c r="AH90" s="1">
        <f t="shared" ca="1" si="275"/>
        <v>88.258920893352311</v>
      </c>
      <c r="AI90" s="1">
        <f t="shared" ca="1" si="275"/>
        <v>90.024099311219345</v>
      </c>
      <c r="AJ90" s="1">
        <f t="shared" ca="1" si="275"/>
        <v>91.824581297443743</v>
      </c>
      <c r="AK90" s="1">
        <f t="shared" ca="1" si="275"/>
        <v>93.661072923392595</v>
      </c>
      <c r="AL90" s="1">
        <f t="shared" ca="1" si="276"/>
        <v>95.534294381860462</v>
      </c>
      <c r="AM90" s="1">
        <f t="shared" ca="1" si="276"/>
        <v>97.444980269497677</v>
      </c>
      <c r="AN90" s="1">
        <f t="shared" ca="1" si="276"/>
        <v>99.393879874887631</v>
      </c>
      <c r="AO90" s="1">
        <f t="shared" ca="1" si="276"/>
        <v>101.38175747238536</v>
      </c>
      <c r="AP90" s="1">
        <f t="shared" ca="1" si="276"/>
        <v>103.40939262183308</v>
      </c>
      <c r="AQ90" s="1">
        <f t="shared" ca="1" si="276"/>
        <v>105.47758047426976</v>
      </c>
      <c r="AR90" s="1">
        <f t="shared" ca="1" si="276"/>
        <v>107.58713208375514</v>
      </c>
      <c r="AS90" s="1">
        <f t="shared" ca="1" si="276"/>
        <v>109.73887472543024</v>
      </c>
      <c r="AT90" s="1">
        <f t="shared" ca="1" si="276"/>
        <v>111.93365221993885</v>
      </c>
      <c r="AU90" s="1">
        <f t="shared" ca="1" si="276"/>
        <v>114.17232526433762</v>
      </c>
      <c r="AV90" s="1">
        <f t="shared" ca="1" si="277"/>
        <v>116.45577176962438</v>
      </c>
      <c r="AW90" s="1">
        <f t="shared" ca="1" si="277"/>
        <v>118.78488720501684</v>
      </c>
      <c r="AX90" s="1">
        <f t="shared" ca="1" si="277"/>
        <v>121.16058494911719</v>
      </c>
      <c r="AY90" s="1">
        <f t="shared" ca="1" si="277"/>
        <v>123.58379664809954</v>
      </c>
      <c r="AZ90" s="1">
        <f t="shared" ca="1" si="277"/>
        <v>126.05547258106154</v>
      </c>
      <c r="BA90" s="1">
        <f t="shared" ca="1" si="277"/>
        <v>128.57658203268275</v>
      </c>
      <c r="BB90" s="1">
        <f t="shared" ca="1" si="277"/>
        <v>131.14811367333641</v>
      </c>
      <c r="BC90" s="1">
        <f t="shared" ca="1" si="277"/>
        <v>133.77107594680314</v>
      </c>
      <c r="BD90" s="1">
        <f t="shared" ca="1" si="277"/>
        <v>74.519147763769965</v>
      </c>
      <c r="BE90" s="1">
        <f t="shared" ca="1" si="277"/>
        <v>76.009530719045372</v>
      </c>
      <c r="BF90" s="1">
        <f t="shared" ca="1" si="278"/>
        <v>77.529721333426266</v>
      </c>
      <c r="BG90" s="1">
        <f t="shared" ca="1" si="278"/>
        <v>79.080315760094791</v>
      </c>
      <c r="BH90" s="1">
        <f t="shared" ca="1" si="278"/>
        <v>80.661922075296687</v>
      </c>
      <c r="BI90" s="1">
        <f t="shared" ca="1" si="278"/>
        <v>82.275160516802629</v>
      </c>
      <c r="BJ90" s="1">
        <f t="shared" ca="1" si="278"/>
        <v>83.920663727138688</v>
      </c>
      <c r="BK90" s="1">
        <f t="shared" ca="1" si="278"/>
        <v>85.599077001681437</v>
      </c>
      <c r="BL90" s="1">
        <f t="shared" ca="1" si="278"/>
        <v>87.31105854171507</v>
      </c>
      <c r="BM90" s="1">
        <f t="shared" ca="1" si="278"/>
        <v>89.057279712549374</v>
      </c>
      <c r="BN90" s="1">
        <f t="shared" ca="1" si="278"/>
        <v>90.838425306800374</v>
      </c>
      <c r="BO90" s="1">
        <f t="shared" ca="1" si="278"/>
        <v>92.655193812936361</v>
      </c>
      <c r="BP90" s="1">
        <f t="shared" ca="1" si="279"/>
        <v>94.508297689195103</v>
      </c>
      <c r="BQ90" s="1">
        <f t="shared" ca="1" si="279"/>
        <v>96.398463642978996</v>
      </c>
      <c r="BR90" s="1">
        <f t="shared" ca="1" si="279"/>
        <v>98.326432915838595</v>
      </c>
      <c r="BS90" s="1">
        <f t="shared" ca="1" si="279"/>
        <v>100.29296157415533</v>
      </c>
      <c r="BT90" s="1">
        <f t="shared" ca="1" si="279"/>
        <v>102.29882080563846</v>
      </c>
      <c r="BU90" s="1">
        <f t="shared" ca="1" si="279"/>
        <v>104.34479722175124</v>
      </c>
      <c r="BV90" s="1">
        <f t="shared" ca="1" si="279"/>
        <v>106.43169316618625</v>
      </c>
      <c r="BW90" s="1">
        <f t="shared" ca="1" si="279"/>
        <v>108.56032702950996</v>
      </c>
      <c r="BX90" s="1">
        <f t="shared" ca="1" si="279"/>
        <v>110.73153357010018</v>
      </c>
      <c r="BY90" s="1">
        <f t="shared" ca="1" si="279"/>
        <v>112.94616424150217</v>
      </c>
      <c r="BZ90" s="1">
        <f t="shared" ca="1" si="280"/>
        <v>115.20508752633222</v>
      </c>
      <c r="CA90" s="1">
        <f t="shared" ca="1" si="280"/>
        <v>117.50918927685885</v>
      </c>
      <c r="CB90" s="1">
        <f t="shared" ca="1" si="280"/>
        <v>119.85937306239603</v>
      </c>
      <c r="CC90" s="1">
        <f t="shared" ca="1" si="280"/>
        <v>122.25656052364396</v>
      </c>
      <c r="CD90" s="1">
        <f t="shared" ca="1" si="280"/>
        <v>124.70169173411685</v>
      </c>
      <c r="CE90" s="1">
        <f t="shared" ca="1" si="280"/>
        <v>127.19572556879916</v>
      </c>
      <c r="CF90" s="1">
        <f t="shared" ca="1" si="280"/>
        <v>129.73964008017518</v>
      </c>
      <c r="CG90" s="1">
        <f t="shared" ca="1" si="280"/>
        <v>132.33443288177864</v>
      </c>
      <c r="CH90" s="1">
        <f t="shared" ca="1" si="280"/>
        <v>74.519147763769965</v>
      </c>
      <c r="CI90" s="1">
        <f t="shared" ca="1" si="280"/>
        <v>76.009530719045372</v>
      </c>
      <c r="CJ90" s="1">
        <f t="shared" ca="1" si="281"/>
        <v>77.529721333426266</v>
      </c>
      <c r="CK90" s="1">
        <f t="shared" ca="1" si="281"/>
        <v>79.080315760094791</v>
      </c>
      <c r="CL90" s="1">
        <f t="shared" ca="1" si="281"/>
        <v>80.661922075296687</v>
      </c>
      <c r="CM90" s="1">
        <f t="shared" ca="1" si="281"/>
        <v>82.275160516802629</v>
      </c>
      <c r="CN90" s="1">
        <f t="shared" ca="1" si="281"/>
        <v>83.920663727138688</v>
      </c>
      <c r="CO90" s="1">
        <f t="shared" ca="1" si="281"/>
        <v>85.599077001681437</v>
      </c>
      <c r="CP90" s="1">
        <f t="shared" ca="1" si="281"/>
        <v>87.31105854171507</v>
      </c>
      <c r="CQ90" s="1">
        <f t="shared" ca="1" si="281"/>
        <v>89.057279712549374</v>
      </c>
      <c r="CR90" s="1">
        <f t="shared" ca="1" si="281"/>
        <v>90.838425306800374</v>
      </c>
      <c r="CS90" s="1">
        <f t="shared" ca="1" si="281"/>
        <v>92.655193812936361</v>
      </c>
      <c r="CT90" s="1">
        <f t="shared" ca="1" si="282"/>
        <v>94.508297689195103</v>
      </c>
      <c r="CU90" s="1">
        <f t="shared" ca="1" si="282"/>
        <v>96.398463642978996</v>
      </c>
      <c r="CV90" s="1">
        <f t="shared" ca="1" si="282"/>
        <v>98.326432915838595</v>
      </c>
      <c r="CW90" s="1">
        <f t="shared" ca="1" si="282"/>
        <v>100.29296157415533</v>
      </c>
      <c r="CX90" s="1">
        <f t="shared" ca="1" si="282"/>
        <v>102.29882080563846</v>
      </c>
      <c r="CY90" s="1">
        <f t="shared" ca="1" si="282"/>
        <v>104.34479722175124</v>
      </c>
      <c r="CZ90" s="1">
        <f t="shared" ca="1" si="282"/>
        <v>106.43169316618625</v>
      </c>
      <c r="DA90" s="1">
        <f t="shared" ca="1" si="282"/>
        <v>108.56032702950996</v>
      </c>
      <c r="DB90" s="1">
        <f t="shared" ca="1" si="282"/>
        <v>110.73153357010018</v>
      </c>
      <c r="DC90" s="1">
        <f t="shared" ca="1" si="282"/>
        <v>112.94616424150217</v>
      </c>
      <c r="DD90" s="1">
        <f t="shared" ca="1" si="283"/>
        <v>115.20508752633222</v>
      </c>
      <c r="DE90" s="1">
        <f t="shared" ca="1" si="283"/>
        <v>117.50918927685885</v>
      </c>
      <c r="DF90" s="1">
        <f t="shared" ca="1" si="283"/>
        <v>119.85937306239603</v>
      </c>
      <c r="DG90" s="1">
        <f t="shared" ca="1" si="283"/>
        <v>122.25656052364396</v>
      </c>
      <c r="DH90" s="1">
        <f t="shared" ca="1" si="283"/>
        <v>124.70169173411685</v>
      </c>
      <c r="DI90" s="1">
        <f t="shared" ca="1" si="283"/>
        <v>127.19572556879916</v>
      </c>
      <c r="DJ90" s="1">
        <f t="shared" ca="1" si="283"/>
        <v>129.73964008017518</v>
      </c>
      <c r="DK90" s="1">
        <f t="shared" ca="1" si="283"/>
        <v>132.33443288177864</v>
      </c>
      <c r="DL90" s="1">
        <f t="shared" ca="1" si="283"/>
        <v>74.519147763769965</v>
      </c>
      <c r="DM90" s="1">
        <f t="shared" ca="1" si="283"/>
        <v>76.009530719045372</v>
      </c>
      <c r="DN90" s="1">
        <f t="shared" ca="1" si="284"/>
        <v>77.529721333426266</v>
      </c>
      <c r="DO90" s="1">
        <f t="shared" ca="1" si="284"/>
        <v>79.080315760094791</v>
      </c>
      <c r="DP90" s="1">
        <f t="shared" ca="1" si="284"/>
        <v>80.661922075296687</v>
      </c>
      <c r="DQ90" s="1">
        <f t="shared" ca="1" si="284"/>
        <v>82.275160516802629</v>
      </c>
      <c r="DR90" s="1">
        <f t="shared" ca="1" si="284"/>
        <v>83.920663727138688</v>
      </c>
      <c r="DS90" s="1">
        <f t="shared" ca="1" si="284"/>
        <v>85.599077001681437</v>
      </c>
      <c r="DT90" s="1">
        <f t="shared" ca="1" si="284"/>
        <v>87.31105854171507</v>
      </c>
      <c r="DU90" s="1">
        <f t="shared" ca="1" si="284"/>
        <v>89.057279712549374</v>
      </c>
      <c r="DV90" s="1">
        <f t="shared" ca="1" si="284"/>
        <v>90.838425306800374</v>
      </c>
      <c r="DW90" s="1">
        <f t="shared" ca="1" si="284"/>
        <v>92.655193812936361</v>
      </c>
      <c r="DX90" s="1">
        <f t="shared" ca="1" si="285"/>
        <v>94.508297689195103</v>
      </c>
      <c r="DY90" s="1">
        <f t="shared" ca="1" si="285"/>
        <v>96.398463642978996</v>
      </c>
      <c r="DZ90" s="1">
        <f t="shared" ca="1" si="285"/>
        <v>98.326432915838595</v>
      </c>
      <c r="EA90" s="1">
        <f t="shared" ca="1" si="285"/>
        <v>100.29296157415533</v>
      </c>
      <c r="EB90" s="1">
        <f t="shared" ca="1" si="285"/>
        <v>102.29882080563846</v>
      </c>
      <c r="EC90" s="1">
        <f t="shared" ca="1" si="285"/>
        <v>104.34479722175124</v>
      </c>
      <c r="ED90" s="1">
        <f t="shared" ca="1" si="285"/>
        <v>106.43169316618625</v>
      </c>
      <c r="EE90" s="1">
        <f t="shared" ca="1" si="285"/>
        <v>108.56032702950996</v>
      </c>
      <c r="EF90" s="1">
        <f t="shared" ca="1" si="285"/>
        <v>110.73153357010018</v>
      </c>
      <c r="EG90" s="1">
        <f t="shared" ca="1" si="285"/>
        <v>112.94616424150217</v>
      </c>
      <c r="EH90" s="1">
        <f t="shared" ca="1" si="286"/>
        <v>115.20508752633222</v>
      </c>
      <c r="EI90" s="1">
        <f t="shared" ca="1" si="286"/>
        <v>117.50918927685885</v>
      </c>
      <c r="EJ90" s="1">
        <f t="shared" ca="1" si="286"/>
        <v>119.85937306239603</v>
      </c>
      <c r="EK90" s="1">
        <f t="shared" ca="1" si="286"/>
        <v>122.25656052364396</v>
      </c>
      <c r="EL90" s="1">
        <f t="shared" ca="1" si="286"/>
        <v>124.70169173411685</v>
      </c>
      <c r="EM90" s="1">
        <f t="shared" ca="1" si="286"/>
        <v>127.19572556879916</v>
      </c>
      <c r="EN90" s="1">
        <f t="shared" ca="1" si="286"/>
        <v>129.73964008017518</v>
      </c>
      <c r="EO90" s="1">
        <f t="shared" ca="1" si="286"/>
        <v>132.33443288177864</v>
      </c>
      <c r="EP90" s="1">
        <f t="shared" ca="1" si="286"/>
        <v>74.519147763769965</v>
      </c>
      <c r="EQ90" s="1">
        <f t="shared" ca="1" si="286"/>
        <v>76.009530719045372</v>
      </c>
      <c r="ER90" s="1">
        <f t="shared" ca="1" si="287"/>
        <v>77.529721333426266</v>
      </c>
      <c r="ES90" s="1">
        <f t="shared" ca="1" si="287"/>
        <v>79.080315760094791</v>
      </c>
      <c r="ET90" s="1">
        <f t="shared" ca="1" si="287"/>
        <v>80.661922075296687</v>
      </c>
      <c r="EU90" s="1">
        <f t="shared" ca="1" si="287"/>
        <v>82.275160516802629</v>
      </c>
      <c r="EV90" s="1">
        <f t="shared" ca="1" si="287"/>
        <v>83.920663727138688</v>
      </c>
      <c r="EW90" s="1">
        <f t="shared" ca="1" si="287"/>
        <v>85.599077001681437</v>
      </c>
      <c r="EX90" s="1">
        <f t="shared" ca="1" si="287"/>
        <v>87.31105854171507</v>
      </c>
      <c r="EY90" s="1">
        <f t="shared" ca="1" si="287"/>
        <v>89.057279712549374</v>
      </c>
      <c r="EZ90" s="1">
        <f t="shared" ca="1" si="287"/>
        <v>90.838425306800374</v>
      </c>
      <c r="FA90" s="1">
        <f t="shared" ca="1" si="287"/>
        <v>92.655193812936361</v>
      </c>
      <c r="FB90" s="1">
        <f t="shared" ca="1" si="288"/>
        <v>94.508297689195103</v>
      </c>
      <c r="FC90" s="1">
        <f t="shared" ca="1" si="288"/>
        <v>96.398463642978996</v>
      </c>
      <c r="FD90" s="1">
        <f t="shared" ca="1" si="288"/>
        <v>98.326432915838595</v>
      </c>
      <c r="FE90" s="1">
        <f t="shared" ca="1" si="288"/>
        <v>100.29296157415533</v>
      </c>
      <c r="FF90" s="1">
        <f t="shared" ca="1" si="288"/>
        <v>102.29882080563846</v>
      </c>
      <c r="FG90" s="1">
        <f t="shared" ca="1" si="288"/>
        <v>104.34479722175124</v>
      </c>
      <c r="FH90" s="1">
        <f t="shared" ca="1" si="288"/>
        <v>106.43169316618625</v>
      </c>
      <c r="FI90" s="1">
        <f t="shared" ca="1" si="288"/>
        <v>108.56032702950996</v>
      </c>
      <c r="FJ90" s="1">
        <f t="shared" ca="1" si="288"/>
        <v>110.73153357010018</v>
      </c>
      <c r="FK90" s="1">
        <f t="shared" ca="1" si="288"/>
        <v>112.94616424150217</v>
      </c>
      <c r="FL90" s="1">
        <f t="shared" ca="1" si="289"/>
        <v>115.20508752633222</v>
      </c>
      <c r="FM90" s="1">
        <f t="shared" ca="1" si="289"/>
        <v>117.50918927685885</v>
      </c>
      <c r="FN90" s="1">
        <f t="shared" ca="1" si="289"/>
        <v>119.85937306239603</v>
      </c>
      <c r="FO90" s="1">
        <f t="shared" ca="1" si="289"/>
        <v>122.25656052364396</v>
      </c>
      <c r="FP90" s="1">
        <f t="shared" ca="1" si="289"/>
        <v>124.70169173411685</v>
      </c>
      <c r="FQ90" s="1">
        <f t="shared" ca="1" si="289"/>
        <v>127.19572556879916</v>
      </c>
      <c r="FR90" s="1">
        <f t="shared" ca="1" si="289"/>
        <v>129.73964008017518</v>
      </c>
      <c r="FS90" s="1">
        <f t="shared" ca="1" si="289"/>
        <v>132.33443288177864</v>
      </c>
      <c r="FT90" s="1">
        <f t="shared" ca="1" si="289"/>
        <v>74.519147763769965</v>
      </c>
      <c r="FU90" s="1">
        <f t="shared" ca="1" si="289"/>
        <v>76.009530719045372</v>
      </c>
      <c r="FV90" s="1">
        <f t="shared" ca="1" si="290"/>
        <v>77.529721333426266</v>
      </c>
      <c r="FW90" s="1">
        <f t="shared" ca="1" si="290"/>
        <v>79.080315760094791</v>
      </c>
      <c r="FX90" s="1">
        <f t="shared" ca="1" si="290"/>
        <v>80.661922075296687</v>
      </c>
      <c r="FY90" s="1">
        <f t="shared" ca="1" si="290"/>
        <v>82.275160516802629</v>
      </c>
      <c r="FZ90" s="1">
        <f t="shared" ca="1" si="290"/>
        <v>83.920663727138688</v>
      </c>
      <c r="GA90" s="1">
        <f t="shared" ca="1" si="290"/>
        <v>85.599077001681437</v>
      </c>
      <c r="GB90" s="1">
        <f t="shared" ca="1" si="290"/>
        <v>87.31105854171507</v>
      </c>
      <c r="GC90" s="1">
        <f t="shared" ca="1" si="290"/>
        <v>89.057279712549374</v>
      </c>
      <c r="GD90" s="1">
        <f t="shared" ca="1" si="290"/>
        <v>90.838425306800374</v>
      </c>
      <c r="GE90" s="1">
        <f t="shared" ca="1" si="290"/>
        <v>92.655193812936361</v>
      </c>
      <c r="GF90" s="1">
        <f t="shared" ca="1" si="291"/>
        <v>94.508297689195103</v>
      </c>
      <c r="GG90" s="1">
        <f t="shared" ca="1" si="291"/>
        <v>96.398463642978996</v>
      </c>
      <c r="GH90" s="1">
        <f t="shared" ca="1" si="291"/>
        <v>98.326432915838595</v>
      </c>
      <c r="GI90" s="1">
        <f t="shared" ca="1" si="291"/>
        <v>100.29296157415533</v>
      </c>
      <c r="GJ90" s="1">
        <f t="shared" ca="1" si="291"/>
        <v>102.29882080563846</v>
      </c>
      <c r="GK90" s="1">
        <f t="shared" ca="1" si="291"/>
        <v>104.34479722175124</v>
      </c>
      <c r="GL90" s="1">
        <f t="shared" ca="1" si="291"/>
        <v>106.43169316618625</v>
      </c>
      <c r="GM90" s="1">
        <f t="shared" ca="1" si="291"/>
        <v>108.56032702950996</v>
      </c>
      <c r="GN90" s="1">
        <f t="shared" ca="1" si="291"/>
        <v>110.73153357010018</v>
      </c>
      <c r="GO90" s="1">
        <f t="shared" ca="1" si="291"/>
        <v>112.94616424150217</v>
      </c>
      <c r="GP90" s="1">
        <f t="shared" ca="1" si="292"/>
        <v>115.20508752633222</v>
      </c>
      <c r="GQ90" s="1">
        <f t="shared" ca="1" si="292"/>
        <v>117.50918927685885</v>
      </c>
      <c r="GR90" s="1">
        <f t="shared" ca="1" si="292"/>
        <v>119.85937306239603</v>
      </c>
      <c r="GS90" s="1">
        <f t="shared" ca="1" si="292"/>
        <v>122.25656052364396</v>
      </c>
      <c r="GT90" s="1">
        <f t="shared" ca="1" si="292"/>
        <v>124.70169173411685</v>
      </c>
      <c r="GU90" s="1">
        <f t="shared" ca="1" si="292"/>
        <v>127.19572556879916</v>
      </c>
      <c r="GV90" s="1">
        <f t="shared" ca="1" si="292"/>
        <v>129.73964008017518</v>
      </c>
      <c r="GW90" s="1">
        <f t="shared" ca="1" si="292"/>
        <v>132.33443288177864</v>
      </c>
      <c r="GX90" s="1">
        <f t="shared" ca="1" si="292"/>
        <v>74.519147763769965</v>
      </c>
      <c r="GY90" s="1">
        <f t="shared" ca="1" si="292"/>
        <v>76.009530719045372</v>
      </c>
      <c r="GZ90" s="1">
        <f t="shared" ca="1" si="292"/>
        <v>77.529721333426266</v>
      </c>
    </row>
    <row r="91" spans="3:208" x14ac:dyDescent="0.35">
      <c r="C91">
        <f t="shared" si="272"/>
        <v>2043</v>
      </c>
      <c r="E91" t="s">
        <v>32</v>
      </c>
      <c r="H91" s="1">
        <f t="shared" si="273"/>
        <v>0</v>
      </c>
      <c r="I91" s="1">
        <f t="shared" si="273"/>
        <v>0</v>
      </c>
      <c r="J91" s="1">
        <f t="shared" si="273"/>
        <v>0</v>
      </c>
      <c r="K91" s="1">
        <f t="shared" si="273"/>
        <v>0</v>
      </c>
      <c r="L91" s="1">
        <f t="shared" si="273"/>
        <v>0</v>
      </c>
      <c r="M91" s="1">
        <f t="shared" si="273"/>
        <v>0</v>
      </c>
      <c r="N91" s="1">
        <f t="shared" si="273"/>
        <v>0</v>
      </c>
      <c r="O91" s="1">
        <f t="shared" si="273"/>
        <v>0</v>
      </c>
      <c r="P91" s="1">
        <f t="shared" si="273"/>
        <v>0</v>
      </c>
      <c r="Q91" s="1">
        <f t="shared" si="273"/>
        <v>0</v>
      </c>
      <c r="R91" s="1">
        <f t="shared" si="274"/>
        <v>0</v>
      </c>
      <c r="S91" s="1">
        <f t="shared" si="274"/>
        <v>0</v>
      </c>
      <c r="T91" s="1">
        <f t="shared" si="274"/>
        <v>0</v>
      </c>
      <c r="U91" s="1">
        <f t="shared" si="274"/>
        <v>0</v>
      </c>
      <c r="V91" s="1">
        <f t="shared" si="274"/>
        <v>0</v>
      </c>
      <c r="W91" s="1">
        <f t="shared" si="274"/>
        <v>0</v>
      </c>
      <c r="X91" s="1">
        <f t="shared" si="274"/>
        <v>0</v>
      </c>
      <c r="Y91" s="1">
        <f t="shared" si="274"/>
        <v>0</v>
      </c>
      <c r="Z91" s="1">
        <f t="shared" si="274"/>
        <v>0</v>
      </c>
      <c r="AA91" s="1">
        <f t="shared" ca="1" si="274"/>
        <v>74.903801239658677</v>
      </c>
      <c r="AB91" s="1">
        <f t="shared" ca="1" si="275"/>
        <v>76.401877264451855</v>
      </c>
      <c r="AC91" s="1">
        <f t="shared" ca="1" si="275"/>
        <v>77.929914809740893</v>
      </c>
      <c r="AD91" s="1">
        <f t="shared" ca="1" si="275"/>
        <v>79.488513105935695</v>
      </c>
      <c r="AE91" s="1">
        <f t="shared" ca="1" si="275"/>
        <v>81.078283368054414</v>
      </c>
      <c r="AF91" s="1">
        <f t="shared" ca="1" si="275"/>
        <v>82.699849035415511</v>
      </c>
      <c r="AG91" s="1">
        <f t="shared" ca="1" si="275"/>
        <v>84.353846016123825</v>
      </c>
      <c r="AH91" s="1">
        <f t="shared" ca="1" si="275"/>
        <v>86.040922936446279</v>
      </c>
      <c r="AI91" s="1">
        <f t="shared" ca="1" si="275"/>
        <v>87.761741395175207</v>
      </c>
      <c r="AJ91" s="1">
        <f t="shared" ca="1" si="275"/>
        <v>89.516976223078714</v>
      </c>
      <c r="AK91" s="1">
        <f t="shared" ca="1" si="275"/>
        <v>91.307315747540301</v>
      </c>
      <c r="AL91" s="1">
        <f t="shared" ca="1" si="276"/>
        <v>93.133462062491091</v>
      </c>
      <c r="AM91" s="1">
        <f t="shared" ca="1" si="276"/>
        <v>94.996131303740924</v>
      </c>
      <c r="AN91" s="1">
        <f t="shared" ca="1" si="276"/>
        <v>96.896053929815736</v>
      </c>
      <c r="AO91" s="1">
        <f t="shared" ca="1" si="276"/>
        <v>98.833975008412054</v>
      </c>
      <c r="AP91" s="1">
        <f t="shared" ca="1" si="276"/>
        <v>100.81065450858027</v>
      </c>
      <c r="AQ91" s="1">
        <f t="shared" ca="1" si="276"/>
        <v>102.8268675987519</v>
      </c>
      <c r="AR91" s="1">
        <f t="shared" ca="1" si="276"/>
        <v>104.88340495072694</v>
      </c>
      <c r="AS91" s="1">
        <f t="shared" ca="1" si="276"/>
        <v>106.98107304974147</v>
      </c>
      <c r="AT91" s="1">
        <f t="shared" ca="1" si="276"/>
        <v>109.1206945107363</v>
      </c>
      <c r="AU91" s="1">
        <f t="shared" ca="1" si="276"/>
        <v>111.30310840095103</v>
      </c>
      <c r="AV91" s="1">
        <f t="shared" ca="1" si="277"/>
        <v>113.52917056897004</v>
      </c>
      <c r="AW91" s="1">
        <f t="shared" ca="1" si="277"/>
        <v>115.79975398034945</v>
      </c>
      <c r="AX91" s="1">
        <f t="shared" ca="1" si="277"/>
        <v>118.11574905995641</v>
      </c>
      <c r="AY91" s="1">
        <f t="shared" ca="1" si="277"/>
        <v>120.47806404115555</v>
      </c>
      <c r="AZ91" s="1">
        <f t="shared" ca="1" si="277"/>
        <v>122.88762532197866</v>
      </c>
      <c r="BA91" s="1">
        <f t="shared" ca="1" si="277"/>
        <v>125.34537782841825</v>
      </c>
      <c r="BB91" s="1">
        <f t="shared" ca="1" si="277"/>
        <v>127.85228538498659</v>
      </c>
      <c r="BC91" s="1">
        <f t="shared" ca="1" si="277"/>
        <v>130.40933109268636</v>
      </c>
      <c r="BD91" s="1">
        <f t="shared" ca="1" si="277"/>
        <v>133.01751771454005</v>
      </c>
      <c r="BE91" s="1">
        <f t="shared" ca="1" si="277"/>
        <v>74.519147763769965</v>
      </c>
      <c r="BF91" s="1">
        <f t="shared" ca="1" si="278"/>
        <v>76.009530719045372</v>
      </c>
      <c r="BG91" s="1">
        <f t="shared" ca="1" si="278"/>
        <v>77.529721333426266</v>
      </c>
      <c r="BH91" s="1">
        <f t="shared" ca="1" si="278"/>
        <v>79.080315760094791</v>
      </c>
      <c r="BI91" s="1">
        <f t="shared" ca="1" si="278"/>
        <v>80.661922075296687</v>
      </c>
      <c r="BJ91" s="1">
        <f t="shared" ca="1" si="278"/>
        <v>82.275160516802629</v>
      </c>
      <c r="BK91" s="1">
        <f t="shared" ca="1" si="278"/>
        <v>83.920663727138688</v>
      </c>
      <c r="BL91" s="1">
        <f t="shared" ca="1" si="278"/>
        <v>85.599077001681437</v>
      </c>
      <c r="BM91" s="1">
        <f t="shared" ca="1" si="278"/>
        <v>87.31105854171507</v>
      </c>
      <c r="BN91" s="1">
        <f t="shared" ca="1" si="278"/>
        <v>89.057279712549374</v>
      </c>
      <c r="BO91" s="1">
        <f t="shared" ca="1" si="278"/>
        <v>90.838425306800374</v>
      </c>
      <c r="BP91" s="1">
        <f t="shared" ca="1" si="279"/>
        <v>92.655193812936361</v>
      </c>
      <c r="BQ91" s="1">
        <f t="shared" ca="1" si="279"/>
        <v>94.508297689195103</v>
      </c>
      <c r="BR91" s="1">
        <f t="shared" ca="1" si="279"/>
        <v>96.398463642978996</v>
      </c>
      <c r="BS91" s="1">
        <f t="shared" ca="1" si="279"/>
        <v>98.326432915838595</v>
      </c>
      <c r="BT91" s="1">
        <f t="shared" ca="1" si="279"/>
        <v>100.29296157415533</v>
      </c>
      <c r="BU91" s="1">
        <f t="shared" ca="1" si="279"/>
        <v>102.29882080563846</v>
      </c>
      <c r="BV91" s="1">
        <f t="shared" ca="1" si="279"/>
        <v>104.34479722175124</v>
      </c>
      <c r="BW91" s="1">
        <f t="shared" ca="1" si="279"/>
        <v>106.43169316618625</v>
      </c>
      <c r="BX91" s="1">
        <f t="shared" ca="1" si="279"/>
        <v>108.56032702950996</v>
      </c>
      <c r="BY91" s="1">
        <f t="shared" ca="1" si="279"/>
        <v>110.73153357010018</v>
      </c>
      <c r="BZ91" s="1">
        <f t="shared" ca="1" si="280"/>
        <v>112.94616424150217</v>
      </c>
      <c r="CA91" s="1">
        <f t="shared" ca="1" si="280"/>
        <v>115.20508752633222</v>
      </c>
      <c r="CB91" s="1">
        <f t="shared" ca="1" si="280"/>
        <v>117.50918927685885</v>
      </c>
      <c r="CC91" s="1">
        <f t="shared" ca="1" si="280"/>
        <v>119.85937306239603</v>
      </c>
      <c r="CD91" s="1">
        <f t="shared" ca="1" si="280"/>
        <v>122.25656052364396</v>
      </c>
      <c r="CE91" s="1">
        <f t="shared" ca="1" si="280"/>
        <v>124.70169173411685</v>
      </c>
      <c r="CF91" s="1">
        <f t="shared" ca="1" si="280"/>
        <v>127.19572556879916</v>
      </c>
      <c r="CG91" s="1">
        <f t="shared" ca="1" si="280"/>
        <v>129.73964008017518</v>
      </c>
      <c r="CH91" s="1">
        <f t="shared" ca="1" si="280"/>
        <v>132.33443288177864</v>
      </c>
      <c r="CI91" s="1">
        <f t="shared" ca="1" si="280"/>
        <v>74.519147763769965</v>
      </c>
      <c r="CJ91" s="1">
        <f t="shared" ca="1" si="281"/>
        <v>76.009530719045372</v>
      </c>
      <c r="CK91" s="1">
        <f t="shared" ca="1" si="281"/>
        <v>77.529721333426266</v>
      </c>
      <c r="CL91" s="1">
        <f t="shared" ca="1" si="281"/>
        <v>79.080315760094791</v>
      </c>
      <c r="CM91" s="1">
        <f t="shared" ca="1" si="281"/>
        <v>80.661922075296687</v>
      </c>
      <c r="CN91" s="1">
        <f t="shared" ca="1" si="281"/>
        <v>82.275160516802629</v>
      </c>
      <c r="CO91" s="1">
        <f t="shared" ca="1" si="281"/>
        <v>83.920663727138688</v>
      </c>
      <c r="CP91" s="1">
        <f t="shared" ca="1" si="281"/>
        <v>85.599077001681437</v>
      </c>
      <c r="CQ91" s="1">
        <f t="shared" ca="1" si="281"/>
        <v>87.31105854171507</v>
      </c>
      <c r="CR91" s="1">
        <f t="shared" ca="1" si="281"/>
        <v>89.057279712549374</v>
      </c>
      <c r="CS91" s="1">
        <f t="shared" ca="1" si="281"/>
        <v>90.838425306800374</v>
      </c>
      <c r="CT91" s="1">
        <f t="shared" ca="1" si="282"/>
        <v>92.655193812936361</v>
      </c>
      <c r="CU91" s="1">
        <f t="shared" ca="1" si="282"/>
        <v>94.508297689195103</v>
      </c>
      <c r="CV91" s="1">
        <f t="shared" ca="1" si="282"/>
        <v>96.398463642978996</v>
      </c>
      <c r="CW91" s="1">
        <f t="shared" ca="1" si="282"/>
        <v>98.326432915838595</v>
      </c>
      <c r="CX91" s="1">
        <f t="shared" ca="1" si="282"/>
        <v>100.29296157415533</v>
      </c>
      <c r="CY91" s="1">
        <f t="shared" ca="1" si="282"/>
        <v>102.29882080563846</v>
      </c>
      <c r="CZ91" s="1">
        <f t="shared" ca="1" si="282"/>
        <v>104.34479722175124</v>
      </c>
      <c r="DA91" s="1">
        <f t="shared" ca="1" si="282"/>
        <v>106.43169316618625</v>
      </c>
      <c r="DB91" s="1">
        <f t="shared" ca="1" si="282"/>
        <v>108.56032702950996</v>
      </c>
      <c r="DC91" s="1">
        <f t="shared" ca="1" si="282"/>
        <v>110.73153357010018</v>
      </c>
      <c r="DD91" s="1">
        <f t="shared" ca="1" si="283"/>
        <v>112.94616424150217</v>
      </c>
      <c r="DE91" s="1">
        <f t="shared" ca="1" si="283"/>
        <v>115.20508752633222</v>
      </c>
      <c r="DF91" s="1">
        <f t="shared" ca="1" si="283"/>
        <v>117.50918927685885</v>
      </c>
      <c r="DG91" s="1">
        <f t="shared" ca="1" si="283"/>
        <v>119.85937306239603</v>
      </c>
      <c r="DH91" s="1">
        <f t="shared" ca="1" si="283"/>
        <v>122.25656052364396</v>
      </c>
      <c r="DI91" s="1">
        <f t="shared" ca="1" si="283"/>
        <v>124.70169173411685</v>
      </c>
      <c r="DJ91" s="1">
        <f t="shared" ca="1" si="283"/>
        <v>127.19572556879916</v>
      </c>
      <c r="DK91" s="1">
        <f t="shared" ca="1" si="283"/>
        <v>129.73964008017518</v>
      </c>
      <c r="DL91" s="1">
        <f t="shared" ca="1" si="283"/>
        <v>132.33443288177864</v>
      </c>
      <c r="DM91" s="1">
        <f t="shared" ca="1" si="283"/>
        <v>74.519147763769965</v>
      </c>
      <c r="DN91" s="1">
        <f t="shared" ca="1" si="284"/>
        <v>76.009530719045372</v>
      </c>
      <c r="DO91" s="1">
        <f t="shared" ca="1" si="284"/>
        <v>77.529721333426266</v>
      </c>
      <c r="DP91" s="1">
        <f t="shared" ca="1" si="284"/>
        <v>79.080315760094791</v>
      </c>
      <c r="DQ91" s="1">
        <f t="shared" ca="1" si="284"/>
        <v>80.661922075296687</v>
      </c>
      <c r="DR91" s="1">
        <f t="shared" ca="1" si="284"/>
        <v>82.275160516802629</v>
      </c>
      <c r="DS91" s="1">
        <f t="shared" ca="1" si="284"/>
        <v>83.920663727138688</v>
      </c>
      <c r="DT91" s="1">
        <f t="shared" ca="1" si="284"/>
        <v>85.599077001681437</v>
      </c>
      <c r="DU91" s="1">
        <f t="shared" ca="1" si="284"/>
        <v>87.31105854171507</v>
      </c>
      <c r="DV91" s="1">
        <f t="shared" ca="1" si="284"/>
        <v>89.057279712549374</v>
      </c>
      <c r="DW91" s="1">
        <f t="shared" ca="1" si="284"/>
        <v>90.838425306800374</v>
      </c>
      <c r="DX91" s="1">
        <f t="shared" ca="1" si="285"/>
        <v>92.655193812936361</v>
      </c>
      <c r="DY91" s="1">
        <f t="shared" ca="1" si="285"/>
        <v>94.508297689195103</v>
      </c>
      <c r="DZ91" s="1">
        <f t="shared" ca="1" si="285"/>
        <v>96.398463642978996</v>
      </c>
      <c r="EA91" s="1">
        <f t="shared" ca="1" si="285"/>
        <v>98.326432915838595</v>
      </c>
      <c r="EB91" s="1">
        <f t="shared" ca="1" si="285"/>
        <v>100.29296157415533</v>
      </c>
      <c r="EC91" s="1">
        <f t="shared" ca="1" si="285"/>
        <v>102.29882080563846</v>
      </c>
      <c r="ED91" s="1">
        <f t="shared" ca="1" si="285"/>
        <v>104.34479722175124</v>
      </c>
      <c r="EE91" s="1">
        <f t="shared" ca="1" si="285"/>
        <v>106.43169316618625</v>
      </c>
      <c r="EF91" s="1">
        <f t="shared" ca="1" si="285"/>
        <v>108.56032702950996</v>
      </c>
      <c r="EG91" s="1">
        <f t="shared" ca="1" si="285"/>
        <v>110.73153357010018</v>
      </c>
      <c r="EH91" s="1">
        <f t="shared" ca="1" si="286"/>
        <v>112.94616424150217</v>
      </c>
      <c r="EI91" s="1">
        <f t="shared" ca="1" si="286"/>
        <v>115.20508752633222</v>
      </c>
      <c r="EJ91" s="1">
        <f t="shared" ca="1" si="286"/>
        <v>117.50918927685885</v>
      </c>
      <c r="EK91" s="1">
        <f t="shared" ca="1" si="286"/>
        <v>119.85937306239603</v>
      </c>
      <c r="EL91" s="1">
        <f t="shared" ca="1" si="286"/>
        <v>122.25656052364396</v>
      </c>
      <c r="EM91" s="1">
        <f t="shared" ca="1" si="286"/>
        <v>124.70169173411685</v>
      </c>
      <c r="EN91" s="1">
        <f t="shared" ca="1" si="286"/>
        <v>127.19572556879916</v>
      </c>
      <c r="EO91" s="1">
        <f t="shared" ca="1" si="286"/>
        <v>129.73964008017518</v>
      </c>
      <c r="EP91" s="1">
        <f t="shared" ca="1" si="286"/>
        <v>132.33443288177864</v>
      </c>
      <c r="EQ91" s="1">
        <f t="shared" ca="1" si="286"/>
        <v>74.519147763769965</v>
      </c>
      <c r="ER91" s="1">
        <f t="shared" ca="1" si="287"/>
        <v>76.009530719045372</v>
      </c>
      <c r="ES91" s="1">
        <f t="shared" ca="1" si="287"/>
        <v>77.529721333426266</v>
      </c>
      <c r="ET91" s="1">
        <f t="shared" ca="1" si="287"/>
        <v>79.080315760094791</v>
      </c>
      <c r="EU91" s="1">
        <f t="shared" ca="1" si="287"/>
        <v>80.661922075296687</v>
      </c>
      <c r="EV91" s="1">
        <f t="shared" ca="1" si="287"/>
        <v>82.275160516802629</v>
      </c>
      <c r="EW91" s="1">
        <f t="shared" ca="1" si="287"/>
        <v>83.920663727138688</v>
      </c>
      <c r="EX91" s="1">
        <f t="shared" ca="1" si="287"/>
        <v>85.599077001681437</v>
      </c>
      <c r="EY91" s="1">
        <f t="shared" ca="1" si="287"/>
        <v>87.31105854171507</v>
      </c>
      <c r="EZ91" s="1">
        <f t="shared" ca="1" si="287"/>
        <v>89.057279712549374</v>
      </c>
      <c r="FA91" s="1">
        <f t="shared" ca="1" si="287"/>
        <v>90.838425306800374</v>
      </c>
      <c r="FB91" s="1">
        <f t="shared" ca="1" si="288"/>
        <v>92.655193812936361</v>
      </c>
      <c r="FC91" s="1">
        <f t="shared" ca="1" si="288"/>
        <v>94.508297689195103</v>
      </c>
      <c r="FD91" s="1">
        <f t="shared" ca="1" si="288"/>
        <v>96.398463642978996</v>
      </c>
      <c r="FE91" s="1">
        <f t="shared" ca="1" si="288"/>
        <v>98.326432915838595</v>
      </c>
      <c r="FF91" s="1">
        <f t="shared" ca="1" si="288"/>
        <v>100.29296157415533</v>
      </c>
      <c r="FG91" s="1">
        <f t="shared" ca="1" si="288"/>
        <v>102.29882080563846</v>
      </c>
      <c r="FH91" s="1">
        <f t="shared" ca="1" si="288"/>
        <v>104.34479722175124</v>
      </c>
      <c r="FI91" s="1">
        <f t="shared" ca="1" si="288"/>
        <v>106.43169316618625</v>
      </c>
      <c r="FJ91" s="1">
        <f t="shared" ca="1" si="288"/>
        <v>108.56032702950996</v>
      </c>
      <c r="FK91" s="1">
        <f t="shared" ca="1" si="288"/>
        <v>110.73153357010018</v>
      </c>
      <c r="FL91" s="1">
        <f t="shared" ca="1" si="289"/>
        <v>112.94616424150217</v>
      </c>
      <c r="FM91" s="1">
        <f t="shared" ca="1" si="289"/>
        <v>115.20508752633222</v>
      </c>
      <c r="FN91" s="1">
        <f t="shared" ca="1" si="289"/>
        <v>117.50918927685885</v>
      </c>
      <c r="FO91" s="1">
        <f t="shared" ca="1" si="289"/>
        <v>119.85937306239603</v>
      </c>
      <c r="FP91" s="1">
        <f t="shared" ca="1" si="289"/>
        <v>122.25656052364396</v>
      </c>
      <c r="FQ91" s="1">
        <f t="shared" ca="1" si="289"/>
        <v>124.70169173411685</v>
      </c>
      <c r="FR91" s="1">
        <f t="shared" ca="1" si="289"/>
        <v>127.19572556879916</v>
      </c>
      <c r="FS91" s="1">
        <f t="shared" ca="1" si="289"/>
        <v>129.73964008017518</v>
      </c>
      <c r="FT91" s="1">
        <f t="shared" ca="1" si="289"/>
        <v>132.33443288177864</v>
      </c>
      <c r="FU91" s="1">
        <f t="shared" ca="1" si="289"/>
        <v>74.519147763769965</v>
      </c>
      <c r="FV91" s="1">
        <f t="shared" ca="1" si="290"/>
        <v>76.009530719045372</v>
      </c>
      <c r="FW91" s="1">
        <f t="shared" ca="1" si="290"/>
        <v>77.529721333426266</v>
      </c>
      <c r="FX91" s="1">
        <f t="shared" ca="1" si="290"/>
        <v>79.080315760094791</v>
      </c>
      <c r="FY91" s="1">
        <f t="shared" ca="1" si="290"/>
        <v>80.661922075296687</v>
      </c>
      <c r="FZ91" s="1">
        <f t="shared" ca="1" si="290"/>
        <v>82.275160516802629</v>
      </c>
      <c r="GA91" s="1">
        <f t="shared" ca="1" si="290"/>
        <v>83.920663727138688</v>
      </c>
      <c r="GB91" s="1">
        <f t="shared" ca="1" si="290"/>
        <v>85.599077001681437</v>
      </c>
      <c r="GC91" s="1">
        <f t="shared" ca="1" si="290"/>
        <v>87.31105854171507</v>
      </c>
      <c r="GD91" s="1">
        <f t="shared" ca="1" si="290"/>
        <v>89.057279712549374</v>
      </c>
      <c r="GE91" s="1">
        <f t="shared" ca="1" si="290"/>
        <v>90.838425306800374</v>
      </c>
      <c r="GF91" s="1">
        <f t="shared" ca="1" si="291"/>
        <v>92.655193812936361</v>
      </c>
      <c r="GG91" s="1">
        <f t="shared" ca="1" si="291"/>
        <v>94.508297689195103</v>
      </c>
      <c r="GH91" s="1">
        <f t="shared" ca="1" si="291"/>
        <v>96.398463642978996</v>
      </c>
      <c r="GI91" s="1">
        <f t="shared" ca="1" si="291"/>
        <v>98.326432915838595</v>
      </c>
      <c r="GJ91" s="1">
        <f t="shared" ca="1" si="291"/>
        <v>100.29296157415533</v>
      </c>
      <c r="GK91" s="1">
        <f t="shared" ca="1" si="291"/>
        <v>102.29882080563846</v>
      </c>
      <c r="GL91" s="1">
        <f t="shared" ca="1" si="291"/>
        <v>104.34479722175124</v>
      </c>
      <c r="GM91" s="1">
        <f t="shared" ca="1" si="291"/>
        <v>106.43169316618625</v>
      </c>
      <c r="GN91" s="1">
        <f t="shared" ca="1" si="291"/>
        <v>108.56032702950996</v>
      </c>
      <c r="GO91" s="1">
        <f t="shared" ca="1" si="291"/>
        <v>110.73153357010018</v>
      </c>
      <c r="GP91" s="1">
        <f t="shared" ca="1" si="292"/>
        <v>112.94616424150217</v>
      </c>
      <c r="GQ91" s="1">
        <f t="shared" ca="1" si="292"/>
        <v>115.20508752633222</v>
      </c>
      <c r="GR91" s="1">
        <f t="shared" ca="1" si="292"/>
        <v>117.50918927685885</v>
      </c>
      <c r="GS91" s="1">
        <f t="shared" ca="1" si="292"/>
        <v>119.85937306239603</v>
      </c>
      <c r="GT91" s="1">
        <f t="shared" ca="1" si="292"/>
        <v>122.25656052364396</v>
      </c>
      <c r="GU91" s="1">
        <f t="shared" ca="1" si="292"/>
        <v>124.70169173411685</v>
      </c>
      <c r="GV91" s="1">
        <f t="shared" ca="1" si="292"/>
        <v>127.19572556879916</v>
      </c>
      <c r="GW91" s="1">
        <f t="shared" ca="1" si="292"/>
        <v>129.73964008017518</v>
      </c>
      <c r="GX91" s="1">
        <f t="shared" ca="1" si="292"/>
        <v>132.33443288177864</v>
      </c>
      <c r="GY91" s="1">
        <f t="shared" ca="1" si="292"/>
        <v>74.519147763769965</v>
      </c>
      <c r="GZ91" s="1">
        <f t="shared" ca="1" si="292"/>
        <v>76.009530719045372</v>
      </c>
    </row>
    <row r="92" spans="3:208" x14ac:dyDescent="0.35">
      <c r="C92">
        <f t="shared" si="272"/>
        <v>2044</v>
      </c>
      <c r="E92" t="s">
        <v>32</v>
      </c>
      <c r="H92" s="1">
        <f t="shared" ref="H92:Q99" si="293">IF($C92&lt;=H$22,INDEX($H$27:$CF$27,MATCH(MIN(2051,$C92+INT((H$22-$C92)/$F$9)*$F$9),$H$22:$CF$22,0)),0)*(1+$F$15)^(MOD(H$22-$C92,$F$9))</f>
        <v>0</v>
      </c>
      <c r="I92" s="1">
        <f t="shared" si="293"/>
        <v>0</v>
      </c>
      <c r="J92" s="1">
        <f t="shared" si="293"/>
        <v>0</v>
      </c>
      <c r="K92" s="1">
        <f t="shared" si="293"/>
        <v>0</v>
      </c>
      <c r="L92" s="1">
        <f t="shared" si="293"/>
        <v>0</v>
      </c>
      <c r="M92" s="1">
        <f t="shared" si="293"/>
        <v>0</v>
      </c>
      <c r="N92" s="1">
        <f t="shared" si="293"/>
        <v>0</v>
      </c>
      <c r="O92" s="1">
        <f t="shared" si="293"/>
        <v>0</v>
      </c>
      <c r="P92" s="1">
        <f t="shared" si="293"/>
        <v>0</v>
      </c>
      <c r="Q92" s="1">
        <f t="shared" si="293"/>
        <v>0</v>
      </c>
      <c r="R92" s="1">
        <f t="shared" ref="R92:AA99" si="294">IF($C92&lt;=R$22,INDEX($H$27:$CF$27,MATCH(MIN(2051,$C92+INT((R$22-$C92)/$F$9)*$F$9),$H$22:$CF$22,0)),0)*(1+$F$15)^(MOD(R$22-$C92,$F$9))</f>
        <v>0</v>
      </c>
      <c r="S92" s="1">
        <f t="shared" si="294"/>
        <v>0</v>
      </c>
      <c r="T92" s="1">
        <f t="shared" si="294"/>
        <v>0</v>
      </c>
      <c r="U92" s="1">
        <f t="shared" si="294"/>
        <v>0</v>
      </c>
      <c r="V92" s="1">
        <f t="shared" si="294"/>
        <v>0</v>
      </c>
      <c r="W92" s="1">
        <f t="shared" si="294"/>
        <v>0</v>
      </c>
      <c r="X92" s="1">
        <f t="shared" si="294"/>
        <v>0</v>
      </c>
      <c r="Y92" s="1">
        <f t="shared" si="294"/>
        <v>0</v>
      </c>
      <c r="Z92" s="1">
        <f t="shared" si="294"/>
        <v>0</v>
      </c>
      <c r="AA92" s="1">
        <f t="shared" si="294"/>
        <v>0</v>
      </c>
      <c r="AB92" s="1">
        <f t="shared" ref="AB92:AK99" ca="1" si="295">IF($C92&lt;=AB$22,INDEX($H$27:$CF$27,MATCH(MIN(2051,$C92+INT((AB$22-$C92)/$F$9)*$F$9),$H$22:$CF$22,0)),0)*(1+$F$15)^(MOD(AB$22-$C92,$F$9))</f>
        <v>74.63383959572964</v>
      </c>
      <c r="AC92" s="1">
        <f t="shared" ca="1" si="295"/>
        <v>76.12651638764423</v>
      </c>
      <c r="AD92" s="1">
        <f t="shared" ca="1" si="295"/>
        <v>77.64904671539712</v>
      </c>
      <c r="AE92" s="1">
        <f t="shared" ca="1" si="295"/>
        <v>79.202027649705059</v>
      </c>
      <c r="AF92" s="1">
        <f t="shared" ca="1" si="295"/>
        <v>80.786068202699155</v>
      </c>
      <c r="AG92" s="1">
        <f t="shared" ca="1" si="295"/>
        <v>82.401789566753152</v>
      </c>
      <c r="AH92" s="1">
        <f t="shared" ca="1" si="295"/>
        <v>84.049825358088214</v>
      </c>
      <c r="AI92" s="1">
        <f t="shared" ca="1" si="295"/>
        <v>85.730821865249951</v>
      </c>
      <c r="AJ92" s="1">
        <f t="shared" ca="1" si="295"/>
        <v>87.445438302554962</v>
      </c>
      <c r="AK92" s="1">
        <f t="shared" ca="1" si="295"/>
        <v>89.194347068606064</v>
      </c>
      <c r="AL92" s="1">
        <f t="shared" ref="AL92:AU99" ca="1" si="296">IF($C92&lt;=AL$22,INDEX($H$27:$CF$27,MATCH(MIN(2051,$C92+INT((AL$22-$C92)/$F$9)*$F$9),$H$22:$CF$22,0)),0)*(1+$F$15)^(MOD(AL$22-$C92,$F$9))</f>
        <v>90.978234009978195</v>
      </c>
      <c r="AM92" s="1">
        <f t="shared" ca="1" si="296"/>
        <v>92.797798690177743</v>
      </c>
      <c r="AN92" s="1">
        <f t="shared" ca="1" si="296"/>
        <v>94.653754663981303</v>
      </c>
      <c r="AO92" s="1">
        <f t="shared" ca="1" si="296"/>
        <v>96.546829757260923</v>
      </c>
      <c r="AP92" s="1">
        <f t="shared" ca="1" si="296"/>
        <v>98.47776635240615</v>
      </c>
      <c r="AQ92" s="1">
        <f t="shared" ca="1" si="296"/>
        <v>100.44732167945425</v>
      </c>
      <c r="AR92" s="1">
        <f t="shared" ca="1" si="296"/>
        <v>102.45626811304335</v>
      </c>
      <c r="AS92" s="1">
        <f t="shared" ca="1" si="296"/>
        <v>104.50539347530423</v>
      </c>
      <c r="AT92" s="1">
        <f t="shared" ca="1" si="296"/>
        <v>106.5955013448103</v>
      </c>
      <c r="AU92" s="1">
        <f t="shared" ca="1" si="296"/>
        <v>108.72741137170651</v>
      </c>
      <c r="AV92" s="1">
        <f t="shared" ref="AV92:BE99" ca="1" si="297">IF($C92&lt;=AV$22,INDEX($H$27:$CF$27,MATCH(MIN(2051,$C92+INT((AV$22-$C92)/$F$9)*$F$9),$H$22:$CF$22,0)),0)*(1+$F$15)^(MOD(AV$22-$C92,$F$9))</f>
        <v>110.90195959914064</v>
      </c>
      <c r="AW92" s="1">
        <f t="shared" ca="1" si="297"/>
        <v>113.11999879112345</v>
      </c>
      <c r="AX92" s="1">
        <f t="shared" ca="1" si="297"/>
        <v>115.38239876694593</v>
      </c>
      <c r="AY92" s="1">
        <f t="shared" ca="1" si="297"/>
        <v>117.69004674228482</v>
      </c>
      <c r="AZ92" s="1">
        <f t="shared" ca="1" si="297"/>
        <v>120.04384767713053</v>
      </c>
      <c r="BA92" s="1">
        <f t="shared" ca="1" si="297"/>
        <v>122.44472463067314</v>
      </c>
      <c r="BB92" s="1">
        <f t="shared" ca="1" si="297"/>
        <v>124.89361912328661</v>
      </c>
      <c r="BC92" s="1">
        <f t="shared" ca="1" si="297"/>
        <v>127.39149150575231</v>
      </c>
      <c r="BD92" s="1">
        <f t="shared" ca="1" si="297"/>
        <v>129.93932133586739</v>
      </c>
      <c r="BE92" s="1">
        <f t="shared" ca="1" si="297"/>
        <v>132.53810776258473</v>
      </c>
      <c r="BF92" s="1">
        <f t="shared" ref="BF92:BO99" ca="1" si="298">IF($C92&lt;=BF$22,INDEX($H$27:$CF$27,MATCH(MIN(2051,$C92+INT((BF$22-$C92)/$F$9)*$F$9),$H$22:$CF$22,0)),0)*(1+$F$15)^(MOD(BF$22-$C92,$F$9))</f>
        <v>74.519147763769965</v>
      </c>
      <c r="BG92" s="1">
        <f t="shared" ca="1" si="298"/>
        <v>76.009530719045372</v>
      </c>
      <c r="BH92" s="1">
        <f t="shared" ca="1" si="298"/>
        <v>77.529721333426266</v>
      </c>
      <c r="BI92" s="1">
        <f t="shared" ca="1" si="298"/>
        <v>79.080315760094791</v>
      </c>
      <c r="BJ92" s="1">
        <f t="shared" ca="1" si="298"/>
        <v>80.661922075296687</v>
      </c>
      <c r="BK92" s="1">
        <f t="shared" ca="1" si="298"/>
        <v>82.275160516802629</v>
      </c>
      <c r="BL92" s="1">
        <f t="shared" ca="1" si="298"/>
        <v>83.920663727138688</v>
      </c>
      <c r="BM92" s="1">
        <f t="shared" ca="1" si="298"/>
        <v>85.599077001681437</v>
      </c>
      <c r="BN92" s="1">
        <f t="shared" ca="1" si="298"/>
        <v>87.31105854171507</v>
      </c>
      <c r="BO92" s="1">
        <f t="shared" ca="1" si="298"/>
        <v>89.057279712549374</v>
      </c>
      <c r="BP92" s="1">
        <f t="shared" ref="BP92:BY99" ca="1" si="299">IF($C92&lt;=BP$22,INDEX($H$27:$CF$27,MATCH(MIN(2051,$C92+INT((BP$22-$C92)/$F$9)*$F$9),$H$22:$CF$22,0)),0)*(1+$F$15)^(MOD(BP$22-$C92,$F$9))</f>
        <v>90.838425306800374</v>
      </c>
      <c r="BQ92" s="1">
        <f t="shared" ca="1" si="299"/>
        <v>92.655193812936361</v>
      </c>
      <c r="BR92" s="1">
        <f t="shared" ca="1" si="299"/>
        <v>94.508297689195103</v>
      </c>
      <c r="BS92" s="1">
        <f t="shared" ca="1" si="299"/>
        <v>96.398463642978996</v>
      </c>
      <c r="BT92" s="1">
        <f t="shared" ca="1" si="299"/>
        <v>98.326432915838595</v>
      </c>
      <c r="BU92" s="1">
        <f t="shared" ca="1" si="299"/>
        <v>100.29296157415533</v>
      </c>
      <c r="BV92" s="1">
        <f t="shared" ca="1" si="299"/>
        <v>102.29882080563846</v>
      </c>
      <c r="BW92" s="1">
        <f t="shared" ca="1" si="299"/>
        <v>104.34479722175124</v>
      </c>
      <c r="BX92" s="1">
        <f t="shared" ca="1" si="299"/>
        <v>106.43169316618625</v>
      </c>
      <c r="BY92" s="1">
        <f t="shared" ca="1" si="299"/>
        <v>108.56032702950996</v>
      </c>
      <c r="BZ92" s="1">
        <f t="shared" ref="BZ92:CI99" ca="1" si="300">IF($C92&lt;=BZ$22,INDEX($H$27:$CF$27,MATCH(MIN(2051,$C92+INT((BZ$22-$C92)/$F$9)*$F$9),$H$22:$CF$22,0)),0)*(1+$F$15)^(MOD(BZ$22-$C92,$F$9))</f>
        <v>110.73153357010018</v>
      </c>
      <c r="CA92" s="1">
        <f t="shared" ca="1" si="300"/>
        <v>112.94616424150217</v>
      </c>
      <c r="CB92" s="1">
        <f t="shared" ca="1" si="300"/>
        <v>115.20508752633222</v>
      </c>
      <c r="CC92" s="1">
        <f t="shared" ca="1" si="300"/>
        <v>117.50918927685885</v>
      </c>
      <c r="CD92" s="1">
        <f t="shared" ca="1" si="300"/>
        <v>119.85937306239603</v>
      </c>
      <c r="CE92" s="1">
        <f t="shared" ca="1" si="300"/>
        <v>122.25656052364396</v>
      </c>
      <c r="CF92" s="1">
        <f t="shared" ca="1" si="300"/>
        <v>124.70169173411685</v>
      </c>
      <c r="CG92" s="1">
        <f t="shared" ca="1" si="300"/>
        <v>127.19572556879916</v>
      </c>
      <c r="CH92" s="1">
        <f t="shared" ca="1" si="300"/>
        <v>129.73964008017518</v>
      </c>
      <c r="CI92" s="1">
        <f t="shared" ca="1" si="300"/>
        <v>132.33443288177864</v>
      </c>
      <c r="CJ92" s="1">
        <f t="shared" ref="CJ92:CS99" ca="1" si="301">IF($C92&lt;=CJ$22,INDEX($H$27:$CF$27,MATCH(MIN(2051,$C92+INT((CJ$22-$C92)/$F$9)*$F$9),$H$22:$CF$22,0)),0)*(1+$F$15)^(MOD(CJ$22-$C92,$F$9))</f>
        <v>74.519147763769965</v>
      </c>
      <c r="CK92" s="1">
        <f t="shared" ca="1" si="301"/>
        <v>76.009530719045372</v>
      </c>
      <c r="CL92" s="1">
        <f t="shared" ca="1" si="301"/>
        <v>77.529721333426266</v>
      </c>
      <c r="CM92" s="1">
        <f t="shared" ca="1" si="301"/>
        <v>79.080315760094791</v>
      </c>
      <c r="CN92" s="1">
        <f t="shared" ca="1" si="301"/>
        <v>80.661922075296687</v>
      </c>
      <c r="CO92" s="1">
        <f t="shared" ca="1" si="301"/>
        <v>82.275160516802629</v>
      </c>
      <c r="CP92" s="1">
        <f t="shared" ca="1" si="301"/>
        <v>83.920663727138688</v>
      </c>
      <c r="CQ92" s="1">
        <f t="shared" ca="1" si="301"/>
        <v>85.599077001681437</v>
      </c>
      <c r="CR92" s="1">
        <f t="shared" ca="1" si="301"/>
        <v>87.31105854171507</v>
      </c>
      <c r="CS92" s="1">
        <f t="shared" ca="1" si="301"/>
        <v>89.057279712549374</v>
      </c>
      <c r="CT92" s="1">
        <f t="shared" ref="CT92:DC99" ca="1" si="302">IF($C92&lt;=CT$22,INDEX($H$27:$CF$27,MATCH(MIN(2051,$C92+INT((CT$22-$C92)/$F$9)*$F$9),$H$22:$CF$22,0)),0)*(1+$F$15)^(MOD(CT$22-$C92,$F$9))</f>
        <v>90.838425306800374</v>
      </c>
      <c r="CU92" s="1">
        <f t="shared" ca="1" si="302"/>
        <v>92.655193812936361</v>
      </c>
      <c r="CV92" s="1">
        <f t="shared" ca="1" si="302"/>
        <v>94.508297689195103</v>
      </c>
      <c r="CW92" s="1">
        <f t="shared" ca="1" si="302"/>
        <v>96.398463642978996</v>
      </c>
      <c r="CX92" s="1">
        <f t="shared" ca="1" si="302"/>
        <v>98.326432915838595</v>
      </c>
      <c r="CY92" s="1">
        <f t="shared" ca="1" si="302"/>
        <v>100.29296157415533</v>
      </c>
      <c r="CZ92" s="1">
        <f t="shared" ca="1" si="302"/>
        <v>102.29882080563846</v>
      </c>
      <c r="DA92" s="1">
        <f t="shared" ca="1" si="302"/>
        <v>104.34479722175124</v>
      </c>
      <c r="DB92" s="1">
        <f t="shared" ca="1" si="302"/>
        <v>106.43169316618625</v>
      </c>
      <c r="DC92" s="1">
        <f t="shared" ca="1" si="302"/>
        <v>108.56032702950996</v>
      </c>
      <c r="DD92" s="1">
        <f t="shared" ref="DD92:DM99" ca="1" si="303">IF($C92&lt;=DD$22,INDEX($H$27:$CF$27,MATCH(MIN(2051,$C92+INT((DD$22-$C92)/$F$9)*$F$9),$H$22:$CF$22,0)),0)*(1+$F$15)^(MOD(DD$22-$C92,$F$9))</f>
        <v>110.73153357010018</v>
      </c>
      <c r="DE92" s="1">
        <f t="shared" ca="1" si="303"/>
        <v>112.94616424150217</v>
      </c>
      <c r="DF92" s="1">
        <f t="shared" ca="1" si="303"/>
        <v>115.20508752633222</v>
      </c>
      <c r="DG92" s="1">
        <f t="shared" ca="1" si="303"/>
        <v>117.50918927685885</v>
      </c>
      <c r="DH92" s="1">
        <f t="shared" ca="1" si="303"/>
        <v>119.85937306239603</v>
      </c>
      <c r="DI92" s="1">
        <f t="shared" ca="1" si="303"/>
        <v>122.25656052364396</v>
      </c>
      <c r="DJ92" s="1">
        <f t="shared" ca="1" si="303"/>
        <v>124.70169173411685</v>
      </c>
      <c r="DK92" s="1">
        <f t="shared" ca="1" si="303"/>
        <v>127.19572556879916</v>
      </c>
      <c r="DL92" s="1">
        <f t="shared" ca="1" si="303"/>
        <v>129.73964008017518</v>
      </c>
      <c r="DM92" s="1">
        <f t="shared" ca="1" si="303"/>
        <v>132.33443288177864</v>
      </c>
      <c r="DN92" s="1">
        <f t="shared" ref="DN92:DW99" ca="1" si="304">IF($C92&lt;=DN$22,INDEX($H$27:$CF$27,MATCH(MIN(2051,$C92+INT((DN$22-$C92)/$F$9)*$F$9),$H$22:$CF$22,0)),0)*(1+$F$15)^(MOD(DN$22-$C92,$F$9))</f>
        <v>74.519147763769965</v>
      </c>
      <c r="DO92" s="1">
        <f t="shared" ca="1" si="304"/>
        <v>76.009530719045372</v>
      </c>
      <c r="DP92" s="1">
        <f t="shared" ca="1" si="304"/>
        <v>77.529721333426266</v>
      </c>
      <c r="DQ92" s="1">
        <f t="shared" ca="1" si="304"/>
        <v>79.080315760094791</v>
      </c>
      <c r="DR92" s="1">
        <f t="shared" ca="1" si="304"/>
        <v>80.661922075296687</v>
      </c>
      <c r="DS92" s="1">
        <f t="shared" ca="1" si="304"/>
        <v>82.275160516802629</v>
      </c>
      <c r="DT92" s="1">
        <f t="shared" ca="1" si="304"/>
        <v>83.920663727138688</v>
      </c>
      <c r="DU92" s="1">
        <f t="shared" ca="1" si="304"/>
        <v>85.599077001681437</v>
      </c>
      <c r="DV92" s="1">
        <f t="shared" ca="1" si="304"/>
        <v>87.31105854171507</v>
      </c>
      <c r="DW92" s="1">
        <f t="shared" ca="1" si="304"/>
        <v>89.057279712549374</v>
      </c>
      <c r="DX92" s="1">
        <f t="shared" ref="DX92:EG99" ca="1" si="305">IF($C92&lt;=DX$22,INDEX($H$27:$CF$27,MATCH(MIN(2051,$C92+INT((DX$22-$C92)/$F$9)*$F$9),$H$22:$CF$22,0)),0)*(1+$F$15)^(MOD(DX$22-$C92,$F$9))</f>
        <v>90.838425306800374</v>
      </c>
      <c r="DY92" s="1">
        <f t="shared" ca="1" si="305"/>
        <v>92.655193812936361</v>
      </c>
      <c r="DZ92" s="1">
        <f t="shared" ca="1" si="305"/>
        <v>94.508297689195103</v>
      </c>
      <c r="EA92" s="1">
        <f t="shared" ca="1" si="305"/>
        <v>96.398463642978996</v>
      </c>
      <c r="EB92" s="1">
        <f t="shared" ca="1" si="305"/>
        <v>98.326432915838595</v>
      </c>
      <c r="EC92" s="1">
        <f t="shared" ca="1" si="305"/>
        <v>100.29296157415533</v>
      </c>
      <c r="ED92" s="1">
        <f t="shared" ca="1" si="305"/>
        <v>102.29882080563846</v>
      </c>
      <c r="EE92" s="1">
        <f t="shared" ca="1" si="305"/>
        <v>104.34479722175124</v>
      </c>
      <c r="EF92" s="1">
        <f t="shared" ca="1" si="305"/>
        <v>106.43169316618625</v>
      </c>
      <c r="EG92" s="1">
        <f t="shared" ca="1" si="305"/>
        <v>108.56032702950996</v>
      </c>
      <c r="EH92" s="1">
        <f t="shared" ref="EH92:EQ99" ca="1" si="306">IF($C92&lt;=EH$22,INDEX($H$27:$CF$27,MATCH(MIN(2051,$C92+INT((EH$22-$C92)/$F$9)*$F$9),$H$22:$CF$22,0)),0)*(1+$F$15)^(MOD(EH$22-$C92,$F$9))</f>
        <v>110.73153357010018</v>
      </c>
      <c r="EI92" s="1">
        <f t="shared" ca="1" si="306"/>
        <v>112.94616424150217</v>
      </c>
      <c r="EJ92" s="1">
        <f t="shared" ca="1" si="306"/>
        <v>115.20508752633222</v>
      </c>
      <c r="EK92" s="1">
        <f t="shared" ca="1" si="306"/>
        <v>117.50918927685885</v>
      </c>
      <c r="EL92" s="1">
        <f t="shared" ca="1" si="306"/>
        <v>119.85937306239603</v>
      </c>
      <c r="EM92" s="1">
        <f t="shared" ca="1" si="306"/>
        <v>122.25656052364396</v>
      </c>
      <c r="EN92" s="1">
        <f t="shared" ca="1" si="306"/>
        <v>124.70169173411685</v>
      </c>
      <c r="EO92" s="1">
        <f t="shared" ca="1" si="306"/>
        <v>127.19572556879916</v>
      </c>
      <c r="EP92" s="1">
        <f t="shared" ca="1" si="306"/>
        <v>129.73964008017518</v>
      </c>
      <c r="EQ92" s="1">
        <f t="shared" ca="1" si="306"/>
        <v>132.33443288177864</v>
      </c>
      <c r="ER92" s="1">
        <f t="shared" ref="ER92:FA99" ca="1" si="307">IF($C92&lt;=ER$22,INDEX($H$27:$CF$27,MATCH(MIN(2051,$C92+INT((ER$22-$C92)/$F$9)*$F$9),$H$22:$CF$22,0)),0)*(1+$F$15)^(MOD(ER$22-$C92,$F$9))</f>
        <v>74.519147763769965</v>
      </c>
      <c r="ES92" s="1">
        <f t="shared" ca="1" si="307"/>
        <v>76.009530719045372</v>
      </c>
      <c r="ET92" s="1">
        <f t="shared" ca="1" si="307"/>
        <v>77.529721333426266</v>
      </c>
      <c r="EU92" s="1">
        <f t="shared" ca="1" si="307"/>
        <v>79.080315760094791</v>
      </c>
      <c r="EV92" s="1">
        <f t="shared" ca="1" si="307"/>
        <v>80.661922075296687</v>
      </c>
      <c r="EW92" s="1">
        <f t="shared" ca="1" si="307"/>
        <v>82.275160516802629</v>
      </c>
      <c r="EX92" s="1">
        <f t="shared" ca="1" si="307"/>
        <v>83.920663727138688</v>
      </c>
      <c r="EY92" s="1">
        <f t="shared" ca="1" si="307"/>
        <v>85.599077001681437</v>
      </c>
      <c r="EZ92" s="1">
        <f t="shared" ca="1" si="307"/>
        <v>87.31105854171507</v>
      </c>
      <c r="FA92" s="1">
        <f t="shared" ca="1" si="307"/>
        <v>89.057279712549374</v>
      </c>
      <c r="FB92" s="1">
        <f t="shared" ref="FB92:FK99" ca="1" si="308">IF($C92&lt;=FB$22,INDEX($H$27:$CF$27,MATCH(MIN(2051,$C92+INT((FB$22-$C92)/$F$9)*$F$9),$H$22:$CF$22,0)),0)*(1+$F$15)^(MOD(FB$22-$C92,$F$9))</f>
        <v>90.838425306800374</v>
      </c>
      <c r="FC92" s="1">
        <f t="shared" ca="1" si="308"/>
        <v>92.655193812936361</v>
      </c>
      <c r="FD92" s="1">
        <f t="shared" ca="1" si="308"/>
        <v>94.508297689195103</v>
      </c>
      <c r="FE92" s="1">
        <f t="shared" ca="1" si="308"/>
        <v>96.398463642978996</v>
      </c>
      <c r="FF92" s="1">
        <f t="shared" ca="1" si="308"/>
        <v>98.326432915838595</v>
      </c>
      <c r="FG92" s="1">
        <f t="shared" ca="1" si="308"/>
        <v>100.29296157415533</v>
      </c>
      <c r="FH92" s="1">
        <f t="shared" ca="1" si="308"/>
        <v>102.29882080563846</v>
      </c>
      <c r="FI92" s="1">
        <f t="shared" ca="1" si="308"/>
        <v>104.34479722175124</v>
      </c>
      <c r="FJ92" s="1">
        <f t="shared" ca="1" si="308"/>
        <v>106.43169316618625</v>
      </c>
      <c r="FK92" s="1">
        <f t="shared" ca="1" si="308"/>
        <v>108.56032702950996</v>
      </c>
      <c r="FL92" s="1">
        <f t="shared" ref="FL92:FU99" ca="1" si="309">IF($C92&lt;=FL$22,INDEX($H$27:$CF$27,MATCH(MIN(2051,$C92+INT((FL$22-$C92)/$F$9)*$F$9),$H$22:$CF$22,0)),0)*(1+$F$15)^(MOD(FL$22-$C92,$F$9))</f>
        <v>110.73153357010018</v>
      </c>
      <c r="FM92" s="1">
        <f t="shared" ca="1" si="309"/>
        <v>112.94616424150217</v>
      </c>
      <c r="FN92" s="1">
        <f t="shared" ca="1" si="309"/>
        <v>115.20508752633222</v>
      </c>
      <c r="FO92" s="1">
        <f t="shared" ca="1" si="309"/>
        <v>117.50918927685885</v>
      </c>
      <c r="FP92" s="1">
        <f t="shared" ca="1" si="309"/>
        <v>119.85937306239603</v>
      </c>
      <c r="FQ92" s="1">
        <f t="shared" ca="1" si="309"/>
        <v>122.25656052364396</v>
      </c>
      <c r="FR92" s="1">
        <f t="shared" ca="1" si="309"/>
        <v>124.70169173411685</v>
      </c>
      <c r="FS92" s="1">
        <f t="shared" ca="1" si="309"/>
        <v>127.19572556879916</v>
      </c>
      <c r="FT92" s="1">
        <f t="shared" ca="1" si="309"/>
        <v>129.73964008017518</v>
      </c>
      <c r="FU92" s="1">
        <f t="shared" ca="1" si="309"/>
        <v>132.33443288177864</v>
      </c>
      <c r="FV92" s="1">
        <f t="shared" ref="FV92:GE99" ca="1" si="310">IF($C92&lt;=FV$22,INDEX($H$27:$CF$27,MATCH(MIN(2051,$C92+INT((FV$22-$C92)/$F$9)*$F$9),$H$22:$CF$22,0)),0)*(1+$F$15)^(MOD(FV$22-$C92,$F$9))</f>
        <v>74.519147763769965</v>
      </c>
      <c r="FW92" s="1">
        <f t="shared" ca="1" si="310"/>
        <v>76.009530719045372</v>
      </c>
      <c r="FX92" s="1">
        <f t="shared" ca="1" si="310"/>
        <v>77.529721333426266</v>
      </c>
      <c r="FY92" s="1">
        <f t="shared" ca="1" si="310"/>
        <v>79.080315760094791</v>
      </c>
      <c r="FZ92" s="1">
        <f t="shared" ca="1" si="310"/>
        <v>80.661922075296687</v>
      </c>
      <c r="GA92" s="1">
        <f t="shared" ca="1" si="310"/>
        <v>82.275160516802629</v>
      </c>
      <c r="GB92" s="1">
        <f t="shared" ca="1" si="310"/>
        <v>83.920663727138688</v>
      </c>
      <c r="GC92" s="1">
        <f t="shared" ca="1" si="310"/>
        <v>85.599077001681437</v>
      </c>
      <c r="GD92" s="1">
        <f t="shared" ca="1" si="310"/>
        <v>87.31105854171507</v>
      </c>
      <c r="GE92" s="1">
        <f t="shared" ca="1" si="310"/>
        <v>89.057279712549374</v>
      </c>
      <c r="GF92" s="1">
        <f t="shared" ref="GF92:GO99" ca="1" si="311">IF($C92&lt;=GF$22,INDEX($H$27:$CF$27,MATCH(MIN(2051,$C92+INT((GF$22-$C92)/$F$9)*$F$9),$H$22:$CF$22,0)),0)*(1+$F$15)^(MOD(GF$22-$C92,$F$9))</f>
        <v>90.838425306800374</v>
      </c>
      <c r="GG92" s="1">
        <f t="shared" ca="1" si="311"/>
        <v>92.655193812936361</v>
      </c>
      <c r="GH92" s="1">
        <f t="shared" ca="1" si="311"/>
        <v>94.508297689195103</v>
      </c>
      <c r="GI92" s="1">
        <f t="shared" ca="1" si="311"/>
        <v>96.398463642978996</v>
      </c>
      <c r="GJ92" s="1">
        <f t="shared" ca="1" si="311"/>
        <v>98.326432915838595</v>
      </c>
      <c r="GK92" s="1">
        <f t="shared" ca="1" si="311"/>
        <v>100.29296157415533</v>
      </c>
      <c r="GL92" s="1">
        <f t="shared" ca="1" si="311"/>
        <v>102.29882080563846</v>
      </c>
      <c r="GM92" s="1">
        <f t="shared" ca="1" si="311"/>
        <v>104.34479722175124</v>
      </c>
      <c r="GN92" s="1">
        <f t="shared" ca="1" si="311"/>
        <v>106.43169316618625</v>
      </c>
      <c r="GO92" s="1">
        <f t="shared" ca="1" si="311"/>
        <v>108.56032702950996</v>
      </c>
      <c r="GP92" s="1">
        <f t="shared" ref="GP92:GZ99" ca="1" si="312">IF($C92&lt;=GP$22,INDEX($H$27:$CF$27,MATCH(MIN(2051,$C92+INT((GP$22-$C92)/$F$9)*$F$9),$H$22:$CF$22,0)),0)*(1+$F$15)^(MOD(GP$22-$C92,$F$9))</f>
        <v>110.73153357010018</v>
      </c>
      <c r="GQ92" s="1">
        <f t="shared" ca="1" si="312"/>
        <v>112.94616424150217</v>
      </c>
      <c r="GR92" s="1">
        <f t="shared" ca="1" si="312"/>
        <v>115.20508752633222</v>
      </c>
      <c r="GS92" s="1">
        <f t="shared" ca="1" si="312"/>
        <v>117.50918927685885</v>
      </c>
      <c r="GT92" s="1">
        <f t="shared" ca="1" si="312"/>
        <v>119.85937306239603</v>
      </c>
      <c r="GU92" s="1">
        <f t="shared" ca="1" si="312"/>
        <v>122.25656052364396</v>
      </c>
      <c r="GV92" s="1">
        <f t="shared" ca="1" si="312"/>
        <v>124.70169173411685</v>
      </c>
      <c r="GW92" s="1">
        <f t="shared" ca="1" si="312"/>
        <v>127.19572556879916</v>
      </c>
      <c r="GX92" s="1">
        <f t="shared" ca="1" si="312"/>
        <v>129.73964008017518</v>
      </c>
      <c r="GY92" s="1">
        <f t="shared" ca="1" si="312"/>
        <v>132.33443288177864</v>
      </c>
      <c r="GZ92" s="1">
        <f t="shared" ca="1" si="312"/>
        <v>74.519147763769965</v>
      </c>
    </row>
    <row r="93" spans="3:208" x14ac:dyDescent="0.35">
      <c r="C93">
        <f t="shared" si="272"/>
        <v>2045</v>
      </c>
      <c r="E93" t="s">
        <v>32</v>
      </c>
      <c r="H93" s="1">
        <f t="shared" si="293"/>
        <v>0</v>
      </c>
      <c r="I93" s="1">
        <f t="shared" si="293"/>
        <v>0</v>
      </c>
      <c r="J93" s="1">
        <f t="shared" si="293"/>
        <v>0</v>
      </c>
      <c r="K93" s="1">
        <f t="shared" si="293"/>
        <v>0</v>
      </c>
      <c r="L93" s="1">
        <f t="shared" si="293"/>
        <v>0</v>
      </c>
      <c r="M93" s="1">
        <f t="shared" si="293"/>
        <v>0</v>
      </c>
      <c r="N93" s="1">
        <f t="shared" si="293"/>
        <v>0</v>
      </c>
      <c r="O93" s="1">
        <f t="shared" si="293"/>
        <v>0</v>
      </c>
      <c r="P93" s="1">
        <f t="shared" si="293"/>
        <v>0</v>
      </c>
      <c r="Q93" s="1">
        <f t="shared" si="293"/>
        <v>0</v>
      </c>
      <c r="R93" s="1">
        <f t="shared" si="294"/>
        <v>0</v>
      </c>
      <c r="S93" s="1">
        <f t="shared" si="294"/>
        <v>0</v>
      </c>
      <c r="T93" s="1">
        <f t="shared" si="294"/>
        <v>0</v>
      </c>
      <c r="U93" s="1">
        <f t="shared" si="294"/>
        <v>0</v>
      </c>
      <c r="V93" s="1">
        <f t="shared" si="294"/>
        <v>0</v>
      </c>
      <c r="W93" s="1">
        <f t="shared" si="294"/>
        <v>0</v>
      </c>
      <c r="X93" s="1">
        <f t="shared" si="294"/>
        <v>0</v>
      </c>
      <c r="Y93" s="1">
        <f t="shared" si="294"/>
        <v>0</v>
      </c>
      <c r="Z93" s="1">
        <f t="shared" si="294"/>
        <v>0</v>
      </c>
      <c r="AA93" s="1">
        <f t="shared" si="294"/>
        <v>0</v>
      </c>
      <c r="AB93" s="1">
        <f t="shared" si="295"/>
        <v>0</v>
      </c>
      <c r="AC93" s="1">
        <f t="shared" ca="1" si="295"/>
        <v>74.484504913817617</v>
      </c>
      <c r="AD93" s="1">
        <f t="shared" ca="1" si="295"/>
        <v>75.974195012093972</v>
      </c>
      <c r="AE93" s="1">
        <f t="shared" ca="1" si="295"/>
        <v>77.493678912335852</v>
      </c>
      <c r="AF93" s="1">
        <f t="shared" ca="1" si="295"/>
        <v>79.043552490582556</v>
      </c>
      <c r="AG93" s="1">
        <f t="shared" ca="1" si="295"/>
        <v>80.624423540394218</v>
      </c>
      <c r="AH93" s="1">
        <f t="shared" ca="1" si="295"/>
        <v>82.236912011202108</v>
      </c>
      <c r="AI93" s="1">
        <f t="shared" ca="1" si="295"/>
        <v>83.881650251426151</v>
      </c>
      <c r="AJ93" s="1">
        <f t="shared" ca="1" si="295"/>
        <v>85.559283256454648</v>
      </c>
      <c r="AK93" s="1">
        <f t="shared" ca="1" si="295"/>
        <v>87.270468921583756</v>
      </c>
      <c r="AL93" s="1">
        <f t="shared" ca="1" si="296"/>
        <v>89.01587830001543</v>
      </c>
      <c r="AM93" s="1">
        <f t="shared" ca="1" si="296"/>
        <v>90.796195866015736</v>
      </c>
      <c r="AN93" s="1">
        <f t="shared" ca="1" si="296"/>
        <v>92.612119783336041</v>
      </c>
      <c r="AO93" s="1">
        <f t="shared" ca="1" si="296"/>
        <v>94.464362179002777</v>
      </c>
      <c r="AP93" s="1">
        <f t="shared" ca="1" si="296"/>
        <v>96.353649422582819</v>
      </c>
      <c r="AQ93" s="1">
        <f t="shared" ca="1" si="296"/>
        <v>98.280722411034489</v>
      </c>
      <c r="AR93" s="1">
        <f t="shared" ca="1" si="296"/>
        <v>100.24633685925515</v>
      </c>
      <c r="AS93" s="1">
        <f t="shared" ca="1" si="296"/>
        <v>102.25126359644027</v>
      </c>
      <c r="AT93" s="1">
        <f t="shared" ca="1" si="296"/>
        <v>104.29628886836909</v>
      </c>
      <c r="AU93" s="1">
        <f t="shared" ca="1" si="296"/>
        <v>106.38221464573645</v>
      </c>
      <c r="AV93" s="1">
        <f t="shared" ca="1" si="297"/>
        <v>108.50985893865118</v>
      </c>
      <c r="AW93" s="1">
        <f t="shared" ca="1" si="297"/>
        <v>110.68005611742421</v>
      </c>
      <c r="AX93" s="1">
        <f t="shared" ca="1" si="297"/>
        <v>112.89365723977269</v>
      </c>
      <c r="AY93" s="1">
        <f t="shared" ca="1" si="297"/>
        <v>115.15153038456815</v>
      </c>
      <c r="AZ93" s="1">
        <f t="shared" ca="1" si="297"/>
        <v>117.4545609922595</v>
      </c>
      <c r="BA93" s="1">
        <f t="shared" ca="1" si="297"/>
        <v>119.80365221210469</v>
      </c>
      <c r="BB93" s="1">
        <f t="shared" ca="1" si="297"/>
        <v>122.19972525634678</v>
      </c>
      <c r="BC93" s="1">
        <f t="shared" ca="1" si="297"/>
        <v>124.64371976147373</v>
      </c>
      <c r="BD93" s="1">
        <f t="shared" ca="1" si="297"/>
        <v>127.13659415670318</v>
      </c>
      <c r="BE93" s="1">
        <f t="shared" ca="1" si="297"/>
        <v>129.67932603983726</v>
      </c>
      <c r="BF93" s="1">
        <f t="shared" ca="1" si="298"/>
        <v>132.27291256063401</v>
      </c>
      <c r="BG93" s="1">
        <f t="shared" ca="1" si="298"/>
        <v>74.519147763769965</v>
      </c>
      <c r="BH93" s="1">
        <f t="shared" ca="1" si="298"/>
        <v>76.009530719045372</v>
      </c>
      <c r="BI93" s="1">
        <f t="shared" ca="1" si="298"/>
        <v>77.529721333426266</v>
      </c>
      <c r="BJ93" s="1">
        <f t="shared" ca="1" si="298"/>
        <v>79.080315760094791</v>
      </c>
      <c r="BK93" s="1">
        <f t="shared" ca="1" si="298"/>
        <v>80.661922075296687</v>
      </c>
      <c r="BL93" s="1">
        <f t="shared" ca="1" si="298"/>
        <v>82.275160516802629</v>
      </c>
      <c r="BM93" s="1">
        <f t="shared" ca="1" si="298"/>
        <v>83.920663727138688</v>
      </c>
      <c r="BN93" s="1">
        <f t="shared" ca="1" si="298"/>
        <v>85.599077001681437</v>
      </c>
      <c r="BO93" s="1">
        <f t="shared" ca="1" si="298"/>
        <v>87.31105854171507</v>
      </c>
      <c r="BP93" s="1">
        <f t="shared" ca="1" si="299"/>
        <v>89.057279712549374</v>
      </c>
      <c r="BQ93" s="1">
        <f t="shared" ca="1" si="299"/>
        <v>90.838425306800374</v>
      </c>
      <c r="BR93" s="1">
        <f t="shared" ca="1" si="299"/>
        <v>92.655193812936361</v>
      </c>
      <c r="BS93" s="1">
        <f t="shared" ca="1" si="299"/>
        <v>94.508297689195103</v>
      </c>
      <c r="BT93" s="1">
        <f t="shared" ca="1" si="299"/>
        <v>96.398463642978996</v>
      </c>
      <c r="BU93" s="1">
        <f t="shared" ca="1" si="299"/>
        <v>98.326432915838595</v>
      </c>
      <c r="BV93" s="1">
        <f t="shared" ca="1" si="299"/>
        <v>100.29296157415533</v>
      </c>
      <c r="BW93" s="1">
        <f t="shared" ca="1" si="299"/>
        <v>102.29882080563846</v>
      </c>
      <c r="BX93" s="1">
        <f t="shared" ca="1" si="299"/>
        <v>104.34479722175124</v>
      </c>
      <c r="BY93" s="1">
        <f t="shared" ca="1" si="299"/>
        <v>106.43169316618625</v>
      </c>
      <c r="BZ93" s="1">
        <f t="shared" ca="1" si="300"/>
        <v>108.56032702950996</v>
      </c>
      <c r="CA93" s="1">
        <f t="shared" ca="1" si="300"/>
        <v>110.73153357010018</v>
      </c>
      <c r="CB93" s="1">
        <f t="shared" ca="1" si="300"/>
        <v>112.94616424150217</v>
      </c>
      <c r="CC93" s="1">
        <f t="shared" ca="1" si="300"/>
        <v>115.20508752633222</v>
      </c>
      <c r="CD93" s="1">
        <f t="shared" ca="1" si="300"/>
        <v>117.50918927685885</v>
      </c>
      <c r="CE93" s="1">
        <f t="shared" ca="1" si="300"/>
        <v>119.85937306239603</v>
      </c>
      <c r="CF93" s="1">
        <f t="shared" ca="1" si="300"/>
        <v>122.25656052364396</v>
      </c>
      <c r="CG93" s="1">
        <f t="shared" ca="1" si="300"/>
        <v>124.70169173411685</v>
      </c>
      <c r="CH93" s="1">
        <f t="shared" ca="1" si="300"/>
        <v>127.19572556879916</v>
      </c>
      <c r="CI93" s="1">
        <f t="shared" ca="1" si="300"/>
        <v>129.73964008017518</v>
      </c>
      <c r="CJ93" s="1">
        <f t="shared" ca="1" si="301"/>
        <v>132.33443288177864</v>
      </c>
      <c r="CK93" s="1">
        <f t="shared" ca="1" si="301"/>
        <v>74.519147763769965</v>
      </c>
      <c r="CL93" s="1">
        <f t="shared" ca="1" si="301"/>
        <v>76.009530719045372</v>
      </c>
      <c r="CM93" s="1">
        <f t="shared" ca="1" si="301"/>
        <v>77.529721333426266</v>
      </c>
      <c r="CN93" s="1">
        <f t="shared" ca="1" si="301"/>
        <v>79.080315760094791</v>
      </c>
      <c r="CO93" s="1">
        <f t="shared" ca="1" si="301"/>
        <v>80.661922075296687</v>
      </c>
      <c r="CP93" s="1">
        <f t="shared" ca="1" si="301"/>
        <v>82.275160516802629</v>
      </c>
      <c r="CQ93" s="1">
        <f t="shared" ca="1" si="301"/>
        <v>83.920663727138688</v>
      </c>
      <c r="CR93" s="1">
        <f t="shared" ca="1" si="301"/>
        <v>85.599077001681437</v>
      </c>
      <c r="CS93" s="1">
        <f t="shared" ca="1" si="301"/>
        <v>87.31105854171507</v>
      </c>
      <c r="CT93" s="1">
        <f t="shared" ca="1" si="302"/>
        <v>89.057279712549374</v>
      </c>
      <c r="CU93" s="1">
        <f t="shared" ca="1" si="302"/>
        <v>90.838425306800374</v>
      </c>
      <c r="CV93" s="1">
        <f t="shared" ca="1" si="302"/>
        <v>92.655193812936361</v>
      </c>
      <c r="CW93" s="1">
        <f t="shared" ca="1" si="302"/>
        <v>94.508297689195103</v>
      </c>
      <c r="CX93" s="1">
        <f t="shared" ca="1" si="302"/>
        <v>96.398463642978996</v>
      </c>
      <c r="CY93" s="1">
        <f t="shared" ca="1" si="302"/>
        <v>98.326432915838595</v>
      </c>
      <c r="CZ93" s="1">
        <f t="shared" ca="1" si="302"/>
        <v>100.29296157415533</v>
      </c>
      <c r="DA93" s="1">
        <f t="shared" ca="1" si="302"/>
        <v>102.29882080563846</v>
      </c>
      <c r="DB93" s="1">
        <f t="shared" ca="1" si="302"/>
        <v>104.34479722175124</v>
      </c>
      <c r="DC93" s="1">
        <f t="shared" ca="1" si="302"/>
        <v>106.43169316618625</v>
      </c>
      <c r="DD93" s="1">
        <f t="shared" ca="1" si="303"/>
        <v>108.56032702950996</v>
      </c>
      <c r="DE93" s="1">
        <f t="shared" ca="1" si="303"/>
        <v>110.73153357010018</v>
      </c>
      <c r="DF93" s="1">
        <f t="shared" ca="1" si="303"/>
        <v>112.94616424150217</v>
      </c>
      <c r="DG93" s="1">
        <f t="shared" ca="1" si="303"/>
        <v>115.20508752633222</v>
      </c>
      <c r="DH93" s="1">
        <f t="shared" ca="1" si="303"/>
        <v>117.50918927685885</v>
      </c>
      <c r="DI93" s="1">
        <f t="shared" ca="1" si="303"/>
        <v>119.85937306239603</v>
      </c>
      <c r="DJ93" s="1">
        <f t="shared" ca="1" si="303"/>
        <v>122.25656052364396</v>
      </c>
      <c r="DK93" s="1">
        <f t="shared" ca="1" si="303"/>
        <v>124.70169173411685</v>
      </c>
      <c r="DL93" s="1">
        <f t="shared" ca="1" si="303"/>
        <v>127.19572556879916</v>
      </c>
      <c r="DM93" s="1">
        <f t="shared" ca="1" si="303"/>
        <v>129.73964008017518</v>
      </c>
      <c r="DN93" s="1">
        <f t="shared" ca="1" si="304"/>
        <v>132.33443288177864</v>
      </c>
      <c r="DO93" s="1">
        <f t="shared" ca="1" si="304"/>
        <v>74.519147763769965</v>
      </c>
      <c r="DP93" s="1">
        <f t="shared" ca="1" si="304"/>
        <v>76.009530719045372</v>
      </c>
      <c r="DQ93" s="1">
        <f t="shared" ca="1" si="304"/>
        <v>77.529721333426266</v>
      </c>
      <c r="DR93" s="1">
        <f t="shared" ca="1" si="304"/>
        <v>79.080315760094791</v>
      </c>
      <c r="DS93" s="1">
        <f t="shared" ca="1" si="304"/>
        <v>80.661922075296687</v>
      </c>
      <c r="DT93" s="1">
        <f t="shared" ca="1" si="304"/>
        <v>82.275160516802629</v>
      </c>
      <c r="DU93" s="1">
        <f t="shared" ca="1" si="304"/>
        <v>83.920663727138688</v>
      </c>
      <c r="DV93" s="1">
        <f t="shared" ca="1" si="304"/>
        <v>85.599077001681437</v>
      </c>
      <c r="DW93" s="1">
        <f t="shared" ca="1" si="304"/>
        <v>87.31105854171507</v>
      </c>
      <c r="DX93" s="1">
        <f t="shared" ca="1" si="305"/>
        <v>89.057279712549374</v>
      </c>
      <c r="DY93" s="1">
        <f t="shared" ca="1" si="305"/>
        <v>90.838425306800374</v>
      </c>
      <c r="DZ93" s="1">
        <f t="shared" ca="1" si="305"/>
        <v>92.655193812936361</v>
      </c>
      <c r="EA93" s="1">
        <f t="shared" ca="1" si="305"/>
        <v>94.508297689195103</v>
      </c>
      <c r="EB93" s="1">
        <f t="shared" ca="1" si="305"/>
        <v>96.398463642978996</v>
      </c>
      <c r="EC93" s="1">
        <f t="shared" ca="1" si="305"/>
        <v>98.326432915838595</v>
      </c>
      <c r="ED93" s="1">
        <f t="shared" ca="1" si="305"/>
        <v>100.29296157415533</v>
      </c>
      <c r="EE93" s="1">
        <f t="shared" ca="1" si="305"/>
        <v>102.29882080563846</v>
      </c>
      <c r="EF93" s="1">
        <f t="shared" ca="1" si="305"/>
        <v>104.34479722175124</v>
      </c>
      <c r="EG93" s="1">
        <f t="shared" ca="1" si="305"/>
        <v>106.43169316618625</v>
      </c>
      <c r="EH93" s="1">
        <f t="shared" ca="1" si="306"/>
        <v>108.56032702950996</v>
      </c>
      <c r="EI93" s="1">
        <f t="shared" ca="1" si="306"/>
        <v>110.73153357010018</v>
      </c>
      <c r="EJ93" s="1">
        <f t="shared" ca="1" si="306"/>
        <v>112.94616424150217</v>
      </c>
      <c r="EK93" s="1">
        <f t="shared" ca="1" si="306"/>
        <v>115.20508752633222</v>
      </c>
      <c r="EL93" s="1">
        <f t="shared" ca="1" si="306"/>
        <v>117.50918927685885</v>
      </c>
      <c r="EM93" s="1">
        <f t="shared" ca="1" si="306"/>
        <v>119.85937306239603</v>
      </c>
      <c r="EN93" s="1">
        <f t="shared" ca="1" si="306"/>
        <v>122.25656052364396</v>
      </c>
      <c r="EO93" s="1">
        <f t="shared" ca="1" si="306"/>
        <v>124.70169173411685</v>
      </c>
      <c r="EP93" s="1">
        <f t="shared" ca="1" si="306"/>
        <v>127.19572556879916</v>
      </c>
      <c r="EQ93" s="1">
        <f t="shared" ca="1" si="306"/>
        <v>129.73964008017518</v>
      </c>
      <c r="ER93" s="1">
        <f t="shared" ca="1" si="307"/>
        <v>132.33443288177864</v>
      </c>
      <c r="ES93" s="1">
        <f t="shared" ca="1" si="307"/>
        <v>74.519147763769965</v>
      </c>
      <c r="ET93" s="1">
        <f t="shared" ca="1" si="307"/>
        <v>76.009530719045372</v>
      </c>
      <c r="EU93" s="1">
        <f t="shared" ca="1" si="307"/>
        <v>77.529721333426266</v>
      </c>
      <c r="EV93" s="1">
        <f t="shared" ca="1" si="307"/>
        <v>79.080315760094791</v>
      </c>
      <c r="EW93" s="1">
        <f t="shared" ca="1" si="307"/>
        <v>80.661922075296687</v>
      </c>
      <c r="EX93" s="1">
        <f t="shared" ca="1" si="307"/>
        <v>82.275160516802629</v>
      </c>
      <c r="EY93" s="1">
        <f t="shared" ca="1" si="307"/>
        <v>83.920663727138688</v>
      </c>
      <c r="EZ93" s="1">
        <f t="shared" ca="1" si="307"/>
        <v>85.599077001681437</v>
      </c>
      <c r="FA93" s="1">
        <f t="shared" ca="1" si="307"/>
        <v>87.31105854171507</v>
      </c>
      <c r="FB93" s="1">
        <f t="shared" ca="1" si="308"/>
        <v>89.057279712549374</v>
      </c>
      <c r="FC93" s="1">
        <f t="shared" ca="1" si="308"/>
        <v>90.838425306800374</v>
      </c>
      <c r="FD93" s="1">
        <f t="shared" ca="1" si="308"/>
        <v>92.655193812936361</v>
      </c>
      <c r="FE93" s="1">
        <f t="shared" ca="1" si="308"/>
        <v>94.508297689195103</v>
      </c>
      <c r="FF93" s="1">
        <f t="shared" ca="1" si="308"/>
        <v>96.398463642978996</v>
      </c>
      <c r="FG93" s="1">
        <f t="shared" ca="1" si="308"/>
        <v>98.326432915838595</v>
      </c>
      <c r="FH93" s="1">
        <f t="shared" ca="1" si="308"/>
        <v>100.29296157415533</v>
      </c>
      <c r="FI93" s="1">
        <f t="shared" ca="1" si="308"/>
        <v>102.29882080563846</v>
      </c>
      <c r="FJ93" s="1">
        <f t="shared" ca="1" si="308"/>
        <v>104.34479722175124</v>
      </c>
      <c r="FK93" s="1">
        <f t="shared" ca="1" si="308"/>
        <v>106.43169316618625</v>
      </c>
      <c r="FL93" s="1">
        <f t="shared" ca="1" si="309"/>
        <v>108.56032702950996</v>
      </c>
      <c r="FM93" s="1">
        <f t="shared" ca="1" si="309"/>
        <v>110.73153357010018</v>
      </c>
      <c r="FN93" s="1">
        <f t="shared" ca="1" si="309"/>
        <v>112.94616424150217</v>
      </c>
      <c r="FO93" s="1">
        <f t="shared" ca="1" si="309"/>
        <v>115.20508752633222</v>
      </c>
      <c r="FP93" s="1">
        <f t="shared" ca="1" si="309"/>
        <v>117.50918927685885</v>
      </c>
      <c r="FQ93" s="1">
        <f t="shared" ca="1" si="309"/>
        <v>119.85937306239603</v>
      </c>
      <c r="FR93" s="1">
        <f t="shared" ca="1" si="309"/>
        <v>122.25656052364396</v>
      </c>
      <c r="FS93" s="1">
        <f t="shared" ca="1" si="309"/>
        <v>124.70169173411685</v>
      </c>
      <c r="FT93" s="1">
        <f t="shared" ca="1" si="309"/>
        <v>127.19572556879916</v>
      </c>
      <c r="FU93" s="1">
        <f t="shared" ca="1" si="309"/>
        <v>129.73964008017518</v>
      </c>
      <c r="FV93" s="1">
        <f t="shared" ca="1" si="310"/>
        <v>132.33443288177864</v>
      </c>
      <c r="FW93" s="1">
        <f t="shared" ca="1" si="310"/>
        <v>74.519147763769965</v>
      </c>
      <c r="FX93" s="1">
        <f t="shared" ca="1" si="310"/>
        <v>76.009530719045372</v>
      </c>
      <c r="FY93" s="1">
        <f t="shared" ca="1" si="310"/>
        <v>77.529721333426266</v>
      </c>
      <c r="FZ93" s="1">
        <f t="shared" ca="1" si="310"/>
        <v>79.080315760094791</v>
      </c>
      <c r="GA93" s="1">
        <f t="shared" ca="1" si="310"/>
        <v>80.661922075296687</v>
      </c>
      <c r="GB93" s="1">
        <f t="shared" ca="1" si="310"/>
        <v>82.275160516802629</v>
      </c>
      <c r="GC93" s="1">
        <f t="shared" ca="1" si="310"/>
        <v>83.920663727138688</v>
      </c>
      <c r="GD93" s="1">
        <f t="shared" ca="1" si="310"/>
        <v>85.599077001681437</v>
      </c>
      <c r="GE93" s="1">
        <f t="shared" ca="1" si="310"/>
        <v>87.31105854171507</v>
      </c>
      <c r="GF93" s="1">
        <f t="shared" ca="1" si="311"/>
        <v>89.057279712549374</v>
      </c>
      <c r="GG93" s="1">
        <f t="shared" ca="1" si="311"/>
        <v>90.838425306800374</v>
      </c>
      <c r="GH93" s="1">
        <f t="shared" ca="1" si="311"/>
        <v>92.655193812936361</v>
      </c>
      <c r="GI93" s="1">
        <f t="shared" ca="1" si="311"/>
        <v>94.508297689195103</v>
      </c>
      <c r="GJ93" s="1">
        <f t="shared" ca="1" si="311"/>
        <v>96.398463642978996</v>
      </c>
      <c r="GK93" s="1">
        <f t="shared" ca="1" si="311"/>
        <v>98.326432915838595</v>
      </c>
      <c r="GL93" s="1">
        <f t="shared" ca="1" si="311"/>
        <v>100.29296157415533</v>
      </c>
      <c r="GM93" s="1">
        <f t="shared" ca="1" si="311"/>
        <v>102.29882080563846</v>
      </c>
      <c r="GN93" s="1">
        <f t="shared" ca="1" si="311"/>
        <v>104.34479722175124</v>
      </c>
      <c r="GO93" s="1">
        <f t="shared" ca="1" si="311"/>
        <v>106.43169316618625</v>
      </c>
      <c r="GP93" s="1">
        <f t="shared" ca="1" si="312"/>
        <v>108.56032702950996</v>
      </c>
      <c r="GQ93" s="1">
        <f t="shared" ca="1" si="312"/>
        <v>110.73153357010018</v>
      </c>
      <c r="GR93" s="1">
        <f t="shared" ca="1" si="312"/>
        <v>112.94616424150217</v>
      </c>
      <c r="GS93" s="1">
        <f t="shared" ca="1" si="312"/>
        <v>115.20508752633222</v>
      </c>
      <c r="GT93" s="1">
        <f t="shared" ca="1" si="312"/>
        <v>117.50918927685885</v>
      </c>
      <c r="GU93" s="1">
        <f t="shared" ca="1" si="312"/>
        <v>119.85937306239603</v>
      </c>
      <c r="GV93" s="1">
        <f t="shared" ca="1" si="312"/>
        <v>122.25656052364396</v>
      </c>
      <c r="GW93" s="1">
        <f t="shared" ca="1" si="312"/>
        <v>124.70169173411685</v>
      </c>
      <c r="GX93" s="1">
        <f t="shared" ca="1" si="312"/>
        <v>127.19572556879916</v>
      </c>
      <c r="GY93" s="1">
        <f t="shared" ca="1" si="312"/>
        <v>129.73964008017518</v>
      </c>
      <c r="GZ93" s="1">
        <f t="shared" ca="1" si="312"/>
        <v>132.33443288177864</v>
      </c>
    </row>
    <row r="94" spans="3:208" x14ac:dyDescent="0.35">
      <c r="C94">
        <f t="shared" si="272"/>
        <v>2046</v>
      </c>
      <c r="E94" t="s">
        <v>32</v>
      </c>
      <c r="H94" s="1">
        <f t="shared" si="293"/>
        <v>0</v>
      </c>
      <c r="I94" s="1">
        <f t="shared" si="293"/>
        <v>0</v>
      </c>
      <c r="J94" s="1">
        <f t="shared" si="293"/>
        <v>0</v>
      </c>
      <c r="K94" s="1">
        <f t="shared" si="293"/>
        <v>0</v>
      </c>
      <c r="L94" s="1">
        <f t="shared" si="293"/>
        <v>0</v>
      </c>
      <c r="M94" s="1">
        <f t="shared" si="293"/>
        <v>0</v>
      </c>
      <c r="N94" s="1">
        <f t="shared" si="293"/>
        <v>0</v>
      </c>
      <c r="O94" s="1">
        <f t="shared" si="293"/>
        <v>0</v>
      </c>
      <c r="P94" s="1">
        <f t="shared" si="293"/>
        <v>0</v>
      </c>
      <c r="Q94" s="1">
        <f t="shared" si="293"/>
        <v>0</v>
      </c>
      <c r="R94" s="1">
        <f t="shared" si="294"/>
        <v>0</v>
      </c>
      <c r="S94" s="1">
        <f t="shared" si="294"/>
        <v>0</v>
      </c>
      <c r="T94" s="1">
        <f t="shared" si="294"/>
        <v>0</v>
      </c>
      <c r="U94" s="1">
        <f t="shared" si="294"/>
        <v>0</v>
      </c>
      <c r="V94" s="1">
        <f t="shared" si="294"/>
        <v>0</v>
      </c>
      <c r="W94" s="1">
        <f t="shared" si="294"/>
        <v>0</v>
      </c>
      <c r="X94" s="1">
        <f t="shared" si="294"/>
        <v>0</v>
      </c>
      <c r="Y94" s="1">
        <f t="shared" si="294"/>
        <v>0</v>
      </c>
      <c r="Z94" s="1">
        <f t="shared" si="294"/>
        <v>0</v>
      </c>
      <c r="AA94" s="1">
        <f t="shared" si="294"/>
        <v>0</v>
      </c>
      <c r="AB94" s="1">
        <f t="shared" si="295"/>
        <v>0</v>
      </c>
      <c r="AC94" s="1">
        <f t="shared" si="295"/>
        <v>0</v>
      </c>
      <c r="AD94" s="1">
        <f t="shared" ca="1" si="295"/>
        <v>74.419749115943063</v>
      </c>
      <c r="AE94" s="1">
        <f t="shared" ca="1" si="295"/>
        <v>75.908144098261928</v>
      </c>
      <c r="AF94" s="1">
        <f t="shared" ca="1" si="295"/>
        <v>77.426306980227167</v>
      </c>
      <c r="AG94" s="1">
        <f t="shared" ca="1" si="295"/>
        <v>78.9748331198317</v>
      </c>
      <c r="AH94" s="1">
        <f t="shared" ca="1" si="295"/>
        <v>80.554329782228336</v>
      </c>
      <c r="AI94" s="1">
        <f t="shared" ca="1" si="295"/>
        <v>82.165416377872901</v>
      </c>
      <c r="AJ94" s="1">
        <f t="shared" ca="1" si="295"/>
        <v>83.808724705430365</v>
      </c>
      <c r="AK94" s="1">
        <f t="shared" ca="1" si="295"/>
        <v>85.484899199538958</v>
      </c>
      <c r="AL94" s="1">
        <f t="shared" ca="1" si="296"/>
        <v>87.194597183529751</v>
      </c>
      <c r="AM94" s="1">
        <f t="shared" ca="1" si="296"/>
        <v>88.938489127200341</v>
      </c>
      <c r="AN94" s="1">
        <f t="shared" ca="1" si="296"/>
        <v>90.717258909744345</v>
      </c>
      <c r="AO94" s="1">
        <f t="shared" ca="1" si="296"/>
        <v>92.531604087939215</v>
      </c>
      <c r="AP94" s="1">
        <f t="shared" ca="1" si="296"/>
        <v>94.382236169698018</v>
      </c>
      <c r="AQ94" s="1">
        <f t="shared" ca="1" si="296"/>
        <v>96.26988089309198</v>
      </c>
      <c r="AR94" s="1">
        <f t="shared" ca="1" si="296"/>
        <v>98.195278510953827</v>
      </c>
      <c r="AS94" s="1">
        <f t="shared" ca="1" si="296"/>
        <v>100.15918408117287</v>
      </c>
      <c r="AT94" s="1">
        <f t="shared" ca="1" si="296"/>
        <v>102.16236776279635</v>
      </c>
      <c r="AU94" s="1">
        <f t="shared" ca="1" si="296"/>
        <v>104.20561511805228</v>
      </c>
      <c r="AV94" s="1">
        <f t="shared" ca="1" si="297"/>
        <v>106.28972742041331</v>
      </c>
      <c r="AW94" s="1">
        <f t="shared" ca="1" si="297"/>
        <v>108.41552196882158</v>
      </c>
      <c r="AX94" s="1">
        <f t="shared" ca="1" si="297"/>
        <v>110.58383240819802</v>
      </c>
      <c r="AY94" s="1">
        <f t="shared" ca="1" si="297"/>
        <v>112.79550905636198</v>
      </c>
      <c r="AZ94" s="1">
        <f t="shared" ca="1" si="297"/>
        <v>115.05141923748923</v>
      </c>
      <c r="BA94" s="1">
        <f t="shared" ca="1" si="297"/>
        <v>117.35244762223898</v>
      </c>
      <c r="BB94" s="1">
        <f t="shared" ca="1" si="297"/>
        <v>119.69949657468376</v>
      </c>
      <c r="BC94" s="1">
        <f t="shared" ca="1" si="297"/>
        <v>122.09348650617744</v>
      </c>
      <c r="BD94" s="1">
        <f t="shared" ca="1" si="297"/>
        <v>124.53535623630101</v>
      </c>
      <c r="BE94" s="1">
        <f t="shared" ca="1" si="297"/>
        <v>127.026063361027</v>
      </c>
      <c r="BF94" s="1">
        <f t="shared" ca="1" si="298"/>
        <v>129.56658462824757</v>
      </c>
      <c r="BG94" s="1">
        <f t="shared" ca="1" si="298"/>
        <v>132.15791632081249</v>
      </c>
      <c r="BH94" s="1">
        <f t="shared" ca="1" si="298"/>
        <v>74.519147763769965</v>
      </c>
      <c r="BI94" s="1">
        <f t="shared" ca="1" si="298"/>
        <v>76.009530719045372</v>
      </c>
      <c r="BJ94" s="1">
        <f t="shared" ca="1" si="298"/>
        <v>77.529721333426266</v>
      </c>
      <c r="BK94" s="1">
        <f t="shared" ca="1" si="298"/>
        <v>79.080315760094791</v>
      </c>
      <c r="BL94" s="1">
        <f t="shared" ca="1" si="298"/>
        <v>80.661922075296687</v>
      </c>
      <c r="BM94" s="1">
        <f t="shared" ca="1" si="298"/>
        <v>82.275160516802629</v>
      </c>
      <c r="BN94" s="1">
        <f t="shared" ca="1" si="298"/>
        <v>83.920663727138688</v>
      </c>
      <c r="BO94" s="1">
        <f t="shared" ca="1" si="298"/>
        <v>85.599077001681437</v>
      </c>
      <c r="BP94" s="1">
        <f t="shared" ca="1" si="299"/>
        <v>87.31105854171507</v>
      </c>
      <c r="BQ94" s="1">
        <f t="shared" ca="1" si="299"/>
        <v>89.057279712549374</v>
      </c>
      <c r="BR94" s="1">
        <f t="shared" ca="1" si="299"/>
        <v>90.838425306800374</v>
      </c>
      <c r="BS94" s="1">
        <f t="shared" ca="1" si="299"/>
        <v>92.655193812936361</v>
      </c>
      <c r="BT94" s="1">
        <f t="shared" ca="1" si="299"/>
        <v>94.508297689195103</v>
      </c>
      <c r="BU94" s="1">
        <f t="shared" ca="1" si="299"/>
        <v>96.398463642978996</v>
      </c>
      <c r="BV94" s="1">
        <f t="shared" ca="1" si="299"/>
        <v>98.326432915838595</v>
      </c>
      <c r="BW94" s="1">
        <f t="shared" ca="1" si="299"/>
        <v>100.29296157415533</v>
      </c>
      <c r="BX94" s="1">
        <f t="shared" ca="1" si="299"/>
        <v>102.29882080563846</v>
      </c>
      <c r="BY94" s="1">
        <f t="shared" ca="1" si="299"/>
        <v>104.34479722175124</v>
      </c>
      <c r="BZ94" s="1">
        <f t="shared" ca="1" si="300"/>
        <v>106.43169316618625</v>
      </c>
      <c r="CA94" s="1">
        <f t="shared" ca="1" si="300"/>
        <v>108.56032702950996</v>
      </c>
      <c r="CB94" s="1">
        <f t="shared" ca="1" si="300"/>
        <v>110.73153357010018</v>
      </c>
      <c r="CC94" s="1">
        <f t="shared" ca="1" si="300"/>
        <v>112.94616424150217</v>
      </c>
      <c r="CD94" s="1">
        <f t="shared" ca="1" si="300"/>
        <v>115.20508752633222</v>
      </c>
      <c r="CE94" s="1">
        <f t="shared" ca="1" si="300"/>
        <v>117.50918927685885</v>
      </c>
      <c r="CF94" s="1">
        <f t="shared" ca="1" si="300"/>
        <v>119.85937306239603</v>
      </c>
      <c r="CG94" s="1">
        <f t="shared" ca="1" si="300"/>
        <v>122.25656052364396</v>
      </c>
      <c r="CH94" s="1">
        <f t="shared" ca="1" si="300"/>
        <v>124.70169173411685</v>
      </c>
      <c r="CI94" s="1">
        <f t="shared" ca="1" si="300"/>
        <v>127.19572556879916</v>
      </c>
      <c r="CJ94" s="1">
        <f t="shared" ca="1" si="301"/>
        <v>129.73964008017518</v>
      </c>
      <c r="CK94" s="1">
        <f t="shared" ca="1" si="301"/>
        <v>132.33443288177864</v>
      </c>
      <c r="CL94" s="1">
        <f t="shared" ca="1" si="301"/>
        <v>74.519147763769965</v>
      </c>
      <c r="CM94" s="1">
        <f t="shared" ca="1" si="301"/>
        <v>76.009530719045372</v>
      </c>
      <c r="CN94" s="1">
        <f t="shared" ca="1" si="301"/>
        <v>77.529721333426266</v>
      </c>
      <c r="CO94" s="1">
        <f t="shared" ca="1" si="301"/>
        <v>79.080315760094791</v>
      </c>
      <c r="CP94" s="1">
        <f t="shared" ca="1" si="301"/>
        <v>80.661922075296687</v>
      </c>
      <c r="CQ94" s="1">
        <f t="shared" ca="1" si="301"/>
        <v>82.275160516802629</v>
      </c>
      <c r="CR94" s="1">
        <f t="shared" ca="1" si="301"/>
        <v>83.920663727138688</v>
      </c>
      <c r="CS94" s="1">
        <f t="shared" ca="1" si="301"/>
        <v>85.599077001681437</v>
      </c>
      <c r="CT94" s="1">
        <f t="shared" ca="1" si="302"/>
        <v>87.31105854171507</v>
      </c>
      <c r="CU94" s="1">
        <f t="shared" ca="1" si="302"/>
        <v>89.057279712549374</v>
      </c>
      <c r="CV94" s="1">
        <f t="shared" ca="1" si="302"/>
        <v>90.838425306800374</v>
      </c>
      <c r="CW94" s="1">
        <f t="shared" ca="1" si="302"/>
        <v>92.655193812936361</v>
      </c>
      <c r="CX94" s="1">
        <f t="shared" ca="1" si="302"/>
        <v>94.508297689195103</v>
      </c>
      <c r="CY94" s="1">
        <f t="shared" ca="1" si="302"/>
        <v>96.398463642978996</v>
      </c>
      <c r="CZ94" s="1">
        <f t="shared" ca="1" si="302"/>
        <v>98.326432915838595</v>
      </c>
      <c r="DA94" s="1">
        <f t="shared" ca="1" si="302"/>
        <v>100.29296157415533</v>
      </c>
      <c r="DB94" s="1">
        <f t="shared" ca="1" si="302"/>
        <v>102.29882080563846</v>
      </c>
      <c r="DC94" s="1">
        <f t="shared" ca="1" si="302"/>
        <v>104.34479722175124</v>
      </c>
      <c r="DD94" s="1">
        <f t="shared" ca="1" si="303"/>
        <v>106.43169316618625</v>
      </c>
      <c r="DE94" s="1">
        <f t="shared" ca="1" si="303"/>
        <v>108.56032702950996</v>
      </c>
      <c r="DF94" s="1">
        <f t="shared" ca="1" si="303"/>
        <v>110.73153357010018</v>
      </c>
      <c r="DG94" s="1">
        <f t="shared" ca="1" si="303"/>
        <v>112.94616424150217</v>
      </c>
      <c r="DH94" s="1">
        <f t="shared" ca="1" si="303"/>
        <v>115.20508752633222</v>
      </c>
      <c r="DI94" s="1">
        <f t="shared" ca="1" si="303"/>
        <v>117.50918927685885</v>
      </c>
      <c r="DJ94" s="1">
        <f t="shared" ca="1" si="303"/>
        <v>119.85937306239603</v>
      </c>
      <c r="DK94" s="1">
        <f t="shared" ca="1" si="303"/>
        <v>122.25656052364396</v>
      </c>
      <c r="DL94" s="1">
        <f t="shared" ca="1" si="303"/>
        <v>124.70169173411685</v>
      </c>
      <c r="DM94" s="1">
        <f t="shared" ca="1" si="303"/>
        <v>127.19572556879916</v>
      </c>
      <c r="DN94" s="1">
        <f t="shared" ca="1" si="304"/>
        <v>129.73964008017518</v>
      </c>
      <c r="DO94" s="1">
        <f t="shared" ca="1" si="304"/>
        <v>132.33443288177864</v>
      </c>
      <c r="DP94" s="1">
        <f t="shared" ca="1" si="304"/>
        <v>74.519147763769965</v>
      </c>
      <c r="DQ94" s="1">
        <f t="shared" ca="1" si="304"/>
        <v>76.009530719045372</v>
      </c>
      <c r="DR94" s="1">
        <f t="shared" ca="1" si="304"/>
        <v>77.529721333426266</v>
      </c>
      <c r="DS94" s="1">
        <f t="shared" ca="1" si="304"/>
        <v>79.080315760094791</v>
      </c>
      <c r="DT94" s="1">
        <f t="shared" ca="1" si="304"/>
        <v>80.661922075296687</v>
      </c>
      <c r="DU94" s="1">
        <f t="shared" ca="1" si="304"/>
        <v>82.275160516802629</v>
      </c>
      <c r="DV94" s="1">
        <f t="shared" ca="1" si="304"/>
        <v>83.920663727138688</v>
      </c>
      <c r="DW94" s="1">
        <f t="shared" ca="1" si="304"/>
        <v>85.599077001681437</v>
      </c>
      <c r="DX94" s="1">
        <f t="shared" ca="1" si="305"/>
        <v>87.31105854171507</v>
      </c>
      <c r="DY94" s="1">
        <f t="shared" ca="1" si="305"/>
        <v>89.057279712549374</v>
      </c>
      <c r="DZ94" s="1">
        <f t="shared" ca="1" si="305"/>
        <v>90.838425306800374</v>
      </c>
      <c r="EA94" s="1">
        <f t="shared" ca="1" si="305"/>
        <v>92.655193812936361</v>
      </c>
      <c r="EB94" s="1">
        <f t="shared" ca="1" si="305"/>
        <v>94.508297689195103</v>
      </c>
      <c r="EC94" s="1">
        <f t="shared" ca="1" si="305"/>
        <v>96.398463642978996</v>
      </c>
      <c r="ED94" s="1">
        <f t="shared" ca="1" si="305"/>
        <v>98.326432915838595</v>
      </c>
      <c r="EE94" s="1">
        <f t="shared" ca="1" si="305"/>
        <v>100.29296157415533</v>
      </c>
      <c r="EF94" s="1">
        <f t="shared" ca="1" si="305"/>
        <v>102.29882080563846</v>
      </c>
      <c r="EG94" s="1">
        <f t="shared" ca="1" si="305"/>
        <v>104.34479722175124</v>
      </c>
      <c r="EH94" s="1">
        <f t="shared" ca="1" si="306"/>
        <v>106.43169316618625</v>
      </c>
      <c r="EI94" s="1">
        <f t="shared" ca="1" si="306"/>
        <v>108.56032702950996</v>
      </c>
      <c r="EJ94" s="1">
        <f t="shared" ca="1" si="306"/>
        <v>110.73153357010018</v>
      </c>
      <c r="EK94" s="1">
        <f t="shared" ca="1" si="306"/>
        <v>112.94616424150217</v>
      </c>
      <c r="EL94" s="1">
        <f t="shared" ca="1" si="306"/>
        <v>115.20508752633222</v>
      </c>
      <c r="EM94" s="1">
        <f t="shared" ca="1" si="306"/>
        <v>117.50918927685885</v>
      </c>
      <c r="EN94" s="1">
        <f t="shared" ca="1" si="306"/>
        <v>119.85937306239603</v>
      </c>
      <c r="EO94" s="1">
        <f t="shared" ca="1" si="306"/>
        <v>122.25656052364396</v>
      </c>
      <c r="EP94" s="1">
        <f t="shared" ca="1" si="306"/>
        <v>124.70169173411685</v>
      </c>
      <c r="EQ94" s="1">
        <f t="shared" ca="1" si="306"/>
        <v>127.19572556879916</v>
      </c>
      <c r="ER94" s="1">
        <f t="shared" ca="1" si="307"/>
        <v>129.73964008017518</v>
      </c>
      <c r="ES94" s="1">
        <f t="shared" ca="1" si="307"/>
        <v>132.33443288177864</v>
      </c>
      <c r="ET94" s="1">
        <f t="shared" ca="1" si="307"/>
        <v>74.519147763769965</v>
      </c>
      <c r="EU94" s="1">
        <f t="shared" ca="1" si="307"/>
        <v>76.009530719045372</v>
      </c>
      <c r="EV94" s="1">
        <f t="shared" ca="1" si="307"/>
        <v>77.529721333426266</v>
      </c>
      <c r="EW94" s="1">
        <f t="shared" ca="1" si="307"/>
        <v>79.080315760094791</v>
      </c>
      <c r="EX94" s="1">
        <f t="shared" ca="1" si="307"/>
        <v>80.661922075296687</v>
      </c>
      <c r="EY94" s="1">
        <f t="shared" ca="1" si="307"/>
        <v>82.275160516802629</v>
      </c>
      <c r="EZ94" s="1">
        <f t="shared" ca="1" si="307"/>
        <v>83.920663727138688</v>
      </c>
      <c r="FA94" s="1">
        <f t="shared" ca="1" si="307"/>
        <v>85.599077001681437</v>
      </c>
      <c r="FB94" s="1">
        <f t="shared" ca="1" si="308"/>
        <v>87.31105854171507</v>
      </c>
      <c r="FC94" s="1">
        <f t="shared" ca="1" si="308"/>
        <v>89.057279712549374</v>
      </c>
      <c r="FD94" s="1">
        <f t="shared" ca="1" si="308"/>
        <v>90.838425306800374</v>
      </c>
      <c r="FE94" s="1">
        <f t="shared" ca="1" si="308"/>
        <v>92.655193812936361</v>
      </c>
      <c r="FF94" s="1">
        <f t="shared" ca="1" si="308"/>
        <v>94.508297689195103</v>
      </c>
      <c r="FG94" s="1">
        <f t="shared" ca="1" si="308"/>
        <v>96.398463642978996</v>
      </c>
      <c r="FH94" s="1">
        <f t="shared" ca="1" si="308"/>
        <v>98.326432915838595</v>
      </c>
      <c r="FI94" s="1">
        <f t="shared" ca="1" si="308"/>
        <v>100.29296157415533</v>
      </c>
      <c r="FJ94" s="1">
        <f t="shared" ca="1" si="308"/>
        <v>102.29882080563846</v>
      </c>
      <c r="FK94" s="1">
        <f t="shared" ca="1" si="308"/>
        <v>104.34479722175124</v>
      </c>
      <c r="FL94" s="1">
        <f t="shared" ca="1" si="309"/>
        <v>106.43169316618625</v>
      </c>
      <c r="FM94" s="1">
        <f t="shared" ca="1" si="309"/>
        <v>108.56032702950996</v>
      </c>
      <c r="FN94" s="1">
        <f t="shared" ca="1" si="309"/>
        <v>110.73153357010018</v>
      </c>
      <c r="FO94" s="1">
        <f t="shared" ca="1" si="309"/>
        <v>112.94616424150217</v>
      </c>
      <c r="FP94" s="1">
        <f t="shared" ca="1" si="309"/>
        <v>115.20508752633222</v>
      </c>
      <c r="FQ94" s="1">
        <f t="shared" ca="1" si="309"/>
        <v>117.50918927685885</v>
      </c>
      <c r="FR94" s="1">
        <f t="shared" ca="1" si="309"/>
        <v>119.85937306239603</v>
      </c>
      <c r="FS94" s="1">
        <f t="shared" ca="1" si="309"/>
        <v>122.25656052364396</v>
      </c>
      <c r="FT94" s="1">
        <f t="shared" ca="1" si="309"/>
        <v>124.70169173411685</v>
      </c>
      <c r="FU94" s="1">
        <f t="shared" ca="1" si="309"/>
        <v>127.19572556879916</v>
      </c>
      <c r="FV94" s="1">
        <f t="shared" ca="1" si="310"/>
        <v>129.73964008017518</v>
      </c>
      <c r="FW94" s="1">
        <f t="shared" ca="1" si="310"/>
        <v>132.33443288177864</v>
      </c>
      <c r="FX94" s="1">
        <f t="shared" ca="1" si="310"/>
        <v>74.519147763769965</v>
      </c>
      <c r="FY94" s="1">
        <f t="shared" ca="1" si="310"/>
        <v>76.009530719045372</v>
      </c>
      <c r="FZ94" s="1">
        <f t="shared" ca="1" si="310"/>
        <v>77.529721333426266</v>
      </c>
      <c r="GA94" s="1">
        <f t="shared" ca="1" si="310"/>
        <v>79.080315760094791</v>
      </c>
      <c r="GB94" s="1">
        <f t="shared" ca="1" si="310"/>
        <v>80.661922075296687</v>
      </c>
      <c r="GC94" s="1">
        <f t="shared" ca="1" si="310"/>
        <v>82.275160516802629</v>
      </c>
      <c r="GD94" s="1">
        <f t="shared" ca="1" si="310"/>
        <v>83.920663727138688</v>
      </c>
      <c r="GE94" s="1">
        <f t="shared" ca="1" si="310"/>
        <v>85.599077001681437</v>
      </c>
      <c r="GF94" s="1">
        <f t="shared" ca="1" si="311"/>
        <v>87.31105854171507</v>
      </c>
      <c r="GG94" s="1">
        <f t="shared" ca="1" si="311"/>
        <v>89.057279712549374</v>
      </c>
      <c r="GH94" s="1">
        <f t="shared" ca="1" si="311"/>
        <v>90.838425306800374</v>
      </c>
      <c r="GI94" s="1">
        <f t="shared" ca="1" si="311"/>
        <v>92.655193812936361</v>
      </c>
      <c r="GJ94" s="1">
        <f t="shared" ca="1" si="311"/>
        <v>94.508297689195103</v>
      </c>
      <c r="GK94" s="1">
        <f t="shared" ca="1" si="311"/>
        <v>96.398463642978996</v>
      </c>
      <c r="GL94" s="1">
        <f t="shared" ca="1" si="311"/>
        <v>98.326432915838595</v>
      </c>
      <c r="GM94" s="1">
        <f t="shared" ca="1" si="311"/>
        <v>100.29296157415533</v>
      </c>
      <c r="GN94" s="1">
        <f t="shared" ca="1" si="311"/>
        <v>102.29882080563846</v>
      </c>
      <c r="GO94" s="1">
        <f t="shared" ca="1" si="311"/>
        <v>104.34479722175124</v>
      </c>
      <c r="GP94" s="1">
        <f t="shared" ca="1" si="312"/>
        <v>106.43169316618625</v>
      </c>
      <c r="GQ94" s="1">
        <f t="shared" ca="1" si="312"/>
        <v>108.56032702950996</v>
      </c>
      <c r="GR94" s="1">
        <f t="shared" ca="1" si="312"/>
        <v>110.73153357010018</v>
      </c>
      <c r="GS94" s="1">
        <f t="shared" ca="1" si="312"/>
        <v>112.94616424150217</v>
      </c>
      <c r="GT94" s="1">
        <f t="shared" ca="1" si="312"/>
        <v>115.20508752633222</v>
      </c>
      <c r="GU94" s="1">
        <f t="shared" ca="1" si="312"/>
        <v>117.50918927685885</v>
      </c>
      <c r="GV94" s="1">
        <f t="shared" ca="1" si="312"/>
        <v>119.85937306239603</v>
      </c>
      <c r="GW94" s="1">
        <f t="shared" ca="1" si="312"/>
        <v>122.25656052364396</v>
      </c>
      <c r="GX94" s="1">
        <f t="shared" ca="1" si="312"/>
        <v>124.70169173411685</v>
      </c>
      <c r="GY94" s="1">
        <f t="shared" ca="1" si="312"/>
        <v>127.19572556879916</v>
      </c>
      <c r="GZ94" s="1">
        <f t="shared" ca="1" si="312"/>
        <v>129.73964008017518</v>
      </c>
    </row>
    <row r="95" spans="3:208" x14ac:dyDescent="0.35">
      <c r="C95">
        <f t="shared" si="272"/>
        <v>2047</v>
      </c>
      <c r="E95" t="s">
        <v>32</v>
      </c>
      <c r="H95" s="1">
        <f t="shared" si="293"/>
        <v>0</v>
      </c>
      <c r="I95" s="1">
        <f t="shared" si="293"/>
        <v>0</v>
      </c>
      <c r="J95" s="1">
        <f t="shared" si="293"/>
        <v>0</v>
      </c>
      <c r="K95" s="1">
        <f t="shared" si="293"/>
        <v>0</v>
      </c>
      <c r="L95" s="1">
        <f t="shared" si="293"/>
        <v>0</v>
      </c>
      <c r="M95" s="1">
        <f t="shared" si="293"/>
        <v>0</v>
      </c>
      <c r="N95" s="1">
        <f t="shared" si="293"/>
        <v>0</v>
      </c>
      <c r="O95" s="1">
        <f t="shared" si="293"/>
        <v>0</v>
      </c>
      <c r="P95" s="1">
        <f t="shared" si="293"/>
        <v>0</v>
      </c>
      <c r="Q95" s="1">
        <f t="shared" si="293"/>
        <v>0</v>
      </c>
      <c r="R95" s="1">
        <f t="shared" si="294"/>
        <v>0</v>
      </c>
      <c r="S95" s="1">
        <f t="shared" si="294"/>
        <v>0</v>
      </c>
      <c r="T95" s="1">
        <f t="shared" si="294"/>
        <v>0</v>
      </c>
      <c r="U95" s="1">
        <f t="shared" si="294"/>
        <v>0</v>
      </c>
      <c r="V95" s="1">
        <f t="shared" si="294"/>
        <v>0</v>
      </c>
      <c r="W95" s="1">
        <f t="shared" si="294"/>
        <v>0</v>
      </c>
      <c r="X95" s="1">
        <f t="shared" si="294"/>
        <v>0</v>
      </c>
      <c r="Y95" s="1">
        <f t="shared" si="294"/>
        <v>0</v>
      </c>
      <c r="Z95" s="1">
        <f t="shared" si="294"/>
        <v>0</v>
      </c>
      <c r="AA95" s="1">
        <f t="shared" si="294"/>
        <v>0</v>
      </c>
      <c r="AB95" s="1">
        <f t="shared" si="295"/>
        <v>0</v>
      </c>
      <c r="AC95" s="1">
        <f t="shared" si="295"/>
        <v>0</v>
      </c>
      <c r="AD95" s="1">
        <f t="shared" si="295"/>
        <v>0</v>
      </c>
      <c r="AE95" s="1">
        <f t="shared" ca="1" si="295"/>
        <v>74.486958399991224</v>
      </c>
      <c r="AF95" s="1">
        <f t="shared" ca="1" si="295"/>
        <v>75.976697567991053</v>
      </c>
      <c r="AG95" s="1">
        <f t="shared" ca="1" si="295"/>
        <v>77.496231519350872</v>
      </c>
      <c r="AH95" s="1">
        <f t="shared" ca="1" si="295"/>
        <v>79.046156149737882</v>
      </c>
      <c r="AI95" s="1">
        <f t="shared" ca="1" si="295"/>
        <v>80.627079272732644</v>
      </c>
      <c r="AJ95" s="1">
        <f t="shared" ca="1" si="295"/>
        <v>82.239620858187294</v>
      </c>
      <c r="AK95" s="1">
        <f t="shared" ca="1" si="295"/>
        <v>83.884413275351051</v>
      </c>
      <c r="AL95" s="1">
        <f t="shared" ca="1" si="296"/>
        <v>85.562101540858052</v>
      </c>
      <c r="AM95" s="1">
        <f t="shared" ca="1" si="296"/>
        <v>87.273343571675213</v>
      </c>
      <c r="AN95" s="1">
        <f t="shared" ca="1" si="296"/>
        <v>89.01881044310872</v>
      </c>
      <c r="AO95" s="1">
        <f t="shared" ca="1" si="296"/>
        <v>90.799186651970899</v>
      </c>
      <c r="AP95" s="1">
        <f t="shared" ca="1" si="296"/>
        <v>92.615170385010302</v>
      </c>
      <c r="AQ95" s="1">
        <f t="shared" ca="1" si="296"/>
        <v>94.467473792710521</v>
      </c>
      <c r="AR95" s="1">
        <f t="shared" ca="1" si="296"/>
        <v>96.356823268564725</v>
      </c>
      <c r="AS95" s="1">
        <f t="shared" ca="1" si="296"/>
        <v>98.28395973393603</v>
      </c>
      <c r="AT95" s="1">
        <f t="shared" ca="1" si="296"/>
        <v>100.24963892861473</v>
      </c>
      <c r="AU95" s="1">
        <f t="shared" ca="1" si="296"/>
        <v>102.25463170718704</v>
      </c>
      <c r="AV95" s="1">
        <f t="shared" ca="1" si="297"/>
        <v>104.29972434133079</v>
      </c>
      <c r="AW95" s="1">
        <f t="shared" ca="1" si="297"/>
        <v>106.38571882815739</v>
      </c>
      <c r="AX95" s="1">
        <f t="shared" ca="1" si="297"/>
        <v>108.51343320472054</v>
      </c>
      <c r="AY95" s="1">
        <f t="shared" ca="1" si="297"/>
        <v>110.68370186881496</v>
      </c>
      <c r="AZ95" s="1">
        <f t="shared" ca="1" si="297"/>
        <v>112.89737590619124</v>
      </c>
      <c r="BA95" s="1">
        <f t="shared" ca="1" si="297"/>
        <v>115.15532342431509</v>
      </c>
      <c r="BB95" s="1">
        <f t="shared" ca="1" si="297"/>
        <v>117.45842989280136</v>
      </c>
      <c r="BC95" s="1">
        <f t="shared" ca="1" si="297"/>
        <v>119.8075984906574</v>
      </c>
      <c r="BD95" s="1">
        <f t="shared" ca="1" si="297"/>
        <v>122.20375046047054</v>
      </c>
      <c r="BE95" s="1">
        <f t="shared" ca="1" si="297"/>
        <v>124.64782546967997</v>
      </c>
      <c r="BF95" s="1">
        <f t="shared" ca="1" si="298"/>
        <v>127.14078197907354</v>
      </c>
      <c r="BG95" s="1">
        <f t="shared" ca="1" si="298"/>
        <v>129.68359761865503</v>
      </c>
      <c r="BH95" s="1">
        <f t="shared" ca="1" si="298"/>
        <v>132.27726957102811</v>
      </c>
      <c r="BI95" s="1">
        <f t="shared" ca="1" si="298"/>
        <v>74.519147763769965</v>
      </c>
      <c r="BJ95" s="1">
        <f t="shared" ca="1" si="298"/>
        <v>76.009530719045372</v>
      </c>
      <c r="BK95" s="1">
        <f t="shared" ca="1" si="298"/>
        <v>77.529721333426266</v>
      </c>
      <c r="BL95" s="1">
        <f t="shared" ca="1" si="298"/>
        <v>79.080315760094791</v>
      </c>
      <c r="BM95" s="1">
        <f t="shared" ca="1" si="298"/>
        <v>80.661922075296687</v>
      </c>
      <c r="BN95" s="1">
        <f t="shared" ca="1" si="298"/>
        <v>82.275160516802629</v>
      </c>
      <c r="BO95" s="1">
        <f t="shared" ca="1" si="298"/>
        <v>83.920663727138688</v>
      </c>
      <c r="BP95" s="1">
        <f t="shared" ca="1" si="299"/>
        <v>85.599077001681437</v>
      </c>
      <c r="BQ95" s="1">
        <f t="shared" ca="1" si="299"/>
        <v>87.31105854171507</v>
      </c>
      <c r="BR95" s="1">
        <f t="shared" ca="1" si="299"/>
        <v>89.057279712549374</v>
      </c>
      <c r="BS95" s="1">
        <f t="shared" ca="1" si="299"/>
        <v>90.838425306800374</v>
      </c>
      <c r="BT95" s="1">
        <f t="shared" ca="1" si="299"/>
        <v>92.655193812936361</v>
      </c>
      <c r="BU95" s="1">
        <f t="shared" ca="1" si="299"/>
        <v>94.508297689195103</v>
      </c>
      <c r="BV95" s="1">
        <f t="shared" ca="1" si="299"/>
        <v>96.398463642978996</v>
      </c>
      <c r="BW95" s="1">
        <f t="shared" ca="1" si="299"/>
        <v>98.326432915838595</v>
      </c>
      <c r="BX95" s="1">
        <f t="shared" ca="1" si="299"/>
        <v>100.29296157415533</v>
      </c>
      <c r="BY95" s="1">
        <f t="shared" ca="1" si="299"/>
        <v>102.29882080563846</v>
      </c>
      <c r="BZ95" s="1">
        <f t="shared" ca="1" si="300"/>
        <v>104.34479722175124</v>
      </c>
      <c r="CA95" s="1">
        <f t="shared" ca="1" si="300"/>
        <v>106.43169316618625</v>
      </c>
      <c r="CB95" s="1">
        <f t="shared" ca="1" si="300"/>
        <v>108.56032702950996</v>
      </c>
      <c r="CC95" s="1">
        <f t="shared" ca="1" si="300"/>
        <v>110.73153357010018</v>
      </c>
      <c r="CD95" s="1">
        <f t="shared" ca="1" si="300"/>
        <v>112.94616424150217</v>
      </c>
      <c r="CE95" s="1">
        <f t="shared" ca="1" si="300"/>
        <v>115.20508752633222</v>
      </c>
      <c r="CF95" s="1">
        <f t="shared" ca="1" si="300"/>
        <v>117.50918927685885</v>
      </c>
      <c r="CG95" s="1">
        <f t="shared" ca="1" si="300"/>
        <v>119.85937306239603</v>
      </c>
      <c r="CH95" s="1">
        <f t="shared" ca="1" si="300"/>
        <v>122.25656052364396</v>
      </c>
      <c r="CI95" s="1">
        <f t="shared" ca="1" si="300"/>
        <v>124.70169173411685</v>
      </c>
      <c r="CJ95" s="1">
        <f t="shared" ca="1" si="301"/>
        <v>127.19572556879916</v>
      </c>
      <c r="CK95" s="1">
        <f t="shared" ca="1" si="301"/>
        <v>129.73964008017518</v>
      </c>
      <c r="CL95" s="1">
        <f t="shared" ca="1" si="301"/>
        <v>132.33443288177864</v>
      </c>
      <c r="CM95" s="1">
        <f t="shared" ca="1" si="301"/>
        <v>74.519147763769965</v>
      </c>
      <c r="CN95" s="1">
        <f t="shared" ca="1" si="301"/>
        <v>76.009530719045372</v>
      </c>
      <c r="CO95" s="1">
        <f t="shared" ca="1" si="301"/>
        <v>77.529721333426266</v>
      </c>
      <c r="CP95" s="1">
        <f t="shared" ca="1" si="301"/>
        <v>79.080315760094791</v>
      </c>
      <c r="CQ95" s="1">
        <f t="shared" ca="1" si="301"/>
        <v>80.661922075296687</v>
      </c>
      <c r="CR95" s="1">
        <f t="shared" ca="1" si="301"/>
        <v>82.275160516802629</v>
      </c>
      <c r="CS95" s="1">
        <f t="shared" ca="1" si="301"/>
        <v>83.920663727138688</v>
      </c>
      <c r="CT95" s="1">
        <f t="shared" ca="1" si="302"/>
        <v>85.599077001681437</v>
      </c>
      <c r="CU95" s="1">
        <f t="shared" ca="1" si="302"/>
        <v>87.31105854171507</v>
      </c>
      <c r="CV95" s="1">
        <f t="shared" ca="1" si="302"/>
        <v>89.057279712549374</v>
      </c>
      <c r="CW95" s="1">
        <f t="shared" ca="1" si="302"/>
        <v>90.838425306800374</v>
      </c>
      <c r="CX95" s="1">
        <f t="shared" ca="1" si="302"/>
        <v>92.655193812936361</v>
      </c>
      <c r="CY95" s="1">
        <f t="shared" ca="1" si="302"/>
        <v>94.508297689195103</v>
      </c>
      <c r="CZ95" s="1">
        <f t="shared" ca="1" si="302"/>
        <v>96.398463642978996</v>
      </c>
      <c r="DA95" s="1">
        <f t="shared" ca="1" si="302"/>
        <v>98.326432915838595</v>
      </c>
      <c r="DB95" s="1">
        <f t="shared" ca="1" si="302"/>
        <v>100.29296157415533</v>
      </c>
      <c r="DC95" s="1">
        <f t="shared" ca="1" si="302"/>
        <v>102.29882080563846</v>
      </c>
      <c r="DD95" s="1">
        <f t="shared" ca="1" si="303"/>
        <v>104.34479722175124</v>
      </c>
      <c r="DE95" s="1">
        <f t="shared" ca="1" si="303"/>
        <v>106.43169316618625</v>
      </c>
      <c r="DF95" s="1">
        <f t="shared" ca="1" si="303"/>
        <v>108.56032702950996</v>
      </c>
      <c r="DG95" s="1">
        <f t="shared" ca="1" si="303"/>
        <v>110.73153357010018</v>
      </c>
      <c r="DH95" s="1">
        <f t="shared" ca="1" si="303"/>
        <v>112.94616424150217</v>
      </c>
      <c r="DI95" s="1">
        <f t="shared" ca="1" si="303"/>
        <v>115.20508752633222</v>
      </c>
      <c r="DJ95" s="1">
        <f t="shared" ca="1" si="303"/>
        <v>117.50918927685885</v>
      </c>
      <c r="DK95" s="1">
        <f t="shared" ca="1" si="303"/>
        <v>119.85937306239603</v>
      </c>
      <c r="DL95" s="1">
        <f t="shared" ca="1" si="303"/>
        <v>122.25656052364396</v>
      </c>
      <c r="DM95" s="1">
        <f t="shared" ca="1" si="303"/>
        <v>124.70169173411685</v>
      </c>
      <c r="DN95" s="1">
        <f t="shared" ca="1" si="304"/>
        <v>127.19572556879916</v>
      </c>
      <c r="DO95" s="1">
        <f t="shared" ca="1" si="304"/>
        <v>129.73964008017518</v>
      </c>
      <c r="DP95" s="1">
        <f t="shared" ca="1" si="304"/>
        <v>132.33443288177864</v>
      </c>
      <c r="DQ95" s="1">
        <f t="shared" ca="1" si="304"/>
        <v>74.519147763769965</v>
      </c>
      <c r="DR95" s="1">
        <f t="shared" ca="1" si="304"/>
        <v>76.009530719045372</v>
      </c>
      <c r="DS95" s="1">
        <f t="shared" ca="1" si="304"/>
        <v>77.529721333426266</v>
      </c>
      <c r="DT95" s="1">
        <f t="shared" ca="1" si="304"/>
        <v>79.080315760094791</v>
      </c>
      <c r="DU95" s="1">
        <f t="shared" ca="1" si="304"/>
        <v>80.661922075296687</v>
      </c>
      <c r="DV95" s="1">
        <f t="shared" ca="1" si="304"/>
        <v>82.275160516802629</v>
      </c>
      <c r="DW95" s="1">
        <f t="shared" ca="1" si="304"/>
        <v>83.920663727138688</v>
      </c>
      <c r="DX95" s="1">
        <f t="shared" ca="1" si="305"/>
        <v>85.599077001681437</v>
      </c>
      <c r="DY95" s="1">
        <f t="shared" ca="1" si="305"/>
        <v>87.31105854171507</v>
      </c>
      <c r="DZ95" s="1">
        <f t="shared" ca="1" si="305"/>
        <v>89.057279712549374</v>
      </c>
      <c r="EA95" s="1">
        <f t="shared" ca="1" si="305"/>
        <v>90.838425306800374</v>
      </c>
      <c r="EB95" s="1">
        <f t="shared" ca="1" si="305"/>
        <v>92.655193812936361</v>
      </c>
      <c r="EC95" s="1">
        <f t="shared" ca="1" si="305"/>
        <v>94.508297689195103</v>
      </c>
      <c r="ED95" s="1">
        <f t="shared" ca="1" si="305"/>
        <v>96.398463642978996</v>
      </c>
      <c r="EE95" s="1">
        <f t="shared" ca="1" si="305"/>
        <v>98.326432915838595</v>
      </c>
      <c r="EF95" s="1">
        <f t="shared" ca="1" si="305"/>
        <v>100.29296157415533</v>
      </c>
      <c r="EG95" s="1">
        <f t="shared" ca="1" si="305"/>
        <v>102.29882080563846</v>
      </c>
      <c r="EH95" s="1">
        <f t="shared" ca="1" si="306"/>
        <v>104.34479722175124</v>
      </c>
      <c r="EI95" s="1">
        <f t="shared" ca="1" si="306"/>
        <v>106.43169316618625</v>
      </c>
      <c r="EJ95" s="1">
        <f t="shared" ca="1" si="306"/>
        <v>108.56032702950996</v>
      </c>
      <c r="EK95" s="1">
        <f t="shared" ca="1" si="306"/>
        <v>110.73153357010018</v>
      </c>
      <c r="EL95" s="1">
        <f t="shared" ca="1" si="306"/>
        <v>112.94616424150217</v>
      </c>
      <c r="EM95" s="1">
        <f t="shared" ca="1" si="306"/>
        <v>115.20508752633222</v>
      </c>
      <c r="EN95" s="1">
        <f t="shared" ca="1" si="306"/>
        <v>117.50918927685885</v>
      </c>
      <c r="EO95" s="1">
        <f t="shared" ca="1" si="306"/>
        <v>119.85937306239603</v>
      </c>
      <c r="EP95" s="1">
        <f t="shared" ca="1" si="306"/>
        <v>122.25656052364396</v>
      </c>
      <c r="EQ95" s="1">
        <f t="shared" ca="1" si="306"/>
        <v>124.70169173411685</v>
      </c>
      <c r="ER95" s="1">
        <f t="shared" ca="1" si="307"/>
        <v>127.19572556879916</v>
      </c>
      <c r="ES95" s="1">
        <f t="shared" ca="1" si="307"/>
        <v>129.73964008017518</v>
      </c>
      <c r="ET95" s="1">
        <f t="shared" ca="1" si="307"/>
        <v>132.33443288177864</v>
      </c>
      <c r="EU95" s="1">
        <f t="shared" ca="1" si="307"/>
        <v>74.519147763769965</v>
      </c>
      <c r="EV95" s="1">
        <f t="shared" ca="1" si="307"/>
        <v>76.009530719045372</v>
      </c>
      <c r="EW95" s="1">
        <f t="shared" ca="1" si="307"/>
        <v>77.529721333426266</v>
      </c>
      <c r="EX95" s="1">
        <f t="shared" ca="1" si="307"/>
        <v>79.080315760094791</v>
      </c>
      <c r="EY95" s="1">
        <f t="shared" ca="1" si="307"/>
        <v>80.661922075296687</v>
      </c>
      <c r="EZ95" s="1">
        <f t="shared" ca="1" si="307"/>
        <v>82.275160516802629</v>
      </c>
      <c r="FA95" s="1">
        <f t="shared" ca="1" si="307"/>
        <v>83.920663727138688</v>
      </c>
      <c r="FB95" s="1">
        <f t="shared" ca="1" si="308"/>
        <v>85.599077001681437</v>
      </c>
      <c r="FC95" s="1">
        <f t="shared" ca="1" si="308"/>
        <v>87.31105854171507</v>
      </c>
      <c r="FD95" s="1">
        <f t="shared" ca="1" si="308"/>
        <v>89.057279712549374</v>
      </c>
      <c r="FE95" s="1">
        <f t="shared" ca="1" si="308"/>
        <v>90.838425306800374</v>
      </c>
      <c r="FF95" s="1">
        <f t="shared" ca="1" si="308"/>
        <v>92.655193812936361</v>
      </c>
      <c r="FG95" s="1">
        <f t="shared" ca="1" si="308"/>
        <v>94.508297689195103</v>
      </c>
      <c r="FH95" s="1">
        <f t="shared" ca="1" si="308"/>
        <v>96.398463642978996</v>
      </c>
      <c r="FI95" s="1">
        <f t="shared" ca="1" si="308"/>
        <v>98.326432915838595</v>
      </c>
      <c r="FJ95" s="1">
        <f t="shared" ca="1" si="308"/>
        <v>100.29296157415533</v>
      </c>
      <c r="FK95" s="1">
        <f t="shared" ca="1" si="308"/>
        <v>102.29882080563846</v>
      </c>
      <c r="FL95" s="1">
        <f t="shared" ca="1" si="309"/>
        <v>104.34479722175124</v>
      </c>
      <c r="FM95" s="1">
        <f t="shared" ca="1" si="309"/>
        <v>106.43169316618625</v>
      </c>
      <c r="FN95" s="1">
        <f t="shared" ca="1" si="309"/>
        <v>108.56032702950996</v>
      </c>
      <c r="FO95" s="1">
        <f t="shared" ca="1" si="309"/>
        <v>110.73153357010018</v>
      </c>
      <c r="FP95" s="1">
        <f t="shared" ca="1" si="309"/>
        <v>112.94616424150217</v>
      </c>
      <c r="FQ95" s="1">
        <f t="shared" ca="1" si="309"/>
        <v>115.20508752633222</v>
      </c>
      <c r="FR95" s="1">
        <f t="shared" ca="1" si="309"/>
        <v>117.50918927685885</v>
      </c>
      <c r="FS95" s="1">
        <f t="shared" ca="1" si="309"/>
        <v>119.85937306239603</v>
      </c>
      <c r="FT95" s="1">
        <f t="shared" ca="1" si="309"/>
        <v>122.25656052364396</v>
      </c>
      <c r="FU95" s="1">
        <f t="shared" ca="1" si="309"/>
        <v>124.70169173411685</v>
      </c>
      <c r="FV95" s="1">
        <f t="shared" ca="1" si="310"/>
        <v>127.19572556879916</v>
      </c>
      <c r="FW95" s="1">
        <f t="shared" ca="1" si="310"/>
        <v>129.73964008017518</v>
      </c>
      <c r="FX95" s="1">
        <f t="shared" ca="1" si="310"/>
        <v>132.33443288177864</v>
      </c>
      <c r="FY95" s="1">
        <f t="shared" ca="1" si="310"/>
        <v>74.519147763769965</v>
      </c>
      <c r="FZ95" s="1">
        <f t="shared" ca="1" si="310"/>
        <v>76.009530719045372</v>
      </c>
      <c r="GA95" s="1">
        <f t="shared" ca="1" si="310"/>
        <v>77.529721333426266</v>
      </c>
      <c r="GB95" s="1">
        <f t="shared" ca="1" si="310"/>
        <v>79.080315760094791</v>
      </c>
      <c r="GC95" s="1">
        <f t="shared" ca="1" si="310"/>
        <v>80.661922075296687</v>
      </c>
      <c r="GD95" s="1">
        <f t="shared" ca="1" si="310"/>
        <v>82.275160516802629</v>
      </c>
      <c r="GE95" s="1">
        <f t="shared" ca="1" si="310"/>
        <v>83.920663727138688</v>
      </c>
      <c r="GF95" s="1">
        <f t="shared" ca="1" si="311"/>
        <v>85.599077001681437</v>
      </c>
      <c r="GG95" s="1">
        <f t="shared" ca="1" si="311"/>
        <v>87.31105854171507</v>
      </c>
      <c r="GH95" s="1">
        <f t="shared" ca="1" si="311"/>
        <v>89.057279712549374</v>
      </c>
      <c r="GI95" s="1">
        <f t="shared" ca="1" si="311"/>
        <v>90.838425306800374</v>
      </c>
      <c r="GJ95" s="1">
        <f t="shared" ca="1" si="311"/>
        <v>92.655193812936361</v>
      </c>
      <c r="GK95" s="1">
        <f t="shared" ca="1" si="311"/>
        <v>94.508297689195103</v>
      </c>
      <c r="GL95" s="1">
        <f t="shared" ca="1" si="311"/>
        <v>96.398463642978996</v>
      </c>
      <c r="GM95" s="1">
        <f t="shared" ca="1" si="311"/>
        <v>98.326432915838595</v>
      </c>
      <c r="GN95" s="1">
        <f t="shared" ca="1" si="311"/>
        <v>100.29296157415533</v>
      </c>
      <c r="GO95" s="1">
        <f t="shared" ca="1" si="311"/>
        <v>102.29882080563846</v>
      </c>
      <c r="GP95" s="1">
        <f t="shared" ca="1" si="312"/>
        <v>104.34479722175124</v>
      </c>
      <c r="GQ95" s="1">
        <f t="shared" ca="1" si="312"/>
        <v>106.43169316618625</v>
      </c>
      <c r="GR95" s="1">
        <f t="shared" ca="1" si="312"/>
        <v>108.56032702950996</v>
      </c>
      <c r="GS95" s="1">
        <f t="shared" ca="1" si="312"/>
        <v>110.73153357010018</v>
      </c>
      <c r="GT95" s="1">
        <f t="shared" ca="1" si="312"/>
        <v>112.94616424150217</v>
      </c>
      <c r="GU95" s="1">
        <f t="shared" ca="1" si="312"/>
        <v>115.20508752633222</v>
      </c>
      <c r="GV95" s="1">
        <f t="shared" ca="1" si="312"/>
        <v>117.50918927685885</v>
      </c>
      <c r="GW95" s="1">
        <f t="shared" ca="1" si="312"/>
        <v>119.85937306239603</v>
      </c>
      <c r="GX95" s="1">
        <f t="shared" ca="1" si="312"/>
        <v>122.25656052364396</v>
      </c>
      <c r="GY95" s="1">
        <f t="shared" ca="1" si="312"/>
        <v>124.70169173411685</v>
      </c>
      <c r="GZ95" s="1">
        <f t="shared" ca="1" si="312"/>
        <v>127.19572556879916</v>
      </c>
    </row>
    <row r="96" spans="3:208" x14ac:dyDescent="0.35">
      <c r="C96">
        <f t="shared" si="272"/>
        <v>2048</v>
      </c>
      <c r="E96" t="s">
        <v>32</v>
      </c>
      <c r="H96" s="1">
        <f t="shared" si="293"/>
        <v>0</v>
      </c>
      <c r="I96" s="1">
        <f t="shared" si="293"/>
        <v>0</v>
      </c>
      <c r="J96" s="1">
        <f t="shared" si="293"/>
        <v>0</v>
      </c>
      <c r="K96" s="1">
        <f t="shared" si="293"/>
        <v>0</v>
      </c>
      <c r="L96" s="1">
        <f t="shared" si="293"/>
        <v>0</v>
      </c>
      <c r="M96" s="1">
        <f t="shared" si="293"/>
        <v>0</v>
      </c>
      <c r="N96" s="1">
        <f t="shared" si="293"/>
        <v>0</v>
      </c>
      <c r="O96" s="1">
        <f t="shared" si="293"/>
        <v>0</v>
      </c>
      <c r="P96" s="1">
        <f t="shared" si="293"/>
        <v>0</v>
      </c>
      <c r="Q96" s="1">
        <f t="shared" si="293"/>
        <v>0</v>
      </c>
      <c r="R96" s="1">
        <f t="shared" si="294"/>
        <v>0</v>
      </c>
      <c r="S96" s="1">
        <f t="shared" si="294"/>
        <v>0</v>
      </c>
      <c r="T96" s="1">
        <f t="shared" si="294"/>
        <v>0</v>
      </c>
      <c r="U96" s="1">
        <f t="shared" si="294"/>
        <v>0</v>
      </c>
      <c r="V96" s="1">
        <f t="shared" si="294"/>
        <v>0</v>
      </c>
      <c r="W96" s="1">
        <f t="shared" si="294"/>
        <v>0</v>
      </c>
      <c r="X96" s="1">
        <f t="shared" si="294"/>
        <v>0</v>
      </c>
      <c r="Y96" s="1">
        <f t="shared" si="294"/>
        <v>0</v>
      </c>
      <c r="Z96" s="1">
        <f t="shared" si="294"/>
        <v>0</v>
      </c>
      <c r="AA96" s="1">
        <f t="shared" si="294"/>
        <v>0</v>
      </c>
      <c r="AB96" s="1">
        <f t="shared" si="295"/>
        <v>0</v>
      </c>
      <c r="AC96" s="1">
        <f t="shared" si="295"/>
        <v>0</v>
      </c>
      <c r="AD96" s="1">
        <f t="shared" si="295"/>
        <v>0</v>
      </c>
      <c r="AE96" s="1">
        <f t="shared" si="295"/>
        <v>0</v>
      </c>
      <c r="AF96" s="1">
        <f t="shared" ca="1" si="295"/>
        <v>74.519147763769965</v>
      </c>
      <c r="AG96" s="1">
        <f t="shared" ca="1" si="295"/>
        <v>76.009530719045372</v>
      </c>
      <c r="AH96" s="1">
        <f t="shared" ca="1" si="295"/>
        <v>77.529721333426266</v>
      </c>
      <c r="AI96" s="1">
        <f t="shared" ca="1" si="295"/>
        <v>79.080315760094791</v>
      </c>
      <c r="AJ96" s="1">
        <f t="shared" ca="1" si="295"/>
        <v>80.661922075296687</v>
      </c>
      <c r="AK96" s="1">
        <f t="shared" ca="1" si="295"/>
        <v>82.275160516802629</v>
      </c>
      <c r="AL96" s="1">
        <f t="shared" ca="1" si="296"/>
        <v>83.920663727138688</v>
      </c>
      <c r="AM96" s="1">
        <f t="shared" ca="1" si="296"/>
        <v>85.599077001681437</v>
      </c>
      <c r="AN96" s="1">
        <f t="shared" ca="1" si="296"/>
        <v>87.31105854171507</v>
      </c>
      <c r="AO96" s="1">
        <f t="shared" ca="1" si="296"/>
        <v>89.057279712549374</v>
      </c>
      <c r="AP96" s="1">
        <f t="shared" ca="1" si="296"/>
        <v>90.838425306800374</v>
      </c>
      <c r="AQ96" s="1">
        <f t="shared" ca="1" si="296"/>
        <v>92.655193812936361</v>
      </c>
      <c r="AR96" s="1">
        <f t="shared" ca="1" si="296"/>
        <v>94.508297689195103</v>
      </c>
      <c r="AS96" s="1">
        <f t="shared" ca="1" si="296"/>
        <v>96.398463642978996</v>
      </c>
      <c r="AT96" s="1">
        <f t="shared" ca="1" si="296"/>
        <v>98.326432915838595</v>
      </c>
      <c r="AU96" s="1">
        <f t="shared" ca="1" si="296"/>
        <v>100.29296157415533</v>
      </c>
      <c r="AV96" s="1">
        <f t="shared" ca="1" si="297"/>
        <v>102.29882080563846</v>
      </c>
      <c r="AW96" s="1">
        <f t="shared" ca="1" si="297"/>
        <v>104.34479722175124</v>
      </c>
      <c r="AX96" s="1">
        <f t="shared" ca="1" si="297"/>
        <v>106.43169316618625</v>
      </c>
      <c r="AY96" s="1">
        <f t="shared" ca="1" si="297"/>
        <v>108.56032702950996</v>
      </c>
      <c r="AZ96" s="1">
        <f t="shared" ca="1" si="297"/>
        <v>110.73153357010018</v>
      </c>
      <c r="BA96" s="1">
        <f t="shared" ca="1" si="297"/>
        <v>112.94616424150217</v>
      </c>
      <c r="BB96" s="1">
        <f t="shared" ca="1" si="297"/>
        <v>115.20508752633222</v>
      </c>
      <c r="BC96" s="1">
        <f t="shared" ca="1" si="297"/>
        <v>117.50918927685885</v>
      </c>
      <c r="BD96" s="1">
        <f t="shared" ca="1" si="297"/>
        <v>119.85937306239603</v>
      </c>
      <c r="BE96" s="1">
        <f t="shared" ca="1" si="297"/>
        <v>122.25656052364396</v>
      </c>
      <c r="BF96" s="1">
        <f t="shared" ca="1" si="298"/>
        <v>124.70169173411685</v>
      </c>
      <c r="BG96" s="1">
        <f t="shared" ca="1" si="298"/>
        <v>127.19572556879916</v>
      </c>
      <c r="BH96" s="1">
        <f t="shared" ca="1" si="298"/>
        <v>129.73964008017518</v>
      </c>
      <c r="BI96" s="1">
        <f t="shared" ca="1" si="298"/>
        <v>132.33443288177864</v>
      </c>
      <c r="BJ96" s="1">
        <f t="shared" ca="1" si="298"/>
        <v>74.519147763769965</v>
      </c>
      <c r="BK96" s="1">
        <f t="shared" ca="1" si="298"/>
        <v>76.009530719045372</v>
      </c>
      <c r="BL96" s="1">
        <f t="shared" ca="1" si="298"/>
        <v>77.529721333426266</v>
      </c>
      <c r="BM96" s="1">
        <f t="shared" ca="1" si="298"/>
        <v>79.080315760094791</v>
      </c>
      <c r="BN96" s="1">
        <f t="shared" ca="1" si="298"/>
        <v>80.661922075296687</v>
      </c>
      <c r="BO96" s="1">
        <f t="shared" ca="1" si="298"/>
        <v>82.275160516802629</v>
      </c>
      <c r="BP96" s="1">
        <f t="shared" ca="1" si="299"/>
        <v>83.920663727138688</v>
      </c>
      <c r="BQ96" s="1">
        <f t="shared" ca="1" si="299"/>
        <v>85.599077001681437</v>
      </c>
      <c r="BR96" s="1">
        <f t="shared" ca="1" si="299"/>
        <v>87.31105854171507</v>
      </c>
      <c r="BS96" s="1">
        <f t="shared" ca="1" si="299"/>
        <v>89.057279712549374</v>
      </c>
      <c r="BT96" s="1">
        <f t="shared" ca="1" si="299"/>
        <v>90.838425306800374</v>
      </c>
      <c r="BU96" s="1">
        <f t="shared" ca="1" si="299"/>
        <v>92.655193812936361</v>
      </c>
      <c r="BV96" s="1">
        <f t="shared" ca="1" si="299"/>
        <v>94.508297689195103</v>
      </c>
      <c r="BW96" s="1">
        <f t="shared" ca="1" si="299"/>
        <v>96.398463642978996</v>
      </c>
      <c r="BX96" s="1">
        <f t="shared" ca="1" si="299"/>
        <v>98.326432915838595</v>
      </c>
      <c r="BY96" s="1">
        <f t="shared" ca="1" si="299"/>
        <v>100.29296157415533</v>
      </c>
      <c r="BZ96" s="1">
        <f t="shared" ca="1" si="300"/>
        <v>102.29882080563846</v>
      </c>
      <c r="CA96" s="1">
        <f t="shared" ca="1" si="300"/>
        <v>104.34479722175124</v>
      </c>
      <c r="CB96" s="1">
        <f t="shared" ca="1" si="300"/>
        <v>106.43169316618625</v>
      </c>
      <c r="CC96" s="1">
        <f t="shared" ca="1" si="300"/>
        <v>108.56032702950996</v>
      </c>
      <c r="CD96" s="1">
        <f t="shared" ca="1" si="300"/>
        <v>110.73153357010018</v>
      </c>
      <c r="CE96" s="1">
        <f t="shared" ca="1" si="300"/>
        <v>112.94616424150217</v>
      </c>
      <c r="CF96" s="1">
        <f t="shared" ca="1" si="300"/>
        <v>115.20508752633222</v>
      </c>
      <c r="CG96" s="1">
        <f t="shared" ca="1" si="300"/>
        <v>117.50918927685885</v>
      </c>
      <c r="CH96" s="1">
        <f t="shared" ca="1" si="300"/>
        <v>119.85937306239603</v>
      </c>
      <c r="CI96" s="1">
        <f t="shared" ca="1" si="300"/>
        <v>122.25656052364396</v>
      </c>
      <c r="CJ96" s="1">
        <f t="shared" ca="1" si="301"/>
        <v>124.70169173411685</v>
      </c>
      <c r="CK96" s="1">
        <f t="shared" ca="1" si="301"/>
        <v>127.19572556879916</v>
      </c>
      <c r="CL96" s="1">
        <f t="shared" ca="1" si="301"/>
        <v>129.73964008017518</v>
      </c>
      <c r="CM96" s="1">
        <f t="shared" ca="1" si="301"/>
        <v>132.33443288177864</v>
      </c>
      <c r="CN96" s="1">
        <f t="shared" ca="1" si="301"/>
        <v>74.519147763769965</v>
      </c>
      <c r="CO96" s="1">
        <f t="shared" ca="1" si="301"/>
        <v>76.009530719045372</v>
      </c>
      <c r="CP96" s="1">
        <f t="shared" ca="1" si="301"/>
        <v>77.529721333426266</v>
      </c>
      <c r="CQ96" s="1">
        <f t="shared" ca="1" si="301"/>
        <v>79.080315760094791</v>
      </c>
      <c r="CR96" s="1">
        <f t="shared" ca="1" si="301"/>
        <v>80.661922075296687</v>
      </c>
      <c r="CS96" s="1">
        <f t="shared" ca="1" si="301"/>
        <v>82.275160516802629</v>
      </c>
      <c r="CT96" s="1">
        <f t="shared" ca="1" si="302"/>
        <v>83.920663727138688</v>
      </c>
      <c r="CU96" s="1">
        <f t="shared" ca="1" si="302"/>
        <v>85.599077001681437</v>
      </c>
      <c r="CV96" s="1">
        <f t="shared" ca="1" si="302"/>
        <v>87.31105854171507</v>
      </c>
      <c r="CW96" s="1">
        <f t="shared" ca="1" si="302"/>
        <v>89.057279712549374</v>
      </c>
      <c r="CX96" s="1">
        <f t="shared" ca="1" si="302"/>
        <v>90.838425306800374</v>
      </c>
      <c r="CY96" s="1">
        <f t="shared" ca="1" si="302"/>
        <v>92.655193812936361</v>
      </c>
      <c r="CZ96" s="1">
        <f t="shared" ca="1" si="302"/>
        <v>94.508297689195103</v>
      </c>
      <c r="DA96" s="1">
        <f t="shared" ca="1" si="302"/>
        <v>96.398463642978996</v>
      </c>
      <c r="DB96" s="1">
        <f t="shared" ca="1" si="302"/>
        <v>98.326432915838595</v>
      </c>
      <c r="DC96" s="1">
        <f t="shared" ca="1" si="302"/>
        <v>100.29296157415533</v>
      </c>
      <c r="DD96" s="1">
        <f t="shared" ca="1" si="303"/>
        <v>102.29882080563846</v>
      </c>
      <c r="DE96" s="1">
        <f t="shared" ca="1" si="303"/>
        <v>104.34479722175124</v>
      </c>
      <c r="DF96" s="1">
        <f t="shared" ca="1" si="303"/>
        <v>106.43169316618625</v>
      </c>
      <c r="DG96" s="1">
        <f t="shared" ca="1" si="303"/>
        <v>108.56032702950996</v>
      </c>
      <c r="DH96" s="1">
        <f t="shared" ca="1" si="303"/>
        <v>110.73153357010018</v>
      </c>
      <c r="DI96" s="1">
        <f t="shared" ca="1" si="303"/>
        <v>112.94616424150217</v>
      </c>
      <c r="DJ96" s="1">
        <f t="shared" ca="1" si="303"/>
        <v>115.20508752633222</v>
      </c>
      <c r="DK96" s="1">
        <f t="shared" ca="1" si="303"/>
        <v>117.50918927685885</v>
      </c>
      <c r="DL96" s="1">
        <f t="shared" ca="1" si="303"/>
        <v>119.85937306239603</v>
      </c>
      <c r="DM96" s="1">
        <f t="shared" ca="1" si="303"/>
        <v>122.25656052364396</v>
      </c>
      <c r="DN96" s="1">
        <f t="shared" ca="1" si="304"/>
        <v>124.70169173411685</v>
      </c>
      <c r="DO96" s="1">
        <f t="shared" ca="1" si="304"/>
        <v>127.19572556879916</v>
      </c>
      <c r="DP96" s="1">
        <f t="shared" ca="1" si="304"/>
        <v>129.73964008017518</v>
      </c>
      <c r="DQ96" s="1">
        <f t="shared" ca="1" si="304"/>
        <v>132.33443288177864</v>
      </c>
      <c r="DR96" s="1">
        <f t="shared" ca="1" si="304"/>
        <v>74.519147763769965</v>
      </c>
      <c r="DS96" s="1">
        <f t="shared" ca="1" si="304"/>
        <v>76.009530719045372</v>
      </c>
      <c r="DT96" s="1">
        <f t="shared" ca="1" si="304"/>
        <v>77.529721333426266</v>
      </c>
      <c r="DU96" s="1">
        <f t="shared" ca="1" si="304"/>
        <v>79.080315760094791</v>
      </c>
      <c r="DV96" s="1">
        <f t="shared" ca="1" si="304"/>
        <v>80.661922075296687</v>
      </c>
      <c r="DW96" s="1">
        <f t="shared" ca="1" si="304"/>
        <v>82.275160516802629</v>
      </c>
      <c r="DX96" s="1">
        <f t="shared" ca="1" si="305"/>
        <v>83.920663727138688</v>
      </c>
      <c r="DY96" s="1">
        <f t="shared" ca="1" si="305"/>
        <v>85.599077001681437</v>
      </c>
      <c r="DZ96" s="1">
        <f t="shared" ca="1" si="305"/>
        <v>87.31105854171507</v>
      </c>
      <c r="EA96" s="1">
        <f t="shared" ca="1" si="305"/>
        <v>89.057279712549374</v>
      </c>
      <c r="EB96" s="1">
        <f t="shared" ca="1" si="305"/>
        <v>90.838425306800374</v>
      </c>
      <c r="EC96" s="1">
        <f t="shared" ca="1" si="305"/>
        <v>92.655193812936361</v>
      </c>
      <c r="ED96" s="1">
        <f t="shared" ca="1" si="305"/>
        <v>94.508297689195103</v>
      </c>
      <c r="EE96" s="1">
        <f t="shared" ca="1" si="305"/>
        <v>96.398463642978996</v>
      </c>
      <c r="EF96" s="1">
        <f t="shared" ca="1" si="305"/>
        <v>98.326432915838595</v>
      </c>
      <c r="EG96" s="1">
        <f t="shared" ca="1" si="305"/>
        <v>100.29296157415533</v>
      </c>
      <c r="EH96" s="1">
        <f t="shared" ca="1" si="306"/>
        <v>102.29882080563846</v>
      </c>
      <c r="EI96" s="1">
        <f t="shared" ca="1" si="306"/>
        <v>104.34479722175124</v>
      </c>
      <c r="EJ96" s="1">
        <f t="shared" ca="1" si="306"/>
        <v>106.43169316618625</v>
      </c>
      <c r="EK96" s="1">
        <f t="shared" ca="1" si="306"/>
        <v>108.56032702950996</v>
      </c>
      <c r="EL96" s="1">
        <f t="shared" ca="1" si="306"/>
        <v>110.73153357010018</v>
      </c>
      <c r="EM96" s="1">
        <f t="shared" ca="1" si="306"/>
        <v>112.94616424150217</v>
      </c>
      <c r="EN96" s="1">
        <f t="shared" ca="1" si="306"/>
        <v>115.20508752633222</v>
      </c>
      <c r="EO96" s="1">
        <f t="shared" ca="1" si="306"/>
        <v>117.50918927685885</v>
      </c>
      <c r="EP96" s="1">
        <f t="shared" ca="1" si="306"/>
        <v>119.85937306239603</v>
      </c>
      <c r="EQ96" s="1">
        <f t="shared" ca="1" si="306"/>
        <v>122.25656052364396</v>
      </c>
      <c r="ER96" s="1">
        <f t="shared" ca="1" si="307"/>
        <v>124.70169173411685</v>
      </c>
      <c r="ES96" s="1">
        <f t="shared" ca="1" si="307"/>
        <v>127.19572556879916</v>
      </c>
      <c r="ET96" s="1">
        <f t="shared" ca="1" si="307"/>
        <v>129.73964008017518</v>
      </c>
      <c r="EU96" s="1">
        <f t="shared" ca="1" si="307"/>
        <v>132.33443288177864</v>
      </c>
      <c r="EV96" s="1">
        <f t="shared" ca="1" si="307"/>
        <v>74.519147763769965</v>
      </c>
      <c r="EW96" s="1">
        <f t="shared" ca="1" si="307"/>
        <v>76.009530719045372</v>
      </c>
      <c r="EX96" s="1">
        <f t="shared" ca="1" si="307"/>
        <v>77.529721333426266</v>
      </c>
      <c r="EY96" s="1">
        <f t="shared" ca="1" si="307"/>
        <v>79.080315760094791</v>
      </c>
      <c r="EZ96" s="1">
        <f t="shared" ca="1" si="307"/>
        <v>80.661922075296687</v>
      </c>
      <c r="FA96" s="1">
        <f t="shared" ca="1" si="307"/>
        <v>82.275160516802629</v>
      </c>
      <c r="FB96" s="1">
        <f t="shared" ca="1" si="308"/>
        <v>83.920663727138688</v>
      </c>
      <c r="FC96" s="1">
        <f t="shared" ca="1" si="308"/>
        <v>85.599077001681437</v>
      </c>
      <c r="FD96" s="1">
        <f t="shared" ca="1" si="308"/>
        <v>87.31105854171507</v>
      </c>
      <c r="FE96" s="1">
        <f t="shared" ca="1" si="308"/>
        <v>89.057279712549374</v>
      </c>
      <c r="FF96" s="1">
        <f t="shared" ca="1" si="308"/>
        <v>90.838425306800374</v>
      </c>
      <c r="FG96" s="1">
        <f t="shared" ca="1" si="308"/>
        <v>92.655193812936361</v>
      </c>
      <c r="FH96" s="1">
        <f t="shared" ca="1" si="308"/>
        <v>94.508297689195103</v>
      </c>
      <c r="FI96" s="1">
        <f t="shared" ca="1" si="308"/>
        <v>96.398463642978996</v>
      </c>
      <c r="FJ96" s="1">
        <f t="shared" ca="1" si="308"/>
        <v>98.326432915838595</v>
      </c>
      <c r="FK96" s="1">
        <f t="shared" ca="1" si="308"/>
        <v>100.29296157415533</v>
      </c>
      <c r="FL96" s="1">
        <f t="shared" ca="1" si="309"/>
        <v>102.29882080563846</v>
      </c>
      <c r="FM96" s="1">
        <f t="shared" ca="1" si="309"/>
        <v>104.34479722175124</v>
      </c>
      <c r="FN96" s="1">
        <f t="shared" ca="1" si="309"/>
        <v>106.43169316618625</v>
      </c>
      <c r="FO96" s="1">
        <f t="shared" ca="1" si="309"/>
        <v>108.56032702950996</v>
      </c>
      <c r="FP96" s="1">
        <f t="shared" ca="1" si="309"/>
        <v>110.73153357010018</v>
      </c>
      <c r="FQ96" s="1">
        <f t="shared" ca="1" si="309"/>
        <v>112.94616424150217</v>
      </c>
      <c r="FR96" s="1">
        <f t="shared" ca="1" si="309"/>
        <v>115.20508752633222</v>
      </c>
      <c r="FS96" s="1">
        <f t="shared" ca="1" si="309"/>
        <v>117.50918927685885</v>
      </c>
      <c r="FT96" s="1">
        <f t="shared" ca="1" si="309"/>
        <v>119.85937306239603</v>
      </c>
      <c r="FU96" s="1">
        <f t="shared" ca="1" si="309"/>
        <v>122.25656052364396</v>
      </c>
      <c r="FV96" s="1">
        <f t="shared" ca="1" si="310"/>
        <v>124.70169173411685</v>
      </c>
      <c r="FW96" s="1">
        <f t="shared" ca="1" si="310"/>
        <v>127.19572556879916</v>
      </c>
      <c r="FX96" s="1">
        <f t="shared" ca="1" si="310"/>
        <v>129.73964008017518</v>
      </c>
      <c r="FY96" s="1">
        <f t="shared" ca="1" si="310"/>
        <v>132.33443288177864</v>
      </c>
      <c r="FZ96" s="1">
        <f t="shared" ca="1" si="310"/>
        <v>74.519147763769965</v>
      </c>
      <c r="GA96" s="1">
        <f t="shared" ca="1" si="310"/>
        <v>76.009530719045372</v>
      </c>
      <c r="GB96" s="1">
        <f t="shared" ca="1" si="310"/>
        <v>77.529721333426266</v>
      </c>
      <c r="GC96" s="1">
        <f t="shared" ca="1" si="310"/>
        <v>79.080315760094791</v>
      </c>
      <c r="GD96" s="1">
        <f t="shared" ca="1" si="310"/>
        <v>80.661922075296687</v>
      </c>
      <c r="GE96" s="1">
        <f t="shared" ca="1" si="310"/>
        <v>82.275160516802629</v>
      </c>
      <c r="GF96" s="1">
        <f t="shared" ca="1" si="311"/>
        <v>83.920663727138688</v>
      </c>
      <c r="GG96" s="1">
        <f t="shared" ca="1" si="311"/>
        <v>85.599077001681437</v>
      </c>
      <c r="GH96" s="1">
        <f t="shared" ca="1" si="311"/>
        <v>87.31105854171507</v>
      </c>
      <c r="GI96" s="1">
        <f t="shared" ca="1" si="311"/>
        <v>89.057279712549374</v>
      </c>
      <c r="GJ96" s="1">
        <f t="shared" ca="1" si="311"/>
        <v>90.838425306800374</v>
      </c>
      <c r="GK96" s="1">
        <f t="shared" ca="1" si="311"/>
        <v>92.655193812936361</v>
      </c>
      <c r="GL96" s="1">
        <f t="shared" ca="1" si="311"/>
        <v>94.508297689195103</v>
      </c>
      <c r="GM96" s="1">
        <f t="shared" ca="1" si="311"/>
        <v>96.398463642978996</v>
      </c>
      <c r="GN96" s="1">
        <f t="shared" ca="1" si="311"/>
        <v>98.326432915838595</v>
      </c>
      <c r="GO96" s="1">
        <f t="shared" ca="1" si="311"/>
        <v>100.29296157415533</v>
      </c>
      <c r="GP96" s="1">
        <f t="shared" ca="1" si="312"/>
        <v>102.29882080563846</v>
      </c>
      <c r="GQ96" s="1">
        <f t="shared" ca="1" si="312"/>
        <v>104.34479722175124</v>
      </c>
      <c r="GR96" s="1">
        <f t="shared" ca="1" si="312"/>
        <v>106.43169316618625</v>
      </c>
      <c r="GS96" s="1">
        <f t="shared" ca="1" si="312"/>
        <v>108.56032702950996</v>
      </c>
      <c r="GT96" s="1">
        <f t="shared" ca="1" si="312"/>
        <v>110.73153357010018</v>
      </c>
      <c r="GU96" s="1">
        <f t="shared" ca="1" si="312"/>
        <v>112.94616424150217</v>
      </c>
      <c r="GV96" s="1">
        <f t="shared" ca="1" si="312"/>
        <v>115.20508752633222</v>
      </c>
      <c r="GW96" s="1">
        <f t="shared" ca="1" si="312"/>
        <v>117.50918927685885</v>
      </c>
      <c r="GX96" s="1">
        <f t="shared" ca="1" si="312"/>
        <v>119.85937306239603</v>
      </c>
      <c r="GY96" s="1">
        <f t="shared" ca="1" si="312"/>
        <v>122.25656052364396</v>
      </c>
      <c r="GZ96" s="1">
        <f t="shared" ca="1" si="312"/>
        <v>124.70169173411685</v>
      </c>
    </row>
    <row r="97" spans="3:208" x14ac:dyDescent="0.35">
      <c r="C97">
        <f t="shared" si="272"/>
        <v>2049</v>
      </c>
      <c r="E97" t="s">
        <v>32</v>
      </c>
      <c r="H97" s="1">
        <f t="shared" si="293"/>
        <v>0</v>
      </c>
      <c r="I97" s="1">
        <f t="shared" si="293"/>
        <v>0</v>
      </c>
      <c r="J97" s="1">
        <f t="shared" si="293"/>
        <v>0</v>
      </c>
      <c r="K97" s="1">
        <f t="shared" si="293"/>
        <v>0</v>
      </c>
      <c r="L97" s="1">
        <f t="shared" si="293"/>
        <v>0</v>
      </c>
      <c r="M97" s="1">
        <f t="shared" si="293"/>
        <v>0</v>
      </c>
      <c r="N97" s="1">
        <f t="shared" si="293"/>
        <v>0</v>
      </c>
      <c r="O97" s="1">
        <f t="shared" si="293"/>
        <v>0</v>
      </c>
      <c r="P97" s="1">
        <f t="shared" si="293"/>
        <v>0</v>
      </c>
      <c r="Q97" s="1">
        <f t="shared" si="293"/>
        <v>0</v>
      </c>
      <c r="R97" s="1">
        <f t="shared" si="294"/>
        <v>0</v>
      </c>
      <c r="S97" s="1">
        <f t="shared" si="294"/>
        <v>0</v>
      </c>
      <c r="T97" s="1">
        <f t="shared" si="294"/>
        <v>0</v>
      </c>
      <c r="U97" s="1">
        <f t="shared" si="294"/>
        <v>0</v>
      </c>
      <c r="V97" s="1">
        <f t="shared" si="294"/>
        <v>0</v>
      </c>
      <c r="W97" s="1">
        <f t="shared" si="294"/>
        <v>0</v>
      </c>
      <c r="X97" s="1">
        <f t="shared" si="294"/>
        <v>0</v>
      </c>
      <c r="Y97" s="1">
        <f t="shared" si="294"/>
        <v>0</v>
      </c>
      <c r="Z97" s="1">
        <f t="shared" si="294"/>
        <v>0</v>
      </c>
      <c r="AA97" s="1">
        <f t="shared" si="294"/>
        <v>0</v>
      </c>
      <c r="AB97" s="1">
        <f t="shared" si="295"/>
        <v>0</v>
      </c>
      <c r="AC97" s="1">
        <f t="shared" si="295"/>
        <v>0</v>
      </c>
      <c r="AD97" s="1">
        <f t="shared" si="295"/>
        <v>0</v>
      </c>
      <c r="AE97" s="1">
        <f t="shared" si="295"/>
        <v>0</v>
      </c>
      <c r="AF97" s="1">
        <f t="shared" si="295"/>
        <v>0</v>
      </c>
      <c r="AG97" s="1">
        <f t="shared" ca="1" si="295"/>
        <v>74.519147763769965</v>
      </c>
      <c r="AH97" s="1">
        <f t="shared" ca="1" si="295"/>
        <v>76.009530719045372</v>
      </c>
      <c r="AI97" s="1">
        <f t="shared" ca="1" si="295"/>
        <v>77.529721333426266</v>
      </c>
      <c r="AJ97" s="1">
        <f t="shared" ca="1" si="295"/>
        <v>79.080315760094791</v>
      </c>
      <c r="AK97" s="1">
        <f t="shared" ca="1" si="295"/>
        <v>80.661922075296687</v>
      </c>
      <c r="AL97" s="1">
        <f t="shared" ca="1" si="296"/>
        <v>82.275160516802629</v>
      </c>
      <c r="AM97" s="1">
        <f t="shared" ca="1" si="296"/>
        <v>83.920663727138688</v>
      </c>
      <c r="AN97" s="1">
        <f t="shared" ca="1" si="296"/>
        <v>85.599077001681437</v>
      </c>
      <c r="AO97" s="1">
        <f t="shared" ca="1" si="296"/>
        <v>87.31105854171507</v>
      </c>
      <c r="AP97" s="1">
        <f t="shared" ca="1" si="296"/>
        <v>89.057279712549374</v>
      </c>
      <c r="AQ97" s="1">
        <f t="shared" ca="1" si="296"/>
        <v>90.838425306800374</v>
      </c>
      <c r="AR97" s="1">
        <f t="shared" ca="1" si="296"/>
        <v>92.655193812936361</v>
      </c>
      <c r="AS97" s="1">
        <f t="shared" ca="1" si="296"/>
        <v>94.508297689195103</v>
      </c>
      <c r="AT97" s="1">
        <f t="shared" ca="1" si="296"/>
        <v>96.398463642978996</v>
      </c>
      <c r="AU97" s="1">
        <f t="shared" ca="1" si="296"/>
        <v>98.326432915838595</v>
      </c>
      <c r="AV97" s="1">
        <f t="shared" ca="1" si="297"/>
        <v>100.29296157415533</v>
      </c>
      <c r="AW97" s="1">
        <f t="shared" ca="1" si="297"/>
        <v>102.29882080563846</v>
      </c>
      <c r="AX97" s="1">
        <f t="shared" ca="1" si="297"/>
        <v>104.34479722175124</v>
      </c>
      <c r="AY97" s="1">
        <f t="shared" ca="1" si="297"/>
        <v>106.43169316618625</v>
      </c>
      <c r="AZ97" s="1">
        <f t="shared" ca="1" si="297"/>
        <v>108.56032702950996</v>
      </c>
      <c r="BA97" s="1">
        <f t="shared" ca="1" si="297"/>
        <v>110.73153357010018</v>
      </c>
      <c r="BB97" s="1">
        <f t="shared" ca="1" si="297"/>
        <v>112.94616424150217</v>
      </c>
      <c r="BC97" s="1">
        <f t="shared" ca="1" si="297"/>
        <v>115.20508752633222</v>
      </c>
      <c r="BD97" s="1">
        <f t="shared" ca="1" si="297"/>
        <v>117.50918927685885</v>
      </c>
      <c r="BE97" s="1">
        <f t="shared" ca="1" si="297"/>
        <v>119.85937306239603</v>
      </c>
      <c r="BF97" s="1">
        <f t="shared" ca="1" si="298"/>
        <v>122.25656052364396</v>
      </c>
      <c r="BG97" s="1">
        <f t="shared" ca="1" si="298"/>
        <v>124.70169173411685</v>
      </c>
      <c r="BH97" s="1">
        <f t="shared" ca="1" si="298"/>
        <v>127.19572556879916</v>
      </c>
      <c r="BI97" s="1">
        <f t="shared" ca="1" si="298"/>
        <v>129.73964008017518</v>
      </c>
      <c r="BJ97" s="1">
        <f t="shared" ca="1" si="298"/>
        <v>132.33443288177864</v>
      </c>
      <c r="BK97" s="1">
        <f t="shared" ca="1" si="298"/>
        <v>74.519147763769965</v>
      </c>
      <c r="BL97" s="1">
        <f t="shared" ca="1" si="298"/>
        <v>76.009530719045372</v>
      </c>
      <c r="BM97" s="1">
        <f t="shared" ca="1" si="298"/>
        <v>77.529721333426266</v>
      </c>
      <c r="BN97" s="1">
        <f t="shared" ca="1" si="298"/>
        <v>79.080315760094791</v>
      </c>
      <c r="BO97" s="1">
        <f t="shared" ca="1" si="298"/>
        <v>80.661922075296687</v>
      </c>
      <c r="BP97" s="1">
        <f t="shared" ca="1" si="299"/>
        <v>82.275160516802629</v>
      </c>
      <c r="BQ97" s="1">
        <f t="shared" ca="1" si="299"/>
        <v>83.920663727138688</v>
      </c>
      <c r="BR97" s="1">
        <f t="shared" ca="1" si="299"/>
        <v>85.599077001681437</v>
      </c>
      <c r="BS97" s="1">
        <f t="shared" ca="1" si="299"/>
        <v>87.31105854171507</v>
      </c>
      <c r="BT97" s="1">
        <f t="shared" ca="1" si="299"/>
        <v>89.057279712549374</v>
      </c>
      <c r="BU97" s="1">
        <f t="shared" ca="1" si="299"/>
        <v>90.838425306800374</v>
      </c>
      <c r="BV97" s="1">
        <f t="shared" ca="1" si="299"/>
        <v>92.655193812936361</v>
      </c>
      <c r="BW97" s="1">
        <f t="shared" ca="1" si="299"/>
        <v>94.508297689195103</v>
      </c>
      <c r="BX97" s="1">
        <f t="shared" ca="1" si="299"/>
        <v>96.398463642978996</v>
      </c>
      <c r="BY97" s="1">
        <f t="shared" ca="1" si="299"/>
        <v>98.326432915838595</v>
      </c>
      <c r="BZ97" s="1">
        <f t="shared" ca="1" si="300"/>
        <v>100.29296157415533</v>
      </c>
      <c r="CA97" s="1">
        <f t="shared" ca="1" si="300"/>
        <v>102.29882080563846</v>
      </c>
      <c r="CB97" s="1">
        <f t="shared" ca="1" si="300"/>
        <v>104.34479722175124</v>
      </c>
      <c r="CC97" s="1">
        <f t="shared" ca="1" si="300"/>
        <v>106.43169316618625</v>
      </c>
      <c r="CD97" s="1">
        <f t="shared" ca="1" si="300"/>
        <v>108.56032702950996</v>
      </c>
      <c r="CE97" s="1">
        <f t="shared" ca="1" si="300"/>
        <v>110.73153357010018</v>
      </c>
      <c r="CF97" s="1">
        <f t="shared" ca="1" si="300"/>
        <v>112.94616424150217</v>
      </c>
      <c r="CG97" s="1">
        <f t="shared" ca="1" si="300"/>
        <v>115.20508752633222</v>
      </c>
      <c r="CH97" s="1">
        <f t="shared" ca="1" si="300"/>
        <v>117.50918927685885</v>
      </c>
      <c r="CI97" s="1">
        <f t="shared" ca="1" si="300"/>
        <v>119.85937306239603</v>
      </c>
      <c r="CJ97" s="1">
        <f t="shared" ca="1" si="301"/>
        <v>122.25656052364396</v>
      </c>
      <c r="CK97" s="1">
        <f t="shared" ca="1" si="301"/>
        <v>124.70169173411685</v>
      </c>
      <c r="CL97" s="1">
        <f t="shared" ca="1" si="301"/>
        <v>127.19572556879916</v>
      </c>
      <c r="CM97" s="1">
        <f t="shared" ca="1" si="301"/>
        <v>129.73964008017518</v>
      </c>
      <c r="CN97" s="1">
        <f t="shared" ca="1" si="301"/>
        <v>132.33443288177864</v>
      </c>
      <c r="CO97" s="1">
        <f t="shared" ca="1" si="301"/>
        <v>74.519147763769965</v>
      </c>
      <c r="CP97" s="1">
        <f t="shared" ca="1" si="301"/>
        <v>76.009530719045372</v>
      </c>
      <c r="CQ97" s="1">
        <f t="shared" ca="1" si="301"/>
        <v>77.529721333426266</v>
      </c>
      <c r="CR97" s="1">
        <f t="shared" ca="1" si="301"/>
        <v>79.080315760094791</v>
      </c>
      <c r="CS97" s="1">
        <f t="shared" ca="1" si="301"/>
        <v>80.661922075296687</v>
      </c>
      <c r="CT97" s="1">
        <f t="shared" ca="1" si="302"/>
        <v>82.275160516802629</v>
      </c>
      <c r="CU97" s="1">
        <f t="shared" ca="1" si="302"/>
        <v>83.920663727138688</v>
      </c>
      <c r="CV97" s="1">
        <f t="shared" ca="1" si="302"/>
        <v>85.599077001681437</v>
      </c>
      <c r="CW97" s="1">
        <f t="shared" ca="1" si="302"/>
        <v>87.31105854171507</v>
      </c>
      <c r="CX97" s="1">
        <f t="shared" ca="1" si="302"/>
        <v>89.057279712549374</v>
      </c>
      <c r="CY97" s="1">
        <f t="shared" ca="1" si="302"/>
        <v>90.838425306800374</v>
      </c>
      <c r="CZ97" s="1">
        <f t="shared" ca="1" si="302"/>
        <v>92.655193812936361</v>
      </c>
      <c r="DA97" s="1">
        <f t="shared" ca="1" si="302"/>
        <v>94.508297689195103</v>
      </c>
      <c r="DB97" s="1">
        <f t="shared" ca="1" si="302"/>
        <v>96.398463642978996</v>
      </c>
      <c r="DC97" s="1">
        <f t="shared" ca="1" si="302"/>
        <v>98.326432915838595</v>
      </c>
      <c r="DD97" s="1">
        <f t="shared" ca="1" si="303"/>
        <v>100.29296157415533</v>
      </c>
      <c r="DE97" s="1">
        <f t="shared" ca="1" si="303"/>
        <v>102.29882080563846</v>
      </c>
      <c r="DF97" s="1">
        <f t="shared" ca="1" si="303"/>
        <v>104.34479722175124</v>
      </c>
      <c r="DG97" s="1">
        <f t="shared" ca="1" si="303"/>
        <v>106.43169316618625</v>
      </c>
      <c r="DH97" s="1">
        <f t="shared" ca="1" si="303"/>
        <v>108.56032702950996</v>
      </c>
      <c r="DI97" s="1">
        <f t="shared" ca="1" si="303"/>
        <v>110.73153357010018</v>
      </c>
      <c r="DJ97" s="1">
        <f t="shared" ca="1" si="303"/>
        <v>112.94616424150217</v>
      </c>
      <c r="DK97" s="1">
        <f t="shared" ca="1" si="303"/>
        <v>115.20508752633222</v>
      </c>
      <c r="DL97" s="1">
        <f t="shared" ca="1" si="303"/>
        <v>117.50918927685885</v>
      </c>
      <c r="DM97" s="1">
        <f t="shared" ca="1" si="303"/>
        <v>119.85937306239603</v>
      </c>
      <c r="DN97" s="1">
        <f t="shared" ca="1" si="304"/>
        <v>122.25656052364396</v>
      </c>
      <c r="DO97" s="1">
        <f t="shared" ca="1" si="304"/>
        <v>124.70169173411685</v>
      </c>
      <c r="DP97" s="1">
        <f t="shared" ca="1" si="304"/>
        <v>127.19572556879916</v>
      </c>
      <c r="DQ97" s="1">
        <f t="shared" ca="1" si="304"/>
        <v>129.73964008017518</v>
      </c>
      <c r="DR97" s="1">
        <f t="shared" ca="1" si="304"/>
        <v>132.33443288177864</v>
      </c>
      <c r="DS97" s="1">
        <f t="shared" ca="1" si="304"/>
        <v>74.519147763769965</v>
      </c>
      <c r="DT97" s="1">
        <f t="shared" ca="1" si="304"/>
        <v>76.009530719045372</v>
      </c>
      <c r="DU97" s="1">
        <f t="shared" ca="1" si="304"/>
        <v>77.529721333426266</v>
      </c>
      <c r="DV97" s="1">
        <f t="shared" ca="1" si="304"/>
        <v>79.080315760094791</v>
      </c>
      <c r="DW97" s="1">
        <f t="shared" ca="1" si="304"/>
        <v>80.661922075296687</v>
      </c>
      <c r="DX97" s="1">
        <f t="shared" ca="1" si="305"/>
        <v>82.275160516802629</v>
      </c>
      <c r="DY97" s="1">
        <f t="shared" ca="1" si="305"/>
        <v>83.920663727138688</v>
      </c>
      <c r="DZ97" s="1">
        <f t="shared" ca="1" si="305"/>
        <v>85.599077001681437</v>
      </c>
      <c r="EA97" s="1">
        <f t="shared" ca="1" si="305"/>
        <v>87.31105854171507</v>
      </c>
      <c r="EB97" s="1">
        <f t="shared" ca="1" si="305"/>
        <v>89.057279712549374</v>
      </c>
      <c r="EC97" s="1">
        <f t="shared" ca="1" si="305"/>
        <v>90.838425306800374</v>
      </c>
      <c r="ED97" s="1">
        <f t="shared" ca="1" si="305"/>
        <v>92.655193812936361</v>
      </c>
      <c r="EE97" s="1">
        <f t="shared" ca="1" si="305"/>
        <v>94.508297689195103</v>
      </c>
      <c r="EF97" s="1">
        <f t="shared" ca="1" si="305"/>
        <v>96.398463642978996</v>
      </c>
      <c r="EG97" s="1">
        <f t="shared" ca="1" si="305"/>
        <v>98.326432915838595</v>
      </c>
      <c r="EH97" s="1">
        <f t="shared" ca="1" si="306"/>
        <v>100.29296157415533</v>
      </c>
      <c r="EI97" s="1">
        <f t="shared" ca="1" si="306"/>
        <v>102.29882080563846</v>
      </c>
      <c r="EJ97" s="1">
        <f t="shared" ca="1" si="306"/>
        <v>104.34479722175124</v>
      </c>
      <c r="EK97" s="1">
        <f t="shared" ca="1" si="306"/>
        <v>106.43169316618625</v>
      </c>
      <c r="EL97" s="1">
        <f t="shared" ca="1" si="306"/>
        <v>108.56032702950996</v>
      </c>
      <c r="EM97" s="1">
        <f t="shared" ca="1" si="306"/>
        <v>110.73153357010018</v>
      </c>
      <c r="EN97" s="1">
        <f t="shared" ca="1" si="306"/>
        <v>112.94616424150217</v>
      </c>
      <c r="EO97" s="1">
        <f t="shared" ca="1" si="306"/>
        <v>115.20508752633222</v>
      </c>
      <c r="EP97" s="1">
        <f t="shared" ca="1" si="306"/>
        <v>117.50918927685885</v>
      </c>
      <c r="EQ97" s="1">
        <f t="shared" ca="1" si="306"/>
        <v>119.85937306239603</v>
      </c>
      <c r="ER97" s="1">
        <f t="shared" ca="1" si="307"/>
        <v>122.25656052364396</v>
      </c>
      <c r="ES97" s="1">
        <f t="shared" ca="1" si="307"/>
        <v>124.70169173411685</v>
      </c>
      <c r="ET97" s="1">
        <f t="shared" ca="1" si="307"/>
        <v>127.19572556879916</v>
      </c>
      <c r="EU97" s="1">
        <f t="shared" ca="1" si="307"/>
        <v>129.73964008017518</v>
      </c>
      <c r="EV97" s="1">
        <f t="shared" ca="1" si="307"/>
        <v>132.33443288177864</v>
      </c>
      <c r="EW97" s="1">
        <f t="shared" ca="1" si="307"/>
        <v>74.519147763769965</v>
      </c>
      <c r="EX97" s="1">
        <f t="shared" ca="1" si="307"/>
        <v>76.009530719045372</v>
      </c>
      <c r="EY97" s="1">
        <f t="shared" ca="1" si="307"/>
        <v>77.529721333426266</v>
      </c>
      <c r="EZ97" s="1">
        <f t="shared" ca="1" si="307"/>
        <v>79.080315760094791</v>
      </c>
      <c r="FA97" s="1">
        <f t="shared" ca="1" si="307"/>
        <v>80.661922075296687</v>
      </c>
      <c r="FB97" s="1">
        <f t="shared" ca="1" si="308"/>
        <v>82.275160516802629</v>
      </c>
      <c r="FC97" s="1">
        <f t="shared" ca="1" si="308"/>
        <v>83.920663727138688</v>
      </c>
      <c r="FD97" s="1">
        <f t="shared" ca="1" si="308"/>
        <v>85.599077001681437</v>
      </c>
      <c r="FE97" s="1">
        <f t="shared" ca="1" si="308"/>
        <v>87.31105854171507</v>
      </c>
      <c r="FF97" s="1">
        <f t="shared" ca="1" si="308"/>
        <v>89.057279712549374</v>
      </c>
      <c r="FG97" s="1">
        <f t="shared" ca="1" si="308"/>
        <v>90.838425306800374</v>
      </c>
      <c r="FH97" s="1">
        <f t="shared" ca="1" si="308"/>
        <v>92.655193812936361</v>
      </c>
      <c r="FI97" s="1">
        <f t="shared" ca="1" si="308"/>
        <v>94.508297689195103</v>
      </c>
      <c r="FJ97" s="1">
        <f t="shared" ca="1" si="308"/>
        <v>96.398463642978996</v>
      </c>
      <c r="FK97" s="1">
        <f t="shared" ca="1" si="308"/>
        <v>98.326432915838595</v>
      </c>
      <c r="FL97" s="1">
        <f t="shared" ca="1" si="309"/>
        <v>100.29296157415533</v>
      </c>
      <c r="FM97" s="1">
        <f t="shared" ca="1" si="309"/>
        <v>102.29882080563846</v>
      </c>
      <c r="FN97" s="1">
        <f t="shared" ca="1" si="309"/>
        <v>104.34479722175124</v>
      </c>
      <c r="FO97" s="1">
        <f t="shared" ca="1" si="309"/>
        <v>106.43169316618625</v>
      </c>
      <c r="FP97" s="1">
        <f t="shared" ca="1" si="309"/>
        <v>108.56032702950996</v>
      </c>
      <c r="FQ97" s="1">
        <f t="shared" ca="1" si="309"/>
        <v>110.73153357010018</v>
      </c>
      <c r="FR97" s="1">
        <f t="shared" ca="1" si="309"/>
        <v>112.94616424150217</v>
      </c>
      <c r="FS97" s="1">
        <f t="shared" ca="1" si="309"/>
        <v>115.20508752633222</v>
      </c>
      <c r="FT97" s="1">
        <f t="shared" ca="1" si="309"/>
        <v>117.50918927685885</v>
      </c>
      <c r="FU97" s="1">
        <f t="shared" ca="1" si="309"/>
        <v>119.85937306239603</v>
      </c>
      <c r="FV97" s="1">
        <f t="shared" ca="1" si="310"/>
        <v>122.25656052364396</v>
      </c>
      <c r="FW97" s="1">
        <f t="shared" ca="1" si="310"/>
        <v>124.70169173411685</v>
      </c>
      <c r="FX97" s="1">
        <f t="shared" ca="1" si="310"/>
        <v>127.19572556879916</v>
      </c>
      <c r="FY97" s="1">
        <f t="shared" ca="1" si="310"/>
        <v>129.73964008017518</v>
      </c>
      <c r="FZ97" s="1">
        <f t="shared" ca="1" si="310"/>
        <v>132.33443288177864</v>
      </c>
      <c r="GA97" s="1">
        <f t="shared" ca="1" si="310"/>
        <v>74.519147763769965</v>
      </c>
      <c r="GB97" s="1">
        <f t="shared" ca="1" si="310"/>
        <v>76.009530719045372</v>
      </c>
      <c r="GC97" s="1">
        <f t="shared" ca="1" si="310"/>
        <v>77.529721333426266</v>
      </c>
      <c r="GD97" s="1">
        <f t="shared" ca="1" si="310"/>
        <v>79.080315760094791</v>
      </c>
      <c r="GE97" s="1">
        <f t="shared" ca="1" si="310"/>
        <v>80.661922075296687</v>
      </c>
      <c r="GF97" s="1">
        <f t="shared" ca="1" si="311"/>
        <v>82.275160516802629</v>
      </c>
      <c r="GG97" s="1">
        <f t="shared" ca="1" si="311"/>
        <v>83.920663727138688</v>
      </c>
      <c r="GH97" s="1">
        <f t="shared" ca="1" si="311"/>
        <v>85.599077001681437</v>
      </c>
      <c r="GI97" s="1">
        <f t="shared" ca="1" si="311"/>
        <v>87.31105854171507</v>
      </c>
      <c r="GJ97" s="1">
        <f t="shared" ca="1" si="311"/>
        <v>89.057279712549374</v>
      </c>
      <c r="GK97" s="1">
        <f t="shared" ca="1" si="311"/>
        <v>90.838425306800374</v>
      </c>
      <c r="GL97" s="1">
        <f t="shared" ca="1" si="311"/>
        <v>92.655193812936361</v>
      </c>
      <c r="GM97" s="1">
        <f t="shared" ca="1" si="311"/>
        <v>94.508297689195103</v>
      </c>
      <c r="GN97" s="1">
        <f t="shared" ca="1" si="311"/>
        <v>96.398463642978996</v>
      </c>
      <c r="GO97" s="1">
        <f t="shared" ca="1" si="311"/>
        <v>98.326432915838595</v>
      </c>
      <c r="GP97" s="1">
        <f t="shared" ca="1" si="312"/>
        <v>100.29296157415533</v>
      </c>
      <c r="GQ97" s="1">
        <f t="shared" ca="1" si="312"/>
        <v>102.29882080563846</v>
      </c>
      <c r="GR97" s="1">
        <f t="shared" ca="1" si="312"/>
        <v>104.34479722175124</v>
      </c>
      <c r="GS97" s="1">
        <f t="shared" ca="1" si="312"/>
        <v>106.43169316618625</v>
      </c>
      <c r="GT97" s="1">
        <f t="shared" ca="1" si="312"/>
        <v>108.56032702950996</v>
      </c>
      <c r="GU97" s="1">
        <f t="shared" ca="1" si="312"/>
        <v>110.73153357010018</v>
      </c>
      <c r="GV97" s="1">
        <f t="shared" ca="1" si="312"/>
        <v>112.94616424150217</v>
      </c>
      <c r="GW97" s="1">
        <f t="shared" ca="1" si="312"/>
        <v>115.20508752633222</v>
      </c>
      <c r="GX97" s="1">
        <f t="shared" ca="1" si="312"/>
        <v>117.50918927685885</v>
      </c>
      <c r="GY97" s="1">
        <f t="shared" ca="1" si="312"/>
        <v>119.85937306239603</v>
      </c>
      <c r="GZ97" s="1">
        <f t="shared" ca="1" si="312"/>
        <v>122.25656052364396</v>
      </c>
    </row>
    <row r="98" spans="3:208" x14ac:dyDescent="0.35">
      <c r="C98">
        <f t="shared" si="272"/>
        <v>2050</v>
      </c>
      <c r="E98" t="s">
        <v>32</v>
      </c>
      <c r="H98" s="1">
        <f t="shared" si="293"/>
        <v>0</v>
      </c>
      <c r="I98" s="1">
        <f t="shared" si="293"/>
        <v>0</v>
      </c>
      <c r="J98" s="1">
        <f t="shared" si="293"/>
        <v>0</v>
      </c>
      <c r="K98" s="1">
        <f t="shared" si="293"/>
        <v>0</v>
      </c>
      <c r="L98" s="1">
        <f t="shared" si="293"/>
        <v>0</v>
      </c>
      <c r="M98" s="1">
        <f t="shared" si="293"/>
        <v>0</v>
      </c>
      <c r="N98" s="1">
        <f t="shared" si="293"/>
        <v>0</v>
      </c>
      <c r="O98" s="1">
        <f t="shared" si="293"/>
        <v>0</v>
      </c>
      <c r="P98" s="1">
        <f t="shared" si="293"/>
        <v>0</v>
      </c>
      <c r="Q98" s="1">
        <f t="shared" si="293"/>
        <v>0</v>
      </c>
      <c r="R98" s="1">
        <f t="shared" si="294"/>
        <v>0</v>
      </c>
      <c r="S98" s="1">
        <f t="shared" si="294"/>
        <v>0</v>
      </c>
      <c r="T98" s="1">
        <f t="shared" si="294"/>
        <v>0</v>
      </c>
      <c r="U98" s="1">
        <f t="shared" si="294"/>
        <v>0</v>
      </c>
      <c r="V98" s="1">
        <f t="shared" si="294"/>
        <v>0</v>
      </c>
      <c r="W98" s="1">
        <f t="shared" si="294"/>
        <v>0</v>
      </c>
      <c r="X98" s="1">
        <f t="shared" si="294"/>
        <v>0</v>
      </c>
      <c r="Y98" s="1">
        <f t="shared" si="294"/>
        <v>0</v>
      </c>
      <c r="Z98" s="1">
        <f t="shared" si="294"/>
        <v>0</v>
      </c>
      <c r="AA98" s="1">
        <f t="shared" si="294"/>
        <v>0</v>
      </c>
      <c r="AB98" s="1">
        <f t="shared" si="295"/>
        <v>0</v>
      </c>
      <c r="AC98" s="1">
        <f t="shared" si="295"/>
        <v>0</v>
      </c>
      <c r="AD98" s="1">
        <f t="shared" si="295"/>
        <v>0</v>
      </c>
      <c r="AE98" s="1">
        <f t="shared" si="295"/>
        <v>0</v>
      </c>
      <c r="AF98" s="1">
        <f t="shared" si="295"/>
        <v>0</v>
      </c>
      <c r="AG98" s="1">
        <f t="shared" si="295"/>
        <v>0</v>
      </c>
      <c r="AH98" s="1">
        <f t="shared" ca="1" si="295"/>
        <v>74.519147763769965</v>
      </c>
      <c r="AI98" s="1">
        <f t="shared" ca="1" si="295"/>
        <v>76.009530719045372</v>
      </c>
      <c r="AJ98" s="1">
        <f t="shared" ca="1" si="295"/>
        <v>77.529721333426266</v>
      </c>
      <c r="AK98" s="1">
        <f t="shared" ca="1" si="295"/>
        <v>79.080315760094791</v>
      </c>
      <c r="AL98" s="1">
        <f t="shared" ca="1" si="296"/>
        <v>80.661922075296687</v>
      </c>
      <c r="AM98" s="1">
        <f t="shared" ca="1" si="296"/>
        <v>82.275160516802629</v>
      </c>
      <c r="AN98" s="1">
        <f t="shared" ca="1" si="296"/>
        <v>83.920663727138688</v>
      </c>
      <c r="AO98" s="1">
        <f t="shared" ca="1" si="296"/>
        <v>85.599077001681437</v>
      </c>
      <c r="AP98" s="1">
        <f t="shared" ca="1" si="296"/>
        <v>87.31105854171507</v>
      </c>
      <c r="AQ98" s="1">
        <f t="shared" ca="1" si="296"/>
        <v>89.057279712549374</v>
      </c>
      <c r="AR98" s="1">
        <f t="shared" ca="1" si="296"/>
        <v>90.838425306800374</v>
      </c>
      <c r="AS98" s="1">
        <f t="shared" ca="1" si="296"/>
        <v>92.655193812936361</v>
      </c>
      <c r="AT98" s="1">
        <f t="shared" ca="1" si="296"/>
        <v>94.508297689195103</v>
      </c>
      <c r="AU98" s="1">
        <f t="shared" ca="1" si="296"/>
        <v>96.398463642978996</v>
      </c>
      <c r="AV98" s="1">
        <f t="shared" ca="1" si="297"/>
        <v>98.326432915838595</v>
      </c>
      <c r="AW98" s="1">
        <f t="shared" ca="1" si="297"/>
        <v>100.29296157415533</v>
      </c>
      <c r="AX98" s="1">
        <f t="shared" ca="1" si="297"/>
        <v>102.29882080563846</v>
      </c>
      <c r="AY98" s="1">
        <f t="shared" ca="1" si="297"/>
        <v>104.34479722175124</v>
      </c>
      <c r="AZ98" s="1">
        <f t="shared" ca="1" si="297"/>
        <v>106.43169316618625</v>
      </c>
      <c r="BA98" s="1">
        <f t="shared" ca="1" si="297"/>
        <v>108.56032702950996</v>
      </c>
      <c r="BB98" s="1">
        <f t="shared" ca="1" si="297"/>
        <v>110.73153357010018</v>
      </c>
      <c r="BC98" s="1">
        <f t="shared" ca="1" si="297"/>
        <v>112.94616424150217</v>
      </c>
      <c r="BD98" s="1">
        <f t="shared" ca="1" si="297"/>
        <v>115.20508752633222</v>
      </c>
      <c r="BE98" s="1">
        <f t="shared" ca="1" si="297"/>
        <v>117.50918927685885</v>
      </c>
      <c r="BF98" s="1">
        <f t="shared" ca="1" si="298"/>
        <v>119.85937306239603</v>
      </c>
      <c r="BG98" s="1">
        <f t="shared" ca="1" si="298"/>
        <v>122.25656052364396</v>
      </c>
      <c r="BH98" s="1">
        <f t="shared" ca="1" si="298"/>
        <v>124.70169173411685</v>
      </c>
      <c r="BI98" s="1">
        <f t="shared" ca="1" si="298"/>
        <v>127.19572556879916</v>
      </c>
      <c r="BJ98" s="1">
        <f t="shared" ca="1" si="298"/>
        <v>129.73964008017518</v>
      </c>
      <c r="BK98" s="1">
        <f t="shared" ca="1" si="298"/>
        <v>132.33443288177864</v>
      </c>
      <c r="BL98" s="1">
        <f t="shared" ca="1" si="298"/>
        <v>74.519147763769965</v>
      </c>
      <c r="BM98" s="1">
        <f t="shared" ca="1" si="298"/>
        <v>76.009530719045372</v>
      </c>
      <c r="BN98" s="1">
        <f t="shared" ca="1" si="298"/>
        <v>77.529721333426266</v>
      </c>
      <c r="BO98" s="1">
        <f t="shared" ca="1" si="298"/>
        <v>79.080315760094791</v>
      </c>
      <c r="BP98" s="1">
        <f t="shared" ca="1" si="299"/>
        <v>80.661922075296687</v>
      </c>
      <c r="BQ98" s="1">
        <f t="shared" ca="1" si="299"/>
        <v>82.275160516802629</v>
      </c>
      <c r="BR98" s="1">
        <f t="shared" ca="1" si="299"/>
        <v>83.920663727138688</v>
      </c>
      <c r="BS98" s="1">
        <f t="shared" ca="1" si="299"/>
        <v>85.599077001681437</v>
      </c>
      <c r="BT98" s="1">
        <f t="shared" ca="1" si="299"/>
        <v>87.31105854171507</v>
      </c>
      <c r="BU98" s="1">
        <f t="shared" ca="1" si="299"/>
        <v>89.057279712549374</v>
      </c>
      <c r="BV98" s="1">
        <f t="shared" ca="1" si="299"/>
        <v>90.838425306800374</v>
      </c>
      <c r="BW98" s="1">
        <f t="shared" ca="1" si="299"/>
        <v>92.655193812936361</v>
      </c>
      <c r="BX98" s="1">
        <f t="shared" ca="1" si="299"/>
        <v>94.508297689195103</v>
      </c>
      <c r="BY98" s="1">
        <f t="shared" ca="1" si="299"/>
        <v>96.398463642978996</v>
      </c>
      <c r="BZ98" s="1">
        <f t="shared" ca="1" si="300"/>
        <v>98.326432915838595</v>
      </c>
      <c r="CA98" s="1">
        <f t="shared" ca="1" si="300"/>
        <v>100.29296157415533</v>
      </c>
      <c r="CB98" s="1">
        <f t="shared" ca="1" si="300"/>
        <v>102.29882080563846</v>
      </c>
      <c r="CC98" s="1">
        <f t="shared" ca="1" si="300"/>
        <v>104.34479722175124</v>
      </c>
      <c r="CD98" s="1">
        <f t="shared" ca="1" si="300"/>
        <v>106.43169316618625</v>
      </c>
      <c r="CE98" s="1">
        <f t="shared" ca="1" si="300"/>
        <v>108.56032702950996</v>
      </c>
      <c r="CF98" s="1">
        <f t="shared" ca="1" si="300"/>
        <v>110.73153357010018</v>
      </c>
      <c r="CG98" s="1">
        <f t="shared" ca="1" si="300"/>
        <v>112.94616424150217</v>
      </c>
      <c r="CH98" s="1">
        <f t="shared" ca="1" si="300"/>
        <v>115.20508752633222</v>
      </c>
      <c r="CI98" s="1">
        <f t="shared" ca="1" si="300"/>
        <v>117.50918927685885</v>
      </c>
      <c r="CJ98" s="1">
        <f t="shared" ca="1" si="301"/>
        <v>119.85937306239603</v>
      </c>
      <c r="CK98" s="1">
        <f t="shared" ca="1" si="301"/>
        <v>122.25656052364396</v>
      </c>
      <c r="CL98" s="1">
        <f t="shared" ca="1" si="301"/>
        <v>124.70169173411685</v>
      </c>
      <c r="CM98" s="1">
        <f t="shared" ca="1" si="301"/>
        <v>127.19572556879916</v>
      </c>
      <c r="CN98" s="1">
        <f t="shared" ca="1" si="301"/>
        <v>129.73964008017518</v>
      </c>
      <c r="CO98" s="1">
        <f t="shared" ca="1" si="301"/>
        <v>132.33443288177864</v>
      </c>
      <c r="CP98" s="1">
        <f t="shared" ca="1" si="301"/>
        <v>74.519147763769965</v>
      </c>
      <c r="CQ98" s="1">
        <f t="shared" ca="1" si="301"/>
        <v>76.009530719045372</v>
      </c>
      <c r="CR98" s="1">
        <f t="shared" ca="1" si="301"/>
        <v>77.529721333426266</v>
      </c>
      <c r="CS98" s="1">
        <f t="shared" ca="1" si="301"/>
        <v>79.080315760094791</v>
      </c>
      <c r="CT98" s="1">
        <f t="shared" ca="1" si="302"/>
        <v>80.661922075296687</v>
      </c>
      <c r="CU98" s="1">
        <f t="shared" ca="1" si="302"/>
        <v>82.275160516802629</v>
      </c>
      <c r="CV98" s="1">
        <f t="shared" ca="1" si="302"/>
        <v>83.920663727138688</v>
      </c>
      <c r="CW98" s="1">
        <f t="shared" ca="1" si="302"/>
        <v>85.599077001681437</v>
      </c>
      <c r="CX98" s="1">
        <f t="shared" ca="1" si="302"/>
        <v>87.31105854171507</v>
      </c>
      <c r="CY98" s="1">
        <f t="shared" ca="1" si="302"/>
        <v>89.057279712549374</v>
      </c>
      <c r="CZ98" s="1">
        <f t="shared" ca="1" si="302"/>
        <v>90.838425306800374</v>
      </c>
      <c r="DA98" s="1">
        <f t="shared" ca="1" si="302"/>
        <v>92.655193812936361</v>
      </c>
      <c r="DB98" s="1">
        <f t="shared" ca="1" si="302"/>
        <v>94.508297689195103</v>
      </c>
      <c r="DC98" s="1">
        <f t="shared" ca="1" si="302"/>
        <v>96.398463642978996</v>
      </c>
      <c r="DD98" s="1">
        <f t="shared" ca="1" si="303"/>
        <v>98.326432915838595</v>
      </c>
      <c r="DE98" s="1">
        <f t="shared" ca="1" si="303"/>
        <v>100.29296157415533</v>
      </c>
      <c r="DF98" s="1">
        <f t="shared" ca="1" si="303"/>
        <v>102.29882080563846</v>
      </c>
      <c r="DG98" s="1">
        <f t="shared" ca="1" si="303"/>
        <v>104.34479722175124</v>
      </c>
      <c r="DH98" s="1">
        <f t="shared" ca="1" si="303"/>
        <v>106.43169316618625</v>
      </c>
      <c r="DI98" s="1">
        <f t="shared" ca="1" si="303"/>
        <v>108.56032702950996</v>
      </c>
      <c r="DJ98" s="1">
        <f t="shared" ca="1" si="303"/>
        <v>110.73153357010018</v>
      </c>
      <c r="DK98" s="1">
        <f t="shared" ca="1" si="303"/>
        <v>112.94616424150217</v>
      </c>
      <c r="DL98" s="1">
        <f t="shared" ca="1" si="303"/>
        <v>115.20508752633222</v>
      </c>
      <c r="DM98" s="1">
        <f t="shared" ca="1" si="303"/>
        <v>117.50918927685885</v>
      </c>
      <c r="DN98" s="1">
        <f t="shared" ca="1" si="304"/>
        <v>119.85937306239603</v>
      </c>
      <c r="DO98" s="1">
        <f t="shared" ca="1" si="304"/>
        <v>122.25656052364396</v>
      </c>
      <c r="DP98" s="1">
        <f t="shared" ca="1" si="304"/>
        <v>124.70169173411685</v>
      </c>
      <c r="DQ98" s="1">
        <f t="shared" ca="1" si="304"/>
        <v>127.19572556879916</v>
      </c>
      <c r="DR98" s="1">
        <f t="shared" ca="1" si="304"/>
        <v>129.73964008017518</v>
      </c>
      <c r="DS98" s="1">
        <f t="shared" ca="1" si="304"/>
        <v>132.33443288177864</v>
      </c>
      <c r="DT98" s="1">
        <f t="shared" ca="1" si="304"/>
        <v>74.519147763769965</v>
      </c>
      <c r="DU98" s="1">
        <f t="shared" ca="1" si="304"/>
        <v>76.009530719045372</v>
      </c>
      <c r="DV98" s="1">
        <f t="shared" ca="1" si="304"/>
        <v>77.529721333426266</v>
      </c>
      <c r="DW98" s="1">
        <f t="shared" ca="1" si="304"/>
        <v>79.080315760094791</v>
      </c>
      <c r="DX98" s="1">
        <f t="shared" ca="1" si="305"/>
        <v>80.661922075296687</v>
      </c>
      <c r="DY98" s="1">
        <f t="shared" ca="1" si="305"/>
        <v>82.275160516802629</v>
      </c>
      <c r="DZ98" s="1">
        <f t="shared" ca="1" si="305"/>
        <v>83.920663727138688</v>
      </c>
      <c r="EA98" s="1">
        <f t="shared" ca="1" si="305"/>
        <v>85.599077001681437</v>
      </c>
      <c r="EB98" s="1">
        <f t="shared" ca="1" si="305"/>
        <v>87.31105854171507</v>
      </c>
      <c r="EC98" s="1">
        <f t="shared" ca="1" si="305"/>
        <v>89.057279712549374</v>
      </c>
      <c r="ED98" s="1">
        <f t="shared" ca="1" si="305"/>
        <v>90.838425306800374</v>
      </c>
      <c r="EE98" s="1">
        <f t="shared" ca="1" si="305"/>
        <v>92.655193812936361</v>
      </c>
      <c r="EF98" s="1">
        <f t="shared" ca="1" si="305"/>
        <v>94.508297689195103</v>
      </c>
      <c r="EG98" s="1">
        <f t="shared" ca="1" si="305"/>
        <v>96.398463642978996</v>
      </c>
      <c r="EH98" s="1">
        <f t="shared" ca="1" si="306"/>
        <v>98.326432915838595</v>
      </c>
      <c r="EI98" s="1">
        <f t="shared" ca="1" si="306"/>
        <v>100.29296157415533</v>
      </c>
      <c r="EJ98" s="1">
        <f t="shared" ca="1" si="306"/>
        <v>102.29882080563846</v>
      </c>
      <c r="EK98" s="1">
        <f t="shared" ca="1" si="306"/>
        <v>104.34479722175124</v>
      </c>
      <c r="EL98" s="1">
        <f t="shared" ca="1" si="306"/>
        <v>106.43169316618625</v>
      </c>
      <c r="EM98" s="1">
        <f t="shared" ca="1" si="306"/>
        <v>108.56032702950996</v>
      </c>
      <c r="EN98" s="1">
        <f t="shared" ca="1" si="306"/>
        <v>110.73153357010018</v>
      </c>
      <c r="EO98" s="1">
        <f t="shared" ca="1" si="306"/>
        <v>112.94616424150217</v>
      </c>
      <c r="EP98" s="1">
        <f t="shared" ca="1" si="306"/>
        <v>115.20508752633222</v>
      </c>
      <c r="EQ98" s="1">
        <f t="shared" ca="1" si="306"/>
        <v>117.50918927685885</v>
      </c>
      <c r="ER98" s="1">
        <f t="shared" ca="1" si="307"/>
        <v>119.85937306239603</v>
      </c>
      <c r="ES98" s="1">
        <f t="shared" ca="1" si="307"/>
        <v>122.25656052364396</v>
      </c>
      <c r="ET98" s="1">
        <f t="shared" ca="1" si="307"/>
        <v>124.70169173411685</v>
      </c>
      <c r="EU98" s="1">
        <f t="shared" ca="1" si="307"/>
        <v>127.19572556879916</v>
      </c>
      <c r="EV98" s="1">
        <f t="shared" ca="1" si="307"/>
        <v>129.73964008017518</v>
      </c>
      <c r="EW98" s="1">
        <f t="shared" ca="1" si="307"/>
        <v>132.33443288177864</v>
      </c>
      <c r="EX98" s="1">
        <f t="shared" ca="1" si="307"/>
        <v>74.519147763769965</v>
      </c>
      <c r="EY98" s="1">
        <f t="shared" ca="1" si="307"/>
        <v>76.009530719045372</v>
      </c>
      <c r="EZ98" s="1">
        <f t="shared" ca="1" si="307"/>
        <v>77.529721333426266</v>
      </c>
      <c r="FA98" s="1">
        <f t="shared" ca="1" si="307"/>
        <v>79.080315760094791</v>
      </c>
      <c r="FB98" s="1">
        <f t="shared" ca="1" si="308"/>
        <v>80.661922075296687</v>
      </c>
      <c r="FC98" s="1">
        <f t="shared" ca="1" si="308"/>
        <v>82.275160516802629</v>
      </c>
      <c r="FD98" s="1">
        <f t="shared" ca="1" si="308"/>
        <v>83.920663727138688</v>
      </c>
      <c r="FE98" s="1">
        <f t="shared" ca="1" si="308"/>
        <v>85.599077001681437</v>
      </c>
      <c r="FF98" s="1">
        <f t="shared" ca="1" si="308"/>
        <v>87.31105854171507</v>
      </c>
      <c r="FG98" s="1">
        <f t="shared" ca="1" si="308"/>
        <v>89.057279712549374</v>
      </c>
      <c r="FH98" s="1">
        <f t="shared" ca="1" si="308"/>
        <v>90.838425306800374</v>
      </c>
      <c r="FI98" s="1">
        <f t="shared" ca="1" si="308"/>
        <v>92.655193812936361</v>
      </c>
      <c r="FJ98" s="1">
        <f t="shared" ca="1" si="308"/>
        <v>94.508297689195103</v>
      </c>
      <c r="FK98" s="1">
        <f t="shared" ca="1" si="308"/>
        <v>96.398463642978996</v>
      </c>
      <c r="FL98" s="1">
        <f t="shared" ca="1" si="309"/>
        <v>98.326432915838595</v>
      </c>
      <c r="FM98" s="1">
        <f t="shared" ca="1" si="309"/>
        <v>100.29296157415533</v>
      </c>
      <c r="FN98" s="1">
        <f t="shared" ca="1" si="309"/>
        <v>102.29882080563846</v>
      </c>
      <c r="FO98" s="1">
        <f t="shared" ca="1" si="309"/>
        <v>104.34479722175124</v>
      </c>
      <c r="FP98" s="1">
        <f t="shared" ca="1" si="309"/>
        <v>106.43169316618625</v>
      </c>
      <c r="FQ98" s="1">
        <f t="shared" ca="1" si="309"/>
        <v>108.56032702950996</v>
      </c>
      <c r="FR98" s="1">
        <f t="shared" ca="1" si="309"/>
        <v>110.73153357010018</v>
      </c>
      <c r="FS98" s="1">
        <f t="shared" ca="1" si="309"/>
        <v>112.94616424150217</v>
      </c>
      <c r="FT98" s="1">
        <f t="shared" ca="1" si="309"/>
        <v>115.20508752633222</v>
      </c>
      <c r="FU98" s="1">
        <f t="shared" ca="1" si="309"/>
        <v>117.50918927685885</v>
      </c>
      <c r="FV98" s="1">
        <f t="shared" ca="1" si="310"/>
        <v>119.85937306239603</v>
      </c>
      <c r="FW98" s="1">
        <f t="shared" ca="1" si="310"/>
        <v>122.25656052364396</v>
      </c>
      <c r="FX98" s="1">
        <f t="shared" ca="1" si="310"/>
        <v>124.70169173411685</v>
      </c>
      <c r="FY98" s="1">
        <f t="shared" ca="1" si="310"/>
        <v>127.19572556879916</v>
      </c>
      <c r="FZ98" s="1">
        <f t="shared" ca="1" si="310"/>
        <v>129.73964008017518</v>
      </c>
      <c r="GA98" s="1">
        <f t="shared" ca="1" si="310"/>
        <v>132.33443288177864</v>
      </c>
      <c r="GB98" s="1">
        <f t="shared" ca="1" si="310"/>
        <v>74.519147763769965</v>
      </c>
      <c r="GC98" s="1">
        <f t="shared" ca="1" si="310"/>
        <v>76.009530719045372</v>
      </c>
      <c r="GD98" s="1">
        <f t="shared" ca="1" si="310"/>
        <v>77.529721333426266</v>
      </c>
      <c r="GE98" s="1">
        <f t="shared" ca="1" si="310"/>
        <v>79.080315760094791</v>
      </c>
      <c r="GF98" s="1">
        <f t="shared" ca="1" si="311"/>
        <v>80.661922075296687</v>
      </c>
      <c r="GG98" s="1">
        <f t="shared" ca="1" si="311"/>
        <v>82.275160516802629</v>
      </c>
      <c r="GH98" s="1">
        <f t="shared" ca="1" si="311"/>
        <v>83.920663727138688</v>
      </c>
      <c r="GI98" s="1">
        <f t="shared" ca="1" si="311"/>
        <v>85.599077001681437</v>
      </c>
      <c r="GJ98" s="1">
        <f t="shared" ca="1" si="311"/>
        <v>87.31105854171507</v>
      </c>
      <c r="GK98" s="1">
        <f t="shared" ca="1" si="311"/>
        <v>89.057279712549374</v>
      </c>
      <c r="GL98" s="1">
        <f t="shared" ca="1" si="311"/>
        <v>90.838425306800374</v>
      </c>
      <c r="GM98" s="1">
        <f t="shared" ca="1" si="311"/>
        <v>92.655193812936361</v>
      </c>
      <c r="GN98" s="1">
        <f t="shared" ca="1" si="311"/>
        <v>94.508297689195103</v>
      </c>
      <c r="GO98" s="1">
        <f t="shared" ca="1" si="311"/>
        <v>96.398463642978996</v>
      </c>
      <c r="GP98" s="1">
        <f t="shared" ca="1" si="312"/>
        <v>98.326432915838595</v>
      </c>
      <c r="GQ98" s="1">
        <f t="shared" ca="1" si="312"/>
        <v>100.29296157415533</v>
      </c>
      <c r="GR98" s="1">
        <f t="shared" ca="1" si="312"/>
        <v>102.29882080563846</v>
      </c>
      <c r="GS98" s="1">
        <f t="shared" ca="1" si="312"/>
        <v>104.34479722175124</v>
      </c>
      <c r="GT98" s="1">
        <f t="shared" ca="1" si="312"/>
        <v>106.43169316618625</v>
      </c>
      <c r="GU98" s="1">
        <f t="shared" ca="1" si="312"/>
        <v>108.56032702950996</v>
      </c>
      <c r="GV98" s="1">
        <f t="shared" ca="1" si="312"/>
        <v>110.73153357010018</v>
      </c>
      <c r="GW98" s="1">
        <f t="shared" ca="1" si="312"/>
        <v>112.94616424150217</v>
      </c>
      <c r="GX98" s="1">
        <f t="shared" ca="1" si="312"/>
        <v>115.20508752633222</v>
      </c>
      <c r="GY98" s="1">
        <f t="shared" ca="1" si="312"/>
        <v>117.50918927685885</v>
      </c>
      <c r="GZ98" s="1">
        <f t="shared" ca="1" si="312"/>
        <v>119.85937306239603</v>
      </c>
    </row>
    <row r="99" spans="3:208" x14ac:dyDescent="0.35">
      <c r="C99" s="52">
        <f t="shared" si="272"/>
        <v>2051</v>
      </c>
      <c r="D99" s="52"/>
      <c r="E99" s="52" t="s">
        <v>32</v>
      </c>
      <c r="F99" s="52"/>
      <c r="H99" s="1">
        <f t="shared" si="293"/>
        <v>0</v>
      </c>
      <c r="I99" s="1">
        <f t="shared" si="293"/>
        <v>0</v>
      </c>
      <c r="J99" s="1">
        <f t="shared" si="293"/>
        <v>0</v>
      </c>
      <c r="K99" s="1">
        <f t="shared" si="293"/>
        <v>0</v>
      </c>
      <c r="L99" s="1">
        <f t="shared" si="293"/>
        <v>0</v>
      </c>
      <c r="M99" s="1">
        <f t="shared" si="293"/>
        <v>0</v>
      </c>
      <c r="N99" s="1">
        <f t="shared" si="293"/>
        <v>0</v>
      </c>
      <c r="O99" s="1">
        <f t="shared" si="293"/>
        <v>0</v>
      </c>
      <c r="P99" s="1">
        <f t="shared" si="293"/>
        <v>0</v>
      </c>
      <c r="Q99" s="1">
        <f t="shared" si="293"/>
        <v>0</v>
      </c>
      <c r="R99" s="1">
        <f t="shared" si="294"/>
        <v>0</v>
      </c>
      <c r="S99" s="1">
        <f t="shared" si="294"/>
        <v>0</v>
      </c>
      <c r="T99" s="1">
        <f t="shared" si="294"/>
        <v>0</v>
      </c>
      <c r="U99" s="1">
        <f t="shared" si="294"/>
        <v>0</v>
      </c>
      <c r="V99" s="1">
        <f t="shared" si="294"/>
        <v>0</v>
      </c>
      <c r="W99" s="1">
        <f t="shared" si="294"/>
        <v>0</v>
      </c>
      <c r="X99" s="1">
        <f t="shared" si="294"/>
        <v>0</v>
      </c>
      <c r="Y99" s="1">
        <f t="shared" si="294"/>
        <v>0</v>
      </c>
      <c r="Z99" s="1">
        <f t="shared" si="294"/>
        <v>0</v>
      </c>
      <c r="AA99" s="1">
        <f t="shared" si="294"/>
        <v>0</v>
      </c>
      <c r="AB99" s="1">
        <f t="shared" si="295"/>
        <v>0</v>
      </c>
      <c r="AC99" s="1">
        <f t="shared" si="295"/>
        <v>0</v>
      </c>
      <c r="AD99" s="1">
        <f t="shared" si="295"/>
        <v>0</v>
      </c>
      <c r="AE99" s="1">
        <f t="shared" si="295"/>
        <v>0</v>
      </c>
      <c r="AF99" s="1">
        <f t="shared" si="295"/>
        <v>0</v>
      </c>
      <c r="AG99" s="1">
        <f t="shared" si="295"/>
        <v>0</v>
      </c>
      <c r="AH99" s="1">
        <f t="shared" si="295"/>
        <v>0</v>
      </c>
      <c r="AI99" s="1">
        <f t="shared" ca="1" si="295"/>
        <v>74.519147763769965</v>
      </c>
      <c r="AJ99" s="1">
        <f t="shared" ca="1" si="295"/>
        <v>76.009530719045372</v>
      </c>
      <c r="AK99" s="1">
        <f t="shared" ca="1" si="295"/>
        <v>77.529721333426266</v>
      </c>
      <c r="AL99" s="1">
        <f t="shared" ca="1" si="296"/>
        <v>79.080315760094791</v>
      </c>
      <c r="AM99" s="1">
        <f t="shared" ca="1" si="296"/>
        <v>80.661922075296687</v>
      </c>
      <c r="AN99" s="1">
        <f t="shared" ca="1" si="296"/>
        <v>82.275160516802629</v>
      </c>
      <c r="AO99" s="1">
        <f t="shared" ca="1" si="296"/>
        <v>83.920663727138688</v>
      </c>
      <c r="AP99" s="1">
        <f t="shared" ca="1" si="296"/>
        <v>85.599077001681437</v>
      </c>
      <c r="AQ99" s="1">
        <f t="shared" ca="1" si="296"/>
        <v>87.31105854171507</v>
      </c>
      <c r="AR99" s="1">
        <f t="shared" ca="1" si="296"/>
        <v>89.057279712549374</v>
      </c>
      <c r="AS99" s="1">
        <f t="shared" ca="1" si="296"/>
        <v>90.838425306800374</v>
      </c>
      <c r="AT99" s="1">
        <f t="shared" ca="1" si="296"/>
        <v>92.655193812936361</v>
      </c>
      <c r="AU99" s="1">
        <f t="shared" ca="1" si="296"/>
        <v>94.508297689195103</v>
      </c>
      <c r="AV99" s="1">
        <f t="shared" ca="1" si="297"/>
        <v>96.398463642978996</v>
      </c>
      <c r="AW99" s="1">
        <f t="shared" ca="1" si="297"/>
        <v>98.326432915838595</v>
      </c>
      <c r="AX99" s="1">
        <f t="shared" ca="1" si="297"/>
        <v>100.29296157415533</v>
      </c>
      <c r="AY99" s="1">
        <f t="shared" ca="1" si="297"/>
        <v>102.29882080563846</v>
      </c>
      <c r="AZ99" s="1">
        <f t="shared" ca="1" si="297"/>
        <v>104.34479722175124</v>
      </c>
      <c r="BA99" s="1">
        <f t="shared" ca="1" si="297"/>
        <v>106.43169316618625</v>
      </c>
      <c r="BB99" s="1">
        <f t="shared" ca="1" si="297"/>
        <v>108.56032702950996</v>
      </c>
      <c r="BC99" s="1">
        <f t="shared" ca="1" si="297"/>
        <v>110.73153357010018</v>
      </c>
      <c r="BD99" s="1">
        <f t="shared" ca="1" si="297"/>
        <v>112.94616424150217</v>
      </c>
      <c r="BE99" s="1">
        <f t="shared" ca="1" si="297"/>
        <v>115.20508752633222</v>
      </c>
      <c r="BF99" s="1">
        <f t="shared" ca="1" si="298"/>
        <v>117.50918927685885</v>
      </c>
      <c r="BG99" s="1">
        <f t="shared" ca="1" si="298"/>
        <v>119.85937306239603</v>
      </c>
      <c r="BH99" s="1">
        <f t="shared" ca="1" si="298"/>
        <v>122.25656052364396</v>
      </c>
      <c r="BI99" s="1">
        <f t="shared" ca="1" si="298"/>
        <v>124.70169173411685</v>
      </c>
      <c r="BJ99" s="1">
        <f t="shared" ca="1" si="298"/>
        <v>127.19572556879916</v>
      </c>
      <c r="BK99" s="1">
        <f t="shared" ca="1" si="298"/>
        <v>129.73964008017518</v>
      </c>
      <c r="BL99" s="1">
        <f t="shared" ca="1" si="298"/>
        <v>132.33443288177864</v>
      </c>
      <c r="BM99" s="1">
        <f t="shared" ca="1" si="298"/>
        <v>74.519147763769965</v>
      </c>
      <c r="BN99" s="1">
        <f t="shared" ca="1" si="298"/>
        <v>76.009530719045372</v>
      </c>
      <c r="BO99" s="1">
        <f t="shared" ca="1" si="298"/>
        <v>77.529721333426266</v>
      </c>
      <c r="BP99" s="1">
        <f t="shared" ca="1" si="299"/>
        <v>79.080315760094791</v>
      </c>
      <c r="BQ99" s="1">
        <f t="shared" ca="1" si="299"/>
        <v>80.661922075296687</v>
      </c>
      <c r="BR99" s="1">
        <f t="shared" ca="1" si="299"/>
        <v>82.275160516802629</v>
      </c>
      <c r="BS99" s="1">
        <f t="shared" ca="1" si="299"/>
        <v>83.920663727138688</v>
      </c>
      <c r="BT99" s="1">
        <f t="shared" ca="1" si="299"/>
        <v>85.599077001681437</v>
      </c>
      <c r="BU99" s="1">
        <f t="shared" ca="1" si="299"/>
        <v>87.31105854171507</v>
      </c>
      <c r="BV99" s="1">
        <f t="shared" ca="1" si="299"/>
        <v>89.057279712549374</v>
      </c>
      <c r="BW99" s="1">
        <f t="shared" ca="1" si="299"/>
        <v>90.838425306800374</v>
      </c>
      <c r="BX99" s="1">
        <f t="shared" ca="1" si="299"/>
        <v>92.655193812936361</v>
      </c>
      <c r="BY99" s="1">
        <f t="shared" ca="1" si="299"/>
        <v>94.508297689195103</v>
      </c>
      <c r="BZ99" s="1">
        <f t="shared" ca="1" si="300"/>
        <v>96.398463642978996</v>
      </c>
      <c r="CA99" s="1">
        <f t="shared" ca="1" si="300"/>
        <v>98.326432915838595</v>
      </c>
      <c r="CB99" s="1">
        <f t="shared" ca="1" si="300"/>
        <v>100.29296157415533</v>
      </c>
      <c r="CC99" s="1">
        <f t="shared" ca="1" si="300"/>
        <v>102.29882080563846</v>
      </c>
      <c r="CD99" s="1">
        <f t="shared" ca="1" si="300"/>
        <v>104.34479722175124</v>
      </c>
      <c r="CE99" s="1">
        <f t="shared" ca="1" si="300"/>
        <v>106.43169316618625</v>
      </c>
      <c r="CF99" s="1">
        <f t="shared" ca="1" si="300"/>
        <v>108.56032702950996</v>
      </c>
      <c r="CG99" s="1">
        <f t="shared" ca="1" si="300"/>
        <v>110.73153357010018</v>
      </c>
      <c r="CH99" s="1">
        <f t="shared" ca="1" si="300"/>
        <v>112.94616424150217</v>
      </c>
      <c r="CI99" s="1">
        <f t="shared" ca="1" si="300"/>
        <v>115.20508752633222</v>
      </c>
      <c r="CJ99" s="1">
        <f t="shared" ca="1" si="301"/>
        <v>117.50918927685885</v>
      </c>
      <c r="CK99" s="1">
        <f t="shared" ca="1" si="301"/>
        <v>119.85937306239603</v>
      </c>
      <c r="CL99" s="1">
        <f t="shared" ca="1" si="301"/>
        <v>122.25656052364396</v>
      </c>
      <c r="CM99" s="1">
        <f t="shared" ca="1" si="301"/>
        <v>124.70169173411685</v>
      </c>
      <c r="CN99" s="1">
        <f t="shared" ca="1" si="301"/>
        <v>127.19572556879916</v>
      </c>
      <c r="CO99" s="1">
        <f t="shared" ca="1" si="301"/>
        <v>129.73964008017518</v>
      </c>
      <c r="CP99" s="1">
        <f t="shared" ca="1" si="301"/>
        <v>132.33443288177864</v>
      </c>
      <c r="CQ99" s="1">
        <f t="shared" ca="1" si="301"/>
        <v>74.519147763769965</v>
      </c>
      <c r="CR99" s="1">
        <f t="shared" ca="1" si="301"/>
        <v>76.009530719045372</v>
      </c>
      <c r="CS99" s="1">
        <f t="shared" ca="1" si="301"/>
        <v>77.529721333426266</v>
      </c>
      <c r="CT99" s="1">
        <f t="shared" ca="1" si="302"/>
        <v>79.080315760094791</v>
      </c>
      <c r="CU99" s="1">
        <f t="shared" ca="1" si="302"/>
        <v>80.661922075296687</v>
      </c>
      <c r="CV99" s="1">
        <f t="shared" ca="1" si="302"/>
        <v>82.275160516802629</v>
      </c>
      <c r="CW99" s="1">
        <f t="shared" ca="1" si="302"/>
        <v>83.920663727138688</v>
      </c>
      <c r="CX99" s="1">
        <f t="shared" ca="1" si="302"/>
        <v>85.599077001681437</v>
      </c>
      <c r="CY99" s="1">
        <f t="shared" ca="1" si="302"/>
        <v>87.31105854171507</v>
      </c>
      <c r="CZ99" s="1">
        <f t="shared" ca="1" si="302"/>
        <v>89.057279712549374</v>
      </c>
      <c r="DA99" s="1">
        <f t="shared" ca="1" si="302"/>
        <v>90.838425306800374</v>
      </c>
      <c r="DB99" s="1">
        <f t="shared" ca="1" si="302"/>
        <v>92.655193812936361</v>
      </c>
      <c r="DC99" s="1">
        <f t="shared" ca="1" si="302"/>
        <v>94.508297689195103</v>
      </c>
      <c r="DD99" s="1">
        <f t="shared" ca="1" si="303"/>
        <v>96.398463642978996</v>
      </c>
      <c r="DE99" s="1">
        <f t="shared" ca="1" si="303"/>
        <v>98.326432915838595</v>
      </c>
      <c r="DF99" s="1">
        <f t="shared" ca="1" si="303"/>
        <v>100.29296157415533</v>
      </c>
      <c r="DG99" s="1">
        <f t="shared" ca="1" si="303"/>
        <v>102.29882080563846</v>
      </c>
      <c r="DH99" s="1">
        <f t="shared" ca="1" si="303"/>
        <v>104.34479722175124</v>
      </c>
      <c r="DI99" s="1">
        <f t="shared" ca="1" si="303"/>
        <v>106.43169316618625</v>
      </c>
      <c r="DJ99" s="1">
        <f t="shared" ca="1" si="303"/>
        <v>108.56032702950996</v>
      </c>
      <c r="DK99" s="1">
        <f t="shared" ca="1" si="303"/>
        <v>110.73153357010018</v>
      </c>
      <c r="DL99" s="1">
        <f t="shared" ca="1" si="303"/>
        <v>112.94616424150217</v>
      </c>
      <c r="DM99" s="1">
        <f t="shared" ca="1" si="303"/>
        <v>115.20508752633222</v>
      </c>
      <c r="DN99" s="1">
        <f t="shared" ca="1" si="304"/>
        <v>117.50918927685885</v>
      </c>
      <c r="DO99" s="1">
        <f t="shared" ca="1" si="304"/>
        <v>119.85937306239603</v>
      </c>
      <c r="DP99" s="1">
        <f t="shared" ca="1" si="304"/>
        <v>122.25656052364396</v>
      </c>
      <c r="DQ99" s="1">
        <f t="shared" ca="1" si="304"/>
        <v>124.70169173411685</v>
      </c>
      <c r="DR99" s="1">
        <f t="shared" ca="1" si="304"/>
        <v>127.19572556879916</v>
      </c>
      <c r="DS99" s="1">
        <f t="shared" ca="1" si="304"/>
        <v>129.73964008017518</v>
      </c>
      <c r="DT99" s="1">
        <f t="shared" ca="1" si="304"/>
        <v>132.33443288177864</v>
      </c>
      <c r="DU99" s="1">
        <f t="shared" ca="1" si="304"/>
        <v>74.519147763769965</v>
      </c>
      <c r="DV99" s="1">
        <f t="shared" ca="1" si="304"/>
        <v>76.009530719045372</v>
      </c>
      <c r="DW99" s="1">
        <f t="shared" ca="1" si="304"/>
        <v>77.529721333426266</v>
      </c>
      <c r="DX99" s="1">
        <f t="shared" ca="1" si="305"/>
        <v>79.080315760094791</v>
      </c>
      <c r="DY99" s="1">
        <f t="shared" ca="1" si="305"/>
        <v>80.661922075296687</v>
      </c>
      <c r="DZ99" s="1">
        <f t="shared" ca="1" si="305"/>
        <v>82.275160516802629</v>
      </c>
      <c r="EA99" s="1">
        <f t="shared" ca="1" si="305"/>
        <v>83.920663727138688</v>
      </c>
      <c r="EB99" s="1">
        <f t="shared" ca="1" si="305"/>
        <v>85.599077001681437</v>
      </c>
      <c r="EC99" s="1">
        <f t="shared" ca="1" si="305"/>
        <v>87.31105854171507</v>
      </c>
      <c r="ED99" s="1">
        <f t="shared" ca="1" si="305"/>
        <v>89.057279712549374</v>
      </c>
      <c r="EE99" s="1">
        <f t="shared" ca="1" si="305"/>
        <v>90.838425306800374</v>
      </c>
      <c r="EF99" s="1">
        <f t="shared" ca="1" si="305"/>
        <v>92.655193812936361</v>
      </c>
      <c r="EG99" s="1">
        <f t="shared" ca="1" si="305"/>
        <v>94.508297689195103</v>
      </c>
      <c r="EH99" s="1">
        <f t="shared" ca="1" si="306"/>
        <v>96.398463642978996</v>
      </c>
      <c r="EI99" s="1">
        <f t="shared" ca="1" si="306"/>
        <v>98.326432915838595</v>
      </c>
      <c r="EJ99" s="1">
        <f t="shared" ca="1" si="306"/>
        <v>100.29296157415533</v>
      </c>
      <c r="EK99" s="1">
        <f t="shared" ca="1" si="306"/>
        <v>102.29882080563846</v>
      </c>
      <c r="EL99" s="1">
        <f t="shared" ca="1" si="306"/>
        <v>104.34479722175124</v>
      </c>
      <c r="EM99" s="1">
        <f t="shared" ca="1" si="306"/>
        <v>106.43169316618625</v>
      </c>
      <c r="EN99" s="1">
        <f t="shared" ca="1" si="306"/>
        <v>108.56032702950996</v>
      </c>
      <c r="EO99" s="1">
        <f t="shared" ca="1" si="306"/>
        <v>110.73153357010018</v>
      </c>
      <c r="EP99" s="1">
        <f t="shared" ca="1" si="306"/>
        <v>112.94616424150217</v>
      </c>
      <c r="EQ99" s="1">
        <f t="shared" ca="1" si="306"/>
        <v>115.20508752633222</v>
      </c>
      <c r="ER99" s="1">
        <f t="shared" ca="1" si="307"/>
        <v>117.50918927685885</v>
      </c>
      <c r="ES99" s="1">
        <f t="shared" ca="1" si="307"/>
        <v>119.85937306239603</v>
      </c>
      <c r="ET99" s="1">
        <f t="shared" ca="1" si="307"/>
        <v>122.25656052364396</v>
      </c>
      <c r="EU99" s="1">
        <f t="shared" ca="1" si="307"/>
        <v>124.70169173411685</v>
      </c>
      <c r="EV99" s="1">
        <f t="shared" ca="1" si="307"/>
        <v>127.19572556879916</v>
      </c>
      <c r="EW99" s="1">
        <f t="shared" ca="1" si="307"/>
        <v>129.73964008017518</v>
      </c>
      <c r="EX99" s="1">
        <f t="shared" ca="1" si="307"/>
        <v>132.33443288177864</v>
      </c>
      <c r="EY99" s="1">
        <f t="shared" ca="1" si="307"/>
        <v>74.519147763769965</v>
      </c>
      <c r="EZ99" s="1">
        <f t="shared" ca="1" si="307"/>
        <v>76.009530719045372</v>
      </c>
      <c r="FA99" s="1">
        <f t="shared" ca="1" si="307"/>
        <v>77.529721333426266</v>
      </c>
      <c r="FB99" s="1">
        <f t="shared" ca="1" si="308"/>
        <v>79.080315760094791</v>
      </c>
      <c r="FC99" s="1">
        <f t="shared" ca="1" si="308"/>
        <v>80.661922075296687</v>
      </c>
      <c r="FD99" s="1">
        <f t="shared" ca="1" si="308"/>
        <v>82.275160516802629</v>
      </c>
      <c r="FE99" s="1">
        <f t="shared" ca="1" si="308"/>
        <v>83.920663727138688</v>
      </c>
      <c r="FF99" s="1">
        <f t="shared" ca="1" si="308"/>
        <v>85.599077001681437</v>
      </c>
      <c r="FG99" s="1">
        <f t="shared" ca="1" si="308"/>
        <v>87.31105854171507</v>
      </c>
      <c r="FH99" s="1">
        <f t="shared" ca="1" si="308"/>
        <v>89.057279712549374</v>
      </c>
      <c r="FI99" s="1">
        <f t="shared" ca="1" si="308"/>
        <v>90.838425306800374</v>
      </c>
      <c r="FJ99" s="1">
        <f t="shared" ca="1" si="308"/>
        <v>92.655193812936361</v>
      </c>
      <c r="FK99" s="1">
        <f t="shared" ca="1" si="308"/>
        <v>94.508297689195103</v>
      </c>
      <c r="FL99" s="1">
        <f t="shared" ca="1" si="309"/>
        <v>96.398463642978996</v>
      </c>
      <c r="FM99" s="1">
        <f t="shared" ca="1" si="309"/>
        <v>98.326432915838595</v>
      </c>
      <c r="FN99" s="1">
        <f t="shared" ca="1" si="309"/>
        <v>100.29296157415533</v>
      </c>
      <c r="FO99" s="1">
        <f t="shared" ca="1" si="309"/>
        <v>102.29882080563846</v>
      </c>
      <c r="FP99" s="1">
        <f t="shared" ca="1" si="309"/>
        <v>104.34479722175124</v>
      </c>
      <c r="FQ99" s="1">
        <f t="shared" ca="1" si="309"/>
        <v>106.43169316618625</v>
      </c>
      <c r="FR99" s="1">
        <f t="shared" ca="1" si="309"/>
        <v>108.56032702950996</v>
      </c>
      <c r="FS99" s="1">
        <f t="shared" ca="1" si="309"/>
        <v>110.73153357010018</v>
      </c>
      <c r="FT99" s="1">
        <f t="shared" ca="1" si="309"/>
        <v>112.94616424150217</v>
      </c>
      <c r="FU99" s="1">
        <f t="shared" ca="1" si="309"/>
        <v>115.20508752633222</v>
      </c>
      <c r="FV99" s="1">
        <f t="shared" ca="1" si="310"/>
        <v>117.50918927685885</v>
      </c>
      <c r="FW99" s="1">
        <f t="shared" ca="1" si="310"/>
        <v>119.85937306239603</v>
      </c>
      <c r="FX99" s="1">
        <f t="shared" ca="1" si="310"/>
        <v>122.25656052364396</v>
      </c>
      <c r="FY99" s="1">
        <f t="shared" ca="1" si="310"/>
        <v>124.70169173411685</v>
      </c>
      <c r="FZ99" s="1">
        <f t="shared" ca="1" si="310"/>
        <v>127.19572556879916</v>
      </c>
      <c r="GA99" s="1">
        <f t="shared" ca="1" si="310"/>
        <v>129.73964008017518</v>
      </c>
      <c r="GB99" s="1">
        <f t="shared" ca="1" si="310"/>
        <v>132.33443288177864</v>
      </c>
      <c r="GC99" s="1">
        <f t="shared" ca="1" si="310"/>
        <v>74.519147763769965</v>
      </c>
      <c r="GD99" s="1">
        <f t="shared" ca="1" si="310"/>
        <v>76.009530719045372</v>
      </c>
      <c r="GE99" s="1">
        <f t="shared" ca="1" si="310"/>
        <v>77.529721333426266</v>
      </c>
      <c r="GF99" s="1">
        <f t="shared" ca="1" si="311"/>
        <v>79.080315760094791</v>
      </c>
      <c r="GG99" s="1">
        <f t="shared" ca="1" si="311"/>
        <v>80.661922075296687</v>
      </c>
      <c r="GH99" s="1">
        <f t="shared" ca="1" si="311"/>
        <v>82.275160516802629</v>
      </c>
      <c r="GI99" s="1">
        <f t="shared" ca="1" si="311"/>
        <v>83.920663727138688</v>
      </c>
      <c r="GJ99" s="1">
        <f t="shared" ca="1" si="311"/>
        <v>85.599077001681437</v>
      </c>
      <c r="GK99" s="1">
        <f t="shared" ca="1" si="311"/>
        <v>87.31105854171507</v>
      </c>
      <c r="GL99" s="1">
        <f t="shared" ca="1" si="311"/>
        <v>89.057279712549374</v>
      </c>
      <c r="GM99" s="1">
        <f t="shared" ca="1" si="311"/>
        <v>90.838425306800374</v>
      </c>
      <c r="GN99" s="1">
        <f t="shared" ca="1" si="311"/>
        <v>92.655193812936361</v>
      </c>
      <c r="GO99" s="1">
        <f t="shared" ca="1" si="311"/>
        <v>94.508297689195103</v>
      </c>
      <c r="GP99" s="1">
        <f t="shared" ca="1" si="312"/>
        <v>96.398463642978996</v>
      </c>
      <c r="GQ99" s="1">
        <f t="shared" ca="1" si="312"/>
        <v>98.326432915838595</v>
      </c>
      <c r="GR99" s="1">
        <f t="shared" ca="1" si="312"/>
        <v>100.29296157415533</v>
      </c>
      <c r="GS99" s="1">
        <f t="shared" ca="1" si="312"/>
        <v>102.29882080563846</v>
      </c>
      <c r="GT99" s="1">
        <f t="shared" ca="1" si="312"/>
        <v>104.34479722175124</v>
      </c>
      <c r="GU99" s="1">
        <f t="shared" ca="1" si="312"/>
        <v>106.43169316618625</v>
      </c>
      <c r="GV99" s="1">
        <f t="shared" ca="1" si="312"/>
        <v>108.56032702950996</v>
      </c>
      <c r="GW99" s="1">
        <f t="shared" ca="1" si="312"/>
        <v>110.73153357010018</v>
      </c>
      <c r="GX99" s="1">
        <f t="shared" ca="1" si="312"/>
        <v>112.94616424150217</v>
      </c>
      <c r="GY99" s="1">
        <f t="shared" ca="1" si="312"/>
        <v>115.20508752633222</v>
      </c>
      <c r="GZ99" s="1">
        <f t="shared" ca="1" si="312"/>
        <v>117.50918927685885</v>
      </c>
    </row>
    <row r="102" spans="3:208" x14ac:dyDescent="0.35">
      <c r="C102" s="7" t="s">
        <v>42</v>
      </c>
    </row>
    <row r="103" spans="3:208" x14ac:dyDescent="0.35">
      <c r="C103" s="10" t="s">
        <v>43</v>
      </c>
    </row>
    <row r="104" spans="3:208" x14ac:dyDescent="0.35">
      <c r="C104" s="10" t="s">
        <v>158</v>
      </c>
    </row>
    <row r="105" spans="3:208" x14ac:dyDescent="0.35">
      <c r="C105" s="10" t="s">
        <v>45</v>
      </c>
    </row>
    <row r="106" spans="3:208" ht="16" customHeight="1" x14ac:dyDescent="0.35">
      <c r="C106" s="6" t="s">
        <v>46</v>
      </c>
      <c r="D106" s="46"/>
      <c r="E106" s="46"/>
      <c r="F106" s="46"/>
      <c r="G106" s="46"/>
      <c r="H106" s="103">
        <f>H$22</f>
        <v>2024</v>
      </c>
      <c r="I106" s="103">
        <f t="shared" ref="I106:BT106" si="313">I$22</f>
        <v>2025</v>
      </c>
      <c r="J106" s="103">
        <f t="shared" si="313"/>
        <v>2026</v>
      </c>
      <c r="K106" s="103">
        <f t="shared" si="313"/>
        <v>2027</v>
      </c>
      <c r="L106" s="103">
        <f t="shared" si="313"/>
        <v>2028</v>
      </c>
      <c r="M106" s="103">
        <f t="shared" si="313"/>
        <v>2029</v>
      </c>
      <c r="N106" s="103">
        <f t="shared" si="313"/>
        <v>2030</v>
      </c>
      <c r="O106" s="103">
        <f t="shared" si="313"/>
        <v>2031</v>
      </c>
      <c r="P106" s="103">
        <f t="shared" si="313"/>
        <v>2032</v>
      </c>
      <c r="Q106" s="103">
        <f t="shared" si="313"/>
        <v>2033</v>
      </c>
      <c r="R106" s="103">
        <f t="shared" si="313"/>
        <v>2034</v>
      </c>
      <c r="S106" s="103">
        <f t="shared" si="313"/>
        <v>2035</v>
      </c>
      <c r="T106" s="103">
        <f t="shared" si="313"/>
        <v>2036</v>
      </c>
      <c r="U106" s="103">
        <f t="shared" si="313"/>
        <v>2037</v>
      </c>
      <c r="V106" s="103">
        <f t="shared" si="313"/>
        <v>2038</v>
      </c>
      <c r="W106" s="103">
        <f t="shared" si="313"/>
        <v>2039</v>
      </c>
      <c r="X106" s="103">
        <f t="shared" si="313"/>
        <v>2040</v>
      </c>
      <c r="Y106" s="103">
        <f t="shared" si="313"/>
        <v>2041</v>
      </c>
      <c r="Z106" s="103">
        <f t="shared" si="313"/>
        <v>2042</v>
      </c>
      <c r="AA106" s="103">
        <f t="shared" si="313"/>
        <v>2043</v>
      </c>
      <c r="AB106" s="103">
        <f t="shared" si="313"/>
        <v>2044</v>
      </c>
      <c r="AC106" s="103">
        <f t="shared" si="313"/>
        <v>2045</v>
      </c>
      <c r="AD106" s="103">
        <f t="shared" si="313"/>
        <v>2046</v>
      </c>
      <c r="AE106" s="103">
        <f t="shared" si="313"/>
        <v>2047</v>
      </c>
      <c r="AF106" s="103">
        <f t="shared" si="313"/>
        <v>2048</v>
      </c>
      <c r="AG106" s="103">
        <f t="shared" si="313"/>
        <v>2049</v>
      </c>
      <c r="AH106" s="103">
        <f t="shared" si="313"/>
        <v>2050</v>
      </c>
      <c r="AI106" s="103">
        <f t="shared" si="313"/>
        <v>2051</v>
      </c>
      <c r="AJ106" s="103">
        <f t="shared" si="313"/>
        <v>2052</v>
      </c>
      <c r="AK106" s="103">
        <f t="shared" si="313"/>
        <v>2053</v>
      </c>
      <c r="AL106" s="103">
        <f t="shared" si="313"/>
        <v>2054</v>
      </c>
      <c r="AM106" s="103">
        <f t="shared" si="313"/>
        <v>2055</v>
      </c>
      <c r="AN106" s="103">
        <f t="shared" si="313"/>
        <v>2056</v>
      </c>
      <c r="AO106" s="103">
        <f t="shared" si="313"/>
        <v>2057</v>
      </c>
      <c r="AP106" s="103">
        <f t="shared" si="313"/>
        <v>2058</v>
      </c>
      <c r="AQ106" s="103">
        <f t="shared" si="313"/>
        <v>2059</v>
      </c>
      <c r="AR106" s="103">
        <f t="shared" si="313"/>
        <v>2060</v>
      </c>
      <c r="AS106" s="103">
        <f t="shared" si="313"/>
        <v>2061</v>
      </c>
      <c r="AT106" s="103">
        <f t="shared" si="313"/>
        <v>2062</v>
      </c>
      <c r="AU106" s="103">
        <f t="shared" si="313"/>
        <v>2063</v>
      </c>
      <c r="AV106" s="103">
        <f t="shared" si="313"/>
        <v>2064</v>
      </c>
      <c r="AW106" s="103">
        <f t="shared" si="313"/>
        <v>2065</v>
      </c>
      <c r="AX106" s="103">
        <f t="shared" si="313"/>
        <v>2066</v>
      </c>
      <c r="AY106" s="103">
        <f t="shared" si="313"/>
        <v>2067</v>
      </c>
      <c r="AZ106" s="103">
        <f t="shared" si="313"/>
        <v>2068</v>
      </c>
      <c r="BA106" s="103">
        <f t="shared" si="313"/>
        <v>2069</v>
      </c>
      <c r="BB106" s="103">
        <f t="shared" si="313"/>
        <v>2070</v>
      </c>
      <c r="BC106" s="103">
        <f t="shared" si="313"/>
        <v>2071</v>
      </c>
      <c r="BD106" s="103">
        <f t="shared" si="313"/>
        <v>2072</v>
      </c>
      <c r="BE106" s="103">
        <f t="shared" si="313"/>
        <v>2073</v>
      </c>
      <c r="BF106" s="103">
        <f t="shared" si="313"/>
        <v>2074</v>
      </c>
      <c r="BG106" s="103">
        <f t="shared" si="313"/>
        <v>2075</v>
      </c>
      <c r="BH106" s="103">
        <f t="shared" si="313"/>
        <v>2076</v>
      </c>
      <c r="BI106" s="103">
        <f t="shared" si="313"/>
        <v>2077</v>
      </c>
      <c r="BJ106" s="103">
        <f t="shared" si="313"/>
        <v>2078</v>
      </c>
      <c r="BK106" s="103">
        <f t="shared" si="313"/>
        <v>2079</v>
      </c>
      <c r="BL106" s="103">
        <f t="shared" si="313"/>
        <v>2080</v>
      </c>
      <c r="BM106" s="103">
        <f t="shared" si="313"/>
        <v>2081</v>
      </c>
      <c r="BN106" s="103">
        <f t="shared" si="313"/>
        <v>2082</v>
      </c>
      <c r="BO106" s="103">
        <f t="shared" si="313"/>
        <v>2083</v>
      </c>
      <c r="BP106" s="103">
        <f t="shared" si="313"/>
        <v>2084</v>
      </c>
      <c r="BQ106" s="103">
        <f t="shared" si="313"/>
        <v>2085</v>
      </c>
      <c r="BR106" s="103">
        <f t="shared" si="313"/>
        <v>2086</v>
      </c>
      <c r="BS106" s="103">
        <f t="shared" si="313"/>
        <v>2087</v>
      </c>
      <c r="BT106" s="103">
        <f t="shared" si="313"/>
        <v>2088</v>
      </c>
      <c r="BU106" s="103">
        <f t="shared" ref="BU106:EF106" si="314">BU$22</f>
        <v>2089</v>
      </c>
      <c r="BV106" s="103">
        <f t="shared" si="314"/>
        <v>2090</v>
      </c>
      <c r="BW106" s="103">
        <f t="shared" si="314"/>
        <v>2091</v>
      </c>
      <c r="BX106" s="103">
        <f t="shared" si="314"/>
        <v>2092</v>
      </c>
      <c r="BY106" s="103">
        <f t="shared" si="314"/>
        <v>2093</v>
      </c>
      <c r="BZ106" s="103">
        <f t="shared" si="314"/>
        <v>2094</v>
      </c>
      <c r="CA106" s="103">
        <f t="shared" si="314"/>
        <v>2095</v>
      </c>
      <c r="CB106" s="103">
        <f t="shared" si="314"/>
        <v>2096</v>
      </c>
      <c r="CC106" s="103">
        <f t="shared" si="314"/>
        <v>2097</v>
      </c>
      <c r="CD106" s="103">
        <f t="shared" si="314"/>
        <v>2098</v>
      </c>
      <c r="CE106" s="103">
        <f t="shared" si="314"/>
        <v>2099</v>
      </c>
      <c r="CF106" s="103">
        <f t="shared" si="314"/>
        <v>2100</v>
      </c>
      <c r="CG106" s="103">
        <f t="shared" si="314"/>
        <v>2101</v>
      </c>
      <c r="CH106" s="103">
        <f t="shared" si="314"/>
        <v>2102</v>
      </c>
      <c r="CI106" s="103">
        <f t="shared" si="314"/>
        <v>2103</v>
      </c>
      <c r="CJ106" s="103">
        <f t="shared" si="314"/>
        <v>2104</v>
      </c>
      <c r="CK106" s="103">
        <f t="shared" si="314"/>
        <v>2105</v>
      </c>
      <c r="CL106" s="103">
        <f t="shared" si="314"/>
        <v>2106</v>
      </c>
      <c r="CM106" s="103">
        <f t="shared" si="314"/>
        <v>2107</v>
      </c>
      <c r="CN106" s="103">
        <f t="shared" si="314"/>
        <v>2108</v>
      </c>
      <c r="CO106" s="103">
        <f t="shared" si="314"/>
        <v>2109</v>
      </c>
      <c r="CP106" s="103">
        <f t="shared" si="314"/>
        <v>2110</v>
      </c>
      <c r="CQ106" s="103">
        <f t="shared" si="314"/>
        <v>2111</v>
      </c>
      <c r="CR106" s="103">
        <f t="shared" si="314"/>
        <v>2112</v>
      </c>
      <c r="CS106" s="103">
        <f t="shared" si="314"/>
        <v>2113</v>
      </c>
      <c r="CT106" s="103">
        <f t="shared" si="314"/>
        <v>2114</v>
      </c>
      <c r="CU106" s="103">
        <f t="shared" si="314"/>
        <v>2115</v>
      </c>
      <c r="CV106" s="103">
        <f t="shared" si="314"/>
        <v>2116</v>
      </c>
      <c r="CW106" s="103">
        <f t="shared" si="314"/>
        <v>2117</v>
      </c>
      <c r="CX106" s="103">
        <f t="shared" si="314"/>
        <v>2118</v>
      </c>
      <c r="CY106" s="103">
        <f t="shared" si="314"/>
        <v>2119</v>
      </c>
      <c r="CZ106" s="103">
        <f t="shared" si="314"/>
        <v>2120</v>
      </c>
      <c r="DA106" s="103">
        <f t="shared" si="314"/>
        <v>2121</v>
      </c>
      <c r="DB106" s="103">
        <f t="shared" si="314"/>
        <v>2122</v>
      </c>
      <c r="DC106" s="103">
        <f t="shared" si="314"/>
        <v>2123</v>
      </c>
      <c r="DD106" s="103">
        <f t="shared" si="314"/>
        <v>2124</v>
      </c>
      <c r="DE106" s="103">
        <f t="shared" si="314"/>
        <v>2125</v>
      </c>
      <c r="DF106" s="103">
        <f t="shared" si="314"/>
        <v>2126</v>
      </c>
      <c r="DG106" s="103">
        <f t="shared" si="314"/>
        <v>2127</v>
      </c>
      <c r="DH106" s="103">
        <f t="shared" si="314"/>
        <v>2128</v>
      </c>
      <c r="DI106" s="103">
        <f t="shared" si="314"/>
        <v>2129</v>
      </c>
      <c r="DJ106" s="103">
        <f t="shared" si="314"/>
        <v>2130</v>
      </c>
      <c r="DK106" s="103">
        <f t="shared" si="314"/>
        <v>2131</v>
      </c>
      <c r="DL106" s="103">
        <f t="shared" si="314"/>
        <v>2132</v>
      </c>
      <c r="DM106" s="103">
        <f t="shared" si="314"/>
        <v>2133</v>
      </c>
      <c r="DN106" s="103">
        <f t="shared" si="314"/>
        <v>2134</v>
      </c>
      <c r="DO106" s="103">
        <f t="shared" si="314"/>
        <v>2135</v>
      </c>
      <c r="DP106" s="103">
        <f t="shared" si="314"/>
        <v>2136</v>
      </c>
      <c r="DQ106" s="103">
        <f t="shared" si="314"/>
        <v>2137</v>
      </c>
      <c r="DR106" s="103">
        <f t="shared" si="314"/>
        <v>2138</v>
      </c>
      <c r="DS106" s="103">
        <f t="shared" si="314"/>
        <v>2139</v>
      </c>
      <c r="DT106" s="103">
        <f t="shared" si="314"/>
        <v>2140</v>
      </c>
      <c r="DU106" s="103">
        <f t="shared" si="314"/>
        <v>2141</v>
      </c>
      <c r="DV106" s="103">
        <f t="shared" si="314"/>
        <v>2142</v>
      </c>
      <c r="DW106" s="103">
        <f t="shared" si="314"/>
        <v>2143</v>
      </c>
      <c r="DX106" s="103">
        <f t="shared" si="314"/>
        <v>2144</v>
      </c>
      <c r="DY106" s="103">
        <f t="shared" si="314"/>
        <v>2145</v>
      </c>
      <c r="DZ106" s="103">
        <f t="shared" si="314"/>
        <v>2146</v>
      </c>
      <c r="EA106" s="103">
        <f t="shared" si="314"/>
        <v>2147</v>
      </c>
      <c r="EB106" s="103">
        <f t="shared" si="314"/>
        <v>2148</v>
      </c>
      <c r="EC106" s="103">
        <f t="shared" si="314"/>
        <v>2149</v>
      </c>
      <c r="ED106" s="103">
        <f t="shared" si="314"/>
        <v>2150</v>
      </c>
      <c r="EE106" s="103">
        <f t="shared" si="314"/>
        <v>2151</v>
      </c>
      <c r="EF106" s="103">
        <f t="shared" si="314"/>
        <v>2152</v>
      </c>
      <c r="EG106" s="103">
        <f t="shared" ref="EG106:GR106" si="315">EG$22</f>
        <v>2153</v>
      </c>
      <c r="EH106" s="103">
        <f t="shared" si="315"/>
        <v>2154</v>
      </c>
      <c r="EI106" s="103">
        <f t="shared" si="315"/>
        <v>2155</v>
      </c>
      <c r="EJ106" s="103">
        <f t="shared" si="315"/>
        <v>2156</v>
      </c>
      <c r="EK106" s="103">
        <f t="shared" si="315"/>
        <v>2157</v>
      </c>
      <c r="EL106" s="103">
        <f t="shared" si="315"/>
        <v>2158</v>
      </c>
      <c r="EM106" s="103">
        <f t="shared" si="315"/>
        <v>2159</v>
      </c>
      <c r="EN106" s="103">
        <f t="shared" si="315"/>
        <v>2160</v>
      </c>
      <c r="EO106" s="103">
        <f t="shared" si="315"/>
        <v>2161</v>
      </c>
      <c r="EP106" s="103">
        <f t="shared" si="315"/>
        <v>2162</v>
      </c>
      <c r="EQ106" s="103">
        <f t="shared" si="315"/>
        <v>2163</v>
      </c>
      <c r="ER106" s="103">
        <f t="shared" si="315"/>
        <v>2164</v>
      </c>
      <c r="ES106" s="103">
        <f t="shared" si="315"/>
        <v>2165</v>
      </c>
      <c r="ET106" s="103">
        <f t="shared" si="315"/>
        <v>2166</v>
      </c>
      <c r="EU106" s="103">
        <f t="shared" si="315"/>
        <v>2167</v>
      </c>
      <c r="EV106" s="103">
        <f t="shared" si="315"/>
        <v>2168</v>
      </c>
      <c r="EW106" s="103">
        <f t="shared" si="315"/>
        <v>2169</v>
      </c>
      <c r="EX106" s="103">
        <f t="shared" si="315"/>
        <v>2170</v>
      </c>
      <c r="EY106" s="103">
        <f t="shared" si="315"/>
        <v>2171</v>
      </c>
      <c r="EZ106" s="103">
        <f t="shared" si="315"/>
        <v>2172</v>
      </c>
      <c r="FA106" s="103">
        <f t="shared" si="315"/>
        <v>2173</v>
      </c>
      <c r="FB106" s="103">
        <f t="shared" si="315"/>
        <v>2174</v>
      </c>
      <c r="FC106" s="103">
        <f t="shared" si="315"/>
        <v>2175</v>
      </c>
      <c r="FD106" s="103">
        <f t="shared" si="315"/>
        <v>2176</v>
      </c>
      <c r="FE106" s="103">
        <f t="shared" si="315"/>
        <v>2177</v>
      </c>
      <c r="FF106" s="103">
        <f t="shared" si="315"/>
        <v>2178</v>
      </c>
      <c r="FG106" s="103">
        <f t="shared" si="315"/>
        <v>2179</v>
      </c>
      <c r="FH106" s="103">
        <f t="shared" si="315"/>
        <v>2180</v>
      </c>
      <c r="FI106" s="103">
        <f t="shared" si="315"/>
        <v>2181</v>
      </c>
      <c r="FJ106" s="103">
        <f t="shared" si="315"/>
        <v>2182</v>
      </c>
      <c r="FK106" s="103">
        <f t="shared" si="315"/>
        <v>2183</v>
      </c>
      <c r="FL106" s="103">
        <f t="shared" si="315"/>
        <v>2184</v>
      </c>
      <c r="FM106" s="103">
        <f t="shared" si="315"/>
        <v>2185</v>
      </c>
      <c r="FN106" s="103">
        <f t="shared" si="315"/>
        <v>2186</v>
      </c>
      <c r="FO106" s="103">
        <f t="shared" si="315"/>
        <v>2187</v>
      </c>
      <c r="FP106" s="103">
        <f t="shared" si="315"/>
        <v>2188</v>
      </c>
      <c r="FQ106" s="103">
        <f t="shared" si="315"/>
        <v>2189</v>
      </c>
      <c r="FR106" s="103">
        <f t="shared" si="315"/>
        <v>2190</v>
      </c>
      <c r="FS106" s="103">
        <f t="shared" si="315"/>
        <v>2191</v>
      </c>
      <c r="FT106" s="103">
        <f t="shared" si="315"/>
        <v>2192</v>
      </c>
      <c r="FU106" s="103">
        <f t="shared" si="315"/>
        <v>2193</v>
      </c>
      <c r="FV106" s="103">
        <f t="shared" si="315"/>
        <v>2194</v>
      </c>
      <c r="FW106" s="103">
        <f t="shared" si="315"/>
        <v>2195</v>
      </c>
      <c r="FX106" s="103">
        <f t="shared" si="315"/>
        <v>2196</v>
      </c>
      <c r="FY106" s="103">
        <f t="shared" si="315"/>
        <v>2197</v>
      </c>
      <c r="FZ106" s="103">
        <f t="shared" si="315"/>
        <v>2198</v>
      </c>
      <c r="GA106" s="103">
        <f t="shared" si="315"/>
        <v>2199</v>
      </c>
      <c r="GB106" s="103">
        <f t="shared" si="315"/>
        <v>2200</v>
      </c>
      <c r="GC106" s="103">
        <f t="shared" si="315"/>
        <v>2201</v>
      </c>
      <c r="GD106" s="103">
        <f t="shared" si="315"/>
        <v>2202</v>
      </c>
      <c r="GE106" s="103">
        <f t="shared" si="315"/>
        <v>2203</v>
      </c>
      <c r="GF106" s="103">
        <f t="shared" si="315"/>
        <v>2204</v>
      </c>
      <c r="GG106" s="103">
        <f t="shared" si="315"/>
        <v>2205</v>
      </c>
      <c r="GH106" s="103">
        <f t="shared" si="315"/>
        <v>2206</v>
      </c>
      <c r="GI106" s="103">
        <f t="shared" si="315"/>
        <v>2207</v>
      </c>
      <c r="GJ106" s="103">
        <f t="shared" si="315"/>
        <v>2208</v>
      </c>
      <c r="GK106" s="103">
        <f t="shared" si="315"/>
        <v>2209</v>
      </c>
      <c r="GL106" s="103">
        <f t="shared" si="315"/>
        <v>2210</v>
      </c>
      <c r="GM106" s="103">
        <f t="shared" si="315"/>
        <v>2211</v>
      </c>
      <c r="GN106" s="103">
        <f t="shared" si="315"/>
        <v>2212</v>
      </c>
      <c r="GO106" s="103">
        <f t="shared" si="315"/>
        <v>2213</v>
      </c>
      <c r="GP106" s="103">
        <f t="shared" si="315"/>
        <v>2214</v>
      </c>
      <c r="GQ106" s="103">
        <f t="shared" si="315"/>
        <v>2215</v>
      </c>
      <c r="GR106" s="103">
        <f t="shared" si="315"/>
        <v>2216</v>
      </c>
      <c r="GS106" s="103">
        <f t="shared" ref="GS106:GZ106" si="316">GS$22</f>
        <v>2217</v>
      </c>
      <c r="GT106" s="103">
        <f t="shared" si="316"/>
        <v>2218</v>
      </c>
      <c r="GU106" s="103">
        <f t="shared" si="316"/>
        <v>2219</v>
      </c>
      <c r="GV106" s="103">
        <f t="shared" si="316"/>
        <v>2220</v>
      </c>
      <c r="GW106" s="103">
        <f t="shared" si="316"/>
        <v>2221</v>
      </c>
      <c r="GX106" s="103">
        <f t="shared" si="316"/>
        <v>2222</v>
      </c>
      <c r="GY106" s="103">
        <f t="shared" si="316"/>
        <v>2223</v>
      </c>
      <c r="GZ106" s="103">
        <f t="shared" si="316"/>
        <v>2224</v>
      </c>
    </row>
    <row r="107" spans="3:208" x14ac:dyDescent="0.35">
      <c r="C107">
        <v>2024</v>
      </c>
      <c r="E107" t="s">
        <v>32</v>
      </c>
      <c r="H107" s="1" cm="1">
        <f t="array" aca="1" ref="H107" ca="1">IF(AND($C107=H$22,$C107=$C108-1),NPV(discount_rate,OFFSET(H72,,,,COUNTA($H$72:$GZ$72)-COUNTA($H$72:H$72)+1)-OFFSET(H73,,,,COUNTA($H$72:$GZ$72)-COUNTA($H$72:H$72)+1))*(1+discount_rate),0)</f>
        <v>78.310764580999546</v>
      </c>
      <c r="I107" s="1" cm="1">
        <f t="array" aca="1" ref="I107" ca="1">IF(AND($C107=I$22,$C107=$C108-1),NPV(discount_rate,OFFSET(I72,,,,COUNTA($H$72:$GZ$72)-COUNTA($H$72:I$72)+1)-OFFSET(I73,,,,COUNTA($H$72:$GZ$72)-COUNTA($H$72:I$72)+1))*(1+discount_rate),0)</f>
        <v>0</v>
      </c>
      <c r="J107" s="1" cm="1">
        <f t="array" aca="1" ref="J107" ca="1">IF(AND($C107=J$22,$C107=$C108-1),NPV(discount_rate,OFFSET(J72,,,,COUNTA($H$72:$GZ$72)-COUNTA($H$72:J$72)+1)-OFFSET(J73,,,,COUNTA($H$72:$GZ$72)-COUNTA($H$72:J$72)+1))*(1+discount_rate),0)</f>
        <v>0</v>
      </c>
      <c r="K107" s="1" cm="1">
        <f t="array" aca="1" ref="K107" ca="1">IF(AND($C107=K$22,$C107=$C108-1),NPV(discount_rate,OFFSET(K72,,,,COUNTA($H$72:$GZ$72)-COUNTA($H$72:K$72)+1)-OFFSET(K73,,,,COUNTA($H$72:$GZ$72)-COUNTA($H$72:K$72)+1))*(1+discount_rate),0)</f>
        <v>0</v>
      </c>
      <c r="L107" s="1" cm="1">
        <f t="array" aca="1" ref="L107" ca="1">IF(AND($C107=L$22,$C107=$C108-1),NPV(discount_rate,OFFSET(L72,,,,COUNTA($H$72:$GZ$72)-COUNTA($H$72:L$72)+1)-OFFSET(L73,,,,COUNTA($H$72:$GZ$72)-COUNTA($H$72:L$72)+1))*(1+discount_rate),0)</f>
        <v>0</v>
      </c>
      <c r="M107" s="1" cm="1">
        <f t="array" aca="1" ref="M107" ca="1">IF(AND($C107=M$22,$C107=$C108-1),NPV(discount_rate,OFFSET(M72,,,,COUNTA($H$72:$GZ$72)-COUNTA($H$72:M$72)+1)-OFFSET(M73,,,,COUNTA($H$72:$GZ$72)-COUNTA($H$72:M$72)+1))*(1+discount_rate),0)</f>
        <v>0</v>
      </c>
      <c r="N107" s="1" cm="1">
        <f t="array" aca="1" ref="N107" ca="1">IF(AND($C107=N$22,$C107=$C108-1),NPV(discount_rate,OFFSET(N72,,,,COUNTA($H$72:$GZ$72)-COUNTA($H$72:N$72)+1)-OFFSET(N73,,,,COUNTA($H$72:$GZ$72)-COUNTA($H$72:N$72)+1))*(1+discount_rate),0)</f>
        <v>0</v>
      </c>
      <c r="O107" s="1" cm="1">
        <f t="array" aca="1" ref="O107" ca="1">IF(AND($C107=O$22,$C107=$C108-1),NPV(discount_rate,OFFSET(O72,,,,COUNTA($H$72:$GZ$72)-COUNTA($H$72:O$72)+1)-OFFSET(O73,,,,COUNTA($H$72:$GZ$72)-COUNTA($H$72:O$72)+1))*(1+discount_rate),0)</f>
        <v>0</v>
      </c>
      <c r="P107" s="1" cm="1">
        <f t="array" aca="1" ref="P107" ca="1">IF(AND($C107=P$22,$C107=$C108-1),NPV(discount_rate,OFFSET(P72,,,,COUNTA($H$72:$GZ$72)-COUNTA($H$72:P$72)+1)-OFFSET(P73,,,,COUNTA($H$72:$GZ$72)-COUNTA($H$72:P$72)+1))*(1+discount_rate),0)</f>
        <v>0</v>
      </c>
      <c r="Q107" s="1" cm="1">
        <f t="array" aca="1" ref="Q107" ca="1">IF(AND($C107=Q$22,$C107=$C108-1),NPV(discount_rate,OFFSET(Q72,,,,COUNTA($H$72:$GZ$72)-COUNTA($H$72:Q$72)+1)-OFFSET(Q73,,,,COUNTA($H$72:$GZ$72)-COUNTA($H$72:Q$72)+1))*(1+discount_rate),0)</f>
        <v>0</v>
      </c>
      <c r="R107" s="1" cm="1">
        <f t="array" aca="1" ref="R107" ca="1">IF(AND($C107=R$22,$C107=$C108-1),NPV(discount_rate,OFFSET(R72,,,,COUNTA($H$72:$GZ$72)-COUNTA($H$72:R$72)+1)-OFFSET(R73,,,,COUNTA($H$72:$GZ$72)-COUNTA($H$72:R$72)+1))*(1+discount_rate),0)</f>
        <v>0</v>
      </c>
      <c r="S107" s="1" cm="1">
        <f t="array" aca="1" ref="S107" ca="1">IF(AND($C107=S$22,$C107=$C108-1),NPV(discount_rate,OFFSET(S72,,,,COUNTA($H$72:$GZ$72)-COUNTA($H$72:S$72)+1)-OFFSET(S73,,,,COUNTA($H$72:$GZ$72)-COUNTA($H$72:S$72)+1))*(1+discount_rate),0)</f>
        <v>0</v>
      </c>
      <c r="T107" s="1" cm="1">
        <f t="array" aca="1" ref="T107" ca="1">IF(AND($C107=T$22,$C107=$C108-1),NPV(discount_rate,OFFSET(T72,,,,COUNTA($H$72:$GZ$72)-COUNTA($H$72:T$72)+1)-OFFSET(T73,,,,COUNTA($H$72:$GZ$72)-COUNTA($H$72:T$72)+1))*(1+discount_rate),0)</f>
        <v>0</v>
      </c>
      <c r="U107" s="1" cm="1">
        <f t="array" aca="1" ref="U107" ca="1">IF(AND($C107=U$22,$C107=$C108-1),NPV(discount_rate,OFFSET(U72,,,,COUNTA($H$72:$GZ$72)-COUNTA($H$72:U$72)+1)-OFFSET(U73,,,,COUNTA($H$72:$GZ$72)-COUNTA($H$72:U$72)+1))*(1+discount_rate),0)</f>
        <v>0</v>
      </c>
      <c r="V107" s="1" cm="1">
        <f t="array" aca="1" ref="V107" ca="1">IF(AND($C107=V$22,$C107=$C108-1),NPV(discount_rate,OFFSET(V72,,,,COUNTA($H$72:$GZ$72)-COUNTA($H$72:V$72)+1)-OFFSET(V73,,,,COUNTA($H$72:$GZ$72)-COUNTA($H$72:V$72)+1))*(1+discount_rate),0)</f>
        <v>0</v>
      </c>
      <c r="W107" s="1" cm="1">
        <f t="array" aca="1" ref="W107" ca="1">IF(AND($C107=W$22,$C107=$C108-1),NPV(discount_rate,OFFSET(W72,,,,COUNTA($H$72:$GZ$72)-COUNTA($H$72:W$72)+1)-OFFSET(W73,,,,COUNTA($H$72:$GZ$72)-COUNTA($H$72:W$72)+1))*(1+discount_rate),0)</f>
        <v>0</v>
      </c>
      <c r="X107" s="1" cm="1">
        <f t="array" aca="1" ref="X107" ca="1">IF(AND($C107=X$22,$C107=$C108-1),NPV(discount_rate,OFFSET(X72,,,,COUNTA($H$72:$GZ$72)-COUNTA($H$72:X$72)+1)-OFFSET(X73,,,,COUNTA($H$72:$GZ$72)-COUNTA($H$72:X$72)+1))*(1+discount_rate),0)</f>
        <v>0</v>
      </c>
      <c r="Y107" s="1" cm="1">
        <f t="array" aca="1" ref="Y107" ca="1">IF(AND($C107=Y$22,$C107=$C108-1),NPV(discount_rate,OFFSET(Y72,,,,COUNTA($H$72:$GZ$72)-COUNTA($H$72:Y$72)+1)-OFFSET(Y73,,,,COUNTA($H$72:$GZ$72)-COUNTA($H$72:Y$72)+1))*(1+discount_rate),0)</f>
        <v>0</v>
      </c>
      <c r="Z107" s="1" cm="1">
        <f t="array" aca="1" ref="Z107" ca="1">IF(AND($C107=Z$22,$C107=$C108-1),NPV(discount_rate,OFFSET(Z72,,,,COUNTA($H$72:$GZ$72)-COUNTA($H$72:Z$72)+1)-OFFSET(Z73,,,,COUNTA($H$72:$GZ$72)-COUNTA($H$72:Z$72)+1))*(1+discount_rate),0)</f>
        <v>0</v>
      </c>
      <c r="AA107" s="1" cm="1">
        <f t="array" aca="1" ref="AA107" ca="1">IF(AND($C107=AA$22,$C107=$C108-1),NPV(discount_rate,OFFSET(AA72,,,,COUNTA($H$72:$GZ$72)-COUNTA($H$72:AA$72)+1)-OFFSET(AA73,,,,COUNTA($H$72:$GZ$72)-COUNTA($H$72:AA$72)+1))*(1+discount_rate),0)</f>
        <v>0</v>
      </c>
      <c r="AB107" s="1" cm="1">
        <f t="array" aca="1" ref="AB107" ca="1">IF(AND($C107=AB$22,$C107=$C108-1),NPV(discount_rate,OFFSET(AB72,,,,COUNTA($H$72:$GZ$72)-COUNTA($H$72:AB$72)+1)-OFFSET(AB73,,,,COUNTA($H$72:$GZ$72)-COUNTA($H$72:AB$72)+1))*(1+discount_rate),0)</f>
        <v>0</v>
      </c>
      <c r="AC107" s="1" cm="1">
        <f t="array" aca="1" ref="AC107" ca="1">IF(AND($C107=AC$22,$C107=$C108-1),NPV(discount_rate,OFFSET(AC72,,,,COUNTA($H$72:$GZ$72)-COUNTA($H$72:AC$72)+1)-OFFSET(AC73,,,,COUNTA($H$72:$GZ$72)-COUNTA($H$72:AC$72)+1))*(1+discount_rate),0)</f>
        <v>0</v>
      </c>
      <c r="AD107" s="1" cm="1">
        <f t="array" aca="1" ref="AD107" ca="1">IF(AND($C107=AD$22,$C107=$C108-1),NPV(discount_rate,OFFSET(AD72,,,,COUNTA($H$72:$GZ$72)-COUNTA($H$72:AD$72)+1)-OFFSET(AD73,,,,COUNTA($H$72:$GZ$72)-COUNTA($H$72:AD$72)+1))*(1+discount_rate),0)</f>
        <v>0</v>
      </c>
      <c r="AE107" s="1" cm="1">
        <f t="array" aca="1" ref="AE107" ca="1">IF(AND($C107=AE$22,$C107=$C108-1),NPV(discount_rate,OFFSET(AE72,,,,COUNTA($H$72:$GZ$72)-COUNTA($H$72:AE$72)+1)-OFFSET(AE73,,,,COUNTA($H$72:$GZ$72)-COUNTA($H$72:AE$72)+1))*(1+discount_rate),0)</f>
        <v>0</v>
      </c>
      <c r="AF107" s="1" cm="1">
        <f t="array" aca="1" ref="AF107" ca="1">IF(AND($C107=AF$22,$C107=$C108-1),NPV(discount_rate,OFFSET(AF72,,,,COUNTA($H$72:$GZ$72)-COUNTA($H$72:AF$72)+1)-OFFSET(AF73,,,,COUNTA($H$72:$GZ$72)-COUNTA($H$72:AF$72)+1))*(1+discount_rate),0)</f>
        <v>0</v>
      </c>
      <c r="AG107" s="1" cm="1">
        <f t="array" aca="1" ref="AG107" ca="1">IF(AND($C107=AG$22,$C107=$C108-1),NPV(discount_rate,OFFSET(AG72,,,,COUNTA($H$72:$GZ$72)-COUNTA($H$72:AG$72)+1)-OFFSET(AG73,,,,COUNTA($H$72:$GZ$72)-COUNTA($H$72:AG$72)+1))*(1+discount_rate),0)</f>
        <v>0</v>
      </c>
      <c r="AH107" s="1" cm="1">
        <f t="array" aca="1" ref="AH107" ca="1">IF(AND($C107=AH$22,$C107=$C108-1),NPV(discount_rate,OFFSET(AH72,,,,COUNTA($H$72:$GZ$72)-COUNTA($H$72:AH$72)+1)-OFFSET(AH73,,,,COUNTA($H$72:$GZ$72)-COUNTA($H$72:AH$72)+1))*(1+discount_rate),0)</f>
        <v>0</v>
      </c>
      <c r="AI107" s="1" cm="1">
        <f t="array" aca="1" ref="AI107" ca="1">IF(AND($C107=AI$22,$C107=$C108-1),NPV(discount_rate,OFFSET(AI72,,,,COUNTA($H$72:$GZ$72)-COUNTA($H$72:AI$72)+1)-OFFSET(AI73,,,,COUNTA($H$72:$GZ$72)-COUNTA($H$72:AI$72)+1))*(1+discount_rate),0)</f>
        <v>0</v>
      </c>
      <c r="AJ107" s="1" cm="1">
        <f t="array" aca="1" ref="AJ107" ca="1">IF(AND($C107=AJ$22,$C107=$C108-1),NPV(discount_rate,OFFSET(AJ72,,,,COUNTA($H$72:$GZ$72)-COUNTA($H$72:AJ$72)+1)-OFFSET(AJ73,,,,COUNTA($H$72:$GZ$72)-COUNTA($H$72:AJ$72)+1))*(1+discount_rate),0)</f>
        <v>0</v>
      </c>
      <c r="AK107" s="1" cm="1">
        <f t="array" aca="1" ref="AK107" ca="1">IF(AND($C107=AK$22,$C107=$C108-1),NPV(discount_rate,OFFSET(AK72,,,,COUNTA($H$72:$GZ$72)-COUNTA($H$72:AK$72)+1)-OFFSET(AK73,,,,COUNTA($H$72:$GZ$72)-COUNTA($H$72:AK$72)+1))*(1+discount_rate),0)</f>
        <v>0</v>
      </c>
      <c r="AL107" s="1" cm="1">
        <f t="array" aca="1" ref="AL107" ca="1">IF(AND($C107=AL$22,$C107=$C108-1),NPV(discount_rate,OFFSET(AL72,,,,COUNTA($H$72:$GZ$72)-COUNTA($H$72:AL$72)+1)-OFFSET(AL73,,,,COUNTA($H$72:$GZ$72)-COUNTA($H$72:AL$72)+1))*(1+discount_rate),0)</f>
        <v>0</v>
      </c>
      <c r="AM107" s="1" cm="1">
        <f t="array" aca="1" ref="AM107" ca="1">IF(AND($C107=AM$22,$C107=$C108-1),NPV(discount_rate,OFFSET(AM72,,,,COUNTA($H$72:$GZ$72)-COUNTA($H$72:AM$72)+1)-OFFSET(AM73,,,,COUNTA($H$72:$GZ$72)-COUNTA($H$72:AM$72)+1))*(1+discount_rate),0)</f>
        <v>0</v>
      </c>
      <c r="AN107" s="1" cm="1">
        <f t="array" aca="1" ref="AN107" ca="1">IF(AND($C107=AN$22,$C107=$C108-1),NPV(discount_rate,OFFSET(AN72,,,,COUNTA($H$72:$GZ$72)-COUNTA($H$72:AN$72)+1)-OFFSET(AN73,,,,COUNTA($H$72:$GZ$72)-COUNTA($H$72:AN$72)+1))*(1+discount_rate),0)</f>
        <v>0</v>
      </c>
      <c r="AO107" s="1" cm="1">
        <f t="array" aca="1" ref="AO107" ca="1">IF(AND($C107=AO$22,$C107=$C108-1),NPV(discount_rate,OFFSET(AO72,,,,COUNTA($H$72:$GZ$72)-COUNTA($H$72:AO$72)+1)-OFFSET(AO73,,,,COUNTA($H$72:$GZ$72)-COUNTA($H$72:AO$72)+1))*(1+discount_rate),0)</f>
        <v>0</v>
      </c>
      <c r="AP107" s="1" cm="1">
        <f t="array" aca="1" ref="AP107" ca="1">IF(AND($C107=AP$22,$C107=$C108-1),NPV(discount_rate,OFFSET(AP72,,,,COUNTA($H$72:$GZ$72)-COUNTA($H$72:AP$72)+1)-OFFSET(AP73,,,,COUNTA($H$72:$GZ$72)-COUNTA($H$72:AP$72)+1))*(1+discount_rate),0)</f>
        <v>0</v>
      </c>
      <c r="AQ107" s="1" cm="1">
        <f t="array" aca="1" ref="AQ107" ca="1">IF(AND($C107=AQ$22,$C107=$C108-1),NPV(discount_rate,OFFSET(AQ72,,,,COUNTA($H$72:$GZ$72)-COUNTA($H$72:AQ$72)+1)-OFFSET(AQ73,,,,COUNTA($H$72:$GZ$72)-COUNTA($H$72:AQ$72)+1))*(1+discount_rate),0)</f>
        <v>0</v>
      </c>
      <c r="AR107" s="1" cm="1">
        <f t="array" aca="1" ref="AR107" ca="1">IF(AND($C107=AR$22,$C107=$C108-1),NPV(discount_rate,OFFSET(AR72,,,,COUNTA($H$72:$GZ$72)-COUNTA($H$72:AR$72)+1)-OFFSET(AR73,,,,COUNTA($H$72:$GZ$72)-COUNTA($H$72:AR$72)+1))*(1+discount_rate),0)</f>
        <v>0</v>
      </c>
      <c r="AS107" s="1" cm="1">
        <f t="array" aca="1" ref="AS107" ca="1">IF(AND($C107=AS$22,$C107=$C108-1),NPV(discount_rate,OFFSET(AS72,,,,COUNTA($H$72:$GZ$72)-COUNTA($H$72:AS$72)+1)-OFFSET(AS73,,,,COUNTA($H$72:$GZ$72)-COUNTA($H$72:AS$72)+1))*(1+discount_rate),0)</f>
        <v>0</v>
      </c>
      <c r="AT107" s="1" cm="1">
        <f t="array" aca="1" ref="AT107" ca="1">IF(AND($C107=AT$22,$C107=$C108-1),NPV(discount_rate,OFFSET(AT72,,,,COUNTA($H$72:$GZ$72)-COUNTA($H$72:AT$72)+1)-OFFSET(AT73,,,,COUNTA($H$72:$GZ$72)-COUNTA($H$72:AT$72)+1))*(1+discount_rate),0)</f>
        <v>0</v>
      </c>
      <c r="AU107" s="1" cm="1">
        <f t="array" aca="1" ref="AU107" ca="1">IF(AND($C107=AU$22,$C107=$C108-1),NPV(discount_rate,OFFSET(AU72,,,,COUNTA($H$72:$GZ$72)-COUNTA($H$72:AU$72)+1)-OFFSET(AU73,,,,COUNTA($H$72:$GZ$72)-COUNTA($H$72:AU$72)+1))*(1+discount_rate),0)</f>
        <v>0</v>
      </c>
      <c r="AV107" s="1" cm="1">
        <f t="array" aca="1" ref="AV107" ca="1">IF(AND($C107=AV$22,$C107=$C108-1),NPV(discount_rate,OFFSET(AV72,,,,COUNTA($H$72:$GZ$72)-COUNTA($H$72:AV$72)+1)-OFFSET(AV73,,,,COUNTA($H$72:$GZ$72)-COUNTA($H$72:AV$72)+1))*(1+discount_rate),0)</f>
        <v>0</v>
      </c>
      <c r="AW107" s="1" cm="1">
        <f t="array" aca="1" ref="AW107" ca="1">IF(AND($C107=AW$22,$C107=$C108-1),NPV(discount_rate,OFFSET(AW72,,,,COUNTA($H$72:$GZ$72)-COUNTA($H$72:AW$72)+1)-OFFSET(AW73,,,,COUNTA($H$72:$GZ$72)-COUNTA($H$72:AW$72)+1))*(1+discount_rate),0)</f>
        <v>0</v>
      </c>
      <c r="AX107" s="1" cm="1">
        <f t="array" aca="1" ref="AX107" ca="1">IF(AND($C107=AX$22,$C107=$C108-1),NPV(discount_rate,OFFSET(AX72,,,,COUNTA($H$72:$GZ$72)-COUNTA($H$72:AX$72)+1)-OFFSET(AX73,,,,COUNTA($H$72:$GZ$72)-COUNTA($H$72:AX$72)+1))*(1+discount_rate),0)</f>
        <v>0</v>
      </c>
      <c r="AY107" s="1" cm="1">
        <f t="array" aca="1" ref="AY107" ca="1">IF(AND($C107=AY$22,$C107=$C108-1),NPV(discount_rate,OFFSET(AY72,,,,COUNTA($H$72:$GZ$72)-COUNTA($H$72:AY$72)+1)-OFFSET(AY73,,,,COUNTA($H$72:$GZ$72)-COUNTA($H$72:AY$72)+1))*(1+discount_rate),0)</f>
        <v>0</v>
      </c>
      <c r="AZ107" s="1" cm="1">
        <f t="array" aca="1" ref="AZ107" ca="1">IF(AND($C107=AZ$22,$C107=$C108-1),NPV(discount_rate,OFFSET(AZ72,,,,COUNTA($H$72:$GZ$72)-COUNTA($H$72:AZ$72)+1)-OFFSET(AZ73,,,,COUNTA($H$72:$GZ$72)-COUNTA($H$72:AZ$72)+1))*(1+discount_rate),0)</f>
        <v>0</v>
      </c>
      <c r="BA107" s="1" cm="1">
        <f t="array" aca="1" ref="BA107" ca="1">IF(AND($C107=BA$22,$C107=$C108-1),NPV(discount_rate,OFFSET(BA72,,,,COUNTA($H$72:$GZ$72)-COUNTA($H$72:BA$72)+1)-OFFSET(BA73,,,,COUNTA($H$72:$GZ$72)-COUNTA($H$72:BA$72)+1))*(1+discount_rate),0)</f>
        <v>0</v>
      </c>
      <c r="BB107" s="1" cm="1">
        <f t="array" aca="1" ref="BB107" ca="1">IF(AND($C107=BB$22,$C107=$C108-1),NPV(discount_rate,OFFSET(BB72,,,,COUNTA($H$72:$GZ$72)-COUNTA($H$72:BB$72)+1)-OFFSET(BB73,,,,COUNTA($H$72:$GZ$72)-COUNTA($H$72:BB$72)+1))*(1+discount_rate),0)</f>
        <v>0</v>
      </c>
      <c r="BC107" s="1" cm="1">
        <f t="array" aca="1" ref="BC107" ca="1">IF(AND($C107=BC$22,$C107=$C108-1),NPV(discount_rate,OFFSET(BC72,,,,COUNTA($H$72:$GZ$72)-COUNTA($H$72:BC$72)+1)-OFFSET(BC73,,,,COUNTA($H$72:$GZ$72)-COUNTA($H$72:BC$72)+1))*(1+discount_rate),0)</f>
        <v>0</v>
      </c>
      <c r="BD107" s="1" cm="1">
        <f t="array" aca="1" ref="BD107" ca="1">IF(AND($C107=BD$22,$C107=$C108-1),NPV(discount_rate,OFFSET(BD72,,,,COUNTA($H$72:$GZ$72)-COUNTA($H$72:BD$72)+1)-OFFSET(BD73,,,,COUNTA($H$72:$GZ$72)-COUNTA($H$72:BD$72)+1))*(1+discount_rate),0)</f>
        <v>0</v>
      </c>
      <c r="BE107" s="1" cm="1">
        <f t="array" aca="1" ref="BE107" ca="1">IF(AND($C107=BE$22,$C107=$C108-1),NPV(discount_rate,OFFSET(BE72,,,,COUNTA($H$72:$GZ$72)-COUNTA($H$72:BE$72)+1)-OFFSET(BE73,,,,COUNTA($H$72:$GZ$72)-COUNTA($H$72:BE$72)+1))*(1+discount_rate),0)</f>
        <v>0</v>
      </c>
      <c r="BF107" s="1" cm="1">
        <f t="array" aca="1" ref="BF107" ca="1">IF(AND($C107=BF$22,$C107=$C108-1),NPV(discount_rate,OFFSET(BF72,,,,COUNTA($H$72:$GZ$72)-COUNTA($H$72:BF$72)+1)-OFFSET(BF73,,,,COUNTA($H$72:$GZ$72)-COUNTA($H$72:BF$72)+1))*(1+discount_rate),0)</f>
        <v>0</v>
      </c>
      <c r="BG107" s="1" cm="1">
        <f t="array" aca="1" ref="BG107" ca="1">IF(AND($C107=BG$22,$C107=$C108-1),NPV(discount_rate,OFFSET(BG72,,,,COUNTA($H$72:$GZ$72)-COUNTA($H$72:BG$72)+1)-OFFSET(BG73,,,,COUNTA($H$72:$GZ$72)-COUNTA($H$72:BG$72)+1))*(1+discount_rate),0)</f>
        <v>0</v>
      </c>
      <c r="BH107" s="1" cm="1">
        <f t="array" aca="1" ref="BH107" ca="1">IF(AND($C107=BH$22,$C107=$C108-1),NPV(discount_rate,OFFSET(BH72,,,,COUNTA($H$72:$GZ$72)-COUNTA($H$72:BH$72)+1)-OFFSET(BH73,,,,COUNTA($H$72:$GZ$72)-COUNTA($H$72:BH$72)+1))*(1+discount_rate),0)</f>
        <v>0</v>
      </c>
      <c r="BI107" s="1" cm="1">
        <f t="array" aca="1" ref="BI107" ca="1">IF(AND($C107=BI$22,$C107=$C108-1),NPV(discount_rate,OFFSET(BI72,,,,COUNTA($H$72:$GZ$72)-COUNTA($H$72:BI$72)+1)-OFFSET(BI73,,,,COUNTA($H$72:$GZ$72)-COUNTA($H$72:BI$72)+1))*(1+discount_rate),0)</f>
        <v>0</v>
      </c>
      <c r="BJ107" s="1" cm="1">
        <f t="array" aca="1" ref="BJ107" ca="1">IF(AND($C107=BJ$22,$C107=$C108-1),NPV(discount_rate,OFFSET(BJ72,,,,COUNTA($H$72:$GZ$72)-COUNTA($H$72:BJ$72)+1)-OFFSET(BJ73,,,,COUNTA($H$72:$GZ$72)-COUNTA($H$72:BJ$72)+1))*(1+discount_rate),0)</f>
        <v>0</v>
      </c>
      <c r="BK107" s="1" cm="1">
        <f t="array" aca="1" ref="BK107" ca="1">IF(AND($C107=BK$22,$C107=$C108-1),NPV(discount_rate,OFFSET(BK72,,,,COUNTA($H$72:$GZ$72)-COUNTA($H$72:BK$72)+1)-OFFSET(BK73,,,,COUNTA($H$72:$GZ$72)-COUNTA($H$72:BK$72)+1))*(1+discount_rate),0)</f>
        <v>0</v>
      </c>
      <c r="BL107" s="1" cm="1">
        <f t="array" aca="1" ref="BL107" ca="1">IF(AND($C107=BL$22,$C107=$C108-1),NPV(discount_rate,OFFSET(BL72,,,,COUNTA($H$72:$GZ$72)-COUNTA($H$72:BL$72)+1)-OFFSET(BL73,,,,COUNTA($H$72:$GZ$72)-COUNTA($H$72:BL$72)+1))*(1+discount_rate),0)</f>
        <v>0</v>
      </c>
      <c r="BM107" s="1" cm="1">
        <f t="array" aca="1" ref="BM107" ca="1">IF(AND($C107=BM$22,$C107=$C108-1),NPV(discount_rate,OFFSET(BM72,,,,COUNTA($H$72:$GZ$72)-COUNTA($H$72:BM$72)+1)-OFFSET(BM73,,,,COUNTA($H$72:$GZ$72)-COUNTA($H$72:BM$72)+1))*(1+discount_rate),0)</f>
        <v>0</v>
      </c>
      <c r="BN107" s="1" cm="1">
        <f t="array" aca="1" ref="BN107" ca="1">IF(AND($C107=BN$22,$C107=$C108-1),NPV(discount_rate,OFFSET(BN72,,,,COUNTA($H$72:$GZ$72)-COUNTA($H$72:BN$72)+1)-OFFSET(BN73,,,,COUNTA($H$72:$GZ$72)-COUNTA($H$72:BN$72)+1))*(1+discount_rate),0)</f>
        <v>0</v>
      </c>
      <c r="BO107" s="1" cm="1">
        <f t="array" aca="1" ref="BO107" ca="1">IF(AND($C107=BO$22,$C107=$C108-1),NPV(discount_rate,OFFSET(BO72,,,,COUNTA($H$72:$GZ$72)-COUNTA($H$72:BO$72)+1)-OFFSET(BO73,,,,COUNTA($H$72:$GZ$72)-COUNTA($H$72:BO$72)+1))*(1+discount_rate),0)</f>
        <v>0</v>
      </c>
      <c r="BP107" s="1" cm="1">
        <f t="array" aca="1" ref="BP107" ca="1">IF(AND($C107=BP$22,$C107=$C108-1),NPV(discount_rate,OFFSET(BP72,,,,COUNTA($H$72:$GZ$72)-COUNTA($H$72:BP$72)+1)-OFFSET(BP73,,,,COUNTA($H$72:$GZ$72)-COUNTA($H$72:BP$72)+1))*(1+discount_rate),0)</f>
        <v>0</v>
      </c>
      <c r="BQ107" s="1" cm="1">
        <f t="array" aca="1" ref="BQ107" ca="1">IF(AND($C107=BQ$22,$C107=$C108-1),NPV(discount_rate,OFFSET(BQ72,,,,COUNTA($H$72:$GZ$72)-COUNTA($H$72:BQ$72)+1)-OFFSET(BQ73,,,,COUNTA($H$72:$GZ$72)-COUNTA($H$72:BQ$72)+1))*(1+discount_rate),0)</f>
        <v>0</v>
      </c>
      <c r="BR107" s="1" cm="1">
        <f t="array" aca="1" ref="BR107" ca="1">IF(AND($C107=BR$22,$C107=$C108-1),NPV(discount_rate,OFFSET(BR72,,,,COUNTA($H$72:$GZ$72)-COUNTA($H$72:BR$72)+1)-OFFSET(BR73,,,,COUNTA($H$72:$GZ$72)-COUNTA($H$72:BR$72)+1))*(1+discount_rate),0)</f>
        <v>0</v>
      </c>
      <c r="BS107" s="1" cm="1">
        <f t="array" aca="1" ref="BS107" ca="1">IF(AND($C107=BS$22,$C107=$C108-1),NPV(discount_rate,OFFSET(BS72,,,,COUNTA($H$72:$GZ$72)-COUNTA($H$72:BS$72)+1)-OFFSET(BS73,,,,COUNTA($H$72:$GZ$72)-COUNTA($H$72:BS$72)+1))*(1+discount_rate),0)</f>
        <v>0</v>
      </c>
      <c r="BT107" s="1" cm="1">
        <f t="array" aca="1" ref="BT107" ca="1">IF(AND($C107=BT$22,$C107=$C108-1),NPV(discount_rate,OFFSET(BT72,,,,COUNTA($H$72:$GZ$72)-COUNTA($H$72:BT$72)+1)-OFFSET(BT73,,,,COUNTA($H$72:$GZ$72)-COUNTA($H$72:BT$72)+1))*(1+discount_rate),0)</f>
        <v>0</v>
      </c>
      <c r="BU107" s="1" cm="1">
        <f t="array" aca="1" ref="BU107" ca="1">IF(AND($C107=BU$22,$C107=$C108-1),NPV(discount_rate,OFFSET(BU72,,,,COUNTA($H$72:$GZ$72)-COUNTA($H$72:BU$72)+1)-OFFSET(BU73,,,,COUNTA($H$72:$GZ$72)-COUNTA($H$72:BU$72)+1))*(1+discount_rate),0)</f>
        <v>0</v>
      </c>
      <c r="BV107" s="1" cm="1">
        <f t="array" aca="1" ref="BV107" ca="1">IF(AND($C107=BV$22,$C107=$C108-1),NPV(discount_rate,OFFSET(BV72,,,,COUNTA($H$72:$GZ$72)-COUNTA($H$72:BV$72)+1)-OFFSET(BV73,,,,COUNTA($H$72:$GZ$72)-COUNTA($H$72:BV$72)+1))*(1+discount_rate),0)</f>
        <v>0</v>
      </c>
      <c r="BW107" s="1" cm="1">
        <f t="array" aca="1" ref="BW107" ca="1">IF(AND($C107=BW$22,$C107=$C108-1),NPV(discount_rate,OFFSET(BW72,,,,COUNTA($H$72:$GZ$72)-COUNTA($H$72:BW$72)+1)-OFFSET(BW73,,,,COUNTA($H$72:$GZ$72)-COUNTA($H$72:BW$72)+1))*(1+discount_rate),0)</f>
        <v>0</v>
      </c>
      <c r="BX107" s="1" cm="1">
        <f t="array" aca="1" ref="BX107" ca="1">IF(AND($C107=BX$22,$C107=$C108-1),NPV(discount_rate,OFFSET(BX72,,,,COUNTA($H$72:$GZ$72)-COUNTA($H$72:BX$72)+1)-OFFSET(BX73,,,,COUNTA($H$72:$GZ$72)-COUNTA($H$72:BX$72)+1))*(1+discount_rate),0)</f>
        <v>0</v>
      </c>
      <c r="BY107" s="1" cm="1">
        <f t="array" aca="1" ref="BY107" ca="1">IF(AND($C107=BY$22,$C107=$C108-1),NPV(discount_rate,OFFSET(BY72,,,,COUNTA($H$72:$GZ$72)-COUNTA($H$72:BY$72)+1)-OFFSET(BY73,,,,COUNTA($H$72:$GZ$72)-COUNTA($H$72:BY$72)+1))*(1+discount_rate),0)</f>
        <v>0</v>
      </c>
      <c r="BZ107" s="1" cm="1">
        <f t="array" aca="1" ref="BZ107" ca="1">IF(AND($C107=BZ$22,$C107=$C108-1),NPV(discount_rate,OFFSET(BZ72,,,,COUNTA($H$72:$GZ$72)-COUNTA($H$72:BZ$72)+1)-OFFSET(BZ73,,,,COUNTA($H$72:$GZ$72)-COUNTA($H$72:BZ$72)+1))*(1+discount_rate),0)</f>
        <v>0</v>
      </c>
      <c r="CA107" s="1" cm="1">
        <f t="array" aca="1" ref="CA107" ca="1">IF(AND($C107=CA$22,$C107=$C108-1),NPV(discount_rate,OFFSET(CA72,,,,COUNTA($H$72:$GZ$72)-COUNTA($H$72:CA$72)+1)-OFFSET(CA73,,,,COUNTA($H$72:$GZ$72)-COUNTA($H$72:CA$72)+1))*(1+discount_rate),0)</f>
        <v>0</v>
      </c>
      <c r="CB107" s="1" cm="1">
        <f t="array" aca="1" ref="CB107" ca="1">IF(AND($C107=CB$22,$C107=$C108-1),NPV(discount_rate,OFFSET(CB72,,,,COUNTA($H$72:$GZ$72)-COUNTA($H$72:CB$72)+1)-OFFSET(CB73,,,,COUNTA($H$72:$GZ$72)-COUNTA($H$72:CB$72)+1))*(1+discount_rate),0)</f>
        <v>0</v>
      </c>
      <c r="CC107" s="1" cm="1">
        <f t="array" aca="1" ref="CC107" ca="1">IF(AND($C107=CC$22,$C107=$C108-1),NPV(discount_rate,OFFSET(CC72,,,,COUNTA($H$72:$GZ$72)-COUNTA($H$72:CC$72)+1)-OFFSET(CC73,,,,COUNTA($H$72:$GZ$72)-COUNTA($H$72:CC$72)+1))*(1+discount_rate),0)</f>
        <v>0</v>
      </c>
      <c r="CD107" s="1" cm="1">
        <f t="array" aca="1" ref="CD107" ca="1">IF(AND($C107=CD$22,$C107=$C108-1),NPV(discount_rate,OFFSET(CD72,,,,COUNTA($H$72:$GZ$72)-COUNTA($H$72:CD$72)+1)-OFFSET(CD73,,,,COUNTA($H$72:$GZ$72)-COUNTA($H$72:CD$72)+1))*(1+discount_rate),0)</f>
        <v>0</v>
      </c>
      <c r="CE107" s="1" cm="1">
        <f t="array" aca="1" ref="CE107" ca="1">IF(AND($C107=CE$22,$C107=$C108-1),NPV(discount_rate,OFFSET(CE72,,,,COUNTA($H$72:$GZ$72)-COUNTA($H$72:CE$72)+1)-OFFSET(CE73,,,,COUNTA($H$72:$GZ$72)-COUNTA($H$72:CE$72)+1))*(1+discount_rate),0)</f>
        <v>0</v>
      </c>
      <c r="CF107" s="1" cm="1">
        <f t="array" aca="1" ref="CF107" ca="1">IF(AND($C107=CF$22,$C107=$C108-1),NPV(discount_rate,OFFSET(CF72,,,,COUNTA($H$72:$GZ$72)-COUNTA($H$72:CF$72)+1)-OFFSET(CF73,,,,COUNTA($H$72:$GZ$72)-COUNTA($H$72:CF$72)+1))*(1+discount_rate),0)</f>
        <v>0</v>
      </c>
      <c r="CG107" s="1" cm="1">
        <f t="array" aca="1" ref="CG107" ca="1">IF(AND($C107=CG$22,$C107=$C108-1),NPV(discount_rate,OFFSET(CG72,,,,COUNTA($H$72:$GZ$72)-COUNTA($H$72:CG$72)+1)-OFFSET(CG73,,,,COUNTA($H$72:$GZ$72)-COUNTA($H$72:CG$72)+1))*(1+discount_rate),0)</f>
        <v>0</v>
      </c>
      <c r="CH107" s="1" cm="1">
        <f t="array" aca="1" ref="CH107" ca="1">IF(AND($C107=CH$22,$C107=$C108-1),NPV(discount_rate,OFFSET(CH72,,,,COUNTA($H$72:$GZ$72)-COUNTA($H$72:CH$72)+1)-OFFSET(CH73,,,,COUNTA($H$72:$GZ$72)-COUNTA($H$72:CH$72)+1))*(1+discount_rate),0)</f>
        <v>0</v>
      </c>
      <c r="CI107" s="1" cm="1">
        <f t="array" aca="1" ref="CI107" ca="1">IF(AND($C107=CI$22,$C107=$C108-1),NPV(discount_rate,OFFSET(CI72,,,,COUNTA($H$72:$GZ$72)-COUNTA($H$72:CI$72)+1)-OFFSET(CI73,,,,COUNTA($H$72:$GZ$72)-COUNTA($H$72:CI$72)+1))*(1+discount_rate),0)</f>
        <v>0</v>
      </c>
      <c r="CJ107" s="1" cm="1">
        <f t="array" aca="1" ref="CJ107" ca="1">IF(AND($C107=CJ$22,$C107=$C108-1),NPV(discount_rate,OFFSET(CJ72,,,,COUNTA($H$72:$GZ$72)-COUNTA($H$72:CJ$72)+1)-OFFSET(CJ73,,,,COUNTA($H$72:$GZ$72)-COUNTA($H$72:CJ$72)+1))*(1+discount_rate),0)</f>
        <v>0</v>
      </c>
      <c r="CK107" s="1" cm="1">
        <f t="array" aca="1" ref="CK107" ca="1">IF(AND($C107=CK$22,$C107=$C108-1),NPV(discount_rate,OFFSET(CK72,,,,COUNTA($H$72:$GZ$72)-COUNTA($H$72:CK$72)+1)-OFFSET(CK73,,,,COUNTA($H$72:$GZ$72)-COUNTA($H$72:CK$72)+1))*(1+discount_rate),0)</f>
        <v>0</v>
      </c>
      <c r="CL107" s="1" cm="1">
        <f t="array" aca="1" ref="CL107" ca="1">IF(AND($C107=CL$22,$C107=$C108-1),NPV(discount_rate,OFFSET(CL72,,,,COUNTA($H$72:$GZ$72)-COUNTA($H$72:CL$72)+1)-OFFSET(CL73,,,,COUNTA($H$72:$GZ$72)-COUNTA($H$72:CL$72)+1))*(1+discount_rate),0)</f>
        <v>0</v>
      </c>
      <c r="CM107" s="1" cm="1">
        <f t="array" aca="1" ref="CM107" ca="1">IF(AND($C107=CM$22,$C107=$C108-1),NPV(discount_rate,OFFSET(CM72,,,,COUNTA($H$72:$GZ$72)-COUNTA($H$72:CM$72)+1)-OFFSET(CM73,,,,COUNTA($H$72:$GZ$72)-COUNTA($H$72:CM$72)+1))*(1+discount_rate),0)</f>
        <v>0</v>
      </c>
      <c r="CN107" s="1" cm="1">
        <f t="array" aca="1" ref="CN107" ca="1">IF(AND($C107=CN$22,$C107=$C108-1),NPV(discount_rate,OFFSET(CN72,,,,COUNTA($H$72:$GZ$72)-COUNTA($H$72:CN$72)+1)-OFFSET(CN73,,,,COUNTA($H$72:$GZ$72)-COUNTA($H$72:CN$72)+1))*(1+discount_rate),0)</f>
        <v>0</v>
      </c>
      <c r="CO107" s="1" cm="1">
        <f t="array" aca="1" ref="CO107" ca="1">IF(AND($C107=CO$22,$C107=$C108-1),NPV(discount_rate,OFFSET(CO72,,,,COUNTA($H$72:$GZ$72)-COUNTA($H$72:CO$72)+1)-OFFSET(CO73,,,,COUNTA($H$72:$GZ$72)-COUNTA($H$72:CO$72)+1))*(1+discount_rate),0)</f>
        <v>0</v>
      </c>
      <c r="CP107" s="1" cm="1">
        <f t="array" aca="1" ref="CP107" ca="1">IF(AND($C107=CP$22,$C107=$C108-1),NPV(discount_rate,OFFSET(CP72,,,,COUNTA($H$72:$GZ$72)-COUNTA($H$72:CP$72)+1)-OFFSET(CP73,,,,COUNTA($H$72:$GZ$72)-COUNTA($H$72:CP$72)+1))*(1+discount_rate),0)</f>
        <v>0</v>
      </c>
      <c r="CQ107" s="1" cm="1">
        <f t="array" aca="1" ref="CQ107" ca="1">IF(AND($C107=CQ$22,$C107=$C108-1),NPV(discount_rate,OFFSET(CQ72,,,,COUNTA($H$72:$GZ$72)-COUNTA($H$72:CQ$72)+1)-OFFSET(CQ73,,,,COUNTA($H$72:$GZ$72)-COUNTA($H$72:CQ$72)+1))*(1+discount_rate),0)</f>
        <v>0</v>
      </c>
      <c r="CR107" s="1" cm="1">
        <f t="array" aca="1" ref="CR107" ca="1">IF(AND($C107=CR$22,$C107=$C108-1),NPV(discount_rate,OFFSET(CR72,,,,COUNTA($H$72:$GZ$72)-COUNTA($H$72:CR$72)+1)-OFFSET(CR73,,,,COUNTA($H$72:$GZ$72)-COUNTA($H$72:CR$72)+1))*(1+discount_rate),0)</f>
        <v>0</v>
      </c>
      <c r="CS107" s="1" cm="1">
        <f t="array" aca="1" ref="CS107" ca="1">IF(AND($C107=CS$22,$C107=$C108-1),NPV(discount_rate,OFFSET(CS72,,,,COUNTA($H$72:$GZ$72)-COUNTA($H$72:CS$72)+1)-OFFSET(CS73,,,,COUNTA($H$72:$GZ$72)-COUNTA($H$72:CS$72)+1))*(1+discount_rate),0)</f>
        <v>0</v>
      </c>
      <c r="CT107" s="1" cm="1">
        <f t="array" aca="1" ref="CT107" ca="1">IF(AND($C107=CT$22,$C107=$C108-1),NPV(discount_rate,OFFSET(CT72,,,,COUNTA($H$72:$GZ$72)-COUNTA($H$72:CT$72)+1)-OFFSET(CT73,,,,COUNTA($H$72:$GZ$72)-COUNTA($H$72:CT$72)+1))*(1+discount_rate),0)</f>
        <v>0</v>
      </c>
      <c r="CU107" s="1" cm="1">
        <f t="array" aca="1" ref="CU107" ca="1">IF(AND($C107=CU$22,$C107=$C108-1),NPV(discount_rate,OFFSET(CU72,,,,COUNTA($H$72:$GZ$72)-COUNTA($H$72:CU$72)+1)-OFFSET(CU73,,,,COUNTA($H$72:$GZ$72)-COUNTA($H$72:CU$72)+1))*(1+discount_rate),0)</f>
        <v>0</v>
      </c>
      <c r="CV107" s="1" cm="1">
        <f t="array" aca="1" ref="CV107" ca="1">IF(AND($C107=CV$22,$C107=$C108-1),NPV(discount_rate,OFFSET(CV72,,,,COUNTA($H$72:$GZ$72)-COUNTA($H$72:CV$72)+1)-OFFSET(CV73,,,,COUNTA($H$72:$GZ$72)-COUNTA($H$72:CV$72)+1))*(1+discount_rate),0)</f>
        <v>0</v>
      </c>
      <c r="CW107" s="1" cm="1">
        <f t="array" aca="1" ref="CW107" ca="1">IF(AND($C107=CW$22,$C107=$C108-1),NPV(discount_rate,OFFSET(CW72,,,,COUNTA($H$72:$GZ$72)-COUNTA($H$72:CW$72)+1)-OFFSET(CW73,,,,COUNTA($H$72:$GZ$72)-COUNTA($H$72:CW$72)+1))*(1+discount_rate),0)</f>
        <v>0</v>
      </c>
      <c r="CX107" s="1" cm="1">
        <f t="array" aca="1" ref="CX107" ca="1">IF(AND($C107=CX$22,$C107=$C108-1),NPV(discount_rate,OFFSET(CX72,,,,COUNTA($H$72:$GZ$72)-COUNTA($H$72:CX$72)+1)-OFFSET(CX73,,,,COUNTA($H$72:$GZ$72)-COUNTA($H$72:CX$72)+1))*(1+discount_rate),0)</f>
        <v>0</v>
      </c>
      <c r="CY107" s="1" cm="1">
        <f t="array" aca="1" ref="CY107" ca="1">IF(AND($C107=CY$22,$C107=$C108-1),NPV(discount_rate,OFFSET(CY72,,,,COUNTA($H$72:$GZ$72)-COUNTA($H$72:CY$72)+1)-OFFSET(CY73,,,,COUNTA($H$72:$GZ$72)-COUNTA($H$72:CY$72)+1))*(1+discount_rate),0)</f>
        <v>0</v>
      </c>
      <c r="CZ107" s="1" cm="1">
        <f t="array" aca="1" ref="CZ107" ca="1">IF(AND($C107=CZ$22,$C107=$C108-1),NPV(discount_rate,OFFSET(CZ72,,,,COUNTA($H$72:$GZ$72)-COUNTA($H$72:CZ$72)+1)-OFFSET(CZ73,,,,COUNTA($H$72:$GZ$72)-COUNTA($H$72:CZ$72)+1))*(1+discount_rate),0)</f>
        <v>0</v>
      </c>
      <c r="DA107" s="1" cm="1">
        <f t="array" aca="1" ref="DA107" ca="1">IF(AND($C107=DA$22,$C107=$C108-1),NPV(discount_rate,OFFSET(DA72,,,,COUNTA($H$72:$GZ$72)-COUNTA($H$72:DA$72)+1)-OFFSET(DA73,,,,COUNTA($H$72:$GZ$72)-COUNTA($H$72:DA$72)+1))*(1+discount_rate),0)</f>
        <v>0</v>
      </c>
      <c r="DB107" s="1" cm="1">
        <f t="array" aca="1" ref="DB107" ca="1">IF(AND($C107=DB$22,$C107=$C108-1),NPV(discount_rate,OFFSET(DB72,,,,COUNTA($H$72:$GZ$72)-COUNTA($H$72:DB$72)+1)-OFFSET(DB73,,,,COUNTA($H$72:$GZ$72)-COUNTA($H$72:DB$72)+1))*(1+discount_rate),0)</f>
        <v>0</v>
      </c>
      <c r="DC107" s="1" cm="1">
        <f t="array" aca="1" ref="DC107" ca="1">IF(AND($C107=DC$22,$C107=$C108-1),NPV(discount_rate,OFFSET(DC72,,,,COUNTA($H$72:$GZ$72)-COUNTA($H$72:DC$72)+1)-OFFSET(DC73,,,,COUNTA($H$72:$GZ$72)-COUNTA($H$72:DC$72)+1))*(1+discount_rate),0)</f>
        <v>0</v>
      </c>
      <c r="DD107" s="1" cm="1">
        <f t="array" aca="1" ref="DD107" ca="1">IF(AND($C107=DD$22,$C107=$C108-1),NPV(discount_rate,OFFSET(DD72,,,,COUNTA($H$72:$GZ$72)-COUNTA($H$72:DD$72)+1)-OFFSET(DD73,,,,COUNTA($H$72:$GZ$72)-COUNTA($H$72:DD$72)+1))*(1+discount_rate),0)</f>
        <v>0</v>
      </c>
      <c r="DE107" s="1" cm="1">
        <f t="array" aca="1" ref="DE107" ca="1">IF(AND($C107=DE$22,$C107=$C108-1),NPV(discount_rate,OFFSET(DE72,,,,COUNTA($H$72:$GZ$72)-COUNTA($H$72:DE$72)+1)-OFFSET(DE73,,,,COUNTA($H$72:$GZ$72)-COUNTA($H$72:DE$72)+1))*(1+discount_rate),0)</f>
        <v>0</v>
      </c>
      <c r="DF107" s="1" cm="1">
        <f t="array" aca="1" ref="DF107" ca="1">IF(AND($C107=DF$22,$C107=$C108-1),NPV(discount_rate,OFFSET(DF72,,,,COUNTA($H$72:$GZ$72)-COUNTA($H$72:DF$72)+1)-OFFSET(DF73,,,,COUNTA($H$72:$GZ$72)-COUNTA($H$72:DF$72)+1))*(1+discount_rate),0)</f>
        <v>0</v>
      </c>
      <c r="DG107" s="1" cm="1">
        <f t="array" aca="1" ref="DG107" ca="1">IF(AND($C107=DG$22,$C107=$C108-1),NPV(discount_rate,OFFSET(DG72,,,,COUNTA($H$72:$GZ$72)-COUNTA($H$72:DG$72)+1)-OFFSET(DG73,,,,COUNTA($H$72:$GZ$72)-COUNTA($H$72:DG$72)+1))*(1+discount_rate),0)</f>
        <v>0</v>
      </c>
      <c r="DH107" s="1" cm="1">
        <f t="array" aca="1" ref="DH107" ca="1">IF(AND($C107=DH$22,$C107=$C108-1),NPV(discount_rate,OFFSET(DH72,,,,COUNTA($H$72:$GZ$72)-COUNTA($H$72:DH$72)+1)-OFFSET(DH73,,,,COUNTA($H$72:$GZ$72)-COUNTA($H$72:DH$72)+1))*(1+discount_rate),0)</f>
        <v>0</v>
      </c>
      <c r="DI107" s="1" cm="1">
        <f t="array" aca="1" ref="DI107" ca="1">IF(AND($C107=DI$22,$C107=$C108-1),NPV(discount_rate,OFFSET(DI72,,,,COUNTA($H$72:$GZ$72)-COUNTA($H$72:DI$72)+1)-OFFSET(DI73,,,,COUNTA($H$72:$GZ$72)-COUNTA($H$72:DI$72)+1))*(1+discount_rate),0)</f>
        <v>0</v>
      </c>
      <c r="DJ107" s="1" cm="1">
        <f t="array" aca="1" ref="DJ107" ca="1">IF(AND($C107=DJ$22,$C107=$C108-1),NPV(discount_rate,OFFSET(DJ72,,,,COUNTA($H$72:$GZ$72)-COUNTA($H$72:DJ$72)+1)-OFFSET(DJ73,,,,COUNTA($H$72:$GZ$72)-COUNTA($H$72:DJ$72)+1))*(1+discount_rate),0)</f>
        <v>0</v>
      </c>
      <c r="DK107" s="1" cm="1">
        <f t="array" aca="1" ref="DK107" ca="1">IF(AND($C107=DK$22,$C107=$C108-1),NPV(discount_rate,OFFSET(DK72,,,,COUNTA($H$72:$GZ$72)-COUNTA($H$72:DK$72)+1)-OFFSET(DK73,,,,COUNTA($H$72:$GZ$72)-COUNTA($H$72:DK$72)+1))*(1+discount_rate),0)</f>
        <v>0</v>
      </c>
      <c r="DL107" s="1" cm="1">
        <f t="array" aca="1" ref="DL107" ca="1">IF(AND($C107=DL$22,$C107=$C108-1),NPV(discount_rate,OFFSET(DL72,,,,COUNTA($H$72:$GZ$72)-COUNTA($H$72:DL$72)+1)-OFFSET(DL73,,,,COUNTA($H$72:$GZ$72)-COUNTA($H$72:DL$72)+1))*(1+discount_rate),0)</f>
        <v>0</v>
      </c>
      <c r="DM107" s="1" cm="1">
        <f t="array" aca="1" ref="DM107" ca="1">IF(AND($C107=DM$22,$C107=$C108-1),NPV(discount_rate,OFFSET(DM72,,,,COUNTA($H$72:$GZ$72)-COUNTA($H$72:DM$72)+1)-OFFSET(DM73,,,,COUNTA($H$72:$GZ$72)-COUNTA($H$72:DM$72)+1))*(1+discount_rate),0)</f>
        <v>0</v>
      </c>
      <c r="DN107" s="1" cm="1">
        <f t="array" aca="1" ref="DN107" ca="1">IF(AND($C107=DN$22,$C107=$C108-1),NPV(discount_rate,OFFSET(DN72,,,,COUNTA($H$72:$GZ$72)-COUNTA($H$72:DN$72)+1)-OFFSET(DN73,,,,COUNTA($H$72:$GZ$72)-COUNTA($H$72:DN$72)+1))*(1+discount_rate),0)</f>
        <v>0</v>
      </c>
      <c r="DO107" s="1" cm="1">
        <f t="array" aca="1" ref="DO107" ca="1">IF(AND($C107=DO$22,$C107=$C108-1),NPV(discount_rate,OFFSET(DO72,,,,COUNTA($H$72:$GZ$72)-COUNTA($H$72:DO$72)+1)-OFFSET(DO73,,,,COUNTA($H$72:$GZ$72)-COUNTA($H$72:DO$72)+1))*(1+discount_rate),0)</f>
        <v>0</v>
      </c>
      <c r="DP107" s="1" cm="1">
        <f t="array" aca="1" ref="DP107" ca="1">IF(AND($C107=DP$22,$C107=$C108-1),NPV(discount_rate,OFFSET(DP72,,,,COUNTA($H$72:$GZ$72)-COUNTA($H$72:DP$72)+1)-OFFSET(DP73,,,,COUNTA($H$72:$GZ$72)-COUNTA($H$72:DP$72)+1))*(1+discount_rate),0)</f>
        <v>0</v>
      </c>
      <c r="DQ107" s="1" cm="1">
        <f t="array" aca="1" ref="DQ107" ca="1">IF(AND($C107=DQ$22,$C107=$C108-1),NPV(discount_rate,OFFSET(DQ72,,,,COUNTA($H$72:$GZ$72)-COUNTA($H$72:DQ$72)+1)-OFFSET(DQ73,,,,COUNTA($H$72:$GZ$72)-COUNTA($H$72:DQ$72)+1))*(1+discount_rate),0)</f>
        <v>0</v>
      </c>
      <c r="DR107" s="1" cm="1">
        <f t="array" aca="1" ref="DR107" ca="1">IF(AND($C107=DR$22,$C107=$C108-1),NPV(discount_rate,OFFSET(DR72,,,,COUNTA($H$72:$GZ$72)-COUNTA($H$72:DR$72)+1)-OFFSET(DR73,,,,COUNTA($H$72:$GZ$72)-COUNTA($H$72:DR$72)+1))*(1+discount_rate),0)</f>
        <v>0</v>
      </c>
      <c r="DS107" s="1" cm="1">
        <f t="array" aca="1" ref="DS107" ca="1">IF(AND($C107=DS$22,$C107=$C108-1),NPV(discount_rate,OFFSET(DS72,,,,COUNTA($H$72:$GZ$72)-COUNTA($H$72:DS$72)+1)-OFFSET(DS73,,,,COUNTA($H$72:$GZ$72)-COUNTA($H$72:DS$72)+1))*(1+discount_rate),0)</f>
        <v>0</v>
      </c>
      <c r="DT107" s="1" cm="1">
        <f t="array" aca="1" ref="DT107" ca="1">IF(AND($C107=DT$22,$C107=$C108-1),NPV(discount_rate,OFFSET(DT72,,,,COUNTA($H$72:$GZ$72)-COUNTA($H$72:DT$72)+1)-OFFSET(DT73,,,,COUNTA($H$72:$GZ$72)-COUNTA($H$72:DT$72)+1))*(1+discount_rate),0)</f>
        <v>0</v>
      </c>
      <c r="DU107" s="1" cm="1">
        <f t="array" aca="1" ref="DU107" ca="1">IF(AND($C107=DU$22,$C107=$C108-1),NPV(discount_rate,OFFSET(DU72,,,,COUNTA($H$72:$GZ$72)-COUNTA($H$72:DU$72)+1)-OFFSET(DU73,,,,COUNTA($H$72:$GZ$72)-COUNTA($H$72:DU$72)+1))*(1+discount_rate),0)</f>
        <v>0</v>
      </c>
      <c r="DV107" s="1" cm="1">
        <f t="array" aca="1" ref="DV107" ca="1">IF(AND($C107=DV$22,$C107=$C108-1),NPV(discount_rate,OFFSET(DV72,,,,COUNTA($H$72:$GZ$72)-COUNTA($H$72:DV$72)+1)-OFFSET(DV73,,,,COUNTA($H$72:$GZ$72)-COUNTA($H$72:DV$72)+1))*(1+discount_rate),0)</f>
        <v>0</v>
      </c>
      <c r="DW107" s="1" cm="1">
        <f t="array" aca="1" ref="DW107" ca="1">IF(AND($C107=DW$22,$C107=$C108-1),NPV(discount_rate,OFFSET(DW72,,,,COUNTA($H$72:$GZ$72)-COUNTA($H$72:DW$72)+1)-OFFSET(DW73,,,,COUNTA($H$72:$GZ$72)-COUNTA($H$72:DW$72)+1))*(1+discount_rate),0)</f>
        <v>0</v>
      </c>
      <c r="DX107" s="1" cm="1">
        <f t="array" aca="1" ref="DX107" ca="1">IF(AND($C107=DX$22,$C107=$C108-1),NPV(discount_rate,OFFSET(DX72,,,,COUNTA($H$72:$GZ$72)-COUNTA($H$72:DX$72)+1)-OFFSET(DX73,,,,COUNTA($H$72:$GZ$72)-COUNTA($H$72:DX$72)+1))*(1+discount_rate),0)</f>
        <v>0</v>
      </c>
      <c r="DY107" s="1" cm="1">
        <f t="array" aca="1" ref="DY107" ca="1">IF(AND($C107=DY$22,$C107=$C108-1),NPV(discount_rate,OFFSET(DY72,,,,COUNTA($H$72:$GZ$72)-COUNTA($H$72:DY$72)+1)-OFFSET(DY73,,,,COUNTA($H$72:$GZ$72)-COUNTA($H$72:DY$72)+1))*(1+discount_rate),0)</f>
        <v>0</v>
      </c>
      <c r="DZ107" s="1" cm="1">
        <f t="array" aca="1" ref="DZ107" ca="1">IF(AND($C107=DZ$22,$C107=$C108-1),NPV(discount_rate,OFFSET(DZ72,,,,COUNTA($H$72:$GZ$72)-COUNTA($H$72:DZ$72)+1)-OFFSET(DZ73,,,,COUNTA($H$72:$GZ$72)-COUNTA($H$72:DZ$72)+1))*(1+discount_rate),0)</f>
        <v>0</v>
      </c>
      <c r="EA107" s="1" cm="1">
        <f t="array" aca="1" ref="EA107" ca="1">IF(AND($C107=EA$22,$C107=$C108-1),NPV(discount_rate,OFFSET(EA72,,,,COUNTA($H$72:$GZ$72)-COUNTA($H$72:EA$72)+1)-OFFSET(EA73,,,,COUNTA($H$72:$GZ$72)-COUNTA($H$72:EA$72)+1))*(1+discount_rate),0)</f>
        <v>0</v>
      </c>
      <c r="EB107" s="1" cm="1">
        <f t="array" aca="1" ref="EB107" ca="1">IF(AND($C107=EB$22,$C107=$C108-1),NPV(discount_rate,OFFSET(EB72,,,,COUNTA($H$72:$GZ$72)-COUNTA($H$72:EB$72)+1)-OFFSET(EB73,,,,COUNTA($H$72:$GZ$72)-COUNTA($H$72:EB$72)+1))*(1+discount_rate),0)</f>
        <v>0</v>
      </c>
      <c r="EC107" s="1" cm="1">
        <f t="array" aca="1" ref="EC107" ca="1">IF(AND($C107=EC$22,$C107=$C108-1),NPV(discount_rate,OFFSET(EC72,,,,COUNTA($H$72:$GZ$72)-COUNTA($H$72:EC$72)+1)-OFFSET(EC73,,,,COUNTA($H$72:$GZ$72)-COUNTA($H$72:EC$72)+1))*(1+discount_rate),0)</f>
        <v>0</v>
      </c>
      <c r="ED107" s="1" cm="1">
        <f t="array" aca="1" ref="ED107" ca="1">IF(AND($C107=ED$22,$C107=$C108-1),NPV(discount_rate,OFFSET(ED72,,,,COUNTA($H$72:$GZ$72)-COUNTA($H$72:ED$72)+1)-OFFSET(ED73,,,,COUNTA($H$72:$GZ$72)-COUNTA($H$72:ED$72)+1))*(1+discount_rate),0)</f>
        <v>0</v>
      </c>
      <c r="EE107" s="1" cm="1">
        <f t="array" aca="1" ref="EE107" ca="1">IF(AND($C107=EE$22,$C107=$C108-1),NPV(discount_rate,OFFSET(EE72,,,,COUNTA($H$72:$GZ$72)-COUNTA($H$72:EE$72)+1)-OFFSET(EE73,,,,COUNTA($H$72:$GZ$72)-COUNTA($H$72:EE$72)+1))*(1+discount_rate),0)</f>
        <v>0</v>
      </c>
      <c r="EF107" s="1" cm="1">
        <f t="array" aca="1" ref="EF107" ca="1">IF(AND($C107=EF$22,$C107=$C108-1),NPV(discount_rate,OFFSET(EF72,,,,COUNTA($H$72:$GZ$72)-COUNTA($H$72:EF$72)+1)-OFFSET(EF73,,,,COUNTA($H$72:$GZ$72)-COUNTA($H$72:EF$72)+1))*(1+discount_rate),0)</f>
        <v>0</v>
      </c>
      <c r="EG107" s="1" cm="1">
        <f t="array" aca="1" ref="EG107" ca="1">IF(AND($C107=EG$22,$C107=$C108-1),NPV(discount_rate,OFFSET(EG72,,,,COUNTA($H$72:$GZ$72)-COUNTA($H$72:EG$72)+1)-OFFSET(EG73,,,,COUNTA($H$72:$GZ$72)-COUNTA($H$72:EG$72)+1))*(1+discount_rate),0)</f>
        <v>0</v>
      </c>
      <c r="EH107" s="1" cm="1">
        <f t="array" aca="1" ref="EH107" ca="1">IF(AND($C107=EH$22,$C107=$C108-1),NPV(discount_rate,OFFSET(EH72,,,,COUNTA($H$72:$GZ$72)-COUNTA($H$72:EH$72)+1)-OFFSET(EH73,,,,COUNTA($H$72:$GZ$72)-COUNTA($H$72:EH$72)+1))*(1+discount_rate),0)</f>
        <v>0</v>
      </c>
      <c r="EI107" s="1" cm="1">
        <f t="array" aca="1" ref="EI107" ca="1">IF(AND($C107=EI$22,$C107=$C108-1),NPV(discount_rate,OFFSET(EI72,,,,COUNTA($H$72:$GZ$72)-COUNTA($H$72:EI$72)+1)-OFFSET(EI73,,,,COUNTA($H$72:$GZ$72)-COUNTA($H$72:EI$72)+1))*(1+discount_rate),0)</f>
        <v>0</v>
      </c>
      <c r="EJ107" s="1" cm="1">
        <f t="array" aca="1" ref="EJ107" ca="1">IF(AND($C107=EJ$22,$C107=$C108-1),NPV(discount_rate,OFFSET(EJ72,,,,COUNTA($H$72:$GZ$72)-COUNTA($H$72:EJ$72)+1)-OFFSET(EJ73,,,,COUNTA($H$72:$GZ$72)-COUNTA($H$72:EJ$72)+1))*(1+discount_rate),0)</f>
        <v>0</v>
      </c>
      <c r="EK107" s="1" cm="1">
        <f t="array" aca="1" ref="EK107" ca="1">IF(AND($C107=EK$22,$C107=$C108-1),NPV(discount_rate,OFFSET(EK72,,,,COUNTA($H$72:$GZ$72)-COUNTA($H$72:EK$72)+1)-OFFSET(EK73,,,,COUNTA($H$72:$GZ$72)-COUNTA($H$72:EK$72)+1))*(1+discount_rate),0)</f>
        <v>0</v>
      </c>
      <c r="EL107" s="1" cm="1">
        <f t="array" aca="1" ref="EL107" ca="1">IF(AND($C107=EL$22,$C107=$C108-1),NPV(discount_rate,OFFSET(EL72,,,,COUNTA($H$72:$GZ$72)-COUNTA($H$72:EL$72)+1)-OFFSET(EL73,,,,COUNTA($H$72:$GZ$72)-COUNTA($H$72:EL$72)+1))*(1+discount_rate),0)</f>
        <v>0</v>
      </c>
      <c r="EM107" s="1" cm="1">
        <f t="array" aca="1" ref="EM107" ca="1">IF(AND($C107=EM$22,$C107=$C108-1),NPV(discount_rate,OFFSET(EM72,,,,COUNTA($H$72:$GZ$72)-COUNTA($H$72:EM$72)+1)-OFFSET(EM73,,,,COUNTA($H$72:$GZ$72)-COUNTA($H$72:EM$72)+1))*(1+discount_rate),0)</f>
        <v>0</v>
      </c>
      <c r="EN107" s="1" cm="1">
        <f t="array" aca="1" ref="EN107" ca="1">IF(AND($C107=EN$22,$C107=$C108-1),NPV(discount_rate,OFFSET(EN72,,,,COUNTA($H$72:$GZ$72)-COUNTA($H$72:EN$72)+1)-OFFSET(EN73,,,,COUNTA($H$72:$GZ$72)-COUNTA($H$72:EN$72)+1))*(1+discount_rate),0)</f>
        <v>0</v>
      </c>
      <c r="EO107" s="1" cm="1">
        <f t="array" aca="1" ref="EO107" ca="1">IF(AND($C107=EO$22,$C107=$C108-1),NPV(discount_rate,OFFSET(EO72,,,,COUNTA($H$72:$GZ$72)-COUNTA($H$72:EO$72)+1)-OFFSET(EO73,,,,COUNTA($H$72:$GZ$72)-COUNTA($H$72:EO$72)+1))*(1+discount_rate),0)</f>
        <v>0</v>
      </c>
      <c r="EP107" s="1" cm="1">
        <f t="array" aca="1" ref="EP107" ca="1">IF(AND($C107=EP$22,$C107=$C108-1),NPV(discount_rate,OFFSET(EP72,,,,COUNTA($H$72:$GZ$72)-COUNTA($H$72:EP$72)+1)-OFFSET(EP73,,,,COUNTA($H$72:$GZ$72)-COUNTA($H$72:EP$72)+1))*(1+discount_rate),0)</f>
        <v>0</v>
      </c>
      <c r="EQ107" s="1" cm="1">
        <f t="array" aca="1" ref="EQ107" ca="1">IF(AND($C107=EQ$22,$C107=$C108-1),NPV(discount_rate,OFFSET(EQ72,,,,COUNTA($H$72:$GZ$72)-COUNTA($H$72:EQ$72)+1)-OFFSET(EQ73,,,,COUNTA($H$72:$GZ$72)-COUNTA($H$72:EQ$72)+1))*(1+discount_rate),0)</f>
        <v>0</v>
      </c>
      <c r="ER107" s="1" cm="1">
        <f t="array" aca="1" ref="ER107" ca="1">IF(AND($C107=ER$22,$C107=$C108-1),NPV(discount_rate,OFFSET(ER72,,,,COUNTA($H$72:$GZ$72)-COUNTA($H$72:ER$72)+1)-OFFSET(ER73,,,,COUNTA($H$72:$GZ$72)-COUNTA($H$72:ER$72)+1))*(1+discount_rate),0)</f>
        <v>0</v>
      </c>
      <c r="ES107" s="1" cm="1">
        <f t="array" aca="1" ref="ES107" ca="1">IF(AND($C107=ES$22,$C107=$C108-1),NPV(discount_rate,OFFSET(ES72,,,,COUNTA($H$72:$GZ$72)-COUNTA($H$72:ES$72)+1)-OFFSET(ES73,,,,COUNTA($H$72:$GZ$72)-COUNTA($H$72:ES$72)+1))*(1+discount_rate),0)</f>
        <v>0</v>
      </c>
      <c r="ET107" s="1" cm="1">
        <f t="array" aca="1" ref="ET107" ca="1">IF(AND($C107=ET$22,$C107=$C108-1),NPV(discount_rate,OFFSET(ET72,,,,COUNTA($H$72:$GZ$72)-COUNTA($H$72:ET$72)+1)-OFFSET(ET73,,,,COUNTA($H$72:$GZ$72)-COUNTA($H$72:ET$72)+1))*(1+discount_rate),0)</f>
        <v>0</v>
      </c>
      <c r="EU107" s="1" cm="1">
        <f t="array" aca="1" ref="EU107" ca="1">IF(AND($C107=EU$22,$C107=$C108-1),NPV(discount_rate,OFFSET(EU72,,,,COUNTA($H$72:$GZ$72)-COUNTA($H$72:EU$72)+1)-OFFSET(EU73,,,,COUNTA($H$72:$GZ$72)-COUNTA($H$72:EU$72)+1))*(1+discount_rate),0)</f>
        <v>0</v>
      </c>
      <c r="EV107" s="1" cm="1">
        <f t="array" aca="1" ref="EV107" ca="1">IF(AND($C107=EV$22,$C107=$C108-1),NPV(discount_rate,OFFSET(EV72,,,,COUNTA($H$72:$GZ$72)-COUNTA($H$72:EV$72)+1)-OFFSET(EV73,,,,COUNTA($H$72:$GZ$72)-COUNTA($H$72:EV$72)+1))*(1+discount_rate),0)</f>
        <v>0</v>
      </c>
      <c r="EW107" s="1" cm="1">
        <f t="array" aca="1" ref="EW107" ca="1">IF(AND($C107=EW$22,$C107=$C108-1),NPV(discount_rate,OFFSET(EW72,,,,COUNTA($H$72:$GZ$72)-COUNTA($H$72:EW$72)+1)-OFFSET(EW73,,,,COUNTA($H$72:$GZ$72)-COUNTA($H$72:EW$72)+1))*(1+discount_rate),0)</f>
        <v>0</v>
      </c>
      <c r="EX107" s="1" cm="1">
        <f t="array" aca="1" ref="EX107" ca="1">IF(AND($C107=EX$22,$C107=$C108-1),NPV(discount_rate,OFFSET(EX72,,,,COUNTA($H$72:$GZ$72)-COUNTA($H$72:EX$72)+1)-OFFSET(EX73,,,,COUNTA($H$72:$GZ$72)-COUNTA($H$72:EX$72)+1))*(1+discount_rate),0)</f>
        <v>0</v>
      </c>
      <c r="EY107" s="1" cm="1">
        <f t="array" aca="1" ref="EY107" ca="1">IF(AND($C107=EY$22,$C107=$C108-1),NPV(discount_rate,OFFSET(EY72,,,,COUNTA($H$72:$GZ$72)-COUNTA($H$72:EY$72)+1)-OFFSET(EY73,,,,COUNTA($H$72:$GZ$72)-COUNTA($H$72:EY$72)+1))*(1+discount_rate),0)</f>
        <v>0</v>
      </c>
      <c r="EZ107" s="1" cm="1">
        <f t="array" aca="1" ref="EZ107" ca="1">IF(AND($C107=EZ$22,$C107=$C108-1),NPV(discount_rate,OFFSET(EZ72,,,,COUNTA($H$72:$GZ$72)-COUNTA($H$72:EZ$72)+1)-OFFSET(EZ73,,,,COUNTA($H$72:$GZ$72)-COUNTA($H$72:EZ$72)+1))*(1+discount_rate),0)</f>
        <v>0</v>
      </c>
      <c r="FA107" s="1" cm="1">
        <f t="array" aca="1" ref="FA107" ca="1">IF(AND($C107=FA$22,$C107=$C108-1),NPV(discount_rate,OFFSET(FA72,,,,COUNTA($H$72:$GZ$72)-COUNTA($H$72:FA$72)+1)-OFFSET(FA73,,,,COUNTA($H$72:$GZ$72)-COUNTA($H$72:FA$72)+1))*(1+discount_rate),0)</f>
        <v>0</v>
      </c>
      <c r="FB107" s="1" cm="1">
        <f t="array" aca="1" ref="FB107" ca="1">IF(AND($C107=FB$22,$C107=$C108-1),NPV(discount_rate,OFFSET(FB72,,,,COUNTA($H$72:$GZ$72)-COUNTA($H$72:FB$72)+1)-OFFSET(FB73,,,,COUNTA($H$72:$GZ$72)-COUNTA($H$72:FB$72)+1))*(1+discount_rate),0)</f>
        <v>0</v>
      </c>
      <c r="FC107" s="1" cm="1">
        <f t="array" aca="1" ref="FC107" ca="1">IF(AND($C107=FC$22,$C107=$C108-1),NPV(discount_rate,OFFSET(FC72,,,,COUNTA($H$72:$GZ$72)-COUNTA($H$72:FC$72)+1)-OFFSET(FC73,,,,COUNTA($H$72:$GZ$72)-COUNTA($H$72:FC$72)+1))*(1+discount_rate),0)</f>
        <v>0</v>
      </c>
      <c r="FD107" s="1" cm="1">
        <f t="array" aca="1" ref="FD107" ca="1">IF(AND($C107=FD$22,$C107=$C108-1),NPV(discount_rate,OFFSET(FD72,,,,COUNTA($H$72:$GZ$72)-COUNTA($H$72:FD$72)+1)-OFFSET(FD73,,,,COUNTA($H$72:$GZ$72)-COUNTA($H$72:FD$72)+1))*(1+discount_rate),0)</f>
        <v>0</v>
      </c>
      <c r="FE107" s="1" cm="1">
        <f t="array" aca="1" ref="FE107" ca="1">IF(AND($C107=FE$22,$C107=$C108-1),NPV(discount_rate,OFFSET(FE72,,,,COUNTA($H$72:$GZ$72)-COUNTA($H$72:FE$72)+1)-OFFSET(FE73,,,,COUNTA($H$72:$GZ$72)-COUNTA($H$72:FE$72)+1))*(1+discount_rate),0)</f>
        <v>0</v>
      </c>
      <c r="FF107" s="1" cm="1">
        <f t="array" aca="1" ref="FF107" ca="1">IF(AND($C107=FF$22,$C107=$C108-1),NPV(discount_rate,OFFSET(FF72,,,,COUNTA($H$72:$GZ$72)-COUNTA($H$72:FF$72)+1)-OFFSET(FF73,,,,COUNTA($H$72:$GZ$72)-COUNTA($H$72:FF$72)+1))*(1+discount_rate),0)</f>
        <v>0</v>
      </c>
      <c r="FG107" s="1" cm="1">
        <f t="array" aca="1" ref="FG107" ca="1">IF(AND($C107=FG$22,$C107=$C108-1),NPV(discount_rate,OFFSET(FG72,,,,COUNTA($H$72:$GZ$72)-COUNTA($H$72:FG$72)+1)-OFFSET(FG73,,,,COUNTA($H$72:$GZ$72)-COUNTA($H$72:FG$72)+1))*(1+discount_rate),0)</f>
        <v>0</v>
      </c>
      <c r="FH107" s="1" cm="1">
        <f t="array" aca="1" ref="FH107" ca="1">IF(AND($C107=FH$22,$C107=$C108-1),NPV(discount_rate,OFFSET(FH72,,,,COUNTA($H$72:$GZ$72)-COUNTA($H$72:FH$72)+1)-OFFSET(FH73,,,,COUNTA($H$72:$GZ$72)-COUNTA($H$72:FH$72)+1))*(1+discount_rate),0)</f>
        <v>0</v>
      </c>
      <c r="FI107" s="1" cm="1">
        <f t="array" aca="1" ref="FI107" ca="1">IF(AND($C107=FI$22,$C107=$C108-1),NPV(discount_rate,OFFSET(FI72,,,,COUNTA($H$72:$GZ$72)-COUNTA($H$72:FI$72)+1)-OFFSET(FI73,,,,COUNTA($H$72:$GZ$72)-COUNTA($H$72:FI$72)+1))*(1+discount_rate),0)</f>
        <v>0</v>
      </c>
      <c r="FJ107" s="1" cm="1">
        <f t="array" aca="1" ref="FJ107" ca="1">IF(AND($C107=FJ$22,$C107=$C108-1),NPV(discount_rate,OFFSET(FJ72,,,,COUNTA($H$72:$GZ$72)-COUNTA($H$72:FJ$72)+1)-OFFSET(FJ73,,,,COUNTA($H$72:$GZ$72)-COUNTA($H$72:FJ$72)+1))*(1+discount_rate),0)</f>
        <v>0</v>
      </c>
      <c r="FK107" s="1" cm="1">
        <f t="array" aca="1" ref="FK107" ca="1">IF(AND($C107=FK$22,$C107=$C108-1),NPV(discount_rate,OFFSET(FK72,,,,COUNTA($H$72:$GZ$72)-COUNTA($H$72:FK$72)+1)-OFFSET(FK73,,,,COUNTA($H$72:$GZ$72)-COUNTA($H$72:FK$72)+1))*(1+discount_rate),0)</f>
        <v>0</v>
      </c>
      <c r="FL107" s="1" cm="1">
        <f t="array" aca="1" ref="FL107" ca="1">IF(AND($C107=FL$22,$C107=$C108-1),NPV(discount_rate,OFFSET(FL72,,,,COUNTA($H$72:$GZ$72)-COUNTA($H$72:FL$72)+1)-OFFSET(FL73,,,,COUNTA($H$72:$GZ$72)-COUNTA($H$72:FL$72)+1))*(1+discount_rate),0)</f>
        <v>0</v>
      </c>
      <c r="FM107" s="1" cm="1">
        <f t="array" aca="1" ref="FM107" ca="1">IF(AND($C107=FM$22,$C107=$C108-1),NPV(discount_rate,OFFSET(FM72,,,,COUNTA($H$72:$GZ$72)-COUNTA($H$72:FM$72)+1)-OFFSET(FM73,,,,COUNTA($H$72:$GZ$72)-COUNTA($H$72:FM$72)+1))*(1+discount_rate),0)</f>
        <v>0</v>
      </c>
      <c r="FN107" s="1" cm="1">
        <f t="array" aca="1" ref="FN107" ca="1">IF(AND($C107=FN$22,$C107=$C108-1),NPV(discount_rate,OFFSET(FN72,,,,COUNTA($H$72:$GZ$72)-COUNTA($H$72:FN$72)+1)-OFFSET(FN73,,,,COUNTA($H$72:$GZ$72)-COUNTA($H$72:FN$72)+1))*(1+discount_rate),0)</f>
        <v>0</v>
      </c>
      <c r="FO107" s="1" cm="1">
        <f t="array" aca="1" ref="FO107" ca="1">IF(AND($C107=FO$22,$C107=$C108-1),NPV(discount_rate,OFFSET(FO72,,,,COUNTA($H$72:$GZ$72)-COUNTA($H$72:FO$72)+1)-OFFSET(FO73,,,,COUNTA($H$72:$GZ$72)-COUNTA($H$72:FO$72)+1))*(1+discount_rate),0)</f>
        <v>0</v>
      </c>
      <c r="FP107" s="1" cm="1">
        <f t="array" aca="1" ref="FP107" ca="1">IF(AND($C107=FP$22,$C107=$C108-1),NPV(discount_rate,OFFSET(FP72,,,,COUNTA($H$72:$GZ$72)-COUNTA($H$72:FP$72)+1)-OFFSET(FP73,,,,COUNTA($H$72:$GZ$72)-COUNTA($H$72:FP$72)+1))*(1+discount_rate),0)</f>
        <v>0</v>
      </c>
      <c r="FQ107" s="1" cm="1">
        <f t="array" aca="1" ref="FQ107" ca="1">IF(AND($C107=FQ$22,$C107=$C108-1),NPV(discount_rate,OFFSET(FQ72,,,,COUNTA($H$72:$GZ$72)-COUNTA($H$72:FQ$72)+1)-OFFSET(FQ73,,,,COUNTA($H$72:$GZ$72)-COUNTA($H$72:FQ$72)+1))*(1+discount_rate),0)</f>
        <v>0</v>
      </c>
      <c r="FR107" s="1" cm="1">
        <f t="array" aca="1" ref="FR107" ca="1">IF(AND($C107=FR$22,$C107=$C108-1),NPV(discount_rate,OFFSET(FR72,,,,COUNTA($H$72:$GZ$72)-COUNTA($H$72:FR$72)+1)-OFFSET(FR73,,,,COUNTA($H$72:$GZ$72)-COUNTA($H$72:FR$72)+1))*(1+discount_rate),0)</f>
        <v>0</v>
      </c>
      <c r="FS107" s="1" cm="1">
        <f t="array" aca="1" ref="FS107" ca="1">IF(AND($C107=FS$22,$C107=$C108-1),NPV(discount_rate,OFFSET(FS72,,,,COUNTA($H$72:$GZ$72)-COUNTA($H$72:FS$72)+1)-OFFSET(FS73,,,,COUNTA($H$72:$GZ$72)-COUNTA($H$72:FS$72)+1))*(1+discount_rate),0)</f>
        <v>0</v>
      </c>
      <c r="FT107" s="1" cm="1">
        <f t="array" aca="1" ref="FT107" ca="1">IF(AND($C107=FT$22,$C107=$C108-1),NPV(discount_rate,OFFSET(FT72,,,,COUNTA($H$72:$GZ$72)-COUNTA($H$72:FT$72)+1)-OFFSET(FT73,,,,COUNTA($H$72:$GZ$72)-COUNTA($H$72:FT$72)+1))*(1+discount_rate),0)</f>
        <v>0</v>
      </c>
      <c r="FU107" s="1" cm="1">
        <f t="array" aca="1" ref="FU107" ca="1">IF(AND($C107=FU$22,$C107=$C108-1),NPV(discount_rate,OFFSET(FU72,,,,COUNTA($H$72:$GZ$72)-COUNTA($H$72:FU$72)+1)-OFFSET(FU73,,,,COUNTA($H$72:$GZ$72)-COUNTA($H$72:FU$72)+1))*(1+discount_rate),0)</f>
        <v>0</v>
      </c>
      <c r="FV107" s="1" cm="1">
        <f t="array" aca="1" ref="FV107" ca="1">IF(AND($C107=FV$22,$C107=$C108-1),NPV(discount_rate,OFFSET(FV72,,,,COUNTA($H$72:$GZ$72)-COUNTA($H$72:FV$72)+1)-OFFSET(FV73,,,,COUNTA($H$72:$GZ$72)-COUNTA($H$72:FV$72)+1))*(1+discount_rate),0)</f>
        <v>0</v>
      </c>
      <c r="FW107" s="1" cm="1">
        <f t="array" aca="1" ref="FW107" ca="1">IF(AND($C107=FW$22,$C107=$C108-1),NPV(discount_rate,OFFSET(FW72,,,,COUNTA($H$72:$GZ$72)-COUNTA($H$72:FW$72)+1)-OFFSET(FW73,,,,COUNTA($H$72:$GZ$72)-COUNTA($H$72:FW$72)+1))*(1+discount_rate),0)</f>
        <v>0</v>
      </c>
      <c r="FX107" s="1" cm="1">
        <f t="array" aca="1" ref="FX107" ca="1">IF(AND($C107=FX$22,$C107=$C108-1),NPV(discount_rate,OFFSET(FX72,,,,COUNTA($H$72:$GZ$72)-COUNTA($H$72:FX$72)+1)-OFFSET(FX73,,,,COUNTA($H$72:$GZ$72)-COUNTA($H$72:FX$72)+1))*(1+discount_rate),0)</f>
        <v>0</v>
      </c>
      <c r="FY107" s="1" cm="1">
        <f t="array" aca="1" ref="FY107" ca="1">IF(AND($C107=FY$22,$C107=$C108-1),NPV(discount_rate,OFFSET(FY72,,,,COUNTA($H$72:$GZ$72)-COUNTA($H$72:FY$72)+1)-OFFSET(FY73,,,,COUNTA($H$72:$GZ$72)-COUNTA($H$72:FY$72)+1))*(1+discount_rate),0)</f>
        <v>0</v>
      </c>
      <c r="FZ107" s="1" cm="1">
        <f t="array" aca="1" ref="FZ107" ca="1">IF(AND($C107=FZ$22,$C107=$C108-1),NPV(discount_rate,OFFSET(FZ72,,,,COUNTA($H$72:$GZ$72)-COUNTA($H$72:FZ$72)+1)-OFFSET(FZ73,,,,COUNTA($H$72:$GZ$72)-COUNTA($H$72:FZ$72)+1))*(1+discount_rate),0)</f>
        <v>0</v>
      </c>
      <c r="GA107" s="1" cm="1">
        <f t="array" aca="1" ref="GA107" ca="1">IF(AND($C107=GA$22,$C107=$C108-1),NPV(discount_rate,OFFSET(GA72,,,,COUNTA($H$72:$GZ$72)-COUNTA($H$72:GA$72)+1)-OFFSET(GA73,,,,COUNTA($H$72:$GZ$72)-COUNTA($H$72:GA$72)+1))*(1+discount_rate),0)</f>
        <v>0</v>
      </c>
      <c r="GB107" s="1" cm="1">
        <f t="array" aca="1" ref="GB107" ca="1">IF(AND($C107=GB$22,$C107=$C108-1),NPV(discount_rate,OFFSET(GB72,,,,COUNTA($H$72:$GZ$72)-COUNTA($H$72:GB$72)+1)-OFFSET(GB73,,,,COUNTA($H$72:$GZ$72)-COUNTA($H$72:GB$72)+1))*(1+discount_rate),0)</f>
        <v>0</v>
      </c>
      <c r="GC107" s="1" cm="1">
        <f t="array" aca="1" ref="GC107" ca="1">IF(AND($C107=GC$22,$C107=$C108-1),NPV(discount_rate,OFFSET(GC72,,,,COUNTA($H$72:$GZ$72)-COUNTA($H$72:GC$72)+1)-OFFSET(GC73,,,,COUNTA($H$72:$GZ$72)-COUNTA($H$72:GC$72)+1))*(1+discount_rate),0)</f>
        <v>0</v>
      </c>
      <c r="GD107" s="1" cm="1">
        <f t="array" aca="1" ref="GD107" ca="1">IF(AND($C107=GD$22,$C107=$C108-1),NPV(discount_rate,OFFSET(GD72,,,,COUNTA($H$72:$GZ$72)-COUNTA($H$72:GD$72)+1)-OFFSET(GD73,,,,COUNTA($H$72:$GZ$72)-COUNTA($H$72:GD$72)+1))*(1+discount_rate),0)</f>
        <v>0</v>
      </c>
      <c r="GE107" s="1" cm="1">
        <f t="array" aca="1" ref="GE107" ca="1">IF(AND($C107=GE$22,$C107=$C108-1),NPV(discount_rate,OFFSET(GE72,,,,COUNTA($H$72:$GZ$72)-COUNTA($H$72:GE$72)+1)-OFFSET(GE73,,,,COUNTA($H$72:$GZ$72)-COUNTA($H$72:GE$72)+1))*(1+discount_rate),0)</f>
        <v>0</v>
      </c>
      <c r="GF107" s="1" cm="1">
        <f t="array" aca="1" ref="GF107" ca="1">IF(AND($C107=GF$22,$C107=$C108-1),NPV(discount_rate,OFFSET(GF72,,,,COUNTA($H$72:$GZ$72)-COUNTA($H$72:GF$72)+1)-OFFSET(GF73,,,,COUNTA($H$72:$GZ$72)-COUNTA($H$72:GF$72)+1))*(1+discount_rate),0)</f>
        <v>0</v>
      </c>
      <c r="GG107" s="1" cm="1">
        <f t="array" aca="1" ref="GG107" ca="1">IF(AND($C107=GG$22,$C107=$C108-1),NPV(discount_rate,OFFSET(GG72,,,,COUNTA($H$72:$GZ$72)-COUNTA($H$72:GG$72)+1)-OFFSET(GG73,,,,COUNTA($H$72:$GZ$72)-COUNTA($H$72:GG$72)+1))*(1+discount_rate),0)</f>
        <v>0</v>
      </c>
      <c r="GH107" s="1" cm="1">
        <f t="array" aca="1" ref="GH107" ca="1">IF(AND($C107=GH$22,$C107=$C108-1),NPV(discount_rate,OFFSET(GH72,,,,COUNTA($H$72:$GZ$72)-COUNTA($H$72:GH$72)+1)-OFFSET(GH73,,,,COUNTA($H$72:$GZ$72)-COUNTA($H$72:GH$72)+1))*(1+discount_rate),0)</f>
        <v>0</v>
      </c>
      <c r="GI107" s="1" cm="1">
        <f t="array" aca="1" ref="GI107" ca="1">IF(AND($C107=GI$22,$C107=$C108-1),NPV(discount_rate,OFFSET(GI72,,,,COUNTA($H$72:$GZ$72)-COUNTA($H$72:GI$72)+1)-OFFSET(GI73,,,,COUNTA($H$72:$GZ$72)-COUNTA($H$72:GI$72)+1))*(1+discount_rate),0)</f>
        <v>0</v>
      </c>
      <c r="GJ107" s="1" cm="1">
        <f t="array" aca="1" ref="GJ107" ca="1">IF(AND($C107=GJ$22,$C107=$C108-1),NPV(discount_rate,OFFSET(GJ72,,,,COUNTA($H$72:$GZ$72)-COUNTA($H$72:GJ$72)+1)-OFFSET(GJ73,,,,COUNTA($H$72:$GZ$72)-COUNTA($H$72:GJ$72)+1))*(1+discount_rate),0)</f>
        <v>0</v>
      </c>
      <c r="GK107" s="1" cm="1">
        <f t="array" aca="1" ref="GK107" ca="1">IF(AND($C107=GK$22,$C107=$C108-1),NPV(discount_rate,OFFSET(GK72,,,,COUNTA($H$72:$GZ$72)-COUNTA($H$72:GK$72)+1)-OFFSET(GK73,,,,COUNTA($H$72:$GZ$72)-COUNTA($H$72:GK$72)+1))*(1+discount_rate),0)</f>
        <v>0</v>
      </c>
      <c r="GL107" s="1" cm="1">
        <f t="array" aca="1" ref="GL107" ca="1">IF(AND($C107=GL$22,$C107=$C108-1),NPV(discount_rate,OFFSET(GL72,,,,COUNTA($H$72:$GZ$72)-COUNTA($H$72:GL$72)+1)-OFFSET(GL73,,,,COUNTA($H$72:$GZ$72)-COUNTA($H$72:GL$72)+1))*(1+discount_rate),0)</f>
        <v>0</v>
      </c>
      <c r="GM107" s="1" cm="1">
        <f t="array" aca="1" ref="GM107" ca="1">IF(AND($C107=GM$22,$C107=$C108-1),NPV(discount_rate,OFFSET(GM72,,,,COUNTA($H$72:$GZ$72)-COUNTA($H$72:GM$72)+1)-OFFSET(GM73,,,,COUNTA($H$72:$GZ$72)-COUNTA($H$72:GM$72)+1))*(1+discount_rate),0)</f>
        <v>0</v>
      </c>
      <c r="GN107" s="1" cm="1">
        <f t="array" aca="1" ref="GN107" ca="1">IF(AND($C107=GN$22,$C107=$C108-1),NPV(discount_rate,OFFSET(GN72,,,,COUNTA($H$72:$GZ$72)-COUNTA($H$72:GN$72)+1)-OFFSET(GN73,,,,COUNTA($H$72:$GZ$72)-COUNTA($H$72:GN$72)+1))*(1+discount_rate),0)</f>
        <v>0</v>
      </c>
      <c r="GO107" s="1" cm="1">
        <f t="array" aca="1" ref="GO107" ca="1">IF(AND($C107=GO$22,$C107=$C108-1),NPV(discount_rate,OFFSET(GO72,,,,COUNTA($H$72:$GZ$72)-COUNTA($H$72:GO$72)+1)-OFFSET(GO73,,,,COUNTA($H$72:$GZ$72)-COUNTA($H$72:GO$72)+1))*(1+discount_rate),0)</f>
        <v>0</v>
      </c>
      <c r="GP107" s="1" cm="1">
        <f t="array" aca="1" ref="GP107" ca="1">IF(AND($C107=GP$22,$C107=$C108-1),NPV(discount_rate,OFFSET(GP72,,,,COUNTA($H$72:$GZ$72)-COUNTA($H$72:GP$72)+1)-OFFSET(GP73,,,,COUNTA($H$72:$GZ$72)-COUNTA($H$72:GP$72)+1))*(1+discount_rate),0)</f>
        <v>0</v>
      </c>
      <c r="GQ107" s="1" cm="1">
        <f t="array" aca="1" ref="GQ107" ca="1">IF(AND($C107=GQ$22,$C107=$C108-1),NPV(discount_rate,OFFSET(GQ72,,,,COUNTA($H$72:$GZ$72)-COUNTA($H$72:GQ$72)+1)-OFFSET(GQ73,,,,COUNTA($H$72:$GZ$72)-COUNTA($H$72:GQ$72)+1))*(1+discount_rate),0)</f>
        <v>0</v>
      </c>
      <c r="GR107" s="1" cm="1">
        <f t="array" aca="1" ref="GR107" ca="1">IF(AND($C107=GR$22,$C107=$C108-1),NPV(discount_rate,OFFSET(GR72,,,,COUNTA($H$72:$GZ$72)-COUNTA($H$72:GR$72)+1)-OFFSET(GR73,,,,COUNTA($H$72:$GZ$72)-COUNTA($H$72:GR$72)+1))*(1+discount_rate),0)</f>
        <v>0</v>
      </c>
      <c r="GS107" s="1" cm="1">
        <f t="array" aca="1" ref="GS107" ca="1">IF(AND($C107=GS$22,$C107=$C108-1),NPV(discount_rate,OFFSET(GS72,,,,COUNTA($H$72:$GZ$72)-COUNTA($H$72:GS$72)+1)-OFFSET(GS73,,,,COUNTA($H$72:$GZ$72)-COUNTA($H$72:GS$72)+1))*(1+discount_rate),0)</f>
        <v>0</v>
      </c>
      <c r="GT107" s="1" cm="1">
        <f t="array" aca="1" ref="GT107" ca="1">IF(AND($C107=GT$22,$C107=$C108-1),NPV(discount_rate,OFFSET(GT72,,,,COUNTA($H$72:$GZ$72)-COUNTA($H$72:GT$72)+1)-OFFSET(GT73,,,,COUNTA($H$72:$GZ$72)-COUNTA($H$72:GT$72)+1))*(1+discount_rate),0)</f>
        <v>0</v>
      </c>
      <c r="GU107" s="1" cm="1">
        <f t="array" aca="1" ref="GU107" ca="1">IF(AND($C107=GU$22,$C107=$C108-1),NPV(discount_rate,OFFSET(GU72,,,,COUNTA($H$72:$GZ$72)-COUNTA($H$72:GU$72)+1)-OFFSET(GU73,,,,COUNTA($H$72:$GZ$72)-COUNTA($H$72:GU$72)+1))*(1+discount_rate),0)</f>
        <v>0</v>
      </c>
      <c r="GV107" s="1" cm="1">
        <f t="array" aca="1" ref="GV107" ca="1">IF(AND($C107=GV$22,$C107=$C108-1),NPV(discount_rate,OFFSET(GV72,,,,COUNTA($H$72:$GZ$72)-COUNTA($H$72:GV$72)+1)-OFFSET(GV73,,,,COUNTA($H$72:$GZ$72)-COUNTA($H$72:GV$72)+1))*(1+discount_rate),0)</f>
        <v>0</v>
      </c>
      <c r="GW107" s="1" cm="1">
        <f t="array" aca="1" ref="GW107" ca="1">IF(AND($C107=GW$22,$C107=$C108-1),NPV(discount_rate,OFFSET(GW72,,,,COUNTA($H$72:$GZ$72)-COUNTA($H$72:GW$72)+1)-OFFSET(GW73,,,,COUNTA($H$72:$GZ$72)-COUNTA($H$72:GW$72)+1))*(1+discount_rate),0)</f>
        <v>0</v>
      </c>
      <c r="GX107" s="1" cm="1">
        <f t="array" aca="1" ref="GX107" ca="1">IF(AND($C107=GX$22,$C107=$C108-1),NPV(discount_rate,OFFSET(GX72,,,,COUNTA($H$72:$GZ$72)-COUNTA($H$72:GX$72)+1)-OFFSET(GX73,,,,COUNTA($H$72:$GZ$72)-COUNTA($H$72:GX$72)+1))*(1+discount_rate),0)</f>
        <v>0</v>
      </c>
      <c r="GY107" s="1" cm="1">
        <f t="array" aca="1" ref="GY107" ca="1">IF(AND($C107=GY$22,$C107=$C108-1),NPV(discount_rate,OFFSET(GY72,,,,COUNTA($H$72:$GZ$72)-COUNTA($H$72:GY$72)+1)-OFFSET(GY73,,,,COUNTA($H$72:$GZ$72)-COUNTA($H$72:GY$72)+1))*(1+discount_rate),0)</f>
        <v>0</v>
      </c>
      <c r="GZ107" s="1" cm="1">
        <f t="array" aca="1" ref="GZ107" ca="1">IF(AND($C107=GZ$22,$C107=$C108-1),NPV(discount_rate,OFFSET(GZ72,,,,COUNTA($H$72:$GZ$72)-COUNTA($H$72:GZ$72)+1)-OFFSET(GZ73,,,,COUNTA($H$72:$GZ$72)-COUNTA($H$72:GZ$72)+1))*(1+discount_rate),0)</f>
        <v>0</v>
      </c>
    </row>
    <row r="108" spans="3:208" x14ac:dyDescent="0.35">
      <c r="C108">
        <f t="shared" ref="C108:C134" si="317">C107+1</f>
        <v>2025</v>
      </c>
      <c r="E108" t="s">
        <v>32</v>
      </c>
      <c r="H108" s="1" cm="1">
        <f t="array" aca="1" ref="H108" ca="1">IF(AND($C108=H$22,$C108=$C109-1),NPV(discount_rate,OFFSET(H73,,,,COUNTA($H$72:$GZ$72)-COUNTA($H$72:H$72)+1)-OFFSET(H74,,,,COUNTA($H$72:$GZ$72)-COUNTA($H$72:H$72)+1))*(1+discount_rate),0)</f>
        <v>0</v>
      </c>
      <c r="I108" s="1" cm="1">
        <f t="array" aca="1" ref="I108" ca="1">IF(AND($C108=I$22,$C108=$C109-1),NPV(discount_rate,OFFSET(I73,,,,COUNTA($H$72:$GZ$72)-COUNTA($H$72:I$72)+1)-OFFSET(I74,,,,COUNTA($H$72:$GZ$72)-COUNTA($H$72:I$72)+1))*(1+discount_rate),0)</f>
        <v>86.887424601724518</v>
      </c>
      <c r="J108" s="1" cm="1">
        <f t="array" aca="1" ref="J108" ca="1">IF(AND($C108=J$22,$C108=$C109-1),NPV(discount_rate,OFFSET(J73,,,,COUNTA($H$72:$GZ$72)-COUNTA($H$72:J$72)+1)-OFFSET(J74,,,,COUNTA($H$72:$GZ$72)-COUNTA($H$72:J$72)+1))*(1+discount_rate),0)</f>
        <v>0</v>
      </c>
      <c r="K108" s="1" cm="1">
        <f t="array" aca="1" ref="K108" ca="1">IF(AND($C108=K$22,$C108=$C109-1),NPV(discount_rate,OFFSET(K73,,,,COUNTA($H$72:$GZ$72)-COUNTA($H$72:K$72)+1)-OFFSET(K74,,,,COUNTA($H$72:$GZ$72)-COUNTA($H$72:K$72)+1))*(1+discount_rate),0)</f>
        <v>0</v>
      </c>
      <c r="L108" s="1" cm="1">
        <f t="array" aca="1" ref="L108" ca="1">IF(AND($C108=L$22,$C108=$C109-1),NPV(discount_rate,OFFSET(L73,,,,COUNTA($H$72:$GZ$72)-COUNTA($H$72:L$72)+1)-OFFSET(L74,,,,COUNTA($H$72:$GZ$72)-COUNTA($H$72:L$72)+1))*(1+discount_rate),0)</f>
        <v>0</v>
      </c>
      <c r="M108" s="1" cm="1">
        <f t="array" aca="1" ref="M108" ca="1">IF(AND($C108=M$22,$C108=$C109-1),NPV(discount_rate,OFFSET(M73,,,,COUNTA($H$72:$GZ$72)-COUNTA($H$72:M$72)+1)-OFFSET(M74,,,,COUNTA($H$72:$GZ$72)-COUNTA($H$72:M$72)+1))*(1+discount_rate),0)</f>
        <v>0</v>
      </c>
      <c r="N108" s="1" cm="1">
        <f t="array" aca="1" ref="N108" ca="1">IF(AND($C108=N$22,$C108=$C109-1),NPV(discount_rate,OFFSET(N73,,,,COUNTA($H$72:$GZ$72)-COUNTA($H$72:N$72)+1)-OFFSET(N74,,,,COUNTA($H$72:$GZ$72)-COUNTA($H$72:N$72)+1))*(1+discount_rate),0)</f>
        <v>0</v>
      </c>
      <c r="O108" s="1" cm="1">
        <f t="array" aca="1" ref="O108" ca="1">IF(AND($C108=O$22,$C108=$C109-1),NPV(discount_rate,OFFSET(O73,,,,COUNTA($H$72:$GZ$72)-COUNTA($H$72:O$72)+1)-OFFSET(O74,,,,COUNTA($H$72:$GZ$72)-COUNTA($H$72:O$72)+1))*(1+discount_rate),0)</f>
        <v>0</v>
      </c>
      <c r="P108" s="1" cm="1">
        <f t="array" aca="1" ref="P108" ca="1">IF(AND($C108=P$22,$C108=$C109-1),NPV(discount_rate,OFFSET(P73,,,,COUNTA($H$72:$GZ$72)-COUNTA($H$72:P$72)+1)-OFFSET(P74,,,,COUNTA($H$72:$GZ$72)-COUNTA($H$72:P$72)+1))*(1+discount_rate),0)</f>
        <v>0</v>
      </c>
      <c r="Q108" s="1" cm="1">
        <f t="array" aca="1" ref="Q108" ca="1">IF(AND($C108=Q$22,$C108=$C109-1),NPV(discount_rate,OFFSET(Q73,,,,COUNTA($H$72:$GZ$72)-COUNTA($H$72:Q$72)+1)-OFFSET(Q74,,,,COUNTA($H$72:$GZ$72)-COUNTA($H$72:Q$72)+1))*(1+discount_rate),0)</f>
        <v>0</v>
      </c>
      <c r="R108" s="1" cm="1">
        <f t="array" aca="1" ref="R108" ca="1">IF(AND($C108=R$22,$C108=$C109-1),NPV(discount_rate,OFFSET(R73,,,,COUNTA($H$72:$GZ$72)-COUNTA($H$72:R$72)+1)-OFFSET(R74,,,,COUNTA($H$72:$GZ$72)-COUNTA($H$72:R$72)+1))*(1+discount_rate),0)</f>
        <v>0</v>
      </c>
      <c r="S108" s="1" cm="1">
        <f t="array" aca="1" ref="S108" ca="1">IF(AND($C108=S$22,$C108=$C109-1),NPV(discount_rate,OFFSET(S73,,,,COUNTA($H$72:$GZ$72)-COUNTA($H$72:S$72)+1)-OFFSET(S74,,,,COUNTA($H$72:$GZ$72)-COUNTA($H$72:S$72)+1))*(1+discount_rate),0)</f>
        <v>0</v>
      </c>
      <c r="T108" s="1" cm="1">
        <f t="array" aca="1" ref="T108" ca="1">IF(AND($C108=T$22,$C108=$C109-1),NPV(discount_rate,OFFSET(T73,,,,COUNTA($H$72:$GZ$72)-COUNTA($H$72:T$72)+1)-OFFSET(T74,,,,COUNTA($H$72:$GZ$72)-COUNTA($H$72:T$72)+1))*(1+discount_rate),0)</f>
        <v>0</v>
      </c>
      <c r="U108" s="1" cm="1">
        <f t="array" aca="1" ref="U108" ca="1">IF(AND($C108=U$22,$C108=$C109-1),NPV(discount_rate,OFFSET(U73,,,,COUNTA($H$72:$GZ$72)-COUNTA($H$72:U$72)+1)-OFFSET(U74,,,,COUNTA($H$72:$GZ$72)-COUNTA($H$72:U$72)+1))*(1+discount_rate),0)</f>
        <v>0</v>
      </c>
      <c r="V108" s="1" cm="1">
        <f t="array" aca="1" ref="V108" ca="1">IF(AND($C108=V$22,$C108=$C109-1),NPV(discount_rate,OFFSET(V73,,,,COUNTA($H$72:$GZ$72)-COUNTA($H$72:V$72)+1)-OFFSET(V74,,,,COUNTA($H$72:$GZ$72)-COUNTA($H$72:V$72)+1))*(1+discount_rate),0)</f>
        <v>0</v>
      </c>
      <c r="W108" s="1" cm="1">
        <f t="array" aca="1" ref="W108" ca="1">IF(AND($C108=W$22,$C108=$C109-1),NPV(discount_rate,OFFSET(W73,,,,COUNTA($H$72:$GZ$72)-COUNTA($H$72:W$72)+1)-OFFSET(W74,,,,COUNTA($H$72:$GZ$72)-COUNTA($H$72:W$72)+1))*(1+discount_rate),0)</f>
        <v>0</v>
      </c>
      <c r="X108" s="1" cm="1">
        <f t="array" aca="1" ref="X108" ca="1">IF(AND($C108=X$22,$C108=$C109-1),NPV(discount_rate,OFFSET(X73,,,,COUNTA($H$72:$GZ$72)-COUNTA($H$72:X$72)+1)-OFFSET(X74,,,,COUNTA($H$72:$GZ$72)-COUNTA($H$72:X$72)+1))*(1+discount_rate),0)</f>
        <v>0</v>
      </c>
      <c r="Y108" s="1" cm="1">
        <f t="array" aca="1" ref="Y108" ca="1">IF(AND($C108=Y$22,$C108=$C109-1),NPV(discount_rate,OFFSET(Y73,,,,COUNTA($H$72:$GZ$72)-COUNTA($H$72:Y$72)+1)-OFFSET(Y74,,,,COUNTA($H$72:$GZ$72)-COUNTA($H$72:Y$72)+1))*(1+discount_rate),0)</f>
        <v>0</v>
      </c>
      <c r="Z108" s="1" cm="1">
        <f t="array" aca="1" ref="Z108" ca="1">IF(AND($C108=Z$22,$C108=$C109-1),NPV(discount_rate,OFFSET(Z73,,,,COUNTA($H$72:$GZ$72)-COUNTA($H$72:Z$72)+1)-OFFSET(Z74,,,,COUNTA($H$72:$GZ$72)-COUNTA($H$72:Z$72)+1))*(1+discount_rate),0)</f>
        <v>0</v>
      </c>
      <c r="AA108" s="1" cm="1">
        <f t="array" aca="1" ref="AA108" ca="1">IF(AND($C108=AA$22,$C108=$C109-1),NPV(discount_rate,OFFSET(AA73,,,,COUNTA($H$72:$GZ$72)-COUNTA($H$72:AA$72)+1)-OFFSET(AA74,,,,COUNTA($H$72:$GZ$72)-COUNTA($H$72:AA$72)+1))*(1+discount_rate),0)</f>
        <v>0</v>
      </c>
      <c r="AB108" s="1" cm="1">
        <f t="array" aca="1" ref="AB108" ca="1">IF(AND($C108=AB$22,$C108=$C109-1),NPV(discount_rate,OFFSET(AB73,,,,COUNTA($H$72:$GZ$72)-COUNTA($H$72:AB$72)+1)-OFFSET(AB74,,,,COUNTA($H$72:$GZ$72)-COUNTA($H$72:AB$72)+1))*(1+discount_rate),0)</f>
        <v>0</v>
      </c>
      <c r="AC108" s="1" cm="1">
        <f t="array" aca="1" ref="AC108" ca="1">IF(AND($C108=AC$22,$C108=$C109-1),NPV(discount_rate,OFFSET(AC73,,,,COUNTA($H$72:$GZ$72)-COUNTA($H$72:AC$72)+1)-OFFSET(AC74,,,,COUNTA($H$72:$GZ$72)-COUNTA($H$72:AC$72)+1))*(1+discount_rate),0)</f>
        <v>0</v>
      </c>
      <c r="AD108" s="1" cm="1">
        <f t="array" aca="1" ref="AD108" ca="1">IF(AND($C108=AD$22,$C108=$C109-1),NPV(discount_rate,OFFSET(AD73,,,,COUNTA($H$72:$GZ$72)-COUNTA($H$72:AD$72)+1)-OFFSET(AD74,,,,COUNTA($H$72:$GZ$72)-COUNTA($H$72:AD$72)+1))*(1+discount_rate),0)</f>
        <v>0</v>
      </c>
      <c r="AE108" s="1" cm="1">
        <f t="array" aca="1" ref="AE108" ca="1">IF(AND($C108=AE$22,$C108=$C109-1),NPV(discount_rate,OFFSET(AE73,,,,COUNTA($H$72:$GZ$72)-COUNTA($H$72:AE$72)+1)-OFFSET(AE74,,,,COUNTA($H$72:$GZ$72)-COUNTA($H$72:AE$72)+1))*(1+discount_rate),0)</f>
        <v>0</v>
      </c>
      <c r="AF108" s="1" cm="1">
        <f t="array" aca="1" ref="AF108" ca="1">IF(AND($C108=AF$22,$C108=$C109-1),NPV(discount_rate,OFFSET(AF73,,,,COUNTA($H$72:$GZ$72)-COUNTA($H$72:AF$72)+1)-OFFSET(AF74,,,,COUNTA($H$72:$GZ$72)-COUNTA($H$72:AF$72)+1))*(1+discount_rate),0)</f>
        <v>0</v>
      </c>
      <c r="AG108" s="1" cm="1">
        <f t="array" aca="1" ref="AG108" ca="1">IF(AND($C108=AG$22,$C108=$C109-1),NPV(discount_rate,OFFSET(AG73,,,,COUNTA($H$72:$GZ$72)-COUNTA($H$72:AG$72)+1)-OFFSET(AG74,,,,COUNTA($H$72:$GZ$72)-COUNTA($H$72:AG$72)+1))*(1+discount_rate),0)</f>
        <v>0</v>
      </c>
      <c r="AH108" s="1" cm="1">
        <f t="array" aca="1" ref="AH108" ca="1">IF(AND($C108=AH$22,$C108=$C109-1),NPV(discount_rate,OFFSET(AH73,,,,COUNTA($H$72:$GZ$72)-COUNTA($H$72:AH$72)+1)-OFFSET(AH74,,,,COUNTA($H$72:$GZ$72)-COUNTA($H$72:AH$72)+1))*(1+discount_rate),0)</f>
        <v>0</v>
      </c>
      <c r="AI108" s="1" cm="1">
        <f t="array" aca="1" ref="AI108" ca="1">IF(AND($C108=AI$22,$C108=$C109-1),NPV(discount_rate,OFFSET(AI73,,,,COUNTA($H$72:$GZ$72)-COUNTA($H$72:AI$72)+1)-OFFSET(AI74,,,,COUNTA($H$72:$GZ$72)-COUNTA($H$72:AI$72)+1))*(1+discount_rate),0)</f>
        <v>0</v>
      </c>
      <c r="AJ108" s="1" cm="1">
        <f t="array" aca="1" ref="AJ108" ca="1">IF(AND($C108=AJ$22,$C108=$C109-1),NPV(discount_rate,OFFSET(AJ73,,,,COUNTA($H$72:$GZ$72)-COUNTA($H$72:AJ$72)+1)-OFFSET(AJ74,,,,COUNTA($H$72:$GZ$72)-COUNTA($H$72:AJ$72)+1))*(1+discount_rate),0)</f>
        <v>0</v>
      </c>
      <c r="AK108" s="1" cm="1">
        <f t="array" aca="1" ref="AK108" ca="1">IF(AND($C108=AK$22,$C108=$C109-1),NPV(discount_rate,OFFSET(AK73,,,,COUNTA($H$72:$GZ$72)-COUNTA($H$72:AK$72)+1)-OFFSET(AK74,,,,COUNTA($H$72:$GZ$72)-COUNTA($H$72:AK$72)+1))*(1+discount_rate),0)</f>
        <v>0</v>
      </c>
      <c r="AL108" s="1" cm="1">
        <f t="array" aca="1" ref="AL108" ca="1">IF(AND($C108=AL$22,$C108=$C109-1),NPV(discount_rate,OFFSET(AL73,,,,COUNTA($H$72:$GZ$72)-COUNTA($H$72:AL$72)+1)-OFFSET(AL74,,,,COUNTA($H$72:$GZ$72)-COUNTA($H$72:AL$72)+1))*(1+discount_rate),0)</f>
        <v>0</v>
      </c>
      <c r="AM108" s="1" cm="1">
        <f t="array" aca="1" ref="AM108" ca="1">IF(AND($C108=AM$22,$C108=$C109-1),NPV(discount_rate,OFFSET(AM73,,,,COUNTA($H$72:$GZ$72)-COUNTA($H$72:AM$72)+1)-OFFSET(AM74,,,,COUNTA($H$72:$GZ$72)-COUNTA($H$72:AM$72)+1))*(1+discount_rate),0)</f>
        <v>0</v>
      </c>
      <c r="AN108" s="1" cm="1">
        <f t="array" aca="1" ref="AN108" ca="1">IF(AND($C108=AN$22,$C108=$C109-1),NPV(discount_rate,OFFSET(AN73,,,,COUNTA($H$72:$GZ$72)-COUNTA($H$72:AN$72)+1)-OFFSET(AN74,,,,COUNTA($H$72:$GZ$72)-COUNTA($H$72:AN$72)+1))*(1+discount_rate),0)</f>
        <v>0</v>
      </c>
      <c r="AO108" s="1" cm="1">
        <f t="array" aca="1" ref="AO108" ca="1">IF(AND($C108=AO$22,$C108=$C109-1),NPV(discount_rate,OFFSET(AO73,,,,COUNTA($H$72:$GZ$72)-COUNTA($H$72:AO$72)+1)-OFFSET(AO74,,,,COUNTA($H$72:$GZ$72)-COUNTA($H$72:AO$72)+1))*(1+discount_rate),0)</f>
        <v>0</v>
      </c>
      <c r="AP108" s="1" cm="1">
        <f t="array" aca="1" ref="AP108" ca="1">IF(AND($C108=AP$22,$C108=$C109-1),NPV(discount_rate,OFFSET(AP73,,,,COUNTA($H$72:$GZ$72)-COUNTA($H$72:AP$72)+1)-OFFSET(AP74,,,,COUNTA($H$72:$GZ$72)-COUNTA($H$72:AP$72)+1))*(1+discount_rate),0)</f>
        <v>0</v>
      </c>
      <c r="AQ108" s="1" cm="1">
        <f t="array" aca="1" ref="AQ108" ca="1">IF(AND($C108=AQ$22,$C108=$C109-1),NPV(discount_rate,OFFSET(AQ73,,,,COUNTA($H$72:$GZ$72)-COUNTA($H$72:AQ$72)+1)-OFFSET(AQ74,,,,COUNTA($H$72:$GZ$72)-COUNTA($H$72:AQ$72)+1))*(1+discount_rate),0)</f>
        <v>0</v>
      </c>
      <c r="AR108" s="1" cm="1">
        <f t="array" aca="1" ref="AR108" ca="1">IF(AND($C108=AR$22,$C108=$C109-1),NPV(discount_rate,OFFSET(AR73,,,,COUNTA($H$72:$GZ$72)-COUNTA($H$72:AR$72)+1)-OFFSET(AR74,,,,COUNTA($H$72:$GZ$72)-COUNTA($H$72:AR$72)+1))*(1+discount_rate),0)</f>
        <v>0</v>
      </c>
      <c r="AS108" s="1" cm="1">
        <f t="array" aca="1" ref="AS108" ca="1">IF(AND($C108=AS$22,$C108=$C109-1),NPV(discount_rate,OFFSET(AS73,,,,COUNTA($H$72:$GZ$72)-COUNTA($H$72:AS$72)+1)-OFFSET(AS74,,,,COUNTA($H$72:$GZ$72)-COUNTA($H$72:AS$72)+1))*(1+discount_rate),0)</f>
        <v>0</v>
      </c>
      <c r="AT108" s="1" cm="1">
        <f t="array" aca="1" ref="AT108" ca="1">IF(AND($C108=AT$22,$C108=$C109-1),NPV(discount_rate,OFFSET(AT73,,,,COUNTA($H$72:$GZ$72)-COUNTA($H$72:AT$72)+1)-OFFSET(AT74,,,,COUNTA($H$72:$GZ$72)-COUNTA($H$72:AT$72)+1))*(1+discount_rate),0)</f>
        <v>0</v>
      </c>
      <c r="AU108" s="1" cm="1">
        <f t="array" aca="1" ref="AU108" ca="1">IF(AND($C108=AU$22,$C108=$C109-1),NPV(discount_rate,OFFSET(AU73,,,,COUNTA($H$72:$GZ$72)-COUNTA($H$72:AU$72)+1)-OFFSET(AU74,,,,COUNTA($H$72:$GZ$72)-COUNTA($H$72:AU$72)+1))*(1+discount_rate),0)</f>
        <v>0</v>
      </c>
      <c r="AV108" s="1" cm="1">
        <f t="array" aca="1" ref="AV108" ca="1">IF(AND($C108=AV$22,$C108=$C109-1),NPV(discount_rate,OFFSET(AV73,,,,COUNTA($H$72:$GZ$72)-COUNTA($H$72:AV$72)+1)-OFFSET(AV74,,,,COUNTA($H$72:$GZ$72)-COUNTA($H$72:AV$72)+1))*(1+discount_rate),0)</f>
        <v>0</v>
      </c>
      <c r="AW108" s="1" cm="1">
        <f t="array" aca="1" ref="AW108" ca="1">IF(AND($C108=AW$22,$C108=$C109-1),NPV(discount_rate,OFFSET(AW73,,,,COUNTA($H$72:$GZ$72)-COUNTA($H$72:AW$72)+1)-OFFSET(AW74,,,,COUNTA($H$72:$GZ$72)-COUNTA($H$72:AW$72)+1))*(1+discount_rate),0)</f>
        <v>0</v>
      </c>
      <c r="AX108" s="1" cm="1">
        <f t="array" aca="1" ref="AX108" ca="1">IF(AND($C108=AX$22,$C108=$C109-1),NPV(discount_rate,OFFSET(AX73,,,,COUNTA($H$72:$GZ$72)-COUNTA($H$72:AX$72)+1)-OFFSET(AX74,,,,COUNTA($H$72:$GZ$72)-COUNTA($H$72:AX$72)+1))*(1+discount_rate),0)</f>
        <v>0</v>
      </c>
      <c r="AY108" s="1" cm="1">
        <f t="array" aca="1" ref="AY108" ca="1">IF(AND($C108=AY$22,$C108=$C109-1),NPV(discount_rate,OFFSET(AY73,,,,COUNTA($H$72:$GZ$72)-COUNTA($H$72:AY$72)+1)-OFFSET(AY74,,,,COUNTA($H$72:$GZ$72)-COUNTA($H$72:AY$72)+1))*(1+discount_rate),0)</f>
        <v>0</v>
      </c>
      <c r="AZ108" s="1" cm="1">
        <f t="array" aca="1" ref="AZ108" ca="1">IF(AND($C108=AZ$22,$C108=$C109-1),NPV(discount_rate,OFFSET(AZ73,,,,COUNTA($H$72:$GZ$72)-COUNTA($H$72:AZ$72)+1)-OFFSET(AZ74,,,,COUNTA($H$72:$GZ$72)-COUNTA($H$72:AZ$72)+1))*(1+discount_rate),0)</f>
        <v>0</v>
      </c>
      <c r="BA108" s="1" cm="1">
        <f t="array" aca="1" ref="BA108" ca="1">IF(AND($C108=BA$22,$C108=$C109-1),NPV(discount_rate,OFFSET(BA73,,,,COUNTA($H$72:$GZ$72)-COUNTA($H$72:BA$72)+1)-OFFSET(BA74,,,,COUNTA($H$72:$GZ$72)-COUNTA($H$72:BA$72)+1))*(1+discount_rate),0)</f>
        <v>0</v>
      </c>
      <c r="BB108" s="1" cm="1">
        <f t="array" aca="1" ref="BB108" ca="1">IF(AND($C108=BB$22,$C108=$C109-1),NPV(discount_rate,OFFSET(BB73,,,,COUNTA($H$72:$GZ$72)-COUNTA($H$72:BB$72)+1)-OFFSET(BB74,,,,COUNTA($H$72:$GZ$72)-COUNTA($H$72:BB$72)+1))*(1+discount_rate),0)</f>
        <v>0</v>
      </c>
      <c r="BC108" s="1" cm="1">
        <f t="array" aca="1" ref="BC108" ca="1">IF(AND($C108=BC$22,$C108=$C109-1),NPV(discount_rate,OFFSET(BC73,,,,COUNTA($H$72:$GZ$72)-COUNTA($H$72:BC$72)+1)-OFFSET(BC74,,,,COUNTA($H$72:$GZ$72)-COUNTA($H$72:BC$72)+1))*(1+discount_rate),0)</f>
        <v>0</v>
      </c>
      <c r="BD108" s="1" cm="1">
        <f t="array" aca="1" ref="BD108" ca="1">IF(AND($C108=BD$22,$C108=$C109-1),NPV(discount_rate,OFFSET(BD73,,,,COUNTA($H$72:$GZ$72)-COUNTA($H$72:BD$72)+1)-OFFSET(BD74,,,,COUNTA($H$72:$GZ$72)-COUNTA($H$72:BD$72)+1))*(1+discount_rate),0)</f>
        <v>0</v>
      </c>
      <c r="BE108" s="1" cm="1">
        <f t="array" aca="1" ref="BE108" ca="1">IF(AND($C108=BE$22,$C108=$C109-1),NPV(discount_rate,OFFSET(BE73,,,,COUNTA($H$72:$GZ$72)-COUNTA($H$72:BE$72)+1)-OFFSET(BE74,,,,COUNTA($H$72:$GZ$72)-COUNTA($H$72:BE$72)+1))*(1+discount_rate),0)</f>
        <v>0</v>
      </c>
      <c r="BF108" s="1" cm="1">
        <f t="array" aca="1" ref="BF108" ca="1">IF(AND($C108=BF$22,$C108=$C109-1),NPV(discount_rate,OFFSET(BF73,,,,COUNTA($H$72:$GZ$72)-COUNTA($H$72:BF$72)+1)-OFFSET(BF74,,,,COUNTA($H$72:$GZ$72)-COUNTA($H$72:BF$72)+1))*(1+discount_rate),0)</f>
        <v>0</v>
      </c>
      <c r="BG108" s="1" cm="1">
        <f t="array" aca="1" ref="BG108" ca="1">IF(AND($C108=BG$22,$C108=$C109-1),NPV(discount_rate,OFFSET(BG73,,,,COUNTA($H$72:$GZ$72)-COUNTA($H$72:BG$72)+1)-OFFSET(BG74,,,,COUNTA($H$72:$GZ$72)-COUNTA($H$72:BG$72)+1))*(1+discount_rate),0)</f>
        <v>0</v>
      </c>
      <c r="BH108" s="1" cm="1">
        <f t="array" aca="1" ref="BH108" ca="1">IF(AND($C108=BH$22,$C108=$C109-1),NPV(discount_rate,OFFSET(BH73,,,,COUNTA($H$72:$GZ$72)-COUNTA($H$72:BH$72)+1)-OFFSET(BH74,,,,COUNTA($H$72:$GZ$72)-COUNTA($H$72:BH$72)+1))*(1+discount_rate),0)</f>
        <v>0</v>
      </c>
      <c r="BI108" s="1" cm="1">
        <f t="array" aca="1" ref="BI108" ca="1">IF(AND($C108=BI$22,$C108=$C109-1),NPV(discount_rate,OFFSET(BI73,,,,COUNTA($H$72:$GZ$72)-COUNTA($H$72:BI$72)+1)-OFFSET(BI74,,,,COUNTA($H$72:$GZ$72)-COUNTA($H$72:BI$72)+1))*(1+discount_rate),0)</f>
        <v>0</v>
      </c>
      <c r="BJ108" s="1" cm="1">
        <f t="array" aca="1" ref="BJ108" ca="1">IF(AND($C108=BJ$22,$C108=$C109-1),NPV(discount_rate,OFFSET(BJ73,,,,COUNTA($H$72:$GZ$72)-COUNTA($H$72:BJ$72)+1)-OFFSET(BJ74,,,,COUNTA($H$72:$GZ$72)-COUNTA($H$72:BJ$72)+1))*(1+discount_rate),0)</f>
        <v>0</v>
      </c>
      <c r="BK108" s="1" cm="1">
        <f t="array" aca="1" ref="BK108" ca="1">IF(AND($C108=BK$22,$C108=$C109-1),NPV(discount_rate,OFFSET(BK73,,,,COUNTA($H$72:$GZ$72)-COUNTA($H$72:BK$72)+1)-OFFSET(BK74,,,,COUNTA($H$72:$GZ$72)-COUNTA($H$72:BK$72)+1))*(1+discount_rate),0)</f>
        <v>0</v>
      </c>
      <c r="BL108" s="1" cm="1">
        <f t="array" aca="1" ref="BL108" ca="1">IF(AND($C108=BL$22,$C108=$C109-1),NPV(discount_rate,OFFSET(BL73,,,,COUNTA($H$72:$GZ$72)-COUNTA($H$72:BL$72)+1)-OFFSET(BL74,,,,COUNTA($H$72:$GZ$72)-COUNTA($H$72:BL$72)+1))*(1+discount_rate),0)</f>
        <v>0</v>
      </c>
      <c r="BM108" s="1" cm="1">
        <f t="array" aca="1" ref="BM108" ca="1">IF(AND($C108=BM$22,$C108=$C109-1),NPV(discount_rate,OFFSET(BM73,,,,COUNTA($H$72:$GZ$72)-COUNTA($H$72:BM$72)+1)-OFFSET(BM74,,,,COUNTA($H$72:$GZ$72)-COUNTA($H$72:BM$72)+1))*(1+discount_rate),0)</f>
        <v>0</v>
      </c>
      <c r="BN108" s="1" cm="1">
        <f t="array" aca="1" ref="BN108" ca="1">IF(AND($C108=BN$22,$C108=$C109-1),NPV(discount_rate,OFFSET(BN73,,,,COUNTA($H$72:$GZ$72)-COUNTA($H$72:BN$72)+1)-OFFSET(BN74,,,,COUNTA($H$72:$GZ$72)-COUNTA($H$72:BN$72)+1))*(1+discount_rate),0)</f>
        <v>0</v>
      </c>
      <c r="BO108" s="1" cm="1">
        <f t="array" aca="1" ref="BO108" ca="1">IF(AND($C108=BO$22,$C108=$C109-1),NPV(discount_rate,OFFSET(BO73,,,,COUNTA($H$72:$GZ$72)-COUNTA($H$72:BO$72)+1)-OFFSET(BO74,,,,COUNTA($H$72:$GZ$72)-COUNTA($H$72:BO$72)+1))*(1+discount_rate),0)</f>
        <v>0</v>
      </c>
      <c r="BP108" s="1" cm="1">
        <f t="array" aca="1" ref="BP108" ca="1">IF(AND($C108=BP$22,$C108=$C109-1),NPV(discount_rate,OFFSET(BP73,,,,COUNTA($H$72:$GZ$72)-COUNTA($H$72:BP$72)+1)-OFFSET(BP74,,,,COUNTA($H$72:$GZ$72)-COUNTA($H$72:BP$72)+1))*(1+discount_rate),0)</f>
        <v>0</v>
      </c>
      <c r="BQ108" s="1" cm="1">
        <f t="array" aca="1" ref="BQ108" ca="1">IF(AND($C108=BQ$22,$C108=$C109-1),NPV(discount_rate,OFFSET(BQ73,,,,COUNTA($H$72:$GZ$72)-COUNTA($H$72:BQ$72)+1)-OFFSET(BQ74,,,,COUNTA($H$72:$GZ$72)-COUNTA($H$72:BQ$72)+1))*(1+discount_rate),0)</f>
        <v>0</v>
      </c>
      <c r="BR108" s="1" cm="1">
        <f t="array" aca="1" ref="BR108" ca="1">IF(AND($C108=BR$22,$C108=$C109-1),NPV(discount_rate,OFFSET(BR73,,,,COUNTA($H$72:$GZ$72)-COUNTA($H$72:BR$72)+1)-OFFSET(BR74,,,,COUNTA($H$72:$GZ$72)-COUNTA($H$72:BR$72)+1))*(1+discount_rate),0)</f>
        <v>0</v>
      </c>
      <c r="BS108" s="1" cm="1">
        <f t="array" aca="1" ref="BS108" ca="1">IF(AND($C108=BS$22,$C108=$C109-1),NPV(discount_rate,OFFSET(BS73,,,,COUNTA($H$72:$GZ$72)-COUNTA($H$72:BS$72)+1)-OFFSET(BS74,,,,COUNTA($H$72:$GZ$72)-COUNTA($H$72:BS$72)+1))*(1+discount_rate),0)</f>
        <v>0</v>
      </c>
      <c r="BT108" s="1" cm="1">
        <f t="array" aca="1" ref="BT108" ca="1">IF(AND($C108=BT$22,$C108=$C109-1),NPV(discount_rate,OFFSET(BT73,,,,COUNTA($H$72:$GZ$72)-COUNTA($H$72:BT$72)+1)-OFFSET(BT74,,,,COUNTA($H$72:$GZ$72)-COUNTA($H$72:BT$72)+1))*(1+discount_rate),0)</f>
        <v>0</v>
      </c>
      <c r="BU108" s="1" cm="1">
        <f t="array" aca="1" ref="BU108" ca="1">IF(AND($C108=BU$22,$C108=$C109-1),NPV(discount_rate,OFFSET(BU73,,,,COUNTA($H$72:$GZ$72)-COUNTA($H$72:BU$72)+1)-OFFSET(BU74,,,,COUNTA($H$72:$GZ$72)-COUNTA($H$72:BU$72)+1))*(1+discount_rate),0)</f>
        <v>0</v>
      </c>
      <c r="BV108" s="1" cm="1">
        <f t="array" aca="1" ref="BV108" ca="1">IF(AND($C108=BV$22,$C108=$C109-1),NPV(discount_rate,OFFSET(BV73,,,,COUNTA($H$72:$GZ$72)-COUNTA($H$72:BV$72)+1)-OFFSET(BV74,,,,COUNTA($H$72:$GZ$72)-COUNTA($H$72:BV$72)+1))*(1+discount_rate),0)</f>
        <v>0</v>
      </c>
      <c r="BW108" s="1" cm="1">
        <f t="array" aca="1" ref="BW108" ca="1">IF(AND($C108=BW$22,$C108=$C109-1),NPV(discount_rate,OFFSET(BW73,,,,COUNTA($H$72:$GZ$72)-COUNTA($H$72:BW$72)+1)-OFFSET(BW74,,,,COUNTA($H$72:$GZ$72)-COUNTA($H$72:BW$72)+1))*(1+discount_rate),0)</f>
        <v>0</v>
      </c>
      <c r="BX108" s="1" cm="1">
        <f t="array" aca="1" ref="BX108" ca="1">IF(AND($C108=BX$22,$C108=$C109-1),NPV(discount_rate,OFFSET(BX73,,,,COUNTA($H$72:$GZ$72)-COUNTA($H$72:BX$72)+1)-OFFSET(BX74,,,,COUNTA($H$72:$GZ$72)-COUNTA($H$72:BX$72)+1))*(1+discount_rate),0)</f>
        <v>0</v>
      </c>
      <c r="BY108" s="1" cm="1">
        <f t="array" aca="1" ref="BY108" ca="1">IF(AND($C108=BY$22,$C108=$C109-1),NPV(discount_rate,OFFSET(BY73,,,,COUNTA($H$72:$GZ$72)-COUNTA($H$72:BY$72)+1)-OFFSET(BY74,,,,COUNTA($H$72:$GZ$72)-COUNTA($H$72:BY$72)+1))*(1+discount_rate),0)</f>
        <v>0</v>
      </c>
      <c r="BZ108" s="1" cm="1">
        <f t="array" aca="1" ref="BZ108" ca="1">IF(AND($C108=BZ$22,$C108=$C109-1),NPV(discount_rate,OFFSET(BZ73,,,,COUNTA($H$72:$GZ$72)-COUNTA($H$72:BZ$72)+1)-OFFSET(BZ74,,,,COUNTA($H$72:$GZ$72)-COUNTA($H$72:BZ$72)+1))*(1+discount_rate),0)</f>
        <v>0</v>
      </c>
      <c r="CA108" s="1" cm="1">
        <f t="array" aca="1" ref="CA108" ca="1">IF(AND($C108=CA$22,$C108=$C109-1),NPV(discount_rate,OFFSET(CA73,,,,COUNTA($H$72:$GZ$72)-COUNTA($H$72:CA$72)+1)-OFFSET(CA74,,,,COUNTA($H$72:$GZ$72)-COUNTA($H$72:CA$72)+1))*(1+discount_rate),0)</f>
        <v>0</v>
      </c>
      <c r="CB108" s="1" cm="1">
        <f t="array" aca="1" ref="CB108" ca="1">IF(AND($C108=CB$22,$C108=$C109-1),NPV(discount_rate,OFFSET(CB73,,,,COUNTA($H$72:$GZ$72)-COUNTA($H$72:CB$72)+1)-OFFSET(CB74,,,,COUNTA($H$72:$GZ$72)-COUNTA($H$72:CB$72)+1))*(1+discount_rate),0)</f>
        <v>0</v>
      </c>
      <c r="CC108" s="1" cm="1">
        <f t="array" aca="1" ref="CC108" ca="1">IF(AND($C108=CC$22,$C108=$C109-1),NPV(discount_rate,OFFSET(CC73,,,,COUNTA($H$72:$GZ$72)-COUNTA($H$72:CC$72)+1)-OFFSET(CC74,,,,COUNTA($H$72:$GZ$72)-COUNTA($H$72:CC$72)+1))*(1+discount_rate),0)</f>
        <v>0</v>
      </c>
      <c r="CD108" s="1" cm="1">
        <f t="array" aca="1" ref="CD108" ca="1">IF(AND($C108=CD$22,$C108=$C109-1),NPV(discount_rate,OFFSET(CD73,,,,COUNTA($H$72:$GZ$72)-COUNTA($H$72:CD$72)+1)-OFFSET(CD74,,,,COUNTA($H$72:$GZ$72)-COUNTA($H$72:CD$72)+1))*(1+discount_rate),0)</f>
        <v>0</v>
      </c>
      <c r="CE108" s="1" cm="1">
        <f t="array" aca="1" ref="CE108" ca="1">IF(AND($C108=CE$22,$C108=$C109-1),NPV(discount_rate,OFFSET(CE73,,,,COUNTA($H$72:$GZ$72)-COUNTA($H$72:CE$72)+1)-OFFSET(CE74,,,,COUNTA($H$72:$GZ$72)-COUNTA($H$72:CE$72)+1))*(1+discount_rate),0)</f>
        <v>0</v>
      </c>
      <c r="CF108" s="1" cm="1">
        <f t="array" aca="1" ref="CF108" ca="1">IF(AND($C108=CF$22,$C108=$C109-1),NPV(discount_rate,OFFSET(CF73,,,,COUNTA($H$72:$GZ$72)-COUNTA($H$72:CF$72)+1)-OFFSET(CF74,,,,COUNTA($H$72:$GZ$72)-COUNTA($H$72:CF$72)+1))*(1+discount_rate),0)</f>
        <v>0</v>
      </c>
      <c r="CG108" s="1" cm="1">
        <f t="array" aca="1" ref="CG108" ca="1">IF(AND($C108=CG$22,$C108=$C109-1),NPV(discount_rate,OFFSET(CG73,,,,COUNTA($H$72:$GZ$72)-COUNTA($H$72:CG$72)+1)-OFFSET(CG74,,,,COUNTA($H$72:$GZ$72)-COUNTA($H$72:CG$72)+1))*(1+discount_rate),0)</f>
        <v>0</v>
      </c>
      <c r="CH108" s="1" cm="1">
        <f t="array" aca="1" ref="CH108" ca="1">IF(AND($C108=CH$22,$C108=$C109-1),NPV(discount_rate,OFFSET(CH73,,,,COUNTA($H$72:$GZ$72)-COUNTA($H$72:CH$72)+1)-OFFSET(CH74,,,,COUNTA($H$72:$GZ$72)-COUNTA($H$72:CH$72)+1))*(1+discount_rate),0)</f>
        <v>0</v>
      </c>
      <c r="CI108" s="1" cm="1">
        <f t="array" aca="1" ref="CI108" ca="1">IF(AND($C108=CI$22,$C108=$C109-1),NPV(discount_rate,OFFSET(CI73,,,,COUNTA($H$72:$GZ$72)-COUNTA($H$72:CI$72)+1)-OFFSET(CI74,,,,COUNTA($H$72:$GZ$72)-COUNTA($H$72:CI$72)+1))*(1+discount_rate),0)</f>
        <v>0</v>
      </c>
      <c r="CJ108" s="1" cm="1">
        <f t="array" aca="1" ref="CJ108" ca="1">IF(AND($C108=CJ$22,$C108=$C109-1),NPV(discount_rate,OFFSET(CJ73,,,,COUNTA($H$72:$GZ$72)-COUNTA($H$72:CJ$72)+1)-OFFSET(CJ74,,,,COUNTA($H$72:$GZ$72)-COUNTA($H$72:CJ$72)+1))*(1+discount_rate),0)</f>
        <v>0</v>
      </c>
      <c r="CK108" s="1" cm="1">
        <f t="array" aca="1" ref="CK108" ca="1">IF(AND($C108=CK$22,$C108=$C109-1),NPV(discount_rate,OFFSET(CK73,,,,COUNTA($H$72:$GZ$72)-COUNTA($H$72:CK$72)+1)-OFFSET(CK74,,,,COUNTA($H$72:$GZ$72)-COUNTA($H$72:CK$72)+1))*(1+discount_rate),0)</f>
        <v>0</v>
      </c>
      <c r="CL108" s="1" cm="1">
        <f t="array" aca="1" ref="CL108" ca="1">IF(AND($C108=CL$22,$C108=$C109-1),NPV(discount_rate,OFFSET(CL73,,,,COUNTA($H$72:$GZ$72)-COUNTA($H$72:CL$72)+1)-OFFSET(CL74,,,,COUNTA($H$72:$GZ$72)-COUNTA($H$72:CL$72)+1))*(1+discount_rate),0)</f>
        <v>0</v>
      </c>
      <c r="CM108" s="1" cm="1">
        <f t="array" aca="1" ref="CM108" ca="1">IF(AND($C108=CM$22,$C108=$C109-1),NPV(discount_rate,OFFSET(CM73,,,,COUNTA($H$72:$GZ$72)-COUNTA($H$72:CM$72)+1)-OFFSET(CM74,,,,COUNTA($H$72:$GZ$72)-COUNTA($H$72:CM$72)+1))*(1+discount_rate),0)</f>
        <v>0</v>
      </c>
      <c r="CN108" s="1" cm="1">
        <f t="array" aca="1" ref="CN108" ca="1">IF(AND($C108=CN$22,$C108=$C109-1),NPV(discount_rate,OFFSET(CN73,,,,COUNTA($H$72:$GZ$72)-COUNTA($H$72:CN$72)+1)-OFFSET(CN74,,,,COUNTA($H$72:$GZ$72)-COUNTA($H$72:CN$72)+1))*(1+discount_rate),0)</f>
        <v>0</v>
      </c>
      <c r="CO108" s="1" cm="1">
        <f t="array" aca="1" ref="CO108" ca="1">IF(AND($C108=CO$22,$C108=$C109-1),NPV(discount_rate,OFFSET(CO73,,,,COUNTA($H$72:$GZ$72)-COUNTA($H$72:CO$72)+1)-OFFSET(CO74,,,,COUNTA($H$72:$GZ$72)-COUNTA($H$72:CO$72)+1))*(1+discount_rate),0)</f>
        <v>0</v>
      </c>
      <c r="CP108" s="1" cm="1">
        <f t="array" aca="1" ref="CP108" ca="1">IF(AND($C108=CP$22,$C108=$C109-1),NPV(discount_rate,OFFSET(CP73,,,,COUNTA($H$72:$GZ$72)-COUNTA($H$72:CP$72)+1)-OFFSET(CP74,,,,COUNTA($H$72:$GZ$72)-COUNTA($H$72:CP$72)+1))*(1+discount_rate),0)</f>
        <v>0</v>
      </c>
      <c r="CQ108" s="1" cm="1">
        <f t="array" aca="1" ref="CQ108" ca="1">IF(AND($C108=CQ$22,$C108=$C109-1),NPV(discount_rate,OFFSET(CQ73,,,,COUNTA($H$72:$GZ$72)-COUNTA($H$72:CQ$72)+1)-OFFSET(CQ74,,,,COUNTA($H$72:$GZ$72)-COUNTA($H$72:CQ$72)+1))*(1+discount_rate),0)</f>
        <v>0</v>
      </c>
      <c r="CR108" s="1" cm="1">
        <f t="array" aca="1" ref="CR108" ca="1">IF(AND($C108=CR$22,$C108=$C109-1),NPV(discount_rate,OFFSET(CR73,,,,COUNTA($H$72:$GZ$72)-COUNTA($H$72:CR$72)+1)-OFFSET(CR74,,,,COUNTA($H$72:$GZ$72)-COUNTA($H$72:CR$72)+1))*(1+discount_rate),0)</f>
        <v>0</v>
      </c>
      <c r="CS108" s="1" cm="1">
        <f t="array" aca="1" ref="CS108" ca="1">IF(AND($C108=CS$22,$C108=$C109-1),NPV(discount_rate,OFFSET(CS73,,,,COUNTA($H$72:$GZ$72)-COUNTA($H$72:CS$72)+1)-OFFSET(CS74,,,,COUNTA($H$72:$GZ$72)-COUNTA($H$72:CS$72)+1))*(1+discount_rate),0)</f>
        <v>0</v>
      </c>
      <c r="CT108" s="1" cm="1">
        <f t="array" aca="1" ref="CT108" ca="1">IF(AND($C108=CT$22,$C108=$C109-1),NPV(discount_rate,OFFSET(CT73,,,,COUNTA($H$72:$GZ$72)-COUNTA($H$72:CT$72)+1)-OFFSET(CT74,,,,COUNTA($H$72:$GZ$72)-COUNTA($H$72:CT$72)+1))*(1+discount_rate),0)</f>
        <v>0</v>
      </c>
      <c r="CU108" s="1" cm="1">
        <f t="array" aca="1" ref="CU108" ca="1">IF(AND($C108=CU$22,$C108=$C109-1),NPV(discount_rate,OFFSET(CU73,,,,COUNTA($H$72:$GZ$72)-COUNTA($H$72:CU$72)+1)-OFFSET(CU74,,,,COUNTA($H$72:$GZ$72)-COUNTA($H$72:CU$72)+1))*(1+discount_rate),0)</f>
        <v>0</v>
      </c>
      <c r="CV108" s="1" cm="1">
        <f t="array" aca="1" ref="CV108" ca="1">IF(AND($C108=CV$22,$C108=$C109-1),NPV(discount_rate,OFFSET(CV73,,,,COUNTA($H$72:$GZ$72)-COUNTA($H$72:CV$72)+1)-OFFSET(CV74,,,,COUNTA($H$72:$GZ$72)-COUNTA($H$72:CV$72)+1))*(1+discount_rate),0)</f>
        <v>0</v>
      </c>
      <c r="CW108" s="1" cm="1">
        <f t="array" aca="1" ref="CW108" ca="1">IF(AND($C108=CW$22,$C108=$C109-1),NPV(discount_rate,OFFSET(CW73,,,,COUNTA($H$72:$GZ$72)-COUNTA($H$72:CW$72)+1)-OFFSET(CW74,,,,COUNTA($H$72:$GZ$72)-COUNTA($H$72:CW$72)+1))*(1+discount_rate),0)</f>
        <v>0</v>
      </c>
      <c r="CX108" s="1" cm="1">
        <f t="array" aca="1" ref="CX108" ca="1">IF(AND($C108=CX$22,$C108=$C109-1),NPV(discount_rate,OFFSET(CX73,,,,COUNTA($H$72:$GZ$72)-COUNTA($H$72:CX$72)+1)-OFFSET(CX74,,,,COUNTA($H$72:$GZ$72)-COUNTA($H$72:CX$72)+1))*(1+discount_rate),0)</f>
        <v>0</v>
      </c>
      <c r="CY108" s="1" cm="1">
        <f t="array" aca="1" ref="CY108" ca="1">IF(AND($C108=CY$22,$C108=$C109-1),NPV(discount_rate,OFFSET(CY73,,,,COUNTA($H$72:$GZ$72)-COUNTA($H$72:CY$72)+1)-OFFSET(CY74,,,,COUNTA($H$72:$GZ$72)-COUNTA($H$72:CY$72)+1))*(1+discount_rate),0)</f>
        <v>0</v>
      </c>
      <c r="CZ108" s="1" cm="1">
        <f t="array" aca="1" ref="CZ108" ca="1">IF(AND($C108=CZ$22,$C108=$C109-1),NPV(discount_rate,OFFSET(CZ73,,,,COUNTA($H$72:$GZ$72)-COUNTA($H$72:CZ$72)+1)-OFFSET(CZ74,,,,COUNTA($H$72:$GZ$72)-COUNTA($H$72:CZ$72)+1))*(1+discount_rate),0)</f>
        <v>0</v>
      </c>
      <c r="DA108" s="1" cm="1">
        <f t="array" aca="1" ref="DA108" ca="1">IF(AND($C108=DA$22,$C108=$C109-1),NPV(discount_rate,OFFSET(DA73,,,,COUNTA($H$72:$GZ$72)-COUNTA($H$72:DA$72)+1)-OFFSET(DA74,,,,COUNTA($H$72:$GZ$72)-COUNTA($H$72:DA$72)+1))*(1+discount_rate),0)</f>
        <v>0</v>
      </c>
      <c r="DB108" s="1" cm="1">
        <f t="array" aca="1" ref="DB108" ca="1">IF(AND($C108=DB$22,$C108=$C109-1),NPV(discount_rate,OFFSET(DB73,,,,COUNTA($H$72:$GZ$72)-COUNTA($H$72:DB$72)+1)-OFFSET(DB74,,,,COUNTA($H$72:$GZ$72)-COUNTA($H$72:DB$72)+1))*(1+discount_rate),0)</f>
        <v>0</v>
      </c>
      <c r="DC108" s="1" cm="1">
        <f t="array" aca="1" ref="DC108" ca="1">IF(AND($C108=DC$22,$C108=$C109-1),NPV(discount_rate,OFFSET(DC73,,,,COUNTA($H$72:$GZ$72)-COUNTA($H$72:DC$72)+1)-OFFSET(DC74,,,,COUNTA($H$72:$GZ$72)-COUNTA($H$72:DC$72)+1))*(1+discount_rate),0)</f>
        <v>0</v>
      </c>
      <c r="DD108" s="1" cm="1">
        <f t="array" aca="1" ref="DD108" ca="1">IF(AND($C108=DD$22,$C108=$C109-1),NPV(discount_rate,OFFSET(DD73,,,,COUNTA($H$72:$GZ$72)-COUNTA($H$72:DD$72)+1)-OFFSET(DD74,,,,COUNTA($H$72:$GZ$72)-COUNTA($H$72:DD$72)+1))*(1+discount_rate),0)</f>
        <v>0</v>
      </c>
      <c r="DE108" s="1" cm="1">
        <f t="array" aca="1" ref="DE108" ca="1">IF(AND($C108=DE$22,$C108=$C109-1),NPV(discount_rate,OFFSET(DE73,,,,COUNTA($H$72:$GZ$72)-COUNTA($H$72:DE$72)+1)-OFFSET(DE74,,,,COUNTA($H$72:$GZ$72)-COUNTA($H$72:DE$72)+1))*(1+discount_rate),0)</f>
        <v>0</v>
      </c>
      <c r="DF108" s="1" cm="1">
        <f t="array" aca="1" ref="DF108" ca="1">IF(AND($C108=DF$22,$C108=$C109-1),NPV(discount_rate,OFFSET(DF73,,,,COUNTA($H$72:$GZ$72)-COUNTA($H$72:DF$72)+1)-OFFSET(DF74,,,,COUNTA($H$72:$GZ$72)-COUNTA($H$72:DF$72)+1))*(1+discount_rate),0)</f>
        <v>0</v>
      </c>
      <c r="DG108" s="1" cm="1">
        <f t="array" aca="1" ref="DG108" ca="1">IF(AND($C108=DG$22,$C108=$C109-1),NPV(discount_rate,OFFSET(DG73,,,,COUNTA($H$72:$GZ$72)-COUNTA($H$72:DG$72)+1)-OFFSET(DG74,,,,COUNTA($H$72:$GZ$72)-COUNTA($H$72:DG$72)+1))*(1+discount_rate),0)</f>
        <v>0</v>
      </c>
      <c r="DH108" s="1" cm="1">
        <f t="array" aca="1" ref="DH108" ca="1">IF(AND($C108=DH$22,$C108=$C109-1),NPV(discount_rate,OFFSET(DH73,,,,COUNTA($H$72:$GZ$72)-COUNTA($H$72:DH$72)+1)-OFFSET(DH74,,,,COUNTA($H$72:$GZ$72)-COUNTA($H$72:DH$72)+1))*(1+discount_rate),0)</f>
        <v>0</v>
      </c>
      <c r="DI108" s="1" cm="1">
        <f t="array" aca="1" ref="DI108" ca="1">IF(AND($C108=DI$22,$C108=$C109-1),NPV(discount_rate,OFFSET(DI73,,,,COUNTA($H$72:$GZ$72)-COUNTA($H$72:DI$72)+1)-OFFSET(DI74,,,,COUNTA($H$72:$GZ$72)-COUNTA($H$72:DI$72)+1))*(1+discount_rate),0)</f>
        <v>0</v>
      </c>
      <c r="DJ108" s="1" cm="1">
        <f t="array" aca="1" ref="DJ108" ca="1">IF(AND($C108=DJ$22,$C108=$C109-1),NPV(discount_rate,OFFSET(DJ73,,,,COUNTA($H$72:$GZ$72)-COUNTA($H$72:DJ$72)+1)-OFFSET(DJ74,,,,COUNTA($H$72:$GZ$72)-COUNTA($H$72:DJ$72)+1))*(1+discount_rate),0)</f>
        <v>0</v>
      </c>
      <c r="DK108" s="1" cm="1">
        <f t="array" aca="1" ref="DK108" ca="1">IF(AND($C108=DK$22,$C108=$C109-1),NPV(discount_rate,OFFSET(DK73,,,,COUNTA($H$72:$GZ$72)-COUNTA($H$72:DK$72)+1)-OFFSET(DK74,,,,COUNTA($H$72:$GZ$72)-COUNTA($H$72:DK$72)+1))*(1+discount_rate),0)</f>
        <v>0</v>
      </c>
      <c r="DL108" s="1" cm="1">
        <f t="array" aca="1" ref="DL108" ca="1">IF(AND($C108=DL$22,$C108=$C109-1),NPV(discount_rate,OFFSET(DL73,,,,COUNTA($H$72:$GZ$72)-COUNTA($H$72:DL$72)+1)-OFFSET(DL74,,,,COUNTA($H$72:$GZ$72)-COUNTA($H$72:DL$72)+1))*(1+discount_rate),0)</f>
        <v>0</v>
      </c>
      <c r="DM108" s="1" cm="1">
        <f t="array" aca="1" ref="DM108" ca="1">IF(AND($C108=DM$22,$C108=$C109-1),NPV(discount_rate,OFFSET(DM73,,,,COUNTA($H$72:$GZ$72)-COUNTA($H$72:DM$72)+1)-OFFSET(DM74,,,,COUNTA($H$72:$GZ$72)-COUNTA($H$72:DM$72)+1))*(1+discount_rate),0)</f>
        <v>0</v>
      </c>
      <c r="DN108" s="1" cm="1">
        <f t="array" aca="1" ref="DN108" ca="1">IF(AND($C108=DN$22,$C108=$C109-1),NPV(discount_rate,OFFSET(DN73,,,,COUNTA($H$72:$GZ$72)-COUNTA($H$72:DN$72)+1)-OFFSET(DN74,,,,COUNTA($H$72:$GZ$72)-COUNTA($H$72:DN$72)+1))*(1+discount_rate),0)</f>
        <v>0</v>
      </c>
      <c r="DO108" s="1" cm="1">
        <f t="array" aca="1" ref="DO108" ca="1">IF(AND($C108=DO$22,$C108=$C109-1),NPV(discount_rate,OFFSET(DO73,,,,COUNTA($H$72:$GZ$72)-COUNTA($H$72:DO$72)+1)-OFFSET(DO74,,,,COUNTA($H$72:$GZ$72)-COUNTA($H$72:DO$72)+1))*(1+discount_rate),0)</f>
        <v>0</v>
      </c>
      <c r="DP108" s="1" cm="1">
        <f t="array" aca="1" ref="DP108" ca="1">IF(AND($C108=DP$22,$C108=$C109-1),NPV(discount_rate,OFFSET(DP73,,,,COUNTA($H$72:$GZ$72)-COUNTA($H$72:DP$72)+1)-OFFSET(DP74,,,,COUNTA($H$72:$GZ$72)-COUNTA($H$72:DP$72)+1))*(1+discount_rate),0)</f>
        <v>0</v>
      </c>
      <c r="DQ108" s="1" cm="1">
        <f t="array" aca="1" ref="DQ108" ca="1">IF(AND($C108=DQ$22,$C108=$C109-1),NPV(discount_rate,OFFSET(DQ73,,,,COUNTA($H$72:$GZ$72)-COUNTA($H$72:DQ$72)+1)-OFFSET(DQ74,,,,COUNTA($H$72:$GZ$72)-COUNTA($H$72:DQ$72)+1))*(1+discount_rate),0)</f>
        <v>0</v>
      </c>
      <c r="DR108" s="1" cm="1">
        <f t="array" aca="1" ref="DR108" ca="1">IF(AND($C108=DR$22,$C108=$C109-1),NPV(discount_rate,OFFSET(DR73,,,,COUNTA($H$72:$GZ$72)-COUNTA($H$72:DR$72)+1)-OFFSET(DR74,,,,COUNTA($H$72:$GZ$72)-COUNTA($H$72:DR$72)+1))*(1+discount_rate),0)</f>
        <v>0</v>
      </c>
      <c r="DS108" s="1" cm="1">
        <f t="array" aca="1" ref="DS108" ca="1">IF(AND($C108=DS$22,$C108=$C109-1),NPV(discount_rate,OFFSET(DS73,,,,COUNTA($H$72:$GZ$72)-COUNTA($H$72:DS$72)+1)-OFFSET(DS74,,,,COUNTA($H$72:$GZ$72)-COUNTA($H$72:DS$72)+1))*(1+discount_rate),0)</f>
        <v>0</v>
      </c>
      <c r="DT108" s="1" cm="1">
        <f t="array" aca="1" ref="DT108" ca="1">IF(AND($C108=DT$22,$C108=$C109-1),NPV(discount_rate,OFFSET(DT73,,,,COUNTA($H$72:$GZ$72)-COUNTA($H$72:DT$72)+1)-OFFSET(DT74,,,,COUNTA($H$72:$GZ$72)-COUNTA($H$72:DT$72)+1))*(1+discount_rate),0)</f>
        <v>0</v>
      </c>
      <c r="DU108" s="1" cm="1">
        <f t="array" aca="1" ref="DU108" ca="1">IF(AND($C108=DU$22,$C108=$C109-1),NPV(discount_rate,OFFSET(DU73,,,,COUNTA($H$72:$GZ$72)-COUNTA($H$72:DU$72)+1)-OFFSET(DU74,,,,COUNTA($H$72:$GZ$72)-COUNTA($H$72:DU$72)+1))*(1+discount_rate),0)</f>
        <v>0</v>
      </c>
      <c r="DV108" s="1" cm="1">
        <f t="array" aca="1" ref="DV108" ca="1">IF(AND($C108=DV$22,$C108=$C109-1),NPV(discount_rate,OFFSET(DV73,,,,COUNTA($H$72:$GZ$72)-COUNTA($H$72:DV$72)+1)-OFFSET(DV74,,,,COUNTA($H$72:$GZ$72)-COUNTA($H$72:DV$72)+1))*(1+discount_rate),0)</f>
        <v>0</v>
      </c>
      <c r="DW108" s="1" cm="1">
        <f t="array" aca="1" ref="DW108" ca="1">IF(AND($C108=DW$22,$C108=$C109-1),NPV(discount_rate,OFFSET(DW73,,,,COUNTA($H$72:$GZ$72)-COUNTA($H$72:DW$72)+1)-OFFSET(DW74,,,,COUNTA($H$72:$GZ$72)-COUNTA($H$72:DW$72)+1))*(1+discount_rate),0)</f>
        <v>0</v>
      </c>
      <c r="DX108" s="1" cm="1">
        <f t="array" aca="1" ref="DX108" ca="1">IF(AND($C108=DX$22,$C108=$C109-1),NPV(discount_rate,OFFSET(DX73,,,,COUNTA($H$72:$GZ$72)-COUNTA($H$72:DX$72)+1)-OFFSET(DX74,,,,COUNTA($H$72:$GZ$72)-COUNTA($H$72:DX$72)+1))*(1+discount_rate),0)</f>
        <v>0</v>
      </c>
      <c r="DY108" s="1" cm="1">
        <f t="array" aca="1" ref="DY108" ca="1">IF(AND($C108=DY$22,$C108=$C109-1),NPV(discount_rate,OFFSET(DY73,,,,COUNTA($H$72:$GZ$72)-COUNTA($H$72:DY$72)+1)-OFFSET(DY74,,,,COUNTA($H$72:$GZ$72)-COUNTA($H$72:DY$72)+1))*(1+discount_rate),0)</f>
        <v>0</v>
      </c>
      <c r="DZ108" s="1" cm="1">
        <f t="array" aca="1" ref="DZ108" ca="1">IF(AND($C108=DZ$22,$C108=$C109-1),NPV(discount_rate,OFFSET(DZ73,,,,COUNTA($H$72:$GZ$72)-COUNTA($H$72:DZ$72)+1)-OFFSET(DZ74,,,,COUNTA($H$72:$GZ$72)-COUNTA($H$72:DZ$72)+1))*(1+discount_rate),0)</f>
        <v>0</v>
      </c>
      <c r="EA108" s="1" cm="1">
        <f t="array" aca="1" ref="EA108" ca="1">IF(AND($C108=EA$22,$C108=$C109-1),NPV(discount_rate,OFFSET(EA73,,,,COUNTA($H$72:$GZ$72)-COUNTA($H$72:EA$72)+1)-OFFSET(EA74,,,,COUNTA($H$72:$GZ$72)-COUNTA($H$72:EA$72)+1))*(1+discount_rate),0)</f>
        <v>0</v>
      </c>
      <c r="EB108" s="1" cm="1">
        <f t="array" aca="1" ref="EB108" ca="1">IF(AND($C108=EB$22,$C108=$C109-1),NPV(discount_rate,OFFSET(EB73,,,,COUNTA($H$72:$GZ$72)-COUNTA($H$72:EB$72)+1)-OFFSET(EB74,,,,COUNTA($H$72:$GZ$72)-COUNTA($H$72:EB$72)+1))*(1+discount_rate),0)</f>
        <v>0</v>
      </c>
      <c r="EC108" s="1" cm="1">
        <f t="array" aca="1" ref="EC108" ca="1">IF(AND($C108=EC$22,$C108=$C109-1),NPV(discount_rate,OFFSET(EC73,,,,COUNTA($H$72:$GZ$72)-COUNTA($H$72:EC$72)+1)-OFFSET(EC74,,,,COUNTA($H$72:$GZ$72)-COUNTA($H$72:EC$72)+1))*(1+discount_rate),0)</f>
        <v>0</v>
      </c>
      <c r="ED108" s="1" cm="1">
        <f t="array" aca="1" ref="ED108" ca="1">IF(AND($C108=ED$22,$C108=$C109-1),NPV(discount_rate,OFFSET(ED73,,,,COUNTA($H$72:$GZ$72)-COUNTA($H$72:ED$72)+1)-OFFSET(ED74,,,,COUNTA($H$72:$GZ$72)-COUNTA($H$72:ED$72)+1))*(1+discount_rate),0)</f>
        <v>0</v>
      </c>
      <c r="EE108" s="1" cm="1">
        <f t="array" aca="1" ref="EE108" ca="1">IF(AND($C108=EE$22,$C108=$C109-1),NPV(discount_rate,OFFSET(EE73,,,,COUNTA($H$72:$GZ$72)-COUNTA($H$72:EE$72)+1)-OFFSET(EE74,,,,COUNTA($H$72:$GZ$72)-COUNTA($H$72:EE$72)+1))*(1+discount_rate),0)</f>
        <v>0</v>
      </c>
      <c r="EF108" s="1" cm="1">
        <f t="array" aca="1" ref="EF108" ca="1">IF(AND($C108=EF$22,$C108=$C109-1),NPV(discount_rate,OFFSET(EF73,,,,COUNTA($H$72:$GZ$72)-COUNTA($H$72:EF$72)+1)-OFFSET(EF74,,,,COUNTA($H$72:$GZ$72)-COUNTA($H$72:EF$72)+1))*(1+discount_rate),0)</f>
        <v>0</v>
      </c>
      <c r="EG108" s="1" cm="1">
        <f t="array" aca="1" ref="EG108" ca="1">IF(AND($C108=EG$22,$C108=$C109-1),NPV(discount_rate,OFFSET(EG73,,,,COUNTA($H$72:$GZ$72)-COUNTA($H$72:EG$72)+1)-OFFSET(EG74,,,,COUNTA($H$72:$GZ$72)-COUNTA($H$72:EG$72)+1))*(1+discount_rate),0)</f>
        <v>0</v>
      </c>
      <c r="EH108" s="1" cm="1">
        <f t="array" aca="1" ref="EH108" ca="1">IF(AND($C108=EH$22,$C108=$C109-1),NPV(discount_rate,OFFSET(EH73,,,,COUNTA($H$72:$GZ$72)-COUNTA($H$72:EH$72)+1)-OFFSET(EH74,,,,COUNTA($H$72:$GZ$72)-COUNTA($H$72:EH$72)+1))*(1+discount_rate),0)</f>
        <v>0</v>
      </c>
      <c r="EI108" s="1" cm="1">
        <f t="array" aca="1" ref="EI108" ca="1">IF(AND($C108=EI$22,$C108=$C109-1),NPV(discount_rate,OFFSET(EI73,,,,COUNTA($H$72:$GZ$72)-COUNTA($H$72:EI$72)+1)-OFFSET(EI74,,,,COUNTA($H$72:$GZ$72)-COUNTA($H$72:EI$72)+1))*(1+discount_rate),0)</f>
        <v>0</v>
      </c>
      <c r="EJ108" s="1" cm="1">
        <f t="array" aca="1" ref="EJ108" ca="1">IF(AND($C108=EJ$22,$C108=$C109-1),NPV(discount_rate,OFFSET(EJ73,,,,COUNTA($H$72:$GZ$72)-COUNTA($H$72:EJ$72)+1)-OFFSET(EJ74,,,,COUNTA($H$72:$GZ$72)-COUNTA($H$72:EJ$72)+1))*(1+discount_rate),0)</f>
        <v>0</v>
      </c>
      <c r="EK108" s="1" cm="1">
        <f t="array" aca="1" ref="EK108" ca="1">IF(AND($C108=EK$22,$C108=$C109-1),NPV(discount_rate,OFFSET(EK73,,,,COUNTA($H$72:$GZ$72)-COUNTA($H$72:EK$72)+1)-OFFSET(EK74,,,,COUNTA($H$72:$GZ$72)-COUNTA($H$72:EK$72)+1))*(1+discount_rate),0)</f>
        <v>0</v>
      </c>
      <c r="EL108" s="1" cm="1">
        <f t="array" aca="1" ref="EL108" ca="1">IF(AND($C108=EL$22,$C108=$C109-1),NPV(discount_rate,OFFSET(EL73,,,,COUNTA($H$72:$GZ$72)-COUNTA($H$72:EL$72)+1)-OFFSET(EL74,,,,COUNTA($H$72:$GZ$72)-COUNTA($H$72:EL$72)+1))*(1+discount_rate),0)</f>
        <v>0</v>
      </c>
      <c r="EM108" s="1" cm="1">
        <f t="array" aca="1" ref="EM108" ca="1">IF(AND($C108=EM$22,$C108=$C109-1),NPV(discount_rate,OFFSET(EM73,,,,COUNTA($H$72:$GZ$72)-COUNTA($H$72:EM$72)+1)-OFFSET(EM74,,,,COUNTA($H$72:$GZ$72)-COUNTA($H$72:EM$72)+1))*(1+discount_rate),0)</f>
        <v>0</v>
      </c>
      <c r="EN108" s="1" cm="1">
        <f t="array" aca="1" ref="EN108" ca="1">IF(AND($C108=EN$22,$C108=$C109-1),NPV(discount_rate,OFFSET(EN73,,,,COUNTA($H$72:$GZ$72)-COUNTA($H$72:EN$72)+1)-OFFSET(EN74,,,,COUNTA($H$72:$GZ$72)-COUNTA($H$72:EN$72)+1))*(1+discount_rate),0)</f>
        <v>0</v>
      </c>
      <c r="EO108" s="1" cm="1">
        <f t="array" aca="1" ref="EO108" ca="1">IF(AND($C108=EO$22,$C108=$C109-1),NPV(discount_rate,OFFSET(EO73,,,,COUNTA($H$72:$GZ$72)-COUNTA($H$72:EO$72)+1)-OFFSET(EO74,,,,COUNTA($H$72:$GZ$72)-COUNTA($H$72:EO$72)+1))*(1+discount_rate),0)</f>
        <v>0</v>
      </c>
      <c r="EP108" s="1" cm="1">
        <f t="array" aca="1" ref="EP108" ca="1">IF(AND($C108=EP$22,$C108=$C109-1),NPV(discount_rate,OFFSET(EP73,,,,COUNTA($H$72:$GZ$72)-COUNTA($H$72:EP$72)+1)-OFFSET(EP74,,,,COUNTA($H$72:$GZ$72)-COUNTA($H$72:EP$72)+1))*(1+discount_rate),0)</f>
        <v>0</v>
      </c>
      <c r="EQ108" s="1" cm="1">
        <f t="array" aca="1" ref="EQ108" ca="1">IF(AND($C108=EQ$22,$C108=$C109-1),NPV(discount_rate,OFFSET(EQ73,,,,COUNTA($H$72:$GZ$72)-COUNTA($H$72:EQ$72)+1)-OFFSET(EQ74,,,,COUNTA($H$72:$GZ$72)-COUNTA($H$72:EQ$72)+1))*(1+discount_rate),0)</f>
        <v>0</v>
      </c>
      <c r="ER108" s="1" cm="1">
        <f t="array" aca="1" ref="ER108" ca="1">IF(AND($C108=ER$22,$C108=$C109-1),NPV(discount_rate,OFFSET(ER73,,,,COUNTA($H$72:$GZ$72)-COUNTA($H$72:ER$72)+1)-OFFSET(ER74,,,,COUNTA($H$72:$GZ$72)-COUNTA($H$72:ER$72)+1))*(1+discount_rate),0)</f>
        <v>0</v>
      </c>
      <c r="ES108" s="1" cm="1">
        <f t="array" aca="1" ref="ES108" ca="1">IF(AND($C108=ES$22,$C108=$C109-1),NPV(discount_rate,OFFSET(ES73,,,,COUNTA($H$72:$GZ$72)-COUNTA($H$72:ES$72)+1)-OFFSET(ES74,,,,COUNTA($H$72:$GZ$72)-COUNTA($H$72:ES$72)+1))*(1+discount_rate),0)</f>
        <v>0</v>
      </c>
      <c r="ET108" s="1" cm="1">
        <f t="array" aca="1" ref="ET108" ca="1">IF(AND($C108=ET$22,$C108=$C109-1),NPV(discount_rate,OFFSET(ET73,,,,COUNTA($H$72:$GZ$72)-COUNTA($H$72:ET$72)+1)-OFFSET(ET74,,,,COUNTA($H$72:$GZ$72)-COUNTA($H$72:ET$72)+1))*(1+discount_rate),0)</f>
        <v>0</v>
      </c>
      <c r="EU108" s="1" cm="1">
        <f t="array" aca="1" ref="EU108" ca="1">IF(AND($C108=EU$22,$C108=$C109-1),NPV(discount_rate,OFFSET(EU73,,,,COUNTA($H$72:$GZ$72)-COUNTA($H$72:EU$72)+1)-OFFSET(EU74,,,,COUNTA($H$72:$GZ$72)-COUNTA($H$72:EU$72)+1))*(1+discount_rate),0)</f>
        <v>0</v>
      </c>
      <c r="EV108" s="1" cm="1">
        <f t="array" aca="1" ref="EV108" ca="1">IF(AND($C108=EV$22,$C108=$C109-1),NPV(discount_rate,OFFSET(EV73,,,,COUNTA($H$72:$GZ$72)-COUNTA($H$72:EV$72)+1)-OFFSET(EV74,,,,COUNTA($H$72:$GZ$72)-COUNTA($H$72:EV$72)+1))*(1+discount_rate),0)</f>
        <v>0</v>
      </c>
      <c r="EW108" s="1" cm="1">
        <f t="array" aca="1" ref="EW108" ca="1">IF(AND($C108=EW$22,$C108=$C109-1),NPV(discount_rate,OFFSET(EW73,,,,COUNTA($H$72:$GZ$72)-COUNTA($H$72:EW$72)+1)-OFFSET(EW74,,,,COUNTA($H$72:$GZ$72)-COUNTA($H$72:EW$72)+1))*(1+discount_rate),0)</f>
        <v>0</v>
      </c>
      <c r="EX108" s="1" cm="1">
        <f t="array" aca="1" ref="EX108" ca="1">IF(AND($C108=EX$22,$C108=$C109-1),NPV(discount_rate,OFFSET(EX73,,,,COUNTA($H$72:$GZ$72)-COUNTA($H$72:EX$72)+1)-OFFSET(EX74,,,,COUNTA($H$72:$GZ$72)-COUNTA($H$72:EX$72)+1))*(1+discount_rate),0)</f>
        <v>0</v>
      </c>
      <c r="EY108" s="1" cm="1">
        <f t="array" aca="1" ref="EY108" ca="1">IF(AND($C108=EY$22,$C108=$C109-1),NPV(discount_rate,OFFSET(EY73,,,,COUNTA($H$72:$GZ$72)-COUNTA($H$72:EY$72)+1)-OFFSET(EY74,,,,COUNTA($H$72:$GZ$72)-COUNTA($H$72:EY$72)+1))*(1+discount_rate),0)</f>
        <v>0</v>
      </c>
      <c r="EZ108" s="1" cm="1">
        <f t="array" aca="1" ref="EZ108" ca="1">IF(AND($C108=EZ$22,$C108=$C109-1),NPV(discount_rate,OFFSET(EZ73,,,,COUNTA($H$72:$GZ$72)-COUNTA($H$72:EZ$72)+1)-OFFSET(EZ74,,,,COUNTA($H$72:$GZ$72)-COUNTA($H$72:EZ$72)+1))*(1+discount_rate),0)</f>
        <v>0</v>
      </c>
      <c r="FA108" s="1" cm="1">
        <f t="array" aca="1" ref="FA108" ca="1">IF(AND($C108=FA$22,$C108=$C109-1),NPV(discount_rate,OFFSET(FA73,,,,COUNTA($H$72:$GZ$72)-COUNTA($H$72:FA$72)+1)-OFFSET(FA74,,,,COUNTA($H$72:$GZ$72)-COUNTA($H$72:FA$72)+1))*(1+discount_rate),0)</f>
        <v>0</v>
      </c>
      <c r="FB108" s="1" cm="1">
        <f t="array" aca="1" ref="FB108" ca="1">IF(AND($C108=FB$22,$C108=$C109-1),NPV(discount_rate,OFFSET(FB73,,,,COUNTA($H$72:$GZ$72)-COUNTA($H$72:FB$72)+1)-OFFSET(FB74,,,,COUNTA($H$72:$GZ$72)-COUNTA($H$72:FB$72)+1))*(1+discount_rate),0)</f>
        <v>0</v>
      </c>
      <c r="FC108" s="1" cm="1">
        <f t="array" aca="1" ref="FC108" ca="1">IF(AND($C108=FC$22,$C108=$C109-1),NPV(discount_rate,OFFSET(FC73,,,,COUNTA($H$72:$GZ$72)-COUNTA($H$72:FC$72)+1)-OFFSET(FC74,,,,COUNTA($H$72:$GZ$72)-COUNTA($H$72:FC$72)+1))*(1+discount_rate),0)</f>
        <v>0</v>
      </c>
      <c r="FD108" s="1" cm="1">
        <f t="array" aca="1" ref="FD108" ca="1">IF(AND($C108=FD$22,$C108=$C109-1),NPV(discount_rate,OFFSET(FD73,,,,COUNTA($H$72:$GZ$72)-COUNTA($H$72:FD$72)+1)-OFFSET(FD74,,,,COUNTA($H$72:$GZ$72)-COUNTA($H$72:FD$72)+1))*(1+discount_rate),0)</f>
        <v>0</v>
      </c>
      <c r="FE108" s="1" cm="1">
        <f t="array" aca="1" ref="FE108" ca="1">IF(AND($C108=FE$22,$C108=$C109-1),NPV(discount_rate,OFFSET(FE73,,,,COUNTA($H$72:$GZ$72)-COUNTA($H$72:FE$72)+1)-OFFSET(FE74,,,,COUNTA($H$72:$GZ$72)-COUNTA($H$72:FE$72)+1))*(1+discount_rate),0)</f>
        <v>0</v>
      </c>
      <c r="FF108" s="1" cm="1">
        <f t="array" aca="1" ref="FF108" ca="1">IF(AND($C108=FF$22,$C108=$C109-1),NPV(discount_rate,OFFSET(FF73,,,,COUNTA($H$72:$GZ$72)-COUNTA($H$72:FF$72)+1)-OFFSET(FF74,,,,COUNTA($H$72:$GZ$72)-COUNTA($H$72:FF$72)+1))*(1+discount_rate),0)</f>
        <v>0</v>
      </c>
      <c r="FG108" s="1" cm="1">
        <f t="array" aca="1" ref="FG108" ca="1">IF(AND($C108=FG$22,$C108=$C109-1),NPV(discount_rate,OFFSET(FG73,,,,COUNTA($H$72:$GZ$72)-COUNTA($H$72:FG$72)+1)-OFFSET(FG74,,,,COUNTA($H$72:$GZ$72)-COUNTA($H$72:FG$72)+1))*(1+discount_rate),0)</f>
        <v>0</v>
      </c>
      <c r="FH108" s="1" cm="1">
        <f t="array" aca="1" ref="FH108" ca="1">IF(AND($C108=FH$22,$C108=$C109-1),NPV(discount_rate,OFFSET(FH73,,,,COUNTA($H$72:$GZ$72)-COUNTA($H$72:FH$72)+1)-OFFSET(FH74,,,,COUNTA($H$72:$GZ$72)-COUNTA($H$72:FH$72)+1))*(1+discount_rate),0)</f>
        <v>0</v>
      </c>
      <c r="FI108" s="1" cm="1">
        <f t="array" aca="1" ref="FI108" ca="1">IF(AND($C108=FI$22,$C108=$C109-1),NPV(discount_rate,OFFSET(FI73,,,,COUNTA($H$72:$GZ$72)-COUNTA($H$72:FI$72)+1)-OFFSET(FI74,,,,COUNTA($H$72:$GZ$72)-COUNTA($H$72:FI$72)+1))*(1+discount_rate),0)</f>
        <v>0</v>
      </c>
      <c r="FJ108" s="1" cm="1">
        <f t="array" aca="1" ref="FJ108" ca="1">IF(AND($C108=FJ$22,$C108=$C109-1),NPV(discount_rate,OFFSET(FJ73,,,,COUNTA($H$72:$GZ$72)-COUNTA($H$72:FJ$72)+1)-OFFSET(FJ74,,,,COUNTA($H$72:$GZ$72)-COUNTA($H$72:FJ$72)+1))*(1+discount_rate),0)</f>
        <v>0</v>
      </c>
      <c r="FK108" s="1" cm="1">
        <f t="array" aca="1" ref="FK108" ca="1">IF(AND($C108=FK$22,$C108=$C109-1),NPV(discount_rate,OFFSET(FK73,,,,COUNTA($H$72:$GZ$72)-COUNTA($H$72:FK$72)+1)-OFFSET(FK74,,,,COUNTA($H$72:$GZ$72)-COUNTA($H$72:FK$72)+1))*(1+discount_rate),0)</f>
        <v>0</v>
      </c>
      <c r="FL108" s="1" cm="1">
        <f t="array" aca="1" ref="FL108" ca="1">IF(AND($C108=FL$22,$C108=$C109-1),NPV(discount_rate,OFFSET(FL73,,,,COUNTA($H$72:$GZ$72)-COUNTA($H$72:FL$72)+1)-OFFSET(FL74,,,,COUNTA($H$72:$GZ$72)-COUNTA($H$72:FL$72)+1))*(1+discount_rate),0)</f>
        <v>0</v>
      </c>
      <c r="FM108" s="1" cm="1">
        <f t="array" aca="1" ref="FM108" ca="1">IF(AND($C108=FM$22,$C108=$C109-1),NPV(discount_rate,OFFSET(FM73,,,,COUNTA($H$72:$GZ$72)-COUNTA($H$72:FM$72)+1)-OFFSET(FM74,,,,COUNTA($H$72:$GZ$72)-COUNTA($H$72:FM$72)+1))*(1+discount_rate),0)</f>
        <v>0</v>
      </c>
      <c r="FN108" s="1" cm="1">
        <f t="array" aca="1" ref="FN108" ca="1">IF(AND($C108=FN$22,$C108=$C109-1),NPV(discount_rate,OFFSET(FN73,,,,COUNTA($H$72:$GZ$72)-COUNTA($H$72:FN$72)+1)-OFFSET(FN74,,,,COUNTA($H$72:$GZ$72)-COUNTA($H$72:FN$72)+1))*(1+discount_rate),0)</f>
        <v>0</v>
      </c>
      <c r="FO108" s="1" cm="1">
        <f t="array" aca="1" ref="FO108" ca="1">IF(AND($C108=FO$22,$C108=$C109-1),NPV(discount_rate,OFFSET(FO73,,,,COUNTA($H$72:$GZ$72)-COUNTA($H$72:FO$72)+1)-OFFSET(FO74,,,,COUNTA($H$72:$GZ$72)-COUNTA($H$72:FO$72)+1))*(1+discount_rate),0)</f>
        <v>0</v>
      </c>
      <c r="FP108" s="1" cm="1">
        <f t="array" aca="1" ref="FP108" ca="1">IF(AND($C108=FP$22,$C108=$C109-1),NPV(discount_rate,OFFSET(FP73,,,,COUNTA($H$72:$GZ$72)-COUNTA($H$72:FP$72)+1)-OFFSET(FP74,,,,COUNTA($H$72:$GZ$72)-COUNTA($H$72:FP$72)+1))*(1+discount_rate),0)</f>
        <v>0</v>
      </c>
      <c r="FQ108" s="1" cm="1">
        <f t="array" aca="1" ref="FQ108" ca="1">IF(AND($C108=FQ$22,$C108=$C109-1),NPV(discount_rate,OFFSET(FQ73,,,,COUNTA($H$72:$GZ$72)-COUNTA($H$72:FQ$72)+1)-OFFSET(FQ74,,,,COUNTA($H$72:$GZ$72)-COUNTA($H$72:FQ$72)+1))*(1+discount_rate),0)</f>
        <v>0</v>
      </c>
      <c r="FR108" s="1" cm="1">
        <f t="array" aca="1" ref="FR108" ca="1">IF(AND($C108=FR$22,$C108=$C109-1),NPV(discount_rate,OFFSET(FR73,,,,COUNTA($H$72:$GZ$72)-COUNTA($H$72:FR$72)+1)-OFFSET(FR74,,,,COUNTA($H$72:$GZ$72)-COUNTA($H$72:FR$72)+1))*(1+discount_rate),0)</f>
        <v>0</v>
      </c>
      <c r="FS108" s="1" cm="1">
        <f t="array" aca="1" ref="FS108" ca="1">IF(AND($C108=FS$22,$C108=$C109-1),NPV(discount_rate,OFFSET(FS73,,,,COUNTA($H$72:$GZ$72)-COUNTA($H$72:FS$72)+1)-OFFSET(FS74,,,,COUNTA($H$72:$GZ$72)-COUNTA($H$72:FS$72)+1))*(1+discount_rate),0)</f>
        <v>0</v>
      </c>
      <c r="FT108" s="1" cm="1">
        <f t="array" aca="1" ref="FT108" ca="1">IF(AND($C108=FT$22,$C108=$C109-1),NPV(discount_rate,OFFSET(FT73,,,,COUNTA($H$72:$GZ$72)-COUNTA($H$72:FT$72)+1)-OFFSET(FT74,,,,COUNTA($H$72:$GZ$72)-COUNTA($H$72:FT$72)+1))*(1+discount_rate),0)</f>
        <v>0</v>
      </c>
      <c r="FU108" s="1" cm="1">
        <f t="array" aca="1" ref="FU108" ca="1">IF(AND($C108=FU$22,$C108=$C109-1),NPV(discount_rate,OFFSET(FU73,,,,COUNTA($H$72:$GZ$72)-COUNTA($H$72:FU$72)+1)-OFFSET(FU74,,,,COUNTA($H$72:$GZ$72)-COUNTA($H$72:FU$72)+1))*(1+discount_rate),0)</f>
        <v>0</v>
      </c>
      <c r="FV108" s="1" cm="1">
        <f t="array" aca="1" ref="FV108" ca="1">IF(AND($C108=FV$22,$C108=$C109-1),NPV(discount_rate,OFFSET(FV73,,,,COUNTA($H$72:$GZ$72)-COUNTA($H$72:FV$72)+1)-OFFSET(FV74,,,,COUNTA($H$72:$GZ$72)-COUNTA($H$72:FV$72)+1))*(1+discount_rate),0)</f>
        <v>0</v>
      </c>
      <c r="FW108" s="1" cm="1">
        <f t="array" aca="1" ref="FW108" ca="1">IF(AND($C108=FW$22,$C108=$C109-1),NPV(discount_rate,OFFSET(FW73,,,,COUNTA($H$72:$GZ$72)-COUNTA($H$72:FW$72)+1)-OFFSET(FW74,,,,COUNTA($H$72:$GZ$72)-COUNTA($H$72:FW$72)+1))*(1+discount_rate),0)</f>
        <v>0</v>
      </c>
      <c r="FX108" s="1" cm="1">
        <f t="array" aca="1" ref="FX108" ca="1">IF(AND($C108=FX$22,$C108=$C109-1),NPV(discount_rate,OFFSET(FX73,,,,COUNTA($H$72:$GZ$72)-COUNTA($H$72:FX$72)+1)-OFFSET(FX74,,,,COUNTA($H$72:$GZ$72)-COUNTA($H$72:FX$72)+1))*(1+discount_rate),0)</f>
        <v>0</v>
      </c>
      <c r="FY108" s="1" cm="1">
        <f t="array" aca="1" ref="FY108" ca="1">IF(AND($C108=FY$22,$C108=$C109-1),NPV(discount_rate,OFFSET(FY73,,,,COUNTA($H$72:$GZ$72)-COUNTA($H$72:FY$72)+1)-OFFSET(FY74,,,,COUNTA($H$72:$GZ$72)-COUNTA($H$72:FY$72)+1))*(1+discount_rate),0)</f>
        <v>0</v>
      </c>
      <c r="FZ108" s="1" cm="1">
        <f t="array" aca="1" ref="FZ108" ca="1">IF(AND($C108=FZ$22,$C108=$C109-1),NPV(discount_rate,OFFSET(FZ73,,,,COUNTA($H$72:$GZ$72)-COUNTA($H$72:FZ$72)+1)-OFFSET(FZ74,,,,COUNTA($H$72:$GZ$72)-COUNTA($H$72:FZ$72)+1))*(1+discount_rate),0)</f>
        <v>0</v>
      </c>
      <c r="GA108" s="1" cm="1">
        <f t="array" aca="1" ref="GA108" ca="1">IF(AND($C108=GA$22,$C108=$C109-1),NPV(discount_rate,OFFSET(GA73,,,,COUNTA($H$72:$GZ$72)-COUNTA($H$72:GA$72)+1)-OFFSET(GA74,,,,COUNTA($H$72:$GZ$72)-COUNTA($H$72:GA$72)+1))*(1+discount_rate),0)</f>
        <v>0</v>
      </c>
      <c r="GB108" s="1" cm="1">
        <f t="array" aca="1" ref="GB108" ca="1">IF(AND($C108=GB$22,$C108=$C109-1),NPV(discount_rate,OFFSET(GB73,,,,COUNTA($H$72:$GZ$72)-COUNTA($H$72:GB$72)+1)-OFFSET(GB74,,,,COUNTA($H$72:$GZ$72)-COUNTA($H$72:GB$72)+1))*(1+discount_rate),0)</f>
        <v>0</v>
      </c>
      <c r="GC108" s="1" cm="1">
        <f t="array" aca="1" ref="GC108" ca="1">IF(AND($C108=GC$22,$C108=$C109-1),NPV(discount_rate,OFFSET(GC73,,,,COUNTA($H$72:$GZ$72)-COUNTA($H$72:GC$72)+1)-OFFSET(GC74,,,,COUNTA($H$72:$GZ$72)-COUNTA($H$72:GC$72)+1))*(1+discount_rate),0)</f>
        <v>0</v>
      </c>
      <c r="GD108" s="1" cm="1">
        <f t="array" aca="1" ref="GD108" ca="1">IF(AND($C108=GD$22,$C108=$C109-1),NPV(discount_rate,OFFSET(GD73,,,,COUNTA($H$72:$GZ$72)-COUNTA($H$72:GD$72)+1)-OFFSET(GD74,,,,COUNTA($H$72:$GZ$72)-COUNTA($H$72:GD$72)+1))*(1+discount_rate),0)</f>
        <v>0</v>
      </c>
      <c r="GE108" s="1" cm="1">
        <f t="array" aca="1" ref="GE108" ca="1">IF(AND($C108=GE$22,$C108=$C109-1),NPV(discount_rate,OFFSET(GE73,,,,COUNTA($H$72:$GZ$72)-COUNTA($H$72:GE$72)+1)-OFFSET(GE74,,,,COUNTA($H$72:$GZ$72)-COUNTA($H$72:GE$72)+1))*(1+discount_rate),0)</f>
        <v>0</v>
      </c>
      <c r="GF108" s="1" cm="1">
        <f t="array" aca="1" ref="GF108" ca="1">IF(AND($C108=GF$22,$C108=$C109-1),NPV(discount_rate,OFFSET(GF73,,,,COUNTA($H$72:$GZ$72)-COUNTA($H$72:GF$72)+1)-OFFSET(GF74,,,,COUNTA($H$72:$GZ$72)-COUNTA($H$72:GF$72)+1))*(1+discount_rate),0)</f>
        <v>0</v>
      </c>
      <c r="GG108" s="1" cm="1">
        <f t="array" aca="1" ref="GG108" ca="1">IF(AND($C108=GG$22,$C108=$C109-1),NPV(discount_rate,OFFSET(GG73,,,,COUNTA($H$72:$GZ$72)-COUNTA($H$72:GG$72)+1)-OFFSET(GG74,,,,COUNTA($H$72:$GZ$72)-COUNTA($H$72:GG$72)+1))*(1+discount_rate),0)</f>
        <v>0</v>
      </c>
      <c r="GH108" s="1" cm="1">
        <f t="array" aca="1" ref="GH108" ca="1">IF(AND($C108=GH$22,$C108=$C109-1),NPV(discount_rate,OFFSET(GH73,,,,COUNTA($H$72:$GZ$72)-COUNTA($H$72:GH$72)+1)-OFFSET(GH74,,,,COUNTA($H$72:$GZ$72)-COUNTA($H$72:GH$72)+1))*(1+discount_rate),0)</f>
        <v>0</v>
      </c>
      <c r="GI108" s="1" cm="1">
        <f t="array" aca="1" ref="GI108" ca="1">IF(AND($C108=GI$22,$C108=$C109-1),NPV(discount_rate,OFFSET(GI73,,,,COUNTA($H$72:$GZ$72)-COUNTA($H$72:GI$72)+1)-OFFSET(GI74,,,,COUNTA($H$72:$GZ$72)-COUNTA($H$72:GI$72)+1))*(1+discount_rate),0)</f>
        <v>0</v>
      </c>
      <c r="GJ108" s="1" cm="1">
        <f t="array" aca="1" ref="GJ108" ca="1">IF(AND($C108=GJ$22,$C108=$C109-1),NPV(discount_rate,OFFSET(GJ73,,,,COUNTA($H$72:$GZ$72)-COUNTA($H$72:GJ$72)+1)-OFFSET(GJ74,,,,COUNTA($H$72:$GZ$72)-COUNTA($H$72:GJ$72)+1))*(1+discount_rate),0)</f>
        <v>0</v>
      </c>
      <c r="GK108" s="1" cm="1">
        <f t="array" aca="1" ref="GK108" ca="1">IF(AND($C108=GK$22,$C108=$C109-1),NPV(discount_rate,OFFSET(GK73,,,,COUNTA($H$72:$GZ$72)-COUNTA($H$72:GK$72)+1)-OFFSET(GK74,,,,COUNTA($H$72:$GZ$72)-COUNTA($H$72:GK$72)+1))*(1+discount_rate),0)</f>
        <v>0</v>
      </c>
      <c r="GL108" s="1" cm="1">
        <f t="array" aca="1" ref="GL108" ca="1">IF(AND($C108=GL$22,$C108=$C109-1),NPV(discount_rate,OFFSET(GL73,,,,COUNTA($H$72:$GZ$72)-COUNTA($H$72:GL$72)+1)-OFFSET(GL74,,,,COUNTA($H$72:$GZ$72)-COUNTA($H$72:GL$72)+1))*(1+discount_rate),0)</f>
        <v>0</v>
      </c>
      <c r="GM108" s="1" cm="1">
        <f t="array" aca="1" ref="GM108" ca="1">IF(AND($C108=GM$22,$C108=$C109-1),NPV(discount_rate,OFFSET(GM73,,,,COUNTA($H$72:$GZ$72)-COUNTA($H$72:GM$72)+1)-OFFSET(GM74,,,,COUNTA($H$72:$GZ$72)-COUNTA($H$72:GM$72)+1))*(1+discount_rate),0)</f>
        <v>0</v>
      </c>
      <c r="GN108" s="1" cm="1">
        <f t="array" aca="1" ref="GN108" ca="1">IF(AND($C108=GN$22,$C108=$C109-1),NPV(discount_rate,OFFSET(GN73,,,,COUNTA($H$72:$GZ$72)-COUNTA($H$72:GN$72)+1)-OFFSET(GN74,,,,COUNTA($H$72:$GZ$72)-COUNTA($H$72:GN$72)+1))*(1+discount_rate),0)</f>
        <v>0</v>
      </c>
      <c r="GO108" s="1" cm="1">
        <f t="array" aca="1" ref="GO108" ca="1">IF(AND($C108=GO$22,$C108=$C109-1),NPV(discount_rate,OFFSET(GO73,,,,COUNTA($H$72:$GZ$72)-COUNTA($H$72:GO$72)+1)-OFFSET(GO74,,,,COUNTA($H$72:$GZ$72)-COUNTA($H$72:GO$72)+1))*(1+discount_rate),0)</f>
        <v>0</v>
      </c>
      <c r="GP108" s="1" cm="1">
        <f t="array" aca="1" ref="GP108" ca="1">IF(AND($C108=GP$22,$C108=$C109-1),NPV(discount_rate,OFFSET(GP73,,,,COUNTA($H$72:$GZ$72)-COUNTA($H$72:GP$72)+1)-OFFSET(GP74,,,,COUNTA($H$72:$GZ$72)-COUNTA($H$72:GP$72)+1))*(1+discount_rate),0)</f>
        <v>0</v>
      </c>
      <c r="GQ108" s="1" cm="1">
        <f t="array" aca="1" ref="GQ108" ca="1">IF(AND($C108=GQ$22,$C108=$C109-1),NPV(discount_rate,OFFSET(GQ73,,,,COUNTA($H$72:$GZ$72)-COUNTA($H$72:GQ$72)+1)-OFFSET(GQ74,,,,COUNTA($H$72:$GZ$72)-COUNTA($H$72:GQ$72)+1))*(1+discount_rate),0)</f>
        <v>0</v>
      </c>
      <c r="GR108" s="1" cm="1">
        <f t="array" aca="1" ref="GR108" ca="1">IF(AND($C108=GR$22,$C108=$C109-1),NPV(discount_rate,OFFSET(GR73,,,,COUNTA($H$72:$GZ$72)-COUNTA($H$72:GR$72)+1)-OFFSET(GR74,,,,COUNTA($H$72:$GZ$72)-COUNTA($H$72:GR$72)+1))*(1+discount_rate),0)</f>
        <v>0</v>
      </c>
      <c r="GS108" s="1" cm="1">
        <f t="array" aca="1" ref="GS108" ca="1">IF(AND($C108=GS$22,$C108=$C109-1),NPV(discount_rate,OFFSET(GS73,,,,COUNTA($H$72:$GZ$72)-COUNTA($H$72:GS$72)+1)-OFFSET(GS74,,,,COUNTA($H$72:$GZ$72)-COUNTA($H$72:GS$72)+1))*(1+discount_rate),0)</f>
        <v>0</v>
      </c>
      <c r="GT108" s="1" cm="1">
        <f t="array" aca="1" ref="GT108" ca="1">IF(AND($C108=GT$22,$C108=$C109-1),NPV(discount_rate,OFFSET(GT73,,,,COUNTA($H$72:$GZ$72)-COUNTA($H$72:GT$72)+1)-OFFSET(GT74,,,,COUNTA($H$72:$GZ$72)-COUNTA($H$72:GT$72)+1))*(1+discount_rate),0)</f>
        <v>0</v>
      </c>
      <c r="GU108" s="1" cm="1">
        <f t="array" aca="1" ref="GU108" ca="1">IF(AND($C108=GU$22,$C108=$C109-1),NPV(discount_rate,OFFSET(GU73,,,,COUNTA($H$72:$GZ$72)-COUNTA($H$72:GU$72)+1)-OFFSET(GU74,,,,COUNTA($H$72:$GZ$72)-COUNTA($H$72:GU$72)+1))*(1+discount_rate),0)</f>
        <v>0</v>
      </c>
      <c r="GV108" s="1" cm="1">
        <f t="array" aca="1" ref="GV108" ca="1">IF(AND($C108=GV$22,$C108=$C109-1),NPV(discount_rate,OFFSET(GV73,,,,COUNTA($H$72:$GZ$72)-COUNTA($H$72:GV$72)+1)-OFFSET(GV74,,,,COUNTA($H$72:$GZ$72)-COUNTA($H$72:GV$72)+1))*(1+discount_rate),0)</f>
        <v>0</v>
      </c>
      <c r="GW108" s="1" cm="1">
        <f t="array" aca="1" ref="GW108" ca="1">IF(AND($C108=GW$22,$C108=$C109-1),NPV(discount_rate,OFFSET(GW73,,,,COUNTA($H$72:$GZ$72)-COUNTA($H$72:GW$72)+1)-OFFSET(GW74,,,,COUNTA($H$72:$GZ$72)-COUNTA($H$72:GW$72)+1))*(1+discount_rate),0)</f>
        <v>0</v>
      </c>
      <c r="GX108" s="1" cm="1">
        <f t="array" aca="1" ref="GX108" ca="1">IF(AND($C108=GX$22,$C108=$C109-1),NPV(discount_rate,OFFSET(GX73,,,,COUNTA($H$72:$GZ$72)-COUNTA($H$72:GX$72)+1)-OFFSET(GX74,,,,COUNTA($H$72:$GZ$72)-COUNTA($H$72:GX$72)+1))*(1+discount_rate),0)</f>
        <v>0</v>
      </c>
      <c r="GY108" s="1" cm="1">
        <f t="array" aca="1" ref="GY108" ca="1">IF(AND($C108=GY$22,$C108=$C109-1),NPV(discount_rate,OFFSET(GY73,,,,COUNTA($H$72:$GZ$72)-COUNTA($H$72:GY$72)+1)-OFFSET(GY74,,,,COUNTA($H$72:$GZ$72)-COUNTA($H$72:GY$72)+1))*(1+discount_rate),0)</f>
        <v>0</v>
      </c>
      <c r="GZ108" s="1" cm="1">
        <f t="array" aca="1" ref="GZ108" ca="1">IF(AND($C108=GZ$22,$C108=$C109-1),NPV(discount_rate,OFFSET(GZ73,,,,COUNTA($H$72:$GZ$72)-COUNTA($H$72:GZ$72)+1)-OFFSET(GZ74,,,,COUNTA($H$72:$GZ$72)-COUNTA($H$72:GZ$72)+1))*(1+discount_rate),0)</f>
        <v>0</v>
      </c>
    </row>
    <row r="109" spans="3:208" x14ac:dyDescent="0.35">
      <c r="C109">
        <f t="shared" si="317"/>
        <v>2026</v>
      </c>
      <c r="E109" t="s">
        <v>32</v>
      </c>
      <c r="H109" s="1" cm="1">
        <f t="array" aca="1" ref="H109" ca="1">IF(AND($C109=H$22,$C109=$C110-1),NPV(discount_rate,OFFSET(H74,,,,COUNTA($H$72:$GZ$72)-COUNTA($H$72:H$72)+1)-OFFSET(H75,,,,COUNTA($H$72:$GZ$72)-COUNTA($H$72:H$72)+1))*(1+discount_rate),0)</f>
        <v>0</v>
      </c>
      <c r="I109" s="1" cm="1">
        <f t="array" aca="1" ref="I109" ca="1">IF(AND($C109=I$22,$C109=$C110-1),NPV(discount_rate,OFFSET(I74,,,,COUNTA($H$72:$GZ$72)-COUNTA($H$72:I$72)+1)-OFFSET(I75,,,,COUNTA($H$72:$GZ$72)-COUNTA($H$72:I$72)+1))*(1+discount_rate),0)</f>
        <v>0</v>
      </c>
      <c r="J109" s="1" cm="1">
        <f t="array" aca="1" ref="J109" ca="1">IF(AND($C109=J$22,$C109=$C110-1),NPV(discount_rate,OFFSET(J74,,,,COUNTA($H$72:$GZ$72)-COUNTA($H$72:J$72)+1)-OFFSET(J75,,,,COUNTA($H$72:$GZ$72)-COUNTA($H$72:J$72)+1))*(1+discount_rate),0)</f>
        <v>103.98078068593458</v>
      </c>
      <c r="K109" s="1" cm="1">
        <f t="array" aca="1" ref="K109" ca="1">IF(AND($C109=K$22,$C109=$C110-1),NPV(discount_rate,OFFSET(K74,,,,COUNTA($H$72:$GZ$72)-COUNTA($H$72:K$72)+1)-OFFSET(K75,,,,COUNTA($H$72:$GZ$72)-COUNTA($H$72:K$72)+1))*(1+discount_rate),0)</f>
        <v>0</v>
      </c>
      <c r="L109" s="1" cm="1">
        <f t="array" aca="1" ref="L109" ca="1">IF(AND($C109=L$22,$C109=$C110-1),NPV(discount_rate,OFFSET(L74,,,,COUNTA($H$72:$GZ$72)-COUNTA($H$72:L$72)+1)-OFFSET(L75,,,,COUNTA($H$72:$GZ$72)-COUNTA($H$72:L$72)+1))*(1+discount_rate),0)</f>
        <v>0</v>
      </c>
      <c r="M109" s="1" cm="1">
        <f t="array" aca="1" ref="M109" ca="1">IF(AND($C109=M$22,$C109=$C110-1),NPV(discount_rate,OFFSET(M74,,,,COUNTA($H$72:$GZ$72)-COUNTA($H$72:M$72)+1)-OFFSET(M75,,,,COUNTA($H$72:$GZ$72)-COUNTA($H$72:M$72)+1))*(1+discount_rate),0)</f>
        <v>0</v>
      </c>
      <c r="N109" s="1" cm="1">
        <f t="array" aca="1" ref="N109" ca="1">IF(AND($C109=N$22,$C109=$C110-1),NPV(discount_rate,OFFSET(N74,,,,COUNTA($H$72:$GZ$72)-COUNTA($H$72:N$72)+1)-OFFSET(N75,,,,COUNTA($H$72:$GZ$72)-COUNTA($H$72:N$72)+1))*(1+discount_rate),0)</f>
        <v>0</v>
      </c>
      <c r="O109" s="1" cm="1">
        <f t="array" aca="1" ref="O109" ca="1">IF(AND($C109=O$22,$C109=$C110-1),NPV(discount_rate,OFFSET(O74,,,,COUNTA($H$72:$GZ$72)-COUNTA($H$72:O$72)+1)-OFFSET(O75,,,,COUNTA($H$72:$GZ$72)-COUNTA($H$72:O$72)+1))*(1+discount_rate),0)</f>
        <v>0</v>
      </c>
      <c r="P109" s="1" cm="1">
        <f t="array" aca="1" ref="P109" ca="1">IF(AND($C109=P$22,$C109=$C110-1),NPV(discount_rate,OFFSET(P74,,,,COUNTA($H$72:$GZ$72)-COUNTA($H$72:P$72)+1)-OFFSET(P75,,,,COUNTA($H$72:$GZ$72)-COUNTA($H$72:P$72)+1))*(1+discount_rate),0)</f>
        <v>0</v>
      </c>
      <c r="Q109" s="1" cm="1">
        <f t="array" aca="1" ref="Q109" ca="1">IF(AND($C109=Q$22,$C109=$C110-1),NPV(discount_rate,OFFSET(Q74,,,,COUNTA($H$72:$GZ$72)-COUNTA($H$72:Q$72)+1)-OFFSET(Q75,,,,COUNTA($H$72:$GZ$72)-COUNTA($H$72:Q$72)+1))*(1+discount_rate),0)</f>
        <v>0</v>
      </c>
      <c r="R109" s="1" cm="1">
        <f t="array" aca="1" ref="R109" ca="1">IF(AND($C109=R$22,$C109=$C110-1),NPV(discount_rate,OFFSET(R74,,,,COUNTA($H$72:$GZ$72)-COUNTA($H$72:R$72)+1)-OFFSET(R75,,,,COUNTA($H$72:$GZ$72)-COUNTA($H$72:R$72)+1))*(1+discount_rate),0)</f>
        <v>0</v>
      </c>
      <c r="S109" s="1" cm="1">
        <f t="array" aca="1" ref="S109" ca="1">IF(AND($C109=S$22,$C109=$C110-1),NPV(discount_rate,OFFSET(S74,,,,COUNTA($H$72:$GZ$72)-COUNTA($H$72:S$72)+1)-OFFSET(S75,,,,COUNTA($H$72:$GZ$72)-COUNTA($H$72:S$72)+1))*(1+discount_rate),0)</f>
        <v>0</v>
      </c>
      <c r="T109" s="1" cm="1">
        <f t="array" aca="1" ref="T109" ca="1">IF(AND($C109=T$22,$C109=$C110-1),NPV(discount_rate,OFFSET(T74,,,,COUNTA($H$72:$GZ$72)-COUNTA($H$72:T$72)+1)-OFFSET(T75,,,,COUNTA($H$72:$GZ$72)-COUNTA($H$72:T$72)+1))*(1+discount_rate),0)</f>
        <v>0</v>
      </c>
      <c r="U109" s="1" cm="1">
        <f t="array" aca="1" ref="U109" ca="1">IF(AND($C109=U$22,$C109=$C110-1),NPV(discount_rate,OFFSET(U74,,,,COUNTA($H$72:$GZ$72)-COUNTA($H$72:U$72)+1)-OFFSET(U75,,,,COUNTA($H$72:$GZ$72)-COUNTA($H$72:U$72)+1))*(1+discount_rate),0)</f>
        <v>0</v>
      </c>
      <c r="V109" s="1" cm="1">
        <f t="array" aca="1" ref="V109" ca="1">IF(AND($C109=V$22,$C109=$C110-1),NPV(discount_rate,OFFSET(V74,,,,COUNTA($H$72:$GZ$72)-COUNTA($H$72:V$72)+1)-OFFSET(V75,,,,COUNTA($H$72:$GZ$72)-COUNTA($H$72:V$72)+1))*(1+discount_rate),0)</f>
        <v>0</v>
      </c>
      <c r="W109" s="1" cm="1">
        <f t="array" aca="1" ref="W109" ca="1">IF(AND($C109=W$22,$C109=$C110-1),NPV(discount_rate,OFFSET(W74,,,,COUNTA($H$72:$GZ$72)-COUNTA($H$72:W$72)+1)-OFFSET(W75,,,,COUNTA($H$72:$GZ$72)-COUNTA($H$72:W$72)+1))*(1+discount_rate),0)</f>
        <v>0</v>
      </c>
      <c r="X109" s="1" cm="1">
        <f t="array" aca="1" ref="X109" ca="1">IF(AND($C109=X$22,$C109=$C110-1),NPV(discount_rate,OFFSET(X74,,,,COUNTA($H$72:$GZ$72)-COUNTA($H$72:X$72)+1)-OFFSET(X75,,,,COUNTA($H$72:$GZ$72)-COUNTA($H$72:X$72)+1))*(1+discount_rate),0)</f>
        <v>0</v>
      </c>
      <c r="Y109" s="1" cm="1">
        <f t="array" aca="1" ref="Y109" ca="1">IF(AND($C109=Y$22,$C109=$C110-1),NPV(discount_rate,OFFSET(Y74,,,,COUNTA($H$72:$GZ$72)-COUNTA($H$72:Y$72)+1)-OFFSET(Y75,,,,COUNTA($H$72:$GZ$72)-COUNTA($H$72:Y$72)+1))*(1+discount_rate),0)</f>
        <v>0</v>
      </c>
      <c r="Z109" s="1" cm="1">
        <f t="array" aca="1" ref="Z109" ca="1">IF(AND($C109=Z$22,$C109=$C110-1),NPV(discount_rate,OFFSET(Z74,,,,COUNTA($H$72:$GZ$72)-COUNTA($H$72:Z$72)+1)-OFFSET(Z75,,,,COUNTA($H$72:$GZ$72)-COUNTA($H$72:Z$72)+1))*(1+discount_rate),0)</f>
        <v>0</v>
      </c>
      <c r="AA109" s="1" cm="1">
        <f t="array" aca="1" ref="AA109" ca="1">IF(AND($C109=AA$22,$C109=$C110-1),NPV(discount_rate,OFFSET(AA74,,,,COUNTA($H$72:$GZ$72)-COUNTA($H$72:AA$72)+1)-OFFSET(AA75,,,,COUNTA($H$72:$GZ$72)-COUNTA($H$72:AA$72)+1))*(1+discount_rate),0)</f>
        <v>0</v>
      </c>
      <c r="AB109" s="1" cm="1">
        <f t="array" aca="1" ref="AB109" ca="1">IF(AND($C109=AB$22,$C109=$C110-1),NPV(discount_rate,OFFSET(AB74,,,,COUNTA($H$72:$GZ$72)-COUNTA($H$72:AB$72)+1)-OFFSET(AB75,,,,COUNTA($H$72:$GZ$72)-COUNTA($H$72:AB$72)+1))*(1+discount_rate),0)</f>
        <v>0</v>
      </c>
      <c r="AC109" s="1" cm="1">
        <f t="array" aca="1" ref="AC109" ca="1">IF(AND($C109=AC$22,$C109=$C110-1),NPV(discount_rate,OFFSET(AC74,,,,COUNTA($H$72:$GZ$72)-COUNTA($H$72:AC$72)+1)-OFFSET(AC75,,,,COUNTA($H$72:$GZ$72)-COUNTA($H$72:AC$72)+1))*(1+discount_rate),0)</f>
        <v>0</v>
      </c>
      <c r="AD109" s="1" cm="1">
        <f t="array" aca="1" ref="AD109" ca="1">IF(AND($C109=AD$22,$C109=$C110-1),NPV(discount_rate,OFFSET(AD74,,,,COUNTA($H$72:$GZ$72)-COUNTA($H$72:AD$72)+1)-OFFSET(AD75,,,,COUNTA($H$72:$GZ$72)-COUNTA($H$72:AD$72)+1))*(1+discount_rate),0)</f>
        <v>0</v>
      </c>
      <c r="AE109" s="1" cm="1">
        <f t="array" aca="1" ref="AE109" ca="1">IF(AND($C109=AE$22,$C109=$C110-1),NPV(discount_rate,OFFSET(AE74,,,,COUNTA($H$72:$GZ$72)-COUNTA($H$72:AE$72)+1)-OFFSET(AE75,,,,COUNTA($H$72:$GZ$72)-COUNTA($H$72:AE$72)+1))*(1+discount_rate),0)</f>
        <v>0</v>
      </c>
      <c r="AF109" s="1" cm="1">
        <f t="array" aca="1" ref="AF109" ca="1">IF(AND($C109=AF$22,$C109=$C110-1),NPV(discount_rate,OFFSET(AF74,,,,COUNTA($H$72:$GZ$72)-COUNTA($H$72:AF$72)+1)-OFFSET(AF75,,,,COUNTA($H$72:$GZ$72)-COUNTA($H$72:AF$72)+1))*(1+discount_rate),0)</f>
        <v>0</v>
      </c>
      <c r="AG109" s="1" cm="1">
        <f t="array" aca="1" ref="AG109" ca="1">IF(AND($C109=AG$22,$C109=$C110-1),NPV(discount_rate,OFFSET(AG74,,,,COUNTA($H$72:$GZ$72)-COUNTA($H$72:AG$72)+1)-OFFSET(AG75,,,,COUNTA($H$72:$GZ$72)-COUNTA($H$72:AG$72)+1))*(1+discount_rate),0)</f>
        <v>0</v>
      </c>
      <c r="AH109" s="1" cm="1">
        <f t="array" aca="1" ref="AH109" ca="1">IF(AND($C109=AH$22,$C109=$C110-1),NPV(discount_rate,OFFSET(AH74,,,,COUNTA($H$72:$GZ$72)-COUNTA($H$72:AH$72)+1)-OFFSET(AH75,,,,COUNTA($H$72:$GZ$72)-COUNTA($H$72:AH$72)+1))*(1+discount_rate),0)</f>
        <v>0</v>
      </c>
      <c r="AI109" s="1" cm="1">
        <f t="array" aca="1" ref="AI109" ca="1">IF(AND($C109=AI$22,$C109=$C110-1),NPV(discount_rate,OFFSET(AI74,,,,COUNTA($H$72:$GZ$72)-COUNTA($H$72:AI$72)+1)-OFFSET(AI75,,,,COUNTA($H$72:$GZ$72)-COUNTA($H$72:AI$72)+1))*(1+discount_rate),0)</f>
        <v>0</v>
      </c>
      <c r="AJ109" s="1" cm="1">
        <f t="array" aca="1" ref="AJ109" ca="1">IF(AND($C109=AJ$22,$C109=$C110-1),NPV(discount_rate,OFFSET(AJ74,,,,COUNTA($H$72:$GZ$72)-COUNTA($H$72:AJ$72)+1)-OFFSET(AJ75,,,,COUNTA($H$72:$GZ$72)-COUNTA($H$72:AJ$72)+1))*(1+discount_rate),0)</f>
        <v>0</v>
      </c>
      <c r="AK109" s="1" cm="1">
        <f t="array" aca="1" ref="AK109" ca="1">IF(AND($C109=AK$22,$C109=$C110-1),NPV(discount_rate,OFFSET(AK74,,,,COUNTA($H$72:$GZ$72)-COUNTA($H$72:AK$72)+1)-OFFSET(AK75,,,,COUNTA($H$72:$GZ$72)-COUNTA($H$72:AK$72)+1))*(1+discount_rate),0)</f>
        <v>0</v>
      </c>
      <c r="AL109" s="1" cm="1">
        <f t="array" aca="1" ref="AL109" ca="1">IF(AND($C109=AL$22,$C109=$C110-1),NPV(discount_rate,OFFSET(AL74,,,,COUNTA($H$72:$GZ$72)-COUNTA($H$72:AL$72)+1)-OFFSET(AL75,,,,COUNTA($H$72:$GZ$72)-COUNTA($H$72:AL$72)+1))*(1+discount_rate),0)</f>
        <v>0</v>
      </c>
      <c r="AM109" s="1" cm="1">
        <f t="array" aca="1" ref="AM109" ca="1">IF(AND($C109=AM$22,$C109=$C110-1),NPV(discount_rate,OFFSET(AM74,,,,COUNTA($H$72:$GZ$72)-COUNTA($H$72:AM$72)+1)-OFFSET(AM75,,,,COUNTA($H$72:$GZ$72)-COUNTA($H$72:AM$72)+1))*(1+discount_rate),0)</f>
        <v>0</v>
      </c>
      <c r="AN109" s="1" cm="1">
        <f t="array" aca="1" ref="AN109" ca="1">IF(AND($C109=AN$22,$C109=$C110-1),NPV(discount_rate,OFFSET(AN74,,,,COUNTA($H$72:$GZ$72)-COUNTA($H$72:AN$72)+1)-OFFSET(AN75,,,,COUNTA($H$72:$GZ$72)-COUNTA($H$72:AN$72)+1))*(1+discount_rate),0)</f>
        <v>0</v>
      </c>
      <c r="AO109" s="1" cm="1">
        <f t="array" aca="1" ref="AO109" ca="1">IF(AND($C109=AO$22,$C109=$C110-1),NPV(discount_rate,OFFSET(AO74,,,,COUNTA($H$72:$GZ$72)-COUNTA($H$72:AO$72)+1)-OFFSET(AO75,,,,COUNTA($H$72:$GZ$72)-COUNTA($H$72:AO$72)+1))*(1+discount_rate),0)</f>
        <v>0</v>
      </c>
      <c r="AP109" s="1" cm="1">
        <f t="array" aca="1" ref="AP109" ca="1">IF(AND($C109=AP$22,$C109=$C110-1),NPV(discount_rate,OFFSET(AP74,,,,COUNTA($H$72:$GZ$72)-COUNTA($H$72:AP$72)+1)-OFFSET(AP75,,,,COUNTA($H$72:$GZ$72)-COUNTA($H$72:AP$72)+1))*(1+discount_rate),0)</f>
        <v>0</v>
      </c>
      <c r="AQ109" s="1" cm="1">
        <f t="array" aca="1" ref="AQ109" ca="1">IF(AND($C109=AQ$22,$C109=$C110-1),NPV(discount_rate,OFFSET(AQ74,,,,COUNTA($H$72:$GZ$72)-COUNTA($H$72:AQ$72)+1)-OFFSET(AQ75,,,,COUNTA($H$72:$GZ$72)-COUNTA($H$72:AQ$72)+1))*(1+discount_rate),0)</f>
        <v>0</v>
      </c>
      <c r="AR109" s="1" cm="1">
        <f t="array" aca="1" ref="AR109" ca="1">IF(AND($C109=AR$22,$C109=$C110-1),NPV(discount_rate,OFFSET(AR74,,,,COUNTA($H$72:$GZ$72)-COUNTA($H$72:AR$72)+1)-OFFSET(AR75,,,,COUNTA($H$72:$GZ$72)-COUNTA($H$72:AR$72)+1))*(1+discount_rate),0)</f>
        <v>0</v>
      </c>
      <c r="AS109" s="1" cm="1">
        <f t="array" aca="1" ref="AS109" ca="1">IF(AND($C109=AS$22,$C109=$C110-1),NPV(discount_rate,OFFSET(AS74,,,,COUNTA($H$72:$GZ$72)-COUNTA($H$72:AS$72)+1)-OFFSET(AS75,,,,COUNTA($H$72:$GZ$72)-COUNTA($H$72:AS$72)+1))*(1+discount_rate),0)</f>
        <v>0</v>
      </c>
      <c r="AT109" s="1" cm="1">
        <f t="array" aca="1" ref="AT109" ca="1">IF(AND($C109=AT$22,$C109=$C110-1),NPV(discount_rate,OFFSET(AT74,,,,COUNTA($H$72:$GZ$72)-COUNTA($H$72:AT$72)+1)-OFFSET(AT75,,,,COUNTA($H$72:$GZ$72)-COUNTA($H$72:AT$72)+1))*(1+discount_rate),0)</f>
        <v>0</v>
      </c>
      <c r="AU109" s="1" cm="1">
        <f t="array" aca="1" ref="AU109" ca="1">IF(AND($C109=AU$22,$C109=$C110-1),NPV(discount_rate,OFFSET(AU74,,,,COUNTA($H$72:$GZ$72)-COUNTA($H$72:AU$72)+1)-OFFSET(AU75,,,,COUNTA($H$72:$GZ$72)-COUNTA($H$72:AU$72)+1))*(1+discount_rate),0)</f>
        <v>0</v>
      </c>
      <c r="AV109" s="1" cm="1">
        <f t="array" aca="1" ref="AV109" ca="1">IF(AND($C109=AV$22,$C109=$C110-1),NPV(discount_rate,OFFSET(AV74,,,,COUNTA($H$72:$GZ$72)-COUNTA($H$72:AV$72)+1)-OFFSET(AV75,,,,COUNTA($H$72:$GZ$72)-COUNTA($H$72:AV$72)+1))*(1+discount_rate),0)</f>
        <v>0</v>
      </c>
      <c r="AW109" s="1" cm="1">
        <f t="array" aca="1" ref="AW109" ca="1">IF(AND($C109=AW$22,$C109=$C110-1),NPV(discount_rate,OFFSET(AW74,,,,COUNTA($H$72:$GZ$72)-COUNTA($H$72:AW$72)+1)-OFFSET(AW75,,,,COUNTA($H$72:$GZ$72)-COUNTA($H$72:AW$72)+1))*(1+discount_rate),0)</f>
        <v>0</v>
      </c>
      <c r="AX109" s="1" cm="1">
        <f t="array" aca="1" ref="AX109" ca="1">IF(AND($C109=AX$22,$C109=$C110-1),NPV(discount_rate,OFFSET(AX74,,,,COUNTA($H$72:$GZ$72)-COUNTA($H$72:AX$72)+1)-OFFSET(AX75,,,,COUNTA($H$72:$GZ$72)-COUNTA($H$72:AX$72)+1))*(1+discount_rate),0)</f>
        <v>0</v>
      </c>
      <c r="AY109" s="1" cm="1">
        <f t="array" aca="1" ref="AY109" ca="1">IF(AND($C109=AY$22,$C109=$C110-1),NPV(discount_rate,OFFSET(AY74,,,,COUNTA($H$72:$GZ$72)-COUNTA($H$72:AY$72)+1)-OFFSET(AY75,,,,COUNTA($H$72:$GZ$72)-COUNTA($H$72:AY$72)+1))*(1+discount_rate),0)</f>
        <v>0</v>
      </c>
      <c r="AZ109" s="1" cm="1">
        <f t="array" aca="1" ref="AZ109" ca="1">IF(AND($C109=AZ$22,$C109=$C110-1),NPV(discount_rate,OFFSET(AZ74,,,,COUNTA($H$72:$GZ$72)-COUNTA($H$72:AZ$72)+1)-OFFSET(AZ75,,,,COUNTA($H$72:$GZ$72)-COUNTA($H$72:AZ$72)+1))*(1+discount_rate),0)</f>
        <v>0</v>
      </c>
      <c r="BA109" s="1" cm="1">
        <f t="array" aca="1" ref="BA109" ca="1">IF(AND($C109=BA$22,$C109=$C110-1),NPV(discount_rate,OFFSET(BA74,,,,COUNTA($H$72:$GZ$72)-COUNTA($H$72:BA$72)+1)-OFFSET(BA75,,,,COUNTA($H$72:$GZ$72)-COUNTA($H$72:BA$72)+1))*(1+discount_rate),0)</f>
        <v>0</v>
      </c>
      <c r="BB109" s="1" cm="1">
        <f t="array" aca="1" ref="BB109" ca="1">IF(AND($C109=BB$22,$C109=$C110-1),NPV(discount_rate,OFFSET(BB74,,,,COUNTA($H$72:$GZ$72)-COUNTA($H$72:BB$72)+1)-OFFSET(BB75,,,,COUNTA($H$72:$GZ$72)-COUNTA($H$72:BB$72)+1))*(1+discount_rate),0)</f>
        <v>0</v>
      </c>
      <c r="BC109" s="1" cm="1">
        <f t="array" aca="1" ref="BC109" ca="1">IF(AND($C109=BC$22,$C109=$C110-1),NPV(discount_rate,OFFSET(BC74,,,,COUNTA($H$72:$GZ$72)-COUNTA($H$72:BC$72)+1)-OFFSET(BC75,,,,COUNTA($H$72:$GZ$72)-COUNTA($H$72:BC$72)+1))*(1+discount_rate),0)</f>
        <v>0</v>
      </c>
      <c r="BD109" s="1" cm="1">
        <f t="array" aca="1" ref="BD109" ca="1">IF(AND($C109=BD$22,$C109=$C110-1),NPV(discount_rate,OFFSET(BD74,,,,COUNTA($H$72:$GZ$72)-COUNTA($H$72:BD$72)+1)-OFFSET(BD75,,,,COUNTA($H$72:$GZ$72)-COUNTA($H$72:BD$72)+1))*(1+discount_rate),0)</f>
        <v>0</v>
      </c>
      <c r="BE109" s="1" cm="1">
        <f t="array" aca="1" ref="BE109" ca="1">IF(AND($C109=BE$22,$C109=$C110-1),NPV(discount_rate,OFFSET(BE74,,,,COUNTA($H$72:$GZ$72)-COUNTA($H$72:BE$72)+1)-OFFSET(BE75,,,,COUNTA($H$72:$GZ$72)-COUNTA($H$72:BE$72)+1))*(1+discount_rate),0)</f>
        <v>0</v>
      </c>
      <c r="BF109" s="1" cm="1">
        <f t="array" aca="1" ref="BF109" ca="1">IF(AND($C109=BF$22,$C109=$C110-1),NPV(discount_rate,OFFSET(BF74,,,,COUNTA($H$72:$GZ$72)-COUNTA($H$72:BF$72)+1)-OFFSET(BF75,,,,COUNTA($H$72:$GZ$72)-COUNTA($H$72:BF$72)+1))*(1+discount_rate),0)</f>
        <v>0</v>
      </c>
      <c r="BG109" s="1" cm="1">
        <f t="array" aca="1" ref="BG109" ca="1">IF(AND($C109=BG$22,$C109=$C110-1),NPV(discount_rate,OFFSET(BG74,,,,COUNTA($H$72:$GZ$72)-COUNTA($H$72:BG$72)+1)-OFFSET(BG75,,,,COUNTA($H$72:$GZ$72)-COUNTA($H$72:BG$72)+1))*(1+discount_rate),0)</f>
        <v>0</v>
      </c>
      <c r="BH109" s="1" cm="1">
        <f t="array" aca="1" ref="BH109" ca="1">IF(AND($C109=BH$22,$C109=$C110-1),NPV(discount_rate,OFFSET(BH74,,,,COUNTA($H$72:$GZ$72)-COUNTA($H$72:BH$72)+1)-OFFSET(BH75,,,,COUNTA($H$72:$GZ$72)-COUNTA($H$72:BH$72)+1))*(1+discount_rate),0)</f>
        <v>0</v>
      </c>
      <c r="BI109" s="1" cm="1">
        <f t="array" aca="1" ref="BI109" ca="1">IF(AND($C109=BI$22,$C109=$C110-1),NPV(discount_rate,OFFSET(BI74,,,,COUNTA($H$72:$GZ$72)-COUNTA($H$72:BI$72)+1)-OFFSET(BI75,,,,COUNTA($H$72:$GZ$72)-COUNTA($H$72:BI$72)+1))*(1+discount_rate),0)</f>
        <v>0</v>
      </c>
      <c r="BJ109" s="1" cm="1">
        <f t="array" aca="1" ref="BJ109" ca="1">IF(AND($C109=BJ$22,$C109=$C110-1),NPV(discount_rate,OFFSET(BJ74,,,,COUNTA($H$72:$GZ$72)-COUNTA($H$72:BJ$72)+1)-OFFSET(BJ75,,,,COUNTA($H$72:$GZ$72)-COUNTA($H$72:BJ$72)+1))*(1+discount_rate),0)</f>
        <v>0</v>
      </c>
      <c r="BK109" s="1" cm="1">
        <f t="array" aca="1" ref="BK109" ca="1">IF(AND($C109=BK$22,$C109=$C110-1),NPV(discount_rate,OFFSET(BK74,,,,COUNTA($H$72:$GZ$72)-COUNTA($H$72:BK$72)+1)-OFFSET(BK75,,,,COUNTA($H$72:$GZ$72)-COUNTA($H$72:BK$72)+1))*(1+discount_rate),0)</f>
        <v>0</v>
      </c>
      <c r="BL109" s="1" cm="1">
        <f t="array" aca="1" ref="BL109" ca="1">IF(AND($C109=BL$22,$C109=$C110-1),NPV(discount_rate,OFFSET(BL74,,,,COUNTA($H$72:$GZ$72)-COUNTA($H$72:BL$72)+1)-OFFSET(BL75,,,,COUNTA($H$72:$GZ$72)-COUNTA($H$72:BL$72)+1))*(1+discount_rate),0)</f>
        <v>0</v>
      </c>
      <c r="BM109" s="1" cm="1">
        <f t="array" aca="1" ref="BM109" ca="1">IF(AND($C109=BM$22,$C109=$C110-1),NPV(discount_rate,OFFSET(BM74,,,,COUNTA($H$72:$GZ$72)-COUNTA($H$72:BM$72)+1)-OFFSET(BM75,,,,COUNTA($H$72:$GZ$72)-COUNTA($H$72:BM$72)+1))*(1+discount_rate),0)</f>
        <v>0</v>
      </c>
      <c r="BN109" s="1" cm="1">
        <f t="array" aca="1" ref="BN109" ca="1">IF(AND($C109=BN$22,$C109=$C110-1),NPV(discount_rate,OFFSET(BN74,,,,COUNTA($H$72:$GZ$72)-COUNTA($H$72:BN$72)+1)-OFFSET(BN75,,,,COUNTA($H$72:$GZ$72)-COUNTA($H$72:BN$72)+1))*(1+discount_rate),0)</f>
        <v>0</v>
      </c>
      <c r="BO109" s="1" cm="1">
        <f t="array" aca="1" ref="BO109" ca="1">IF(AND($C109=BO$22,$C109=$C110-1),NPV(discount_rate,OFFSET(BO74,,,,COUNTA($H$72:$GZ$72)-COUNTA($H$72:BO$72)+1)-OFFSET(BO75,,,,COUNTA($H$72:$GZ$72)-COUNTA($H$72:BO$72)+1))*(1+discount_rate),0)</f>
        <v>0</v>
      </c>
      <c r="BP109" s="1" cm="1">
        <f t="array" aca="1" ref="BP109" ca="1">IF(AND($C109=BP$22,$C109=$C110-1),NPV(discount_rate,OFFSET(BP74,,,,COUNTA($H$72:$GZ$72)-COUNTA($H$72:BP$72)+1)-OFFSET(BP75,,,,COUNTA($H$72:$GZ$72)-COUNTA($H$72:BP$72)+1))*(1+discount_rate),0)</f>
        <v>0</v>
      </c>
      <c r="BQ109" s="1" cm="1">
        <f t="array" aca="1" ref="BQ109" ca="1">IF(AND($C109=BQ$22,$C109=$C110-1),NPV(discount_rate,OFFSET(BQ74,,,,COUNTA($H$72:$GZ$72)-COUNTA($H$72:BQ$72)+1)-OFFSET(BQ75,,,,COUNTA($H$72:$GZ$72)-COUNTA($H$72:BQ$72)+1))*(1+discount_rate),0)</f>
        <v>0</v>
      </c>
      <c r="BR109" s="1" cm="1">
        <f t="array" aca="1" ref="BR109" ca="1">IF(AND($C109=BR$22,$C109=$C110-1),NPV(discount_rate,OFFSET(BR74,,,,COUNTA($H$72:$GZ$72)-COUNTA($H$72:BR$72)+1)-OFFSET(BR75,,,,COUNTA($H$72:$GZ$72)-COUNTA($H$72:BR$72)+1))*(1+discount_rate),0)</f>
        <v>0</v>
      </c>
      <c r="BS109" s="1" cm="1">
        <f t="array" aca="1" ref="BS109" ca="1">IF(AND($C109=BS$22,$C109=$C110-1),NPV(discount_rate,OFFSET(BS74,,,,COUNTA($H$72:$GZ$72)-COUNTA($H$72:BS$72)+1)-OFFSET(BS75,,,,COUNTA($H$72:$GZ$72)-COUNTA($H$72:BS$72)+1))*(1+discount_rate),0)</f>
        <v>0</v>
      </c>
      <c r="BT109" s="1" cm="1">
        <f t="array" aca="1" ref="BT109" ca="1">IF(AND($C109=BT$22,$C109=$C110-1),NPV(discount_rate,OFFSET(BT74,,,,COUNTA($H$72:$GZ$72)-COUNTA($H$72:BT$72)+1)-OFFSET(BT75,,,,COUNTA($H$72:$GZ$72)-COUNTA($H$72:BT$72)+1))*(1+discount_rate),0)</f>
        <v>0</v>
      </c>
      <c r="BU109" s="1" cm="1">
        <f t="array" aca="1" ref="BU109" ca="1">IF(AND($C109=BU$22,$C109=$C110-1),NPV(discount_rate,OFFSET(BU74,,,,COUNTA($H$72:$GZ$72)-COUNTA($H$72:BU$72)+1)-OFFSET(BU75,,,,COUNTA($H$72:$GZ$72)-COUNTA($H$72:BU$72)+1))*(1+discount_rate),0)</f>
        <v>0</v>
      </c>
      <c r="BV109" s="1" cm="1">
        <f t="array" aca="1" ref="BV109" ca="1">IF(AND($C109=BV$22,$C109=$C110-1),NPV(discount_rate,OFFSET(BV74,,,,COUNTA($H$72:$GZ$72)-COUNTA($H$72:BV$72)+1)-OFFSET(BV75,,,,COUNTA($H$72:$GZ$72)-COUNTA($H$72:BV$72)+1))*(1+discount_rate),0)</f>
        <v>0</v>
      </c>
      <c r="BW109" s="1" cm="1">
        <f t="array" aca="1" ref="BW109" ca="1">IF(AND($C109=BW$22,$C109=$C110-1),NPV(discount_rate,OFFSET(BW74,,,,COUNTA($H$72:$GZ$72)-COUNTA($H$72:BW$72)+1)-OFFSET(BW75,,,,COUNTA($H$72:$GZ$72)-COUNTA($H$72:BW$72)+1))*(1+discount_rate),0)</f>
        <v>0</v>
      </c>
      <c r="BX109" s="1" cm="1">
        <f t="array" aca="1" ref="BX109" ca="1">IF(AND($C109=BX$22,$C109=$C110-1),NPV(discount_rate,OFFSET(BX74,,,,COUNTA($H$72:$GZ$72)-COUNTA($H$72:BX$72)+1)-OFFSET(BX75,,,,COUNTA($H$72:$GZ$72)-COUNTA($H$72:BX$72)+1))*(1+discount_rate),0)</f>
        <v>0</v>
      </c>
      <c r="BY109" s="1" cm="1">
        <f t="array" aca="1" ref="BY109" ca="1">IF(AND($C109=BY$22,$C109=$C110-1),NPV(discount_rate,OFFSET(BY74,,,,COUNTA($H$72:$GZ$72)-COUNTA($H$72:BY$72)+1)-OFFSET(BY75,,,,COUNTA($H$72:$GZ$72)-COUNTA($H$72:BY$72)+1))*(1+discount_rate),0)</f>
        <v>0</v>
      </c>
      <c r="BZ109" s="1" cm="1">
        <f t="array" aca="1" ref="BZ109" ca="1">IF(AND($C109=BZ$22,$C109=$C110-1),NPV(discount_rate,OFFSET(BZ74,,,,COUNTA($H$72:$GZ$72)-COUNTA($H$72:BZ$72)+1)-OFFSET(BZ75,,,,COUNTA($H$72:$GZ$72)-COUNTA($H$72:BZ$72)+1))*(1+discount_rate),0)</f>
        <v>0</v>
      </c>
      <c r="CA109" s="1" cm="1">
        <f t="array" aca="1" ref="CA109" ca="1">IF(AND($C109=CA$22,$C109=$C110-1),NPV(discount_rate,OFFSET(CA74,,,,COUNTA($H$72:$GZ$72)-COUNTA($H$72:CA$72)+1)-OFFSET(CA75,,,,COUNTA($H$72:$GZ$72)-COUNTA($H$72:CA$72)+1))*(1+discount_rate),0)</f>
        <v>0</v>
      </c>
      <c r="CB109" s="1" cm="1">
        <f t="array" aca="1" ref="CB109" ca="1">IF(AND($C109=CB$22,$C109=$C110-1),NPV(discount_rate,OFFSET(CB74,,,,COUNTA($H$72:$GZ$72)-COUNTA($H$72:CB$72)+1)-OFFSET(CB75,,,,COUNTA($H$72:$GZ$72)-COUNTA($H$72:CB$72)+1))*(1+discount_rate),0)</f>
        <v>0</v>
      </c>
      <c r="CC109" s="1" cm="1">
        <f t="array" aca="1" ref="CC109" ca="1">IF(AND($C109=CC$22,$C109=$C110-1),NPV(discount_rate,OFFSET(CC74,,,,COUNTA($H$72:$GZ$72)-COUNTA($H$72:CC$72)+1)-OFFSET(CC75,,,,COUNTA($H$72:$GZ$72)-COUNTA($H$72:CC$72)+1))*(1+discount_rate),0)</f>
        <v>0</v>
      </c>
      <c r="CD109" s="1" cm="1">
        <f t="array" aca="1" ref="CD109" ca="1">IF(AND($C109=CD$22,$C109=$C110-1),NPV(discount_rate,OFFSET(CD74,,,,COUNTA($H$72:$GZ$72)-COUNTA($H$72:CD$72)+1)-OFFSET(CD75,,,,COUNTA($H$72:$GZ$72)-COUNTA($H$72:CD$72)+1))*(1+discount_rate),0)</f>
        <v>0</v>
      </c>
      <c r="CE109" s="1" cm="1">
        <f t="array" aca="1" ref="CE109" ca="1">IF(AND($C109=CE$22,$C109=$C110-1),NPV(discount_rate,OFFSET(CE74,,,,COUNTA($H$72:$GZ$72)-COUNTA($H$72:CE$72)+1)-OFFSET(CE75,,,,COUNTA($H$72:$GZ$72)-COUNTA($H$72:CE$72)+1))*(1+discount_rate),0)</f>
        <v>0</v>
      </c>
      <c r="CF109" s="1" cm="1">
        <f t="array" aca="1" ref="CF109" ca="1">IF(AND($C109=CF$22,$C109=$C110-1),NPV(discount_rate,OFFSET(CF74,,,,COUNTA($H$72:$GZ$72)-COUNTA($H$72:CF$72)+1)-OFFSET(CF75,,,,COUNTA($H$72:$GZ$72)-COUNTA($H$72:CF$72)+1))*(1+discount_rate),0)</f>
        <v>0</v>
      </c>
      <c r="CG109" s="1" cm="1">
        <f t="array" aca="1" ref="CG109" ca="1">IF(AND($C109=CG$22,$C109=$C110-1),NPV(discount_rate,OFFSET(CG74,,,,COUNTA($H$72:$GZ$72)-COUNTA($H$72:CG$72)+1)-OFFSET(CG75,,,,COUNTA($H$72:$GZ$72)-COUNTA($H$72:CG$72)+1))*(1+discount_rate),0)</f>
        <v>0</v>
      </c>
      <c r="CH109" s="1" cm="1">
        <f t="array" aca="1" ref="CH109" ca="1">IF(AND($C109=CH$22,$C109=$C110-1),NPV(discount_rate,OFFSET(CH74,,,,COUNTA($H$72:$GZ$72)-COUNTA($H$72:CH$72)+1)-OFFSET(CH75,,,,COUNTA($H$72:$GZ$72)-COUNTA($H$72:CH$72)+1))*(1+discount_rate),0)</f>
        <v>0</v>
      </c>
      <c r="CI109" s="1" cm="1">
        <f t="array" aca="1" ref="CI109" ca="1">IF(AND($C109=CI$22,$C109=$C110-1),NPV(discount_rate,OFFSET(CI74,,,,COUNTA($H$72:$GZ$72)-COUNTA($H$72:CI$72)+1)-OFFSET(CI75,,,,COUNTA($H$72:$GZ$72)-COUNTA($H$72:CI$72)+1))*(1+discount_rate),0)</f>
        <v>0</v>
      </c>
      <c r="CJ109" s="1" cm="1">
        <f t="array" aca="1" ref="CJ109" ca="1">IF(AND($C109=CJ$22,$C109=$C110-1),NPV(discount_rate,OFFSET(CJ74,,,,COUNTA($H$72:$GZ$72)-COUNTA($H$72:CJ$72)+1)-OFFSET(CJ75,,,,COUNTA($H$72:$GZ$72)-COUNTA($H$72:CJ$72)+1))*(1+discount_rate),0)</f>
        <v>0</v>
      </c>
      <c r="CK109" s="1" cm="1">
        <f t="array" aca="1" ref="CK109" ca="1">IF(AND($C109=CK$22,$C109=$C110-1),NPV(discount_rate,OFFSET(CK74,,,,COUNTA($H$72:$GZ$72)-COUNTA($H$72:CK$72)+1)-OFFSET(CK75,,,,COUNTA($H$72:$GZ$72)-COUNTA($H$72:CK$72)+1))*(1+discount_rate),0)</f>
        <v>0</v>
      </c>
      <c r="CL109" s="1" cm="1">
        <f t="array" aca="1" ref="CL109" ca="1">IF(AND($C109=CL$22,$C109=$C110-1),NPV(discount_rate,OFFSET(CL74,,,,COUNTA($H$72:$GZ$72)-COUNTA($H$72:CL$72)+1)-OFFSET(CL75,,,,COUNTA($H$72:$GZ$72)-COUNTA($H$72:CL$72)+1))*(1+discount_rate),0)</f>
        <v>0</v>
      </c>
      <c r="CM109" s="1" cm="1">
        <f t="array" aca="1" ref="CM109" ca="1">IF(AND($C109=CM$22,$C109=$C110-1),NPV(discount_rate,OFFSET(CM74,,,,COUNTA($H$72:$GZ$72)-COUNTA($H$72:CM$72)+1)-OFFSET(CM75,,,,COUNTA($H$72:$GZ$72)-COUNTA($H$72:CM$72)+1))*(1+discount_rate),0)</f>
        <v>0</v>
      </c>
      <c r="CN109" s="1" cm="1">
        <f t="array" aca="1" ref="CN109" ca="1">IF(AND($C109=CN$22,$C109=$C110-1),NPV(discount_rate,OFFSET(CN74,,,,COUNTA($H$72:$GZ$72)-COUNTA($H$72:CN$72)+1)-OFFSET(CN75,,,,COUNTA($H$72:$GZ$72)-COUNTA($H$72:CN$72)+1))*(1+discount_rate),0)</f>
        <v>0</v>
      </c>
      <c r="CO109" s="1" cm="1">
        <f t="array" aca="1" ref="CO109" ca="1">IF(AND($C109=CO$22,$C109=$C110-1),NPV(discount_rate,OFFSET(CO74,,,,COUNTA($H$72:$GZ$72)-COUNTA($H$72:CO$72)+1)-OFFSET(CO75,,,,COUNTA($H$72:$GZ$72)-COUNTA($H$72:CO$72)+1))*(1+discount_rate),0)</f>
        <v>0</v>
      </c>
      <c r="CP109" s="1" cm="1">
        <f t="array" aca="1" ref="CP109" ca="1">IF(AND($C109=CP$22,$C109=$C110-1),NPV(discount_rate,OFFSET(CP74,,,,COUNTA($H$72:$GZ$72)-COUNTA($H$72:CP$72)+1)-OFFSET(CP75,,,,COUNTA($H$72:$GZ$72)-COUNTA($H$72:CP$72)+1))*(1+discount_rate),0)</f>
        <v>0</v>
      </c>
      <c r="CQ109" s="1" cm="1">
        <f t="array" aca="1" ref="CQ109" ca="1">IF(AND($C109=CQ$22,$C109=$C110-1),NPV(discount_rate,OFFSET(CQ74,,,,COUNTA($H$72:$GZ$72)-COUNTA($H$72:CQ$72)+1)-OFFSET(CQ75,,,,COUNTA($H$72:$GZ$72)-COUNTA($H$72:CQ$72)+1))*(1+discount_rate),0)</f>
        <v>0</v>
      </c>
      <c r="CR109" s="1" cm="1">
        <f t="array" aca="1" ref="CR109" ca="1">IF(AND($C109=CR$22,$C109=$C110-1),NPV(discount_rate,OFFSET(CR74,,,,COUNTA($H$72:$GZ$72)-COUNTA($H$72:CR$72)+1)-OFFSET(CR75,,,,COUNTA($H$72:$GZ$72)-COUNTA($H$72:CR$72)+1))*(1+discount_rate),0)</f>
        <v>0</v>
      </c>
      <c r="CS109" s="1" cm="1">
        <f t="array" aca="1" ref="CS109" ca="1">IF(AND($C109=CS$22,$C109=$C110-1),NPV(discount_rate,OFFSET(CS74,,,,COUNTA($H$72:$GZ$72)-COUNTA($H$72:CS$72)+1)-OFFSET(CS75,,,,COUNTA($H$72:$GZ$72)-COUNTA($H$72:CS$72)+1))*(1+discount_rate),0)</f>
        <v>0</v>
      </c>
      <c r="CT109" s="1" cm="1">
        <f t="array" aca="1" ref="CT109" ca="1">IF(AND($C109=CT$22,$C109=$C110-1),NPV(discount_rate,OFFSET(CT74,,,,COUNTA($H$72:$GZ$72)-COUNTA($H$72:CT$72)+1)-OFFSET(CT75,,,,COUNTA($H$72:$GZ$72)-COUNTA($H$72:CT$72)+1))*(1+discount_rate),0)</f>
        <v>0</v>
      </c>
      <c r="CU109" s="1" cm="1">
        <f t="array" aca="1" ref="CU109" ca="1">IF(AND($C109=CU$22,$C109=$C110-1),NPV(discount_rate,OFFSET(CU74,,,,COUNTA($H$72:$GZ$72)-COUNTA($H$72:CU$72)+1)-OFFSET(CU75,,,,COUNTA($H$72:$GZ$72)-COUNTA($H$72:CU$72)+1))*(1+discount_rate),0)</f>
        <v>0</v>
      </c>
      <c r="CV109" s="1" cm="1">
        <f t="array" aca="1" ref="CV109" ca="1">IF(AND($C109=CV$22,$C109=$C110-1),NPV(discount_rate,OFFSET(CV74,,,,COUNTA($H$72:$GZ$72)-COUNTA($H$72:CV$72)+1)-OFFSET(CV75,,,,COUNTA($H$72:$GZ$72)-COUNTA($H$72:CV$72)+1))*(1+discount_rate),0)</f>
        <v>0</v>
      </c>
      <c r="CW109" s="1" cm="1">
        <f t="array" aca="1" ref="CW109" ca="1">IF(AND($C109=CW$22,$C109=$C110-1),NPV(discount_rate,OFFSET(CW74,,,,COUNTA($H$72:$GZ$72)-COUNTA($H$72:CW$72)+1)-OFFSET(CW75,,,,COUNTA($H$72:$GZ$72)-COUNTA($H$72:CW$72)+1))*(1+discount_rate),0)</f>
        <v>0</v>
      </c>
      <c r="CX109" s="1" cm="1">
        <f t="array" aca="1" ref="CX109" ca="1">IF(AND($C109=CX$22,$C109=$C110-1),NPV(discount_rate,OFFSET(CX74,,,,COUNTA($H$72:$GZ$72)-COUNTA($H$72:CX$72)+1)-OFFSET(CX75,,,,COUNTA($H$72:$GZ$72)-COUNTA($H$72:CX$72)+1))*(1+discount_rate),0)</f>
        <v>0</v>
      </c>
      <c r="CY109" s="1" cm="1">
        <f t="array" aca="1" ref="CY109" ca="1">IF(AND($C109=CY$22,$C109=$C110-1),NPV(discount_rate,OFFSET(CY74,,,,COUNTA($H$72:$GZ$72)-COUNTA($H$72:CY$72)+1)-OFFSET(CY75,,,,COUNTA($H$72:$GZ$72)-COUNTA($H$72:CY$72)+1))*(1+discount_rate),0)</f>
        <v>0</v>
      </c>
      <c r="CZ109" s="1" cm="1">
        <f t="array" aca="1" ref="CZ109" ca="1">IF(AND($C109=CZ$22,$C109=$C110-1),NPV(discount_rate,OFFSET(CZ74,,,,COUNTA($H$72:$GZ$72)-COUNTA($H$72:CZ$72)+1)-OFFSET(CZ75,,,,COUNTA($H$72:$GZ$72)-COUNTA($H$72:CZ$72)+1))*(1+discount_rate),0)</f>
        <v>0</v>
      </c>
      <c r="DA109" s="1" cm="1">
        <f t="array" aca="1" ref="DA109" ca="1">IF(AND($C109=DA$22,$C109=$C110-1),NPV(discount_rate,OFFSET(DA74,,,,COUNTA($H$72:$GZ$72)-COUNTA($H$72:DA$72)+1)-OFFSET(DA75,,,,COUNTA($H$72:$GZ$72)-COUNTA($H$72:DA$72)+1))*(1+discount_rate),0)</f>
        <v>0</v>
      </c>
      <c r="DB109" s="1" cm="1">
        <f t="array" aca="1" ref="DB109" ca="1">IF(AND($C109=DB$22,$C109=$C110-1),NPV(discount_rate,OFFSET(DB74,,,,COUNTA($H$72:$GZ$72)-COUNTA($H$72:DB$72)+1)-OFFSET(DB75,,,,COUNTA($H$72:$GZ$72)-COUNTA($H$72:DB$72)+1))*(1+discount_rate),0)</f>
        <v>0</v>
      </c>
      <c r="DC109" s="1" cm="1">
        <f t="array" aca="1" ref="DC109" ca="1">IF(AND($C109=DC$22,$C109=$C110-1),NPV(discount_rate,OFFSET(DC74,,,,COUNTA($H$72:$GZ$72)-COUNTA($H$72:DC$72)+1)-OFFSET(DC75,,,,COUNTA($H$72:$GZ$72)-COUNTA($H$72:DC$72)+1))*(1+discount_rate),0)</f>
        <v>0</v>
      </c>
      <c r="DD109" s="1" cm="1">
        <f t="array" aca="1" ref="DD109" ca="1">IF(AND($C109=DD$22,$C109=$C110-1),NPV(discount_rate,OFFSET(DD74,,,,COUNTA($H$72:$GZ$72)-COUNTA($H$72:DD$72)+1)-OFFSET(DD75,,,,COUNTA($H$72:$GZ$72)-COUNTA($H$72:DD$72)+1))*(1+discount_rate),0)</f>
        <v>0</v>
      </c>
      <c r="DE109" s="1" cm="1">
        <f t="array" aca="1" ref="DE109" ca="1">IF(AND($C109=DE$22,$C109=$C110-1),NPV(discount_rate,OFFSET(DE74,,,,COUNTA($H$72:$GZ$72)-COUNTA($H$72:DE$72)+1)-OFFSET(DE75,,,,COUNTA($H$72:$GZ$72)-COUNTA($H$72:DE$72)+1))*(1+discount_rate),0)</f>
        <v>0</v>
      </c>
      <c r="DF109" s="1" cm="1">
        <f t="array" aca="1" ref="DF109" ca="1">IF(AND($C109=DF$22,$C109=$C110-1),NPV(discount_rate,OFFSET(DF74,,,,COUNTA($H$72:$GZ$72)-COUNTA($H$72:DF$72)+1)-OFFSET(DF75,,,,COUNTA($H$72:$GZ$72)-COUNTA($H$72:DF$72)+1))*(1+discount_rate),0)</f>
        <v>0</v>
      </c>
      <c r="DG109" s="1" cm="1">
        <f t="array" aca="1" ref="DG109" ca="1">IF(AND($C109=DG$22,$C109=$C110-1),NPV(discount_rate,OFFSET(DG74,,,,COUNTA($H$72:$GZ$72)-COUNTA($H$72:DG$72)+1)-OFFSET(DG75,,,,COUNTA($H$72:$GZ$72)-COUNTA($H$72:DG$72)+1))*(1+discount_rate),0)</f>
        <v>0</v>
      </c>
      <c r="DH109" s="1" cm="1">
        <f t="array" aca="1" ref="DH109" ca="1">IF(AND($C109=DH$22,$C109=$C110-1),NPV(discount_rate,OFFSET(DH74,,,,COUNTA($H$72:$GZ$72)-COUNTA($H$72:DH$72)+1)-OFFSET(DH75,,,,COUNTA($H$72:$GZ$72)-COUNTA($H$72:DH$72)+1))*(1+discount_rate),0)</f>
        <v>0</v>
      </c>
      <c r="DI109" s="1" cm="1">
        <f t="array" aca="1" ref="DI109" ca="1">IF(AND($C109=DI$22,$C109=$C110-1),NPV(discount_rate,OFFSET(DI74,,,,COUNTA($H$72:$GZ$72)-COUNTA($H$72:DI$72)+1)-OFFSET(DI75,,,,COUNTA($H$72:$GZ$72)-COUNTA($H$72:DI$72)+1))*(1+discount_rate),0)</f>
        <v>0</v>
      </c>
      <c r="DJ109" s="1" cm="1">
        <f t="array" aca="1" ref="DJ109" ca="1">IF(AND($C109=DJ$22,$C109=$C110-1),NPV(discount_rate,OFFSET(DJ74,,,,COUNTA($H$72:$GZ$72)-COUNTA($H$72:DJ$72)+1)-OFFSET(DJ75,,,,COUNTA($H$72:$GZ$72)-COUNTA($H$72:DJ$72)+1))*(1+discount_rate),0)</f>
        <v>0</v>
      </c>
      <c r="DK109" s="1" cm="1">
        <f t="array" aca="1" ref="DK109" ca="1">IF(AND($C109=DK$22,$C109=$C110-1),NPV(discount_rate,OFFSET(DK74,,,,COUNTA($H$72:$GZ$72)-COUNTA($H$72:DK$72)+1)-OFFSET(DK75,,,,COUNTA($H$72:$GZ$72)-COUNTA($H$72:DK$72)+1))*(1+discount_rate),0)</f>
        <v>0</v>
      </c>
      <c r="DL109" s="1" cm="1">
        <f t="array" aca="1" ref="DL109" ca="1">IF(AND($C109=DL$22,$C109=$C110-1),NPV(discount_rate,OFFSET(DL74,,,,COUNTA($H$72:$GZ$72)-COUNTA($H$72:DL$72)+1)-OFFSET(DL75,,,,COUNTA($H$72:$GZ$72)-COUNTA($H$72:DL$72)+1))*(1+discount_rate),0)</f>
        <v>0</v>
      </c>
      <c r="DM109" s="1" cm="1">
        <f t="array" aca="1" ref="DM109" ca="1">IF(AND($C109=DM$22,$C109=$C110-1),NPV(discount_rate,OFFSET(DM74,,,,COUNTA($H$72:$GZ$72)-COUNTA($H$72:DM$72)+1)-OFFSET(DM75,,,,COUNTA($H$72:$GZ$72)-COUNTA($H$72:DM$72)+1))*(1+discount_rate),0)</f>
        <v>0</v>
      </c>
      <c r="DN109" s="1" cm="1">
        <f t="array" aca="1" ref="DN109" ca="1">IF(AND($C109=DN$22,$C109=$C110-1),NPV(discount_rate,OFFSET(DN74,,,,COUNTA($H$72:$GZ$72)-COUNTA($H$72:DN$72)+1)-OFFSET(DN75,,,,COUNTA($H$72:$GZ$72)-COUNTA($H$72:DN$72)+1))*(1+discount_rate),0)</f>
        <v>0</v>
      </c>
      <c r="DO109" s="1" cm="1">
        <f t="array" aca="1" ref="DO109" ca="1">IF(AND($C109=DO$22,$C109=$C110-1),NPV(discount_rate,OFFSET(DO74,,,,COUNTA($H$72:$GZ$72)-COUNTA($H$72:DO$72)+1)-OFFSET(DO75,,,,COUNTA($H$72:$GZ$72)-COUNTA($H$72:DO$72)+1))*(1+discount_rate),0)</f>
        <v>0</v>
      </c>
      <c r="DP109" s="1" cm="1">
        <f t="array" aca="1" ref="DP109" ca="1">IF(AND($C109=DP$22,$C109=$C110-1),NPV(discount_rate,OFFSET(DP74,,,,COUNTA($H$72:$GZ$72)-COUNTA($H$72:DP$72)+1)-OFFSET(DP75,,,,COUNTA($H$72:$GZ$72)-COUNTA($H$72:DP$72)+1))*(1+discount_rate),0)</f>
        <v>0</v>
      </c>
      <c r="DQ109" s="1" cm="1">
        <f t="array" aca="1" ref="DQ109" ca="1">IF(AND($C109=DQ$22,$C109=$C110-1),NPV(discount_rate,OFFSET(DQ74,,,,COUNTA($H$72:$GZ$72)-COUNTA($H$72:DQ$72)+1)-OFFSET(DQ75,,,,COUNTA($H$72:$GZ$72)-COUNTA($H$72:DQ$72)+1))*(1+discount_rate),0)</f>
        <v>0</v>
      </c>
      <c r="DR109" s="1" cm="1">
        <f t="array" aca="1" ref="DR109" ca="1">IF(AND($C109=DR$22,$C109=$C110-1),NPV(discount_rate,OFFSET(DR74,,,,COUNTA($H$72:$GZ$72)-COUNTA($H$72:DR$72)+1)-OFFSET(DR75,,,,COUNTA($H$72:$GZ$72)-COUNTA($H$72:DR$72)+1))*(1+discount_rate),0)</f>
        <v>0</v>
      </c>
      <c r="DS109" s="1" cm="1">
        <f t="array" aca="1" ref="DS109" ca="1">IF(AND($C109=DS$22,$C109=$C110-1),NPV(discount_rate,OFFSET(DS74,,,,COUNTA($H$72:$GZ$72)-COUNTA($H$72:DS$72)+1)-OFFSET(DS75,,,,COUNTA($H$72:$GZ$72)-COUNTA($H$72:DS$72)+1))*(1+discount_rate),0)</f>
        <v>0</v>
      </c>
      <c r="DT109" s="1" cm="1">
        <f t="array" aca="1" ref="DT109" ca="1">IF(AND($C109=DT$22,$C109=$C110-1),NPV(discount_rate,OFFSET(DT74,,,,COUNTA($H$72:$GZ$72)-COUNTA($H$72:DT$72)+1)-OFFSET(DT75,,,,COUNTA($H$72:$GZ$72)-COUNTA($H$72:DT$72)+1))*(1+discount_rate),0)</f>
        <v>0</v>
      </c>
      <c r="DU109" s="1" cm="1">
        <f t="array" aca="1" ref="DU109" ca="1">IF(AND($C109=DU$22,$C109=$C110-1),NPV(discount_rate,OFFSET(DU74,,,,COUNTA($H$72:$GZ$72)-COUNTA($H$72:DU$72)+1)-OFFSET(DU75,,,,COUNTA($H$72:$GZ$72)-COUNTA($H$72:DU$72)+1))*(1+discount_rate),0)</f>
        <v>0</v>
      </c>
      <c r="DV109" s="1" cm="1">
        <f t="array" aca="1" ref="DV109" ca="1">IF(AND($C109=DV$22,$C109=$C110-1),NPV(discount_rate,OFFSET(DV74,,,,COUNTA($H$72:$GZ$72)-COUNTA($H$72:DV$72)+1)-OFFSET(DV75,,,,COUNTA($H$72:$GZ$72)-COUNTA($H$72:DV$72)+1))*(1+discount_rate),0)</f>
        <v>0</v>
      </c>
      <c r="DW109" s="1" cm="1">
        <f t="array" aca="1" ref="DW109" ca="1">IF(AND($C109=DW$22,$C109=$C110-1),NPV(discount_rate,OFFSET(DW74,,,,COUNTA($H$72:$GZ$72)-COUNTA($H$72:DW$72)+1)-OFFSET(DW75,,,,COUNTA($H$72:$GZ$72)-COUNTA($H$72:DW$72)+1))*(1+discount_rate),0)</f>
        <v>0</v>
      </c>
      <c r="DX109" s="1" cm="1">
        <f t="array" aca="1" ref="DX109" ca="1">IF(AND($C109=DX$22,$C109=$C110-1),NPV(discount_rate,OFFSET(DX74,,,,COUNTA($H$72:$GZ$72)-COUNTA($H$72:DX$72)+1)-OFFSET(DX75,,,,COUNTA($H$72:$GZ$72)-COUNTA($H$72:DX$72)+1))*(1+discount_rate),0)</f>
        <v>0</v>
      </c>
      <c r="DY109" s="1" cm="1">
        <f t="array" aca="1" ref="DY109" ca="1">IF(AND($C109=DY$22,$C109=$C110-1),NPV(discount_rate,OFFSET(DY74,,,,COUNTA($H$72:$GZ$72)-COUNTA($H$72:DY$72)+1)-OFFSET(DY75,,,,COUNTA($H$72:$GZ$72)-COUNTA($H$72:DY$72)+1))*(1+discount_rate),0)</f>
        <v>0</v>
      </c>
      <c r="DZ109" s="1" cm="1">
        <f t="array" aca="1" ref="DZ109" ca="1">IF(AND($C109=DZ$22,$C109=$C110-1),NPV(discount_rate,OFFSET(DZ74,,,,COUNTA($H$72:$GZ$72)-COUNTA($H$72:DZ$72)+1)-OFFSET(DZ75,,,,COUNTA($H$72:$GZ$72)-COUNTA($H$72:DZ$72)+1))*(1+discount_rate),0)</f>
        <v>0</v>
      </c>
      <c r="EA109" s="1" cm="1">
        <f t="array" aca="1" ref="EA109" ca="1">IF(AND($C109=EA$22,$C109=$C110-1),NPV(discount_rate,OFFSET(EA74,,,,COUNTA($H$72:$GZ$72)-COUNTA($H$72:EA$72)+1)-OFFSET(EA75,,,,COUNTA($H$72:$GZ$72)-COUNTA($H$72:EA$72)+1))*(1+discount_rate),0)</f>
        <v>0</v>
      </c>
      <c r="EB109" s="1" cm="1">
        <f t="array" aca="1" ref="EB109" ca="1">IF(AND($C109=EB$22,$C109=$C110-1),NPV(discount_rate,OFFSET(EB74,,,,COUNTA($H$72:$GZ$72)-COUNTA($H$72:EB$72)+1)-OFFSET(EB75,,,,COUNTA($H$72:$GZ$72)-COUNTA($H$72:EB$72)+1))*(1+discount_rate),0)</f>
        <v>0</v>
      </c>
      <c r="EC109" s="1" cm="1">
        <f t="array" aca="1" ref="EC109" ca="1">IF(AND($C109=EC$22,$C109=$C110-1),NPV(discount_rate,OFFSET(EC74,,,,COUNTA($H$72:$GZ$72)-COUNTA($H$72:EC$72)+1)-OFFSET(EC75,,,,COUNTA($H$72:$GZ$72)-COUNTA($H$72:EC$72)+1))*(1+discount_rate),0)</f>
        <v>0</v>
      </c>
      <c r="ED109" s="1" cm="1">
        <f t="array" aca="1" ref="ED109" ca="1">IF(AND($C109=ED$22,$C109=$C110-1),NPV(discount_rate,OFFSET(ED74,,,,COUNTA($H$72:$GZ$72)-COUNTA($H$72:ED$72)+1)-OFFSET(ED75,,,,COUNTA($H$72:$GZ$72)-COUNTA($H$72:ED$72)+1))*(1+discount_rate),0)</f>
        <v>0</v>
      </c>
      <c r="EE109" s="1" cm="1">
        <f t="array" aca="1" ref="EE109" ca="1">IF(AND($C109=EE$22,$C109=$C110-1),NPV(discount_rate,OFFSET(EE74,,,,COUNTA($H$72:$GZ$72)-COUNTA($H$72:EE$72)+1)-OFFSET(EE75,,,,COUNTA($H$72:$GZ$72)-COUNTA($H$72:EE$72)+1))*(1+discount_rate),0)</f>
        <v>0</v>
      </c>
      <c r="EF109" s="1" cm="1">
        <f t="array" aca="1" ref="EF109" ca="1">IF(AND($C109=EF$22,$C109=$C110-1),NPV(discount_rate,OFFSET(EF74,,,,COUNTA($H$72:$GZ$72)-COUNTA($H$72:EF$72)+1)-OFFSET(EF75,,,,COUNTA($H$72:$GZ$72)-COUNTA($H$72:EF$72)+1))*(1+discount_rate),0)</f>
        <v>0</v>
      </c>
      <c r="EG109" s="1" cm="1">
        <f t="array" aca="1" ref="EG109" ca="1">IF(AND($C109=EG$22,$C109=$C110-1),NPV(discount_rate,OFFSET(EG74,,,,COUNTA($H$72:$GZ$72)-COUNTA($H$72:EG$72)+1)-OFFSET(EG75,,,,COUNTA($H$72:$GZ$72)-COUNTA($H$72:EG$72)+1))*(1+discount_rate),0)</f>
        <v>0</v>
      </c>
      <c r="EH109" s="1" cm="1">
        <f t="array" aca="1" ref="EH109" ca="1">IF(AND($C109=EH$22,$C109=$C110-1),NPV(discount_rate,OFFSET(EH74,,,,COUNTA($H$72:$GZ$72)-COUNTA($H$72:EH$72)+1)-OFFSET(EH75,,,,COUNTA($H$72:$GZ$72)-COUNTA($H$72:EH$72)+1))*(1+discount_rate),0)</f>
        <v>0</v>
      </c>
      <c r="EI109" s="1" cm="1">
        <f t="array" aca="1" ref="EI109" ca="1">IF(AND($C109=EI$22,$C109=$C110-1),NPV(discount_rate,OFFSET(EI74,,,,COUNTA($H$72:$GZ$72)-COUNTA($H$72:EI$72)+1)-OFFSET(EI75,,,,COUNTA($H$72:$GZ$72)-COUNTA($H$72:EI$72)+1))*(1+discount_rate),0)</f>
        <v>0</v>
      </c>
      <c r="EJ109" s="1" cm="1">
        <f t="array" aca="1" ref="EJ109" ca="1">IF(AND($C109=EJ$22,$C109=$C110-1),NPV(discount_rate,OFFSET(EJ74,,,,COUNTA($H$72:$GZ$72)-COUNTA($H$72:EJ$72)+1)-OFFSET(EJ75,,,,COUNTA($H$72:$GZ$72)-COUNTA($H$72:EJ$72)+1))*(1+discount_rate),0)</f>
        <v>0</v>
      </c>
      <c r="EK109" s="1" cm="1">
        <f t="array" aca="1" ref="EK109" ca="1">IF(AND($C109=EK$22,$C109=$C110-1),NPV(discount_rate,OFFSET(EK74,,,,COUNTA($H$72:$GZ$72)-COUNTA($H$72:EK$72)+1)-OFFSET(EK75,,,,COUNTA($H$72:$GZ$72)-COUNTA($H$72:EK$72)+1))*(1+discount_rate),0)</f>
        <v>0</v>
      </c>
      <c r="EL109" s="1" cm="1">
        <f t="array" aca="1" ref="EL109" ca="1">IF(AND($C109=EL$22,$C109=$C110-1),NPV(discount_rate,OFFSET(EL74,,,,COUNTA($H$72:$GZ$72)-COUNTA($H$72:EL$72)+1)-OFFSET(EL75,,,,COUNTA($H$72:$GZ$72)-COUNTA($H$72:EL$72)+1))*(1+discount_rate),0)</f>
        <v>0</v>
      </c>
      <c r="EM109" s="1" cm="1">
        <f t="array" aca="1" ref="EM109" ca="1">IF(AND($C109=EM$22,$C109=$C110-1),NPV(discount_rate,OFFSET(EM74,,,,COUNTA($H$72:$GZ$72)-COUNTA($H$72:EM$72)+1)-OFFSET(EM75,,,,COUNTA($H$72:$GZ$72)-COUNTA($H$72:EM$72)+1))*(1+discount_rate),0)</f>
        <v>0</v>
      </c>
      <c r="EN109" s="1" cm="1">
        <f t="array" aca="1" ref="EN109" ca="1">IF(AND($C109=EN$22,$C109=$C110-1),NPV(discount_rate,OFFSET(EN74,,,,COUNTA($H$72:$GZ$72)-COUNTA($H$72:EN$72)+1)-OFFSET(EN75,,,,COUNTA($H$72:$GZ$72)-COUNTA($H$72:EN$72)+1))*(1+discount_rate),0)</f>
        <v>0</v>
      </c>
      <c r="EO109" s="1" cm="1">
        <f t="array" aca="1" ref="EO109" ca="1">IF(AND($C109=EO$22,$C109=$C110-1),NPV(discount_rate,OFFSET(EO74,,,,COUNTA($H$72:$GZ$72)-COUNTA($H$72:EO$72)+1)-OFFSET(EO75,,,,COUNTA($H$72:$GZ$72)-COUNTA($H$72:EO$72)+1))*(1+discount_rate),0)</f>
        <v>0</v>
      </c>
      <c r="EP109" s="1" cm="1">
        <f t="array" aca="1" ref="EP109" ca="1">IF(AND($C109=EP$22,$C109=$C110-1),NPV(discount_rate,OFFSET(EP74,,,,COUNTA($H$72:$GZ$72)-COUNTA($H$72:EP$72)+1)-OFFSET(EP75,,,,COUNTA($H$72:$GZ$72)-COUNTA($H$72:EP$72)+1))*(1+discount_rate),0)</f>
        <v>0</v>
      </c>
      <c r="EQ109" s="1" cm="1">
        <f t="array" aca="1" ref="EQ109" ca="1">IF(AND($C109=EQ$22,$C109=$C110-1),NPV(discount_rate,OFFSET(EQ74,,,,COUNTA($H$72:$GZ$72)-COUNTA($H$72:EQ$72)+1)-OFFSET(EQ75,,,,COUNTA($H$72:$GZ$72)-COUNTA($H$72:EQ$72)+1))*(1+discount_rate),0)</f>
        <v>0</v>
      </c>
      <c r="ER109" s="1" cm="1">
        <f t="array" aca="1" ref="ER109" ca="1">IF(AND($C109=ER$22,$C109=$C110-1),NPV(discount_rate,OFFSET(ER74,,,,COUNTA($H$72:$GZ$72)-COUNTA($H$72:ER$72)+1)-OFFSET(ER75,,,,COUNTA($H$72:$GZ$72)-COUNTA($H$72:ER$72)+1))*(1+discount_rate),0)</f>
        <v>0</v>
      </c>
      <c r="ES109" s="1" cm="1">
        <f t="array" aca="1" ref="ES109" ca="1">IF(AND($C109=ES$22,$C109=$C110-1),NPV(discount_rate,OFFSET(ES74,,,,COUNTA($H$72:$GZ$72)-COUNTA($H$72:ES$72)+1)-OFFSET(ES75,,,,COUNTA($H$72:$GZ$72)-COUNTA($H$72:ES$72)+1))*(1+discount_rate),0)</f>
        <v>0</v>
      </c>
      <c r="ET109" s="1" cm="1">
        <f t="array" aca="1" ref="ET109" ca="1">IF(AND($C109=ET$22,$C109=$C110-1),NPV(discount_rate,OFFSET(ET74,,,,COUNTA($H$72:$GZ$72)-COUNTA($H$72:ET$72)+1)-OFFSET(ET75,,,,COUNTA($H$72:$GZ$72)-COUNTA($H$72:ET$72)+1))*(1+discount_rate),0)</f>
        <v>0</v>
      </c>
      <c r="EU109" s="1" cm="1">
        <f t="array" aca="1" ref="EU109" ca="1">IF(AND($C109=EU$22,$C109=$C110-1),NPV(discount_rate,OFFSET(EU74,,,,COUNTA($H$72:$GZ$72)-COUNTA($H$72:EU$72)+1)-OFFSET(EU75,,,,COUNTA($H$72:$GZ$72)-COUNTA($H$72:EU$72)+1))*(1+discount_rate),0)</f>
        <v>0</v>
      </c>
      <c r="EV109" s="1" cm="1">
        <f t="array" aca="1" ref="EV109" ca="1">IF(AND($C109=EV$22,$C109=$C110-1),NPV(discount_rate,OFFSET(EV74,,,,COUNTA($H$72:$GZ$72)-COUNTA($H$72:EV$72)+1)-OFFSET(EV75,,,,COUNTA($H$72:$GZ$72)-COUNTA($H$72:EV$72)+1))*(1+discount_rate),0)</f>
        <v>0</v>
      </c>
      <c r="EW109" s="1" cm="1">
        <f t="array" aca="1" ref="EW109" ca="1">IF(AND($C109=EW$22,$C109=$C110-1),NPV(discount_rate,OFFSET(EW74,,,,COUNTA($H$72:$GZ$72)-COUNTA($H$72:EW$72)+1)-OFFSET(EW75,,,,COUNTA($H$72:$GZ$72)-COUNTA($H$72:EW$72)+1))*(1+discount_rate),0)</f>
        <v>0</v>
      </c>
      <c r="EX109" s="1" cm="1">
        <f t="array" aca="1" ref="EX109" ca="1">IF(AND($C109=EX$22,$C109=$C110-1),NPV(discount_rate,OFFSET(EX74,,,,COUNTA($H$72:$GZ$72)-COUNTA($H$72:EX$72)+1)-OFFSET(EX75,,,,COUNTA($H$72:$GZ$72)-COUNTA($H$72:EX$72)+1))*(1+discount_rate),0)</f>
        <v>0</v>
      </c>
      <c r="EY109" s="1" cm="1">
        <f t="array" aca="1" ref="EY109" ca="1">IF(AND($C109=EY$22,$C109=$C110-1),NPV(discount_rate,OFFSET(EY74,,,,COUNTA($H$72:$GZ$72)-COUNTA($H$72:EY$72)+1)-OFFSET(EY75,,,,COUNTA($H$72:$GZ$72)-COUNTA($H$72:EY$72)+1))*(1+discount_rate),0)</f>
        <v>0</v>
      </c>
      <c r="EZ109" s="1" cm="1">
        <f t="array" aca="1" ref="EZ109" ca="1">IF(AND($C109=EZ$22,$C109=$C110-1),NPV(discount_rate,OFFSET(EZ74,,,,COUNTA($H$72:$GZ$72)-COUNTA($H$72:EZ$72)+1)-OFFSET(EZ75,,,,COUNTA($H$72:$GZ$72)-COUNTA($H$72:EZ$72)+1))*(1+discount_rate),0)</f>
        <v>0</v>
      </c>
      <c r="FA109" s="1" cm="1">
        <f t="array" aca="1" ref="FA109" ca="1">IF(AND($C109=FA$22,$C109=$C110-1),NPV(discount_rate,OFFSET(FA74,,,,COUNTA($H$72:$GZ$72)-COUNTA($H$72:FA$72)+1)-OFFSET(FA75,,,,COUNTA($H$72:$GZ$72)-COUNTA($H$72:FA$72)+1))*(1+discount_rate),0)</f>
        <v>0</v>
      </c>
      <c r="FB109" s="1" cm="1">
        <f t="array" aca="1" ref="FB109" ca="1">IF(AND($C109=FB$22,$C109=$C110-1),NPV(discount_rate,OFFSET(FB74,,,,COUNTA($H$72:$GZ$72)-COUNTA($H$72:FB$72)+1)-OFFSET(FB75,,,,COUNTA($H$72:$GZ$72)-COUNTA($H$72:FB$72)+1))*(1+discount_rate),0)</f>
        <v>0</v>
      </c>
      <c r="FC109" s="1" cm="1">
        <f t="array" aca="1" ref="FC109" ca="1">IF(AND($C109=FC$22,$C109=$C110-1),NPV(discount_rate,OFFSET(FC74,,,,COUNTA($H$72:$GZ$72)-COUNTA($H$72:FC$72)+1)-OFFSET(FC75,,,,COUNTA($H$72:$GZ$72)-COUNTA($H$72:FC$72)+1))*(1+discount_rate),0)</f>
        <v>0</v>
      </c>
      <c r="FD109" s="1" cm="1">
        <f t="array" aca="1" ref="FD109" ca="1">IF(AND($C109=FD$22,$C109=$C110-1),NPV(discount_rate,OFFSET(FD74,,,,COUNTA($H$72:$GZ$72)-COUNTA($H$72:FD$72)+1)-OFFSET(FD75,,,,COUNTA($H$72:$GZ$72)-COUNTA($H$72:FD$72)+1))*(1+discount_rate),0)</f>
        <v>0</v>
      </c>
      <c r="FE109" s="1" cm="1">
        <f t="array" aca="1" ref="FE109" ca="1">IF(AND($C109=FE$22,$C109=$C110-1),NPV(discount_rate,OFFSET(FE74,,,,COUNTA($H$72:$GZ$72)-COUNTA($H$72:FE$72)+1)-OFFSET(FE75,,,,COUNTA($H$72:$GZ$72)-COUNTA($H$72:FE$72)+1))*(1+discount_rate),0)</f>
        <v>0</v>
      </c>
      <c r="FF109" s="1" cm="1">
        <f t="array" aca="1" ref="FF109" ca="1">IF(AND($C109=FF$22,$C109=$C110-1),NPV(discount_rate,OFFSET(FF74,,,,COUNTA($H$72:$GZ$72)-COUNTA($H$72:FF$72)+1)-OFFSET(FF75,,,,COUNTA($H$72:$GZ$72)-COUNTA($H$72:FF$72)+1))*(1+discount_rate),0)</f>
        <v>0</v>
      </c>
      <c r="FG109" s="1" cm="1">
        <f t="array" aca="1" ref="FG109" ca="1">IF(AND($C109=FG$22,$C109=$C110-1),NPV(discount_rate,OFFSET(FG74,,,,COUNTA($H$72:$GZ$72)-COUNTA($H$72:FG$72)+1)-OFFSET(FG75,,,,COUNTA($H$72:$GZ$72)-COUNTA($H$72:FG$72)+1))*(1+discount_rate),0)</f>
        <v>0</v>
      </c>
      <c r="FH109" s="1" cm="1">
        <f t="array" aca="1" ref="FH109" ca="1">IF(AND($C109=FH$22,$C109=$C110-1),NPV(discount_rate,OFFSET(FH74,,,,COUNTA($H$72:$GZ$72)-COUNTA($H$72:FH$72)+1)-OFFSET(FH75,,,,COUNTA($H$72:$GZ$72)-COUNTA($H$72:FH$72)+1))*(1+discount_rate),0)</f>
        <v>0</v>
      </c>
      <c r="FI109" s="1" cm="1">
        <f t="array" aca="1" ref="FI109" ca="1">IF(AND($C109=FI$22,$C109=$C110-1),NPV(discount_rate,OFFSET(FI74,,,,COUNTA($H$72:$GZ$72)-COUNTA($H$72:FI$72)+1)-OFFSET(FI75,,,,COUNTA($H$72:$GZ$72)-COUNTA($H$72:FI$72)+1))*(1+discount_rate),0)</f>
        <v>0</v>
      </c>
      <c r="FJ109" s="1" cm="1">
        <f t="array" aca="1" ref="FJ109" ca="1">IF(AND($C109=FJ$22,$C109=$C110-1),NPV(discount_rate,OFFSET(FJ74,,,,COUNTA($H$72:$GZ$72)-COUNTA($H$72:FJ$72)+1)-OFFSET(FJ75,,,,COUNTA($H$72:$GZ$72)-COUNTA($H$72:FJ$72)+1))*(1+discount_rate),0)</f>
        <v>0</v>
      </c>
      <c r="FK109" s="1" cm="1">
        <f t="array" aca="1" ref="FK109" ca="1">IF(AND($C109=FK$22,$C109=$C110-1),NPV(discount_rate,OFFSET(FK74,,,,COUNTA($H$72:$GZ$72)-COUNTA($H$72:FK$72)+1)-OFFSET(FK75,,,,COUNTA($H$72:$GZ$72)-COUNTA($H$72:FK$72)+1))*(1+discount_rate),0)</f>
        <v>0</v>
      </c>
      <c r="FL109" s="1" cm="1">
        <f t="array" aca="1" ref="FL109" ca="1">IF(AND($C109=FL$22,$C109=$C110-1),NPV(discount_rate,OFFSET(FL74,,,,COUNTA($H$72:$GZ$72)-COUNTA($H$72:FL$72)+1)-OFFSET(FL75,,,,COUNTA($H$72:$GZ$72)-COUNTA($H$72:FL$72)+1))*(1+discount_rate),0)</f>
        <v>0</v>
      </c>
      <c r="FM109" s="1" cm="1">
        <f t="array" aca="1" ref="FM109" ca="1">IF(AND($C109=FM$22,$C109=$C110-1),NPV(discount_rate,OFFSET(FM74,,,,COUNTA($H$72:$GZ$72)-COUNTA($H$72:FM$72)+1)-OFFSET(FM75,,,,COUNTA($H$72:$GZ$72)-COUNTA($H$72:FM$72)+1))*(1+discount_rate),0)</f>
        <v>0</v>
      </c>
      <c r="FN109" s="1" cm="1">
        <f t="array" aca="1" ref="FN109" ca="1">IF(AND($C109=FN$22,$C109=$C110-1),NPV(discount_rate,OFFSET(FN74,,,,COUNTA($H$72:$GZ$72)-COUNTA($H$72:FN$72)+1)-OFFSET(FN75,,,,COUNTA($H$72:$GZ$72)-COUNTA($H$72:FN$72)+1))*(1+discount_rate),0)</f>
        <v>0</v>
      </c>
      <c r="FO109" s="1" cm="1">
        <f t="array" aca="1" ref="FO109" ca="1">IF(AND($C109=FO$22,$C109=$C110-1),NPV(discount_rate,OFFSET(FO74,,,,COUNTA($H$72:$GZ$72)-COUNTA($H$72:FO$72)+1)-OFFSET(FO75,,,,COUNTA($H$72:$GZ$72)-COUNTA($H$72:FO$72)+1))*(1+discount_rate),0)</f>
        <v>0</v>
      </c>
      <c r="FP109" s="1" cm="1">
        <f t="array" aca="1" ref="FP109" ca="1">IF(AND($C109=FP$22,$C109=$C110-1),NPV(discount_rate,OFFSET(FP74,,,,COUNTA($H$72:$GZ$72)-COUNTA($H$72:FP$72)+1)-OFFSET(FP75,,,,COUNTA($H$72:$GZ$72)-COUNTA($H$72:FP$72)+1))*(1+discount_rate),0)</f>
        <v>0</v>
      </c>
      <c r="FQ109" s="1" cm="1">
        <f t="array" aca="1" ref="FQ109" ca="1">IF(AND($C109=FQ$22,$C109=$C110-1),NPV(discount_rate,OFFSET(FQ74,,,,COUNTA($H$72:$GZ$72)-COUNTA($H$72:FQ$72)+1)-OFFSET(FQ75,,,,COUNTA($H$72:$GZ$72)-COUNTA($H$72:FQ$72)+1))*(1+discount_rate),0)</f>
        <v>0</v>
      </c>
      <c r="FR109" s="1" cm="1">
        <f t="array" aca="1" ref="FR109" ca="1">IF(AND($C109=FR$22,$C109=$C110-1),NPV(discount_rate,OFFSET(FR74,,,,COUNTA($H$72:$GZ$72)-COUNTA($H$72:FR$72)+1)-OFFSET(FR75,,,,COUNTA($H$72:$GZ$72)-COUNTA($H$72:FR$72)+1))*(1+discount_rate),0)</f>
        <v>0</v>
      </c>
      <c r="FS109" s="1" cm="1">
        <f t="array" aca="1" ref="FS109" ca="1">IF(AND($C109=FS$22,$C109=$C110-1),NPV(discount_rate,OFFSET(FS74,,,,COUNTA($H$72:$GZ$72)-COUNTA($H$72:FS$72)+1)-OFFSET(FS75,,,,COUNTA($H$72:$GZ$72)-COUNTA($H$72:FS$72)+1))*(1+discount_rate),0)</f>
        <v>0</v>
      </c>
      <c r="FT109" s="1" cm="1">
        <f t="array" aca="1" ref="FT109" ca="1">IF(AND($C109=FT$22,$C109=$C110-1),NPV(discount_rate,OFFSET(FT74,,,,COUNTA($H$72:$GZ$72)-COUNTA($H$72:FT$72)+1)-OFFSET(FT75,,,,COUNTA($H$72:$GZ$72)-COUNTA($H$72:FT$72)+1))*(1+discount_rate),0)</f>
        <v>0</v>
      </c>
      <c r="FU109" s="1" cm="1">
        <f t="array" aca="1" ref="FU109" ca="1">IF(AND($C109=FU$22,$C109=$C110-1),NPV(discount_rate,OFFSET(FU74,,,,COUNTA($H$72:$GZ$72)-COUNTA($H$72:FU$72)+1)-OFFSET(FU75,,,,COUNTA($H$72:$GZ$72)-COUNTA($H$72:FU$72)+1))*(1+discount_rate),0)</f>
        <v>0</v>
      </c>
      <c r="FV109" s="1" cm="1">
        <f t="array" aca="1" ref="FV109" ca="1">IF(AND($C109=FV$22,$C109=$C110-1),NPV(discount_rate,OFFSET(FV74,,,,COUNTA($H$72:$GZ$72)-COUNTA($H$72:FV$72)+1)-OFFSET(FV75,,,,COUNTA($H$72:$GZ$72)-COUNTA($H$72:FV$72)+1))*(1+discount_rate),0)</f>
        <v>0</v>
      </c>
      <c r="FW109" s="1" cm="1">
        <f t="array" aca="1" ref="FW109" ca="1">IF(AND($C109=FW$22,$C109=$C110-1),NPV(discount_rate,OFFSET(FW74,,,,COUNTA($H$72:$GZ$72)-COUNTA($H$72:FW$72)+1)-OFFSET(FW75,,,,COUNTA($H$72:$GZ$72)-COUNTA($H$72:FW$72)+1))*(1+discount_rate),0)</f>
        <v>0</v>
      </c>
      <c r="FX109" s="1" cm="1">
        <f t="array" aca="1" ref="FX109" ca="1">IF(AND($C109=FX$22,$C109=$C110-1),NPV(discount_rate,OFFSET(FX74,,,,COUNTA($H$72:$GZ$72)-COUNTA($H$72:FX$72)+1)-OFFSET(FX75,,,,COUNTA($H$72:$GZ$72)-COUNTA($H$72:FX$72)+1))*(1+discount_rate),0)</f>
        <v>0</v>
      </c>
      <c r="FY109" s="1" cm="1">
        <f t="array" aca="1" ref="FY109" ca="1">IF(AND($C109=FY$22,$C109=$C110-1),NPV(discount_rate,OFFSET(FY74,,,,COUNTA($H$72:$GZ$72)-COUNTA($H$72:FY$72)+1)-OFFSET(FY75,,,,COUNTA($H$72:$GZ$72)-COUNTA($H$72:FY$72)+1))*(1+discount_rate),0)</f>
        <v>0</v>
      </c>
      <c r="FZ109" s="1" cm="1">
        <f t="array" aca="1" ref="FZ109" ca="1">IF(AND($C109=FZ$22,$C109=$C110-1),NPV(discount_rate,OFFSET(FZ74,,,,COUNTA($H$72:$GZ$72)-COUNTA($H$72:FZ$72)+1)-OFFSET(FZ75,,,,COUNTA($H$72:$GZ$72)-COUNTA($H$72:FZ$72)+1))*(1+discount_rate),0)</f>
        <v>0</v>
      </c>
      <c r="GA109" s="1" cm="1">
        <f t="array" aca="1" ref="GA109" ca="1">IF(AND($C109=GA$22,$C109=$C110-1),NPV(discount_rate,OFFSET(GA74,,,,COUNTA($H$72:$GZ$72)-COUNTA($H$72:GA$72)+1)-OFFSET(GA75,,,,COUNTA($H$72:$GZ$72)-COUNTA($H$72:GA$72)+1))*(1+discount_rate),0)</f>
        <v>0</v>
      </c>
      <c r="GB109" s="1" cm="1">
        <f t="array" aca="1" ref="GB109" ca="1">IF(AND($C109=GB$22,$C109=$C110-1),NPV(discount_rate,OFFSET(GB74,,,,COUNTA($H$72:$GZ$72)-COUNTA($H$72:GB$72)+1)-OFFSET(GB75,,,,COUNTA($H$72:$GZ$72)-COUNTA($H$72:GB$72)+1))*(1+discount_rate),0)</f>
        <v>0</v>
      </c>
      <c r="GC109" s="1" cm="1">
        <f t="array" aca="1" ref="GC109" ca="1">IF(AND($C109=GC$22,$C109=$C110-1),NPV(discount_rate,OFFSET(GC74,,,,COUNTA($H$72:$GZ$72)-COUNTA($H$72:GC$72)+1)-OFFSET(GC75,,,,COUNTA($H$72:$GZ$72)-COUNTA($H$72:GC$72)+1))*(1+discount_rate),0)</f>
        <v>0</v>
      </c>
      <c r="GD109" s="1" cm="1">
        <f t="array" aca="1" ref="GD109" ca="1">IF(AND($C109=GD$22,$C109=$C110-1),NPV(discount_rate,OFFSET(GD74,,,,COUNTA($H$72:$GZ$72)-COUNTA($H$72:GD$72)+1)-OFFSET(GD75,,,,COUNTA($H$72:$GZ$72)-COUNTA($H$72:GD$72)+1))*(1+discount_rate),0)</f>
        <v>0</v>
      </c>
      <c r="GE109" s="1" cm="1">
        <f t="array" aca="1" ref="GE109" ca="1">IF(AND($C109=GE$22,$C109=$C110-1),NPV(discount_rate,OFFSET(GE74,,,,COUNTA($H$72:$GZ$72)-COUNTA($H$72:GE$72)+1)-OFFSET(GE75,,,,COUNTA($H$72:$GZ$72)-COUNTA($H$72:GE$72)+1))*(1+discount_rate),0)</f>
        <v>0</v>
      </c>
      <c r="GF109" s="1" cm="1">
        <f t="array" aca="1" ref="GF109" ca="1">IF(AND($C109=GF$22,$C109=$C110-1),NPV(discount_rate,OFFSET(GF74,,,,COUNTA($H$72:$GZ$72)-COUNTA($H$72:GF$72)+1)-OFFSET(GF75,,,,COUNTA($H$72:$GZ$72)-COUNTA($H$72:GF$72)+1))*(1+discount_rate),0)</f>
        <v>0</v>
      </c>
      <c r="GG109" s="1" cm="1">
        <f t="array" aca="1" ref="GG109" ca="1">IF(AND($C109=GG$22,$C109=$C110-1),NPV(discount_rate,OFFSET(GG74,,,,COUNTA($H$72:$GZ$72)-COUNTA($H$72:GG$72)+1)-OFFSET(GG75,,,,COUNTA($H$72:$GZ$72)-COUNTA($H$72:GG$72)+1))*(1+discount_rate),0)</f>
        <v>0</v>
      </c>
      <c r="GH109" s="1" cm="1">
        <f t="array" aca="1" ref="GH109" ca="1">IF(AND($C109=GH$22,$C109=$C110-1),NPV(discount_rate,OFFSET(GH74,,,,COUNTA($H$72:$GZ$72)-COUNTA($H$72:GH$72)+1)-OFFSET(GH75,,,,COUNTA($H$72:$GZ$72)-COUNTA($H$72:GH$72)+1))*(1+discount_rate),0)</f>
        <v>0</v>
      </c>
      <c r="GI109" s="1" cm="1">
        <f t="array" aca="1" ref="GI109" ca="1">IF(AND($C109=GI$22,$C109=$C110-1),NPV(discount_rate,OFFSET(GI74,,,,COUNTA($H$72:$GZ$72)-COUNTA($H$72:GI$72)+1)-OFFSET(GI75,,,,COUNTA($H$72:$GZ$72)-COUNTA($H$72:GI$72)+1))*(1+discount_rate),0)</f>
        <v>0</v>
      </c>
      <c r="GJ109" s="1" cm="1">
        <f t="array" aca="1" ref="GJ109" ca="1">IF(AND($C109=GJ$22,$C109=$C110-1),NPV(discount_rate,OFFSET(GJ74,,,,COUNTA($H$72:$GZ$72)-COUNTA($H$72:GJ$72)+1)-OFFSET(GJ75,,,,COUNTA($H$72:$GZ$72)-COUNTA($H$72:GJ$72)+1))*(1+discount_rate),0)</f>
        <v>0</v>
      </c>
      <c r="GK109" s="1" cm="1">
        <f t="array" aca="1" ref="GK109" ca="1">IF(AND($C109=GK$22,$C109=$C110-1),NPV(discount_rate,OFFSET(GK74,,,,COUNTA($H$72:$GZ$72)-COUNTA($H$72:GK$72)+1)-OFFSET(GK75,,,,COUNTA($H$72:$GZ$72)-COUNTA($H$72:GK$72)+1))*(1+discount_rate),0)</f>
        <v>0</v>
      </c>
      <c r="GL109" s="1" cm="1">
        <f t="array" aca="1" ref="GL109" ca="1">IF(AND($C109=GL$22,$C109=$C110-1),NPV(discount_rate,OFFSET(GL74,,,,COUNTA($H$72:$GZ$72)-COUNTA($H$72:GL$72)+1)-OFFSET(GL75,,,,COUNTA($H$72:$GZ$72)-COUNTA($H$72:GL$72)+1))*(1+discount_rate),0)</f>
        <v>0</v>
      </c>
      <c r="GM109" s="1" cm="1">
        <f t="array" aca="1" ref="GM109" ca="1">IF(AND($C109=GM$22,$C109=$C110-1),NPV(discount_rate,OFFSET(GM74,,,,COUNTA($H$72:$GZ$72)-COUNTA($H$72:GM$72)+1)-OFFSET(GM75,,,,COUNTA($H$72:$GZ$72)-COUNTA($H$72:GM$72)+1))*(1+discount_rate),0)</f>
        <v>0</v>
      </c>
      <c r="GN109" s="1" cm="1">
        <f t="array" aca="1" ref="GN109" ca="1">IF(AND($C109=GN$22,$C109=$C110-1),NPV(discount_rate,OFFSET(GN74,,,,COUNTA($H$72:$GZ$72)-COUNTA($H$72:GN$72)+1)-OFFSET(GN75,,,,COUNTA($H$72:$GZ$72)-COUNTA($H$72:GN$72)+1))*(1+discount_rate),0)</f>
        <v>0</v>
      </c>
      <c r="GO109" s="1" cm="1">
        <f t="array" aca="1" ref="GO109" ca="1">IF(AND($C109=GO$22,$C109=$C110-1),NPV(discount_rate,OFFSET(GO74,,,,COUNTA($H$72:$GZ$72)-COUNTA($H$72:GO$72)+1)-OFFSET(GO75,,,,COUNTA($H$72:$GZ$72)-COUNTA($H$72:GO$72)+1))*(1+discount_rate),0)</f>
        <v>0</v>
      </c>
      <c r="GP109" s="1" cm="1">
        <f t="array" aca="1" ref="GP109" ca="1">IF(AND($C109=GP$22,$C109=$C110-1),NPV(discount_rate,OFFSET(GP74,,,,COUNTA($H$72:$GZ$72)-COUNTA($H$72:GP$72)+1)-OFFSET(GP75,,,,COUNTA($H$72:$GZ$72)-COUNTA($H$72:GP$72)+1))*(1+discount_rate),0)</f>
        <v>0</v>
      </c>
      <c r="GQ109" s="1" cm="1">
        <f t="array" aca="1" ref="GQ109" ca="1">IF(AND($C109=GQ$22,$C109=$C110-1),NPV(discount_rate,OFFSET(GQ74,,,,COUNTA($H$72:$GZ$72)-COUNTA($H$72:GQ$72)+1)-OFFSET(GQ75,,,,COUNTA($H$72:$GZ$72)-COUNTA($H$72:GQ$72)+1))*(1+discount_rate),0)</f>
        <v>0</v>
      </c>
      <c r="GR109" s="1" cm="1">
        <f t="array" aca="1" ref="GR109" ca="1">IF(AND($C109=GR$22,$C109=$C110-1),NPV(discount_rate,OFFSET(GR74,,,,COUNTA($H$72:$GZ$72)-COUNTA($H$72:GR$72)+1)-OFFSET(GR75,,,,COUNTA($H$72:$GZ$72)-COUNTA($H$72:GR$72)+1))*(1+discount_rate),0)</f>
        <v>0</v>
      </c>
      <c r="GS109" s="1" cm="1">
        <f t="array" aca="1" ref="GS109" ca="1">IF(AND($C109=GS$22,$C109=$C110-1),NPV(discount_rate,OFFSET(GS74,,,,COUNTA($H$72:$GZ$72)-COUNTA($H$72:GS$72)+1)-OFFSET(GS75,,,,COUNTA($H$72:$GZ$72)-COUNTA($H$72:GS$72)+1))*(1+discount_rate),0)</f>
        <v>0</v>
      </c>
      <c r="GT109" s="1" cm="1">
        <f t="array" aca="1" ref="GT109" ca="1">IF(AND($C109=GT$22,$C109=$C110-1),NPV(discount_rate,OFFSET(GT74,,,,COUNTA($H$72:$GZ$72)-COUNTA($H$72:GT$72)+1)-OFFSET(GT75,,,,COUNTA($H$72:$GZ$72)-COUNTA($H$72:GT$72)+1))*(1+discount_rate),0)</f>
        <v>0</v>
      </c>
      <c r="GU109" s="1" cm="1">
        <f t="array" aca="1" ref="GU109" ca="1">IF(AND($C109=GU$22,$C109=$C110-1),NPV(discount_rate,OFFSET(GU74,,,,COUNTA($H$72:$GZ$72)-COUNTA($H$72:GU$72)+1)-OFFSET(GU75,,,,COUNTA($H$72:$GZ$72)-COUNTA($H$72:GU$72)+1))*(1+discount_rate),0)</f>
        <v>0</v>
      </c>
      <c r="GV109" s="1" cm="1">
        <f t="array" aca="1" ref="GV109" ca="1">IF(AND($C109=GV$22,$C109=$C110-1),NPV(discount_rate,OFFSET(GV74,,,,COUNTA($H$72:$GZ$72)-COUNTA($H$72:GV$72)+1)-OFFSET(GV75,,,,COUNTA($H$72:$GZ$72)-COUNTA($H$72:GV$72)+1))*(1+discount_rate),0)</f>
        <v>0</v>
      </c>
      <c r="GW109" s="1" cm="1">
        <f t="array" aca="1" ref="GW109" ca="1">IF(AND($C109=GW$22,$C109=$C110-1),NPV(discount_rate,OFFSET(GW74,,,,COUNTA($H$72:$GZ$72)-COUNTA($H$72:GW$72)+1)-OFFSET(GW75,,,,COUNTA($H$72:$GZ$72)-COUNTA($H$72:GW$72)+1))*(1+discount_rate),0)</f>
        <v>0</v>
      </c>
      <c r="GX109" s="1" cm="1">
        <f t="array" aca="1" ref="GX109" ca="1">IF(AND($C109=GX$22,$C109=$C110-1),NPV(discount_rate,OFFSET(GX74,,,,COUNTA($H$72:$GZ$72)-COUNTA($H$72:GX$72)+1)-OFFSET(GX75,,,,COUNTA($H$72:$GZ$72)-COUNTA($H$72:GX$72)+1))*(1+discount_rate),0)</f>
        <v>0</v>
      </c>
      <c r="GY109" s="1" cm="1">
        <f t="array" aca="1" ref="GY109" ca="1">IF(AND($C109=GY$22,$C109=$C110-1),NPV(discount_rate,OFFSET(GY74,,,,COUNTA($H$72:$GZ$72)-COUNTA($H$72:GY$72)+1)-OFFSET(GY75,,,,COUNTA($H$72:$GZ$72)-COUNTA($H$72:GY$72)+1))*(1+discount_rate),0)</f>
        <v>0</v>
      </c>
      <c r="GZ109" s="1" cm="1">
        <f t="array" aca="1" ref="GZ109" ca="1">IF(AND($C109=GZ$22,$C109=$C110-1),NPV(discount_rate,OFFSET(GZ74,,,,COUNTA($H$72:$GZ$72)-COUNTA($H$72:GZ$72)+1)-OFFSET(GZ75,,,,COUNTA($H$72:$GZ$72)-COUNTA($H$72:GZ$72)+1))*(1+discount_rate),0)</f>
        <v>0</v>
      </c>
    </row>
    <row r="110" spans="3:208" x14ac:dyDescent="0.35">
      <c r="C110">
        <f t="shared" si="317"/>
        <v>2027</v>
      </c>
      <c r="E110" t="s">
        <v>32</v>
      </c>
      <c r="H110" s="1" cm="1">
        <f t="array" aca="1" ref="H110" ca="1">IF(AND($C110=H$22,$C110=$C111-1),NPV(discount_rate,OFFSET(H75,,,,COUNTA($H$72:$GZ$72)-COUNTA($H$72:H$72)+1)-OFFSET(H76,,,,COUNTA($H$72:$GZ$72)-COUNTA($H$72:H$72)+1))*(1+discount_rate),0)</f>
        <v>0</v>
      </c>
      <c r="I110" s="1" cm="1">
        <f t="array" aca="1" ref="I110" ca="1">IF(AND($C110=I$22,$C110=$C111-1),NPV(discount_rate,OFFSET(I75,,,,COUNTA($H$72:$GZ$72)-COUNTA($H$72:I$72)+1)-OFFSET(I76,,,,COUNTA($H$72:$GZ$72)-COUNTA($H$72:I$72)+1))*(1+discount_rate),0)</f>
        <v>0</v>
      </c>
      <c r="J110" s="1" cm="1">
        <f t="array" aca="1" ref="J110" ca="1">IF(AND($C110=J$22,$C110=$C111-1),NPV(discount_rate,OFFSET(J75,,,,COUNTA($H$72:$GZ$72)-COUNTA($H$72:J$72)+1)-OFFSET(J76,,,,COUNTA($H$72:$GZ$72)-COUNTA($H$72:J$72)+1))*(1+discount_rate),0)</f>
        <v>0</v>
      </c>
      <c r="K110" s="1" cm="1">
        <f t="array" aca="1" ref="K110" ca="1">IF(AND($C110=K$22,$C110=$C111-1),NPV(discount_rate,OFFSET(K75,,,,COUNTA($H$72:$GZ$72)-COUNTA($H$72:K$72)+1)-OFFSET(K76,,,,COUNTA($H$72:$GZ$72)-COUNTA($H$72:K$72)+1))*(1+discount_rate),0)</f>
        <v>104.31018922315187</v>
      </c>
      <c r="L110" s="1" cm="1">
        <f t="array" aca="1" ref="L110" ca="1">IF(AND($C110=L$22,$C110=$C111-1),NPV(discount_rate,OFFSET(L75,,,,COUNTA($H$72:$GZ$72)-COUNTA($H$72:L$72)+1)-OFFSET(L76,,,,COUNTA($H$72:$GZ$72)-COUNTA($H$72:L$72)+1))*(1+discount_rate),0)</f>
        <v>0</v>
      </c>
      <c r="M110" s="1" cm="1">
        <f t="array" aca="1" ref="M110" ca="1">IF(AND($C110=M$22,$C110=$C111-1),NPV(discount_rate,OFFSET(M75,,,,COUNTA($H$72:$GZ$72)-COUNTA($H$72:M$72)+1)-OFFSET(M76,,,,COUNTA($H$72:$GZ$72)-COUNTA($H$72:M$72)+1))*(1+discount_rate),0)</f>
        <v>0</v>
      </c>
      <c r="N110" s="1" cm="1">
        <f t="array" aca="1" ref="N110" ca="1">IF(AND($C110=N$22,$C110=$C111-1),NPV(discount_rate,OFFSET(N75,,,,COUNTA($H$72:$GZ$72)-COUNTA($H$72:N$72)+1)-OFFSET(N76,,,,COUNTA($H$72:$GZ$72)-COUNTA($H$72:N$72)+1))*(1+discount_rate),0)</f>
        <v>0</v>
      </c>
      <c r="O110" s="1" cm="1">
        <f t="array" aca="1" ref="O110" ca="1">IF(AND($C110=O$22,$C110=$C111-1),NPV(discount_rate,OFFSET(O75,,,,COUNTA($H$72:$GZ$72)-COUNTA($H$72:O$72)+1)-OFFSET(O76,,,,COUNTA($H$72:$GZ$72)-COUNTA($H$72:O$72)+1))*(1+discount_rate),0)</f>
        <v>0</v>
      </c>
      <c r="P110" s="1" cm="1">
        <f t="array" aca="1" ref="P110" ca="1">IF(AND($C110=P$22,$C110=$C111-1),NPV(discount_rate,OFFSET(P75,,,,COUNTA($H$72:$GZ$72)-COUNTA($H$72:P$72)+1)-OFFSET(P76,,,,COUNTA($H$72:$GZ$72)-COUNTA($H$72:P$72)+1))*(1+discount_rate),0)</f>
        <v>0</v>
      </c>
      <c r="Q110" s="1" cm="1">
        <f t="array" aca="1" ref="Q110" ca="1">IF(AND($C110=Q$22,$C110=$C111-1),NPV(discount_rate,OFFSET(Q75,,,,COUNTA($H$72:$GZ$72)-COUNTA($H$72:Q$72)+1)-OFFSET(Q76,,,,COUNTA($H$72:$GZ$72)-COUNTA($H$72:Q$72)+1))*(1+discount_rate),0)</f>
        <v>0</v>
      </c>
      <c r="R110" s="1" cm="1">
        <f t="array" aca="1" ref="R110" ca="1">IF(AND($C110=R$22,$C110=$C111-1),NPV(discount_rate,OFFSET(R75,,,,COUNTA($H$72:$GZ$72)-COUNTA($H$72:R$72)+1)-OFFSET(R76,,,,COUNTA($H$72:$GZ$72)-COUNTA($H$72:R$72)+1))*(1+discount_rate),0)</f>
        <v>0</v>
      </c>
      <c r="S110" s="1" cm="1">
        <f t="array" aca="1" ref="S110" ca="1">IF(AND($C110=S$22,$C110=$C111-1),NPV(discount_rate,OFFSET(S75,,,,COUNTA($H$72:$GZ$72)-COUNTA($H$72:S$72)+1)-OFFSET(S76,,,,COUNTA($H$72:$GZ$72)-COUNTA($H$72:S$72)+1))*(1+discount_rate),0)</f>
        <v>0</v>
      </c>
      <c r="T110" s="1" cm="1">
        <f t="array" aca="1" ref="T110" ca="1">IF(AND($C110=T$22,$C110=$C111-1),NPV(discount_rate,OFFSET(T75,,,,COUNTA($H$72:$GZ$72)-COUNTA($H$72:T$72)+1)-OFFSET(T76,,,,COUNTA($H$72:$GZ$72)-COUNTA($H$72:T$72)+1))*(1+discount_rate),0)</f>
        <v>0</v>
      </c>
      <c r="U110" s="1" cm="1">
        <f t="array" aca="1" ref="U110" ca="1">IF(AND($C110=U$22,$C110=$C111-1),NPV(discount_rate,OFFSET(U75,,,,COUNTA($H$72:$GZ$72)-COUNTA($H$72:U$72)+1)-OFFSET(U76,,,,COUNTA($H$72:$GZ$72)-COUNTA($H$72:U$72)+1))*(1+discount_rate),0)</f>
        <v>0</v>
      </c>
      <c r="V110" s="1" cm="1">
        <f t="array" aca="1" ref="V110" ca="1">IF(AND($C110=V$22,$C110=$C111-1),NPV(discount_rate,OFFSET(V75,,,,COUNTA($H$72:$GZ$72)-COUNTA($H$72:V$72)+1)-OFFSET(V76,,,,COUNTA($H$72:$GZ$72)-COUNTA($H$72:V$72)+1))*(1+discount_rate),0)</f>
        <v>0</v>
      </c>
      <c r="W110" s="1" cm="1">
        <f t="array" aca="1" ref="W110" ca="1">IF(AND($C110=W$22,$C110=$C111-1),NPV(discount_rate,OFFSET(W75,,,,COUNTA($H$72:$GZ$72)-COUNTA($H$72:W$72)+1)-OFFSET(W76,,,,COUNTA($H$72:$GZ$72)-COUNTA($H$72:W$72)+1))*(1+discount_rate),0)</f>
        <v>0</v>
      </c>
      <c r="X110" s="1" cm="1">
        <f t="array" aca="1" ref="X110" ca="1">IF(AND($C110=X$22,$C110=$C111-1),NPV(discount_rate,OFFSET(X75,,,,COUNTA($H$72:$GZ$72)-COUNTA($H$72:X$72)+1)-OFFSET(X76,,,,COUNTA($H$72:$GZ$72)-COUNTA($H$72:X$72)+1))*(1+discount_rate),0)</f>
        <v>0</v>
      </c>
      <c r="Y110" s="1" cm="1">
        <f t="array" aca="1" ref="Y110" ca="1">IF(AND($C110=Y$22,$C110=$C111-1),NPV(discount_rate,OFFSET(Y75,,,,COUNTA($H$72:$GZ$72)-COUNTA($H$72:Y$72)+1)-OFFSET(Y76,,,,COUNTA($H$72:$GZ$72)-COUNTA($H$72:Y$72)+1))*(1+discount_rate),0)</f>
        <v>0</v>
      </c>
      <c r="Z110" s="1" cm="1">
        <f t="array" aca="1" ref="Z110" ca="1">IF(AND($C110=Z$22,$C110=$C111-1),NPV(discount_rate,OFFSET(Z75,,,,COUNTA($H$72:$GZ$72)-COUNTA($H$72:Z$72)+1)-OFFSET(Z76,,,,COUNTA($H$72:$GZ$72)-COUNTA($H$72:Z$72)+1))*(1+discount_rate),0)</f>
        <v>0</v>
      </c>
      <c r="AA110" s="1" cm="1">
        <f t="array" aca="1" ref="AA110" ca="1">IF(AND($C110=AA$22,$C110=$C111-1),NPV(discount_rate,OFFSET(AA75,,,,COUNTA($H$72:$GZ$72)-COUNTA($H$72:AA$72)+1)-OFFSET(AA76,,,,COUNTA($H$72:$GZ$72)-COUNTA($H$72:AA$72)+1))*(1+discount_rate),0)</f>
        <v>0</v>
      </c>
      <c r="AB110" s="1" cm="1">
        <f t="array" aca="1" ref="AB110" ca="1">IF(AND($C110=AB$22,$C110=$C111-1),NPV(discount_rate,OFFSET(AB75,,,,COUNTA($H$72:$GZ$72)-COUNTA($H$72:AB$72)+1)-OFFSET(AB76,,,,COUNTA($H$72:$GZ$72)-COUNTA($H$72:AB$72)+1))*(1+discount_rate),0)</f>
        <v>0</v>
      </c>
      <c r="AC110" s="1" cm="1">
        <f t="array" aca="1" ref="AC110" ca="1">IF(AND($C110=AC$22,$C110=$C111-1),NPV(discount_rate,OFFSET(AC75,,,,COUNTA($H$72:$GZ$72)-COUNTA($H$72:AC$72)+1)-OFFSET(AC76,,,,COUNTA($H$72:$GZ$72)-COUNTA($H$72:AC$72)+1))*(1+discount_rate),0)</f>
        <v>0</v>
      </c>
      <c r="AD110" s="1" cm="1">
        <f t="array" aca="1" ref="AD110" ca="1">IF(AND($C110=AD$22,$C110=$C111-1),NPV(discount_rate,OFFSET(AD75,,,,COUNTA($H$72:$GZ$72)-COUNTA($H$72:AD$72)+1)-OFFSET(AD76,,,,COUNTA($H$72:$GZ$72)-COUNTA($H$72:AD$72)+1))*(1+discount_rate),0)</f>
        <v>0</v>
      </c>
      <c r="AE110" s="1" cm="1">
        <f t="array" aca="1" ref="AE110" ca="1">IF(AND($C110=AE$22,$C110=$C111-1),NPV(discount_rate,OFFSET(AE75,,,,COUNTA($H$72:$GZ$72)-COUNTA($H$72:AE$72)+1)-OFFSET(AE76,,,,COUNTA($H$72:$GZ$72)-COUNTA($H$72:AE$72)+1))*(1+discount_rate),0)</f>
        <v>0</v>
      </c>
      <c r="AF110" s="1" cm="1">
        <f t="array" aca="1" ref="AF110" ca="1">IF(AND($C110=AF$22,$C110=$C111-1),NPV(discount_rate,OFFSET(AF75,,,,COUNTA($H$72:$GZ$72)-COUNTA($H$72:AF$72)+1)-OFFSET(AF76,,,,COUNTA($H$72:$GZ$72)-COUNTA($H$72:AF$72)+1))*(1+discount_rate),0)</f>
        <v>0</v>
      </c>
      <c r="AG110" s="1" cm="1">
        <f t="array" aca="1" ref="AG110" ca="1">IF(AND($C110=AG$22,$C110=$C111-1),NPV(discount_rate,OFFSET(AG75,,,,COUNTA($H$72:$GZ$72)-COUNTA($H$72:AG$72)+1)-OFFSET(AG76,,,,COUNTA($H$72:$GZ$72)-COUNTA($H$72:AG$72)+1))*(1+discount_rate),0)</f>
        <v>0</v>
      </c>
      <c r="AH110" s="1" cm="1">
        <f t="array" aca="1" ref="AH110" ca="1">IF(AND($C110=AH$22,$C110=$C111-1),NPV(discount_rate,OFFSET(AH75,,,,COUNTA($H$72:$GZ$72)-COUNTA($H$72:AH$72)+1)-OFFSET(AH76,,,,COUNTA($H$72:$GZ$72)-COUNTA($H$72:AH$72)+1))*(1+discount_rate),0)</f>
        <v>0</v>
      </c>
      <c r="AI110" s="1" cm="1">
        <f t="array" aca="1" ref="AI110" ca="1">IF(AND($C110=AI$22,$C110=$C111-1),NPV(discount_rate,OFFSET(AI75,,,,COUNTA($H$72:$GZ$72)-COUNTA($H$72:AI$72)+1)-OFFSET(AI76,,,,COUNTA($H$72:$GZ$72)-COUNTA($H$72:AI$72)+1))*(1+discount_rate),0)</f>
        <v>0</v>
      </c>
      <c r="AJ110" s="1" cm="1">
        <f t="array" aca="1" ref="AJ110" ca="1">IF(AND($C110=AJ$22,$C110=$C111-1),NPV(discount_rate,OFFSET(AJ75,,,,COUNTA($H$72:$GZ$72)-COUNTA($H$72:AJ$72)+1)-OFFSET(AJ76,,,,COUNTA($H$72:$GZ$72)-COUNTA($H$72:AJ$72)+1))*(1+discount_rate),0)</f>
        <v>0</v>
      </c>
      <c r="AK110" s="1" cm="1">
        <f t="array" aca="1" ref="AK110" ca="1">IF(AND($C110=AK$22,$C110=$C111-1),NPV(discount_rate,OFFSET(AK75,,,,COUNTA($H$72:$GZ$72)-COUNTA($H$72:AK$72)+1)-OFFSET(AK76,,,,COUNTA($H$72:$GZ$72)-COUNTA($H$72:AK$72)+1))*(1+discount_rate),0)</f>
        <v>0</v>
      </c>
      <c r="AL110" s="1" cm="1">
        <f t="array" aca="1" ref="AL110" ca="1">IF(AND($C110=AL$22,$C110=$C111-1),NPV(discount_rate,OFFSET(AL75,,,,COUNTA($H$72:$GZ$72)-COUNTA($H$72:AL$72)+1)-OFFSET(AL76,,,,COUNTA($H$72:$GZ$72)-COUNTA($H$72:AL$72)+1))*(1+discount_rate),0)</f>
        <v>0</v>
      </c>
      <c r="AM110" s="1" cm="1">
        <f t="array" aca="1" ref="AM110" ca="1">IF(AND($C110=AM$22,$C110=$C111-1),NPV(discount_rate,OFFSET(AM75,,,,COUNTA($H$72:$GZ$72)-COUNTA($H$72:AM$72)+1)-OFFSET(AM76,,,,COUNTA($H$72:$GZ$72)-COUNTA($H$72:AM$72)+1))*(1+discount_rate),0)</f>
        <v>0</v>
      </c>
      <c r="AN110" s="1" cm="1">
        <f t="array" aca="1" ref="AN110" ca="1">IF(AND($C110=AN$22,$C110=$C111-1),NPV(discount_rate,OFFSET(AN75,,,,COUNTA($H$72:$GZ$72)-COUNTA($H$72:AN$72)+1)-OFFSET(AN76,,,,COUNTA($H$72:$GZ$72)-COUNTA($H$72:AN$72)+1))*(1+discount_rate),0)</f>
        <v>0</v>
      </c>
      <c r="AO110" s="1" cm="1">
        <f t="array" aca="1" ref="AO110" ca="1">IF(AND($C110=AO$22,$C110=$C111-1),NPV(discount_rate,OFFSET(AO75,,,,COUNTA($H$72:$GZ$72)-COUNTA($H$72:AO$72)+1)-OFFSET(AO76,,,,COUNTA($H$72:$GZ$72)-COUNTA($H$72:AO$72)+1))*(1+discount_rate),0)</f>
        <v>0</v>
      </c>
      <c r="AP110" s="1" cm="1">
        <f t="array" aca="1" ref="AP110" ca="1">IF(AND($C110=AP$22,$C110=$C111-1),NPV(discount_rate,OFFSET(AP75,,,,COUNTA($H$72:$GZ$72)-COUNTA($H$72:AP$72)+1)-OFFSET(AP76,,,,COUNTA($H$72:$GZ$72)-COUNTA($H$72:AP$72)+1))*(1+discount_rate),0)</f>
        <v>0</v>
      </c>
      <c r="AQ110" s="1" cm="1">
        <f t="array" aca="1" ref="AQ110" ca="1">IF(AND($C110=AQ$22,$C110=$C111-1),NPV(discount_rate,OFFSET(AQ75,,,,COUNTA($H$72:$GZ$72)-COUNTA($H$72:AQ$72)+1)-OFFSET(AQ76,,,,COUNTA($H$72:$GZ$72)-COUNTA($H$72:AQ$72)+1))*(1+discount_rate),0)</f>
        <v>0</v>
      </c>
      <c r="AR110" s="1" cm="1">
        <f t="array" aca="1" ref="AR110" ca="1">IF(AND($C110=AR$22,$C110=$C111-1),NPV(discount_rate,OFFSET(AR75,,,,COUNTA($H$72:$GZ$72)-COUNTA($H$72:AR$72)+1)-OFFSET(AR76,,,,COUNTA($H$72:$GZ$72)-COUNTA($H$72:AR$72)+1))*(1+discount_rate),0)</f>
        <v>0</v>
      </c>
      <c r="AS110" s="1" cm="1">
        <f t="array" aca="1" ref="AS110" ca="1">IF(AND($C110=AS$22,$C110=$C111-1),NPV(discount_rate,OFFSET(AS75,,,,COUNTA($H$72:$GZ$72)-COUNTA($H$72:AS$72)+1)-OFFSET(AS76,,,,COUNTA($H$72:$GZ$72)-COUNTA($H$72:AS$72)+1))*(1+discount_rate),0)</f>
        <v>0</v>
      </c>
      <c r="AT110" s="1" cm="1">
        <f t="array" aca="1" ref="AT110" ca="1">IF(AND($C110=AT$22,$C110=$C111-1),NPV(discount_rate,OFFSET(AT75,,,,COUNTA($H$72:$GZ$72)-COUNTA($H$72:AT$72)+1)-OFFSET(AT76,,,,COUNTA($H$72:$GZ$72)-COUNTA($H$72:AT$72)+1))*(1+discount_rate),0)</f>
        <v>0</v>
      </c>
      <c r="AU110" s="1" cm="1">
        <f t="array" aca="1" ref="AU110" ca="1">IF(AND($C110=AU$22,$C110=$C111-1),NPV(discount_rate,OFFSET(AU75,,,,COUNTA($H$72:$GZ$72)-COUNTA($H$72:AU$72)+1)-OFFSET(AU76,,,,COUNTA($H$72:$GZ$72)-COUNTA($H$72:AU$72)+1))*(1+discount_rate),0)</f>
        <v>0</v>
      </c>
      <c r="AV110" s="1" cm="1">
        <f t="array" aca="1" ref="AV110" ca="1">IF(AND($C110=AV$22,$C110=$C111-1),NPV(discount_rate,OFFSET(AV75,,,,COUNTA($H$72:$GZ$72)-COUNTA($H$72:AV$72)+1)-OFFSET(AV76,,,,COUNTA($H$72:$GZ$72)-COUNTA($H$72:AV$72)+1))*(1+discount_rate),0)</f>
        <v>0</v>
      </c>
      <c r="AW110" s="1" cm="1">
        <f t="array" aca="1" ref="AW110" ca="1">IF(AND($C110=AW$22,$C110=$C111-1),NPV(discount_rate,OFFSET(AW75,,,,COUNTA($H$72:$GZ$72)-COUNTA($H$72:AW$72)+1)-OFFSET(AW76,,,,COUNTA($H$72:$GZ$72)-COUNTA($H$72:AW$72)+1))*(1+discount_rate),0)</f>
        <v>0</v>
      </c>
      <c r="AX110" s="1" cm="1">
        <f t="array" aca="1" ref="AX110" ca="1">IF(AND($C110=AX$22,$C110=$C111-1),NPV(discount_rate,OFFSET(AX75,,,,COUNTA($H$72:$GZ$72)-COUNTA($H$72:AX$72)+1)-OFFSET(AX76,,,,COUNTA($H$72:$GZ$72)-COUNTA($H$72:AX$72)+1))*(1+discount_rate),0)</f>
        <v>0</v>
      </c>
      <c r="AY110" s="1" cm="1">
        <f t="array" aca="1" ref="AY110" ca="1">IF(AND($C110=AY$22,$C110=$C111-1),NPV(discount_rate,OFFSET(AY75,,,,COUNTA($H$72:$GZ$72)-COUNTA($H$72:AY$72)+1)-OFFSET(AY76,,,,COUNTA($H$72:$GZ$72)-COUNTA($H$72:AY$72)+1))*(1+discount_rate),0)</f>
        <v>0</v>
      </c>
      <c r="AZ110" s="1" cm="1">
        <f t="array" aca="1" ref="AZ110" ca="1">IF(AND($C110=AZ$22,$C110=$C111-1),NPV(discount_rate,OFFSET(AZ75,,,,COUNTA($H$72:$GZ$72)-COUNTA($H$72:AZ$72)+1)-OFFSET(AZ76,,,,COUNTA($H$72:$GZ$72)-COUNTA($H$72:AZ$72)+1))*(1+discount_rate),0)</f>
        <v>0</v>
      </c>
      <c r="BA110" s="1" cm="1">
        <f t="array" aca="1" ref="BA110" ca="1">IF(AND($C110=BA$22,$C110=$C111-1),NPV(discount_rate,OFFSET(BA75,,,,COUNTA($H$72:$GZ$72)-COUNTA($H$72:BA$72)+1)-OFFSET(BA76,,,,COUNTA($H$72:$GZ$72)-COUNTA($H$72:BA$72)+1))*(1+discount_rate),0)</f>
        <v>0</v>
      </c>
      <c r="BB110" s="1" cm="1">
        <f t="array" aca="1" ref="BB110" ca="1">IF(AND($C110=BB$22,$C110=$C111-1),NPV(discount_rate,OFFSET(BB75,,,,COUNTA($H$72:$GZ$72)-COUNTA($H$72:BB$72)+1)-OFFSET(BB76,,,,COUNTA($H$72:$GZ$72)-COUNTA($H$72:BB$72)+1))*(1+discount_rate),0)</f>
        <v>0</v>
      </c>
      <c r="BC110" s="1" cm="1">
        <f t="array" aca="1" ref="BC110" ca="1">IF(AND($C110=BC$22,$C110=$C111-1),NPV(discount_rate,OFFSET(BC75,,,,COUNTA($H$72:$GZ$72)-COUNTA($H$72:BC$72)+1)-OFFSET(BC76,,,,COUNTA($H$72:$GZ$72)-COUNTA($H$72:BC$72)+1))*(1+discount_rate),0)</f>
        <v>0</v>
      </c>
      <c r="BD110" s="1" cm="1">
        <f t="array" aca="1" ref="BD110" ca="1">IF(AND($C110=BD$22,$C110=$C111-1),NPV(discount_rate,OFFSET(BD75,,,,COUNTA($H$72:$GZ$72)-COUNTA($H$72:BD$72)+1)-OFFSET(BD76,,,,COUNTA($H$72:$GZ$72)-COUNTA($H$72:BD$72)+1))*(1+discount_rate),0)</f>
        <v>0</v>
      </c>
      <c r="BE110" s="1" cm="1">
        <f t="array" aca="1" ref="BE110" ca="1">IF(AND($C110=BE$22,$C110=$C111-1),NPV(discount_rate,OFFSET(BE75,,,,COUNTA($H$72:$GZ$72)-COUNTA($H$72:BE$72)+1)-OFFSET(BE76,,,,COUNTA($H$72:$GZ$72)-COUNTA($H$72:BE$72)+1))*(1+discount_rate),0)</f>
        <v>0</v>
      </c>
      <c r="BF110" s="1" cm="1">
        <f t="array" aca="1" ref="BF110" ca="1">IF(AND($C110=BF$22,$C110=$C111-1),NPV(discount_rate,OFFSET(BF75,,,,COUNTA($H$72:$GZ$72)-COUNTA($H$72:BF$72)+1)-OFFSET(BF76,,,,COUNTA($H$72:$GZ$72)-COUNTA($H$72:BF$72)+1))*(1+discount_rate),0)</f>
        <v>0</v>
      </c>
      <c r="BG110" s="1" cm="1">
        <f t="array" aca="1" ref="BG110" ca="1">IF(AND($C110=BG$22,$C110=$C111-1),NPV(discount_rate,OFFSET(BG75,,,,COUNTA($H$72:$GZ$72)-COUNTA($H$72:BG$72)+1)-OFFSET(BG76,,,,COUNTA($H$72:$GZ$72)-COUNTA($H$72:BG$72)+1))*(1+discount_rate),0)</f>
        <v>0</v>
      </c>
      <c r="BH110" s="1" cm="1">
        <f t="array" aca="1" ref="BH110" ca="1">IF(AND($C110=BH$22,$C110=$C111-1),NPV(discount_rate,OFFSET(BH75,,,,COUNTA($H$72:$GZ$72)-COUNTA($H$72:BH$72)+1)-OFFSET(BH76,,,,COUNTA($H$72:$GZ$72)-COUNTA($H$72:BH$72)+1))*(1+discount_rate),0)</f>
        <v>0</v>
      </c>
      <c r="BI110" s="1" cm="1">
        <f t="array" aca="1" ref="BI110" ca="1">IF(AND($C110=BI$22,$C110=$C111-1),NPV(discount_rate,OFFSET(BI75,,,,COUNTA($H$72:$GZ$72)-COUNTA($H$72:BI$72)+1)-OFFSET(BI76,,,,COUNTA($H$72:$GZ$72)-COUNTA($H$72:BI$72)+1))*(1+discount_rate),0)</f>
        <v>0</v>
      </c>
      <c r="BJ110" s="1" cm="1">
        <f t="array" aca="1" ref="BJ110" ca="1">IF(AND($C110=BJ$22,$C110=$C111-1),NPV(discount_rate,OFFSET(BJ75,,,,COUNTA($H$72:$GZ$72)-COUNTA($H$72:BJ$72)+1)-OFFSET(BJ76,,,,COUNTA($H$72:$GZ$72)-COUNTA($H$72:BJ$72)+1))*(1+discount_rate),0)</f>
        <v>0</v>
      </c>
      <c r="BK110" s="1" cm="1">
        <f t="array" aca="1" ref="BK110" ca="1">IF(AND($C110=BK$22,$C110=$C111-1),NPV(discount_rate,OFFSET(BK75,,,,COUNTA($H$72:$GZ$72)-COUNTA($H$72:BK$72)+1)-OFFSET(BK76,,,,COUNTA($H$72:$GZ$72)-COUNTA($H$72:BK$72)+1))*(1+discount_rate),0)</f>
        <v>0</v>
      </c>
      <c r="BL110" s="1" cm="1">
        <f t="array" aca="1" ref="BL110" ca="1">IF(AND($C110=BL$22,$C110=$C111-1),NPV(discount_rate,OFFSET(BL75,,,,COUNTA($H$72:$GZ$72)-COUNTA($H$72:BL$72)+1)-OFFSET(BL76,,,,COUNTA($H$72:$GZ$72)-COUNTA($H$72:BL$72)+1))*(1+discount_rate),0)</f>
        <v>0</v>
      </c>
      <c r="BM110" s="1" cm="1">
        <f t="array" aca="1" ref="BM110" ca="1">IF(AND($C110=BM$22,$C110=$C111-1),NPV(discount_rate,OFFSET(BM75,,,,COUNTA($H$72:$GZ$72)-COUNTA($H$72:BM$72)+1)-OFFSET(BM76,,,,COUNTA($H$72:$GZ$72)-COUNTA($H$72:BM$72)+1))*(1+discount_rate),0)</f>
        <v>0</v>
      </c>
      <c r="BN110" s="1" cm="1">
        <f t="array" aca="1" ref="BN110" ca="1">IF(AND($C110=BN$22,$C110=$C111-1),NPV(discount_rate,OFFSET(BN75,,,,COUNTA($H$72:$GZ$72)-COUNTA($H$72:BN$72)+1)-OFFSET(BN76,,,,COUNTA($H$72:$GZ$72)-COUNTA($H$72:BN$72)+1))*(1+discount_rate),0)</f>
        <v>0</v>
      </c>
      <c r="BO110" s="1" cm="1">
        <f t="array" aca="1" ref="BO110" ca="1">IF(AND($C110=BO$22,$C110=$C111-1),NPV(discount_rate,OFFSET(BO75,,,,COUNTA($H$72:$GZ$72)-COUNTA($H$72:BO$72)+1)-OFFSET(BO76,,,,COUNTA($H$72:$GZ$72)-COUNTA($H$72:BO$72)+1))*(1+discount_rate),0)</f>
        <v>0</v>
      </c>
      <c r="BP110" s="1" cm="1">
        <f t="array" aca="1" ref="BP110" ca="1">IF(AND($C110=BP$22,$C110=$C111-1),NPV(discount_rate,OFFSET(BP75,,,,COUNTA($H$72:$GZ$72)-COUNTA($H$72:BP$72)+1)-OFFSET(BP76,,,,COUNTA($H$72:$GZ$72)-COUNTA($H$72:BP$72)+1))*(1+discount_rate),0)</f>
        <v>0</v>
      </c>
      <c r="BQ110" s="1" cm="1">
        <f t="array" aca="1" ref="BQ110" ca="1">IF(AND($C110=BQ$22,$C110=$C111-1),NPV(discount_rate,OFFSET(BQ75,,,,COUNTA($H$72:$GZ$72)-COUNTA($H$72:BQ$72)+1)-OFFSET(BQ76,,,,COUNTA($H$72:$GZ$72)-COUNTA($H$72:BQ$72)+1))*(1+discount_rate),0)</f>
        <v>0</v>
      </c>
      <c r="BR110" s="1" cm="1">
        <f t="array" aca="1" ref="BR110" ca="1">IF(AND($C110=BR$22,$C110=$C111-1),NPV(discount_rate,OFFSET(BR75,,,,COUNTA($H$72:$GZ$72)-COUNTA($H$72:BR$72)+1)-OFFSET(BR76,,,,COUNTA($H$72:$GZ$72)-COUNTA($H$72:BR$72)+1))*(1+discount_rate),0)</f>
        <v>0</v>
      </c>
      <c r="BS110" s="1" cm="1">
        <f t="array" aca="1" ref="BS110" ca="1">IF(AND($C110=BS$22,$C110=$C111-1),NPV(discount_rate,OFFSET(BS75,,,,COUNTA($H$72:$GZ$72)-COUNTA($H$72:BS$72)+1)-OFFSET(BS76,,,,COUNTA($H$72:$GZ$72)-COUNTA($H$72:BS$72)+1))*(1+discount_rate),0)</f>
        <v>0</v>
      </c>
      <c r="BT110" s="1" cm="1">
        <f t="array" aca="1" ref="BT110" ca="1">IF(AND($C110=BT$22,$C110=$C111-1),NPV(discount_rate,OFFSET(BT75,,,,COUNTA($H$72:$GZ$72)-COUNTA($H$72:BT$72)+1)-OFFSET(BT76,,,,COUNTA($H$72:$GZ$72)-COUNTA($H$72:BT$72)+1))*(1+discount_rate),0)</f>
        <v>0</v>
      </c>
      <c r="BU110" s="1" cm="1">
        <f t="array" aca="1" ref="BU110" ca="1">IF(AND($C110=BU$22,$C110=$C111-1),NPV(discount_rate,OFFSET(BU75,,,,COUNTA($H$72:$GZ$72)-COUNTA($H$72:BU$72)+1)-OFFSET(BU76,,,,COUNTA($H$72:$GZ$72)-COUNTA($H$72:BU$72)+1))*(1+discount_rate),0)</f>
        <v>0</v>
      </c>
      <c r="BV110" s="1" cm="1">
        <f t="array" aca="1" ref="BV110" ca="1">IF(AND($C110=BV$22,$C110=$C111-1),NPV(discount_rate,OFFSET(BV75,,,,COUNTA($H$72:$GZ$72)-COUNTA($H$72:BV$72)+1)-OFFSET(BV76,,,,COUNTA($H$72:$GZ$72)-COUNTA($H$72:BV$72)+1))*(1+discount_rate),0)</f>
        <v>0</v>
      </c>
      <c r="BW110" s="1" cm="1">
        <f t="array" aca="1" ref="BW110" ca="1">IF(AND($C110=BW$22,$C110=$C111-1),NPV(discount_rate,OFFSET(BW75,,,,COUNTA($H$72:$GZ$72)-COUNTA($H$72:BW$72)+1)-OFFSET(BW76,,,,COUNTA($H$72:$GZ$72)-COUNTA($H$72:BW$72)+1))*(1+discount_rate),0)</f>
        <v>0</v>
      </c>
      <c r="BX110" s="1" cm="1">
        <f t="array" aca="1" ref="BX110" ca="1">IF(AND($C110=BX$22,$C110=$C111-1),NPV(discount_rate,OFFSET(BX75,,,,COUNTA($H$72:$GZ$72)-COUNTA($H$72:BX$72)+1)-OFFSET(BX76,,,,COUNTA($H$72:$GZ$72)-COUNTA($H$72:BX$72)+1))*(1+discount_rate),0)</f>
        <v>0</v>
      </c>
      <c r="BY110" s="1" cm="1">
        <f t="array" aca="1" ref="BY110" ca="1">IF(AND($C110=BY$22,$C110=$C111-1),NPV(discount_rate,OFFSET(BY75,,,,COUNTA($H$72:$GZ$72)-COUNTA($H$72:BY$72)+1)-OFFSET(BY76,,,,COUNTA($H$72:$GZ$72)-COUNTA($H$72:BY$72)+1))*(1+discount_rate),0)</f>
        <v>0</v>
      </c>
      <c r="BZ110" s="1" cm="1">
        <f t="array" aca="1" ref="BZ110" ca="1">IF(AND($C110=BZ$22,$C110=$C111-1),NPV(discount_rate,OFFSET(BZ75,,,,COUNTA($H$72:$GZ$72)-COUNTA($H$72:BZ$72)+1)-OFFSET(BZ76,,,,COUNTA($H$72:$GZ$72)-COUNTA($H$72:BZ$72)+1))*(1+discount_rate),0)</f>
        <v>0</v>
      </c>
      <c r="CA110" s="1" cm="1">
        <f t="array" aca="1" ref="CA110" ca="1">IF(AND($C110=CA$22,$C110=$C111-1),NPV(discount_rate,OFFSET(CA75,,,,COUNTA($H$72:$GZ$72)-COUNTA($H$72:CA$72)+1)-OFFSET(CA76,,,,COUNTA($H$72:$GZ$72)-COUNTA($H$72:CA$72)+1))*(1+discount_rate),0)</f>
        <v>0</v>
      </c>
      <c r="CB110" s="1" cm="1">
        <f t="array" aca="1" ref="CB110" ca="1">IF(AND($C110=CB$22,$C110=$C111-1),NPV(discount_rate,OFFSET(CB75,,,,COUNTA($H$72:$GZ$72)-COUNTA($H$72:CB$72)+1)-OFFSET(CB76,,,,COUNTA($H$72:$GZ$72)-COUNTA($H$72:CB$72)+1))*(1+discount_rate),0)</f>
        <v>0</v>
      </c>
      <c r="CC110" s="1" cm="1">
        <f t="array" aca="1" ref="CC110" ca="1">IF(AND($C110=CC$22,$C110=$C111-1),NPV(discount_rate,OFFSET(CC75,,,,COUNTA($H$72:$GZ$72)-COUNTA($H$72:CC$72)+1)-OFFSET(CC76,,,,COUNTA($H$72:$GZ$72)-COUNTA($H$72:CC$72)+1))*(1+discount_rate),0)</f>
        <v>0</v>
      </c>
      <c r="CD110" s="1" cm="1">
        <f t="array" aca="1" ref="CD110" ca="1">IF(AND($C110=CD$22,$C110=$C111-1),NPV(discount_rate,OFFSET(CD75,,,,COUNTA($H$72:$GZ$72)-COUNTA($H$72:CD$72)+1)-OFFSET(CD76,,,,COUNTA($H$72:$GZ$72)-COUNTA($H$72:CD$72)+1))*(1+discount_rate),0)</f>
        <v>0</v>
      </c>
      <c r="CE110" s="1" cm="1">
        <f t="array" aca="1" ref="CE110" ca="1">IF(AND($C110=CE$22,$C110=$C111-1),NPV(discount_rate,OFFSET(CE75,,,,COUNTA($H$72:$GZ$72)-COUNTA($H$72:CE$72)+1)-OFFSET(CE76,,,,COUNTA($H$72:$GZ$72)-COUNTA($H$72:CE$72)+1))*(1+discount_rate),0)</f>
        <v>0</v>
      </c>
      <c r="CF110" s="1" cm="1">
        <f t="array" aca="1" ref="CF110" ca="1">IF(AND($C110=CF$22,$C110=$C111-1),NPV(discount_rate,OFFSET(CF75,,,,COUNTA($H$72:$GZ$72)-COUNTA($H$72:CF$72)+1)-OFFSET(CF76,,,,COUNTA($H$72:$GZ$72)-COUNTA($H$72:CF$72)+1))*(1+discount_rate),0)</f>
        <v>0</v>
      </c>
      <c r="CG110" s="1" cm="1">
        <f t="array" aca="1" ref="CG110" ca="1">IF(AND($C110=CG$22,$C110=$C111-1),NPV(discount_rate,OFFSET(CG75,,,,COUNTA($H$72:$GZ$72)-COUNTA($H$72:CG$72)+1)-OFFSET(CG76,,,,COUNTA($H$72:$GZ$72)-COUNTA($H$72:CG$72)+1))*(1+discount_rate),0)</f>
        <v>0</v>
      </c>
      <c r="CH110" s="1" cm="1">
        <f t="array" aca="1" ref="CH110" ca="1">IF(AND($C110=CH$22,$C110=$C111-1),NPV(discount_rate,OFFSET(CH75,,,,COUNTA($H$72:$GZ$72)-COUNTA($H$72:CH$72)+1)-OFFSET(CH76,,,,COUNTA($H$72:$GZ$72)-COUNTA($H$72:CH$72)+1))*(1+discount_rate),0)</f>
        <v>0</v>
      </c>
      <c r="CI110" s="1" cm="1">
        <f t="array" aca="1" ref="CI110" ca="1">IF(AND($C110=CI$22,$C110=$C111-1),NPV(discount_rate,OFFSET(CI75,,,,COUNTA($H$72:$GZ$72)-COUNTA($H$72:CI$72)+1)-OFFSET(CI76,,,,COUNTA($H$72:$GZ$72)-COUNTA($H$72:CI$72)+1))*(1+discount_rate),0)</f>
        <v>0</v>
      </c>
      <c r="CJ110" s="1" cm="1">
        <f t="array" aca="1" ref="CJ110" ca="1">IF(AND($C110=CJ$22,$C110=$C111-1),NPV(discount_rate,OFFSET(CJ75,,,,COUNTA($H$72:$GZ$72)-COUNTA($H$72:CJ$72)+1)-OFFSET(CJ76,,,,COUNTA($H$72:$GZ$72)-COUNTA($H$72:CJ$72)+1))*(1+discount_rate),0)</f>
        <v>0</v>
      </c>
      <c r="CK110" s="1" cm="1">
        <f t="array" aca="1" ref="CK110" ca="1">IF(AND($C110=CK$22,$C110=$C111-1),NPV(discount_rate,OFFSET(CK75,,,,COUNTA($H$72:$GZ$72)-COUNTA($H$72:CK$72)+1)-OFFSET(CK76,,,,COUNTA($H$72:$GZ$72)-COUNTA($H$72:CK$72)+1))*(1+discount_rate),0)</f>
        <v>0</v>
      </c>
      <c r="CL110" s="1" cm="1">
        <f t="array" aca="1" ref="CL110" ca="1">IF(AND($C110=CL$22,$C110=$C111-1),NPV(discount_rate,OFFSET(CL75,,,,COUNTA($H$72:$GZ$72)-COUNTA($H$72:CL$72)+1)-OFFSET(CL76,,,,COUNTA($H$72:$GZ$72)-COUNTA($H$72:CL$72)+1))*(1+discount_rate),0)</f>
        <v>0</v>
      </c>
      <c r="CM110" s="1" cm="1">
        <f t="array" aca="1" ref="CM110" ca="1">IF(AND($C110=CM$22,$C110=$C111-1),NPV(discount_rate,OFFSET(CM75,,,,COUNTA($H$72:$GZ$72)-COUNTA($H$72:CM$72)+1)-OFFSET(CM76,,,,COUNTA($H$72:$GZ$72)-COUNTA($H$72:CM$72)+1))*(1+discount_rate),0)</f>
        <v>0</v>
      </c>
      <c r="CN110" s="1" cm="1">
        <f t="array" aca="1" ref="CN110" ca="1">IF(AND($C110=CN$22,$C110=$C111-1),NPV(discount_rate,OFFSET(CN75,,,,COUNTA($H$72:$GZ$72)-COUNTA($H$72:CN$72)+1)-OFFSET(CN76,,,,COUNTA($H$72:$GZ$72)-COUNTA($H$72:CN$72)+1))*(1+discount_rate),0)</f>
        <v>0</v>
      </c>
      <c r="CO110" s="1" cm="1">
        <f t="array" aca="1" ref="CO110" ca="1">IF(AND($C110=CO$22,$C110=$C111-1),NPV(discount_rate,OFFSET(CO75,,,,COUNTA($H$72:$GZ$72)-COUNTA($H$72:CO$72)+1)-OFFSET(CO76,,,,COUNTA($H$72:$GZ$72)-COUNTA($H$72:CO$72)+1))*(1+discount_rate),0)</f>
        <v>0</v>
      </c>
      <c r="CP110" s="1" cm="1">
        <f t="array" aca="1" ref="CP110" ca="1">IF(AND($C110=CP$22,$C110=$C111-1),NPV(discount_rate,OFFSET(CP75,,,,COUNTA($H$72:$GZ$72)-COUNTA($H$72:CP$72)+1)-OFFSET(CP76,,,,COUNTA($H$72:$GZ$72)-COUNTA($H$72:CP$72)+1))*(1+discount_rate),0)</f>
        <v>0</v>
      </c>
      <c r="CQ110" s="1" cm="1">
        <f t="array" aca="1" ref="CQ110" ca="1">IF(AND($C110=CQ$22,$C110=$C111-1),NPV(discount_rate,OFFSET(CQ75,,,,COUNTA($H$72:$GZ$72)-COUNTA($H$72:CQ$72)+1)-OFFSET(CQ76,,,,COUNTA($H$72:$GZ$72)-COUNTA($H$72:CQ$72)+1))*(1+discount_rate),0)</f>
        <v>0</v>
      </c>
      <c r="CR110" s="1" cm="1">
        <f t="array" aca="1" ref="CR110" ca="1">IF(AND($C110=CR$22,$C110=$C111-1),NPV(discount_rate,OFFSET(CR75,,,,COUNTA($H$72:$GZ$72)-COUNTA($H$72:CR$72)+1)-OFFSET(CR76,,,,COUNTA($H$72:$GZ$72)-COUNTA($H$72:CR$72)+1))*(1+discount_rate),0)</f>
        <v>0</v>
      </c>
      <c r="CS110" s="1" cm="1">
        <f t="array" aca="1" ref="CS110" ca="1">IF(AND($C110=CS$22,$C110=$C111-1),NPV(discount_rate,OFFSET(CS75,,,,COUNTA($H$72:$GZ$72)-COUNTA($H$72:CS$72)+1)-OFFSET(CS76,,,,COUNTA($H$72:$GZ$72)-COUNTA($H$72:CS$72)+1))*(1+discount_rate),0)</f>
        <v>0</v>
      </c>
      <c r="CT110" s="1" cm="1">
        <f t="array" aca="1" ref="CT110" ca="1">IF(AND($C110=CT$22,$C110=$C111-1),NPV(discount_rate,OFFSET(CT75,,,,COUNTA($H$72:$GZ$72)-COUNTA($H$72:CT$72)+1)-OFFSET(CT76,,,,COUNTA($H$72:$GZ$72)-COUNTA($H$72:CT$72)+1))*(1+discount_rate),0)</f>
        <v>0</v>
      </c>
      <c r="CU110" s="1" cm="1">
        <f t="array" aca="1" ref="CU110" ca="1">IF(AND($C110=CU$22,$C110=$C111-1),NPV(discount_rate,OFFSET(CU75,,,,COUNTA($H$72:$GZ$72)-COUNTA($H$72:CU$72)+1)-OFFSET(CU76,,,,COUNTA($H$72:$GZ$72)-COUNTA($H$72:CU$72)+1))*(1+discount_rate),0)</f>
        <v>0</v>
      </c>
      <c r="CV110" s="1" cm="1">
        <f t="array" aca="1" ref="CV110" ca="1">IF(AND($C110=CV$22,$C110=$C111-1),NPV(discount_rate,OFFSET(CV75,,,,COUNTA($H$72:$GZ$72)-COUNTA($H$72:CV$72)+1)-OFFSET(CV76,,,,COUNTA($H$72:$GZ$72)-COUNTA($H$72:CV$72)+1))*(1+discount_rate),0)</f>
        <v>0</v>
      </c>
      <c r="CW110" s="1" cm="1">
        <f t="array" aca="1" ref="CW110" ca="1">IF(AND($C110=CW$22,$C110=$C111-1),NPV(discount_rate,OFFSET(CW75,,,,COUNTA($H$72:$GZ$72)-COUNTA($H$72:CW$72)+1)-OFFSET(CW76,,,,COUNTA($H$72:$GZ$72)-COUNTA($H$72:CW$72)+1))*(1+discount_rate),0)</f>
        <v>0</v>
      </c>
      <c r="CX110" s="1" cm="1">
        <f t="array" aca="1" ref="CX110" ca="1">IF(AND($C110=CX$22,$C110=$C111-1),NPV(discount_rate,OFFSET(CX75,,,,COUNTA($H$72:$GZ$72)-COUNTA($H$72:CX$72)+1)-OFFSET(CX76,,,,COUNTA($H$72:$GZ$72)-COUNTA($H$72:CX$72)+1))*(1+discount_rate),0)</f>
        <v>0</v>
      </c>
      <c r="CY110" s="1" cm="1">
        <f t="array" aca="1" ref="CY110" ca="1">IF(AND($C110=CY$22,$C110=$C111-1),NPV(discount_rate,OFFSET(CY75,,,,COUNTA($H$72:$GZ$72)-COUNTA($H$72:CY$72)+1)-OFFSET(CY76,,,,COUNTA($H$72:$GZ$72)-COUNTA($H$72:CY$72)+1))*(1+discount_rate),0)</f>
        <v>0</v>
      </c>
      <c r="CZ110" s="1" cm="1">
        <f t="array" aca="1" ref="CZ110" ca="1">IF(AND($C110=CZ$22,$C110=$C111-1),NPV(discount_rate,OFFSET(CZ75,,,,COUNTA($H$72:$GZ$72)-COUNTA($H$72:CZ$72)+1)-OFFSET(CZ76,,,,COUNTA($H$72:$GZ$72)-COUNTA($H$72:CZ$72)+1))*(1+discount_rate),0)</f>
        <v>0</v>
      </c>
      <c r="DA110" s="1" cm="1">
        <f t="array" aca="1" ref="DA110" ca="1">IF(AND($C110=DA$22,$C110=$C111-1),NPV(discount_rate,OFFSET(DA75,,,,COUNTA($H$72:$GZ$72)-COUNTA($H$72:DA$72)+1)-OFFSET(DA76,,,,COUNTA($H$72:$GZ$72)-COUNTA($H$72:DA$72)+1))*(1+discount_rate),0)</f>
        <v>0</v>
      </c>
      <c r="DB110" s="1" cm="1">
        <f t="array" aca="1" ref="DB110" ca="1">IF(AND($C110=DB$22,$C110=$C111-1),NPV(discount_rate,OFFSET(DB75,,,,COUNTA($H$72:$GZ$72)-COUNTA($H$72:DB$72)+1)-OFFSET(DB76,,,,COUNTA($H$72:$GZ$72)-COUNTA($H$72:DB$72)+1))*(1+discount_rate),0)</f>
        <v>0</v>
      </c>
      <c r="DC110" s="1" cm="1">
        <f t="array" aca="1" ref="DC110" ca="1">IF(AND($C110=DC$22,$C110=$C111-1),NPV(discount_rate,OFFSET(DC75,,,,COUNTA($H$72:$GZ$72)-COUNTA($H$72:DC$72)+1)-OFFSET(DC76,,,,COUNTA($H$72:$GZ$72)-COUNTA($H$72:DC$72)+1))*(1+discount_rate),0)</f>
        <v>0</v>
      </c>
      <c r="DD110" s="1" cm="1">
        <f t="array" aca="1" ref="DD110" ca="1">IF(AND($C110=DD$22,$C110=$C111-1),NPV(discount_rate,OFFSET(DD75,,,,COUNTA($H$72:$GZ$72)-COUNTA($H$72:DD$72)+1)-OFFSET(DD76,,,,COUNTA($H$72:$GZ$72)-COUNTA($H$72:DD$72)+1))*(1+discount_rate),0)</f>
        <v>0</v>
      </c>
      <c r="DE110" s="1" cm="1">
        <f t="array" aca="1" ref="DE110" ca="1">IF(AND($C110=DE$22,$C110=$C111-1),NPV(discount_rate,OFFSET(DE75,,,,COUNTA($H$72:$GZ$72)-COUNTA($H$72:DE$72)+1)-OFFSET(DE76,,,,COUNTA($H$72:$GZ$72)-COUNTA($H$72:DE$72)+1))*(1+discount_rate),0)</f>
        <v>0</v>
      </c>
      <c r="DF110" s="1" cm="1">
        <f t="array" aca="1" ref="DF110" ca="1">IF(AND($C110=DF$22,$C110=$C111-1),NPV(discount_rate,OFFSET(DF75,,,,COUNTA($H$72:$GZ$72)-COUNTA($H$72:DF$72)+1)-OFFSET(DF76,,,,COUNTA($H$72:$GZ$72)-COUNTA($H$72:DF$72)+1))*(1+discount_rate),0)</f>
        <v>0</v>
      </c>
      <c r="DG110" s="1" cm="1">
        <f t="array" aca="1" ref="DG110" ca="1">IF(AND($C110=DG$22,$C110=$C111-1),NPV(discount_rate,OFFSET(DG75,,,,COUNTA($H$72:$GZ$72)-COUNTA($H$72:DG$72)+1)-OFFSET(DG76,,,,COUNTA($H$72:$GZ$72)-COUNTA($H$72:DG$72)+1))*(1+discount_rate),0)</f>
        <v>0</v>
      </c>
      <c r="DH110" s="1" cm="1">
        <f t="array" aca="1" ref="DH110" ca="1">IF(AND($C110=DH$22,$C110=$C111-1),NPV(discount_rate,OFFSET(DH75,,,,COUNTA($H$72:$GZ$72)-COUNTA($H$72:DH$72)+1)-OFFSET(DH76,,,,COUNTA($H$72:$GZ$72)-COUNTA($H$72:DH$72)+1))*(1+discount_rate),0)</f>
        <v>0</v>
      </c>
      <c r="DI110" s="1" cm="1">
        <f t="array" aca="1" ref="DI110" ca="1">IF(AND($C110=DI$22,$C110=$C111-1),NPV(discount_rate,OFFSET(DI75,,,,COUNTA($H$72:$GZ$72)-COUNTA($H$72:DI$72)+1)-OFFSET(DI76,,,,COUNTA($H$72:$GZ$72)-COUNTA($H$72:DI$72)+1))*(1+discount_rate),0)</f>
        <v>0</v>
      </c>
      <c r="DJ110" s="1" cm="1">
        <f t="array" aca="1" ref="DJ110" ca="1">IF(AND($C110=DJ$22,$C110=$C111-1),NPV(discount_rate,OFFSET(DJ75,,,,COUNTA($H$72:$GZ$72)-COUNTA($H$72:DJ$72)+1)-OFFSET(DJ76,,,,COUNTA($H$72:$GZ$72)-COUNTA($H$72:DJ$72)+1))*(1+discount_rate),0)</f>
        <v>0</v>
      </c>
      <c r="DK110" s="1" cm="1">
        <f t="array" aca="1" ref="DK110" ca="1">IF(AND($C110=DK$22,$C110=$C111-1),NPV(discount_rate,OFFSET(DK75,,,,COUNTA($H$72:$GZ$72)-COUNTA($H$72:DK$72)+1)-OFFSET(DK76,,,,COUNTA($H$72:$GZ$72)-COUNTA($H$72:DK$72)+1))*(1+discount_rate),0)</f>
        <v>0</v>
      </c>
      <c r="DL110" s="1" cm="1">
        <f t="array" aca="1" ref="DL110" ca="1">IF(AND($C110=DL$22,$C110=$C111-1),NPV(discount_rate,OFFSET(DL75,,,,COUNTA($H$72:$GZ$72)-COUNTA($H$72:DL$72)+1)-OFFSET(DL76,,,,COUNTA($H$72:$GZ$72)-COUNTA($H$72:DL$72)+1))*(1+discount_rate),0)</f>
        <v>0</v>
      </c>
      <c r="DM110" s="1" cm="1">
        <f t="array" aca="1" ref="DM110" ca="1">IF(AND($C110=DM$22,$C110=$C111-1),NPV(discount_rate,OFFSET(DM75,,,,COUNTA($H$72:$GZ$72)-COUNTA($H$72:DM$72)+1)-OFFSET(DM76,,,,COUNTA($H$72:$GZ$72)-COUNTA($H$72:DM$72)+1))*(1+discount_rate),0)</f>
        <v>0</v>
      </c>
      <c r="DN110" s="1" cm="1">
        <f t="array" aca="1" ref="DN110" ca="1">IF(AND($C110=DN$22,$C110=$C111-1),NPV(discount_rate,OFFSET(DN75,,,,COUNTA($H$72:$GZ$72)-COUNTA($H$72:DN$72)+1)-OFFSET(DN76,,,,COUNTA($H$72:$GZ$72)-COUNTA($H$72:DN$72)+1))*(1+discount_rate),0)</f>
        <v>0</v>
      </c>
      <c r="DO110" s="1" cm="1">
        <f t="array" aca="1" ref="DO110" ca="1">IF(AND($C110=DO$22,$C110=$C111-1),NPV(discount_rate,OFFSET(DO75,,,,COUNTA($H$72:$GZ$72)-COUNTA($H$72:DO$72)+1)-OFFSET(DO76,,,,COUNTA($H$72:$GZ$72)-COUNTA($H$72:DO$72)+1))*(1+discount_rate),0)</f>
        <v>0</v>
      </c>
      <c r="DP110" s="1" cm="1">
        <f t="array" aca="1" ref="DP110" ca="1">IF(AND($C110=DP$22,$C110=$C111-1),NPV(discount_rate,OFFSET(DP75,,,,COUNTA($H$72:$GZ$72)-COUNTA($H$72:DP$72)+1)-OFFSET(DP76,,,,COUNTA($H$72:$GZ$72)-COUNTA($H$72:DP$72)+1))*(1+discount_rate),0)</f>
        <v>0</v>
      </c>
      <c r="DQ110" s="1" cm="1">
        <f t="array" aca="1" ref="DQ110" ca="1">IF(AND($C110=DQ$22,$C110=$C111-1),NPV(discount_rate,OFFSET(DQ75,,,,COUNTA($H$72:$GZ$72)-COUNTA($H$72:DQ$72)+1)-OFFSET(DQ76,,,,COUNTA($H$72:$GZ$72)-COUNTA($H$72:DQ$72)+1))*(1+discount_rate),0)</f>
        <v>0</v>
      </c>
      <c r="DR110" s="1" cm="1">
        <f t="array" aca="1" ref="DR110" ca="1">IF(AND($C110=DR$22,$C110=$C111-1),NPV(discount_rate,OFFSET(DR75,,,,COUNTA($H$72:$GZ$72)-COUNTA($H$72:DR$72)+1)-OFFSET(DR76,,,,COUNTA($H$72:$GZ$72)-COUNTA($H$72:DR$72)+1))*(1+discount_rate),0)</f>
        <v>0</v>
      </c>
      <c r="DS110" s="1" cm="1">
        <f t="array" aca="1" ref="DS110" ca="1">IF(AND($C110=DS$22,$C110=$C111-1),NPV(discount_rate,OFFSET(DS75,,,,COUNTA($H$72:$GZ$72)-COUNTA($H$72:DS$72)+1)-OFFSET(DS76,,,,COUNTA($H$72:$GZ$72)-COUNTA($H$72:DS$72)+1))*(1+discount_rate),0)</f>
        <v>0</v>
      </c>
      <c r="DT110" s="1" cm="1">
        <f t="array" aca="1" ref="DT110" ca="1">IF(AND($C110=DT$22,$C110=$C111-1),NPV(discount_rate,OFFSET(DT75,,,,COUNTA($H$72:$GZ$72)-COUNTA($H$72:DT$72)+1)-OFFSET(DT76,,,,COUNTA($H$72:$GZ$72)-COUNTA($H$72:DT$72)+1))*(1+discount_rate),0)</f>
        <v>0</v>
      </c>
      <c r="DU110" s="1" cm="1">
        <f t="array" aca="1" ref="DU110" ca="1">IF(AND($C110=DU$22,$C110=$C111-1),NPV(discount_rate,OFFSET(DU75,,,,COUNTA($H$72:$GZ$72)-COUNTA($H$72:DU$72)+1)-OFFSET(DU76,,,,COUNTA($H$72:$GZ$72)-COUNTA($H$72:DU$72)+1))*(1+discount_rate),0)</f>
        <v>0</v>
      </c>
      <c r="DV110" s="1" cm="1">
        <f t="array" aca="1" ref="DV110" ca="1">IF(AND($C110=DV$22,$C110=$C111-1),NPV(discount_rate,OFFSET(DV75,,,,COUNTA($H$72:$GZ$72)-COUNTA($H$72:DV$72)+1)-OFFSET(DV76,,,,COUNTA($H$72:$GZ$72)-COUNTA($H$72:DV$72)+1))*(1+discount_rate),0)</f>
        <v>0</v>
      </c>
      <c r="DW110" s="1" cm="1">
        <f t="array" aca="1" ref="DW110" ca="1">IF(AND($C110=DW$22,$C110=$C111-1),NPV(discount_rate,OFFSET(DW75,,,,COUNTA($H$72:$GZ$72)-COUNTA($H$72:DW$72)+1)-OFFSET(DW76,,,,COUNTA($H$72:$GZ$72)-COUNTA($H$72:DW$72)+1))*(1+discount_rate),0)</f>
        <v>0</v>
      </c>
      <c r="DX110" s="1" cm="1">
        <f t="array" aca="1" ref="DX110" ca="1">IF(AND($C110=DX$22,$C110=$C111-1),NPV(discount_rate,OFFSET(DX75,,,,COUNTA($H$72:$GZ$72)-COUNTA($H$72:DX$72)+1)-OFFSET(DX76,,,,COUNTA($H$72:$GZ$72)-COUNTA($H$72:DX$72)+1))*(1+discount_rate),0)</f>
        <v>0</v>
      </c>
      <c r="DY110" s="1" cm="1">
        <f t="array" aca="1" ref="DY110" ca="1">IF(AND($C110=DY$22,$C110=$C111-1),NPV(discount_rate,OFFSET(DY75,,,,COUNTA($H$72:$GZ$72)-COUNTA($H$72:DY$72)+1)-OFFSET(DY76,,,,COUNTA($H$72:$GZ$72)-COUNTA($H$72:DY$72)+1))*(1+discount_rate),0)</f>
        <v>0</v>
      </c>
      <c r="DZ110" s="1" cm="1">
        <f t="array" aca="1" ref="DZ110" ca="1">IF(AND($C110=DZ$22,$C110=$C111-1),NPV(discount_rate,OFFSET(DZ75,,,,COUNTA($H$72:$GZ$72)-COUNTA($H$72:DZ$72)+1)-OFFSET(DZ76,,,,COUNTA($H$72:$GZ$72)-COUNTA($H$72:DZ$72)+1))*(1+discount_rate),0)</f>
        <v>0</v>
      </c>
      <c r="EA110" s="1" cm="1">
        <f t="array" aca="1" ref="EA110" ca="1">IF(AND($C110=EA$22,$C110=$C111-1),NPV(discount_rate,OFFSET(EA75,,,,COUNTA($H$72:$GZ$72)-COUNTA($H$72:EA$72)+1)-OFFSET(EA76,,,,COUNTA($H$72:$GZ$72)-COUNTA($H$72:EA$72)+1))*(1+discount_rate),0)</f>
        <v>0</v>
      </c>
      <c r="EB110" s="1" cm="1">
        <f t="array" aca="1" ref="EB110" ca="1">IF(AND($C110=EB$22,$C110=$C111-1),NPV(discount_rate,OFFSET(EB75,,,,COUNTA($H$72:$GZ$72)-COUNTA($H$72:EB$72)+1)-OFFSET(EB76,,,,COUNTA($H$72:$GZ$72)-COUNTA($H$72:EB$72)+1))*(1+discount_rate),0)</f>
        <v>0</v>
      </c>
      <c r="EC110" s="1" cm="1">
        <f t="array" aca="1" ref="EC110" ca="1">IF(AND($C110=EC$22,$C110=$C111-1),NPV(discount_rate,OFFSET(EC75,,,,COUNTA($H$72:$GZ$72)-COUNTA($H$72:EC$72)+1)-OFFSET(EC76,,,,COUNTA($H$72:$GZ$72)-COUNTA($H$72:EC$72)+1))*(1+discount_rate),0)</f>
        <v>0</v>
      </c>
      <c r="ED110" s="1" cm="1">
        <f t="array" aca="1" ref="ED110" ca="1">IF(AND($C110=ED$22,$C110=$C111-1),NPV(discount_rate,OFFSET(ED75,,,,COUNTA($H$72:$GZ$72)-COUNTA($H$72:ED$72)+1)-OFFSET(ED76,,,,COUNTA($H$72:$GZ$72)-COUNTA($H$72:ED$72)+1))*(1+discount_rate),0)</f>
        <v>0</v>
      </c>
      <c r="EE110" s="1" cm="1">
        <f t="array" aca="1" ref="EE110" ca="1">IF(AND($C110=EE$22,$C110=$C111-1),NPV(discount_rate,OFFSET(EE75,,,,COUNTA($H$72:$GZ$72)-COUNTA($H$72:EE$72)+1)-OFFSET(EE76,,,,COUNTA($H$72:$GZ$72)-COUNTA($H$72:EE$72)+1))*(1+discount_rate),0)</f>
        <v>0</v>
      </c>
      <c r="EF110" s="1" cm="1">
        <f t="array" aca="1" ref="EF110" ca="1">IF(AND($C110=EF$22,$C110=$C111-1),NPV(discount_rate,OFFSET(EF75,,,,COUNTA($H$72:$GZ$72)-COUNTA($H$72:EF$72)+1)-OFFSET(EF76,,,,COUNTA($H$72:$GZ$72)-COUNTA($H$72:EF$72)+1))*(1+discount_rate),0)</f>
        <v>0</v>
      </c>
      <c r="EG110" s="1" cm="1">
        <f t="array" aca="1" ref="EG110" ca="1">IF(AND($C110=EG$22,$C110=$C111-1),NPV(discount_rate,OFFSET(EG75,,,,COUNTA($H$72:$GZ$72)-COUNTA($H$72:EG$72)+1)-OFFSET(EG76,,,,COUNTA($H$72:$GZ$72)-COUNTA($H$72:EG$72)+1))*(1+discount_rate),0)</f>
        <v>0</v>
      </c>
      <c r="EH110" s="1" cm="1">
        <f t="array" aca="1" ref="EH110" ca="1">IF(AND($C110=EH$22,$C110=$C111-1),NPV(discount_rate,OFFSET(EH75,,,,COUNTA($H$72:$GZ$72)-COUNTA($H$72:EH$72)+1)-OFFSET(EH76,,,,COUNTA($H$72:$GZ$72)-COUNTA($H$72:EH$72)+1))*(1+discount_rate),0)</f>
        <v>0</v>
      </c>
      <c r="EI110" s="1" cm="1">
        <f t="array" aca="1" ref="EI110" ca="1">IF(AND($C110=EI$22,$C110=$C111-1),NPV(discount_rate,OFFSET(EI75,,,,COUNTA($H$72:$GZ$72)-COUNTA($H$72:EI$72)+1)-OFFSET(EI76,,,,COUNTA($H$72:$GZ$72)-COUNTA($H$72:EI$72)+1))*(1+discount_rate),0)</f>
        <v>0</v>
      </c>
      <c r="EJ110" s="1" cm="1">
        <f t="array" aca="1" ref="EJ110" ca="1">IF(AND($C110=EJ$22,$C110=$C111-1),NPV(discount_rate,OFFSET(EJ75,,,,COUNTA($H$72:$GZ$72)-COUNTA($H$72:EJ$72)+1)-OFFSET(EJ76,,,,COUNTA($H$72:$GZ$72)-COUNTA($H$72:EJ$72)+1))*(1+discount_rate),0)</f>
        <v>0</v>
      </c>
      <c r="EK110" s="1" cm="1">
        <f t="array" aca="1" ref="EK110" ca="1">IF(AND($C110=EK$22,$C110=$C111-1),NPV(discount_rate,OFFSET(EK75,,,,COUNTA($H$72:$GZ$72)-COUNTA($H$72:EK$72)+1)-OFFSET(EK76,,,,COUNTA($H$72:$GZ$72)-COUNTA($H$72:EK$72)+1))*(1+discount_rate),0)</f>
        <v>0</v>
      </c>
      <c r="EL110" s="1" cm="1">
        <f t="array" aca="1" ref="EL110" ca="1">IF(AND($C110=EL$22,$C110=$C111-1),NPV(discount_rate,OFFSET(EL75,,,,COUNTA($H$72:$GZ$72)-COUNTA($H$72:EL$72)+1)-OFFSET(EL76,,,,COUNTA($H$72:$GZ$72)-COUNTA($H$72:EL$72)+1))*(1+discount_rate),0)</f>
        <v>0</v>
      </c>
      <c r="EM110" s="1" cm="1">
        <f t="array" aca="1" ref="EM110" ca="1">IF(AND($C110=EM$22,$C110=$C111-1),NPV(discount_rate,OFFSET(EM75,,,,COUNTA($H$72:$GZ$72)-COUNTA($H$72:EM$72)+1)-OFFSET(EM76,,,,COUNTA($H$72:$GZ$72)-COUNTA($H$72:EM$72)+1))*(1+discount_rate),0)</f>
        <v>0</v>
      </c>
      <c r="EN110" s="1" cm="1">
        <f t="array" aca="1" ref="EN110" ca="1">IF(AND($C110=EN$22,$C110=$C111-1),NPV(discount_rate,OFFSET(EN75,,,,COUNTA($H$72:$GZ$72)-COUNTA($H$72:EN$72)+1)-OFFSET(EN76,,,,COUNTA($H$72:$GZ$72)-COUNTA($H$72:EN$72)+1))*(1+discount_rate),0)</f>
        <v>0</v>
      </c>
      <c r="EO110" s="1" cm="1">
        <f t="array" aca="1" ref="EO110" ca="1">IF(AND($C110=EO$22,$C110=$C111-1),NPV(discount_rate,OFFSET(EO75,,,,COUNTA($H$72:$GZ$72)-COUNTA($H$72:EO$72)+1)-OFFSET(EO76,,,,COUNTA($H$72:$GZ$72)-COUNTA($H$72:EO$72)+1))*(1+discount_rate),0)</f>
        <v>0</v>
      </c>
      <c r="EP110" s="1" cm="1">
        <f t="array" aca="1" ref="EP110" ca="1">IF(AND($C110=EP$22,$C110=$C111-1),NPV(discount_rate,OFFSET(EP75,,,,COUNTA($H$72:$GZ$72)-COUNTA($H$72:EP$72)+1)-OFFSET(EP76,,,,COUNTA($H$72:$GZ$72)-COUNTA($H$72:EP$72)+1))*(1+discount_rate),0)</f>
        <v>0</v>
      </c>
      <c r="EQ110" s="1" cm="1">
        <f t="array" aca="1" ref="EQ110" ca="1">IF(AND($C110=EQ$22,$C110=$C111-1),NPV(discount_rate,OFFSET(EQ75,,,,COUNTA($H$72:$GZ$72)-COUNTA($H$72:EQ$72)+1)-OFFSET(EQ76,,,,COUNTA($H$72:$GZ$72)-COUNTA($H$72:EQ$72)+1))*(1+discount_rate),0)</f>
        <v>0</v>
      </c>
      <c r="ER110" s="1" cm="1">
        <f t="array" aca="1" ref="ER110" ca="1">IF(AND($C110=ER$22,$C110=$C111-1),NPV(discount_rate,OFFSET(ER75,,,,COUNTA($H$72:$GZ$72)-COUNTA($H$72:ER$72)+1)-OFFSET(ER76,,,,COUNTA($H$72:$GZ$72)-COUNTA($H$72:ER$72)+1))*(1+discount_rate),0)</f>
        <v>0</v>
      </c>
      <c r="ES110" s="1" cm="1">
        <f t="array" aca="1" ref="ES110" ca="1">IF(AND($C110=ES$22,$C110=$C111-1),NPV(discount_rate,OFFSET(ES75,,,,COUNTA($H$72:$GZ$72)-COUNTA($H$72:ES$72)+1)-OFFSET(ES76,,,,COUNTA($H$72:$GZ$72)-COUNTA($H$72:ES$72)+1))*(1+discount_rate),0)</f>
        <v>0</v>
      </c>
      <c r="ET110" s="1" cm="1">
        <f t="array" aca="1" ref="ET110" ca="1">IF(AND($C110=ET$22,$C110=$C111-1),NPV(discount_rate,OFFSET(ET75,,,,COUNTA($H$72:$GZ$72)-COUNTA($H$72:ET$72)+1)-OFFSET(ET76,,,,COUNTA($H$72:$GZ$72)-COUNTA($H$72:ET$72)+1))*(1+discount_rate),0)</f>
        <v>0</v>
      </c>
      <c r="EU110" s="1" cm="1">
        <f t="array" aca="1" ref="EU110" ca="1">IF(AND($C110=EU$22,$C110=$C111-1),NPV(discount_rate,OFFSET(EU75,,,,COUNTA($H$72:$GZ$72)-COUNTA($H$72:EU$72)+1)-OFFSET(EU76,,,,COUNTA($H$72:$GZ$72)-COUNTA($H$72:EU$72)+1))*(1+discount_rate),0)</f>
        <v>0</v>
      </c>
      <c r="EV110" s="1" cm="1">
        <f t="array" aca="1" ref="EV110" ca="1">IF(AND($C110=EV$22,$C110=$C111-1),NPV(discount_rate,OFFSET(EV75,,,,COUNTA($H$72:$GZ$72)-COUNTA($H$72:EV$72)+1)-OFFSET(EV76,,,,COUNTA($H$72:$GZ$72)-COUNTA($H$72:EV$72)+1))*(1+discount_rate),0)</f>
        <v>0</v>
      </c>
      <c r="EW110" s="1" cm="1">
        <f t="array" aca="1" ref="EW110" ca="1">IF(AND($C110=EW$22,$C110=$C111-1),NPV(discount_rate,OFFSET(EW75,,,,COUNTA($H$72:$GZ$72)-COUNTA($H$72:EW$72)+1)-OFFSET(EW76,,,,COUNTA($H$72:$GZ$72)-COUNTA($H$72:EW$72)+1))*(1+discount_rate),0)</f>
        <v>0</v>
      </c>
      <c r="EX110" s="1" cm="1">
        <f t="array" aca="1" ref="EX110" ca="1">IF(AND($C110=EX$22,$C110=$C111-1),NPV(discount_rate,OFFSET(EX75,,,,COUNTA($H$72:$GZ$72)-COUNTA($H$72:EX$72)+1)-OFFSET(EX76,,,,COUNTA($H$72:$GZ$72)-COUNTA($H$72:EX$72)+1))*(1+discount_rate),0)</f>
        <v>0</v>
      </c>
      <c r="EY110" s="1" cm="1">
        <f t="array" aca="1" ref="EY110" ca="1">IF(AND($C110=EY$22,$C110=$C111-1),NPV(discount_rate,OFFSET(EY75,,,,COUNTA($H$72:$GZ$72)-COUNTA($H$72:EY$72)+1)-OFFSET(EY76,,,,COUNTA($H$72:$GZ$72)-COUNTA($H$72:EY$72)+1))*(1+discount_rate),0)</f>
        <v>0</v>
      </c>
      <c r="EZ110" s="1" cm="1">
        <f t="array" aca="1" ref="EZ110" ca="1">IF(AND($C110=EZ$22,$C110=$C111-1),NPV(discount_rate,OFFSET(EZ75,,,,COUNTA($H$72:$GZ$72)-COUNTA($H$72:EZ$72)+1)-OFFSET(EZ76,,,,COUNTA($H$72:$GZ$72)-COUNTA($H$72:EZ$72)+1))*(1+discount_rate),0)</f>
        <v>0</v>
      </c>
      <c r="FA110" s="1" cm="1">
        <f t="array" aca="1" ref="FA110" ca="1">IF(AND($C110=FA$22,$C110=$C111-1),NPV(discount_rate,OFFSET(FA75,,,,COUNTA($H$72:$GZ$72)-COUNTA($H$72:FA$72)+1)-OFFSET(FA76,,,,COUNTA($H$72:$GZ$72)-COUNTA($H$72:FA$72)+1))*(1+discount_rate),0)</f>
        <v>0</v>
      </c>
      <c r="FB110" s="1" cm="1">
        <f t="array" aca="1" ref="FB110" ca="1">IF(AND($C110=FB$22,$C110=$C111-1),NPV(discount_rate,OFFSET(FB75,,,,COUNTA($H$72:$GZ$72)-COUNTA($H$72:FB$72)+1)-OFFSET(FB76,,,,COUNTA($H$72:$GZ$72)-COUNTA($H$72:FB$72)+1))*(1+discount_rate),0)</f>
        <v>0</v>
      </c>
      <c r="FC110" s="1" cm="1">
        <f t="array" aca="1" ref="FC110" ca="1">IF(AND($C110=FC$22,$C110=$C111-1),NPV(discount_rate,OFFSET(FC75,,,,COUNTA($H$72:$GZ$72)-COUNTA($H$72:FC$72)+1)-OFFSET(FC76,,,,COUNTA($H$72:$GZ$72)-COUNTA($H$72:FC$72)+1))*(1+discount_rate),0)</f>
        <v>0</v>
      </c>
      <c r="FD110" s="1" cm="1">
        <f t="array" aca="1" ref="FD110" ca="1">IF(AND($C110=FD$22,$C110=$C111-1),NPV(discount_rate,OFFSET(FD75,,,,COUNTA($H$72:$GZ$72)-COUNTA($H$72:FD$72)+1)-OFFSET(FD76,,,,COUNTA($H$72:$GZ$72)-COUNTA($H$72:FD$72)+1))*(1+discount_rate),0)</f>
        <v>0</v>
      </c>
      <c r="FE110" s="1" cm="1">
        <f t="array" aca="1" ref="FE110" ca="1">IF(AND($C110=FE$22,$C110=$C111-1),NPV(discount_rate,OFFSET(FE75,,,,COUNTA($H$72:$GZ$72)-COUNTA($H$72:FE$72)+1)-OFFSET(FE76,,,,COUNTA($H$72:$GZ$72)-COUNTA($H$72:FE$72)+1))*(1+discount_rate),0)</f>
        <v>0</v>
      </c>
      <c r="FF110" s="1" cm="1">
        <f t="array" aca="1" ref="FF110" ca="1">IF(AND($C110=FF$22,$C110=$C111-1),NPV(discount_rate,OFFSET(FF75,,,,COUNTA($H$72:$GZ$72)-COUNTA($H$72:FF$72)+1)-OFFSET(FF76,,,,COUNTA($H$72:$GZ$72)-COUNTA($H$72:FF$72)+1))*(1+discount_rate),0)</f>
        <v>0</v>
      </c>
      <c r="FG110" s="1" cm="1">
        <f t="array" aca="1" ref="FG110" ca="1">IF(AND($C110=FG$22,$C110=$C111-1),NPV(discount_rate,OFFSET(FG75,,,,COUNTA($H$72:$GZ$72)-COUNTA($H$72:FG$72)+1)-OFFSET(FG76,,,,COUNTA($H$72:$GZ$72)-COUNTA($H$72:FG$72)+1))*(1+discount_rate),0)</f>
        <v>0</v>
      </c>
      <c r="FH110" s="1" cm="1">
        <f t="array" aca="1" ref="FH110" ca="1">IF(AND($C110=FH$22,$C110=$C111-1),NPV(discount_rate,OFFSET(FH75,,,,COUNTA($H$72:$GZ$72)-COUNTA($H$72:FH$72)+1)-OFFSET(FH76,,,,COUNTA($H$72:$GZ$72)-COUNTA($H$72:FH$72)+1))*(1+discount_rate),0)</f>
        <v>0</v>
      </c>
      <c r="FI110" s="1" cm="1">
        <f t="array" aca="1" ref="FI110" ca="1">IF(AND($C110=FI$22,$C110=$C111-1),NPV(discount_rate,OFFSET(FI75,,,,COUNTA($H$72:$GZ$72)-COUNTA($H$72:FI$72)+1)-OFFSET(FI76,,,,COUNTA($H$72:$GZ$72)-COUNTA($H$72:FI$72)+1))*(1+discount_rate),0)</f>
        <v>0</v>
      </c>
      <c r="FJ110" s="1" cm="1">
        <f t="array" aca="1" ref="FJ110" ca="1">IF(AND($C110=FJ$22,$C110=$C111-1),NPV(discount_rate,OFFSET(FJ75,,,,COUNTA($H$72:$GZ$72)-COUNTA($H$72:FJ$72)+1)-OFFSET(FJ76,,,,COUNTA($H$72:$GZ$72)-COUNTA($H$72:FJ$72)+1))*(1+discount_rate),0)</f>
        <v>0</v>
      </c>
      <c r="FK110" s="1" cm="1">
        <f t="array" aca="1" ref="FK110" ca="1">IF(AND($C110=FK$22,$C110=$C111-1),NPV(discount_rate,OFFSET(FK75,,,,COUNTA($H$72:$GZ$72)-COUNTA($H$72:FK$72)+1)-OFFSET(FK76,,,,COUNTA($H$72:$GZ$72)-COUNTA($H$72:FK$72)+1))*(1+discount_rate),0)</f>
        <v>0</v>
      </c>
      <c r="FL110" s="1" cm="1">
        <f t="array" aca="1" ref="FL110" ca="1">IF(AND($C110=FL$22,$C110=$C111-1),NPV(discount_rate,OFFSET(FL75,,,,COUNTA($H$72:$GZ$72)-COUNTA($H$72:FL$72)+1)-OFFSET(FL76,,,,COUNTA($H$72:$GZ$72)-COUNTA($H$72:FL$72)+1))*(1+discount_rate),0)</f>
        <v>0</v>
      </c>
      <c r="FM110" s="1" cm="1">
        <f t="array" aca="1" ref="FM110" ca="1">IF(AND($C110=FM$22,$C110=$C111-1),NPV(discount_rate,OFFSET(FM75,,,,COUNTA($H$72:$GZ$72)-COUNTA($H$72:FM$72)+1)-OFFSET(FM76,,,,COUNTA($H$72:$GZ$72)-COUNTA($H$72:FM$72)+1))*(1+discount_rate),0)</f>
        <v>0</v>
      </c>
      <c r="FN110" s="1" cm="1">
        <f t="array" aca="1" ref="FN110" ca="1">IF(AND($C110=FN$22,$C110=$C111-1),NPV(discount_rate,OFFSET(FN75,,,,COUNTA($H$72:$GZ$72)-COUNTA($H$72:FN$72)+1)-OFFSET(FN76,,,,COUNTA($H$72:$GZ$72)-COUNTA($H$72:FN$72)+1))*(1+discount_rate),0)</f>
        <v>0</v>
      </c>
      <c r="FO110" s="1" cm="1">
        <f t="array" aca="1" ref="FO110" ca="1">IF(AND($C110=FO$22,$C110=$C111-1),NPV(discount_rate,OFFSET(FO75,,,,COUNTA($H$72:$GZ$72)-COUNTA($H$72:FO$72)+1)-OFFSET(FO76,,,,COUNTA($H$72:$GZ$72)-COUNTA($H$72:FO$72)+1))*(1+discount_rate),0)</f>
        <v>0</v>
      </c>
      <c r="FP110" s="1" cm="1">
        <f t="array" aca="1" ref="FP110" ca="1">IF(AND($C110=FP$22,$C110=$C111-1),NPV(discount_rate,OFFSET(FP75,,,,COUNTA($H$72:$GZ$72)-COUNTA($H$72:FP$72)+1)-OFFSET(FP76,,,,COUNTA($H$72:$GZ$72)-COUNTA($H$72:FP$72)+1))*(1+discount_rate),0)</f>
        <v>0</v>
      </c>
      <c r="FQ110" s="1" cm="1">
        <f t="array" aca="1" ref="FQ110" ca="1">IF(AND($C110=FQ$22,$C110=$C111-1),NPV(discount_rate,OFFSET(FQ75,,,,COUNTA($H$72:$GZ$72)-COUNTA($H$72:FQ$72)+1)-OFFSET(FQ76,,,,COUNTA($H$72:$GZ$72)-COUNTA($H$72:FQ$72)+1))*(1+discount_rate),0)</f>
        <v>0</v>
      </c>
      <c r="FR110" s="1" cm="1">
        <f t="array" aca="1" ref="FR110" ca="1">IF(AND($C110=FR$22,$C110=$C111-1),NPV(discount_rate,OFFSET(FR75,,,,COUNTA($H$72:$GZ$72)-COUNTA($H$72:FR$72)+1)-OFFSET(FR76,,,,COUNTA($H$72:$GZ$72)-COUNTA($H$72:FR$72)+1))*(1+discount_rate),0)</f>
        <v>0</v>
      </c>
      <c r="FS110" s="1" cm="1">
        <f t="array" aca="1" ref="FS110" ca="1">IF(AND($C110=FS$22,$C110=$C111-1),NPV(discount_rate,OFFSET(FS75,,,,COUNTA($H$72:$GZ$72)-COUNTA($H$72:FS$72)+1)-OFFSET(FS76,,,,COUNTA($H$72:$GZ$72)-COUNTA($H$72:FS$72)+1))*(1+discount_rate),0)</f>
        <v>0</v>
      </c>
      <c r="FT110" s="1" cm="1">
        <f t="array" aca="1" ref="FT110" ca="1">IF(AND($C110=FT$22,$C110=$C111-1),NPV(discount_rate,OFFSET(FT75,,,,COUNTA($H$72:$GZ$72)-COUNTA($H$72:FT$72)+1)-OFFSET(FT76,,,,COUNTA($H$72:$GZ$72)-COUNTA($H$72:FT$72)+1))*(1+discount_rate),0)</f>
        <v>0</v>
      </c>
      <c r="FU110" s="1" cm="1">
        <f t="array" aca="1" ref="FU110" ca="1">IF(AND($C110=FU$22,$C110=$C111-1),NPV(discount_rate,OFFSET(FU75,,,,COUNTA($H$72:$GZ$72)-COUNTA($H$72:FU$72)+1)-OFFSET(FU76,,,,COUNTA($H$72:$GZ$72)-COUNTA($H$72:FU$72)+1))*(1+discount_rate),0)</f>
        <v>0</v>
      </c>
      <c r="FV110" s="1" cm="1">
        <f t="array" aca="1" ref="FV110" ca="1">IF(AND($C110=FV$22,$C110=$C111-1),NPV(discount_rate,OFFSET(FV75,,,,COUNTA($H$72:$GZ$72)-COUNTA($H$72:FV$72)+1)-OFFSET(FV76,,,,COUNTA($H$72:$GZ$72)-COUNTA($H$72:FV$72)+1))*(1+discount_rate),0)</f>
        <v>0</v>
      </c>
      <c r="FW110" s="1" cm="1">
        <f t="array" aca="1" ref="FW110" ca="1">IF(AND($C110=FW$22,$C110=$C111-1),NPV(discount_rate,OFFSET(FW75,,,,COUNTA($H$72:$GZ$72)-COUNTA($H$72:FW$72)+1)-OFFSET(FW76,,,,COUNTA($H$72:$GZ$72)-COUNTA($H$72:FW$72)+1))*(1+discount_rate),0)</f>
        <v>0</v>
      </c>
      <c r="FX110" s="1" cm="1">
        <f t="array" aca="1" ref="FX110" ca="1">IF(AND($C110=FX$22,$C110=$C111-1),NPV(discount_rate,OFFSET(FX75,,,,COUNTA($H$72:$GZ$72)-COUNTA($H$72:FX$72)+1)-OFFSET(FX76,,,,COUNTA($H$72:$GZ$72)-COUNTA($H$72:FX$72)+1))*(1+discount_rate),0)</f>
        <v>0</v>
      </c>
      <c r="FY110" s="1" cm="1">
        <f t="array" aca="1" ref="FY110" ca="1">IF(AND($C110=FY$22,$C110=$C111-1),NPV(discount_rate,OFFSET(FY75,,,,COUNTA($H$72:$GZ$72)-COUNTA($H$72:FY$72)+1)-OFFSET(FY76,,,,COUNTA($H$72:$GZ$72)-COUNTA($H$72:FY$72)+1))*(1+discount_rate),0)</f>
        <v>0</v>
      </c>
      <c r="FZ110" s="1" cm="1">
        <f t="array" aca="1" ref="FZ110" ca="1">IF(AND($C110=FZ$22,$C110=$C111-1),NPV(discount_rate,OFFSET(FZ75,,,,COUNTA($H$72:$GZ$72)-COUNTA($H$72:FZ$72)+1)-OFFSET(FZ76,,,,COUNTA($H$72:$GZ$72)-COUNTA($H$72:FZ$72)+1))*(1+discount_rate),0)</f>
        <v>0</v>
      </c>
      <c r="GA110" s="1" cm="1">
        <f t="array" aca="1" ref="GA110" ca="1">IF(AND($C110=GA$22,$C110=$C111-1),NPV(discount_rate,OFFSET(GA75,,,,COUNTA($H$72:$GZ$72)-COUNTA($H$72:GA$72)+1)-OFFSET(GA76,,,,COUNTA($H$72:$GZ$72)-COUNTA($H$72:GA$72)+1))*(1+discount_rate),0)</f>
        <v>0</v>
      </c>
      <c r="GB110" s="1" cm="1">
        <f t="array" aca="1" ref="GB110" ca="1">IF(AND($C110=GB$22,$C110=$C111-1),NPV(discount_rate,OFFSET(GB75,,,,COUNTA($H$72:$GZ$72)-COUNTA($H$72:GB$72)+1)-OFFSET(GB76,,,,COUNTA($H$72:$GZ$72)-COUNTA($H$72:GB$72)+1))*(1+discount_rate),0)</f>
        <v>0</v>
      </c>
      <c r="GC110" s="1" cm="1">
        <f t="array" aca="1" ref="GC110" ca="1">IF(AND($C110=GC$22,$C110=$C111-1),NPV(discount_rate,OFFSET(GC75,,,,COUNTA($H$72:$GZ$72)-COUNTA($H$72:GC$72)+1)-OFFSET(GC76,,,,COUNTA($H$72:$GZ$72)-COUNTA($H$72:GC$72)+1))*(1+discount_rate),0)</f>
        <v>0</v>
      </c>
      <c r="GD110" s="1" cm="1">
        <f t="array" aca="1" ref="GD110" ca="1">IF(AND($C110=GD$22,$C110=$C111-1),NPV(discount_rate,OFFSET(GD75,,,,COUNTA($H$72:$GZ$72)-COUNTA($H$72:GD$72)+1)-OFFSET(GD76,,,,COUNTA($H$72:$GZ$72)-COUNTA($H$72:GD$72)+1))*(1+discount_rate),0)</f>
        <v>0</v>
      </c>
      <c r="GE110" s="1" cm="1">
        <f t="array" aca="1" ref="GE110" ca="1">IF(AND($C110=GE$22,$C110=$C111-1),NPV(discount_rate,OFFSET(GE75,,,,COUNTA($H$72:$GZ$72)-COUNTA($H$72:GE$72)+1)-OFFSET(GE76,,,,COUNTA($H$72:$GZ$72)-COUNTA($H$72:GE$72)+1))*(1+discount_rate),0)</f>
        <v>0</v>
      </c>
      <c r="GF110" s="1" cm="1">
        <f t="array" aca="1" ref="GF110" ca="1">IF(AND($C110=GF$22,$C110=$C111-1),NPV(discount_rate,OFFSET(GF75,,,,COUNTA($H$72:$GZ$72)-COUNTA($H$72:GF$72)+1)-OFFSET(GF76,,,,COUNTA($H$72:$GZ$72)-COUNTA($H$72:GF$72)+1))*(1+discount_rate),0)</f>
        <v>0</v>
      </c>
      <c r="GG110" s="1" cm="1">
        <f t="array" aca="1" ref="GG110" ca="1">IF(AND($C110=GG$22,$C110=$C111-1),NPV(discount_rate,OFFSET(GG75,,,,COUNTA($H$72:$GZ$72)-COUNTA($H$72:GG$72)+1)-OFFSET(GG76,,,,COUNTA($H$72:$GZ$72)-COUNTA($H$72:GG$72)+1))*(1+discount_rate),0)</f>
        <v>0</v>
      </c>
      <c r="GH110" s="1" cm="1">
        <f t="array" aca="1" ref="GH110" ca="1">IF(AND($C110=GH$22,$C110=$C111-1),NPV(discount_rate,OFFSET(GH75,,,,COUNTA($H$72:$GZ$72)-COUNTA($H$72:GH$72)+1)-OFFSET(GH76,,,,COUNTA($H$72:$GZ$72)-COUNTA($H$72:GH$72)+1))*(1+discount_rate),0)</f>
        <v>0</v>
      </c>
      <c r="GI110" s="1" cm="1">
        <f t="array" aca="1" ref="GI110" ca="1">IF(AND($C110=GI$22,$C110=$C111-1),NPV(discount_rate,OFFSET(GI75,,,,COUNTA($H$72:$GZ$72)-COUNTA($H$72:GI$72)+1)-OFFSET(GI76,,,,COUNTA($H$72:$GZ$72)-COUNTA($H$72:GI$72)+1))*(1+discount_rate),0)</f>
        <v>0</v>
      </c>
      <c r="GJ110" s="1" cm="1">
        <f t="array" aca="1" ref="GJ110" ca="1">IF(AND($C110=GJ$22,$C110=$C111-1),NPV(discount_rate,OFFSET(GJ75,,,,COUNTA($H$72:$GZ$72)-COUNTA($H$72:GJ$72)+1)-OFFSET(GJ76,,,,COUNTA($H$72:$GZ$72)-COUNTA($H$72:GJ$72)+1))*(1+discount_rate),0)</f>
        <v>0</v>
      </c>
      <c r="GK110" s="1" cm="1">
        <f t="array" aca="1" ref="GK110" ca="1">IF(AND($C110=GK$22,$C110=$C111-1),NPV(discount_rate,OFFSET(GK75,,,,COUNTA($H$72:$GZ$72)-COUNTA($H$72:GK$72)+1)-OFFSET(GK76,,,,COUNTA($H$72:$GZ$72)-COUNTA($H$72:GK$72)+1))*(1+discount_rate),0)</f>
        <v>0</v>
      </c>
      <c r="GL110" s="1" cm="1">
        <f t="array" aca="1" ref="GL110" ca="1">IF(AND($C110=GL$22,$C110=$C111-1),NPV(discount_rate,OFFSET(GL75,,,,COUNTA($H$72:$GZ$72)-COUNTA($H$72:GL$72)+1)-OFFSET(GL76,,,,COUNTA($H$72:$GZ$72)-COUNTA($H$72:GL$72)+1))*(1+discount_rate),0)</f>
        <v>0</v>
      </c>
      <c r="GM110" s="1" cm="1">
        <f t="array" aca="1" ref="GM110" ca="1">IF(AND($C110=GM$22,$C110=$C111-1),NPV(discount_rate,OFFSET(GM75,,,,COUNTA($H$72:$GZ$72)-COUNTA($H$72:GM$72)+1)-OFFSET(GM76,,,,COUNTA($H$72:$GZ$72)-COUNTA($H$72:GM$72)+1))*(1+discount_rate),0)</f>
        <v>0</v>
      </c>
      <c r="GN110" s="1" cm="1">
        <f t="array" aca="1" ref="GN110" ca="1">IF(AND($C110=GN$22,$C110=$C111-1),NPV(discount_rate,OFFSET(GN75,,,,COUNTA($H$72:$GZ$72)-COUNTA($H$72:GN$72)+1)-OFFSET(GN76,,,,COUNTA($H$72:$GZ$72)-COUNTA($H$72:GN$72)+1))*(1+discount_rate),0)</f>
        <v>0</v>
      </c>
      <c r="GO110" s="1" cm="1">
        <f t="array" aca="1" ref="GO110" ca="1">IF(AND($C110=GO$22,$C110=$C111-1),NPV(discount_rate,OFFSET(GO75,,,,COUNTA($H$72:$GZ$72)-COUNTA($H$72:GO$72)+1)-OFFSET(GO76,,,,COUNTA($H$72:$GZ$72)-COUNTA($H$72:GO$72)+1))*(1+discount_rate),0)</f>
        <v>0</v>
      </c>
      <c r="GP110" s="1" cm="1">
        <f t="array" aca="1" ref="GP110" ca="1">IF(AND($C110=GP$22,$C110=$C111-1),NPV(discount_rate,OFFSET(GP75,,,,COUNTA($H$72:$GZ$72)-COUNTA($H$72:GP$72)+1)-OFFSET(GP76,,,,COUNTA($H$72:$GZ$72)-COUNTA($H$72:GP$72)+1))*(1+discount_rate),0)</f>
        <v>0</v>
      </c>
      <c r="GQ110" s="1" cm="1">
        <f t="array" aca="1" ref="GQ110" ca="1">IF(AND($C110=GQ$22,$C110=$C111-1),NPV(discount_rate,OFFSET(GQ75,,,,COUNTA($H$72:$GZ$72)-COUNTA($H$72:GQ$72)+1)-OFFSET(GQ76,,,,COUNTA($H$72:$GZ$72)-COUNTA($H$72:GQ$72)+1))*(1+discount_rate),0)</f>
        <v>0</v>
      </c>
      <c r="GR110" s="1" cm="1">
        <f t="array" aca="1" ref="GR110" ca="1">IF(AND($C110=GR$22,$C110=$C111-1),NPV(discount_rate,OFFSET(GR75,,,,COUNTA($H$72:$GZ$72)-COUNTA($H$72:GR$72)+1)-OFFSET(GR76,,,,COUNTA($H$72:$GZ$72)-COUNTA($H$72:GR$72)+1))*(1+discount_rate),0)</f>
        <v>0</v>
      </c>
      <c r="GS110" s="1" cm="1">
        <f t="array" aca="1" ref="GS110" ca="1">IF(AND($C110=GS$22,$C110=$C111-1),NPV(discount_rate,OFFSET(GS75,,,,COUNTA($H$72:$GZ$72)-COUNTA($H$72:GS$72)+1)-OFFSET(GS76,,,,COUNTA($H$72:$GZ$72)-COUNTA($H$72:GS$72)+1))*(1+discount_rate),0)</f>
        <v>0</v>
      </c>
      <c r="GT110" s="1" cm="1">
        <f t="array" aca="1" ref="GT110" ca="1">IF(AND($C110=GT$22,$C110=$C111-1),NPV(discount_rate,OFFSET(GT75,,,,COUNTA($H$72:$GZ$72)-COUNTA($H$72:GT$72)+1)-OFFSET(GT76,,,,COUNTA($H$72:$GZ$72)-COUNTA($H$72:GT$72)+1))*(1+discount_rate),0)</f>
        <v>0</v>
      </c>
      <c r="GU110" s="1" cm="1">
        <f t="array" aca="1" ref="GU110" ca="1">IF(AND($C110=GU$22,$C110=$C111-1),NPV(discount_rate,OFFSET(GU75,,,,COUNTA($H$72:$GZ$72)-COUNTA($H$72:GU$72)+1)-OFFSET(GU76,,,,COUNTA($H$72:$GZ$72)-COUNTA($H$72:GU$72)+1))*(1+discount_rate),0)</f>
        <v>0</v>
      </c>
      <c r="GV110" s="1" cm="1">
        <f t="array" aca="1" ref="GV110" ca="1">IF(AND($C110=GV$22,$C110=$C111-1),NPV(discount_rate,OFFSET(GV75,,,,COUNTA($H$72:$GZ$72)-COUNTA($H$72:GV$72)+1)-OFFSET(GV76,,,,COUNTA($H$72:$GZ$72)-COUNTA($H$72:GV$72)+1))*(1+discount_rate),0)</f>
        <v>0</v>
      </c>
      <c r="GW110" s="1" cm="1">
        <f t="array" aca="1" ref="GW110" ca="1">IF(AND($C110=GW$22,$C110=$C111-1),NPV(discount_rate,OFFSET(GW75,,,,COUNTA($H$72:$GZ$72)-COUNTA($H$72:GW$72)+1)-OFFSET(GW76,,,,COUNTA($H$72:$GZ$72)-COUNTA($H$72:GW$72)+1))*(1+discount_rate),0)</f>
        <v>0</v>
      </c>
      <c r="GX110" s="1" cm="1">
        <f t="array" aca="1" ref="GX110" ca="1">IF(AND($C110=GX$22,$C110=$C111-1),NPV(discount_rate,OFFSET(GX75,,,,COUNTA($H$72:$GZ$72)-COUNTA($H$72:GX$72)+1)-OFFSET(GX76,,,,COUNTA($H$72:$GZ$72)-COUNTA($H$72:GX$72)+1))*(1+discount_rate),0)</f>
        <v>0</v>
      </c>
      <c r="GY110" s="1" cm="1">
        <f t="array" aca="1" ref="GY110" ca="1">IF(AND($C110=GY$22,$C110=$C111-1),NPV(discount_rate,OFFSET(GY75,,,,COUNTA($H$72:$GZ$72)-COUNTA($H$72:GY$72)+1)-OFFSET(GY76,,,,COUNTA($H$72:$GZ$72)-COUNTA($H$72:GY$72)+1))*(1+discount_rate),0)</f>
        <v>0</v>
      </c>
      <c r="GZ110" s="1" cm="1">
        <f t="array" aca="1" ref="GZ110" ca="1">IF(AND($C110=GZ$22,$C110=$C111-1),NPV(discount_rate,OFFSET(GZ75,,,,COUNTA($H$72:$GZ$72)-COUNTA($H$72:GZ$72)+1)-OFFSET(GZ76,,,,COUNTA($H$72:$GZ$72)-COUNTA($H$72:GZ$72)+1))*(1+discount_rate),0)</f>
        <v>0</v>
      </c>
    </row>
    <row r="111" spans="3:208" x14ac:dyDescent="0.35">
      <c r="C111">
        <f t="shared" si="317"/>
        <v>2028</v>
      </c>
      <c r="E111" t="s">
        <v>32</v>
      </c>
      <c r="H111" s="1" cm="1">
        <f t="array" aca="1" ref="H111" ca="1">IF(AND($C111=H$22,$C111=$C112-1),NPV(discount_rate,OFFSET(H76,,,,COUNTA($H$72:$GZ$72)-COUNTA($H$72:H$72)+1)-OFFSET(H77,,,,COUNTA($H$72:$GZ$72)-COUNTA($H$72:H$72)+1))*(1+discount_rate),0)</f>
        <v>0</v>
      </c>
      <c r="I111" s="1" cm="1">
        <f t="array" aca="1" ref="I111" ca="1">IF(AND($C111=I$22,$C111=$C112-1),NPV(discount_rate,OFFSET(I76,,,,COUNTA($H$72:$GZ$72)-COUNTA($H$72:I$72)+1)-OFFSET(I77,,,,COUNTA($H$72:$GZ$72)-COUNTA($H$72:I$72)+1))*(1+discount_rate),0)</f>
        <v>0</v>
      </c>
      <c r="J111" s="1" cm="1">
        <f t="array" aca="1" ref="J111" ca="1">IF(AND($C111=J$22,$C111=$C112-1),NPV(discount_rate,OFFSET(J76,,,,COUNTA($H$72:$GZ$72)-COUNTA($H$72:J$72)+1)-OFFSET(J77,,,,COUNTA($H$72:$GZ$72)-COUNTA($H$72:J$72)+1))*(1+discount_rate),0)</f>
        <v>0</v>
      </c>
      <c r="K111" s="1" cm="1">
        <f t="array" aca="1" ref="K111" ca="1">IF(AND($C111=K$22,$C111=$C112-1),NPV(discount_rate,OFFSET(K76,,,,COUNTA($H$72:$GZ$72)-COUNTA($H$72:K$72)+1)-OFFSET(K77,,,,COUNTA($H$72:$GZ$72)-COUNTA($H$72:K$72)+1))*(1+discount_rate),0)</f>
        <v>0</v>
      </c>
      <c r="L111" s="1" cm="1">
        <f t="array" aca="1" ref="L111" ca="1">IF(AND($C111=L$22,$C111=$C112-1),NPV(discount_rate,OFFSET(L76,,,,COUNTA($H$72:$GZ$72)-COUNTA($H$72:L$72)+1)-OFFSET(L77,,,,COUNTA($H$72:$GZ$72)-COUNTA($H$72:L$72)+1))*(1+discount_rate),0)</f>
        <v>112.33015640135353</v>
      </c>
      <c r="M111" s="1" cm="1">
        <f t="array" aca="1" ref="M111" ca="1">IF(AND($C111=M$22,$C111=$C112-1),NPV(discount_rate,OFFSET(M76,,,,COUNTA($H$72:$GZ$72)-COUNTA($H$72:M$72)+1)-OFFSET(M77,,,,COUNTA($H$72:$GZ$72)-COUNTA($H$72:M$72)+1))*(1+discount_rate),0)</f>
        <v>0</v>
      </c>
      <c r="N111" s="1" cm="1">
        <f t="array" aca="1" ref="N111" ca="1">IF(AND($C111=N$22,$C111=$C112-1),NPV(discount_rate,OFFSET(N76,,,,COUNTA($H$72:$GZ$72)-COUNTA($H$72:N$72)+1)-OFFSET(N77,,,,COUNTA($H$72:$GZ$72)-COUNTA($H$72:N$72)+1))*(1+discount_rate),0)</f>
        <v>0</v>
      </c>
      <c r="O111" s="1" cm="1">
        <f t="array" aca="1" ref="O111" ca="1">IF(AND($C111=O$22,$C111=$C112-1),NPV(discount_rate,OFFSET(O76,,,,COUNTA($H$72:$GZ$72)-COUNTA($H$72:O$72)+1)-OFFSET(O77,,,,COUNTA($H$72:$GZ$72)-COUNTA($H$72:O$72)+1))*(1+discount_rate),0)</f>
        <v>0</v>
      </c>
      <c r="P111" s="1" cm="1">
        <f t="array" aca="1" ref="P111" ca="1">IF(AND($C111=P$22,$C111=$C112-1),NPV(discount_rate,OFFSET(P76,,,,COUNTA($H$72:$GZ$72)-COUNTA($H$72:P$72)+1)-OFFSET(P77,,,,COUNTA($H$72:$GZ$72)-COUNTA($H$72:P$72)+1))*(1+discount_rate),0)</f>
        <v>0</v>
      </c>
      <c r="Q111" s="1" cm="1">
        <f t="array" aca="1" ref="Q111" ca="1">IF(AND($C111=Q$22,$C111=$C112-1),NPV(discount_rate,OFFSET(Q76,,,,COUNTA($H$72:$GZ$72)-COUNTA($H$72:Q$72)+1)-OFFSET(Q77,,,,COUNTA($H$72:$GZ$72)-COUNTA($H$72:Q$72)+1))*(1+discount_rate),0)</f>
        <v>0</v>
      </c>
      <c r="R111" s="1" cm="1">
        <f t="array" aca="1" ref="R111" ca="1">IF(AND($C111=R$22,$C111=$C112-1),NPV(discount_rate,OFFSET(R76,,,,COUNTA($H$72:$GZ$72)-COUNTA($H$72:R$72)+1)-OFFSET(R77,,,,COUNTA($H$72:$GZ$72)-COUNTA($H$72:R$72)+1))*(1+discount_rate),0)</f>
        <v>0</v>
      </c>
      <c r="S111" s="1" cm="1">
        <f t="array" aca="1" ref="S111" ca="1">IF(AND($C111=S$22,$C111=$C112-1),NPV(discount_rate,OFFSET(S76,,,,COUNTA($H$72:$GZ$72)-COUNTA($H$72:S$72)+1)-OFFSET(S77,,,,COUNTA($H$72:$GZ$72)-COUNTA($H$72:S$72)+1))*(1+discount_rate),0)</f>
        <v>0</v>
      </c>
      <c r="T111" s="1" cm="1">
        <f t="array" aca="1" ref="T111" ca="1">IF(AND($C111=T$22,$C111=$C112-1),NPV(discount_rate,OFFSET(T76,,,,COUNTA($H$72:$GZ$72)-COUNTA($H$72:T$72)+1)-OFFSET(T77,,,,COUNTA($H$72:$GZ$72)-COUNTA($H$72:T$72)+1))*(1+discount_rate),0)</f>
        <v>0</v>
      </c>
      <c r="U111" s="1" cm="1">
        <f t="array" aca="1" ref="U111" ca="1">IF(AND($C111=U$22,$C111=$C112-1),NPV(discount_rate,OFFSET(U76,,,,COUNTA($H$72:$GZ$72)-COUNTA($H$72:U$72)+1)-OFFSET(U77,,,,COUNTA($H$72:$GZ$72)-COUNTA($H$72:U$72)+1))*(1+discount_rate),0)</f>
        <v>0</v>
      </c>
      <c r="V111" s="1" cm="1">
        <f t="array" aca="1" ref="V111" ca="1">IF(AND($C111=V$22,$C111=$C112-1),NPV(discount_rate,OFFSET(V76,,,,COUNTA($H$72:$GZ$72)-COUNTA($H$72:V$72)+1)-OFFSET(V77,,,,COUNTA($H$72:$GZ$72)-COUNTA($H$72:V$72)+1))*(1+discount_rate),0)</f>
        <v>0</v>
      </c>
      <c r="W111" s="1" cm="1">
        <f t="array" aca="1" ref="W111" ca="1">IF(AND($C111=W$22,$C111=$C112-1),NPV(discount_rate,OFFSET(W76,,,,COUNTA($H$72:$GZ$72)-COUNTA($H$72:W$72)+1)-OFFSET(W77,,,,COUNTA($H$72:$GZ$72)-COUNTA($H$72:W$72)+1))*(1+discount_rate),0)</f>
        <v>0</v>
      </c>
      <c r="X111" s="1" cm="1">
        <f t="array" aca="1" ref="X111" ca="1">IF(AND($C111=X$22,$C111=$C112-1),NPV(discount_rate,OFFSET(X76,,,,COUNTA($H$72:$GZ$72)-COUNTA($H$72:X$72)+1)-OFFSET(X77,,,,COUNTA($H$72:$GZ$72)-COUNTA($H$72:X$72)+1))*(1+discount_rate),0)</f>
        <v>0</v>
      </c>
      <c r="Y111" s="1" cm="1">
        <f t="array" aca="1" ref="Y111" ca="1">IF(AND($C111=Y$22,$C111=$C112-1),NPV(discount_rate,OFFSET(Y76,,,,COUNTA($H$72:$GZ$72)-COUNTA($H$72:Y$72)+1)-OFFSET(Y77,,,,COUNTA($H$72:$GZ$72)-COUNTA($H$72:Y$72)+1))*(1+discount_rate),0)</f>
        <v>0</v>
      </c>
      <c r="Z111" s="1" cm="1">
        <f t="array" aca="1" ref="Z111" ca="1">IF(AND($C111=Z$22,$C111=$C112-1),NPV(discount_rate,OFFSET(Z76,,,,COUNTA($H$72:$GZ$72)-COUNTA($H$72:Z$72)+1)-OFFSET(Z77,,,,COUNTA($H$72:$GZ$72)-COUNTA($H$72:Z$72)+1))*(1+discount_rate),0)</f>
        <v>0</v>
      </c>
      <c r="AA111" s="1" cm="1">
        <f t="array" aca="1" ref="AA111" ca="1">IF(AND($C111=AA$22,$C111=$C112-1),NPV(discount_rate,OFFSET(AA76,,,,COUNTA($H$72:$GZ$72)-COUNTA($H$72:AA$72)+1)-OFFSET(AA77,,,,COUNTA($H$72:$GZ$72)-COUNTA($H$72:AA$72)+1))*(1+discount_rate),0)</f>
        <v>0</v>
      </c>
      <c r="AB111" s="1" cm="1">
        <f t="array" aca="1" ref="AB111" ca="1">IF(AND($C111=AB$22,$C111=$C112-1),NPV(discount_rate,OFFSET(AB76,,,,COUNTA($H$72:$GZ$72)-COUNTA($H$72:AB$72)+1)-OFFSET(AB77,,,,COUNTA($H$72:$GZ$72)-COUNTA($H$72:AB$72)+1))*(1+discount_rate),0)</f>
        <v>0</v>
      </c>
      <c r="AC111" s="1" cm="1">
        <f t="array" aca="1" ref="AC111" ca="1">IF(AND($C111=AC$22,$C111=$C112-1),NPV(discount_rate,OFFSET(AC76,,,,COUNTA($H$72:$GZ$72)-COUNTA($H$72:AC$72)+1)-OFFSET(AC77,,,,COUNTA($H$72:$GZ$72)-COUNTA($H$72:AC$72)+1))*(1+discount_rate),0)</f>
        <v>0</v>
      </c>
      <c r="AD111" s="1" cm="1">
        <f t="array" aca="1" ref="AD111" ca="1">IF(AND($C111=AD$22,$C111=$C112-1),NPV(discount_rate,OFFSET(AD76,,,,COUNTA($H$72:$GZ$72)-COUNTA($H$72:AD$72)+1)-OFFSET(AD77,,,,COUNTA($H$72:$GZ$72)-COUNTA($H$72:AD$72)+1))*(1+discount_rate),0)</f>
        <v>0</v>
      </c>
      <c r="AE111" s="1" cm="1">
        <f t="array" aca="1" ref="AE111" ca="1">IF(AND($C111=AE$22,$C111=$C112-1),NPV(discount_rate,OFFSET(AE76,,,,COUNTA($H$72:$GZ$72)-COUNTA($H$72:AE$72)+1)-OFFSET(AE77,,,,COUNTA($H$72:$GZ$72)-COUNTA($H$72:AE$72)+1))*(1+discount_rate),0)</f>
        <v>0</v>
      </c>
      <c r="AF111" s="1" cm="1">
        <f t="array" aca="1" ref="AF111" ca="1">IF(AND($C111=AF$22,$C111=$C112-1),NPV(discount_rate,OFFSET(AF76,,,,COUNTA($H$72:$GZ$72)-COUNTA($H$72:AF$72)+1)-OFFSET(AF77,,,,COUNTA($H$72:$GZ$72)-COUNTA($H$72:AF$72)+1))*(1+discount_rate),0)</f>
        <v>0</v>
      </c>
      <c r="AG111" s="1" cm="1">
        <f t="array" aca="1" ref="AG111" ca="1">IF(AND($C111=AG$22,$C111=$C112-1),NPV(discount_rate,OFFSET(AG76,,,,COUNTA($H$72:$GZ$72)-COUNTA($H$72:AG$72)+1)-OFFSET(AG77,,,,COUNTA($H$72:$GZ$72)-COUNTA($H$72:AG$72)+1))*(1+discount_rate),0)</f>
        <v>0</v>
      </c>
      <c r="AH111" s="1" cm="1">
        <f t="array" aca="1" ref="AH111" ca="1">IF(AND($C111=AH$22,$C111=$C112-1),NPV(discount_rate,OFFSET(AH76,,,,COUNTA($H$72:$GZ$72)-COUNTA($H$72:AH$72)+1)-OFFSET(AH77,,,,COUNTA($H$72:$GZ$72)-COUNTA($H$72:AH$72)+1))*(1+discount_rate),0)</f>
        <v>0</v>
      </c>
      <c r="AI111" s="1" cm="1">
        <f t="array" aca="1" ref="AI111" ca="1">IF(AND($C111=AI$22,$C111=$C112-1),NPV(discount_rate,OFFSET(AI76,,,,COUNTA($H$72:$GZ$72)-COUNTA($H$72:AI$72)+1)-OFFSET(AI77,,,,COUNTA($H$72:$GZ$72)-COUNTA($H$72:AI$72)+1))*(1+discount_rate),0)</f>
        <v>0</v>
      </c>
      <c r="AJ111" s="1" cm="1">
        <f t="array" aca="1" ref="AJ111" ca="1">IF(AND($C111=AJ$22,$C111=$C112-1),NPV(discount_rate,OFFSET(AJ76,,,,COUNTA($H$72:$GZ$72)-COUNTA($H$72:AJ$72)+1)-OFFSET(AJ77,,,,COUNTA($H$72:$GZ$72)-COUNTA($H$72:AJ$72)+1))*(1+discount_rate),0)</f>
        <v>0</v>
      </c>
      <c r="AK111" s="1" cm="1">
        <f t="array" aca="1" ref="AK111" ca="1">IF(AND($C111=AK$22,$C111=$C112-1),NPV(discount_rate,OFFSET(AK76,,,,COUNTA($H$72:$GZ$72)-COUNTA($H$72:AK$72)+1)-OFFSET(AK77,,,,COUNTA($H$72:$GZ$72)-COUNTA($H$72:AK$72)+1))*(1+discount_rate),0)</f>
        <v>0</v>
      </c>
      <c r="AL111" s="1" cm="1">
        <f t="array" aca="1" ref="AL111" ca="1">IF(AND($C111=AL$22,$C111=$C112-1),NPV(discount_rate,OFFSET(AL76,,,,COUNTA($H$72:$GZ$72)-COUNTA($H$72:AL$72)+1)-OFFSET(AL77,,,,COUNTA($H$72:$GZ$72)-COUNTA($H$72:AL$72)+1))*(1+discount_rate),0)</f>
        <v>0</v>
      </c>
      <c r="AM111" s="1" cm="1">
        <f t="array" aca="1" ref="AM111" ca="1">IF(AND($C111=AM$22,$C111=$C112-1),NPV(discount_rate,OFFSET(AM76,,,,COUNTA($H$72:$GZ$72)-COUNTA($H$72:AM$72)+1)-OFFSET(AM77,,,,COUNTA($H$72:$GZ$72)-COUNTA($H$72:AM$72)+1))*(1+discount_rate),0)</f>
        <v>0</v>
      </c>
      <c r="AN111" s="1" cm="1">
        <f t="array" aca="1" ref="AN111" ca="1">IF(AND($C111=AN$22,$C111=$C112-1),NPV(discount_rate,OFFSET(AN76,,,,COUNTA($H$72:$GZ$72)-COUNTA($H$72:AN$72)+1)-OFFSET(AN77,,,,COUNTA($H$72:$GZ$72)-COUNTA($H$72:AN$72)+1))*(1+discount_rate),0)</f>
        <v>0</v>
      </c>
      <c r="AO111" s="1" cm="1">
        <f t="array" aca="1" ref="AO111" ca="1">IF(AND($C111=AO$22,$C111=$C112-1),NPV(discount_rate,OFFSET(AO76,,,,COUNTA($H$72:$GZ$72)-COUNTA($H$72:AO$72)+1)-OFFSET(AO77,,,,COUNTA($H$72:$GZ$72)-COUNTA($H$72:AO$72)+1))*(1+discount_rate),0)</f>
        <v>0</v>
      </c>
      <c r="AP111" s="1" cm="1">
        <f t="array" aca="1" ref="AP111" ca="1">IF(AND($C111=AP$22,$C111=$C112-1),NPV(discount_rate,OFFSET(AP76,,,,COUNTA($H$72:$GZ$72)-COUNTA($H$72:AP$72)+1)-OFFSET(AP77,,,,COUNTA($H$72:$GZ$72)-COUNTA($H$72:AP$72)+1))*(1+discount_rate),0)</f>
        <v>0</v>
      </c>
      <c r="AQ111" s="1" cm="1">
        <f t="array" aca="1" ref="AQ111" ca="1">IF(AND($C111=AQ$22,$C111=$C112-1),NPV(discount_rate,OFFSET(AQ76,,,,COUNTA($H$72:$GZ$72)-COUNTA($H$72:AQ$72)+1)-OFFSET(AQ77,,,,COUNTA($H$72:$GZ$72)-COUNTA($H$72:AQ$72)+1))*(1+discount_rate),0)</f>
        <v>0</v>
      </c>
      <c r="AR111" s="1" cm="1">
        <f t="array" aca="1" ref="AR111" ca="1">IF(AND($C111=AR$22,$C111=$C112-1),NPV(discount_rate,OFFSET(AR76,,,,COUNTA($H$72:$GZ$72)-COUNTA($H$72:AR$72)+1)-OFFSET(AR77,,,,COUNTA($H$72:$GZ$72)-COUNTA($H$72:AR$72)+1))*(1+discount_rate),0)</f>
        <v>0</v>
      </c>
      <c r="AS111" s="1" cm="1">
        <f t="array" aca="1" ref="AS111" ca="1">IF(AND($C111=AS$22,$C111=$C112-1),NPV(discount_rate,OFFSET(AS76,,,,COUNTA($H$72:$GZ$72)-COUNTA($H$72:AS$72)+1)-OFFSET(AS77,,,,COUNTA($H$72:$GZ$72)-COUNTA($H$72:AS$72)+1))*(1+discount_rate),0)</f>
        <v>0</v>
      </c>
      <c r="AT111" s="1" cm="1">
        <f t="array" aca="1" ref="AT111" ca="1">IF(AND($C111=AT$22,$C111=$C112-1),NPV(discount_rate,OFFSET(AT76,,,,COUNTA($H$72:$GZ$72)-COUNTA($H$72:AT$72)+1)-OFFSET(AT77,,,,COUNTA($H$72:$GZ$72)-COUNTA($H$72:AT$72)+1))*(1+discount_rate),0)</f>
        <v>0</v>
      </c>
      <c r="AU111" s="1" cm="1">
        <f t="array" aca="1" ref="AU111" ca="1">IF(AND($C111=AU$22,$C111=$C112-1),NPV(discount_rate,OFFSET(AU76,,,,COUNTA($H$72:$GZ$72)-COUNTA($H$72:AU$72)+1)-OFFSET(AU77,,,,COUNTA($H$72:$GZ$72)-COUNTA($H$72:AU$72)+1))*(1+discount_rate),0)</f>
        <v>0</v>
      </c>
      <c r="AV111" s="1" cm="1">
        <f t="array" aca="1" ref="AV111" ca="1">IF(AND($C111=AV$22,$C111=$C112-1),NPV(discount_rate,OFFSET(AV76,,,,COUNTA($H$72:$GZ$72)-COUNTA($H$72:AV$72)+1)-OFFSET(AV77,,,,COUNTA($H$72:$GZ$72)-COUNTA($H$72:AV$72)+1))*(1+discount_rate),0)</f>
        <v>0</v>
      </c>
      <c r="AW111" s="1" cm="1">
        <f t="array" aca="1" ref="AW111" ca="1">IF(AND($C111=AW$22,$C111=$C112-1),NPV(discount_rate,OFFSET(AW76,,,,COUNTA($H$72:$GZ$72)-COUNTA($H$72:AW$72)+1)-OFFSET(AW77,,,,COUNTA($H$72:$GZ$72)-COUNTA($H$72:AW$72)+1))*(1+discount_rate),0)</f>
        <v>0</v>
      </c>
      <c r="AX111" s="1" cm="1">
        <f t="array" aca="1" ref="AX111" ca="1">IF(AND($C111=AX$22,$C111=$C112-1),NPV(discount_rate,OFFSET(AX76,,,,COUNTA($H$72:$GZ$72)-COUNTA($H$72:AX$72)+1)-OFFSET(AX77,,,,COUNTA($H$72:$GZ$72)-COUNTA($H$72:AX$72)+1))*(1+discount_rate),0)</f>
        <v>0</v>
      </c>
      <c r="AY111" s="1" cm="1">
        <f t="array" aca="1" ref="AY111" ca="1">IF(AND($C111=AY$22,$C111=$C112-1),NPV(discount_rate,OFFSET(AY76,,,,COUNTA($H$72:$GZ$72)-COUNTA($H$72:AY$72)+1)-OFFSET(AY77,,,,COUNTA($H$72:$GZ$72)-COUNTA($H$72:AY$72)+1))*(1+discount_rate),0)</f>
        <v>0</v>
      </c>
      <c r="AZ111" s="1" cm="1">
        <f t="array" aca="1" ref="AZ111" ca="1">IF(AND($C111=AZ$22,$C111=$C112-1),NPV(discount_rate,OFFSET(AZ76,,,,COUNTA($H$72:$GZ$72)-COUNTA($H$72:AZ$72)+1)-OFFSET(AZ77,,,,COUNTA($H$72:$GZ$72)-COUNTA($H$72:AZ$72)+1))*(1+discount_rate),0)</f>
        <v>0</v>
      </c>
      <c r="BA111" s="1" cm="1">
        <f t="array" aca="1" ref="BA111" ca="1">IF(AND($C111=BA$22,$C111=$C112-1),NPV(discount_rate,OFFSET(BA76,,,,COUNTA($H$72:$GZ$72)-COUNTA($H$72:BA$72)+1)-OFFSET(BA77,,,,COUNTA($H$72:$GZ$72)-COUNTA($H$72:BA$72)+1))*(1+discount_rate),0)</f>
        <v>0</v>
      </c>
      <c r="BB111" s="1" cm="1">
        <f t="array" aca="1" ref="BB111" ca="1">IF(AND($C111=BB$22,$C111=$C112-1),NPV(discount_rate,OFFSET(BB76,,,,COUNTA($H$72:$GZ$72)-COUNTA($H$72:BB$72)+1)-OFFSET(BB77,,,,COUNTA($H$72:$GZ$72)-COUNTA($H$72:BB$72)+1))*(1+discount_rate),0)</f>
        <v>0</v>
      </c>
      <c r="BC111" s="1" cm="1">
        <f t="array" aca="1" ref="BC111" ca="1">IF(AND($C111=BC$22,$C111=$C112-1),NPV(discount_rate,OFFSET(BC76,,,,COUNTA($H$72:$GZ$72)-COUNTA($H$72:BC$72)+1)-OFFSET(BC77,,,,COUNTA($H$72:$GZ$72)-COUNTA($H$72:BC$72)+1))*(1+discount_rate),0)</f>
        <v>0</v>
      </c>
      <c r="BD111" s="1" cm="1">
        <f t="array" aca="1" ref="BD111" ca="1">IF(AND($C111=BD$22,$C111=$C112-1),NPV(discount_rate,OFFSET(BD76,,,,COUNTA($H$72:$GZ$72)-COUNTA($H$72:BD$72)+1)-OFFSET(BD77,,,,COUNTA($H$72:$GZ$72)-COUNTA($H$72:BD$72)+1))*(1+discount_rate),0)</f>
        <v>0</v>
      </c>
      <c r="BE111" s="1" cm="1">
        <f t="array" aca="1" ref="BE111" ca="1">IF(AND($C111=BE$22,$C111=$C112-1),NPV(discount_rate,OFFSET(BE76,,,,COUNTA($H$72:$GZ$72)-COUNTA($H$72:BE$72)+1)-OFFSET(BE77,,,,COUNTA($H$72:$GZ$72)-COUNTA($H$72:BE$72)+1))*(1+discount_rate),0)</f>
        <v>0</v>
      </c>
      <c r="BF111" s="1" cm="1">
        <f t="array" aca="1" ref="BF111" ca="1">IF(AND($C111=BF$22,$C111=$C112-1),NPV(discount_rate,OFFSET(BF76,,,,COUNTA($H$72:$GZ$72)-COUNTA($H$72:BF$72)+1)-OFFSET(BF77,,,,COUNTA($H$72:$GZ$72)-COUNTA($H$72:BF$72)+1))*(1+discount_rate),0)</f>
        <v>0</v>
      </c>
      <c r="BG111" s="1" cm="1">
        <f t="array" aca="1" ref="BG111" ca="1">IF(AND($C111=BG$22,$C111=$C112-1),NPV(discount_rate,OFFSET(BG76,,,,COUNTA($H$72:$GZ$72)-COUNTA($H$72:BG$72)+1)-OFFSET(BG77,,,,COUNTA($H$72:$GZ$72)-COUNTA($H$72:BG$72)+1))*(1+discount_rate),0)</f>
        <v>0</v>
      </c>
      <c r="BH111" s="1" cm="1">
        <f t="array" aca="1" ref="BH111" ca="1">IF(AND($C111=BH$22,$C111=$C112-1),NPV(discount_rate,OFFSET(BH76,,,,COUNTA($H$72:$GZ$72)-COUNTA($H$72:BH$72)+1)-OFFSET(BH77,,,,COUNTA($H$72:$GZ$72)-COUNTA($H$72:BH$72)+1))*(1+discount_rate),0)</f>
        <v>0</v>
      </c>
      <c r="BI111" s="1" cm="1">
        <f t="array" aca="1" ref="BI111" ca="1">IF(AND($C111=BI$22,$C111=$C112-1),NPV(discount_rate,OFFSET(BI76,,,,COUNTA($H$72:$GZ$72)-COUNTA($H$72:BI$72)+1)-OFFSET(BI77,,,,COUNTA($H$72:$GZ$72)-COUNTA($H$72:BI$72)+1))*(1+discount_rate),0)</f>
        <v>0</v>
      </c>
      <c r="BJ111" s="1" cm="1">
        <f t="array" aca="1" ref="BJ111" ca="1">IF(AND($C111=BJ$22,$C111=$C112-1),NPV(discount_rate,OFFSET(BJ76,,,,COUNTA($H$72:$GZ$72)-COUNTA($H$72:BJ$72)+1)-OFFSET(BJ77,,,,COUNTA($H$72:$GZ$72)-COUNTA($H$72:BJ$72)+1))*(1+discount_rate),0)</f>
        <v>0</v>
      </c>
      <c r="BK111" s="1" cm="1">
        <f t="array" aca="1" ref="BK111" ca="1">IF(AND($C111=BK$22,$C111=$C112-1),NPV(discount_rate,OFFSET(BK76,,,,COUNTA($H$72:$GZ$72)-COUNTA($H$72:BK$72)+1)-OFFSET(BK77,,,,COUNTA($H$72:$GZ$72)-COUNTA($H$72:BK$72)+1))*(1+discount_rate),0)</f>
        <v>0</v>
      </c>
      <c r="BL111" s="1" cm="1">
        <f t="array" aca="1" ref="BL111" ca="1">IF(AND($C111=BL$22,$C111=$C112-1),NPV(discount_rate,OFFSET(BL76,,,,COUNTA($H$72:$GZ$72)-COUNTA($H$72:BL$72)+1)-OFFSET(BL77,,,,COUNTA($H$72:$GZ$72)-COUNTA($H$72:BL$72)+1))*(1+discount_rate),0)</f>
        <v>0</v>
      </c>
      <c r="BM111" s="1" cm="1">
        <f t="array" aca="1" ref="BM111" ca="1">IF(AND($C111=BM$22,$C111=$C112-1),NPV(discount_rate,OFFSET(BM76,,,,COUNTA($H$72:$GZ$72)-COUNTA($H$72:BM$72)+1)-OFFSET(BM77,,,,COUNTA($H$72:$GZ$72)-COUNTA($H$72:BM$72)+1))*(1+discount_rate),0)</f>
        <v>0</v>
      </c>
      <c r="BN111" s="1" cm="1">
        <f t="array" aca="1" ref="BN111" ca="1">IF(AND($C111=BN$22,$C111=$C112-1),NPV(discount_rate,OFFSET(BN76,,,,COUNTA($H$72:$GZ$72)-COUNTA($H$72:BN$72)+1)-OFFSET(BN77,,,,COUNTA($H$72:$GZ$72)-COUNTA($H$72:BN$72)+1))*(1+discount_rate),0)</f>
        <v>0</v>
      </c>
      <c r="BO111" s="1" cm="1">
        <f t="array" aca="1" ref="BO111" ca="1">IF(AND($C111=BO$22,$C111=$C112-1),NPV(discount_rate,OFFSET(BO76,,,,COUNTA($H$72:$GZ$72)-COUNTA($H$72:BO$72)+1)-OFFSET(BO77,,,,COUNTA($H$72:$GZ$72)-COUNTA($H$72:BO$72)+1))*(1+discount_rate),0)</f>
        <v>0</v>
      </c>
      <c r="BP111" s="1" cm="1">
        <f t="array" aca="1" ref="BP111" ca="1">IF(AND($C111=BP$22,$C111=$C112-1),NPV(discount_rate,OFFSET(BP76,,,,COUNTA($H$72:$GZ$72)-COUNTA($H$72:BP$72)+1)-OFFSET(BP77,,,,COUNTA($H$72:$GZ$72)-COUNTA($H$72:BP$72)+1))*(1+discount_rate),0)</f>
        <v>0</v>
      </c>
      <c r="BQ111" s="1" cm="1">
        <f t="array" aca="1" ref="BQ111" ca="1">IF(AND($C111=BQ$22,$C111=$C112-1),NPV(discount_rate,OFFSET(BQ76,,,,COUNTA($H$72:$GZ$72)-COUNTA($H$72:BQ$72)+1)-OFFSET(BQ77,,,,COUNTA($H$72:$GZ$72)-COUNTA($H$72:BQ$72)+1))*(1+discount_rate),0)</f>
        <v>0</v>
      </c>
      <c r="BR111" s="1" cm="1">
        <f t="array" aca="1" ref="BR111" ca="1">IF(AND($C111=BR$22,$C111=$C112-1),NPV(discount_rate,OFFSET(BR76,,,,COUNTA($H$72:$GZ$72)-COUNTA($H$72:BR$72)+1)-OFFSET(BR77,,,,COUNTA($H$72:$GZ$72)-COUNTA($H$72:BR$72)+1))*(1+discount_rate),0)</f>
        <v>0</v>
      </c>
      <c r="BS111" s="1" cm="1">
        <f t="array" aca="1" ref="BS111" ca="1">IF(AND($C111=BS$22,$C111=$C112-1),NPV(discount_rate,OFFSET(BS76,,,,COUNTA($H$72:$GZ$72)-COUNTA($H$72:BS$72)+1)-OFFSET(BS77,,,,COUNTA($H$72:$GZ$72)-COUNTA($H$72:BS$72)+1))*(1+discount_rate),0)</f>
        <v>0</v>
      </c>
      <c r="BT111" s="1" cm="1">
        <f t="array" aca="1" ref="BT111" ca="1">IF(AND($C111=BT$22,$C111=$C112-1),NPV(discount_rate,OFFSET(BT76,,,,COUNTA($H$72:$GZ$72)-COUNTA($H$72:BT$72)+1)-OFFSET(BT77,,,,COUNTA($H$72:$GZ$72)-COUNTA($H$72:BT$72)+1))*(1+discount_rate),0)</f>
        <v>0</v>
      </c>
      <c r="BU111" s="1" cm="1">
        <f t="array" aca="1" ref="BU111" ca="1">IF(AND($C111=BU$22,$C111=$C112-1),NPV(discount_rate,OFFSET(BU76,,,,COUNTA($H$72:$GZ$72)-COUNTA($H$72:BU$72)+1)-OFFSET(BU77,,,,COUNTA($H$72:$GZ$72)-COUNTA($H$72:BU$72)+1))*(1+discount_rate),0)</f>
        <v>0</v>
      </c>
      <c r="BV111" s="1" cm="1">
        <f t="array" aca="1" ref="BV111" ca="1">IF(AND($C111=BV$22,$C111=$C112-1),NPV(discount_rate,OFFSET(BV76,,,,COUNTA($H$72:$GZ$72)-COUNTA($H$72:BV$72)+1)-OFFSET(BV77,,,,COUNTA($H$72:$GZ$72)-COUNTA($H$72:BV$72)+1))*(1+discount_rate),0)</f>
        <v>0</v>
      </c>
      <c r="BW111" s="1" cm="1">
        <f t="array" aca="1" ref="BW111" ca="1">IF(AND($C111=BW$22,$C111=$C112-1),NPV(discount_rate,OFFSET(BW76,,,,COUNTA($H$72:$GZ$72)-COUNTA($H$72:BW$72)+1)-OFFSET(BW77,,,,COUNTA($H$72:$GZ$72)-COUNTA($H$72:BW$72)+1))*(1+discount_rate),0)</f>
        <v>0</v>
      </c>
      <c r="BX111" s="1" cm="1">
        <f t="array" aca="1" ref="BX111" ca="1">IF(AND($C111=BX$22,$C111=$C112-1),NPV(discount_rate,OFFSET(BX76,,,,COUNTA($H$72:$GZ$72)-COUNTA($H$72:BX$72)+1)-OFFSET(BX77,,,,COUNTA($H$72:$GZ$72)-COUNTA($H$72:BX$72)+1))*(1+discount_rate),0)</f>
        <v>0</v>
      </c>
      <c r="BY111" s="1" cm="1">
        <f t="array" aca="1" ref="BY111" ca="1">IF(AND($C111=BY$22,$C111=$C112-1),NPV(discount_rate,OFFSET(BY76,,,,COUNTA($H$72:$GZ$72)-COUNTA($H$72:BY$72)+1)-OFFSET(BY77,,,,COUNTA($H$72:$GZ$72)-COUNTA($H$72:BY$72)+1))*(1+discount_rate),0)</f>
        <v>0</v>
      </c>
      <c r="BZ111" s="1" cm="1">
        <f t="array" aca="1" ref="BZ111" ca="1">IF(AND($C111=BZ$22,$C111=$C112-1),NPV(discount_rate,OFFSET(BZ76,,,,COUNTA($H$72:$GZ$72)-COUNTA($H$72:BZ$72)+1)-OFFSET(BZ77,,,,COUNTA($H$72:$GZ$72)-COUNTA($H$72:BZ$72)+1))*(1+discount_rate),0)</f>
        <v>0</v>
      </c>
      <c r="CA111" s="1" cm="1">
        <f t="array" aca="1" ref="CA111" ca="1">IF(AND($C111=CA$22,$C111=$C112-1),NPV(discount_rate,OFFSET(CA76,,,,COUNTA($H$72:$GZ$72)-COUNTA($H$72:CA$72)+1)-OFFSET(CA77,,,,COUNTA($H$72:$GZ$72)-COUNTA($H$72:CA$72)+1))*(1+discount_rate),0)</f>
        <v>0</v>
      </c>
      <c r="CB111" s="1" cm="1">
        <f t="array" aca="1" ref="CB111" ca="1">IF(AND($C111=CB$22,$C111=$C112-1),NPV(discount_rate,OFFSET(CB76,,,,COUNTA($H$72:$GZ$72)-COUNTA($H$72:CB$72)+1)-OFFSET(CB77,,,,COUNTA($H$72:$GZ$72)-COUNTA($H$72:CB$72)+1))*(1+discount_rate),0)</f>
        <v>0</v>
      </c>
      <c r="CC111" s="1" cm="1">
        <f t="array" aca="1" ref="CC111" ca="1">IF(AND($C111=CC$22,$C111=$C112-1),NPV(discount_rate,OFFSET(CC76,,,,COUNTA($H$72:$GZ$72)-COUNTA($H$72:CC$72)+1)-OFFSET(CC77,,,,COUNTA($H$72:$GZ$72)-COUNTA($H$72:CC$72)+1))*(1+discount_rate),0)</f>
        <v>0</v>
      </c>
      <c r="CD111" s="1" cm="1">
        <f t="array" aca="1" ref="CD111" ca="1">IF(AND($C111=CD$22,$C111=$C112-1),NPV(discount_rate,OFFSET(CD76,,,,COUNTA($H$72:$GZ$72)-COUNTA($H$72:CD$72)+1)-OFFSET(CD77,,,,COUNTA($H$72:$GZ$72)-COUNTA($H$72:CD$72)+1))*(1+discount_rate),0)</f>
        <v>0</v>
      </c>
      <c r="CE111" s="1" cm="1">
        <f t="array" aca="1" ref="CE111" ca="1">IF(AND($C111=CE$22,$C111=$C112-1),NPV(discount_rate,OFFSET(CE76,,,,COUNTA($H$72:$GZ$72)-COUNTA($H$72:CE$72)+1)-OFFSET(CE77,,,,COUNTA($H$72:$GZ$72)-COUNTA($H$72:CE$72)+1))*(1+discount_rate),0)</f>
        <v>0</v>
      </c>
      <c r="CF111" s="1" cm="1">
        <f t="array" aca="1" ref="CF111" ca="1">IF(AND($C111=CF$22,$C111=$C112-1),NPV(discount_rate,OFFSET(CF76,,,,COUNTA($H$72:$GZ$72)-COUNTA($H$72:CF$72)+1)-OFFSET(CF77,,,,COUNTA($H$72:$GZ$72)-COUNTA($H$72:CF$72)+1))*(1+discount_rate),0)</f>
        <v>0</v>
      </c>
      <c r="CG111" s="1" cm="1">
        <f t="array" aca="1" ref="CG111" ca="1">IF(AND($C111=CG$22,$C111=$C112-1),NPV(discount_rate,OFFSET(CG76,,,,COUNTA($H$72:$GZ$72)-COUNTA($H$72:CG$72)+1)-OFFSET(CG77,,,,COUNTA($H$72:$GZ$72)-COUNTA($H$72:CG$72)+1))*(1+discount_rate),0)</f>
        <v>0</v>
      </c>
      <c r="CH111" s="1" cm="1">
        <f t="array" aca="1" ref="CH111" ca="1">IF(AND($C111=CH$22,$C111=$C112-1),NPV(discount_rate,OFFSET(CH76,,,,COUNTA($H$72:$GZ$72)-COUNTA($H$72:CH$72)+1)-OFFSET(CH77,,,,COUNTA($H$72:$GZ$72)-COUNTA($H$72:CH$72)+1))*(1+discount_rate),0)</f>
        <v>0</v>
      </c>
      <c r="CI111" s="1" cm="1">
        <f t="array" aca="1" ref="CI111" ca="1">IF(AND($C111=CI$22,$C111=$C112-1),NPV(discount_rate,OFFSET(CI76,,,,COUNTA($H$72:$GZ$72)-COUNTA($H$72:CI$72)+1)-OFFSET(CI77,,,,COUNTA($H$72:$GZ$72)-COUNTA($H$72:CI$72)+1))*(1+discount_rate),0)</f>
        <v>0</v>
      </c>
      <c r="CJ111" s="1" cm="1">
        <f t="array" aca="1" ref="CJ111" ca="1">IF(AND($C111=CJ$22,$C111=$C112-1),NPV(discount_rate,OFFSET(CJ76,,,,COUNTA($H$72:$GZ$72)-COUNTA($H$72:CJ$72)+1)-OFFSET(CJ77,,,,COUNTA($H$72:$GZ$72)-COUNTA($H$72:CJ$72)+1))*(1+discount_rate),0)</f>
        <v>0</v>
      </c>
      <c r="CK111" s="1" cm="1">
        <f t="array" aca="1" ref="CK111" ca="1">IF(AND($C111=CK$22,$C111=$C112-1),NPV(discount_rate,OFFSET(CK76,,,,COUNTA($H$72:$GZ$72)-COUNTA($H$72:CK$72)+1)-OFFSET(CK77,,,,COUNTA($H$72:$GZ$72)-COUNTA($H$72:CK$72)+1))*(1+discount_rate),0)</f>
        <v>0</v>
      </c>
      <c r="CL111" s="1" cm="1">
        <f t="array" aca="1" ref="CL111" ca="1">IF(AND($C111=CL$22,$C111=$C112-1),NPV(discount_rate,OFFSET(CL76,,,,COUNTA($H$72:$GZ$72)-COUNTA($H$72:CL$72)+1)-OFFSET(CL77,,,,COUNTA($H$72:$GZ$72)-COUNTA($H$72:CL$72)+1))*(1+discount_rate),0)</f>
        <v>0</v>
      </c>
      <c r="CM111" s="1" cm="1">
        <f t="array" aca="1" ref="CM111" ca="1">IF(AND($C111=CM$22,$C111=$C112-1),NPV(discount_rate,OFFSET(CM76,,,,COUNTA($H$72:$GZ$72)-COUNTA($H$72:CM$72)+1)-OFFSET(CM77,,,,COUNTA($H$72:$GZ$72)-COUNTA($H$72:CM$72)+1))*(1+discount_rate),0)</f>
        <v>0</v>
      </c>
      <c r="CN111" s="1" cm="1">
        <f t="array" aca="1" ref="CN111" ca="1">IF(AND($C111=CN$22,$C111=$C112-1),NPV(discount_rate,OFFSET(CN76,,,,COUNTA($H$72:$GZ$72)-COUNTA($H$72:CN$72)+1)-OFFSET(CN77,,,,COUNTA($H$72:$GZ$72)-COUNTA($H$72:CN$72)+1))*(1+discount_rate),0)</f>
        <v>0</v>
      </c>
      <c r="CO111" s="1" cm="1">
        <f t="array" aca="1" ref="CO111" ca="1">IF(AND($C111=CO$22,$C111=$C112-1),NPV(discount_rate,OFFSET(CO76,,,,COUNTA($H$72:$GZ$72)-COUNTA($H$72:CO$72)+1)-OFFSET(CO77,,,,COUNTA($H$72:$GZ$72)-COUNTA($H$72:CO$72)+1))*(1+discount_rate),0)</f>
        <v>0</v>
      </c>
      <c r="CP111" s="1" cm="1">
        <f t="array" aca="1" ref="CP111" ca="1">IF(AND($C111=CP$22,$C111=$C112-1),NPV(discount_rate,OFFSET(CP76,,,,COUNTA($H$72:$GZ$72)-COUNTA($H$72:CP$72)+1)-OFFSET(CP77,,,,COUNTA($H$72:$GZ$72)-COUNTA($H$72:CP$72)+1))*(1+discount_rate),0)</f>
        <v>0</v>
      </c>
      <c r="CQ111" s="1" cm="1">
        <f t="array" aca="1" ref="CQ111" ca="1">IF(AND($C111=CQ$22,$C111=$C112-1),NPV(discount_rate,OFFSET(CQ76,,,,COUNTA($H$72:$GZ$72)-COUNTA($H$72:CQ$72)+1)-OFFSET(CQ77,,,,COUNTA($H$72:$GZ$72)-COUNTA($H$72:CQ$72)+1))*(1+discount_rate),0)</f>
        <v>0</v>
      </c>
      <c r="CR111" s="1" cm="1">
        <f t="array" aca="1" ref="CR111" ca="1">IF(AND($C111=CR$22,$C111=$C112-1),NPV(discount_rate,OFFSET(CR76,,,,COUNTA($H$72:$GZ$72)-COUNTA($H$72:CR$72)+1)-OFFSET(CR77,,,,COUNTA($H$72:$GZ$72)-COUNTA($H$72:CR$72)+1))*(1+discount_rate),0)</f>
        <v>0</v>
      </c>
      <c r="CS111" s="1" cm="1">
        <f t="array" aca="1" ref="CS111" ca="1">IF(AND($C111=CS$22,$C111=$C112-1),NPV(discount_rate,OFFSET(CS76,,,,COUNTA($H$72:$GZ$72)-COUNTA($H$72:CS$72)+1)-OFFSET(CS77,,,,COUNTA($H$72:$GZ$72)-COUNTA($H$72:CS$72)+1))*(1+discount_rate),0)</f>
        <v>0</v>
      </c>
      <c r="CT111" s="1" cm="1">
        <f t="array" aca="1" ref="CT111" ca="1">IF(AND($C111=CT$22,$C111=$C112-1),NPV(discount_rate,OFFSET(CT76,,,,COUNTA($H$72:$GZ$72)-COUNTA($H$72:CT$72)+1)-OFFSET(CT77,,,,COUNTA($H$72:$GZ$72)-COUNTA($H$72:CT$72)+1))*(1+discount_rate),0)</f>
        <v>0</v>
      </c>
      <c r="CU111" s="1" cm="1">
        <f t="array" aca="1" ref="CU111" ca="1">IF(AND($C111=CU$22,$C111=$C112-1),NPV(discount_rate,OFFSET(CU76,,,,COUNTA($H$72:$GZ$72)-COUNTA($H$72:CU$72)+1)-OFFSET(CU77,,,,COUNTA($H$72:$GZ$72)-COUNTA($H$72:CU$72)+1))*(1+discount_rate),0)</f>
        <v>0</v>
      </c>
      <c r="CV111" s="1" cm="1">
        <f t="array" aca="1" ref="CV111" ca="1">IF(AND($C111=CV$22,$C111=$C112-1),NPV(discount_rate,OFFSET(CV76,,,,COUNTA($H$72:$GZ$72)-COUNTA($H$72:CV$72)+1)-OFFSET(CV77,,,,COUNTA($H$72:$GZ$72)-COUNTA($H$72:CV$72)+1))*(1+discount_rate),0)</f>
        <v>0</v>
      </c>
      <c r="CW111" s="1" cm="1">
        <f t="array" aca="1" ref="CW111" ca="1">IF(AND($C111=CW$22,$C111=$C112-1),NPV(discount_rate,OFFSET(CW76,,,,COUNTA($H$72:$GZ$72)-COUNTA($H$72:CW$72)+1)-OFFSET(CW77,,,,COUNTA($H$72:$GZ$72)-COUNTA($H$72:CW$72)+1))*(1+discount_rate),0)</f>
        <v>0</v>
      </c>
      <c r="CX111" s="1" cm="1">
        <f t="array" aca="1" ref="CX111" ca="1">IF(AND($C111=CX$22,$C111=$C112-1),NPV(discount_rate,OFFSET(CX76,,,,COUNTA($H$72:$GZ$72)-COUNTA($H$72:CX$72)+1)-OFFSET(CX77,,,,COUNTA($H$72:$GZ$72)-COUNTA($H$72:CX$72)+1))*(1+discount_rate),0)</f>
        <v>0</v>
      </c>
      <c r="CY111" s="1" cm="1">
        <f t="array" aca="1" ref="CY111" ca="1">IF(AND($C111=CY$22,$C111=$C112-1),NPV(discount_rate,OFFSET(CY76,,,,COUNTA($H$72:$GZ$72)-COUNTA($H$72:CY$72)+1)-OFFSET(CY77,,,,COUNTA($H$72:$GZ$72)-COUNTA($H$72:CY$72)+1))*(1+discount_rate),0)</f>
        <v>0</v>
      </c>
      <c r="CZ111" s="1" cm="1">
        <f t="array" aca="1" ref="CZ111" ca="1">IF(AND($C111=CZ$22,$C111=$C112-1),NPV(discount_rate,OFFSET(CZ76,,,,COUNTA($H$72:$GZ$72)-COUNTA($H$72:CZ$72)+1)-OFFSET(CZ77,,,,COUNTA($H$72:$GZ$72)-COUNTA($H$72:CZ$72)+1))*(1+discount_rate),0)</f>
        <v>0</v>
      </c>
      <c r="DA111" s="1" cm="1">
        <f t="array" aca="1" ref="DA111" ca="1">IF(AND($C111=DA$22,$C111=$C112-1),NPV(discount_rate,OFFSET(DA76,,,,COUNTA($H$72:$GZ$72)-COUNTA($H$72:DA$72)+1)-OFFSET(DA77,,,,COUNTA($H$72:$GZ$72)-COUNTA($H$72:DA$72)+1))*(1+discount_rate),0)</f>
        <v>0</v>
      </c>
      <c r="DB111" s="1" cm="1">
        <f t="array" aca="1" ref="DB111" ca="1">IF(AND($C111=DB$22,$C111=$C112-1),NPV(discount_rate,OFFSET(DB76,,,,COUNTA($H$72:$GZ$72)-COUNTA($H$72:DB$72)+1)-OFFSET(DB77,,,,COUNTA($H$72:$GZ$72)-COUNTA($H$72:DB$72)+1))*(1+discount_rate),0)</f>
        <v>0</v>
      </c>
      <c r="DC111" s="1" cm="1">
        <f t="array" aca="1" ref="DC111" ca="1">IF(AND($C111=DC$22,$C111=$C112-1),NPV(discount_rate,OFFSET(DC76,,,,COUNTA($H$72:$GZ$72)-COUNTA($H$72:DC$72)+1)-OFFSET(DC77,,,,COUNTA($H$72:$GZ$72)-COUNTA($H$72:DC$72)+1))*(1+discount_rate),0)</f>
        <v>0</v>
      </c>
      <c r="DD111" s="1" cm="1">
        <f t="array" aca="1" ref="DD111" ca="1">IF(AND($C111=DD$22,$C111=$C112-1),NPV(discount_rate,OFFSET(DD76,,,,COUNTA($H$72:$GZ$72)-COUNTA($H$72:DD$72)+1)-OFFSET(DD77,,,,COUNTA($H$72:$GZ$72)-COUNTA($H$72:DD$72)+1))*(1+discount_rate),0)</f>
        <v>0</v>
      </c>
      <c r="DE111" s="1" cm="1">
        <f t="array" aca="1" ref="DE111" ca="1">IF(AND($C111=DE$22,$C111=$C112-1),NPV(discount_rate,OFFSET(DE76,,,,COUNTA($H$72:$GZ$72)-COUNTA($H$72:DE$72)+1)-OFFSET(DE77,,,,COUNTA($H$72:$GZ$72)-COUNTA($H$72:DE$72)+1))*(1+discount_rate),0)</f>
        <v>0</v>
      </c>
      <c r="DF111" s="1" cm="1">
        <f t="array" aca="1" ref="DF111" ca="1">IF(AND($C111=DF$22,$C111=$C112-1),NPV(discount_rate,OFFSET(DF76,,,,COUNTA($H$72:$GZ$72)-COUNTA($H$72:DF$72)+1)-OFFSET(DF77,,,,COUNTA($H$72:$GZ$72)-COUNTA($H$72:DF$72)+1))*(1+discount_rate),0)</f>
        <v>0</v>
      </c>
      <c r="DG111" s="1" cm="1">
        <f t="array" aca="1" ref="DG111" ca="1">IF(AND($C111=DG$22,$C111=$C112-1),NPV(discount_rate,OFFSET(DG76,,,,COUNTA($H$72:$GZ$72)-COUNTA($H$72:DG$72)+1)-OFFSET(DG77,,,,COUNTA($H$72:$GZ$72)-COUNTA($H$72:DG$72)+1))*(1+discount_rate),0)</f>
        <v>0</v>
      </c>
      <c r="DH111" s="1" cm="1">
        <f t="array" aca="1" ref="DH111" ca="1">IF(AND($C111=DH$22,$C111=$C112-1),NPV(discount_rate,OFFSET(DH76,,,,COUNTA($H$72:$GZ$72)-COUNTA($H$72:DH$72)+1)-OFFSET(DH77,,,,COUNTA($H$72:$GZ$72)-COUNTA($H$72:DH$72)+1))*(1+discount_rate),0)</f>
        <v>0</v>
      </c>
      <c r="DI111" s="1" cm="1">
        <f t="array" aca="1" ref="DI111" ca="1">IF(AND($C111=DI$22,$C111=$C112-1),NPV(discount_rate,OFFSET(DI76,,,,COUNTA($H$72:$GZ$72)-COUNTA($H$72:DI$72)+1)-OFFSET(DI77,,,,COUNTA($H$72:$GZ$72)-COUNTA($H$72:DI$72)+1))*(1+discount_rate),0)</f>
        <v>0</v>
      </c>
      <c r="DJ111" s="1" cm="1">
        <f t="array" aca="1" ref="DJ111" ca="1">IF(AND($C111=DJ$22,$C111=$C112-1),NPV(discount_rate,OFFSET(DJ76,,,,COUNTA($H$72:$GZ$72)-COUNTA($H$72:DJ$72)+1)-OFFSET(DJ77,,,,COUNTA($H$72:$GZ$72)-COUNTA($H$72:DJ$72)+1))*(1+discount_rate),0)</f>
        <v>0</v>
      </c>
      <c r="DK111" s="1" cm="1">
        <f t="array" aca="1" ref="DK111" ca="1">IF(AND($C111=DK$22,$C111=$C112-1),NPV(discount_rate,OFFSET(DK76,,,,COUNTA($H$72:$GZ$72)-COUNTA($H$72:DK$72)+1)-OFFSET(DK77,,,,COUNTA($H$72:$GZ$72)-COUNTA($H$72:DK$72)+1))*(1+discount_rate),0)</f>
        <v>0</v>
      </c>
      <c r="DL111" s="1" cm="1">
        <f t="array" aca="1" ref="DL111" ca="1">IF(AND($C111=DL$22,$C111=$C112-1),NPV(discount_rate,OFFSET(DL76,,,,COUNTA($H$72:$GZ$72)-COUNTA($H$72:DL$72)+1)-OFFSET(DL77,,,,COUNTA($H$72:$GZ$72)-COUNTA($H$72:DL$72)+1))*(1+discount_rate),0)</f>
        <v>0</v>
      </c>
      <c r="DM111" s="1" cm="1">
        <f t="array" aca="1" ref="DM111" ca="1">IF(AND($C111=DM$22,$C111=$C112-1),NPV(discount_rate,OFFSET(DM76,,,,COUNTA($H$72:$GZ$72)-COUNTA($H$72:DM$72)+1)-OFFSET(DM77,,,,COUNTA($H$72:$GZ$72)-COUNTA($H$72:DM$72)+1))*(1+discount_rate),0)</f>
        <v>0</v>
      </c>
      <c r="DN111" s="1" cm="1">
        <f t="array" aca="1" ref="DN111" ca="1">IF(AND($C111=DN$22,$C111=$C112-1),NPV(discount_rate,OFFSET(DN76,,,,COUNTA($H$72:$GZ$72)-COUNTA($H$72:DN$72)+1)-OFFSET(DN77,,,,COUNTA($H$72:$GZ$72)-COUNTA($H$72:DN$72)+1))*(1+discount_rate),0)</f>
        <v>0</v>
      </c>
      <c r="DO111" s="1" cm="1">
        <f t="array" aca="1" ref="DO111" ca="1">IF(AND($C111=DO$22,$C111=$C112-1),NPV(discount_rate,OFFSET(DO76,,,,COUNTA($H$72:$GZ$72)-COUNTA($H$72:DO$72)+1)-OFFSET(DO77,,,,COUNTA($H$72:$GZ$72)-COUNTA($H$72:DO$72)+1))*(1+discount_rate),0)</f>
        <v>0</v>
      </c>
      <c r="DP111" s="1" cm="1">
        <f t="array" aca="1" ref="DP111" ca="1">IF(AND($C111=DP$22,$C111=$C112-1),NPV(discount_rate,OFFSET(DP76,,,,COUNTA($H$72:$GZ$72)-COUNTA($H$72:DP$72)+1)-OFFSET(DP77,,,,COUNTA($H$72:$GZ$72)-COUNTA($H$72:DP$72)+1))*(1+discount_rate),0)</f>
        <v>0</v>
      </c>
      <c r="DQ111" s="1" cm="1">
        <f t="array" aca="1" ref="DQ111" ca="1">IF(AND($C111=DQ$22,$C111=$C112-1),NPV(discount_rate,OFFSET(DQ76,,,,COUNTA($H$72:$GZ$72)-COUNTA($H$72:DQ$72)+1)-OFFSET(DQ77,,,,COUNTA($H$72:$GZ$72)-COUNTA($H$72:DQ$72)+1))*(1+discount_rate),0)</f>
        <v>0</v>
      </c>
      <c r="DR111" s="1" cm="1">
        <f t="array" aca="1" ref="DR111" ca="1">IF(AND($C111=DR$22,$C111=$C112-1),NPV(discount_rate,OFFSET(DR76,,,,COUNTA($H$72:$GZ$72)-COUNTA($H$72:DR$72)+1)-OFFSET(DR77,,,,COUNTA($H$72:$GZ$72)-COUNTA($H$72:DR$72)+1))*(1+discount_rate),0)</f>
        <v>0</v>
      </c>
      <c r="DS111" s="1" cm="1">
        <f t="array" aca="1" ref="DS111" ca="1">IF(AND($C111=DS$22,$C111=$C112-1),NPV(discount_rate,OFFSET(DS76,,,,COUNTA($H$72:$GZ$72)-COUNTA($H$72:DS$72)+1)-OFFSET(DS77,,,,COUNTA($H$72:$GZ$72)-COUNTA($H$72:DS$72)+1))*(1+discount_rate),0)</f>
        <v>0</v>
      </c>
      <c r="DT111" s="1" cm="1">
        <f t="array" aca="1" ref="DT111" ca="1">IF(AND($C111=DT$22,$C111=$C112-1),NPV(discount_rate,OFFSET(DT76,,,,COUNTA($H$72:$GZ$72)-COUNTA($H$72:DT$72)+1)-OFFSET(DT77,,,,COUNTA($H$72:$GZ$72)-COUNTA($H$72:DT$72)+1))*(1+discount_rate),0)</f>
        <v>0</v>
      </c>
      <c r="DU111" s="1" cm="1">
        <f t="array" aca="1" ref="DU111" ca="1">IF(AND($C111=DU$22,$C111=$C112-1),NPV(discount_rate,OFFSET(DU76,,,,COUNTA($H$72:$GZ$72)-COUNTA($H$72:DU$72)+1)-OFFSET(DU77,,,,COUNTA($H$72:$GZ$72)-COUNTA($H$72:DU$72)+1))*(1+discount_rate),0)</f>
        <v>0</v>
      </c>
      <c r="DV111" s="1" cm="1">
        <f t="array" aca="1" ref="DV111" ca="1">IF(AND($C111=DV$22,$C111=$C112-1),NPV(discount_rate,OFFSET(DV76,,,,COUNTA($H$72:$GZ$72)-COUNTA($H$72:DV$72)+1)-OFFSET(DV77,,,,COUNTA($H$72:$GZ$72)-COUNTA($H$72:DV$72)+1))*(1+discount_rate),0)</f>
        <v>0</v>
      </c>
      <c r="DW111" s="1" cm="1">
        <f t="array" aca="1" ref="DW111" ca="1">IF(AND($C111=DW$22,$C111=$C112-1),NPV(discount_rate,OFFSET(DW76,,,,COUNTA($H$72:$GZ$72)-COUNTA($H$72:DW$72)+1)-OFFSET(DW77,,,,COUNTA($H$72:$GZ$72)-COUNTA($H$72:DW$72)+1))*(1+discount_rate),0)</f>
        <v>0</v>
      </c>
      <c r="DX111" s="1" cm="1">
        <f t="array" aca="1" ref="DX111" ca="1">IF(AND($C111=DX$22,$C111=$C112-1),NPV(discount_rate,OFFSET(DX76,,,,COUNTA($H$72:$GZ$72)-COUNTA($H$72:DX$72)+1)-OFFSET(DX77,,,,COUNTA($H$72:$GZ$72)-COUNTA($H$72:DX$72)+1))*(1+discount_rate),0)</f>
        <v>0</v>
      </c>
      <c r="DY111" s="1" cm="1">
        <f t="array" aca="1" ref="DY111" ca="1">IF(AND($C111=DY$22,$C111=$C112-1),NPV(discount_rate,OFFSET(DY76,,,,COUNTA($H$72:$GZ$72)-COUNTA($H$72:DY$72)+1)-OFFSET(DY77,,,,COUNTA($H$72:$GZ$72)-COUNTA($H$72:DY$72)+1))*(1+discount_rate),0)</f>
        <v>0</v>
      </c>
      <c r="DZ111" s="1" cm="1">
        <f t="array" aca="1" ref="DZ111" ca="1">IF(AND($C111=DZ$22,$C111=$C112-1),NPV(discount_rate,OFFSET(DZ76,,,,COUNTA($H$72:$GZ$72)-COUNTA($H$72:DZ$72)+1)-OFFSET(DZ77,,,,COUNTA($H$72:$GZ$72)-COUNTA($H$72:DZ$72)+1))*(1+discount_rate),0)</f>
        <v>0</v>
      </c>
      <c r="EA111" s="1" cm="1">
        <f t="array" aca="1" ref="EA111" ca="1">IF(AND($C111=EA$22,$C111=$C112-1),NPV(discount_rate,OFFSET(EA76,,,,COUNTA($H$72:$GZ$72)-COUNTA($H$72:EA$72)+1)-OFFSET(EA77,,,,COUNTA($H$72:$GZ$72)-COUNTA($H$72:EA$72)+1))*(1+discount_rate),0)</f>
        <v>0</v>
      </c>
      <c r="EB111" s="1" cm="1">
        <f t="array" aca="1" ref="EB111" ca="1">IF(AND($C111=EB$22,$C111=$C112-1),NPV(discount_rate,OFFSET(EB76,,,,COUNTA($H$72:$GZ$72)-COUNTA($H$72:EB$72)+1)-OFFSET(EB77,,,,COUNTA($H$72:$GZ$72)-COUNTA($H$72:EB$72)+1))*(1+discount_rate),0)</f>
        <v>0</v>
      </c>
      <c r="EC111" s="1" cm="1">
        <f t="array" aca="1" ref="EC111" ca="1">IF(AND($C111=EC$22,$C111=$C112-1),NPV(discount_rate,OFFSET(EC76,,,,COUNTA($H$72:$GZ$72)-COUNTA($H$72:EC$72)+1)-OFFSET(EC77,,,,COUNTA($H$72:$GZ$72)-COUNTA($H$72:EC$72)+1))*(1+discount_rate),0)</f>
        <v>0</v>
      </c>
      <c r="ED111" s="1" cm="1">
        <f t="array" aca="1" ref="ED111" ca="1">IF(AND($C111=ED$22,$C111=$C112-1),NPV(discount_rate,OFFSET(ED76,,,,COUNTA($H$72:$GZ$72)-COUNTA($H$72:ED$72)+1)-OFFSET(ED77,,,,COUNTA($H$72:$GZ$72)-COUNTA($H$72:ED$72)+1))*(1+discount_rate),0)</f>
        <v>0</v>
      </c>
      <c r="EE111" s="1" cm="1">
        <f t="array" aca="1" ref="EE111" ca="1">IF(AND($C111=EE$22,$C111=$C112-1),NPV(discount_rate,OFFSET(EE76,,,,COUNTA($H$72:$GZ$72)-COUNTA($H$72:EE$72)+1)-OFFSET(EE77,,,,COUNTA($H$72:$GZ$72)-COUNTA($H$72:EE$72)+1))*(1+discount_rate),0)</f>
        <v>0</v>
      </c>
      <c r="EF111" s="1" cm="1">
        <f t="array" aca="1" ref="EF111" ca="1">IF(AND($C111=EF$22,$C111=$C112-1),NPV(discount_rate,OFFSET(EF76,,,,COUNTA($H$72:$GZ$72)-COUNTA($H$72:EF$72)+1)-OFFSET(EF77,,,,COUNTA($H$72:$GZ$72)-COUNTA($H$72:EF$72)+1))*(1+discount_rate),0)</f>
        <v>0</v>
      </c>
      <c r="EG111" s="1" cm="1">
        <f t="array" aca="1" ref="EG111" ca="1">IF(AND($C111=EG$22,$C111=$C112-1),NPV(discount_rate,OFFSET(EG76,,,,COUNTA($H$72:$GZ$72)-COUNTA($H$72:EG$72)+1)-OFFSET(EG77,,,,COUNTA($H$72:$GZ$72)-COUNTA($H$72:EG$72)+1))*(1+discount_rate),0)</f>
        <v>0</v>
      </c>
      <c r="EH111" s="1" cm="1">
        <f t="array" aca="1" ref="EH111" ca="1">IF(AND($C111=EH$22,$C111=$C112-1),NPV(discount_rate,OFFSET(EH76,,,,COUNTA($H$72:$GZ$72)-COUNTA($H$72:EH$72)+1)-OFFSET(EH77,,,,COUNTA($H$72:$GZ$72)-COUNTA($H$72:EH$72)+1))*(1+discount_rate),0)</f>
        <v>0</v>
      </c>
      <c r="EI111" s="1" cm="1">
        <f t="array" aca="1" ref="EI111" ca="1">IF(AND($C111=EI$22,$C111=$C112-1),NPV(discount_rate,OFFSET(EI76,,,,COUNTA($H$72:$GZ$72)-COUNTA($H$72:EI$72)+1)-OFFSET(EI77,,,,COUNTA($H$72:$GZ$72)-COUNTA($H$72:EI$72)+1))*(1+discount_rate),0)</f>
        <v>0</v>
      </c>
      <c r="EJ111" s="1" cm="1">
        <f t="array" aca="1" ref="EJ111" ca="1">IF(AND($C111=EJ$22,$C111=$C112-1),NPV(discount_rate,OFFSET(EJ76,,,,COUNTA($H$72:$GZ$72)-COUNTA($H$72:EJ$72)+1)-OFFSET(EJ77,,,,COUNTA($H$72:$GZ$72)-COUNTA($H$72:EJ$72)+1))*(1+discount_rate),0)</f>
        <v>0</v>
      </c>
      <c r="EK111" s="1" cm="1">
        <f t="array" aca="1" ref="EK111" ca="1">IF(AND($C111=EK$22,$C111=$C112-1),NPV(discount_rate,OFFSET(EK76,,,,COUNTA($H$72:$GZ$72)-COUNTA($H$72:EK$72)+1)-OFFSET(EK77,,,,COUNTA($H$72:$GZ$72)-COUNTA($H$72:EK$72)+1))*(1+discount_rate),0)</f>
        <v>0</v>
      </c>
      <c r="EL111" s="1" cm="1">
        <f t="array" aca="1" ref="EL111" ca="1">IF(AND($C111=EL$22,$C111=$C112-1),NPV(discount_rate,OFFSET(EL76,,,,COUNTA($H$72:$GZ$72)-COUNTA($H$72:EL$72)+1)-OFFSET(EL77,,,,COUNTA($H$72:$GZ$72)-COUNTA($H$72:EL$72)+1))*(1+discount_rate),0)</f>
        <v>0</v>
      </c>
      <c r="EM111" s="1" cm="1">
        <f t="array" aca="1" ref="EM111" ca="1">IF(AND($C111=EM$22,$C111=$C112-1),NPV(discount_rate,OFFSET(EM76,,,,COUNTA($H$72:$GZ$72)-COUNTA($H$72:EM$72)+1)-OFFSET(EM77,,,,COUNTA($H$72:$GZ$72)-COUNTA($H$72:EM$72)+1))*(1+discount_rate),0)</f>
        <v>0</v>
      </c>
      <c r="EN111" s="1" cm="1">
        <f t="array" aca="1" ref="EN111" ca="1">IF(AND($C111=EN$22,$C111=$C112-1),NPV(discount_rate,OFFSET(EN76,,,,COUNTA($H$72:$GZ$72)-COUNTA($H$72:EN$72)+1)-OFFSET(EN77,,,,COUNTA($H$72:$GZ$72)-COUNTA($H$72:EN$72)+1))*(1+discount_rate),0)</f>
        <v>0</v>
      </c>
      <c r="EO111" s="1" cm="1">
        <f t="array" aca="1" ref="EO111" ca="1">IF(AND($C111=EO$22,$C111=$C112-1),NPV(discount_rate,OFFSET(EO76,,,,COUNTA($H$72:$GZ$72)-COUNTA($H$72:EO$72)+1)-OFFSET(EO77,,,,COUNTA($H$72:$GZ$72)-COUNTA($H$72:EO$72)+1))*(1+discount_rate),0)</f>
        <v>0</v>
      </c>
      <c r="EP111" s="1" cm="1">
        <f t="array" aca="1" ref="EP111" ca="1">IF(AND($C111=EP$22,$C111=$C112-1),NPV(discount_rate,OFFSET(EP76,,,,COUNTA($H$72:$GZ$72)-COUNTA($H$72:EP$72)+1)-OFFSET(EP77,,,,COUNTA($H$72:$GZ$72)-COUNTA($H$72:EP$72)+1))*(1+discount_rate),0)</f>
        <v>0</v>
      </c>
      <c r="EQ111" s="1" cm="1">
        <f t="array" aca="1" ref="EQ111" ca="1">IF(AND($C111=EQ$22,$C111=$C112-1),NPV(discount_rate,OFFSET(EQ76,,,,COUNTA($H$72:$GZ$72)-COUNTA($H$72:EQ$72)+1)-OFFSET(EQ77,,,,COUNTA($H$72:$GZ$72)-COUNTA($H$72:EQ$72)+1))*(1+discount_rate),0)</f>
        <v>0</v>
      </c>
      <c r="ER111" s="1" cm="1">
        <f t="array" aca="1" ref="ER111" ca="1">IF(AND($C111=ER$22,$C111=$C112-1),NPV(discount_rate,OFFSET(ER76,,,,COUNTA($H$72:$GZ$72)-COUNTA($H$72:ER$72)+1)-OFFSET(ER77,,,,COUNTA($H$72:$GZ$72)-COUNTA($H$72:ER$72)+1))*(1+discount_rate),0)</f>
        <v>0</v>
      </c>
      <c r="ES111" s="1" cm="1">
        <f t="array" aca="1" ref="ES111" ca="1">IF(AND($C111=ES$22,$C111=$C112-1),NPV(discount_rate,OFFSET(ES76,,,,COUNTA($H$72:$GZ$72)-COUNTA($H$72:ES$72)+1)-OFFSET(ES77,,,,COUNTA($H$72:$GZ$72)-COUNTA($H$72:ES$72)+1))*(1+discount_rate),0)</f>
        <v>0</v>
      </c>
      <c r="ET111" s="1" cm="1">
        <f t="array" aca="1" ref="ET111" ca="1">IF(AND($C111=ET$22,$C111=$C112-1),NPV(discount_rate,OFFSET(ET76,,,,COUNTA($H$72:$GZ$72)-COUNTA($H$72:ET$72)+1)-OFFSET(ET77,,,,COUNTA($H$72:$GZ$72)-COUNTA($H$72:ET$72)+1))*(1+discount_rate),0)</f>
        <v>0</v>
      </c>
      <c r="EU111" s="1" cm="1">
        <f t="array" aca="1" ref="EU111" ca="1">IF(AND($C111=EU$22,$C111=$C112-1),NPV(discount_rate,OFFSET(EU76,,,,COUNTA($H$72:$GZ$72)-COUNTA($H$72:EU$72)+1)-OFFSET(EU77,,,,COUNTA($H$72:$GZ$72)-COUNTA($H$72:EU$72)+1))*(1+discount_rate),0)</f>
        <v>0</v>
      </c>
      <c r="EV111" s="1" cm="1">
        <f t="array" aca="1" ref="EV111" ca="1">IF(AND($C111=EV$22,$C111=$C112-1),NPV(discount_rate,OFFSET(EV76,,,,COUNTA($H$72:$GZ$72)-COUNTA($H$72:EV$72)+1)-OFFSET(EV77,,,,COUNTA($H$72:$GZ$72)-COUNTA($H$72:EV$72)+1))*(1+discount_rate),0)</f>
        <v>0</v>
      </c>
      <c r="EW111" s="1" cm="1">
        <f t="array" aca="1" ref="EW111" ca="1">IF(AND($C111=EW$22,$C111=$C112-1),NPV(discount_rate,OFFSET(EW76,,,,COUNTA($H$72:$GZ$72)-COUNTA($H$72:EW$72)+1)-OFFSET(EW77,,,,COUNTA($H$72:$GZ$72)-COUNTA($H$72:EW$72)+1))*(1+discount_rate),0)</f>
        <v>0</v>
      </c>
      <c r="EX111" s="1" cm="1">
        <f t="array" aca="1" ref="EX111" ca="1">IF(AND($C111=EX$22,$C111=$C112-1),NPV(discount_rate,OFFSET(EX76,,,,COUNTA($H$72:$GZ$72)-COUNTA($H$72:EX$72)+1)-OFFSET(EX77,,,,COUNTA($H$72:$GZ$72)-COUNTA($H$72:EX$72)+1))*(1+discount_rate),0)</f>
        <v>0</v>
      </c>
      <c r="EY111" s="1" cm="1">
        <f t="array" aca="1" ref="EY111" ca="1">IF(AND($C111=EY$22,$C111=$C112-1),NPV(discount_rate,OFFSET(EY76,,,,COUNTA($H$72:$GZ$72)-COUNTA($H$72:EY$72)+1)-OFFSET(EY77,,,,COUNTA($H$72:$GZ$72)-COUNTA($H$72:EY$72)+1))*(1+discount_rate),0)</f>
        <v>0</v>
      </c>
      <c r="EZ111" s="1" cm="1">
        <f t="array" aca="1" ref="EZ111" ca="1">IF(AND($C111=EZ$22,$C111=$C112-1),NPV(discount_rate,OFFSET(EZ76,,,,COUNTA($H$72:$GZ$72)-COUNTA($H$72:EZ$72)+1)-OFFSET(EZ77,,,,COUNTA($H$72:$GZ$72)-COUNTA($H$72:EZ$72)+1))*(1+discount_rate),0)</f>
        <v>0</v>
      </c>
      <c r="FA111" s="1" cm="1">
        <f t="array" aca="1" ref="FA111" ca="1">IF(AND($C111=FA$22,$C111=$C112-1),NPV(discount_rate,OFFSET(FA76,,,,COUNTA($H$72:$GZ$72)-COUNTA($H$72:FA$72)+1)-OFFSET(FA77,,,,COUNTA($H$72:$GZ$72)-COUNTA($H$72:FA$72)+1))*(1+discount_rate),0)</f>
        <v>0</v>
      </c>
      <c r="FB111" s="1" cm="1">
        <f t="array" aca="1" ref="FB111" ca="1">IF(AND($C111=FB$22,$C111=$C112-1),NPV(discount_rate,OFFSET(FB76,,,,COUNTA($H$72:$GZ$72)-COUNTA($H$72:FB$72)+1)-OFFSET(FB77,,,,COUNTA($H$72:$GZ$72)-COUNTA($H$72:FB$72)+1))*(1+discount_rate),0)</f>
        <v>0</v>
      </c>
      <c r="FC111" s="1" cm="1">
        <f t="array" aca="1" ref="FC111" ca="1">IF(AND($C111=FC$22,$C111=$C112-1),NPV(discount_rate,OFFSET(FC76,,,,COUNTA($H$72:$GZ$72)-COUNTA($H$72:FC$72)+1)-OFFSET(FC77,,,,COUNTA($H$72:$GZ$72)-COUNTA($H$72:FC$72)+1))*(1+discount_rate),0)</f>
        <v>0</v>
      </c>
      <c r="FD111" s="1" cm="1">
        <f t="array" aca="1" ref="FD111" ca="1">IF(AND($C111=FD$22,$C111=$C112-1),NPV(discount_rate,OFFSET(FD76,,,,COUNTA($H$72:$GZ$72)-COUNTA($H$72:FD$72)+1)-OFFSET(FD77,,,,COUNTA($H$72:$GZ$72)-COUNTA($H$72:FD$72)+1))*(1+discount_rate),0)</f>
        <v>0</v>
      </c>
      <c r="FE111" s="1" cm="1">
        <f t="array" aca="1" ref="FE111" ca="1">IF(AND($C111=FE$22,$C111=$C112-1),NPV(discount_rate,OFFSET(FE76,,,,COUNTA($H$72:$GZ$72)-COUNTA($H$72:FE$72)+1)-OFFSET(FE77,,,,COUNTA($H$72:$GZ$72)-COUNTA($H$72:FE$72)+1))*(1+discount_rate),0)</f>
        <v>0</v>
      </c>
      <c r="FF111" s="1" cm="1">
        <f t="array" aca="1" ref="FF111" ca="1">IF(AND($C111=FF$22,$C111=$C112-1),NPV(discount_rate,OFFSET(FF76,,,,COUNTA($H$72:$GZ$72)-COUNTA($H$72:FF$72)+1)-OFFSET(FF77,,,,COUNTA($H$72:$GZ$72)-COUNTA($H$72:FF$72)+1))*(1+discount_rate),0)</f>
        <v>0</v>
      </c>
      <c r="FG111" s="1" cm="1">
        <f t="array" aca="1" ref="FG111" ca="1">IF(AND($C111=FG$22,$C111=$C112-1),NPV(discount_rate,OFFSET(FG76,,,,COUNTA($H$72:$GZ$72)-COUNTA($H$72:FG$72)+1)-OFFSET(FG77,,,,COUNTA($H$72:$GZ$72)-COUNTA($H$72:FG$72)+1))*(1+discount_rate),0)</f>
        <v>0</v>
      </c>
      <c r="FH111" s="1" cm="1">
        <f t="array" aca="1" ref="FH111" ca="1">IF(AND($C111=FH$22,$C111=$C112-1),NPV(discount_rate,OFFSET(FH76,,,,COUNTA($H$72:$GZ$72)-COUNTA($H$72:FH$72)+1)-OFFSET(FH77,,,,COUNTA($H$72:$GZ$72)-COUNTA($H$72:FH$72)+1))*(1+discount_rate),0)</f>
        <v>0</v>
      </c>
      <c r="FI111" s="1" cm="1">
        <f t="array" aca="1" ref="FI111" ca="1">IF(AND($C111=FI$22,$C111=$C112-1),NPV(discount_rate,OFFSET(FI76,,,,COUNTA($H$72:$GZ$72)-COUNTA($H$72:FI$72)+1)-OFFSET(FI77,,,,COUNTA($H$72:$GZ$72)-COUNTA($H$72:FI$72)+1))*(1+discount_rate),0)</f>
        <v>0</v>
      </c>
      <c r="FJ111" s="1" cm="1">
        <f t="array" aca="1" ref="FJ111" ca="1">IF(AND($C111=FJ$22,$C111=$C112-1),NPV(discount_rate,OFFSET(FJ76,,,,COUNTA($H$72:$GZ$72)-COUNTA($H$72:FJ$72)+1)-OFFSET(FJ77,,,,COUNTA($H$72:$GZ$72)-COUNTA($H$72:FJ$72)+1))*(1+discount_rate),0)</f>
        <v>0</v>
      </c>
      <c r="FK111" s="1" cm="1">
        <f t="array" aca="1" ref="FK111" ca="1">IF(AND($C111=FK$22,$C111=$C112-1),NPV(discount_rate,OFFSET(FK76,,,,COUNTA($H$72:$GZ$72)-COUNTA($H$72:FK$72)+1)-OFFSET(FK77,,,,COUNTA($H$72:$GZ$72)-COUNTA($H$72:FK$72)+1))*(1+discount_rate),0)</f>
        <v>0</v>
      </c>
      <c r="FL111" s="1" cm="1">
        <f t="array" aca="1" ref="FL111" ca="1">IF(AND($C111=FL$22,$C111=$C112-1),NPV(discount_rate,OFFSET(FL76,,,,COUNTA($H$72:$GZ$72)-COUNTA($H$72:FL$72)+1)-OFFSET(FL77,,,,COUNTA($H$72:$GZ$72)-COUNTA($H$72:FL$72)+1))*(1+discount_rate),0)</f>
        <v>0</v>
      </c>
      <c r="FM111" s="1" cm="1">
        <f t="array" aca="1" ref="FM111" ca="1">IF(AND($C111=FM$22,$C111=$C112-1),NPV(discount_rate,OFFSET(FM76,,,,COUNTA($H$72:$GZ$72)-COUNTA($H$72:FM$72)+1)-OFFSET(FM77,,,,COUNTA($H$72:$GZ$72)-COUNTA($H$72:FM$72)+1))*(1+discount_rate),0)</f>
        <v>0</v>
      </c>
      <c r="FN111" s="1" cm="1">
        <f t="array" aca="1" ref="FN111" ca="1">IF(AND($C111=FN$22,$C111=$C112-1),NPV(discount_rate,OFFSET(FN76,,,,COUNTA($H$72:$GZ$72)-COUNTA($H$72:FN$72)+1)-OFFSET(FN77,,,,COUNTA($H$72:$GZ$72)-COUNTA($H$72:FN$72)+1))*(1+discount_rate),0)</f>
        <v>0</v>
      </c>
      <c r="FO111" s="1" cm="1">
        <f t="array" aca="1" ref="FO111" ca="1">IF(AND($C111=FO$22,$C111=$C112-1),NPV(discount_rate,OFFSET(FO76,,,,COUNTA($H$72:$GZ$72)-COUNTA($H$72:FO$72)+1)-OFFSET(FO77,,,,COUNTA($H$72:$GZ$72)-COUNTA($H$72:FO$72)+1))*(1+discount_rate),0)</f>
        <v>0</v>
      </c>
      <c r="FP111" s="1" cm="1">
        <f t="array" aca="1" ref="FP111" ca="1">IF(AND($C111=FP$22,$C111=$C112-1),NPV(discount_rate,OFFSET(FP76,,,,COUNTA($H$72:$GZ$72)-COUNTA($H$72:FP$72)+1)-OFFSET(FP77,,,,COUNTA($H$72:$GZ$72)-COUNTA($H$72:FP$72)+1))*(1+discount_rate),0)</f>
        <v>0</v>
      </c>
      <c r="FQ111" s="1" cm="1">
        <f t="array" aca="1" ref="FQ111" ca="1">IF(AND($C111=FQ$22,$C111=$C112-1),NPV(discount_rate,OFFSET(FQ76,,,,COUNTA($H$72:$GZ$72)-COUNTA($H$72:FQ$72)+1)-OFFSET(FQ77,,,,COUNTA($H$72:$GZ$72)-COUNTA($H$72:FQ$72)+1))*(1+discount_rate),0)</f>
        <v>0</v>
      </c>
      <c r="FR111" s="1" cm="1">
        <f t="array" aca="1" ref="FR111" ca="1">IF(AND($C111=FR$22,$C111=$C112-1),NPV(discount_rate,OFFSET(FR76,,,,COUNTA($H$72:$GZ$72)-COUNTA($H$72:FR$72)+1)-OFFSET(FR77,,,,COUNTA($H$72:$GZ$72)-COUNTA($H$72:FR$72)+1))*(1+discount_rate),0)</f>
        <v>0</v>
      </c>
      <c r="FS111" s="1" cm="1">
        <f t="array" aca="1" ref="FS111" ca="1">IF(AND($C111=FS$22,$C111=$C112-1),NPV(discount_rate,OFFSET(FS76,,,,COUNTA($H$72:$GZ$72)-COUNTA($H$72:FS$72)+1)-OFFSET(FS77,,,,COUNTA($H$72:$GZ$72)-COUNTA($H$72:FS$72)+1))*(1+discount_rate),0)</f>
        <v>0</v>
      </c>
      <c r="FT111" s="1" cm="1">
        <f t="array" aca="1" ref="FT111" ca="1">IF(AND($C111=FT$22,$C111=$C112-1),NPV(discount_rate,OFFSET(FT76,,,,COUNTA($H$72:$GZ$72)-COUNTA($H$72:FT$72)+1)-OFFSET(FT77,,,,COUNTA($H$72:$GZ$72)-COUNTA($H$72:FT$72)+1))*(1+discount_rate),0)</f>
        <v>0</v>
      </c>
      <c r="FU111" s="1" cm="1">
        <f t="array" aca="1" ref="FU111" ca="1">IF(AND($C111=FU$22,$C111=$C112-1),NPV(discount_rate,OFFSET(FU76,,,,COUNTA($H$72:$GZ$72)-COUNTA($H$72:FU$72)+1)-OFFSET(FU77,,,,COUNTA($H$72:$GZ$72)-COUNTA($H$72:FU$72)+1))*(1+discount_rate),0)</f>
        <v>0</v>
      </c>
      <c r="FV111" s="1" cm="1">
        <f t="array" aca="1" ref="FV111" ca="1">IF(AND($C111=FV$22,$C111=$C112-1),NPV(discount_rate,OFFSET(FV76,,,,COUNTA($H$72:$GZ$72)-COUNTA($H$72:FV$72)+1)-OFFSET(FV77,,,,COUNTA($H$72:$GZ$72)-COUNTA($H$72:FV$72)+1))*(1+discount_rate),0)</f>
        <v>0</v>
      </c>
      <c r="FW111" s="1" cm="1">
        <f t="array" aca="1" ref="FW111" ca="1">IF(AND($C111=FW$22,$C111=$C112-1),NPV(discount_rate,OFFSET(FW76,,,,COUNTA($H$72:$GZ$72)-COUNTA($H$72:FW$72)+1)-OFFSET(FW77,,,,COUNTA($H$72:$GZ$72)-COUNTA($H$72:FW$72)+1))*(1+discount_rate),0)</f>
        <v>0</v>
      </c>
      <c r="FX111" s="1" cm="1">
        <f t="array" aca="1" ref="FX111" ca="1">IF(AND($C111=FX$22,$C111=$C112-1),NPV(discount_rate,OFFSET(FX76,,,,COUNTA($H$72:$GZ$72)-COUNTA($H$72:FX$72)+1)-OFFSET(FX77,,,,COUNTA($H$72:$GZ$72)-COUNTA($H$72:FX$72)+1))*(1+discount_rate),0)</f>
        <v>0</v>
      </c>
      <c r="FY111" s="1" cm="1">
        <f t="array" aca="1" ref="FY111" ca="1">IF(AND($C111=FY$22,$C111=$C112-1),NPV(discount_rate,OFFSET(FY76,,,,COUNTA($H$72:$GZ$72)-COUNTA($H$72:FY$72)+1)-OFFSET(FY77,,,,COUNTA($H$72:$GZ$72)-COUNTA($H$72:FY$72)+1))*(1+discount_rate),0)</f>
        <v>0</v>
      </c>
      <c r="FZ111" s="1" cm="1">
        <f t="array" aca="1" ref="FZ111" ca="1">IF(AND($C111=FZ$22,$C111=$C112-1),NPV(discount_rate,OFFSET(FZ76,,,,COUNTA($H$72:$GZ$72)-COUNTA($H$72:FZ$72)+1)-OFFSET(FZ77,,,,COUNTA($H$72:$GZ$72)-COUNTA($H$72:FZ$72)+1))*(1+discount_rate),0)</f>
        <v>0</v>
      </c>
      <c r="GA111" s="1" cm="1">
        <f t="array" aca="1" ref="GA111" ca="1">IF(AND($C111=GA$22,$C111=$C112-1),NPV(discount_rate,OFFSET(GA76,,,,COUNTA($H$72:$GZ$72)-COUNTA($H$72:GA$72)+1)-OFFSET(GA77,,,,COUNTA($H$72:$GZ$72)-COUNTA($H$72:GA$72)+1))*(1+discount_rate),0)</f>
        <v>0</v>
      </c>
      <c r="GB111" s="1" cm="1">
        <f t="array" aca="1" ref="GB111" ca="1">IF(AND($C111=GB$22,$C111=$C112-1),NPV(discount_rate,OFFSET(GB76,,,,COUNTA($H$72:$GZ$72)-COUNTA($H$72:GB$72)+1)-OFFSET(GB77,,,,COUNTA($H$72:$GZ$72)-COUNTA($H$72:GB$72)+1))*(1+discount_rate),0)</f>
        <v>0</v>
      </c>
      <c r="GC111" s="1" cm="1">
        <f t="array" aca="1" ref="GC111" ca="1">IF(AND($C111=GC$22,$C111=$C112-1),NPV(discount_rate,OFFSET(GC76,,,,COUNTA($H$72:$GZ$72)-COUNTA($H$72:GC$72)+1)-OFFSET(GC77,,,,COUNTA($H$72:$GZ$72)-COUNTA($H$72:GC$72)+1))*(1+discount_rate),0)</f>
        <v>0</v>
      </c>
      <c r="GD111" s="1" cm="1">
        <f t="array" aca="1" ref="GD111" ca="1">IF(AND($C111=GD$22,$C111=$C112-1),NPV(discount_rate,OFFSET(GD76,,,,COUNTA($H$72:$GZ$72)-COUNTA($H$72:GD$72)+1)-OFFSET(GD77,,,,COUNTA($H$72:$GZ$72)-COUNTA($H$72:GD$72)+1))*(1+discount_rate),0)</f>
        <v>0</v>
      </c>
      <c r="GE111" s="1" cm="1">
        <f t="array" aca="1" ref="GE111" ca="1">IF(AND($C111=GE$22,$C111=$C112-1),NPV(discount_rate,OFFSET(GE76,,,,COUNTA($H$72:$GZ$72)-COUNTA($H$72:GE$72)+1)-OFFSET(GE77,,,,COUNTA($H$72:$GZ$72)-COUNTA($H$72:GE$72)+1))*(1+discount_rate),0)</f>
        <v>0</v>
      </c>
      <c r="GF111" s="1" cm="1">
        <f t="array" aca="1" ref="GF111" ca="1">IF(AND($C111=GF$22,$C111=$C112-1),NPV(discount_rate,OFFSET(GF76,,,,COUNTA($H$72:$GZ$72)-COUNTA($H$72:GF$72)+1)-OFFSET(GF77,,,,COUNTA($H$72:$GZ$72)-COUNTA($H$72:GF$72)+1))*(1+discount_rate),0)</f>
        <v>0</v>
      </c>
      <c r="GG111" s="1" cm="1">
        <f t="array" aca="1" ref="GG111" ca="1">IF(AND($C111=GG$22,$C111=$C112-1),NPV(discount_rate,OFFSET(GG76,,,,COUNTA($H$72:$GZ$72)-COUNTA($H$72:GG$72)+1)-OFFSET(GG77,,,,COUNTA($H$72:$GZ$72)-COUNTA($H$72:GG$72)+1))*(1+discount_rate),0)</f>
        <v>0</v>
      </c>
      <c r="GH111" s="1" cm="1">
        <f t="array" aca="1" ref="GH111" ca="1">IF(AND($C111=GH$22,$C111=$C112-1),NPV(discount_rate,OFFSET(GH76,,,,COUNTA($H$72:$GZ$72)-COUNTA($H$72:GH$72)+1)-OFFSET(GH77,,,,COUNTA($H$72:$GZ$72)-COUNTA($H$72:GH$72)+1))*(1+discount_rate),0)</f>
        <v>0</v>
      </c>
      <c r="GI111" s="1" cm="1">
        <f t="array" aca="1" ref="GI111" ca="1">IF(AND($C111=GI$22,$C111=$C112-1),NPV(discount_rate,OFFSET(GI76,,,,COUNTA($H$72:$GZ$72)-COUNTA($H$72:GI$72)+1)-OFFSET(GI77,,,,COUNTA($H$72:$GZ$72)-COUNTA($H$72:GI$72)+1))*(1+discount_rate),0)</f>
        <v>0</v>
      </c>
      <c r="GJ111" s="1" cm="1">
        <f t="array" aca="1" ref="GJ111" ca="1">IF(AND($C111=GJ$22,$C111=$C112-1),NPV(discount_rate,OFFSET(GJ76,,,,COUNTA($H$72:$GZ$72)-COUNTA($H$72:GJ$72)+1)-OFFSET(GJ77,,,,COUNTA($H$72:$GZ$72)-COUNTA($H$72:GJ$72)+1))*(1+discount_rate),0)</f>
        <v>0</v>
      </c>
      <c r="GK111" s="1" cm="1">
        <f t="array" aca="1" ref="GK111" ca="1">IF(AND($C111=GK$22,$C111=$C112-1),NPV(discount_rate,OFFSET(GK76,,,,COUNTA($H$72:$GZ$72)-COUNTA($H$72:GK$72)+1)-OFFSET(GK77,,,,COUNTA($H$72:$GZ$72)-COUNTA($H$72:GK$72)+1))*(1+discount_rate),0)</f>
        <v>0</v>
      </c>
      <c r="GL111" s="1" cm="1">
        <f t="array" aca="1" ref="GL111" ca="1">IF(AND($C111=GL$22,$C111=$C112-1),NPV(discount_rate,OFFSET(GL76,,,,COUNTA($H$72:$GZ$72)-COUNTA($H$72:GL$72)+1)-OFFSET(GL77,,,,COUNTA($H$72:$GZ$72)-COUNTA($H$72:GL$72)+1))*(1+discount_rate),0)</f>
        <v>0</v>
      </c>
      <c r="GM111" s="1" cm="1">
        <f t="array" aca="1" ref="GM111" ca="1">IF(AND($C111=GM$22,$C111=$C112-1),NPV(discount_rate,OFFSET(GM76,,,,COUNTA($H$72:$GZ$72)-COUNTA($H$72:GM$72)+1)-OFFSET(GM77,,,,COUNTA($H$72:$GZ$72)-COUNTA($H$72:GM$72)+1))*(1+discount_rate),0)</f>
        <v>0</v>
      </c>
      <c r="GN111" s="1" cm="1">
        <f t="array" aca="1" ref="GN111" ca="1">IF(AND($C111=GN$22,$C111=$C112-1),NPV(discount_rate,OFFSET(GN76,,,,COUNTA($H$72:$GZ$72)-COUNTA($H$72:GN$72)+1)-OFFSET(GN77,,,,COUNTA($H$72:$GZ$72)-COUNTA($H$72:GN$72)+1))*(1+discount_rate),0)</f>
        <v>0</v>
      </c>
      <c r="GO111" s="1" cm="1">
        <f t="array" aca="1" ref="GO111" ca="1">IF(AND($C111=GO$22,$C111=$C112-1),NPV(discount_rate,OFFSET(GO76,,,,COUNTA($H$72:$GZ$72)-COUNTA($H$72:GO$72)+1)-OFFSET(GO77,,,,COUNTA($H$72:$GZ$72)-COUNTA($H$72:GO$72)+1))*(1+discount_rate),0)</f>
        <v>0</v>
      </c>
      <c r="GP111" s="1" cm="1">
        <f t="array" aca="1" ref="GP111" ca="1">IF(AND($C111=GP$22,$C111=$C112-1),NPV(discount_rate,OFFSET(GP76,,,,COUNTA($H$72:$GZ$72)-COUNTA($H$72:GP$72)+1)-OFFSET(GP77,,,,COUNTA($H$72:$GZ$72)-COUNTA($H$72:GP$72)+1))*(1+discount_rate),0)</f>
        <v>0</v>
      </c>
      <c r="GQ111" s="1" cm="1">
        <f t="array" aca="1" ref="GQ111" ca="1">IF(AND($C111=GQ$22,$C111=$C112-1),NPV(discount_rate,OFFSET(GQ76,,,,COUNTA($H$72:$GZ$72)-COUNTA($H$72:GQ$72)+1)-OFFSET(GQ77,,,,COUNTA($H$72:$GZ$72)-COUNTA($H$72:GQ$72)+1))*(1+discount_rate),0)</f>
        <v>0</v>
      </c>
      <c r="GR111" s="1" cm="1">
        <f t="array" aca="1" ref="GR111" ca="1">IF(AND($C111=GR$22,$C111=$C112-1),NPV(discount_rate,OFFSET(GR76,,,,COUNTA($H$72:$GZ$72)-COUNTA($H$72:GR$72)+1)-OFFSET(GR77,,,,COUNTA($H$72:$GZ$72)-COUNTA($H$72:GR$72)+1))*(1+discount_rate),0)</f>
        <v>0</v>
      </c>
      <c r="GS111" s="1" cm="1">
        <f t="array" aca="1" ref="GS111" ca="1">IF(AND($C111=GS$22,$C111=$C112-1),NPV(discount_rate,OFFSET(GS76,,,,COUNTA($H$72:$GZ$72)-COUNTA($H$72:GS$72)+1)-OFFSET(GS77,,,,COUNTA($H$72:$GZ$72)-COUNTA($H$72:GS$72)+1))*(1+discount_rate),0)</f>
        <v>0</v>
      </c>
      <c r="GT111" s="1" cm="1">
        <f t="array" aca="1" ref="GT111" ca="1">IF(AND($C111=GT$22,$C111=$C112-1),NPV(discount_rate,OFFSET(GT76,,,,COUNTA($H$72:$GZ$72)-COUNTA($H$72:GT$72)+1)-OFFSET(GT77,,,,COUNTA($H$72:$GZ$72)-COUNTA($H$72:GT$72)+1))*(1+discount_rate),0)</f>
        <v>0</v>
      </c>
      <c r="GU111" s="1" cm="1">
        <f t="array" aca="1" ref="GU111" ca="1">IF(AND($C111=GU$22,$C111=$C112-1),NPV(discount_rate,OFFSET(GU76,,,,COUNTA($H$72:$GZ$72)-COUNTA($H$72:GU$72)+1)-OFFSET(GU77,,,,COUNTA($H$72:$GZ$72)-COUNTA($H$72:GU$72)+1))*(1+discount_rate),0)</f>
        <v>0</v>
      </c>
      <c r="GV111" s="1" cm="1">
        <f t="array" aca="1" ref="GV111" ca="1">IF(AND($C111=GV$22,$C111=$C112-1),NPV(discount_rate,OFFSET(GV76,,,,COUNTA($H$72:$GZ$72)-COUNTA($H$72:GV$72)+1)-OFFSET(GV77,,,,COUNTA($H$72:$GZ$72)-COUNTA($H$72:GV$72)+1))*(1+discount_rate),0)</f>
        <v>0</v>
      </c>
      <c r="GW111" s="1" cm="1">
        <f t="array" aca="1" ref="GW111" ca="1">IF(AND($C111=GW$22,$C111=$C112-1),NPV(discount_rate,OFFSET(GW76,,,,COUNTA($H$72:$GZ$72)-COUNTA($H$72:GW$72)+1)-OFFSET(GW77,,,,COUNTA($H$72:$GZ$72)-COUNTA($H$72:GW$72)+1))*(1+discount_rate),0)</f>
        <v>0</v>
      </c>
      <c r="GX111" s="1" cm="1">
        <f t="array" aca="1" ref="GX111" ca="1">IF(AND($C111=GX$22,$C111=$C112-1),NPV(discount_rate,OFFSET(GX76,,,,COUNTA($H$72:$GZ$72)-COUNTA($H$72:GX$72)+1)-OFFSET(GX77,,,,COUNTA($H$72:$GZ$72)-COUNTA($H$72:GX$72)+1))*(1+discount_rate),0)</f>
        <v>0</v>
      </c>
      <c r="GY111" s="1" cm="1">
        <f t="array" aca="1" ref="GY111" ca="1">IF(AND($C111=GY$22,$C111=$C112-1),NPV(discount_rate,OFFSET(GY76,,,,COUNTA($H$72:$GZ$72)-COUNTA($H$72:GY$72)+1)-OFFSET(GY77,,,,COUNTA($H$72:$GZ$72)-COUNTA($H$72:GY$72)+1))*(1+discount_rate),0)</f>
        <v>0</v>
      </c>
      <c r="GZ111" s="1" cm="1">
        <f t="array" aca="1" ref="GZ111" ca="1">IF(AND($C111=GZ$22,$C111=$C112-1),NPV(discount_rate,OFFSET(GZ76,,,,COUNTA($H$72:$GZ$72)-COUNTA($H$72:GZ$72)+1)-OFFSET(GZ77,,,,COUNTA($H$72:$GZ$72)-COUNTA($H$72:GZ$72)+1))*(1+discount_rate),0)</f>
        <v>0</v>
      </c>
    </row>
    <row r="112" spans="3:208" x14ac:dyDescent="0.35">
      <c r="C112">
        <f t="shared" si="317"/>
        <v>2029</v>
      </c>
      <c r="E112" t="s">
        <v>32</v>
      </c>
      <c r="H112" s="1" cm="1">
        <f t="array" aca="1" ref="H112" ca="1">IF(AND($C112=H$22,$C112=$C113-1),NPV(discount_rate,OFFSET(H77,,,,COUNTA($H$72:$GZ$72)-COUNTA($H$72:H$72)+1)-OFFSET(H78,,,,COUNTA($H$72:$GZ$72)-COUNTA($H$72:H$72)+1))*(1+discount_rate),0)</f>
        <v>0</v>
      </c>
      <c r="I112" s="1" cm="1">
        <f t="array" aca="1" ref="I112" ca="1">IF(AND($C112=I$22,$C112=$C113-1),NPV(discount_rate,OFFSET(I77,,,,COUNTA($H$72:$GZ$72)-COUNTA($H$72:I$72)+1)-OFFSET(I78,,,,COUNTA($H$72:$GZ$72)-COUNTA($H$72:I$72)+1))*(1+discount_rate),0)</f>
        <v>0</v>
      </c>
      <c r="J112" s="1" cm="1">
        <f t="array" aca="1" ref="J112" ca="1">IF(AND($C112=J$22,$C112=$C113-1),NPV(discount_rate,OFFSET(J77,,,,COUNTA($H$72:$GZ$72)-COUNTA($H$72:J$72)+1)-OFFSET(J78,,,,COUNTA($H$72:$GZ$72)-COUNTA($H$72:J$72)+1))*(1+discount_rate),0)</f>
        <v>0</v>
      </c>
      <c r="K112" s="1" cm="1">
        <f t="array" aca="1" ref="K112" ca="1">IF(AND($C112=K$22,$C112=$C113-1),NPV(discount_rate,OFFSET(K77,,,,COUNTA($H$72:$GZ$72)-COUNTA($H$72:K$72)+1)-OFFSET(K78,,,,COUNTA($H$72:$GZ$72)-COUNTA($H$72:K$72)+1))*(1+discount_rate),0)</f>
        <v>0</v>
      </c>
      <c r="L112" s="1" cm="1">
        <f t="array" aca="1" ref="L112" ca="1">IF(AND($C112=L$22,$C112=$C113-1),NPV(discount_rate,OFFSET(L77,,,,COUNTA($H$72:$GZ$72)-COUNTA($H$72:L$72)+1)-OFFSET(L78,,,,COUNTA($H$72:$GZ$72)-COUNTA($H$72:L$72)+1))*(1+discount_rate),0)</f>
        <v>0</v>
      </c>
      <c r="M112" s="1" cm="1">
        <f t="array" aca="1" ref="M112" ca="1">IF(AND($C112=M$22,$C112=$C113-1),NPV(discount_rate,OFFSET(M77,,,,COUNTA($H$72:$GZ$72)-COUNTA($H$72:M$72)+1)-OFFSET(M78,,,,COUNTA($H$72:$GZ$72)-COUNTA($H$72:M$72)+1))*(1+discount_rate),0)</f>
        <v>119.40214742605977</v>
      </c>
      <c r="N112" s="1" cm="1">
        <f t="array" aca="1" ref="N112" ca="1">IF(AND($C112=N$22,$C112=$C113-1),NPV(discount_rate,OFFSET(N77,,,,COUNTA($H$72:$GZ$72)-COUNTA($H$72:N$72)+1)-OFFSET(N78,,,,COUNTA($H$72:$GZ$72)-COUNTA($H$72:N$72)+1))*(1+discount_rate),0)</f>
        <v>0</v>
      </c>
      <c r="O112" s="1" cm="1">
        <f t="array" aca="1" ref="O112" ca="1">IF(AND($C112=O$22,$C112=$C113-1),NPV(discount_rate,OFFSET(O77,,,,COUNTA($H$72:$GZ$72)-COUNTA($H$72:O$72)+1)-OFFSET(O78,,,,COUNTA($H$72:$GZ$72)-COUNTA($H$72:O$72)+1))*(1+discount_rate),0)</f>
        <v>0</v>
      </c>
      <c r="P112" s="1" cm="1">
        <f t="array" aca="1" ref="P112" ca="1">IF(AND($C112=P$22,$C112=$C113-1),NPV(discount_rate,OFFSET(P77,,,,COUNTA($H$72:$GZ$72)-COUNTA($H$72:P$72)+1)-OFFSET(P78,,,,COUNTA($H$72:$GZ$72)-COUNTA($H$72:P$72)+1))*(1+discount_rate),0)</f>
        <v>0</v>
      </c>
      <c r="Q112" s="1" cm="1">
        <f t="array" aca="1" ref="Q112" ca="1">IF(AND($C112=Q$22,$C112=$C113-1),NPV(discount_rate,OFFSET(Q77,,,,COUNTA($H$72:$GZ$72)-COUNTA($H$72:Q$72)+1)-OFFSET(Q78,,,,COUNTA($H$72:$GZ$72)-COUNTA($H$72:Q$72)+1))*(1+discount_rate),0)</f>
        <v>0</v>
      </c>
      <c r="R112" s="1" cm="1">
        <f t="array" aca="1" ref="R112" ca="1">IF(AND($C112=R$22,$C112=$C113-1),NPV(discount_rate,OFFSET(R77,,,,COUNTA($H$72:$GZ$72)-COUNTA($H$72:R$72)+1)-OFFSET(R78,,,,COUNTA($H$72:$GZ$72)-COUNTA($H$72:R$72)+1))*(1+discount_rate),0)</f>
        <v>0</v>
      </c>
      <c r="S112" s="1" cm="1">
        <f t="array" aca="1" ref="S112" ca="1">IF(AND($C112=S$22,$C112=$C113-1),NPV(discount_rate,OFFSET(S77,,,,COUNTA($H$72:$GZ$72)-COUNTA($H$72:S$72)+1)-OFFSET(S78,,,,COUNTA($H$72:$GZ$72)-COUNTA($H$72:S$72)+1))*(1+discount_rate),0)</f>
        <v>0</v>
      </c>
      <c r="T112" s="1" cm="1">
        <f t="array" aca="1" ref="T112" ca="1">IF(AND($C112=T$22,$C112=$C113-1),NPV(discount_rate,OFFSET(T77,,,,COUNTA($H$72:$GZ$72)-COUNTA($H$72:T$72)+1)-OFFSET(T78,,,,COUNTA($H$72:$GZ$72)-COUNTA($H$72:T$72)+1))*(1+discount_rate),0)</f>
        <v>0</v>
      </c>
      <c r="U112" s="1" cm="1">
        <f t="array" aca="1" ref="U112" ca="1">IF(AND($C112=U$22,$C112=$C113-1),NPV(discount_rate,OFFSET(U77,,,,COUNTA($H$72:$GZ$72)-COUNTA($H$72:U$72)+1)-OFFSET(U78,,,,COUNTA($H$72:$GZ$72)-COUNTA($H$72:U$72)+1))*(1+discount_rate),0)</f>
        <v>0</v>
      </c>
      <c r="V112" s="1" cm="1">
        <f t="array" aca="1" ref="V112" ca="1">IF(AND($C112=V$22,$C112=$C113-1),NPV(discount_rate,OFFSET(V77,,,,COUNTA($H$72:$GZ$72)-COUNTA($H$72:V$72)+1)-OFFSET(V78,,,,COUNTA($H$72:$GZ$72)-COUNTA($H$72:V$72)+1))*(1+discount_rate),0)</f>
        <v>0</v>
      </c>
      <c r="W112" s="1" cm="1">
        <f t="array" aca="1" ref="W112" ca="1">IF(AND($C112=W$22,$C112=$C113-1),NPV(discount_rate,OFFSET(W77,,,,COUNTA($H$72:$GZ$72)-COUNTA($H$72:W$72)+1)-OFFSET(W78,,,,COUNTA($H$72:$GZ$72)-COUNTA($H$72:W$72)+1))*(1+discount_rate),0)</f>
        <v>0</v>
      </c>
      <c r="X112" s="1" cm="1">
        <f t="array" aca="1" ref="X112" ca="1">IF(AND($C112=X$22,$C112=$C113-1),NPV(discount_rate,OFFSET(X77,,,,COUNTA($H$72:$GZ$72)-COUNTA($H$72:X$72)+1)-OFFSET(X78,,,,COUNTA($H$72:$GZ$72)-COUNTA($H$72:X$72)+1))*(1+discount_rate),0)</f>
        <v>0</v>
      </c>
      <c r="Y112" s="1" cm="1">
        <f t="array" aca="1" ref="Y112" ca="1">IF(AND($C112=Y$22,$C112=$C113-1),NPV(discount_rate,OFFSET(Y77,,,,COUNTA($H$72:$GZ$72)-COUNTA($H$72:Y$72)+1)-OFFSET(Y78,,,,COUNTA($H$72:$GZ$72)-COUNTA($H$72:Y$72)+1))*(1+discount_rate),0)</f>
        <v>0</v>
      </c>
      <c r="Z112" s="1" cm="1">
        <f t="array" aca="1" ref="Z112" ca="1">IF(AND($C112=Z$22,$C112=$C113-1),NPV(discount_rate,OFFSET(Z77,,,,COUNTA($H$72:$GZ$72)-COUNTA($H$72:Z$72)+1)-OFFSET(Z78,,,,COUNTA($H$72:$GZ$72)-COUNTA($H$72:Z$72)+1))*(1+discount_rate),0)</f>
        <v>0</v>
      </c>
      <c r="AA112" s="1" cm="1">
        <f t="array" aca="1" ref="AA112" ca="1">IF(AND($C112=AA$22,$C112=$C113-1),NPV(discount_rate,OFFSET(AA77,,,,COUNTA($H$72:$GZ$72)-COUNTA($H$72:AA$72)+1)-OFFSET(AA78,,,,COUNTA($H$72:$GZ$72)-COUNTA($H$72:AA$72)+1))*(1+discount_rate),0)</f>
        <v>0</v>
      </c>
      <c r="AB112" s="1" cm="1">
        <f t="array" aca="1" ref="AB112" ca="1">IF(AND($C112=AB$22,$C112=$C113-1),NPV(discount_rate,OFFSET(AB77,,,,COUNTA($H$72:$GZ$72)-COUNTA($H$72:AB$72)+1)-OFFSET(AB78,,,,COUNTA($H$72:$GZ$72)-COUNTA($H$72:AB$72)+1))*(1+discount_rate),0)</f>
        <v>0</v>
      </c>
      <c r="AC112" s="1" cm="1">
        <f t="array" aca="1" ref="AC112" ca="1">IF(AND($C112=AC$22,$C112=$C113-1),NPV(discount_rate,OFFSET(AC77,,,,COUNTA($H$72:$GZ$72)-COUNTA($H$72:AC$72)+1)-OFFSET(AC78,,,,COUNTA($H$72:$GZ$72)-COUNTA($H$72:AC$72)+1))*(1+discount_rate),0)</f>
        <v>0</v>
      </c>
      <c r="AD112" s="1" cm="1">
        <f t="array" aca="1" ref="AD112" ca="1">IF(AND($C112=AD$22,$C112=$C113-1),NPV(discount_rate,OFFSET(AD77,,,,COUNTA($H$72:$GZ$72)-COUNTA($H$72:AD$72)+1)-OFFSET(AD78,,,,COUNTA($H$72:$GZ$72)-COUNTA($H$72:AD$72)+1))*(1+discount_rate),0)</f>
        <v>0</v>
      </c>
      <c r="AE112" s="1" cm="1">
        <f t="array" aca="1" ref="AE112" ca="1">IF(AND($C112=AE$22,$C112=$C113-1),NPV(discount_rate,OFFSET(AE77,,,,COUNTA($H$72:$GZ$72)-COUNTA($H$72:AE$72)+1)-OFFSET(AE78,,,,COUNTA($H$72:$GZ$72)-COUNTA($H$72:AE$72)+1))*(1+discount_rate),0)</f>
        <v>0</v>
      </c>
      <c r="AF112" s="1" cm="1">
        <f t="array" aca="1" ref="AF112" ca="1">IF(AND($C112=AF$22,$C112=$C113-1),NPV(discount_rate,OFFSET(AF77,,,,COUNTA($H$72:$GZ$72)-COUNTA($H$72:AF$72)+1)-OFFSET(AF78,,,,COUNTA($H$72:$GZ$72)-COUNTA($H$72:AF$72)+1))*(1+discount_rate),0)</f>
        <v>0</v>
      </c>
      <c r="AG112" s="1" cm="1">
        <f t="array" aca="1" ref="AG112" ca="1">IF(AND($C112=AG$22,$C112=$C113-1),NPV(discount_rate,OFFSET(AG77,,,,COUNTA($H$72:$GZ$72)-COUNTA($H$72:AG$72)+1)-OFFSET(AG78,,,,COUNTA($H$72:$GZ$72)-COUNTA($H$72:AG$72)+1))*(1+discount_rate),0)</f>
        <v>0</v>
      </c>
      <c r="AH112" s="1" cm="1">
        <f t="array" aca="1" ref="AH112" ca="1">IF(AND($C112=AH$22,$C112=$C113-1),NPV(discount_rate,OFFSET(AH77,,,,COUNTA($H$72:$GZ$72)-COUNTA($H$72:AH$72)+1)-OFFSET(AH78,,,,COUNTA($H$72:$GZ$72)-COUNTA($H$72:AH$72)+1))*(1+discount_rate),0)</f>
        <v>0</v>
      </c>
      <c r="AI112" s="1" cm="1">
        <f t="array" aca="1" ref="AI112" ca="1">IF(AND($C112=AI$22,$C112=$C113-1),NPV(discount_rate,OFFSET(AI77,,,,COUNTA($H$72:$GZ$72)-COUNTA($H$72:AI$72)+1)-OFFSET(AI78,,,,COUNTA($H$72:$GZ$72)-COUNTA($H$72:AI$72)+1))*(1+discount_rate),0)</f>
        <v>0</v>
      </c>
      <c r="AJ112" s="1" cm="1">
        <f t="array" aca="1" ref="AJ112" ca="1">IF(AND($C112=AJ$22,$C112=$C113-1),NPV(discount_rate,OFFSET(AJ77,,,,COUNTA($H$72:$GZ$72)-COUNTA($H$72:AJ$72)+1)-OFFSET(AJ78,,,,COUNTA($H$72:$GZ$72)-COUNTA($H$72:AJ$72)+1))*(1+discount_rate),0)</f>
        <v>0</v>
      </c>
      <c r="AK112" s="1" cm="1">
        <f t="array" aca="1" ref="AK112" ca="1">IF(AND($C112=AK$22,$C112=$C113-1),NPV(discount_rate,OFFSET(AK77,,,,COUNTA($H$72:$GZ$72)-COUNTA($H$72:AK$72)+1)-OFFSET(AK78,,,,COUNTA($H$72:$GZ$72)-COUNTA($H$72:AK$72)+1))*(1+discount_rate),0)</f>
        <v>0</v>
      </c>
      <c r="AL112" s="1" cm="1">
        <f t="array" aca="1" ref="AL112" ca="1">IF(AND($C112=AL$22,$C112=$C113-1),NPV(discount_rate,OFFSET(AL77,,,,COUNTA($H$72:$GZ$72)-COUNTA($H$72:AL$72)+1)-OFFSET(AL78,,,,COUNTA($H$72:$GZ$72)-COUNTA($H$72:AL$72)+1))*(1+discount_rate),0)</f>
        <v>0</v>
      </c>
      <c r="AM112" s="1" cm="1">
        <f t="array" aca="1" ref="AM112" ca="1">IF(AND($C112=AM$22,$C112=$C113-1),NPV(discount_rate,OFFSET(AM77,,,,COUNTA($H$72:$GZ$72)-COUNTA($H$72:AM$72)+1)-OFFSET(AM78,,,,COUNTA($H$72:$GZ$72)-COUNTA($H$72:AM$72)+1))*(1+discount_rate),0)</f>
        <v>0</v>
      </c>
      <c r="AN112" s="1" cm="1">
        <f t="array" aca="1" ref="AN112" ca="1">IF(AND($C112=AN$22,$C112=$C113-1),NPV(discount_rate,OFFSET(AN77,,,,COUNTA($H$72:$GZ$72)-COUNTA($H$72:AN$72)+1)-OFFSET(AN78,,,,COUNTA($H$72:$GZ$72)-COUNTA($H$72:AN$72)+1))*(1+discount_rate),0)</f>
        <v>0</v>
      </c>
      <c r="AO112" s="1" cm="1">
        <f t="array" aca="1" ref="AO112" ca="1">IF(AND($C112=AO$22,$C112=$C113-1),NPV(discount_rate,OFFSET(AO77,,,,COUNTA($H$72:$GZ$72)-COUNTA($H$72:AO$72)+1)-OFFSET(AO78,,,,COUNTA($H$72:$GZ$72)-COUNTA($H$72:AO$72)+1))*(1+discount_rate),0)</f>
        <v>0</v>
      </c>
      <c r="AP112" s="1" cm="1">
        <f t="array" aca="1" ref="AP112" ca="1">IF(AND($C112=AP$22,$C112=$C113-1),NPV(discount_rate,OFFSET(AP77,,,,COUNTA($H$72:$GZ$72)-COUNTA($H$72:AP$72)+1)-OFFSET(AP78,,,,COUNTA($H$72:$GZ$72)-COUNTA($H$72:AP$72)+1))*(1+discount_rate),0)</f>
        <v>0</v>
      </c>
      <c r="AQ112" s="1" cm="1">
        <f t="array" aca="1" ref="AQ112" ca="1">IF(AND($C112=AQ$22,$C112=$C113-1),NPV(discount_rate,OFFSET(AQ77,,,,COUNTA($H$72:$GZ$72)-COUNTA($H$72:AQ$72)+1)-OFFSET(AQ78,,,,COUNTA($H$72:$GZ$72)-COUNTA($H$72:AQ$72)+1))*(1+discount_rate),0)</f>
        <v>0</v>
      </c>
      <c r="AR112" s="1" cm="1">
        <f t="array" aca="1" ref="AR112" ca="1">IF(AND($C112=AR$22,$C112=$C113-1),NPV(discount_rate,OFFSET(AR77,,,,COUNTA($H$72:$GZ$72)-COUNTA($H$72:AR$72)+1)-OFFSET(AR78,,,,COUNTA($H$72:$GZ$72)-COUNTA($H$72:AR$72)+1))*(1+discount_rate),0)</f>
        <v>0</v>
      </c>
      <c r="AS112" s="1" cm="1">
        <f t="array" aca="1" ref="AS112" ca="1">IF(AND($C112=AS$22,$C112=$C113-1),NPV(discount_rate,OFFSET(AS77,,,,COUNTA($H$72:$GZ$72)-COUNTA($H$72:AS$72)+1)-OFFSET(AS78,,,,COUNTA($H$72:$GZ$72)-COUNTA($H$72:AS$72)+1))*(1+discount_rate),0)</f>
        <v>0</v>
      </c>
      <c r="AT112" s="1" cm="1">
        <f t="array" aca="1" ref="AT112" ca="1">IF(AND($C112=AT$22,$C112=$C113-1),NPV(discount_rate,OFFSET(AT77,,,,COUNTA($H$72:$GZ$72)-COUNTA($H$72:AT$72)+1)-OFFSET(AT78,,,,COUNTA($H$72:$GZ$72)-COUNTA($H$72:AT$72)+1))*(1+discount_rate),0)</f>
        <v>0</v>
      </c>
      <c r="AU112" s="1" cm="1">
        <f t="array" aca="1" ref="AU112" ca="1">IF(AND($C112=AU$22,$C112=$C113-1),NPV(discount_rate,OFFSET(AU77,,,,COUNTA($H$72:$GZ$72)-COUNTA($H$72:AU$72)+1)-OFFSET(AU78,,,,COUNTA($H$72:$GZ$72)-COUNTA($H$72:AU$72)+1))*(1+discount_rate),0)</f>
        <v>0</v>
      </c>
      <c r="AV112" s="1" cm="1">
        <f t="array" aca="1" ref="AV112" ca="1">IF(AND($C112=AV$22,$C112=$C113-1),NPV(discount_rate,OFFSET(AV77,,,,COUNTA($H$72:$GZ$72)-COUNTA($H$72:AV$72)+1)-OFFSET(AV78,,,,COUNTA($H$72:$GZ$72)-COUNTA($H$72:AV$72)+1))*(1+discount_rate),0)</f>
        <v>0</v>
      </c>
      <c r="AW112" s="1" cm="1">
        <f t="array" aca="1" ref="AW112" ca="1">IF(AND($C112=AW$22,$C112=$C113-1),NPV(discount_rate,OFFSET(AW77,,,,COUNTA($H$72:$GZ$72)-COUNTA($H$72:AW$72)+1)-OFFSET(AW78,,,,COUNTA($H$72:$GZ$72)-COUNTA($H$72:AW$72)+1))*(1+discount_rate),0)</f>
        <v>0</v>
      </c>
      <c r="AX112" s="1" cm="1">
        <f t="array" aca="1" ref="AX112" ca="1">IF(AND($C112=AX$22,$C112=$C113-1),NPV(discount_rate,OFFSET(AX77,,,,COUNTA($H$72:$GZ$72)-COUNTA($H$72:AX$72)+1)-OFFSET(AX78,,,,COUNTA($H$72:$GZ$72)-COUNTA($H$72:AX$72)+1))*(1+discount_rate),0)</f>
        <v>0</v>
      </c>
      <c r="AY112" s="1" cm="1">
        <f t="array" aca="1" ref="AY112" ca="1">IF(AND($C112=AY$22,$C112=$C113-1),NPV(discount_rate,OFFSET(AY77,,,,COUNTA($H$72:$GZ$72)-COUNTA($H$72:AY$72)+1)-OFFSET(AY78,,,,COUNTA($H$72:$GZ$72)-COUNTA($H$72:AY$72)+1))*(1+discount_rate),0)</f>
        <v>0</v>
      </c>
      <c r="AZ112" s="1" cm="1">
        <f t="array" aca="1" ref="AZ112" ca="1">IF(AND($C112=AZ$22,$C112=$C113-1),NPV(discount_rate,OFFSET(AZ77,,,,COUNTA($H$72:$GZ$72)-COUNTA($H$72:AZ$72)+1)-OFFSET(AZ78,,,,COUNTA($H$72:$GZ$72)-COUNTA($H$72:AZ$72)+1))*(1+discount_rate),0)</f>
        <v>0</v>
      </c>
      <c r="BA112" s="1" cm="1">
        <f t="array" aca="1" ref="BA112" ca="1">IF(AND($C112=BA$22,$C112=$C113-1),NPV(discount_rate,OFFSET(BA77,,,,COUNTA($H$72:$GZ$72)-COUNTA($H$72:BA$72)+1)-OFFSET(BA78,,,,COUNTA($H$72:$GZ$72)-COUNTA($H$72:BA$72)+1))*(1+discount_rate),0)</f>
        <v>0</v>
      </c>
      <c r="BB112" s="1" cm="1">
        <f t="array" aca="1" ref="BB112" ca="1">IF(AND($C112=BB$22,$C112=$C113-1),NPV(discount_rate,OFFSET(BB77,,,,COUNTA($H$72:$GZ$72)-COUNTA($H$72:BB$72)+1)-OFFSET(BB78,,,,COUNTA($H$72:$GZ$72)-COUNTA($H$72:BB$72)+1))*(1+discount_rate),0)</f>
        <v>0</v>
      </c>
      <c r="BC112" s="1" cm="1">
        <f t="array" aca="1" ref="BC112" ca="1">IF(AND($C112=BC$22,$C112=$C113-1),NPV(discount_rate,OFFSET(BC77,,,,COUNTA($H$72:$GZ$72)-COUNTA($H$72:BC$72)+1)-OFFSET(BC78,,,,COUNTA($H$72:$GZ$72)-COUNTA($H$72:BC$72)+1))*(1+discount_rate),0)</f>
        <v>0</v>
      </c>
      <c r="BD112" s="1" cm="1">
        <f t="array" aca="1" ref="BD112" ca="1">IF(AND($C112=BD$22,$C112=$C113-1),NPV(discount_rate,OFFSET(BD77,,,,COUNTA($H$72:$GZ$72)-COUNTA($H$72:BD$72)+1)-OFFSET(BD78,,,,COUNTA($H$72:$GZ$72)-COUNTA($H$72:BD$72)+1))*(1+discount_rate),0)</f>
        <v>0</v>
      </c>
      <c r="BE112" s="1" cm="1">
        <f t="array" aca="1" ref="BE112" ca="1">IF(AND($C112=BE$22,$C112=$C113-1),NPV(discount_rate,OFFSET(BE77,,,,COUNTA($H$72:$GZ$72)-COUNTA($H$72:BE$72)+1)-OFFSET(BE78,,,,COUNTA($H$72:$GZ$72)-COUNTA($H$72:BE$72)+1))*(1+discount_rate),0)</f>
        <v>0</v>
      </c>
      <c r="BF112" s="1" cm="1">
        <f t="array" aca="1" ref="BF112" ca="1">IF(AND($C112=BF$22,$C112=$C113-1),NPV(discount_rate,OFFSET(BF77,,,,COUNTA($H$72:$GZ$72)-COUNTA($H$72:BF$72)+1)-OFFSET(BF78,,,,COUNTA($H$72:$GZ$72)-COUNTA($H$72:BF$72)+1))*(1+discount_rate),0)</f>
        <v>0</v>
      </c>
      <c r="BG112" s="1" cm="1">
        <f t="array" aca="1" ref="BG112" ca="1">IF(AND($C112=BG$22,$C112=$C113-1),NPV(discount_rate,OFFSET(BG77,,,,COUNTA($H$72:$GZ$72)-COUNTA($H$72:BG$72)+1)-OFFSET(BG78,,,,COUNTA($H$72:$GZ$72)-COUNTA($H$72:BG$72)+1))*(1+discount_rate),0)</f>
        <v>0</v>
      </c>
      <c r="BH112" s="1" cm="1">
        <f t="array" aca="1" ref="BH112" ca="1">IF(AND($C112=BH$22,$C112=$C113-1),NPV(discount_rate,OFFSET(BH77,,,,COUNTA($H$72:$GZ$72)-COUNTA($H$72:BH$72)+1)-OFFSET(BH78,,,,COUNTA($H$72:$GZ$72)-COUNTA($H$72:BH$72)+1))*(1+discount_rate),0)</f>
        <v>0</v>
      </c>
      <c r="BI112" s="1" cm="1">
        <f t="array" aca="1" ref="BI112" ca="1">IF(AND($C112=BI$22,$C112=$C113-1),NPV(discount_rate,OFFSET(BI77,,,,COUNTA($H$72:$GZ$72)-COUNTA($H$72:BI$72)+1)-OFFSET(BI78,,,,COUNTA($H$72:$GZ$72)-COUNTA($H$72:BI$72)+1))*(1+discount_rate),0)</f>
        <v>0</v>
      </c>
      <c r="BJ112" s="1" cm="1">
        <f t="array" aca="1" ref="BJ112" ca="1">IF(AND($C112=BJ$22,$C112=$C113-1),NPV(discount_rate,OFFSET(BJ77,,,,COUNTA($H$72:$GZ$72)-COUNTA($H$72:BJ$72)+1)-OFFSET(BJ78,,,,COUNTA($H$72:$GZ$72)-COUNTA($H$72:BJ$72)+1))*(1+discount_rate),0)</f>
        <v>0</v>
      </c>
      <c r="BK112" s="1" cm="1">
        <f t="array" aca="1" ref="BK112" ca="1">IF(AND($C112=BK$22,$C112=$C113-1),NPV(discount_rate,OFFSET(BK77,,,,COUNTA($H$72:$GZ$72)-COUNTA($H$72:BK$72)+1)-OFFSET(BK78,,,,COUNTA($H$72:$GZ$72)-COUNTA($H$72:BK$72)+1))*(1+discount_rate),0)</f>
        <v>0</v>
      </c>
      <c r="BL112" s="1" cm="1">
        <f t="array" aca="1" ref="BL112" ca="1">IF(AND($C112=BL$22,$C112=$C113-1),NPV(discount_rate,OFFSET(BL77,,,,COUNTA($H$72:$GZ$72)-COUNTA($H$72:BL$72)+1)-OFFSET(BL78,,,,COUNTA($H$72:$GZ$72)-COUNTA($H$72:BL$72)+1))*(1+discount_rate),0)</f>
        <v>0</v>
      </c>
      <c r="BM112" s="1" cm="1">
        <f t="array" aca="1" ref="BM112" ca="1">IF(AND($C112=BM$22,$C112=$C113-1),NPV(discount_rate,OFFSET(BM77,,,,COUNTA($H$72:$GZ$72)-COUNTA($H$72:BM$72)+1)-OFFSET(BM78,,,,COUNTA($H$72:$GZ$72)-COUNTA($H$72:BM$72)+1))*(1+discount_rate),0)</f>
        <v>0</v>
      </c>
      <c r="BN112" s="1" cm="1">
        <f t="array" aca="1" ref="BN112" ca="1">IF(AND($C112=BN$22,$C112=$C113-1),NPV(discount_rate,OFFSET(BN77,,,,COUNTA($H$72:$GZ$72)-COUNTA($H$72:BN$72)+1)-OFFSET(BN78,,,,COUNTA($H$72:$GZ$72)-COUNTA($H$72:BN$72)+1))*(1+discount_rate),0)</f>
        <v>0</v>
      </c>
      <c r="BO112" s="1" cm="1">
        <f t="array" aca="1" ref="BO112" ca="1">IF(AND($C112=BO$22,$C112=$C113-1),NPV(discount_rate,OFFSET(BO77,,,,COUNTA($H$72:$GZ$72)-COUNTA($H$72:BO$72)+1)-OFFSET(BO78,,,,COUNTA($H$72:$GZ$72)-COUNTA($H$72:BO$72)+1))*(1+discount_rate),0)</f>
        <v>0</v>
      </c>
      <c r="BP112" s="1" cm="1">
        <f t="array" aca="1" ref="BP112" ca="1">IF(AND($C112=BP$22,$C112=$C113-1),NPV(discount_rate,OFFSET(BP77,,,,COUNTA($H$72:$GZ$72)-COUNTA($H$72:BP$72)+1)-OFFSET(BP78,,,,COUNTA($H$72:$GZ$72)-COUNTA($H$72:BP$72)+1))*(1+discount_rate),0)</f>
        <v>0</v>
      </c>
      <c r="BQ112" s="1" cm="1">
        <f t="array" aca="1" ref="BQ112" ca="1">IF(AND($C112=BQ$22,$C112=$C113-1),NPV(discount_rate,OFFSET(BQ77,,,,COUNTA($H$72:$GZ$72)-COUNTA($H$72:BQ$72)+1)-OFFSET(BQ78,,,,COUNTA($H$72:$GZ$72)-COUNTA($H$72:BQ$72)+1))*(1+discount_rate),0)</f>
        <v>0</v>
      </c>
      <c r="BR112" s="1" cm="1">
        <f t="array" aca="1" ref="BR112" ca="1">IF(AND($C112=BR$22,$C112=$C113-1),NPV(discount_rate,OFFSET(BR77,,,,COUNTA($H$72:$GZ$72)-COUNTA($H$72:BR$72)+1)-OFFSET(BR78,,,,COUNTA($H$72:$GZ$72)-COUNTA($H$72:BR$72)+1))*(1+discount_rate),0)</f>
        <v>0</v>
      </c>
      <c r="BS112" s="1" cm="1">
        <f t="array" aca="1" ref="BS112" ca="1">IF(AND($C112=BS$22,$C112=$C113-1),NPV(discount_rate,OFFSET(BS77,,,,COUNTA($H$72:$GZ$72)-COUNTA($H$72:BS$72)+1)-OFFSET(BS78,,,,COUNTA($H$72:$GZ$72)-COUNTA($H$72:BS$72)+1))*(1+discount_rate),0)</f>
        <v>0</v>
      </c>
      <c r="BT112" s="1" cm="1">
        <f t="array" aca="1" ref="BT112" ca="1">IF(AND($C112=BT$22,$C112=$C113-1),NPV(discount_rate,OFFSET(BT77,,,,COUNTA($H$72:$GZ$72)-COUNTA($H$72:BT$72)+1)-OFFSET(BT78,,,,COUNTA($H$72:$GZ$72)-COUNTA($H$72:BT$72)+1))*(1+discount_rate),0)</f>
        <v>0</v>
      </c>
      <c r="BU112" s="1" cm="1">
        <f t="array" aca="1" ref="BU112" ca="1">IF(AND($C112=BU$22,$C112=$C113-1),NPV(discount_rate,OFFSET(BU77,,,,COUNTA($H$72:$GZ$72)-COUNTA($H$72:BU$72)+1)-OFFSET(BU78,,,,COUNTA($H$72:$GZ$72)-COUNTA($H$72:BU$72)+1))*(1+discount_rate),0)</f>
        <v>0</v>
      </c>
      <c r="BV112" s="1" cm="1">
        <f t="array" aca="1" ref="BV112" ca="1">IF(AND($C112=BV$22,$C112=$C113-1),NPV(discount_rate,OFFSET(BV77,,,,COUNTA($H$72:$GZ$72)-COUNTA($H$72:BV$72)+1)-OFFSET(BV78,,,,COUNTA($H$72:$GZ$72)-COUNTA($H$72:BV$72)+1))*(1+discount_rate),0)</f>
        <v>0</v>
      </c>
      <c r="BW112" s="1" cm="1">
        <f t="array" aca="1" ref="BW112" ca="1">IF(AND($C112=BW$22,$C112=$C113-1),NPV(discount_rate,OFFSET(BW77,,,,COUNTA($H$72:$GZ$72)-COUNTA($H$72:BW$72)+1)-OFFSET(BW78,,,,COUNTA($H$72:$GZ$72)-COUNTA($H$72:BW$72)+1))*(1+discount_rate),0)</f>
        <v>0</v>
      </c>
      <c r="BX112" s="1" cm="1">
        <f t="array" aca="1" ref="BX112" ca="1">IF(AND($C112=BX$22,$C112=$C113-1),NPV(discount_rate,OFFSET(BX77,,,,COUNTA($H$72:$GZ$72)-COUNTA($H$72:BX$72)+1)-OFFSET(BX78,,,,COUNTA($H$72:$GZ$72)-COUNTA($H$72:BX$72)+1))*(1+discount_rate),0)</f>
        <v>0</v>
      </c>
      <c r="BY112" s="1" cm="1">
        <f t="array" aca="1" ref="BY112" ca="1">IF(AND($C112=BY$22,$C112=$C113-1),NPV(discount_rate,OFFSET(BY77,,,,COUNTA($H$72:$GZ$72)-COUNTA($H$72:BY$72)+1)-OFFSET(BY78,,,,COUNTA($H$72:$GZ$72)-COUNTA($H$72:BY$72)+1))*(1+discount_rate),0)</f>
        <v>0</v>
      </c>
      <c r="BZ112" s="1" cm="1">
        <f t="array" aca="1" ref="BZ112" ca="1">IF(AND($C112=BZ$22,$C112=$C113-1),NPV(discount_rate,OFFSET(BZ77,,,,COUNTA($H$72:$GZ$72)-COUNTA($H$72:BZ$72)+1)-OFFSET(BZ78,,,,COUNTA($H$72:$GZ$72)-COUNTA($H$72:BZ$72)+1))*(1+discount_rate),0)</f>
        <v>0</v>
      </c>
      <c r="CA112" s="1" cm="1">
        <f t="array" aca="1" ref="CA112" ca="1">IF(AND($C112=CA$22,$C112=$C113-1),NPV(discount_rate,OFFSET(CA77,,,,COUNTA($H$72:$GZ$72)-COUNTA($H$72:CA$72)+1)-OFFSET(CA78,,,,COUNTA($H$72:$GZ$72)-COUNTA($H$72:CA$72)+1))*(1+discount_rate),0)</f>
        <v>0</v>
      </c>
      <c r="CB112" s="1" cm="1">
        <f t="array" aca="1" ref="CB112" ca="1">IF(AND($C112=CB$22,$C112=$C113-1),NPV(discount_rate,OFFSET(CB77,,,,COUNTA($H$72:$GZ$72)-COUNTA($H$72:CB$72)+1)-OFFSET(CB78,,,,COUNTA($H$72:$GZ$72)-COUNTA($H$72:CB$72)+1))*(1+discount_rate),0)</f>
        <v>0</v>
      </c>
      <c r="CC112" s="1" cm="1">
        <f t="array" aca="1" ref="CC112" ca="1">IF(AND($C112=CC$22,$C112=$C113-1),NPV(discount_rate,OFFSET(CC77,,,,COUNTA($H$72:$GZ$72)-COUNTA($H$72:CC$72)+1)-OFFSET(CC78,,,,COUNTA($H$72:$GZ$72)-COUNTA($H$72:CC$72)+1))*(1+discount_rate),0)</f>
        <v>0</v>
      </c>
      <c r="CD112" s="1" cm="1">
        <f t="array" aca="1" ref="CD112" ca="1">IF(AND($C112=CD$22,$C112=$C113-1),NPV(discount_rate,OFFSET(CD77,,,,COUNTA($H$72:$GZ$72)-COUNTA($H$72:CD$72)+1)-OFFSET(CD78,,,,COUNTA($H$72:$GZ$72)-COUNTA($H$72:CD$72)+1))*(1+discount_rate),0)</f>
        <v>0</v>
      </c>
      <c r="CE112" s="1" cm="1">
        <f t="array" aca="1" ref="CE112" ca="1">IF(AND($C112=CE$22,$C112=$C113-1),NPV(discount_rate,OFFSET(CE77,,,,COUNTA($H$72:$GZ$72)-COUNTA($H$72:CE$72)+1)-OFFSET(CE78,,,,COUNTA($H$72:$GZ$72)-COUNTA($H$72:CE$72)+1))*(1+discount_rate),0)</f>
        <v>0</v>
      </c>
      <c r="CF112" s="1" cm="1">
        <f t="array" aca="1" ref="CF112" ca="1">IF(AND($C112=CF$22,$C112=$C113-1),NPV(discount_rate,OFFSET(CF77,,,,COUNTA($H$72:$GZ$72)-COUNTA($H$72:CF$72)+1)-OFFSET(CF78,,,,COUNTA($H$72:$GZ$72)-COUNTA($H$72:CF$72)+1))*(1+discount_rate),0)</f>
        <v>0</v>
      </c>
      <c r="CG112" s="1" cm="1">
        <f t="array" aca="1" ref="CG112" ca="1">IF(AND($C112=CG$22,$C112=$C113-1),NPV(discount_rate,OFFSET(CG77,,,,COUNTA($H$72:$GZ$72)-COUNTA($H$72:CG$72)+1)-OFFSET(CG78,,,,COUNTA($H$72:$GZ$72)-COUNTA($H$72:CG$72)+1))*(1+discount_rate),0)</f>
        <v>0</v>
      </c>
      <c r="CH112" s="1" cm="1">
        <f t="array" aca="1" ref="CH112" ca="1">IF(AND($C112=CH$22,$C112=$C113-1),NPV(discount_rate,OFFSET(CH77,,,,COUNTA($H$72:$GZ$72)-COUNTA($H$72:CH$72)+1)-OFFSET(CH78,,,,COUNTA($H$72:$GZ$72)-COUNTA($H$72:CH$72)+1))*(1+discount_rate),0)</f>
        <v>0</v>
      </c>
      <c r="CI112" s="1" cm="1">
        <f t="array" aca="1" ref="CI112" ca="1">IF(AND($C112=CI$22,$C112=$C113-1),NPV(discount_rate,OFFSET(CI77,,,,COUNTA($H$72:$GZ$72)-COUNTA($H$72:CI$72)+1)-OFFSET(CI78,,,,COUNTA($H$72:$GZ$72)-COUNTA($H$72:CI$72)+1))*(1+discount_rate),0)</f>
        <v>0</v>
      </c>
      <c r="CJ112" s="1" cm="1">
        <f t="array" aca="1" ref="CJ112" ca="1">IF(AND($C112=CJ$22,$C112=$C113-1),NPV(discount_rate,OFFSET(CJ77,,,,COUNTA($H$72:$GZ$72)-COUNTA($H$72:CJ$72)+1)-OFFSET(CJ78,,,,COUNTA($H$72:$GZ$72)-COUNTA($H$72:CJ$72)+1))*(1+discount_rate),0)</f>
        <v>0</v>
      </c>
      <c r="CK112" s="1" cm="1">
        <f t="array" aca="1" ref="CK112" ca="1">IF(AND($C112=CK$22,$C112=$C113-1),NPV(discount_rate,OFFSET(CK77,,,,COUNTA($H$72:$GZ$72)-COUNTA($H$72:CK$72)+1)-OFFSET(CK78,,,,COUNTA($H$72:$GZ$72)-COUNTA($H$72:CK$72)+1))*(1+discount_rate),0)</f>
        <v>0</v>
      </c>
      <c r="CL112" s="1" cm="1">
        <f t="array" aca="1" ref="CL112" ca="1">IF(AND($C112=CL$22,$C112=$C113-1),NPV(discount_rate,OFFSET(CL77,,,,COUNTA($H$72:$GZ$72)-COUNTA($H$72:CL$72)+1)-OFFSET(CL78,,,,COUNTA($H$72:$GZ$72)-COUNTA($H$72:CL$72)+1))*(1+discount_rate),0)</f>
        <v>0</v>
      </c>
      <c r="CM112" s="1" cm="1">
        <f t="array" aca="1" ref="CM112" ca="1">IF(AND($C112=CM$22,$C112=$C113-1),NPV(discount_rate,OFFSET(CM77,,,,COUNTA($H$72:$GZ$72)-COUNTA($H$72:CM$72)+1)-OFFSET(CM78,,,,COUNTA($H$72:$GZ$72)-COUNTA($H$72:CM$72)+1))*(1+discount_rate),0)</f>
        <v>0</v>
      </c>
      <c r="CN112" s="1" cm="1">
        <f t="array" aca="1" ref="CN112" ca="1">IF(AND($C112=CN$22,$C112=$C113-1),NPV(discount_rate,OFFSET(CN77,,,,COUNTA($H$72:$GZ$72)-COUNTA($H$72:CN$72)+1)-OFFSET(CN78,,,,COUNTA($H$72:$GZ$72)-COUNTA($H$72:CN$72)+1))*(1+discount_rate),0)</f>
        <v>0</v>
      </c>
      <c r="CO112" s="1" cm="1">
        <f t="array" aca="1" ref="CO112" ca="1">IF(AND($C112=CO$22,$C112=$C113-1),NPV(discount_rate,OFFSET(CO77,,,,COUNTA($H$72:$GZ$72)-COUNTA($H$72:CO$72)+1)-OFFSET(CO78,,,,COUNTA($H$72:$GZ$72)-COUNTA($H$72:CO$72)+1))*(1+discount_rate),0)</f>
        <v>0</v>
      </c>
      <c r="CP112" s="1" cm="1">
        <f t="array" aca="1" ref="CP112" ca="1">IF(AND($C112=CP$22,$C112=$C113-1),NPV(discount_rate,OFFSET(CP77,,,,COUNTA($H$72:$GZ$72)-COUNTA($H$72:CP$72)+1)-OFFSET(CP78,,,,COUNTA($H$72:$GZ$72)-COUNTA($H$72:CP$72)+1))*(1+discount_rate),0)</f>
        <v>0</v>
      </c>
      <c r="CQ112" s="1" cm="1">
        <f t="array" aca="1" ref="CQ112" ca="1">IF(AND($C112=CQ$22,$C112=$C113-1),NPV(discount_rate,OFFSET(CQ77,,,,COUNTA($H$72:$GZ$72)-COUNTA($H$72:CQ$72)+1)-OFFSET(CQ78,,,,COUNTA($H$72:$GZ$72)-COUNTA($H$72:CQ$72)+1))*(1+discount_rate),0)</f>
        <v>0</v>
      </c>
      <c r="CR112" s="1" cm="1">
        <f t="array" aca="1" ref="CR112" ca="1">IF(AND($C112=CR$22,$C112=$C113-1),NPV(discount_rate,OFFSET(CR77,,,,COUNTA($H$72:$GZ$72)-COUNTA($H$72:CR$72)+1)-OFFSET(CR78,,,,COUNTA($H$72:$GZ$72)-COUNTA($H$72:CR$72)+1))*(1+discount_rate),0)</f>
        <v>0</v>
      </c>
      <c r="CS112" s="1" cm="1">
        <f t="array" aca="1" ref="CS112" ca="1">IF(AND($C112=CS$22,$C112=$C113-1),NPV(discount_rate,OFFSET(CS77,,,,COUNTA($H$72:$GZ$72)-COUNTA($H$72:CS$72)+1)-OFFSET(CS78,,,,COUNTA($H$72:$GZ$72)-COUNTA($H$72:CS$72)+1))*(1+discount_rate),0)</f>
        <v>0</v>
      </c>
      <c r="CT112" s="1" cm="1">
        <f t="array" aca="1" ref="CT112" ca="1">IF(AND($C112=CT$22,$C112=$C113-1),NPV(discount_rate,OFFSET(CT77,,,,COUNTA($H$72:$GZ$72)-COUNTA($H$72:CT$72)+1)-OFFSET(CT78,,,,COUNTA($H$72:$GZ$72)-COUNTA($H$72:CT$72)+1))*(1+discount_rate),0)</f>
        <v>0</v>
      </c>
      <c r="CU112" s="1" cm="1">
        <f t="array" aca="1" ref="CU112" ca="1">IF(AND($C112=CU$22,$C112=$C113-1),NPV(discount_rate,OFFSET(CU77,,,,COUNTA($H$72:$GZ$72)-COUNTA($H$72:CU$72)+1)-OFFSET(CU78,,,,COUNTA($H$72:$GZ$72)-COUNTA($H$72:CU$72)+1))*(1+discount_rate),0)</f>
        <v>0</v>
      </c>
      <c r="CV112" s="1" cm="1">
        <f t="array" aca="1" ref="CV112" ca="1">IF(AND($C112=CV$22,$C112=$C113-1),NPV(discount_rate,OFFSET(CV77,,,,COUNTA($H$72:$GZ$72)-COUNTA($H$72:CV$72)+1)-OFFSET(CV78,,,,COUNTA($H$72:$GZ$72)-COUNTA($H$72:CV$72)+1))*(1+discount_rate),0)</f>
        <v>0</v>
      </c>
      <c r="CW112" s="1" cm="1">
        <f t="array" aca="1" ref="CW112" ca="1">IF(AND($C112=CW$22,$C112=$C113-1),NPV(discount_rate,OFFSET(CW77,,,,COUNTA($H$72:$GZ$72)-COUNTA($H$72:CW$72)+1)-OFFSET(CW78,,,,COUNTA($H$72:$GZ$72)-COUNTA($H$72:CW$72)+1))*(1+discount_rate),0)</f>
        <v>0</v>
      </c>
      <c r="CX112" s="1" cm="1">
        <f t="array" aca="1" ref="CX112" ca="1">IF(AND($C112=CX$22,$C112=$C113-1),NPV(discount_rate,OFFSET(CX77,,,,COUNTA($H$72:$GZ$72)-COUNTA($H$72:CX$72)+1)-OFFSET(CX78,,,,COUNTA($H$72:$GZ$72)-COUNTA($H$72:CX$72)+1))*(1+discount_rate),0)</f>
        <v>0</v>
      </c>
      <c r="CY112" s="1" cm="1">
        <f t="array" aca="1" ref="CY112" ca="1">IF(AND($C112=CY$22,$C112=$C113-1),NPV(discount_rate,OFFSET(CY77,,,,COUNTA($H$72:$GZ$72)-COUNTA($H$72:CY$72)+1)-OFFSET(CY78,,,,COUNTA($H$72:$GZ$72)-COUNTA($H$72:CY$72)+1))*(1+discount_rate),0)</f>
        <v>0</v>
      </c>
      <c r="CZ112" s="1" cm="1">
        <f t="array" aca="1" ref="CZ112" ca="1">IF(AND($C112=CZ$22,$C112=$C113-1),NPV(discount_rate,OFFSET(CZ77,,,,COUNTA($H$72:$GZ$72)-COUNTA($H$72:CZ$72)+1)-OFFSET(CZ78,,,,COUNTA($H$72:$GZ$72)-COUNTA($H$72:CZ$72)+1))*(1+discount_rate),0)</f>
        <v>0</v>
      </c>
      <c r="DA112" s="1" cm="1">
        <f t="array" aca="1" ref="DA112" ca="1">IF(AND($C112=DA$22,$C112=$C113-1),NPV(discount_rate,OFFSET(DA77,,,,COUNTA($H$72:$GZ$72)-COUNTA($H$72:DA$72)+1)-OFFSET(DA78,,,,COUNTA($H$72:$GZ$72)-COUNTA($H$72:DA$72)+1))*(1+discount_rate),0)</f>
        <v>0</v>
      </c>
      <c r="DB112" s="1" cm="1">
        <f t="array" aca="1" ref="DB112" ca="1">IF(AND($C112=DB$22,$C112=$C113-1),NPV(discount_rate,OFFSET(DB77,,,,COUNTA($H$72:$GZ$72)-COUNTA($H$72:DB$72)+1)-OFFSET(DB78,,,,COUNTA($H$72:$GZ$72)-COUNTA($H$72:DB$72)+1))*(1+discount_rate),0)</f>
        <v>0</v>
      </c>
      <c r="DC112" s="1" cm="1">
        <f t="array" aca="1" ref="DC112" ca="1">IF(AND($C112=DC$22,$C112=$C113-1),NPV(discount_rate,OFFSET(DC77,,,,COUNTA($H$72:$GZ$72)-COUNTA($H$72:DC$72)+1)-OFFSET(DC78,,,,COUNTA($H$72:$GZ$72)-COUNTA($H$72:DC$72)+1))*(1+discount_rate),0)</f>
        <v>0</v>
      </c>
      <c r="DD112" s="1" cm="1">
        <f t="array" aca="1" ref="DD112" ca="1">IF(AND($C112=DD$22,$C112=$C113-1),NPV(discount_rate,OFFSET(DD77,,,,COUNTA($H$72:$GZ$72)-COUNTA($H$72:DD$72)+1)-OFFSET(DD78,,,,COUNTA($H$72:$GZ$72)-COUNTA($H$72:DD$72)+1))*(1+discount_rate),0)</f>
        <v>0</v>
      </c>
      <c r="DE112" s="1" cm="1">
        <f t="array" aca="1" ref="DE112" ca="1">IF(AND($C112=DE$22,$C112=$C113-1),NPV(discount_rate,OFFSET(DE77,,,,COUNTA($H$72:$GZ$72)-COUNTA($H$72:DE$72)+1)-OFFSET(DE78,,,,COUNTA($H$72:$GZ$72)-COUNTA($H$72:DE$72)+1))*(1+discount_rate),0)</f>
        <v>0</v>
      </c>
      <c r="DF112" s="1" cm="1">
        <f t="array" aca="1" ref="DF112" ca="1">IF(AND($C112=DF$22,$C112=$C113-1),NPV(discount_rate,OFFSET(DF77,,,,COUNTA($H$72:$GZ$72)-COUNTA($H$72:DF$72)+1)-OFFSET(DF78,,,,COUNTA($H$72:$GZ$72)-COUNTA($H$72:DF$72)+1))*(1+discount_rate),0)</f>
        <v>0</v>
      </c>
      <c r="DG112" s="1" cm="1">
        <f t="array" aca="1" ref="DG112" ca="1">IF(AND($C112=DG$22,$C112=$C113-1),NPV(discount_rate,OFFSET(DG77,,,,COUNTA($H$72:$GZ$72)-COUNTA($H$72:DG$72)+1)-OFFSET(DG78,,,,COUNTA($H$72:$GZ$72)-COUNTA($H$72:DG$72)+1))*(1+discount_rate),0)</f>
        <v>0</v>
      </c>
      <c r="DH112" s="1" cm="1">
        <f t="array" aca="1" ref="DH112" ca="1">IF(AND($C112=DH$22,$C112=$C113-1),NPV(discount_rate,OFFSET(DH77,,,,COUNTA($H$72:$GZ$72)-COUNTA($H$72:DH$72)+1)-OFFSET(DH78,,,,COUNTA($H$72:$GZ$72)-COUNTA($H$72:DH$72)+1))*(1+discount_rate),0)</f>
        <v>0</v>
      </c>
      <c r="DI112" s="1" cm="1">
        <f t="array" aca="1" ref="DI112" ca="1">IF(AND($C112=DI$22,$C112=$C113-1),NPV(discount_rate,OFFSET(DI77,,,,COUNTA($H$72:$GZ$72)-COUNTA($H$72:DI$72)+1)-OFFSET(DI78,,,,COUNTA($H$72:$GZ$72)-COUNTA($H$72:DI$72)+1))*(1+discount_rate),0)</f>
        <v>0</v>
      </c>
      <c r="DJ112" s="1" cm="1">
        <f t="array" aca="1" ref="DJ112" ca="1">IF(AND($C112=DJ$22,$C112=$C113-1),NPV(discount_rate,OFFSET(DJ77,,,,COUNTA($H$72:$GZ$72)-COUNTA($H$72:DJ$72)+1)-OFFSET(DJ78,,,,COUNTA($H$72:$GZ$72)-COUNTA($H$72:DJ$72)+1))*(1+discount_rate),0)</f>
        <v>0</v>
      </c>
      <c r="DK112" s="1" cm="1">
        <f t="array" aca="1" ref="DK112" ca="1">IF(AND($C112=DK$22,$C112=$C113-1),NPV(discount_rate,OFFSET(DK77,,,,COUNTA($H$72:$GZ$72)-COUNTA($H$72:DK$72)+1)-OFFSET(DK78,,,,COUNTA($H$72:$GZ$72)-COUNTA($H$72:DK$72)+1))*(1+discount_rate),0)</f>
        <v>0</v>
      </c>
      <c r="DL112" s="1" cm="1">
        <f t="array" aca="1" ref="DL112" ca="1">IF(AND($C112=DL$22,$C112=$C113-1),NPV(discount_rate,OFFSET(DL77,,,,COUNTA($H$72:$GZ$72)-COUNTA($H$72:DL$72)+1)-OFFSET(DL78,,,,COUNTA($H$72:$GZ$72)-COUNTA($H$72:DL$72)+1))*(1+discount_rate),0)</f>
        <v>0</v>
      </c>
      <c r="DM112" s="1" cm="1">
        <f t="array" aca="1" ref="DM112" ca="1">IF(AND($C112=DM$22,$C112=$C113-1),NPV(discount_rate,OFFSET(DM77,,,,COUNTA($H$72:$GZ$72)-COUNTA($H$72:DM$72)+1)-OFFSET(DM78,,,,COUNTA($H$72:$GZ$72)-COUNTA($H$72:DM$72)+1))*(1+discount_rate),0)</f>
        <v>0</v>
      </c>
      <c r="DN112" s="1" cm="1">
        <f t="array" aca="1" ref="DN112" ca="1">IF(AND($C112=DN$22,$C112=$C113-1),NPV(discount_rate,OFFSET(DN77,,,,COUNTA($H$72:$GZ$72)-COUNTA($H$72:DN$72)+1)-OFFSET(DN78,,,,COUNTA($H$72:$GZ$72)-COUNTA($H$72:DN$72)+1))*(1+discount_rate),0)</f>
        <v>0</v>
      </c>
      <c r="DO112" s="1" cm="1">
        <f t="array" aca="1" ref="DO112" ca="1">IF(AND($C112=DO$22,$C112=$C113-1),NPV(discount_rate,OFFSET(DO77,,,,COUNTA($H$72:$GZ$72)-COUNTA($H$72:DO$72)+1)-OFFSET(DO78,,,,COUNTA($H$72:$GZ$72)-COUNTA($H$72:DO$72)+1))*(1+discount_rate),0)</f>
        <v>0</v>
      </c>
      <c r="DP112" s="1" cm="1">
        <f t="array" aca="1" ref="DP112" ca="1">IF(AND($C112=DP$22,$C112=$C113-1),NPV(discount_rate,OFFSET(DP77,,,,COUNTA($H$72:$GZ$72)-COUNTA($H$72:DP$72)+1)-OFFSET(DP78,,,,COUNTA($H$72:$GZ$72)-COUNTA($H$72:DP$72)+1))*(1+discount_rate),0)</f>
        <v>0</v>
      </c>
      <c r="DQ112" s="1" cm="1">
        <f t="array" aca="1" ref="DQ112" ca="1">IF(AND($C112=DQ$22,$C112=$C113-1),NPV(discount_rate,OFFSET(DQ77,,,,COUNTA($H$72:$GZ$72)-COUNTA($H$72:DQ$72)+1)-OFFSET(DQ78,,,,COUNTA($H$72:$GZ$72)-COUNTA($H$72:DQ$72)+1))*(1+discount_rate),0)</f>
        <v>0</v>
      </c>
      <c r="DR112" s="1" cm="1">
        <f t="array" aca="1" ref="DR112" ca="1">IF(AND($C112=DR$22,$C112=$C113-1),NPV(discount_rate,OFFSET(DR77,,,,COUNTA($H$72:$GZ$72)-COUNTA($H$72:DR$72)+1)-OFFSET(DR78,,,,COUNTA($H$72:$GZ$72)-COUNTA($H$72:DR$72)+1))*(1+discount_rate),0)</f>
        <v>0</v>
      </c>
      <c r="DS112" s="1" cm="1">
        <f t="array" aca="1" ref="DS112" ca="1">IF(AND($C112=DS$22,$C112=$C113-1),NPV(discount_rate,OFFSET(DS77,,,,COUNTA($H$72:$GZ$72)-COUNTA($H$72:DS$72)+1)-OFFSET(DS78,,,,COUNTA($H$72:$GZ$72)-COUNTA($H$72:DS$72)+1))*(1+discount_rate),0)</f>
        <v>0</v>
      </c>
      <c r="DT112" s="1" cm="1">
        <f t="array" aca="1" ref="DT112" ca="1">IF(AND($C112=DT$22,$C112=$C113-1),NPV(discount_rate,OFFSET(DT77,,,,COUNTA($H$72:$GZ$72)-COUNTA($H$72:DT$72)+1)-OFFSET(DT78,,,,COUNTA($H$72:$GZ$72)-COUNTA($H$72:DT$72)+1))*(1+discount_rate),0)</f>
        <v>0</v>
      </c>
      <c r="DU112" s="1" cm="1">
        <f t="array" aca="1" ref="DU112" ca="1">IF(AND($C112=DU$22,$C112=$C113-1),NPV(discount_rate,OFFSET(DU77,,,,COUNTA($H$72:$GZ$72)-COUNTA($H$72:DU$72)+1)-OFFSET(DU78,,,,COUNTA($H$72:$GZ$72)-COUNTA($H$72:DU$72)+1))*(1+discount_rate),0)</f>
        <v>0</v>
      </c>
      <c r="DV112" s="1" cm="1">
        <f t="array" aca="1" ref="DV112" ca="1">IF(AND($C112=DV$22,$C112=$C113-1),NPV(discount_rate,OFFSET(DV77,,,,COUNTA($H$72:$GZ$72)-COUNTA($H$72:DV$72)+1)-OFFSET(DV78,,,,COUNTA($H$72:$GZ$72)-COUNTA($H$72:DV$72)+1))*(1+discount_rate),0)</f>
        <v>0</v>
      </c>
      <c r="DW112" s="1" cm="1">
        <f t="array" aca="1" ref="DW112" ca="1">IF(AND($C112=DW$22,$C112=$C113-1),NPV(discount_rate,OFFSET(DW77,,,,COUNTA($H$72:$GZ$72)-COUNTA($H$72:DW$72)+1)-OFFSET(DW78,,,,COUNTA($H$72:$GZ$72)-COUNTA($H$72:DW$72)+1))*(1+discount_rate),0)</f>
        <v>0</v>
      </c>
      <c r="DX112" s="1" cm="1">
        <f t="array" aca="1" ref="DX112" ca="1">IF(AND($C112=DX$22,$C112=$C113-1),NPV(discount_rate,OFFSET(DX77,,,,COUNTA($H$72:$GZ$72)-COUNTA($H$72:DX$72)+1)-OFFSET(DX78,,,,COUNTA($H$72:$GZ$72)-COUNTA($H$72:DX$72)+1))*(1+discount_rate),0)</f>
        <v>0</v>
      </c>
      <c r="DY112" s="1" cm="1">
        <f t="array" aca="1" ref="DY112" ca="1">IF(AND($C112=DY$22,$C112=$C113-1),NPV(discount_rate,OFFSET(DY77,,,,COUNTA($H$72:$GZ$72)-COUNTA($H$72:DY$72)+1)-OFFSET(DY78,,,,COUNTA($H$72:$GZ$72)-COUNTA($H$72:DY$72)+1))*(1+discount_rate),0)</f>
        <v>0</v>
      </c>
      <c r="DZ112" s="1" cm="1">
        <f t="array" aca="1" ref="DZ112" ca="1">IF(AND($C112=DZ$22,$C112=$C113-1),NPV(discount_rate,OFFSET(DZ77,,,,COUNTA($H$72:$GZ$72)-COUNTA($H$72:DZ$72)+1)-OFFSET(DZ78,,,,COUNTA($H$72:$GZ$72)-COUNTA($H$72:DZ$72)+1))*(1+discount_rate),0)</f>
        <v>0</v>
      </c>
      <c r="EA112" s="1" cm="1">
        <f t="array" aca="1" ref="EA112" ca="1">IF(AND($C112=EA$22,$C112=$C113-1),NPV(discount_rate,OFFSET(EA77,,,,COUNTA($H$72:$GZ$72)-COUNTA($H$72:EA$72)+1)-OFFSET(EA78,,,,COUNTA($H$72:$GZ$72)-COUNTA($H$72:EA$72)+1))*(1+discount_rate),0)</f>
        <v>0</v>
      </c>
      <c r="EB112" s="1" cm="1">
        <f t="array" aca="1" ref="EB112" ca="1">IF(AND($C112=EB$22,$C112=$C113-1),NPV(discount_rate,OFFSET(EB77,,,,COUNTA($H$72:$GZ$72)-COUNTA($H$72:EB$72)+1)-OFFSET(EB78,,,,COUNTA($H$72:$GZ$72)-COUNTA($H$72:EB$72)+1))*(1+discount_rate),0)</f>
        <v>0</v>
      </c>
      <c r="EC112" s="1" cm="1">
        <f t="array" aca="1" ref="EC112" ca="1">IF(AND($C112=EC$22,$C112=$C113-1),NPV(discount_rate,OFFSET(EC77,,,,COUNTA($H$72:$GZ$72)-COUNTA($H$72:EC$72)+1)-OFFSET(EC78,,,,COUNTA($H$72:$GZ$72)-COUNTA($H$72:EC$72)+1))*(1+discount_rate),0)</f>
        <v>0</v>
      </c>
      <c r="ED112" s="1" cm="1">
        <f t="array" aca="1" ref="ED112" ca="1">IF(AND($C112=ED$22,$C112=$C113-1),NPV(discount_rate,OFFSET(ED77,,,,COUNTA($H$72:$GZ$72)-COUNTA($H$72:ED$72)+1)-OFFSET(ED78,,,,COUNTA($H$72:$GZ$72)-COUNTA($H$72:ED$72)+1))*(1+discount_rate),0)</f>
        <v>0</v>
      </c>
      <c r="EE112" s="1" cm="1">
        <f t="array" aca="1" ref="EE112" ca="1">IF(AND($C112=EE$22,$C112=$C113-1),NPV(discount_rate,OFFSET(EE77,,,,COUNTA($H$72:$GZ$72)-COUNTA($H$72:EE$72)+1)-OFFSET(EE78,,,,COUNTA($H$72:$GZ$72)-COUNTA($H$72:EE$72)+1))*(1+discount_rate),0)</f>
        <v>0</v>
      </c>
      <c r="EF112" s="1" cm="1">
        <f t="array" aca="1" ref="EF112" ca="1">IF(AND($C112=EF$22,$C112=$C113-1),NPV(discount_rate,OFFSET(EF77,,,,COUNTA($H$72:$GZ$72)-COUNTA($H$72:EF$72)+1)-OFFSET(EF78,,,,COUNTA($H$72:$GZ$72)-COUNTA($H$72:EF$72)+1))*(1+discount_rate),0)</f>
        <v>0</v>
      </c>
      <c r="EG112" s="1" cm="1">
        <f t="array" aca="1" ref="EG112" ca="1">IF(AND($C112=EG$22,$C112=$C113-1),NPV(discount_rate,OFFSET(EG77,,,,COUNTA($H$72:$GZ$72)-COUNTA($H$72:EG$72)+1)-OFFSET(EG78,,,,COUNTA($H$72:$GZ$72)-COUNTA($H$72:EG$72)+1))*(1+discount_rate),0)</f>
        <v>0</v>
      </c>
      <c r="EH112" s="1" cm="1">
        <f t="array" aca="1" ref="EH112" ca="1">IF(AND($C112=EH$22,$C112=$C113-1),NPV(discount_rate,OFFSET(EH77,,,,COUNTA($H$72:$GZ$72)-COUNTA($H$72:EH$72)+1)-OFFSET(EH78,,,,COUNTA($H$72:$GZ$72)-COUNTA($H$72:EH$72)+1))*(1+discount_rate),0)</f>
        <v>0</v>
      </c>
      <c r="EI112" s="1" cm="1">
        <f t="array" aca="1" ref="EI112" ca="1">IF(AND($C112=EI$22,$C112=$C113-1),NPV(discount_rate,OFFSET(EI77,,,,COUNTA($H$72:$GZ$72)-COUNTA($H$72:EI$72)+1)-OFFSET(EI78,,,,COUNTA($H$72:$GZ$72)-COUNTA($H$72:EI$72)+1))*(1+discount_rate),0)</f>
        <v>0</v>
      </c>
      <c r="EJ112" s="1" cm="1">
        <f t="array" aca="1" ref="EJ112" ca="1">IF(AND($C112=EJ$22,$C112=$C113-1),NPV(discount_rate,OFFSET(EJ77,,,,COUNTA($H$72:$GZ$72)-COUNTA($H$72:EJ$72)+1)-OFFSET(EJ78,,,,COUNTA($H$72:$GZ$72)-COUNTA($H$72:EJ$72)+1))*(1+discount_rate),0)</f>
        <v>0</v>
      </c>
      <c r="EK112" s="1" cm="1">
        <f t="array" aca="1" ref="EK112" ca="1">IF(AND($C112=EK$22,$C112=$C113-1),NPV(discount_rate,OFFSET(EK77,,,,COUNTA($H$72:$GZ$72)-COUNTA($H$72:EK$72)+1)-OFFSET(EK78,,,,COUNTA($H$72:$GZ$72)-COUNTA($H$72:EK$72)+1))*(1+discount_rate),0)</f>
        <v>0</v>
      </c>
      <c r="EL112" s="1" cm="1">
        <f t="array" aca="1" ref="EL112" ca="1">IF(AND($C112=EL$22,$C112=$C113-1),NPV(discount_rate,OFFSET(EL77,,,,COUNTA($H$72:$GZ$72)-COUNTA($H$72:EL$72)+1)-OFFSET(EL78,,,,COUNTA($H$72:$GZ$72)-COUNTA($H$72:EL$72)+1))*(1+discount_rate),0)</f>
        <v>0</v>
      </c>
      <c r="EM112" s="1" cm="1">
        <f t="array" aca="1" ref="EM112" ca="1">IF(AND($C112=EM$22,$C112=$C113-1),NPV(discount_rate,OFFSET(EM77,,,,COUNTA($H$72:$GZ$72)-COUNTA($H$72:EM$72)+1)-OFFSET(EM78,,,,COUNTA($H$72:$GZ$72)-COUNTA($H$72:EM$72)+1))*(1+discount_rate),0)</f>
        <v>0</v>
      </c>
      <c r="EN112" s="1" cm="1">
        <f t="array" aca="1" ref="EN112" ca="1">IF(AND($C112=EN$22,$C112=$C113-1),NPV(discount_rate,OFFSET(EN77,,,,COUNTA($H$72:$GZ$72)-COUNTA($H$72:EN$72)+1)-OFFSET(EN78,,,,COUNTA($H$72:$GZ$72)-COUNTA($H$72:EN$72)+1))*(1+discount_rate),0)</f>
        <v>0</v>
      </c>
      <c r="EO112" s="1" cm="1">
        <f t="array" aca="1" ref="EO112" ca="1">IF(AND($C112=EO$22,$C112=$C113-1),NPV(discount_rate,OFFSET(EO77,,,,COUNTA($H$72:$GZ$72)-COUNTA($H$72:EO$72)+1)-OFFSET(EO78,,,,COUNTA($H$72:$GZ$72)-COUNTA($H$72:EO$72)+1))*(1+discount_rate),0)</f>
        <v>0</v>
      </c>
      <c r="EP112" s="1" cm="1">
        <f t="array" aca="1" ref="EP112" ca="1">IF(AND($C112=EP$22,$C112=$C113-1),NPV(discount_rate,OFFSET(EP77,,,,COUNTA($H$72:$GZ$72)-COUNTA($H$72:EP$72)+1)-OFFSET(EP78,,,,COUNTA($H$72:$GZ$72)-COUNTA($H$72:EP$72)+1))*(1+discount_rate),0)</f>
        <v>0</v>
      </c>
      <c r="EQ112" s="1" cm="1">
        <f t="array" aca="1" ref="EQ112" ca="1">IF(AND($C112=EQ$22,$C112=$C113-1),NPV(discount_rate,OFFSET(EQ77,,,,COUNTA($H$72:$GZ$72)-COUNTA($H$72:EQ$72)+1)-OFFSET(EQ78,,,,COUNTA($H$72:$GZ$72)-COUNTA($H$72:EQ$72)+1))*(1+discount_rate),0)</f>
        <v>0</v>
      </c>
      <c r="ER112" s="1" cm="1">
        <f t="array" aca="1" ref="ER112" ca="1">IF(AND($C112=ER$22,$C112=$C113-1),NPV(discount_rate,OFFSET(ER77,,,,COUNTA($H$72:$GZ$72)-COUNTA($H$72:ER$72)+1)-OFFSET(ER78,,,,COUNTA($H$72:$GZ$72)-COUNTA($H$72:ER$72)+1))*(1+discount_rate),0)</f>
        <v>0</v>
      </c>
      <c r="ES112" s="1" cm="1">
        <f t="array" aca="1" ref="ES112" ca="1">IF(AND($C112=ES$22,$C112=$C113-1),NPV(discount_rate,OFFSET(ES77,,,,COUNTA($H$72:$GZ$72)-COUNTA($H$72:ES$72)+1)-OFFSET(ES78,,,,COUNTA($H$72:$GZ$72)-COUNTA($H$72:ES$72)+1))*(1+discount_rate),0)</f>
        <v>0</v>
      </c>
      <c r="ET112" s="1" cm="1">
        <f t="array" aca="1" ref="ET112" ca="1">IF(AND($C112=ET$22,$C112=$C113-1),NPV(discount_rate,OFFSET(ET77,,,,COUNTA($H$72:$GZ$72)-COUNTA($H$72:ET$72)+1)-OFFSET(ET78,,,,COUNTA($H$72:$GZ$72)-COUNTA($H$72:ET$72)+1))*(1+discount_rate),0)</f>
        <v>0</v>
      </c>
      <c r="EU112" s="1" cm="1">
        <f t="array" aca="1" ref="EU112" ca="1">IF(AND($C112=EU$22,$C112=$C113-1),NPV(discount_rate,OFFSET(EU77,,,,COUNTA($H$72:$GZ$72)-COUNTA($H$72:EU$72)+1)-OFFSET(EU78,,,,COUNTA($H$72:$GZ$72)-COUNTA($H$72:EU$72)+1))*(1+discount_rate),0)</f>
        <v>0</v>
      </c>
      <c r="EV112" s="1" cm="1">
        <f t="array" aca="1" ref="EV112" ca="1">IF(AND($C112=EV$22,$C112=$C113-1),NPV(discount_rate,OFFSET(EV77,,,,COUNTA($H$72:$GZ$72)-COUNTA($H$72:EV$72)+1)-OFFSET(EV78,,,,COUNTA($H$72:$GZ$72)-COUNTA($H$72:EV$72)+1))*(1+discount_rate),0)</f>
        <v>0</v>
      </c>
      <c r="EW112" s="1" cm="1">
        <f t="array" aca="1" ref="EW112" ca="1">IF(AND($C112=EW$22,$C112=$C113-1),NPV(discount_rate,OFFSET(EW77,,,,COUNTA($H$72:$GZ$72)-COUNTA($H$72:EW$72)+1)-OFFSET(EW78,,,,COUNTA($H$72:$GZ$72)-COUNTA($H$72:EW$72)+1))*(1+discount_rate),0)</f>
        <v>0</v>
      </c>
      <c r="EX112" s="1" cm="1">
        <f t="array" aca="1" ref="EX112" ca="1">IF(AND($C112=EX$22,$C112=$C113-1),NPV(discount_rate,OFFSET(EX77,,,,COUNTA($H$72:$GZ$72)-COUNTA($H$72:EX$72)+1)-OFFSET(EX78,,,,COUNTA($H$72:$GZ$72)-COUNTA($H$72:EX$72)+1))*(1+discount_rate),0)</f>
        <v>0</v>
      </c>
      <c r="EY112" s="1" cm="1">
        <f t="array" aca="1" ref="EY112" ca="1">IF(AND($C112=EY$22,$C112=$C113-1),NPV(discount_rate,OFFSET(EY77,,,,COUNTA($H$72:$GZ$72)-COUNTA($H$72:EY$72)+1)-OFFSET(EY78,,,,COUNTA($H$72:$GZ$72)-COUNTA($H$72:EY$72)+1))*(1+discount_rate),0)</f>
        <v>0</v>
      </c>
      <c r="EZ112" s="1" cm="1">
        <f t="array" aca="1" ref="EZ112" ca="1">IF(AND($C112=EZ$22,$C112=$C113-1),NPV(discount_rate,OFFSET(EZ77,,,,COUNTA($H$72:$GZ$72)-COUNTA($H$72:EZ$72)+1)-OFFSET(EZ78,,,,COUNTA($H$72:$GZ$72)-COUNTA($H$72:EZ$72)+1))*(1+discount_rate),0)</f>
        <v>0</v>
      </c>
      <c r="FA112" s="1" cm="1">
        <f t="array" aca="1" ref="FA112" ca="1">IF(AND($C112=FA$22,$C112=$C113-1),NPV(discount_rate,OFFSET(FA77,,,,COUNTA($H$72:$GZ$72)-COUNTA($H$72:FA$72)+1)-OFFSET(FA78,,,,COUNTA($H$72:$GZ$72)-COUNTA($H$72:FA$72)+1))*(1+discount_rate),0)</f>
        <v>0</v>
      </c>
      <c r="FB112" s="1" cm="1">
        <f t="array" aca="1" ref="FB112" ca="1">IF(AND($C112=FB$22,$C112=$C113-1),NPV(discount_rate,OFFSET(FB77,,,,COUNTA($H$72:$GZ$72)-COUNTA($H$72:FB$72)+1)-OFFSET(FB78,,,,COUNTA($H$72:$GZ$72)-COUNTA($H$72:FB$72)+1))*(1+discount_rate),0)</f>
        <v>0</v>
      </c>
      <c r="FC112" s="1" cm="1">
        <f t="array" aca="1" ref="FC112" ca="1">IF(AND($C112=FC$22,$C112=$C113-1),NPV(discount_rate,OFFSET(FC77,,,,COUNTA($H$72:$GZ$72)-COUNTA($H$72:FC$72)+1)-OFFSET(FC78,,,,COUNTA($H$72:$GZ$72)-COUNTA($H$72:FC$72)+1))*(1+discount_rate),0)</f>
        <v>0</v>
      </c>
      <c r="FD112" s="1" cm="1">
        <f t="array" aca="1" ref="FD112" ca="1">IF(AND($C112=FD$22,$C112=$C113-1),NPV(discount_rate,OFFSET(FD77,,,,COUNTA($H$72:$GZ$72)-COUNTA($H$72:FD$72)+1)-OFFSET(FD78,,,,COUNTA($H$72:$GZ$72)-COUNTA($H$72:FD$72)+1))*(1+discount_rate),0)</f>
        <v>0</v>
      </c>
      <c r="FE112" s="1" cm="1">
        <f t="array" aca="1" ref="FE112" ca="1">IF(AND($C112=FE$22,$C112=$C113-1),NPV(discount_rate,OFFSET(FE77,,,,COUNTA($H$72:$GZ$72)-COUNTA($H$72:FE$72)+1)-OFFSET(FE78,,,,COUNTA($H$72:$GZ$72)-COUNTA($H$72:FE$72)+1))*(1+discount_rate),0)</f>
        <v>0</v>
      </c>
      <c r="FF112" s="1" cm="1">
        <f t="array" aca="1" ref="FF112" ca="1">IF(AND($C112=FF$22,$C112=$C113-1),NPV(discount_rate,OFFSET(FF77,,,,COUNTA($H$72:$GZ$72)-COUNTA($H$72:FF$72)+1)-OFFSET(FF78,,,,COUNTA($H$72:$GZ$72)-COUNTA($H$72:FF$72)+1))*(1+discount_rate),0)</f>
        <v>0</v>
      </c>
      <c r="FG112" s="1" cm="1">
        <f t="array" aca="1" ref="FG112" ca="1">IF(AND($C112=FG$22,$C112=$C113-1),NPV(discount_rate,OFFSET(FG77,,,,COUNTA($H$72:$GZ$72)-COUNTA($H$72:FG$72)+1)-OFFSET(FG78,,,,COUNTA($H$72:$GZ$72)-COUNTA($H$72:FG$72)+1))*(1+discount_rate),0)</f>
        <v>0</v>
      </c>
      <c r="FH112" s="1" cm="1">
        <f t="array" aca="1" ref="FH112" ca="1">IF(AND($C112=FH$22,$C112=$C113-1),NPV(discount_rate,OFFSET(FH77,,,,COUNTA($H$72:$GZ$72)-COUNTA($H$72:FH$72)+1)-OFFSET(FH78,,,,COUNTA($H$72:$GZ$72)-COUNTA($H$72:FH$72)+1))*(1+discount_rate),0)</f>
        <v>0</v>
      </c>
      <c r="FI112" s="1" cm="1">
        <f t="array" aca="1" ref="FI112" ca="1">IF(AND($C112=FI$22,$C112=$C113-1),NPV(discount_rate,OFFSET(FI77,,,,COUNTA($H$72:$GZ$72)-COUNTA($H$72:FI$72)+1)-OFFSET(FI78,,,,COUNTA($H$72:$GZ$72)-COUNTA($H$72:FI$72)+1))*(1+discount_rate),0)</f>
        <v>0</v>
      </c>
      <c r="FJ112" s="1" cm="1">
        <f t="array" aca="1" ref="FJ112" ca="1">IF(AND($C112=FJ$22,$C112=$C113-1),NPV(discount_rate,OFFSET(FJ77,,,,COUNTA($H$72:$GZ$72)-COUNTA($H$72:FJ$72)+1)-OFFSET(FJ78,,,,COUNTA($H$72:$GZ$72)-COUNTA($H$72:FJ$72)+1))*(1+discount_rate),0)</f>
        <v>0</v>
      </c>
      <c r="FK112" s="1" cm="1">
        <f t="array" aca="1" ref="FK112" ca="1">IF(AND($C112=FK$22,$C112=$C113-1),NPV(discount_rate,OFFSET(FK77,,,,COUNTA($H$72:$GZ$72)-COUNTA($H$72:FK$72)+1)-OFFSET(FK78,,,,COUNTA($H$72:$GZ$72)-COUNTA($H$72:FK$72)+1))*(1+discount_rate),0)</f>
        <v>0</v>
      </c>
      <c r="FL112" s="1" cm="1">
        <f t="array" aca="1" ref="FL112" ca="1">IF(AND($C112=FL$22,$C112=$C113-1),NPV(discount_rate,OFFSET(FL77,,,,COUNTA($H$72:$GZ$72)-COUNTA($H$72:FL$72)+1)-OFFSET(FL78,,,,COUNTA($H$72:$GZ$72)-COUNTA($H$72:FL$72)+1))*(1+discount_rate),0)</f>
        <v>0</v>
      </c>
      <c r="FM112" s="1" cm="1">
        <f t="array" aca="1" ref="FM112" ca="1">IF(AND($C112=FM$22,$C112=$C113-1),NPV(discount_rate,OFFSET(FM77,,,,COUNTA($H$72:$GZ$72)-COUNTA($H$72:FM$72)+1)-OFFSET(FM78,,,,COUNTA($H$72:$GZ$72)-COUNTA($H$72:FM$72)+1))*(1+discount_rate),0)</f>
        <v>0</v>
      </c>
      <c r="FN112" s="1" cm="1">
        <f t="array" aca="1" ref="FN112" ca="1">IF(AND($C112=FN$22,$C112=$C113-1),NPV(discount_rate,OFFSET(FN77,,,,COUNTA($H$72:$GZ$72)-COUNTA($H$72:FN$72)+1)-OFFSET(FN78,,,,COUNTA($H$72:$GZ$72)-COUNTA($H$72:FN$72)+1))*(1+discount_rate),0)</f>
        <v>0</v>
      </c>
      <c r="FO112" s="1" cm="1">
        <f t="array" aca="1" ref="FO112" ca="1">IF(AND($C112=FO$22,$C112=$C113-1),NPV(discount_rate,OFFSET(FO77,,,,COUNTA($H$72:$GZ$72)-COUNTA($H$72:FO$72)+1)-OFFSET(FO78,,,,COUNTA($H$72:$GZ$72)-COUNTA($H$72:FO$72)+1))*(1+discount_rate),0)</f>
        <v>0</v>
      </c>
      <c r="FP112" s="1" cm="1">
        <f t="array" aca="1" ref="FP112" ca="1">IF(AND($C112=FP$22,$C112=$C113-1),NPV(discount_rate,OFFSET(FP77,,,,COUNTA($H$72:$GZ$72)-COUNTA($H$72:FP$72)+1)-OFFSET(FP78,,,,COUNTA($H$72:$GZ$72)-COUNTA($H$72:FP$72)+1))*(1+discount_rate),0)</f>
        <v>0</v>
      </c>
      <c r="FQ112" s="1" cm="1">
        <f t="array" aca="1" ref="FQ112" ca="1">IF(AND($C112=FQ$22,$C112=$C113-1),NPV(discount_rate,OFFSET(FQ77,,,,COUNTA($H$72:$GZ$72)-COUNTA($H$72:FQ$72)+1)-OFFSET(FQ78,,,,COUNTA($H$72:$GZ$72)-COUNTA($H$72:FQ$72)+1))*(1+discount_rate),0)</f>
        <v>0</v>
      </c>
      <c r="FR112" s="1" cm="1">
        <f t="array" aca="1" ref="FR112" ca="1">IF(AND($C112=FR$22,$C112=$C113-1),NPV(discount_rate,OFFSET(FR77,,,,COUNTA($H$72:$GZ$72)-COUNTA($H$72:FR$72)+1)-OFFSET(FR78,,,,COUNTA($H$72:$GZ$72)-COUNTA($H$72:FR$72)+1))*(1+discount_rate),0)</f>
        <v>0</v>
      </c>
      <c r="FS112" s="1" cm="1">
        <f t="array" aca="1" ref="FS112" ca="1">IF(AND($C112=FS$22,$C112=$C113-1),NPV(discount_rate,OFFSET(FS77,,,,COUNTA($H$72:$GZ$72)-COUNTA($H$72:FS$72)+1)-OFFSET(FS78,,,,COUNTA($H$72:$GZ$72)-COUNTA($H$72:FS$72)+1))*(1+discount_rate),0)</f>
        <v>0</v>
      </c>
      <c r="FT112" s="1" cm="1">
        <f t="array" aca="1" ref="FT112" ca="1">IF(AND($C112=FT$22,$C112=$C113-1),NPV(discount_rate,OFFSET(FT77,,,,COUNTA($H$72:$GZ$72)-COUNTA($H$72:FT$72)+1)-OFFSET(FT78,,,,COUNTA($H$72:$GZ$72)-COUNTA($H$72:FT$72)+1))*(1+discount_rate),0)</f>
        <v>0</v>
      </c>
      <c r="FU112" s="1" cm="1">
        <f t="array" aca="1" ref="FU112" ca="1">IF(AND($C112=FU$22,$C112=$C113-1),NPV(discount_rate,OFFSET(FU77,,,,COUNTA($H$72:$GZ$72)-COUNTA($H$72:FU$72)+1)-OFFSET(FU78,,,,COUNTA($H$72:$GZ$72)-COUNTA($H$72:FU$72)+1))*(1+discount_rate),0)</f>
        <v>0</v>
      </c>
      <c r="FV112" s="1" cm="1">
        <f t="array" aca="1" ref="FV112" ca="1">IF(AND($C112=FV$22,$C112=$C113-1),NPV(discount_rate,OFFSET(FV77,,,,COUNTA($H$72:$GZ$72)-COUNTA($H$72:FV$72)+1)-OFFSET(FV78,,,,COUNTA($H$72:$GZ$72)-COUNTA($H$72:FV$72)+1))*(1+discount_rate),0)</f>
        <v>0</v>
      </c>
      <c r="FW112" s="1" cm="1">
        <f t="array" aca="1" ref="FW112" ca="1">IF(AND($C112=FW$22,$C112=$C113-1),NPV(discount_rate,OFFSET(FW77,,,,COUNTA($H$72:$GZ$72)-COUNTA($H$72:FW$72)+1)-OFFSET(FW78,,,,COUNTA($H$72:$GZ$72)-COUNTA($H$72:FW$72)+1))*(1+discount_rate),0)</f>
        <v>0</v>
      </c>
      <c r="FX112" s="1" cm="1">
        <f t="array" aca="1" ref="FX112" ca="1">IF(AND($C112=FX$22,$C112=$C113-1),NPV(discount_rate,OFFSET(FX77,,,,COUNTA($H$72:$GZ$72)-COUNTA($H$72:FX$72)+1)-OFFSET(FX78,,,,COUNTA($H$72:$GZ$72)-COUNTA($H$72:FX$72)+1))*(1+discount_rate),0)</f>
        <v>0</v>
      </c>
      <c r="FY112" s="1" cm="1">
        <f t="array" aca="1" ref="FY112" ca="1">IF(AND($C112=FY$22,$C112=$C113-1),NPV(discount_rate,OFFSET(FY77,,,,COUNTA($H$72:$GZ$72)-COUNTA($H$72:FY$72)+1)-OFFSET(FY78,,,,COUNTA($H$72:$GZ$72)-COUNTA($H$72:FY$72)+1))*(1+discount_rate),0)</f>
        <v>0</v>
      </c>
      <c r="FZ112" s="1" cm="1">
        <f t="array" aca="1" ref="FZ112" ca="1">IF(AND($C112=FZ$22,$C112=$C113-1),NPV(discount_rate,OFFSET(FZ77,,,,COUNTA($H$72:$GZ$72)-COUNTA($H$72:FZ$72)+1)-OFFSET(FZ78,,,,COUNTA($H$72:$GZ$72)-COUNTA($H$72:FZ$72)+1))*(1+discount_rate),0)</f>
        <v>0</v>
      </c>
      <c r="GA112" s="1" cm="1">
        <f t="array" aca="1" ref="GA112" ca="1">IF(AND($C112=GA$22,$C112=$C113-1),NPV(discount_rate,OFFSET(GA77,,,,COUNTA($H$72:$GZ$72)-COUNTA($H$72:GA$72)+1)-OFFSET(GA78,,,,COUNTA($H$72:$GZ$72)-COUNTA($H$72:GA$72)+1))*(1+discount_rate),0)</f>
        <v>0</v>
      </c>
      <c r="GB112" s="1" cm="1">
        <f t="array" aca="1" ref="GB112" ca="1">IF(AND($C112=GB$22,$C112=$C113-1),NPV(discount_rate,OFFSET(GB77,,,,COUNTA($H$72:$GZ$72)-COUNTA($H$72:GB$72)+1)-OFFSET(GB78,,,,COUNTA($H$72:$GZ$72)-COUNTA($H$72:GB$72)+1))*(1+discount_rate),0)</f>
        <v>0</v>
      </c>
      <c r="GC112" s="1" cm="1">
        <f t="array" aca="1" ref="GC112" ca="1">IF(AND($C112=GC$22,$C112=$C113-1),NPV(discount_rate,OFFSET(GC77,,,,COUNTA($H$72:$GZ$72)-COUNTA($H$72:GC$72)+1)-OFFSET(GC78,,,,COUNTA($H$72:$GZ$72)-COUNTA($H$72:GC$72)+1))*(1+discount_rate),0)</f>
        <v>0</v>
      </c>
      <c r="GD112" s="1" cm="1">
        <f t="array" aca="1" ref="GD112" ca="1">IF(AND($C112=GD$22,$C112=$C113-1),NPV(discount_rate,OFFSET(GD77,,,,COUNTA($H$72:$GZ$72)-COUNTA($H$72:GD$72)+1)-OFFSET(GD78,,,,COUNTA($H$72:$GZ$72)-COUNTA($H$72:GD$72)+1))*(1+discount_rate),0)</f>
        <v>0</v>
      </c>
      <c r="GE112" s="1" cm="1">
        <f t="array" aca="1" ref="GE112" ca="1">IF(AND($C112=GE$22,$C112=$C113-1),NPV(discount_rate,OFFSET(GE77,,,,COUNTA($H$72:$GZ$72)-COUNTA($H$72:GE$72)+1)-OFFSET(GE78,,,,COUNTA($H$72:$GZ$72)-COUNTA($H$72:GE$72)+1))*(1+discount_rate),0)</f>
        <v>0</v>
      </c>
      <c r="GF112" s="1" cm="1">
        <f t="array" aca="1" ref="GF112" ca="1">IF(AND($C112=GF$22,$C112=$C113-1),NPV(discount_rate,OFFSET(GF77,,,,COUNTA($H$72:$GZ$72)-COUNTA($H$72:GF$72)+1)-OFFSET(GF78,,,,COUNTA($H$72:$GZ$72)-COUNTA($H$72:GF$72)+1))*(1+discount_rate),0)</f>
        <v>0</v>
      </c>
      <c r="GG112" s="1" cm="1">
        <f t="array" aca="1" ref="GG112" ca="1">IF(AND($C112=GG$22,$C112=$C113-1),NPV(discount_rate,OFFSET(GG77,,,,COUNTA($H$72:$GZ$72)-COUNTA($H$72:GG$72)+1)-OFFSET(GG78,,,,COUNTA($H$72:$GZ$72)-COUNTA($H$72:GG$72)+1))*(1+discount_rate),0)</f>
        <v>0</v>
      </c>
      <c r="GH112" s="1" cm="1">
        <f t="array" aca="1" ref="GH112" ca="1">IF(AND($C112=GH$22,$C112=$C113-1),NPV(discount_rate,OFFSET(GH77,,,,COUNTA($H$72:$GZ$72)-COUNTA($H$72:GH$72)+1)-OFFSET(GH78,,,,COUNTA($H$72:$GZ$72)-COUNTA($H$72:GH$72)+1))*(1+discount_rate),0)</f>
        <v>0</v>
      </c>
      <c r="GI112" s="1" cm="1">
        <f t="array" aca="1" ref="GI112" ca="1">IF(AND($C112=GI$22,$C112=$C113-1),NPV(discount_rate,OFFSET(GI77,,,,COUNTA($H$72:$GZ$72)-COUNTA($H$72:GI$72)+1)-OFFSET(GI78,,,,COUNTA($H$72:$GZ$72)-COUNTA($H$72:GI$72)+1))*(1+discount_rate),0)</f>
        <v>0</v>
      </c>
      <c r="GJ112" s="1" cm="1">
        <f t="array" aca="1" ref="GJ112" ca="1">IF(AND($C112=GJ$22,$C112=$C113-1),NPV(discount_rate,OFFSET(GJ77,,,,COUNTA($H$72:$GZ$72)-COUNTA($H$72:GJ$72)+1)-OFFSET(GJ78,,,,COUNTA($H$72:$GZ$72)-COUNTA($H$72:GJ$72)+1))*(1+discount_rate),0)</f>
        <v>0</v>
      </c>
      <c r="GK112" s="1" cm="1">
        <f t="array" aca="1" ref="GK112" ca="1">IF(AND($C112=GK$22,$C112=$C113-1),NPV(discount_rate,OFFSET(GK77,,,,COUNTA($H$72:$GZ$72)-COUNTA($H$72:GK$72)+1)-OFFSET(GK78,,,,COUNTA($H$72:$GZ$72)-COUNTA($H$72:GK$72)+1))*(1+discount_rate),0)</f>
        <v>0</v>
      </c>
      <c r="GL112" s="1" cm="1">
        <f t="array" aca="1" ref="GL112" ca="1">IF(AND($C112=GL$22,$C112=$C113-1),NPV(discount_rate,OFFSET(GL77,,,,COUNTA($H$72:$GZ$72)-COUNTA($H$72:GL$72)+1)-OFFSET(GL78,,,,COUNTA($H$72:$GZ$72)-COUNTA($H$72:GL$72)+1))*(1+discount_rate),0)</f>
        <v>0</v>
      </c>
      <c r="GM112" s="1" cm="1">
        <f t="array" aca="1" ref="GM112" ca="1">IF(AND($C112=GM$22,$C112=$C113-1),NPV(discount_rate,OFFSET(GM77,,,,COUNTA($H$72:$GZ$72)-COUNTA($H$72:GM$72)+1)-OFFSET(GM78,,,,COUNTA($H$72:$GZ$72)-COUNTA($H$72:GM$72)+1))*(1+discount_rate),0)</f>
        <v>0</v>
      </c>
      <c r="GN112" s="1" cm="1">
        <f t="array" aca="1" ref="GN112" ca="1">IF(AND($C112=GN$22,$C112=$C113-1),NPV(discount_rate,OFFSET(GN77,,,,COUNTA($H$72:$GZ$72)-COUNTA($H$72:GN$72)+1)-OFFSET(GN78,,,,COUNTA($H$72:$GZ$72)-COUNTA($H$72:GN$72)+1))*(1+discount_rate),0)</f>
        <v>0</v>
      </c>
      <c r="GO112" s="1" cm="1">
        <f t="array" aca="1" ref="GO112" ca="1">IF(AND($C112=GO$22,$C112=$C113-1),NPV(discount_rate,OFFSET(GO77,,,,COUNTA($H$72:$GZ$72)-COUNTA($H$72:GO$72)+1)-OFFSET(GO78,,,,COUNTA($H$72:$GZ$72)-COUNTA($H$72:GO$72)+1))*(1+discount_rate),0)</f>
        <v>0</v>
      </c>
      <c r="GP112" s="1" cm="1">
        <f t="array" aca="1" ref="GP112" ca="1">IF(AND($C112=GP$22,$C112=$C113-1),NPV(discount_rate,OFFSET(GP77,,,,COUNTA($H$72:$GZ$72)-COUNTA($H$72:GP$72)+1)-OFFSET(GP78,,,,COUNTA($H$72:$GZ$72)-COUNTA($H$72:GP$72)+1))*(1+discount_rate),0)</f>
        <v>0</v>
      </c>
      <c r="GQ112" s="1" cm="1">
        <f t="array" aca="1" ref="GQ112" ca="1">IF(AND($C112=GQ$22,$C112=$C113-1),NPV(discount_rate,OFFSET(GQ77,,,,COUNTA($H$72:$GZ$72)-COUNTA($H$72:GQ$72)+1)-OFFSET(GQ78,,,,COUNTA($H$72:$GZ$72)-COUNTA($H$72:GQ$72)+1))*(1+discount_rate),0)</f>
        <v>0</v>
      </c>
      <c r="GR112" s="1" cm="1">
        <f t="array" aca="1" ref="GR112" ca="1">IF(AND($C112=GR$22,$C112=$C113-1),NPV(discount_rate,OFFSET(GR77,,,,COUNTA($H$72:$GZ$72)-COUNTA($H$72:GR$72)+1)-OFFSET(GR78,,,,COUNTA($H$72:$GZ$72)-COUNTA($H$72:GR$72)+1))*(1+discount_rate),0)</f>
        <v>0</v>
      </c>
      <c r="GS112" s="1" cm="1">
        <f t="array" aca="1" ref="GS112" ca="1">IF(AND($C112=GS$22,$C112=$C113-1),NPV(discount_rate,OFFSET(GS77,,,,COUNTA($H$72:$GZ$72)-COUNTA($H$72:GS$72)+1)-OFFSET(GS78,,,,COUNTA($H$72:$GZ$72)-COUNTA($H$72:GS$72)+1))*(1+discount_rate),0)</f>
        <v>0</v>
      </c>
      <c r="GT112" s="1" cm="1">
        <f t="array" aca="1" ref="GT112" ca="1">IF(AND($C112=GT$22,$C112=$C113-1),NPV(discount_rate,OFFSET(GT77,,,,COUNTA($H$72:$GZ$72)-COUNTA($H$72:GT$72)+1)-OFFSET(GT78,,,,COUNTA($H$72:$GZ$72)-COUNTA($H$72:GT$72)+1))*(1+discount_rate),0)</f>
        <v>0</v>
      </c>
      <c r="GU112" s="1" cm="1">
        <f t="array" aca="1" ref="GU112" ca="1">IF(AND($C112=GU$22,$C112=$C113-1),NPV(discount_rate,OFFSET(GU77,,,,COUNTA($H$72:$GZ$72)-COUNTA($H$72:GU$72)+1)-OFFSET(GU78,,,,COUNTA($H$72:$GZ$72)-COUNTA($H$72:GU$72)+1))*(1+discount_rate),0)</f>
        <v>0</v>
      </c>
      <c r="GV112" s="1" cm="1">
        <f t="array" aca="1" ref="GV112" ca="1">IF(AND($C112=GV$22,$C112=$C113-1),NPV(discount_rate,OFFSET(GV77,,,,COUNTA($H$72:$GZ$72)-COUNTA($H$72:GV$72)+1)-OFFSET(GV78,,,,COUNTA($H$72:$GZ$72)-COUNTA($H$72:GV$72)+1))*(1+discount_rate),0)</f>
        <v>0</v>
      </c>
      <c r="GW112" s="1" cm="1">
        <f t="array" aca="1" ref="GW112" ca="1">IF(AND($C112=GW$22,$C112=$C113-1),NPV(discount_rate,OFFSET(GW77,,,,COUNTA($H$72:$GZ$72)-COUNTA($H$72:GW$72)+1)-OFFSET(GW78,,,,COUNTA($H$72:$GZ$72)-COUNTA($H$72:GW$72)+1))*(1+discount_rate),0)</f>
        <v>0</v>
      </c>
      <c r="GX112" s="1" cm="1">
        <f t="array" aca="1" ref="GX112" ca="1">IF(AND($C112=GX$22,$C112=$C113-1),NPV(discount_rate,OFFSET(GX77,,,,COUNTA($H$72:$GZ$72)-COUNTA($H$72:GX$72)+1)-OFFSET(GX78,,,,COUNTA($H$72:$GZ$72)-COUNTA($H$72:GX$72)+1))*(1+discount_rate),0)</f>
        <v>0</v>
      </c>
      <c r="GY112" s="1" cm="1">
        <f t="array" aca="1" ref="GY112" ca="1">IF(AND($C112=GY$22,$C112=$C113-1),NPV(discount_rate,OFFSET(GY77,,,,COUNTA($H$72:$GZ$72)-COUNTA($H$72:GY$72)+1)-OFFSET(GY78,,,,COUNTA($H$72:$GZ$72)-COUNTA($H$72:GY$72)+1))*(1+discount_rate),0)</f>
        <v>0</v>
      </c>
      <c r="GZ112" s="1" cm="1">
        <f t="array" aca="1" ref="GZ112" ca="1">IF(AND($C112=GZ$22,$C112=$C113-1),NPV(discount_rate,OFFSET(GZ77,,,,COUNTA($H$72:$GZ$72)-COUNTA($H$72:GZ$72)+1)-OFFSET(GZ78,,,,COUNTA($H$72:$GZ$72)-COUNTA($H$72:GZ$72)+1))*(1+discount_rate),0)</f>
        <v>0</v>
      </c>
    </row>
    <row r="113" spans="3:208" x14ac:dyDescent="0.35">
      <c r="C113">
        <f t="shared" si="317"/>
        <v>2030</v>
      </c>
      <c r="E113" t="s">
        <v>32</v>
      </c>
      <c r="H113" s="1" cm="1">
        <f t="array" aca="1" ref="H113" ca="1">IF(AND($C113=H$22,$C113=$C114-1),NPV(discount_rate,OFFSET(H78,,,,COUNTA($H$72:$GZ$72)-COUNTA($H$72:H$72)+1)-OFFSET(H79,,,,COUNTA($H$72:$GZ$72)-COUNTA($H$72:H$72)+1))*(1+discount_rate),0)</f>
        <v>0</v>
      </c>
      <c r="I113" s="1" cm="1">
        <f t="array" aca="1" ref="I113" ca="1">IF(AND($C113=I$22,$C113=$C114-1),NPV(discount_rate,OFFSET(I78,,,,COUNTA($H$72:$GZ$72)-COUNTA($H$72:I$72)+1)-OFFSET(I79,,,,COUNTA($H$72:$GZ$72)-COUNTA($H$72:I$72)+1))*(1+discount_rate),0)</f>
        <v>0</v>
      </c>
      <c r="J113" s="1" cm="1">
        <f t="array" aca="1" ref="J113" ca="1">IF(AND($C113=J$22,$C113=$C114-1),NPV(discount_rate,OFFSET(J78,,,,COUNTA($H$72:$GZ$72)-COUNTA($H$72:J$72)+1)-OFFSET(J79,,,,COUNTA($H$72:$GZ$72)-COUNTA($H$72:J$72)+1))*(1+discount_rate),0)</f>
        <v>0</v>
      </c>
      <c r="K113" s="1" cm="1">
        <f t="array" aca="1" ref="K113" ca="1">IF(AND($C113=K$22,$C113=$C114-1),NPV(discount_rate,OFFSET(K78,,,,COUNTA($H$72:$GZ$72)-COUNTA($H$72:K$72)+1)-OFFSET(K79,,,,COUNTA($H$72:$GZ$72)-COUNTA($H$72:K$72)+1))*(1+discount_rate),0)</f>
        <v>0</v>
      </c>
      <c r="L113" s="1" cm="1">
        <f t="array" aca="1" ref="L113" ca="1">IF(AND($C113=L$22,$C113=$C114-1),NPV(discount_rate,OFFSET(L78,,,,COUNTA($H$72:$GZ$72)-COUNTA($H$72:L$72)+1)-OFFSET(L79,,,,COUNTA($H$72:$GZ$72)-COUNTA($H$72:L$72)+1))*(1+discount_rate),0)</f>
        <v>0</v>
      </c>
      <c r="M113" s="1" cm="1">
        <f t="array" aca="1" ref="M113" ca="1">IF(AND($C113=M$22,$C113=$C114-1),NPV(discount_rate,OFFSET(M78,,,,COUNTA($H$72:$GZ$72)-COUNTA($H$72:M$72)+1)-OFFSET(M79,,,,COUNTA($H$72:$GZ$72)-COUNTA($H$72:M$72)+1))*(1+discount_rate),0)</f>
        <v>0</v>
      </c>
      <c r="N113" s="1" cm="1">
        <f t="array" aca="1" ref="N113" ca="1">IF(AND($C113=N$22,$C113=$C114-1),NPV(discount_rate,OFFSET(N78,,,,COUNTA($H$72:$GZ$72)-COUNTA($H$72:N$72)+1)-OFFSET(N79,,,,COUNTA($H$72:$GZ$72)-COUNTA($H$72:N$72)+1))*(1+discount_rate),0)</f>
        <v>125.81130061240634</v>
      </c>
      <c r="O113" s="1" cm="1">
        <f t="array" aca="1" ref="O113" ca="1">IF(AND($C113=O$22,$C113=$C114-1),NPV(discount_rate,OFFSET(O78,,,,COUNTA($H$72:$GZ$72)-COUNTA($H$72:O$72)+1)-OFFSET(O79,,,,COUNTA($H$72:$GZ$72)-COUNTA($H$72:O$72)+1))*(1+discount_rate),0)</f>
        <v>0</v>
      </c>
      <c r="P113" s="1" cm="1">
        <f t="array" aca="1" ref="P113" ca="1">IF(AND($C113=P$22,$C113=$C114-1),NPV(discount_rate,OFFSET(P78,,,,COUNTA($H$72:$GZ$72)-COUNTA($H$72:P$72)+1)-OFFSET(P79,,,,COUNTA($H$72:$GZ$72)-COUNTA($H$72:P$72)+1))*(1+discount_rate),0)</f>
        <v>0</v>
      </c>
      <c r="Q113" s="1" cm="1">
        <f t="array" aca="1" ref="Q113" ca="1">IF(AND($C113=Q$22,$C113=$C114-1),NPV(discount_rate,OFFSET(Q78,,,,COUNTA($H$72:$GZ$72)-COUNTA($H$72:Q$72)+1)-OFFSET(Q79,,,,COUNTA($H$72:$GZ$72)-COUNTA($H$72:Q$72)+1))*(1+discount_rate),0)</f>
        <v>0</v>
      </c>
      <c r="R113" s="1" cm="1">
        <f t="array" aca="1" ref="R113" ca="1">IF(AND($C113=R$22,$C113=$C114-1),NPV(discount_rate,OFFSET(R78,,,,COUNTA($H$72:$GZ$72)-COUNTA($H$72:R$72)+1)-OFFSET(R79,,,,COUNTA($H$72:$GZ$72)-COUNTA($H$72:R$72)+1))*(1+discount_rate),0)</f>
        <v>0</v>
      </c>
      <c r="S113" s="1" cm="1">
        <f t="array" aca="1" ref="S113" ca="1">IF(AND($C113=S$22,$C113=$C114-1),NPV(discount_rate,OFFSET(S78,,,,COUNTA($H$72:$GZ$72)-COUNTA($H$72:S$72)+1)-OFFSET(S79,,,,COUNTA($H$72:$GZ$72)-COUNTA($H$72:S$72)+1))*(1+discount_rate),0)</f>
        <v>0</v>
      </c>
      <c r="T113" s="1" cm="1">
        <f t="array" aca="1" ref="T113" ca="1">IF(AND($C113=T$22,$C113=$C114-1),NPV(discount_rate,OFFSET(T78,,,,COUNTA($H$72:$GZ$72)-COUNTA($H$72:T$72)+1)-OFFSET(T79,,,,COUNTA($H$72:$GZ$72)-COUNTA($H$72:T$72)+1))*(1+discount_rate),0)</f>
        <v>0</v>
      </c>
      <c r="U113" s="1" cm="1">
        <f t="array" aca="1" ref="U113" ca="1">IF(AND($C113=U$22,$C113=$C114-1),NPV(discount_rate,OFFSET(U78,,,,COUNTA($H$72:$GZ$72)-COUNTA($H$72:U$72)+1)-OFFSET(U79,,,,COUNTA($H$72:$GZ$72)-COUNTA($H$72:U$72)+1))*(1+discount_rate),0)</f>
        <v>0</v>
      </c>
      <c r="V113" s="1" cm="1">
        <f t="array" aca="1" ref="V113" ca="1">IF(AND($C113=V$22,$C113=$C114-1),NPV(discount_rate,OFFSET(V78,,,,COUNTA($H$72:$GZ$72)-COUNTA($H$72:V$72)+1)-OFFSET(V79,,,,COUNTA($H$72:$GZ$72)-COUNTA($H$72:V$72)+1))*(1+discount_rate),0)</f>
        <v>0</v>
      </c>
      <c r="W113" s="1" cm="1">
        <f t="array" aca="1" ref="W113" ca="1">IF(AND($C113=W$22,$C113=$C114-1),NPV(discount_rate,OFFSET(W78,,,,COUNTA($H$72:$GZ$72)-COUNTA($H$72:W$72)+1)-OFFSET(W79,,,,COUNTA($H$72:$GZ$72)-COUNTA($H$72:W$72)+1))*(1+discount_rate),0)</f>
        <v>0</v>
      </c>
      <c r="X113" s="1" cm="1">
        <f t="array" aca="1" ref="X113" ca="1">IF(AND($C113=X$22,$C113=$C114-1),NPV(discount_rate,OFFSET(X78,,,,COUNTA($H$72:$GZ$72)-COUNTA($H$72:X$72)+1)-OFFSET(X79,,,,COUNTA($H$72:$GZ$72)-COUNTA($H$72:X$72)+1))*(1+discount_rate),0)</f>
        <v>0</v>
      </c>
      <c r="Y113" s="1" cm="1">
        <f t="array" aca="1" ref="Y113" ca="1">IF(AND($C113=Y$22,$C113=$C114-1),NPV(discount_rate,OFFSET(Y78,,,,COUNTA($H$72:$GZ$72)-COUNTA($H$72:Y$72)+1)-OFFSET(Y79,,,,COUNTA($H$72:$GZ$72)-COUNTA($H$72:Y$72)+1))*(1+discount_rate),0)</f>
        <v>0</v>
      </c>
      <c r="Z113" s="1" cm="1">
        <f t="array" aca="1" ref="Z113" ca="1">IF(AND($C113=Z$22,$C113=$C114-1),NPV(discount_rate,OFFSET(Z78,,,,COUNTA($H$72:$GZ$72)-COUNTA($H$72:Z$72)+1)-OFFSET(Z79,,,,COUNTA($H$72:$GZ$72)-COUNTA($H$72:Z$72)+1))*(1+discount_rate),0)</f>
        <v>0</v>
      </c>
      <c r="AA113" s="1" cm="1">
        <f t="array" aca="1" ref="AA113" ca="1">IF(AND($C113=AA$22,$C113=$C114-1),NPV(discount_rate,OFFSET(AA78,,,,COUNTA($H$72:$GZ$72)-COUNTA($H$72:AA$72)+1)-OFFSET(AA79,,,,COUNTA($H$72:$GZ$72)-COUNTA($H$72:AA$72)+1))*(1+discount_rate),0)</f>
        <v>0</v>
      </c>
      <c r="AB113" s="1" cm="1">
        <f t="array" aca="1" ref="AB113" ca="1">IF(AND($C113=AB$22,$C113=$C114-1),NPV(discount_rate,OFFSET(AB78,,,,COUNTA($H$72:$GZ$72)-COUNTA($H$72:AB$72)+1)-OFFSET(AB79,,,,COUNTA($H$72:$GZ$72)-COUNTA($H$72:AB$72)+1))*(1+discount_rate),0)</f>
        <v>0</v>
      </c>
      <c r="AC113" s="1" cm="1">
        <f t="array" aca="1" ref="AC113" ca="1">IF(AND($C113=AC$22,$C113=$C114-1),NPV(discount_rate,OFFSET(AC78,,,,COUNTA($H$72:$GZ$72)-COUNTA($H$72:AC$72)+1)-OFFSET(AC79,,,,COUNTA($H$72:$GZ$72)-COUNTA($H$72:AC$72)+1))*(1+discount_rate),0)</f>
        <v>0</v>
      </c>
      <c r="AD113" s="1" cm="1">
        <f t="array" aca="1" ref="AD113" ca="1">IF(AND($C113=AD$22,$C113=$C114-1),NPV(discount_rate,OFFSET(AD78,,,,COUNTA($H$72:$GZ$72)-COUNTA($H$72:AD$72)+1)-OFFSET(AD79,,,,COUNTA($H$72:$GZ$72)-COUNTA($H$72:AD$72)+1))*(1+discount_rate),0)</f>
        <v>0</v>
      </c>
      <c r="AE113" s="1" cm="1">
        <f t="array" aca="1" ref="AE113" ca="1">IF(AND($C113=AE$22,$C113=$C114-1),NPV(discount_rate,OFFSET(AE78,,,,COUNTA($H$72:$GZ$72)-COUNTA($H$72:AE$72)+1)-OFFSET(AE79,,,,COUNTA($H$72:$GZ$72)-COUNTA($H$72:AE$72)+1))*(1+discount_rate),0)</f>
        <v>0</v>
      </c>
      <c r="AF113" s="1" cm="1">
        <f t="array" aca="1" ref="AF113" ca="1">IF(AND($C113=AF$22,$C113=$C114-1),NPV(discount_rate,OFFSET(AF78,,,,COUNTA($H$72:$GZ$72)-COUNTA($H$72:AF$72)+1)-OFFSET(AF79,,,,COUNTA($H$72:$GZ$72)-COUNTA($H$72:AF$72)+1))*(1+discount_rate),0)</f>
        <v>0</v>
      </c>
      <c r="AG113" s="1" cm="1">
        <f t="array" aca="1" ref="AG113" ca="1">IF(AND($C113=AG$22,$C113=$C114-1),NPV(discount_rate,OFFSET(AG78,,,,COUNTA($H$72:$GZ$72)-COUNTA($H$72:AG$72)+1)-OFFSET(AG79,,,,COUNTA($H$72:$GZ$72)-COUNTA($H$72:AG$72)+1))*(1+discount_rate),0)</f>
        <v>0</v>
      </c>
      <c r="AH113" s="1" cm="1">
        <f t="array" aca="1" ref="AH113" ca="1">IF(AND($C113=AH$22,$C113=$C114-1),NPV(discount_rate,OFFSET(AH78,,,,COUNTA($H$72:$GZ$72)-COUNTA($H$72:AH$72)+1)-OFFSET(AH79,,,,COUNTA($H$72:$GZ$72)-COUNTA($H$72:AH$72)+1))*(1+discount_rate),0)</f>
        <v>0</v>
      </c>
      <c r="AI113" s="1" cm="1">
        <f t="array" aca="1" ref="AI113" ca="1">IF(AND($C113=AI$22,$C113=$C114-1),NPV(discount_rate,OFFSET(AI78,,,,COUNTA($H$72:$GZ$72)-COUNTA($H$72:AI$72)+1)-OFFSET(AI79,,,,COUNTA($H$72:$GZ$72)-COUNTA($H$72:AI$72)+1))*(1+discount_rate),0)</f>
        <v>0</v>
      </c>
      <c r="AJ113" s="1" cm="1">
        <f t="array" aca="1" ref="AJ113" ca="1">IF(AND($C113=AJ$22,$C113=$C114-1),NPV(discount_rate,OFFSET(AJ78,,,,COUNTA($H$72:$GZ$72)-COUNTA($H$72:AJ$72)+1)-OFFSET(AJ79,,,,COUNTA($H$72:$GZ$72)-COUNTA($H$72:AJ$72)+1))*(1+discount_rate),0)</f>
        <v>0</v>
      </c>
      <c r="AK113" s="1" cm="1">
        <f t="array" aca="1" ref="AK113" ca="1">IF(AND($C113=AK$22,$C113=$C114-1),NPV(discount_rate,OFFSET(AK78,,,,COUNTA($H$72:$GZ$72)-COUNTA($H$72:AK$72)+1)-OFFSET(AK79,,,,COUNTA($H$72:$GZ$72)-COUNTA($H$72:AK$72)+1))*(1+discount_rate),0)</f>
        <v>0</v>
      </c>
      <c r="AL113" s="1" cm="1">
        <f t="array" aca="1" ref="AL113" ca="1">IF(AND($C113=AL$22,$C113=$C114-1),NPV(discount_rate,OFFSET(AL78,,,,COUNTA($H$72:$GZ$72)-COUNTA($H$72:AL$72)+1)-OFFSET(AL79,,,,COUNTA($H$72:$GZ$72)-COUNTA($H$72:AL$72)+1))*(1+discount_rate),0)</f>
        <v>0</v>
      </c>
      <c r="AM113" s="1" cm="1">
        <f t="array" aca="1" ref="AM113" ca="1">IF(AND($C113=AM$22,$C113=$C114-1),NPV(discount_rate,OFFSET(AM78,,,,COUNTA($H$72:$GZ$72)-COUNTA($H$72:AM$72)+1)-OFFSET(AM79,,,,COUNTA($H$72:$GZ$72)-COUNTA($H$72:AM$72)+1))*(1+discount_rate),0)</f>
        <v>0</v>
      </c>
      <c r="AN113" s="1" cm="1">
        <f t="array" aca="1" ref="AN113" ca="1">IF(AND($C113=AN$22,$C113=$C114-1),NPV(discount_rate,OFFSET(AN78,,,,COUNTA($H$72:$GZ$72)-COUNTA($H$72:AN$72)+1)-OFFSET(AN79,,,,COUNTA($H$72:$GZ$72)-COUNTA($H$72:AN$72)+1))*(1+discount_rate),0)</f>
        <v>0</v>
      </c>
      <c r="AO113" s="1" cm="1">
        <f t="array" aca="1" ref="AO113" ca="1">IF(AND($C113=AO$22,$C113=$C114-1),NPV(discount_rate,OFFSET(AO78,,,,COUNTA($H$72:$GZ$72)-COUNTA($H$72:AO$72)+1)-OFFSET(AO79,,,,COUNTA($H$72:$GZ$72)-COUNTA($H$72:AO$72)+1))*(1+discount_rate),0)</f>
        <v>0</v>
      </c>
      <c r="AP113" s="1" cm="1">
        <f t="array" aca="1" ref="AP113" ca="1">IF(AND($C113=AP$22,$C113=$C114-1),NPV(discount_rate,OFFSET(AP78,,,,COUNTA($H$72:$GZ$72)-COUNTA($H$72:AP$72)+1)-OFFSET(AP79,,,,COUNTA($H$72:$GZ$72)-COUNTA($H$72:AP$72)+1))*(1+discount_rate),0)</f>
        <v>0</v>
      </c>
      <c r="AQ113" s="1" cm="1">
        <f t="array" aca="1" ref="AQ113" ca="1">IF(AND($C113=AQ$22,$C113=$C114-1),NPV(discount_rate,OFFSET(AQ78,,,,COUNTA($H$72:$GZ$72)-COUNTA($H$72:AQ$72)+1)-OFFSET(AQ79,,,,COUNTA($H$72:$GZ$72)-COUNTA($H$72:AQ$72)+1))*(1+discount_rate),0)</f>
        <v>0</v>
      </c>
      <c r="AR113" s="1" cm="1">
        <f t="array" aca="1" ref="AR113" ca="1">IF(AND($C113=AR$22,$C113=$C114-1),NPV(discount_rate,OFFSET(AR78,,,,COUNTA($H$72:$GZ$72)-COUNTA($H$72:AR$72)+1)-OFFSET(AR79,,,,COUNTA($H$72:$GZ$72)-COUNTA($H$72:AR$72)+1))*(1+discount_rate),0)</f>
        <v>0</v>
      </c>
      <c r="AS113" s="1" cm="1">
        <f t="array" aca="1" ref="AS113" ca="1">IF(AND($C113=AS$22,$C113=$C114-1),NPV(discount_rate,OFFSET(AS78,,,,COUNTA($H$72:$GZ$72)-COUNTA($H$72:AS$72)+1)-OFFSET(AS79,,,,COUNTA($H$72:$GZ$72)-COUNTA($H$72:AS$72)+1))*(1+discount_rate),0)</f>
        <v>0</v>
      </c>
      <c r="AT113" s="1" cm="1">
        <f t="array" aca="1" ref="AT113" ca="1">IF(AND($C113=AT$22,$C113=$C114-1),NPV(discount_rate,OFFSET(AT78,,,,COUNTA($H$72:$GZ$72)-COUNTA($H$72:AT$72)+1)-OFFSET(AT79,,,,COUNTA($H$72:$GZ$72)-COUNTA($H$72:AT$72)+1))*(1+discount_rate),0)</f>
        <v>0</v>
      </c>
      <c r="AU113" s="1" cm="1">
        <f t="array" aca="1" ref="AU113" ca="1">IF(AND($C113=AU$22,$C113=$C114-1),NPV(discount_rate,OFFSET(AU78,,,,COUNTA($H$72:$GZ$72)-COUNTA($H$72:AU$72)+1)-OFFSET(AU79,,,,COUNTA($H$72:$GZ$72)-COUNTA($H$72:AU$72)+1))*(1+discount_rate),0)</f>
        <v>0</v>
      </c>
      <c r="AV113" s="1" cm="1">
        <f t="array" aca="1" ref="AV113" ca="1">IF(AND($C113=AV$22,$C113=$C114-1),NPV(discount_rate,OFFSET(AV78,,,,COUNTA($H$72:$GZ$72)-COUNTA($H$72:AV$72)+1)-OFFSET(AV79,,,,COUNTA($H$72:$GZ$72)-COUNTA($H$72:AV$72)+1))*(1+discount_rate),0)</f>
        <v>0</v>
      </c>
      <c r="AW113" s="1" cm="1">
        <f t="array" aca="1" ref="AW113" ca="1">IF(AND($C113=AW$22,$C113=$C114-1),NPV(discount_rate,OFFSET(AW78,,,,COUNTA($H$72:$GZ$72)-COUNTA($H$72:AW$72)+1)-OFFSET(AW79,,,,COUNTA($H$72:$GZ$72)-COUNTA($H$72:AW$72)+1))*(1+discount_rate),0)</f>
        <v>0</v>
      </c>
      <c r="AX113" s="1" cm="1">
        <f t="array" aca="1" ref="AX113" ca="1">IF(AND($C113=AX$22,$C113=$C114-1),NPV(discount_rate,OFFSET(AX78,,,,COUNTA($H$72:$GZ$72)-COUNTA($H$72:AX$72)+1)-OFFSET(AX79,,,,COUNTA($H$72:$GZ$72)-COUNTA($H$72:AX$72)+1))*(1+discount_rate),0)</f>
        <v>0</v>
      </c>
      <c r="AY113" s="1" cm="1">
        <f t="array" aca="1" ref="AY113" ca="1">IF(AND($C113=AY$22,$C113=$C114-1),NPV(discount_rate,OFFSET(AY78,,,,COUNTA($H$72:$GZ$72)-COUNTA($H$72:AY$72)+1)-OFFSET(AY79,,,,COUNTA($H$72:$GZ$72)-COUNTA($H$72:AY$72)+1))*(1+discount_rate),0)</f>
        <v>0</v>
      </c>
      <c r="AZ113" s="1" cm="1">
        <f t="array" aca="1" ref="AZ113" ca="1">IF(AND($C113=AZ$22,$C113=$C114-1),NPV(discount_rate,OFFSET(AZ78,,,,COUNTA($H$72:$GZ$72)-COUNTA($H$72:AZ$72)+1)-OFFSET(AZ79,,,,COUNTA($H$72:$GZ$72)-COUNTA($H$72:AZ$72)+1))*(1+discount_rate),0)</f>
        <v>0</v>
      </c>
      <c r="BA113" s="1" cm="1">
        <f t="array" aca="1" ref="BA113" ca="1">IF(AND($C113=BA$22,$C113=$C114-1),NPV(discount_rate,OFFSET(BA78,,,,COUNTA($H$72:$GZ$72)-COUNTA($H$72:BA$72)+1)-OFFSET(BA79,,,,COUNTA($H$72:$GZ$72)-COUNTA($H$72:BA$72)+1))*(1+discount_rate),0)</f>
        <v>0</v>
      </c>
      <c r="BB113" s="1" cm="1">
        <f t="array" aca="1" ref="BB113" ca="1">IF(AND($C113=BB$22,$C113=$C114-1),NPV(discount_rate,OFFSET(BB78,,,,COUNTA($H$72:$GZ$72)-COUNTA($H$72:BB$72)+1)-OFFSET(BB79,,,,COUNTA($H$72:$GZ$72)-COUNTA($H$72:BB$72)+1))*(1+discount_rate),0)</f>
        <v>0</v>
      </c>
      <c r="BC113" s="1" cm="1">
        <f t="array" aca="1" ref="BC113" ca="1">IF(AND($C113=BC$22,$C113=$C114-1),NPV(discount_rate,OFFSET(BC78,,,,COUNTA($H$72:$GZ$72)-COUNTA($H$72:BC$72)+1)-OFFSET(BC79,,,,COUNTA($H$72:$GZ$72)-COUNTA($H$72:BC$72)+1))*(1+discount_rate),0)</f>
        <v>0</v>
      </c>
      <c r="BD113" s="1" cm="1">
        <f t="array" aca="1" ref="BD113" ca="1">IF(AND($C113=BD$22,$C113=$C114-1),NPV(discount_rate,OFFSET(BD78,,,,COUNTA($H$72:$GZ$72)-COUNTA($H$72:BD$72)+1)-OFFSET(BD79,,,,COUNTA($H$72:$GZ$72)-COUNTA($H$72:BD$72)+1))*(1+discount_rate),0)</f>
        <v>0</v>
      </c>
      <c r="BE113" s="1" cm="1">
        <f t="array" aca="1" ref="BE113" ca="1">IF(AND($C113=BE$22,$C113=$C114-1),NPV(discount_rate,OFFSET(BE78,,,,COUNTA($H$72:$GZ$72)-COUNTA($H$72:BE$72)+1)-OFFSET(BE79,,,,COUNTA($H$72:$GZ$72)-COUNTA($H$72:BE$72)+1))*(1+discount_rate),0)</f>
        <v>0</v>
      </c>
      <c r="BF113" s="1" cm="1">
        <f t="array" aca="1" ref="BF113" ca="1">IF(AND($C113=BF$22,$C113=$C114-1),NPV(discount_rate,OFFSET(BF78,,,,COUNTA($H$72:$GZ$72)-COUNTA($H$72:BF$72)+1)-OFFSET(BF79,,,,COUNTA($H$72:$GZ$72)-COUNTA($H$72:BF$72)+1))*(1+discount_rate),0)</f>
        <v>0</v>
      </c>
      <c r="BG113" s="1" cm="1">
        <f t="array" aca="1" ref="BG113" ca="1">IF(AND($C113=BG$22,$C113=$C114-1),NPV(discount_rate,OFFSET(BG78,,,,COUNTA($H$72:$GZ$72)-COUNTA($H$72:BG$72)+1)-OFFSET(BG79,,,,COUNTA($H$72:$GZ$72)-COUNTA($H$72:BG$72)+1))*(1+discount_rate),0)</f>
        <v>0</v>
      </c>
      <c r="BH113" s="1" cm="1">
        <f t="array" aca="1" ref="BH113" ca="1">IF(AND($C113=BH$22,$C113=$C114-1),NPV(discount_rate,OFFSET(BH78,,,,COUNTA($H$72:$GZ$72)-COUNTA($H$72:BH$72)+1)-OFFSET(BH79,,,,COUNTA($H$72:$GZ$72)-COUNTA($H$72:BH$72)+1))*(1+discount_rate),0)</f>
        <v>0</v>
      </c>
      <c r="BI113" s="1" cm="1">
        <f t="array" aca="1" ref="BI113" ca="1">IF(AND($C113=BI$22,$C113=$C114-1),NPV(discount_rate,OFFSET(BI78,,,,COUNTA($H$72:$GZ$72)-COUNTA($H$72:BI$72)+1)-OFFSET(BI79,,,,COUNTA($H$72:$GZ$72)-COUNTA($H$72:BI$72)+1))*(1+discount_rate),0)</f>
        <v>0</v>
      </c>
      <c r="BJ113" s="1" cm="1">
        <f t="array" aca="1" ref="BJ113" ca="1">IF(AND($C113=BJ$22,$C113=$C114-1),NPV(discount_rate,OFFSET(BJ78,,,,COUNTA($H$72:$GZ$72)-COUNTA($H$72:BJ$72)+1)-OFFSET(BJ79,,,,COUNTA($H$72:$GZ$72)-COUNTA($H$72:BJ$72)+1))*(1+discount_rate),0)</f>
        <v>0</v>
      </c>
      <c r="BK113" s="1" cm="1">
        <f t="array" aca="1" ref="BK113" ca="1">IF(AND($C113=BK$22,$C113=$C114-1),NPV(discount_rate,OFFSET(BK78,,,,COUNTA($H$72:$GZ$72)-COUNTA($H$72:BK$72)+1)-OFFSET(BK79,,,,COUNTA($H$72:$GZ$72)-COUNTA($H$72:BK$72)+1))*(1+discount_rate),0)</f>
        <v>0</v>
      </c>
      <c r="BL113" s="1" cm="1">
        <f t="array" aca="1" ref="BL113" ca="1">IF(AND($C113=BL$22,$C113=$C114-1),NPV(discount_rate,OFFSET(BL78,,,,COUNTA($H$72:$GZ$72)-COUNTA($H$72:BL$72)+1)-OFFSET(BL79,,,,COUNTA($H$72:$GZ$72)-COUNTA($H$72:BL$72)+1))*(1+discount_rate),0)</f>
        <v>0</v>
      </c>
      <c r="BM113" s="1" cm="1">
        <f t="array" aca="1" ref="BM113" ca="1">IF(AND($C113=BM$22,$C113=$C114-1),NPV(discount_rate,OFFSET(BM78,,,,COUNTA($H$72:$GZ$72)-COUNTA($H$72:BM$72)+1)-OFFSET(BM79,,,,COUNTA($H$72:$GZ$72)-COUNTA($H$72:BM$72)+1))*(1+discount_rate),0)</f>
        <v>0</v>
      </c>
      <c r="BN113" s="1" cm="1">
        <f t="array" aca="1" ref="BN113" ca="1">IF(AND($C113=BN$22,$C113=$C114-1),NPV(discount_rate,OFFSET(BN78,,,,COUNTA($H$72:$GZ$72)-COUNTA($H$72:BN$72)+1)-OFFSET(BN79,,,,COUNTA($H$72:$GZ$72)-COUNTA($H$72:BN$72)+1))*(1+discount_rate),0)</f>
        <v>0</v>
      </c>
      <c r="BO113" s="1" cm="1">
        <f t="array" aca="1" ref="BO113" ca="1">IF(AND($C113=BO$22,$C113=$C114-1),NPV(discount_rate,OFFSET(BO78,,,,COUNTA($H$72:$GZ$72)-COUNTA($H$72:BO$72)+1)-OFFSET(BO79,,,,COUNTA($H$72:$GZ$72)-COUNTA($H$72:BO$72)+1))*(1+discount_rate),0)</f>
        <v>0</v>
      </c>
      <c r="BP113" s="1" cm="1">
        <f t="array" aca="1" ref="BP113" ca="1">IF(AND($C113=BP$22,$C113=$C114-1),NPV(discount_rate,OFFSET(BP78,,,,COUNTA($H$72:$GZ$72)-COUNTA($H$72:BP$72)+1)-OFFSET(BP79,,,,COUNTA($H$72:$GZ$72)-COUNTA($H$72:BP$72)+1))*(1+discount_rate),0)</f>
        <v>0</v>
      </c>
      <c r="BQ113" s="1" cm="1">
        <f t="array" aca="1" ref="BQ113" ca="1">IF(AND($C113=BQ$22,$C113=$C114-1),NPV(discount_rate,OFFSET(BQ78,,,,COUNTA($H$72:$GZ$72)-COUNTA($H$72:BQ$72)+1)-OFFSET(BQ79,,,,COUNTA($H$72:$GZ$72)-COUNTA($H$72:BQ$72)+1))*(1+discount_rate),0)</f>
        <v>0</v>
      </c>
      <c r="BR113" s="1" cm="1">
        <f t="array" aca="1" ref="BR113" ca="1">IF(AND($C113=BR$22,$C113=$C114-1),NPV(discount_rate,OFFSET(BR78,,,,COUNTA($H$72:$GZ$72)-COUNTA($H$72:BR$72)+1)-OFFSET(BR79,,,,COUNTA($H$72:$GZ$72)-COUNTA($H$72:BR$72)+1))*(1+discount_rate),0)</f>
        <v>0</v>
      </c>
      <c r="BS113" s="1" cm="1">
        <f t="array" aca="1" ref="BS113" ca="1">IF(AND($C113=BS$22,$C113=$C114-1),NPV(discount_rate,OFFSET(BS78,,,,COUNTA($H$72:$GZ$72)-COUNTA($H$72:BS$72)+1)-OFFSET(BS79,,,,COUNTA($H$72:$GZ$72)-COUNTA($H$72:BS$72)+1))*(1+discount_rate),0)</f>
        <v>0</v>
      </c>
      <c r="BT113" s="1" cm="1">
        <f t="array" aca="1" ref="BT113" ca="1">IF(AND($C113=BT$22,$C113=$C114-1),NPV(discount_rate,OFFSET(BT78,,,,COUNTA($H$72:$GZ$72)-COUNTA($H$72:BT$72)+1)-OFFSET(BT79,,,,COUNTA($H$72:$GZ$72)-COUNTA($H$72:BT$72)+1))*(1+discount_rate),0)</f>
        <v>0</v>
      </c>
      <c r="BU113" s="1" cm="1">
        <f t="array" aca="1" ref="BU113" ca="1">IF(AND($C113=BU$22,$C113=$C114-1),NPV(discount_rate,OFFSET(BU78,,,,COUNTA($H$72:$GZ$72)-COUNTA($H$72:BU$72)+1)-OFFSET(BU79,,,,COUNTA($H$72:$GZ$72)-COUNTA($H$72:BU$72)+1))*(1+discount_rate),0)</f>
        <v>0</v>
      </c>
      <c r="BV113" s="1" cm="1">
        <f t="array" aca="1" ref="BV113" ca="1">IF(AND($C113=BV$22,$C113=$C114-1),NPV(discount_rate,OFFSET(BV78,,,,COUNTA($H$72:$GZ$72)-COUNTA($H$72:BV$72)+1)-OFFSET(BV79,,,,COUNTA($H$72:$GZ$72)-COUNTA($H$72:BV$72)+1))*(1+discount_rate),0)</f>
        <v>0</v>
      </c>
      <c r="BW113" s="1" cm="1">
        <f t="array" aca="1" ref="BW113" ca="1">IF(AND($C113=BW$22,$C113=$C114-1),NPV(discount_rate,OFFSET(BW78,,,,COUNTA($H$72:$GZ$72)-COUNTA($H$72:BW$72)+1)-OFFSET(BW79,,,,COUNTA($H$72:$GZ$72)-COUNTA($H$72:BW$72)+1))*(1+discount_rate),0)</f>
        <v>0</v>
      </c>
      <c r="BX113" s="1" cm="1">
        <f t="array" aca="1" ref="BX113" ca="1">IF(AND($C113=BX$22,$C113=$C114-1),NPV(discount_rate,OFFSET(BX78,,,,COUNTA($H$72:$GZ$72)-COUNTA($H$72:BX$72)+1)-OFFSET(BX79,,,,COUNTA($H$72:$GZ$72)-COUNTA($H$72:BX$72)+1))*(1+discount_rate),0)</f>
        <v>0</v>
      </c>
      <c r="BY113" s="1" cm="1">
        <f t="array" aca="1" ref="BY113" ca="1">IF(AND($C113=BY$22,$C113=$C114-1),NPV(discount_rate,OFFSET(BY78,,,,COUNTA($H$72:$GZ$72)-COUNTA($H$72:BY$72)+1)-OFFSET(BY79,,,,COUNTA($H$72:$GZ$72)-COUNTA($H$72:BY$72)+1))*(1+discount_rate),0)</f>
        <v>0</v>
      </c>
      <c r="BZ113" s="1" cm="1">
        <f t="array" aca="1" ref="BZ113" ca="1">IF(AND($C113=BZ$22,$C113=$C114-1),NPV(discount_rate,OFFSET(BZ78,,,,COUNTA($H$72:$GZ$72)-COUNTA($H$72:BZ$72)+1)-OFFSET(BZ79,,,,COUNTA($H$72:$GZ$72)-COUNTA($H$72:BZ$72)+1))*(1+discount_rate),0)</f>
        <v>0</v>
      </c>
      <c r="CA113" s="1" cm="1">
        <f t="array" aca="1" ref="CA113" ca="1">IF(AND($C113=CA$22,$C113=$C114-1),NPV(discount_rate,OFFSET(CA78,,,,COUNTA($H$72:$GZ$72)-COUNTA($H$72:CA$72)+1)-OFFSET(CA79,,,,COUNTA($H$72:$GZ$72)-COUNTA($H$72:CA$72)+1))*(1+discount_rate),0)</f>
        <v>0</v>
      </c>
      <c r="CB113" s="1" cm="1">
        <f t="array" aca="1" ref="CB113" ca="1">IF(AND($C113=CB$22,$C113=$C114-1),NPV(discount_rate,OFFSET(CB78,,,,COUNTA($H$72:$GZ$72)-COUNTA($H$72:CB$72)+1)-OFFSET(CB79,,,,COUNTA($H$72:$GZ$72)-COUNTA($H$72:CB$72)+1))*(1+discount_rate),0)</f>
        <v>0</v>
      </c>
      <c r="CC113" s="1" cm="1">
        <f t="array" aca="1" ref="CC113" ca="1">IF(AND($C113=CC$22,$C113=$C114-1),NPV(discount_rate,OFFSET(CC78,,,,COUNTA($H$72:$GZ$72)-COUNTA($H$72:CC$72)+1)-OFFSET(CC79,,,,COUNTA($H$72:$GZ$72)-COUNTA($H$72:CC$72)+1))*(1+discount_rate),0)</f>
        <v>0</v>
      </c>
      <c r="CD113" s="1" cm="1">
        <f t="array" aca="1" ref="CD113" ca="1">IF(AND($C113=CD$22,$C113=$C114-1),NPV(discount_rate,OFFSET(CD78,,,,COUNTA($H$72:$GZ$72)-COUNTA($H$72:CD$72)+1)-OFFSET(CD79,,,,COUNTA($H$72:$GZ$72)-COUNTA($H$72:CD$72)+1))*(1+discount_rate),0)</f>
        <v>0</v>
      </c>
      <c r="CE113" s="1" cm="1">
        <f t="array" aca="1" ref="CE113" ca="1">IF(AND($C113=CE$22,$C113=$C114-1),NPV(discount_rate,OFFSET(CE78,,,,COUNTA($H$72:$GZ$72)-COUNTA($H$72:CE$72)+1)-OFFSET(CE79,,,,COUNTA($H$72:$GZ$72)-COUNTA($H$72:CE$72)+1))*(1+discount_rate),0)</f>
        <v>0</v>
      </c>
      <c r="CF113" s="1" cm="1">
        <f t="array" aca="1" ref="CF113" ca="1">IF(AND($C113=CF$22,$C113=$C114-1),NPV(discount_rate,OFFSET(CF78,,,,COUNTA($H$72:$GZ$72)-COUNTA($H$72:CF$72)+1)-OFFSET(CF79,,,,COUNTA($H$72:$GZ$72)-COUNTA($H$72:CF$72)+1))*(1+discount_rate),0)</f>
        <v>0</v>
      </c>
      <c r="CG113" s="1" cm="1">
        <f t="array" aca="1" ref="CG113" ca="1">IF(AND($C113=CG$22,$C113=$C114-1),NPV(discount_rate,OFFSET(CG78,,,,COUNTA($H$72:$GZ$72)-COUNTA($H$72:CG$72)+1)-OFFSET(CG79,,,,COUNTA($H$72:$GZ$72)-COUNTA($H$72:CG$72)+1))*(1+discount_rate),0)</f>
        <v>0</v>
      </c>
      <c r="CH113" s="1" cm="1">
        <f t="array" aca="1" ref="CH113" ca="1">IF(AND($C113=CH$22,$C113=$C114-1),NPV(discount_rate,OFFSET(CH78,,,,COUNTA($H$72:$GZ$72)-COUNTA($H$72:CH$72)+1)-OFFSET(CH79,,,,COUNTA($H$72:$GZ$72)-COUNTA($H$72:CH$72)+1))*(1+discount_rate),0)</f>
        <v>0</v>
      </c>
      <c r="CI113" s="1" cm="1">
        <f t="array" aca="1" ref="CI113" ca="1">IF(AND($C113=CI$22,$C113=$C114-1),NPV(discount_rate,OFFSET(CI78,,,,COUNTA($H$72:$GZ$72)-COUNTA($H$72:CI$72)+1)-OFFSET(CI79,,,,COUNTA($H$72:$GZ$72)-COUNTA($H$72:CI$72)+1))*(1+discount_rate),0)</f>
        <v>0</v>
      </c>
      <c r="CJ113" s="1" cm="1">
        <f t="array" aca="1" ref="CJ113" ca="1">IF(AND($C113=CJ$22,$C113=$C114-1),NPV(discount_rate,OFFSET(CJ78,,,,COUNTA($H$72:$GZ$72)-COUNTA($H$72:CJ$72)+1)-OFFSET(CJ79,,,,COUNTA($H$72:$GZ$72)-COUNTA($H$72:CJ$72)+1))*(1+discount_rate),0)</f>
        <v>0</v>
      </c>
      <c r="CK113" s="1" cm="1">
        <f t="array" aca="1" ref="CK113" ca="1">IF(AND($C113=CK$22,$C113=$C114-1),NPV(discount_rate,OFFSET(CK78,,,,COUNTA($H$72:$GZ$72)-COUNTA($H$72:CK$72)+1)-OFFSET(CK79,,,,COUNTA($H$72:$GZ$72)-COUNTA($H$72:CK$72)+1))*(1+discount_rate),0)</f>
        <v>0</v>
      </c>
      <c r="CL113" s="1" cm="1">
        <f t="array" aca="1" ref="CL113" ca="1">IF(AND($C113=CL$22,$C113=$C114-1),NPV(discount_rate,OFFSET(CL78,,,,COUNTA($H$72:$GZ$72)-COUNTA($H$72:CL$72)+1)-OFFSET(CL79,,,,COUNTA($H$72:$GZ$72)-COUNTA($H$72:CL$72)+1))*(1+discount_rate),0)</f>
        <v>0</v>
      </c>
      <c r="CM113" s="1" cm="1">
        <f t="array" aca="1" ref="CM113" ca="1">IF(AND($C113=CM$22,$C113=$C114-1),NPV(discount_rate,OFFSET(CM78,,,,COUNTA($H$72:$GZ$72)-COUNTA($H$72:CM$72)+1)-OFFSET(CM79,,,,COUNTA($H$72:$GZ$72)-COUNTA($H$72:CM$72)+1))*(1+discount_rate),0)</f>
        <v>0</v>
      </c>
      <c r="CN113" s="1" cm="1">
        <f t="array" aca="1" ref="CN113" ca="1">IF(AND($C113=CN$22,$C113=$C114-1),NPV(discount_rate,OFFSET(CN78,,,,COUNTA($H$72:$GZ$72)-COUNTA($H$72:CN$72)+1)-OFFSET(CN79,,,,COUNTA($H$72:$GZ$72)-COUNTA($H$72:CN$72)+1))*(1+discount_rate),0)</f>
        <v>0</v>
      </c>
      <c r="CO113" s="1" cm="1">
        <f t="array" aca="1" ref="CO113" ca="1">IF(AND($C113=CO$22,$C113=$C114-1),NPV(discount_rate,OFFSET(CO78,,,,COUNTA($H$72:$GZ$72)-COUNTA($H$72:CO$72)+1)-OFFSET(CO79,,,,COUNTA($H$72:$GZ$72)-COUNTA($H$72:CO$72)+1))*(1+discount_rate),0)</f>
        <v>0</v>
      </c>
      <c r="CP113" s="1" cm="1">
        <f t="array" aca="1" ref="CP113" ca="1">IF(AND($C113=CP$22,$C113=$C114-1),NPV(discount_rate,OFFSET(CP78,,,,COUNTA($H$72:$GZ$72)-COUNTA($H$72:CP$72)+1)-OFFSET(CP79,,,,COUNTA($H$72:$GZ$72)-COUNTA($H$72:CP$72)+1))*(1+discount_rate),0)</f>
        <v>0</v>
      </c>
      <c r="CQ113" s="1" cm="1">
        <f t="array" aca="1" ref="CQ113" ca="1">IF(AND($C113=CQ$22,$C113=$C114-1),NPV(discount_rate,OFFSET(CQ78,,,,COUNTA($H$72:$GZ$72)-COUNTA($H$72:CQ$72)+1)-OFFSET(CQ79,,,,COUNTA($H$72:$GZ$72)-COUNTA($H$72:CQ$72)+1))*(1+discount_rate),0)</f>
        <v>0</v>
      </c>
      <c r="CR113" s="1" cm="1">
        <f t="array" aca="1" ref="CR113" ca="1">IF(AND($C113=CR$22,$C113=$C114-1),NPV(discount_rate,OFFSET(CR78,,,,COUNTA($H$72:$GZ$72)-COUNTA($H$72:CR$72)+1)-OFFSET(CR79,,,,COUNTA($H$72:$GZ$72)-COUNTA($H$72:CR$72)+1))*(1+discount_rate),0)</f>
        <v>0</v>
      </c>
      <c r="CS113" s="1" cm="1">
        <f t="array" aca="1" ref="CS113" ca="1">IF(AND($C113=CS$22,$C113=$C114-1),NPV(discount_rate,OFFSET(CS78,,,,COUNTA($H$72:$GZ$72)-COUNTA($H$72:CS$72)+1)-OFFSET(CS79,,,,COUNTA($H$72:$GZ$72)-COUNTA($H$72:CS$72)+1))*(1+discount_rate),0)</f>
        <v>0</v>
      </c>
      <c r="CT113" s="1" cm="1">
        <f t="array" aca="1" ref="CT113" ca="1">IF(AND($C113=CT$22,$C113=$C114-1),NPV(discount_rate,OFFSET(CT78,,,,COUNTA($H$72:$GZ$72)-COUNTA($H$72:CT$72)+1)-OFFSET(CT79,,,,COUNTA($H$72:$GZ$72)-COUNTA($H$72:CT$72)+1))*(1+discount_rate),0)</f>
        <v>0</v>
      </c>
      <c r="CU113" s="1" cm="1">
        <f t="array" aca="1" ref="CU113" ca="1">IF(AND($C113=CU$22,$C113=$C114-1),NPV(discount_rate,OFFSET(CU78,,,,COUNTA($H$72:$GZ$72)-COUNTA($H$72:CU$72)+1)-OFFSET(CU79,,,,COUNTA($H$72:$GZ$72)-COUNTA($H$72:CU$72)+1))*(1+discount_rate),0)</f>
        <v>0</v>
      </c>
      <c r="CV113" s="1" cm="1">
        <f t="array" aca="1" ref="CV113" ca="1">IF(AND($C113=CV$22,$C113=$C114-1),NPV(discount_rate,OFFSET(CV78,,,,COUNTA($H$72:$GZ$72)-COUNTA($H$72:CV$72)+1)-OFFSET(CV79,,,,COUNTA($H$72:$GZ$72)-COUNTA($H$72:CV$72)+1))*(1+discount_rate),0)</f>
        <v>0</v>
      </c>
      <c r="CW113" s="1" cm="1">
        <f t="array" aca="1" ref="CW113" ca="1">IF(AND($C113=CW$22,$C113=$C114-1),NPV(discount_rate,OFFSET(CW78,,,,COUNTA($H$72:$GZ$72)-COUNTA($H$72:CW$72)+1)-OFFSET(CW79,,,,COUNTA($H$72:$GZ$72)-COUNTA($H$72:CW$72)+1))*(1+discount_rate),0)</f>
        <v>0</v>
      </c>
      <c r="CX113" s="1" cm="1">
        <f t="array" aca="1" ref="CX113" ca="1">IF(AND($C113=CX$22,$C113=$C114-1),NPV(discount_rate,OFFSET(CX78,,,,COUNTA($H$72:$GZ$72)-COUNTA($H$72:CX$72)+1)-OFFSET(CX79,,,,COUNTA($H$72:$GZ$72)-COUNTA($H$72:CX$72)+1))*(1+discount_rate),0)</f>
        <v>0</v>
      </c>
      <c r="CY113" s="1" cm="1">
        <f t="array" aca="1" ref="CY113" ca="1">IF(AND($C113=CY$22,$C113=$C114-1),NPV(discount_rate,OFFSET(CY78,,,,COUNTA($H$72:$GZ$72)-COUNTA($H$72:CY$72)+1)-OFFSET(CY79,,,,COUNTA($H$72:$GZ$72)-COUNTA($H$72:CY$72)+1))*(1+discount_rate),0)</f>
        <v>0</v>
      </c>
      <c r="CZ113" s="1" cm="1">
        <f t="array" aca="1" ref="CZ113" ca="1">IF(AND($C113=CZ$22,$C113=$C114-1),NPV(discount_rate,OFFSET(CZ78,,,,COUNTA($H$72:$GZ$72)-COUNTA($H$72:CZ$72)+1)-OFFSET(CZ79,,,,COUNTA($H$72:$GZ$72)-COUNTA($H$72:CZ$72)+1))*(1+discount_rate),0)</f>
        <v>0</v>
      </c>
      <c r="DA113" s="1" cm="1">
        <f t="array" aca="1" ref="DA113" ca="1">IF(AND($C113=DA$22,$C113=$C114-1),NPV(discount_rate,OFFSET(DA78,,,,COUNTA($H$72:$GZ$72)-COUNTA($H$72:DA$72)+1)-OFFSET(DA79,,,,COUNTA($H$72:$GZ$72)-COUNTA($H$72:DA$72)+1))*(1+discount_rate),0)</f>
        <v>0</v>
      </c>
      <c r="DB113" s="1" cm="1">
        <f t="array" aca="1" ref="DB113" ca="1">IF(AND($C113=DB$22,$C113=$C114-1),NPV(discount_rate,OFFSET(DB78,,,,COUNTA($H$72:$GZ$72)-COUNTA($H$72:DB$72)+1)-OFFSET(DB79,,,,COUNTA($H$72:$GZ$72)-COUNTA($H$72:DB$72)+1))*(1+discount_rate),0)</f>
        <v>0</v>
      </c>
      <c r="DC113" s="1" cm="1">
        <f t="array" aca="1" ref="DC113" ca="1">IF(AND($C113=DC$22,$C113=$C114-1),NPV(discount_rate,OFFSET(DC78,,,,COUNTA($H$72:$GZ$72)-COUNTA($H$72:DC$72)+1)-OFFSET(DC79,,,,COUNTA($H$72:$GZ$72)-COUNTA($H$72:DC$72)+1))*(1+discount_rate),0)</f>
        <v>0</v>
      </c>
      <c r="DD113" s="1" cm="1">
        <f t="array" aca="1" ref="DD113" ca="1">IF(AND($C113=DD$22,$C113=$C114-1),NPV(discount_rate,OFFSET(DD78,,,,COUNTA($H$72:$GZ$72)-COUNTA($H$72:DD$72)+1)-OFFSET(DD79,,,,COUNTA($H$72:$GZ$72)-COUNTA($H$72:DD$72)+1))*(1+discount_rate),0)</f>
        <v>0</v>
      </c>
      <c r="DE113" s="1" cm="1">
        <f t="array" aca="1" ref="DE113" ca="1">IF(AND($C113=DE$22,$C113=$C114-1),NPV(discount_rate,OFFSET(DE78,,,,COUNTA($H$72:$GZ$72)-COUNTA($H$72:DE$72)+1)-OFFSET(DE79,,,,COUNTA($H$72:$GZ$72)-COUNTA($H$72:DE$72)+1))*(1+discount_rate),0)</f>
        <v>0</v>
      </c>
      <c r="DF113" s="1" cm="1">
        <f t="array" aca="1" ref="DF113" ca="1">IF(AND($C113=DF$22,$C113=$C114-1),NPV(discount_rate,OFFSET(DF78,,,,COUNTA($H$72:$GZ$72)-COUNTA($H$72:DF$72)+1)-OFFSET(DF79,,,,COUNTA($H$72:$GZ$72)-COUNTA($H$72:DF$72)+1))*(1+discount_rate),0)</f>
        <v>0</v>
      </c>
      <c r="DG113" s="1" cm="1">
        <f t="array" aca="1" ref="DG113" ca="1">IF(AND($C113=DG$22,$C113=$C114-1),NPV(discount_rate,OFFSET(DG78,,,,COUNTA($H$72:$GZ$72)-COUNTA($H$72:DG$72)+1)-OFFSET(DG79,,,,COUNTA($H$72:$GZ$72)-COUNTA($H$72:DG$72)+1))*(1+discount_rate),0)</f>
        <v>0</v>
      </c>
      <c r="DH113" s="1" cm="1">
        <f t="array" aca="1" ref="DH113" ca="1">IF(AND($C113=DH$22,$C113=$C114-1),NPV(discount_rate,OFFSET(DH78,,,,COUNTA($H$72:$GZ$72)-COUNTA($H$72:DH$72)+1)-OFFSET(DH79,,,,COUNTA($H$72:$GZ$72)-COUNTA($H$72:DH$72)+1))*(1+discount_rate),0)</f>
        <v>0</v>
      </c>
      <c r="DI113" s="1" cm="1">
        <f t="array" aca="1" ref="DI113" ca="1">IF(AND($C113=DI$22,$C113=$C114-1),NPV(discount_rate,OFFSET(DI78,,,,COUNTA($H$72:$GZ$72)-COUNTA($H$72:DI$72)+1)-OFFSET(DI79,,,,COUNTA($H$72:$GZ$72)-COUNTA($H$72:DI$72)+1))*(1+discount_rate),0)</f>
        <v>0</v>
      </c>
      <c r="DJ113" s="1" cm="1">
        <f t="array" aca="1" ref="DJ113" ca="1">IF(AND($C113=DJ$22,$C113=$C114-1),NPV(discount_rate,OFFSET(DJ78,,,,COUNTA($H$72:$GZ$72)-COUNTA($H$72:DJ$72)+1)-OFFSET(DJ79,,,,COUNTA($H$72:$GZ$72)-COUNTA($H$72:DJ$72)+1))*(1+discount_rate),0)</f>
        <v>0</v>
      </c>
      <c r="DK113" s="1" cm="1">
        <f t="array" aca="1" ref="DK113" ca="1">IF(AND($C113=DK$22,$C113=$C114-1),NPV(discount_rate,OFFSET(DK78,,,,COUNTA($H$72:$GZ$72)-COUNTA($H$72:DK$72)+1)-OFFSET(DK79,,,,COUNTA($H$72:$GZ$72)-COUNTA($H$72:DK$72)+1))*(1+discount_rate),0)</f>
        <v>0</v>
      </c>
      <c r="DL113" s="1" cm="1">
        <f t="array" aca="1" ref="DL113" ca="1">IF(AND($C113=DL$22,$C113=$C114-1),NPV(discount_rate,OFFSET(DL78,,,,COUNTA($H$72:$GZ$72)-COUNTA($H$72:DL$72)+1)-OFFSET(DL79,,,,COUNTA($H$72:$GZ$72)-COUNTA($H$72:DL$72)+1))*(1+discount_rate),0)</f>
        <v>0</v>
      </c>
      <c r="DM113" s="1" cm="1">
        <f t="array" aca="1" ref="DM113" ca="1">IF(AND($C113=DM$22,$C113=$C114-1),NPV(discount_rate,OFFSET(DM78,,,,COUNTA($H$72:$GZ$72)-COUNTA($H$72:DM$72)+1)-OFFSET(DM79,,,,COUNTA($H$72:$GZ$72)-COUNTA($H$72:DM$72)+1))*(1+discount_rate),0)</f>
        <v>0</v>
      </c>
      <c r="DN113" s="1" cm="1">
        <f t="array" aca="1" ref="DN113" ca="1">IF(AND($C113=DN$22,$C113=$C114-1),NPV(discount_rate,OFFSET(DN78,,,,COUNTA($H$72:$GZ$72)-COUNTA($H$72:DN$72)+1)-OFFSET(DN79,,,,COUNTA($H$72:$GZ$72)-COUNTA($H$72:DN$72)+1))*(1+discount_rate),0)</f>
        <v>0</v>
      </c>
      <c r="DO113" s="1" cm="1">
        <f t="array" aca="1" ref="DO113" ca="1">IF(AND($C113=DO$22,$C113=$C114-1),NPV(discount_rate,OFFSET(DO78,,,,COUNTA($H$72:$GZ$72)-COUNTA($H$72:DO$72)+1)-OFFSET(DO79,,,,COUNTA($H$72:$GZ$72)-COUNTA($H$72:DO$72)+1))*(1+discount_rate),0)</f>
        <v>0</v>
      </c>
      <c r="DP113" s="1" cm="1">
        <f t="array" aca="1" ref="DP113" ca="1">IF(AND($C113=DP$22,$C113=$C114-1),NPV(discount_rate,OFFSET(DP78,,,,COUNTA($H$72:$GZ$72)-COUNTA($H$72:DP$72)+1)-OFFSET(DP79,,,,COUNTA($H$72:$GZ$72)-COUNTA($H$72:DP$72)+1))*(1+discount_rate),0)</f>
        <v>0</v>
      </c>
      <c r="DQ113" s="1" cm="1">
        <f t="array" aca="1" ref="DQ113" ca="1">IF(AND($C113=DQ$22,$C113=$C114-1),NPV(discount_rate,OFFSET(DQ78,,,,COUNTA($H$72:$GZ$72)-COUNTA($H$72:DQ$72)+1)-OFFSET(DQ79,,,,COUNTA($H$72:$GZ$72)-COUNTA($H$72:DQ$72)+1))*(1+discount_rate),0)</f>
        <v>0</v>
      </c>
      <c r="DR113" s="1" cm="1">
        <f t="array" aca="1" ref="DR113" ca="1">IF(AND($C113=DR$22,$C113=$C114-1),NPV(discount_rate,OFFSET(DR78,,,,COUNTA($H$72:$GZ$72)-COUNTA($H$72:DR$72)+1)-OFFSET(DR79,,,,COUNTA($H$72:$GZ$72)-COUNTA($H$72:DR$72)+1))*(1+discount_rate),0)</f>
        <v>0</v>
      </c>
      <c r="DS113" s="1" cm="1">
        <f t="array" aca="1" ref="DS113" ca="1">IF(AND($C113=DS$22,$C113=$C114-1),NPV(discount_rate,OFFSET(DS78,,,,COUNTA($H$72:$GZ$72)-COUNTA($H$72:DS$72)+1)-OFFSET(DS79,,,,COUNTA($H$72:$GZ$72)-COUNTA($H$72:DS$72)+1))*(1+discount_rate),0)</f>
        <v>0</v>
      </c>
      <c r="DT113" s="1" cm="1">
        <f t="array" aca="1" ref="DT113" ca="1">IF(AND($C113=DT$22,$C113=$C114-1),NPV(discount_rate,OFFSET(DT78,,,,COUNTA($H$72:$GZ$72)-COUNTA($H$72:DT$72)+1)-OFFSET(DT79,,,,COUNTA($H$72:$GZ$72)-COUNTA($H$72:DT$72)+1))*(1+discount_rate),0)</f>
        <v>0</v>
      </c>
      <c r="DU113" s="1" cm="1">
        <f t="array" aca="1" ref="DU113" ca="1">IF(AND($C113=DU$22,$C113=$C114-1),NPV(discount_rate,OFFSET(DU78,,,,COUNTA($H$72:$GZ$72)-COUNTA($H$72:DU$72)+1)-OFFSET(DU79,,,,COUNTA($H$72:$GZ$72)-COUNTA($H$72:DU$72)+1))*(1+discount_rate),0)</f>
        <v>0</v>
      </c>
      <c r="DV113" s="1" cm="1">
        <f t="array" aca="1" ref="DV113" ca="1">IF(AND($C113=DV$22,$C113=$C114-1),NPV(discount_rate,OFFSET(DV78,,,,COUNTA($H$72:$GZ$72)-COUNTA($H$72:DV$72)+1)-OFFSET(DV79,,,,COUNTA($H$72:$GZ$72)-COUNTA($H$72:DV$72)+1))*(1+discount_rate),0)</f>
        <v>0</v>
      </c>
      <c r="DW113" s="1" cm="1">
        <f t="array" aca="1" ref="DW113" ca="1">IF(AND($C113=DW$22,$C113=$C114-1),NPV(discount_rate,OFFSET(DW78,,,,COUNTA($H$72:$GZ$72)-COUNTA($H$72:DW$72)+1)-OFFSET(DW79,,,,COUNTA($H$72:$GZ$72)-COUNTA($H$72:DW$72)+1))*(1+discount_rate),0)</f>
        <v>0</v>
      </c>
      <c r="DX113" s="1" cm="1">
        <f t="array" aca="1" ref="DX113" ca="1">IF(AND($C113=DX$22,$C113=$C114-1),NPV(discount_rate,OFFSET(DX78,,,,COUNTA($H$72:$GZ$72)-COUNTA($H$72:DX$72)+1)-OFFSET(DX79,,,,COUNTA($H$72:$GZ$72)-COUNTA($H$72:DX$72)+1))*(1+discount_rate),0)</f>
        <v>0</v>
      </c>
      <c r="DY113" s="1" cm="1">
        <f t="array" aca="1" ref="DY113" ca="1">IF(AND($C113=DY$22,$C113=$C114-1),NPV(discount_rate,OFFSET(DY78,,,,COUNTA($H$72:$GZ$72)-COUNTA($H$72:DY$72)+1)-OFFSET(DY79,,,,COUNTA($H$72:$GZ$72)-COUNTA($H$72:DY$72)+1))*(1+discount_rate),0)</f>
        <v>0</v>
      </c>
      <c r="DZ113" s="1" cm="1">
        <f t="array" aca="1" ref="DZ113" ca="1">IF(AND($C113=DZ$22,$C113=$C114-1),NPV(discount_rate,OFFSET(DZ78,,,,COUNTA($H$72:$GZ$72)-COUNTA($H$72:DZ$72)+1)-OFFSET(DZ79,,,,COUNTA($H$72:$GZ$72)-COUNTA($H$72:DZ$72)+1))*(1+discount_rate),0)</f>
        <v>0</v>
      </c>
      <c r="EA113" s="1" cm="1">
        <f t="array" aca="1" ref="EA113" ca="1">IF(AND($C113=EA$22,$C113=$C114-1),NPV(discount_rate,OFFSET(EA78,,,,COUNTA($H$72:$GZ$72)-COUNTA($H$72:EA$72)+1)-OFFSET(EA79,,,,COUNTA($H$72:$GZ$72)-COUNTA($H$72:EA$72)+1))*(1+discount_rate),0)</f>
        <v>0</v>
      </c>
      <c r="EB113" s="1" cm="1">
        <f t="array" aca="1" ref="EB113" ca="1">IF(AND($C113=EB$22,$C113=$C114-1),NPV(discount_rate,OFFSET(EB78,,,,COUNTA($H$72:$GZ$72)-COUNTA($H$72:EB$72)+1)-OFFSET(EB79,,,,COUNTA($H$72:$GZ$72)-COUNTA($H$72:EB$72)+1))*(1+discount_rate),0)</f>
        <v>0</v>
      </c>
      <c r="EC113" s="1" cm="1">
        <f t="array" aca="1" ref="EC113" ca="1">IF(AND($C113=EC$22,$C113=$C114-1),NPV(discount_rate,OFFSET(EC78,,,,COUNTA($H$72:$GZ$72)-COUNTA($H$72:EC$72)+1)-OFFSET(EC79,,,,COUNTA($H$72:$GZ$72)-COUNTA($H$72:EC$72)+1))*(1+discount_rate),0)</f>
        <v>0</v>
      </c>
      <c r="ED113" s="1" cm="1">
        <f t="array" aca="1" ref="ED113" ca="1">IF(AND($C113=ED$22,$C113=$C114-1),NPV(discount_rate,OFFSET(ED78,,,,COUNTA($H$72:$GZ$72)-COUNTA($H$72:ED$72)+1)-OFFSET(ED79,,,,COUNTA($H$72:$GZ$72)-COUNTA($H$72:ED$72)+1))*(1+discount_rate),0)</f>
        <v>0</v>
      </c>
      <c r="EE113" s="1" cm="1">
        <f t="array" aca="1" ref="EE113" ca="1">IF(AND($C113=EE$22,$C113=$C114-1),NPV(discount_rate,OFFSET(EE78,,,,COUNTA($H$72:$GZ$72)-COUNTA($H$72:EE$72)+1)-OFFSET(EE79,,,,COUNTA($H$72:$GZ$72)-COUNTA($H$72:EE$72)+1))*(1+discount_rate),0)</f>
        <v>0</v>
      </c>
      <c r="EF113" s="1" cm="1">
        <f t="array" aca="1" ref="EF113" ca="1">IF(AND($C113=EF$22,$C113=$C114-1),NPV(discount_rate,OFFSET(EF78,,,,COUNTA($H$72:$GZ$72)-COUNTA($H$72:EF$72)+1)-OFFSET(EF79,,,,COUNTA($H$72:$GZ$72)-COUNTA($H$72:EF$72)+1))*(1+discount_rate),0)</f>
        <v>0</v>
      </c>
      <c r="EG113" s="1" cm="1">
        <f t="array" aca="1" ref="EG113" ca="1">IF(AND($C113=EG$22,$C113=$C114-1),NPV(discount_rate,OFFSET(EG78,,,,COUNTA($H$72:$GZ$72)-COUNTA($H$72:EG$72)+1)-OFFSET(EG79,,,,COUNTA($H$72:$GZ$72)-COUNTA($H$72:EG$72)+1))*(1+discount_rate),0)</f>
        <v>0</v>
      </c>
      <c r="EH113" s="1" cm="1">
        <f t="array" aca="1" ref="EH113" ca="1">IF(AND($C113=EH$22,$C113=$C114-1),NPV(discount_rate,OFFSET(EH78,,,,COUNTA($H$72:$GZ$72)-COUNTA($H$72:EH$72)+1)-OFFSET(EH79,,,,COUNTA($H$72:$GZ$72)-COUNTA($H$72:EH$72)+1))*(1+discount_rate),0)</f>
        <v>0</v>
      </c>
      <c r="EI113" s="1" cm="1">
        <f t="array" aca="1" ref="EI113" ca="1">IF(AND($C113=EI$22,$C113=$C114-1),NPV(discount_rate,OFFSET(EI78,,,,COUNTA($H$72:$GZ$72)-COUNTA($H$72:EI$72)+1)-OFFSET(EI79,,,,COUNTA($H$72:$GZ$72)-COUNTA($H$72:EI$72)+1))*(1+discount_rate),0)</f>
        <v>0</v>
      </c>
      <c r="EJ113" s="1" cm="1">
        <f t="array" aca="1" ref="EJ113" ca="1">IF(AND($C113=EJ$22,$C113=$C114-1),NPV(discount_rate,OFFSET(EJ78,,,,COUNTA($H$72:$GZ$72)-COUNTA($H$72:EJ$72)+1)-OFFSET(EJ79,,,,COUNTA($H$72:$GZ$72)-COUNTA($H$72:EJ$72)+1))*(1+discount_rate),0)</f>
        <v>0</v>
      </c>
      <c r="EK113" s="1" cm="1">
        <f t="array" aca="1" ref="EK113" ca="1">IF(AND($C113=EK$22,$C113=$C114-1),NPV(discount_rate,OFFSET(EK78,,,,COUNTA($H$72:$GZ$72)-COUNTA($H$72:EK$72)+1)-OFFSET(EK79,,,,COUNTA($H$72:$GZ$72)-COUNTA($H$72:EK$72)+1))*(1+discount_rate),0)</f>
        <v>0</v>
      </c>
      <c r="EL113" s="1" cm="1">
        <f t="array" aca="1" ref="EL113" ca="1">IF(AND($C113=EL$22,$C113=$C114-1),NPV(discount_rate,OFFSET(EL78,,,,COUNTA($H$72:$GZ$72)-COUNTA($H$72:EL$72)+1)-OFFSET(EL79,,,,COUNTA($H$72:$GZ$72)-COUNTA($H$72:EL$72)+1))*(1+discount_rate),0)</f>
        <v>0</v>
      </c>
      <c r="EM113" s="1" cm="1">
        <f t="array" aca="1" ref="EM113" ca="1">IF(AND($C113=EM$22,$C113=$C114-1),NPV(discount_rate,OFFSET(EM78,,,,COUNTA($H$72:$GZ$72)-COUNTA($H$72:EM$72)+1)-OFFSET(EM79,,,,COUNTA($H$72:$GZ$72)-COUNTA($H$72:EM$72)+1))*(1+discount_rate),0)</f>
        <v>0</v>
      </c>
      <c r="EN113" s="1" cm="1">
        <f t="array" aca="1" ref="EN113" ca="1">IF(AND($C113=EN$22,$C113=$C114-1),NPV(discount_rate,OFFSET(EN78,,,,COUNTA($H$72:$GZ$72)-COUNTA($H$72:EN$72)+1)-OFFSET(EN79,,,,COUNTA($H$72:$GZ$72)-COUNTA($H$72:EN$72)+1))*(1+discount_rate),0)</f>
        <v>0</v>
      </c>
      <c r="EO113" s="1" cm="1">
        <f t="array" aca="1" ref="EO113" ca="1">IF(AND($C113=EO$22,$C113=$C114-1),NPV(discount_rate,OFFSET(EO78,,,,COUNTA($H$72:$GZ$72)-COUNTA($H$72:EO$72)+1)-OFFSET(EO79,,,,COUNTA($H$72:$GZ$72)-COUNTA($H$72:EO$72)+1))*(1+discount_rate),0)</f>
        <v>0</v>
      </c>
      <c r="EP113" s="1" cm="1">
        <f t="array" aca="1" ref="EP113" ca="1">IF(AND($C113=EP$22,$C113=$C114-1),NPV(discount_rate,OFFSET(EP78,,,,COUNTA($H$72:$GZ$72)-COUNTA($H$72:EP$72)+1)-OFFSET(EP79,,,,COUNTA($H$72:$GZ$72)-COUNTA($H$72:EP$72)+1))*(1+discount_rate),0)</f>
        <v>0</v>
      </c>
      <c r="EQ113" s="1" cm="1">
        <f t="array" aca="1" ref="EQ113" ca="1">IF(AND($C113=EQ$22,$C113=$C114-1),NPV(discount_rate,OFFSET(EQ78,,,,COUNTA($H$72:$GZ$72)-COUNTA($H$72:EQ$72)+1)-OFFSET(EQ79,,,,COUNTA($H$72:$GZ$72)-COUNTA($H$72:EQ$72)+1))*(1+discount_rate),0)</f>
        <v>0</v>
      </c>
      <c r="ER113" s="1" cm="1">
        <f t="array" aca="1" ref="ER113" ca="1">IF(AND($C113=ER$22,$C113=$C114-1),NPV(discount_rate,OFFSET(ER78,,,,COUNTA($H$72:$GZ$72)-COUNTA($H$72:ER$72)+1)-OFFSET(ER79,,,,COUNTA($H$72:$GZ$72)-COUNTA($H$72:ER$72)+1))*(1+discount_rate),0)</f>
        <v>0</v>
      </c>
      <c r="ES113" s="1" cm="1">
        <f t="array" aca="1" ref="ES113" ca="1">IF(AND($C113=ES$22,$C113=$C114-1),NPV(discount_rate,OFFSET(ES78,,,,COUNTA($H$72:$GZ$72)-COUNTA($H$72:ES$72)+1)-OFFSET(ES79,,,,COUNTA($H$72:$GZ$72)-COUNTA($H$72:ES$72)+1))*(1+discount_rate),0)</f>
        <v>0</v>
      </c>
      <c r="ET113" s="1" cm="1">
        <f t="array" aca="1" ref="ET113" ca="1">IF(AND($C113=ET$22,$C113=$C114-1),NPV(discount_rate,OFFSET(ET78,,,,COUNTA($H$72:$GZ$72)-COUNTA($H$72:ET$72)+1)-OFFSET(ET79,,,,COUNTA($H$72:$GZ$72)-COUNTA($H$72:ET$72)+1))*(1+discount_rate),0)</f>
        <v>0</v>
      </c>
      <c r="EU113" s="1" cm="1">
        <f t="array" aca="1" ref="EU113" ca="1">IF(AND($C113=EU$22,$C113=$C114-1),NPV(discount_rate,OFFSET(EU78,,,,COUNTA($H$72:$GZ$72)-COUNTA($H$72:EU$72)+1)-OFFSET(EU79,,,,COUNTA($H$72:$GZ$72)-COUNTA($H$72:EU$72)+1))*(1+discount_rate),0)</f>
        <v>0</v>
      </c>
      <c r="EV113" s="1" cm="1">
        <f t="array" aca="1" ref="EV113" ca="1">IF(AND($C113=EV$22,$C113=$C114-1),NPV(discount_rate,OFFSET(EV78,,,,COUNTA($H$72:$GZ$72)-COUNTA($H$72:EV$72)+1)-OFFSET(EV79,,,,COUNTA($H$72:$GZ$72)-COUNTA($H$72:EV$72)+1))*(1+discount_rate),0)</f>
        <v>0</v>
      </c>
      <c r="EW113" s="1" cm="1">
        <f t="array" aca="1" ref="EW113" ca="1">IF(AND($C113=EW$22,$C113=$C114-1),NPV(discount_rate,OFFSET(EW78,,,,COUNTA($H$72:$GZ$72)-COUNTA($H$72:EW$72)+1)-OFFSET(EW79,,,,COUNTA($H$72:$GZ$72)-COUNTA($H$72:EW$72)+1))*(1+discount_rate),0)</f>
        <v>0</v>
      </c>
      <c r="EX113" s="1" cm="1">
        <f t="array" aca="1" ref="EX113" ca="1">IF(AND($C113=EX$22,$C113=$C114-1),NPV(discount_rate,OFFSET(EX78,,,,COUNTA($H$72:$GZ$72)-COUNTA($H$72:EX$72)+1)-OFFSET(EX79,,,,COUNTA($H$72:$GZ$72)-COUNTA($H$72:EX$72)+1))*(1+discount_rate),0)</f>
        <v>0</v>
      </c>
      <c r="EY113" s="1" cm="1">
        <f t="array" aca="1" ref="EY113" ca="1">IF(AND($C113=EY$22,$C113=$C114-1),NPV(discount_rate,OFFSET(EY78,,,,COUNTA($H$72:$GZ$72)-COUNTA($H$72:EY$72)+1)-OFFSET(EY79,,,,COUNTA($H$72:$GZ$72)-COUNTA($H$72:EY$72)+1))*(1+discount_rate),0)</f>
        <v>0</v>
      </c>
      <c r="EZ113" s="1" cm="1">
        <f t="array" aca="1" ref="EZ113" ca="1">IF(AND($C113=EZ$22,$C113=$C114-1),NPV(discount_rate,OFFSET(EZ78,,,,COUNTA($H$72:$GZ$72)-COUNTA($H$72:EZ$72)+1)-OFFSET(EZ79,,,,COUNTA($H$72:$GZ$72)-COUNTA($H$72:EZ$72)+1))*(1+discount_rate),0)</f>
        <v>0</v>
      </c>
      <c r="FA113" s="1" cm="1">
        <f t="array" aca="1" ref="FA113" ca="1">IF(AND($C113=FA$22,$C113=$C114-1),NPV(discount_rate,OFFSET(FA78,,,,COUNTA($H$72:$GZ$72)-COUNTA($H$72:FA$72)+1)-OFFSET(FA79,,,,COUNTA($H$72:$GZ$72)-COUNTA($H$72:FA$72)+1))*(1+discount_rate),0)</f>
        <v>0</v>
      </c>
      <c r="FB113" s="1" cm="1">
        <f t="array" aca="1" ref="FB113" ca="1">IF(AND($C113=FB$22,$C113=$C114-1),NPV(discount_rate,OFFSET(FB78,,,,COUNTA($H$72:$GZ$72)-COUNTA($H$72:FB$72)+1)-OFFSET(FB79,,,,COUNTA($H$72:$GZ$72)-COUNTA($H$72:FB$72)+1))*(1+discount_rate),0)</f>
        <v>0</v>
      </c>
      <c r="FC113" s="1" cm="1">
        <f t="array" aca="1" ref="FC113" ca="1">IF(AND($C113=FC$22,$C113=$C114-1),NPV(discount_rate,OFFSET(FC78,,,,COUNTA($H$72:$GZ$72)-COUNTA($H$72:FC$72)+1)-OFFSET(FC79,,,,COUNTA($H$72:$GZ$72)-COUNTA($H$72:FC$72)+1))*(1+discount_rate),0)</f>
        <v>0</v>
      </c>
      <c r="FD113" s="1" cm="1">
        <f t="array" aca="1" ref="FD113" ca="1">IF(AND($C113=FD$22,$C113=$C114-1),NPV(discount_rate,OFFSET(FD78,,,,COUNTA($H$72:$GZ$72)-COUNTA($H$72:FD$72)+1)-OFFSET(FD79,,,,COUNTA($H$72:$GZ$72)-COUNTA($H$72:FD$72)+1))*(1+discount_rate),0)</f>
        <v>0</v>
      </c>
      <c r="FE113" s="1" cm="1">
        <f t="array" aca="1" ref="FE113" ca="1">IF(AND($C113=FE$22,$C113=$C114-1),NPV(discount_rate,OFFSET(FE78,,,,COUNTA($H$72:$GZ$72)-COUNTA($H$72:FE$72)+1)-OFFSET(FE79,,,,COUNTA($H$72:$GZ$72)-COUNTA($H$72:FE$72)+1))*(1+discount_rate),0)</f>
        <v>0</v>
      </c>
      <c r="FF113" s="1" cm="1">
        <f t="array" aca="1" ref="FF113" ca="1">IF(AND($C113=FF$22,$C113=$C114-1),NPV(discount_rate,OFFSET(FF78,,,,COUNTA($H$72:$GZ$72)-COUNTA($H$72:FF$72)+1)-OFFSET(FF79,,,,COUNTA($H$72:$GZ$72)-COUNTA($H$72:FF$72)+1))*(1+discount_rate),0)</f>
        <v>0</v>
      </c>
      <c r="FG113" s="1" cm="1">
        <f t="array" aca="1" ref="FG113" ca="1">IF(AND($C113=FG$22,$C113=$C114-1),NPV(discount_rate,OFFSET(FG78,,,,COUNTA($H$72:$GZ$72)-COUNTA($H$72:FG$72)+1)-OFFSET(FG79,,,,COUNTA($H$72:$GZ$72)-COUNTA($H$72:FG$72)+1))*(1+discount_rate),0)</f>
        <v>0</v>
      </c>
      <c r="FH113" s="1" cm="1">
        <f t="array" aca="1" ref="FH113" ca="1">IF(AND($C113=FH$22,$C113=$C114-1),NPV(discount_rate,OFFSET(FH78,,,,COUNTA($H$72:$GZ$72)-COUNTA($H$72:FH$72)+1)-OFFSET(FH79,,,,COUNTA($H$72:$GZ$72)-COUNTA($H$72:FH$72)+1))*(1+discount_rate),0)</f>
        <v>0</v>
      </c>
      <c r="FI113" s="1" cm="1">
        <f t="array" aca="1" ref="FI113" ca="1">IF(AND($C113=FI$22,$C113=$C114-1),NPV(discount_rate,OFFSET(FI78,,,,COUNTA($H$72:$GZ$72)-COUNTA($H$72:FI$72)+1)-OFFSET(FI79,,,,COUNTA($H$72:$GZ$72)-COUNTA($H$72:FI$72)+1))*(1+discount_rate),0)</f>
        <v>0</v>
      </c>
      <c r="FJ113" s="1" cm="1">
        <f t="array" aca="1" ref="FJ113" ca="1">IF(AND($C113=FJ$22,$C113=$C114-1),NPV(discount_rate,OFFSET(FJ78,,,,COUNTA($H$72:$GZ$72)-COUNTA($H$72:FJ$72)+1)-OFFSET(FJ79,,,,COUNTA($H$72:$GZ$72)-COUNTA($H$72:FJ$72)+1))*(1+discount_rate),0)</f>
        <v>0</v>
      </c>
      <c r="FK113" s="1" cm="1">
        <f t="array" aca="1" ref="FK113" ca="1">IF(AND($C113=FK$22,$C113=$C114-1),NPV(discount_rate,OFFSET(FK78,,,,COUNTA($H$72:$GZ$72)-COUNTA($H$72:FK$72)+1)-OFFSET(FK79,,,,COUNTA($H$72:$GZ$72)-COUNTA($H$72:FK$72)+1))*(1+discount_rate),0)</f>
        <v>0</v>
      </c>
      <c r="FL113" s="1" cm="1">
        <f t="array" aca="1" ref="FL113" ca="1">IF(AND($C113=FL$22,$C113=$C114-1),NPV(discount_rate,OFFSET(FL78,,,,COUNTA($H$72:$GZ$72)-COUNTA($H$72:FL$72)+1)-OFFSET(FL79,,,,COUNTA($H$72:$GZ$72)-COUNTA($H$72:FL$72)+1))*(1+discount_rate),0)</f>
        <v>0</v>
      </c>
      <c r="FM113" s="1" cm="1">
        <f t="array" aca="1" ref="FM113" ca="1">IF(AND($C113=FM$22,$C113=$C114-1),NPV(discount_rate,OFFSET(FM78,,,,COUNTA($H$72:$GZ$72)-COUNTA($H$72:FM$72)+1)-OFFSET(FM79,,,,COUNTA($H$72:$GZ$72)-COUNTA($H$72:FM$72)+1))*(1+discount_rate),0)</f>
        <v>0</v>
      </c>
      <c r="FN113" s="1" cm="1">
        <f t="array" aca="1" ref="FN113" ca="1">IF(AND($C113=FN$22,$C113=$C114-1),NPV(discount_rate,OFFSET(FN78,,,,COUNTA($H$72:$GZ$72)-COUNTA($H$72:FN$72)+1)-OFFSET(FN79,,,,COUNTA($H$72:$GZ$72)-COUNTA($H$72:FN$72)+1))*(1+discount_rate),0)</f>
        <v>0</v>
      </c>
      <c r="FO113" s="1" cm="1">
        <f t="array" aca="1" ref="FO113" ca="1">IF(AND($C113=FO$22,$C113=$C114-1),NPV(discount_rate,OFFSET(FO78,,,,COUNTA($H$72:$GZ$72)-COUNTA($H$72:FO$72)+1)-OFFSET(FO79,,,,COUNTA($H$72:$GZ$72)-COUNTA($H$72:FO$72)+1))*(1+discount_rate),0)</f>
        <v>0</v>
      </c>
      <c r="FP113" s="1" cm="1">
        <f t="array" aca="1" ref="FP113" ca="1">IF(AND($C113=FP$22,$C113=$C114-1),NPV(discount_rate,OFFSET(FP78,,,,COUNTA($H$72:$GZ$72)-COUNTA($H$72:FP$72)+1)-OFFSET(FP79,,,,COUNTA($H$72:$GZ$72)-COUNTA($H$72:FP$72)+1))*(1+discount_rate),0)</f>
        <v>0</v>
      </c>
      <c r="FQ113" s="1" cm="1">
        <f t="array" aca="1" ref="FQ113" ca="1">IF(AND($C113=FQ$22,$C113=$C114-1),NPV(discount_rate,OFFSET(FQ78,,,,COUNTA($H$72:$GZ$72)-COUNTA($H$72:FQ$72)+1)-OFFSET(FQ79,,,,COUNTA($H$72:$GZ$72)-COUNTA($H$72:FQ$72)+1))*(1+discount_rate),0)</f>
        <v>0</v>
      </c>
      <c r="FR113" s="1" cm="1">
        <f t="array" aca="1" ref="FR113" ca="1">IF(AND($C113=FR$22,$C113=$C114-1),NPV(discount_rate,OFFSET(FR78,,,,COUNTA($H$72:$GZ$72)-COUNTA($H$72:FR$72)+1)-OFFSET(FR79,,,,COUNTA($H$72:$GZ$72)-COUNTA($H$72:FR$72)+1))*(1+discount_rate),0)</f>
        <v>0</v>
      </c>
      <c r="FS113" s="1" cm="1">
        <f t="array" aca="1" ref="FS113" ca="1">IF(AND($C113=FS$22,$C113=$C114-1),NPV(discount_rate,OFFSET(FS78,,,,COUNTA($H$72:$GZ$72)-COUNTA($H$72:FS$72)+1)-OFFSET(FS79,,,,COUNTA($H$72:$GZ$72)-COUNTA($H$72:FS$72)+1))*(1+discount_rate),0)</f>
        <v>0</v>
      </c>
      <c r="FT113" s="1" cm="1">
        <f t="array" aca="1" ref="FT113" ca="1">IF(AND($C113=FT$22,$C113=$C114-1),NPV(discount_rate,OFFSET(FT78,,,,COUNTA($H$72:$GZ$72)-COUNTA($H$72:FT$72)+1)-OFFSET(FT79,,,,COUNTA($H$72:$GZ$72)-COUNTA($H$72:FT$72)+1))*(1+discount_rate),0)</f>
        <v>0</v>
      </c>
      <c r="FU113" s="1" cm="1">
        <f t="array" aca="1" ref="FU113" ca="1">IF(AND($C113=FU$22,$C113=$C114-1),NPV(discount_rate,OFFSET(FU78,,,,COUNTA($H$72:$GZ$72)-COUNTA($H$72:FU$72)+1)-OFFSET(FU79,,,,COUNTA($H$72:$GZ$72)-COUNTA($H$72:FU$72)+1))*(1+discount_rate),0)</f>
        <v>0</v>
      </c>
      <c r="FV113" s="1" cm="1">
        <f t="array" aca="1" ref="FV113" ca="1">IF(AND($C113=FV$22,$C113=$C114-1),NPV(discount_rate,OFFSET(FV78,,,,COUNTA($H$72:$GZ$72)-COUNTA($H$72:FV$72)+1)-OFFSET(FV79,,,,COUNTA($H$72:$GZ$72)-COUNTA($H$72:FV$72)+1))*(1+discount_rate),0)</f>
        <v>0</v>
      </c>
      <c r="FW113" s="1" cm="1">
        <f t="array" aca="1" ref="FW113" ca="1">IF(AND($C113=FW$22,$C113=$C114-1),NPV(discount_rate,OFFSET(FW78,,,,COUNTA($H$72:$GZ$72)-COUNTA($H$72:FW$72)+1)-OFFSET(FW79,,,,COUNTA($H$72:$GZ$72)-COUNTA($H$72:FW$72)+1))*(1+discount_rate),0)</f>
        <v>0</v>
      </c>
      <c r="FX113" s="1" cm="1">
        <f t="array" aca="1" ref="FX113" ca="1">IF(AND($C113=FX$22,$C113=$C114-1),NPV(discount_rate,OFFSET(FX78,,,,COUNTA($H$72:$GZ$72)-COUNTA($H$72:FX$72)+1)-OFFSET(FX79,,,,COUNTA($H$72:$GZ$72)-COUNTA($H$72:FX$72)+1))*(1+discount_rate),0)</f>
        <v>0</v>
      </c>
      <c r="FY113" s="1" cm="1">
        <f t="array" aca="1" ref="FY113" ca="1">IF(AND($C113=FY$22,$C113=$C114-1),NPV(discount_rate,OFFSET(FY78,,,,COUNTA($H$72:$GZ$72)-COUNTA($H$72:FY$72)+1)-OFFSET(FY79,,,,COUNTA($H$72:$GZ$72)-COUNTA($H$72:FY$72)+1))*(1+discount_rate),0)</f>
        <v>0</v>
      </c>
      <c r="FZ113" s="1" cm="1">
        <f t="array" aca="1" ref="FZ113" ca="1">IF(AND($C113=FZ$22,$C113=$C114-1),NPV(discount_rate,OFFSET(FZ78,,,,COUNTA($H$72:$GZ$72)-COUNTA($H$72:FZ$72)+1)-OFFSET(FZ79,,,,COUNTA($H$72:$GZ$72)-COUNTA($H$72:FZ$72)+1))*(1+discount_rate),0)</f>
        <v>0</v>
      </c>
      <c r="GA113" s="1" cm="1">
        <f t="array" aca="1" ref="GA113" ca="1">IF(AND($C113=GA$22,$C113=$C114-1),NPV(discount_rate,OFFSET(GA78,,,,COUNTA($H$72:$GZ$72)-COUNTA($H$72:GA$72)+1)-OFFSET(GA79,,,,COUNTA($H$72:$GZ$72)-COUNTA($H$72:GA$72)+1))*(1+discount_rate),0)</f>
        <v>0</v>
      </c>
      <c r="GB113" s="1" cm="1">
        <f t="array" aca="1" ref="GB113" ca="1">IF(AND($C113=GB$22,$C113=$C114-1),NPV(discount_rate,OFFSET(GB78,,,,COUNTA($H$72:$GZ$72)-COUNTA($H$72:GB$72)+1)-OFFSET(GB79,,,,COUNTA($H$72:$GZ$72)-COUNTA($H$72:GB$72)+1))*(1+discount_rate),0)</f>
        <v>0</v>
      </c>
      <c r="GC113" s="1" cm="1">
        <f t="array" aca="1" ref="GC113" ca="1">IF(AND($C113=GC$22,$C113=$C114-1),NPV(discount_rate,OFFSET(GC78,,,,COUNTA($H$72:$GZ$72)-COUNTA($H$72:GC$72)+1)-OFFSET(GC79,,,,COUNTA($H$72:$GZ$72)-COUNTA($H$72:GC$72)+1))*(1+discount_rate),0)</f>
        <v>0</v>
      </c>
      <c r="GD113" s="1" cm="1">
        <f t="array" aca="1" ref="GD113" ca="1">IF(AND($C113=GD$22,$C113=$C114-1),NPV(discount_rate,OFFSET(GD78,,,,COUNTA($H$72:$GZ$72)-COUNTA($H$72:GD$72)+1)-OFFSET(GD79,,,,COUNTA($H$72:$GZ$72)-COUNTA($H$72:GD$72)+1))*(1+discount_rate),0)</f>
        <v>0</v>
      </c>
      <c r="GE113" s="1" cm="1">
        <f t="array" aca="1" ref="GE113" ca="1">IF(AND($C113=GE$22,$C113=$C114-1),NPV(discount_rate,OFFSET(GE78,,,,COUNTA($H$72:$GZ$72)-COUNTA($H$72:GE$72)+1)-OFFSET(GE79,,,,COUNTA($H$72:$GZ$72)-COUNTA($H$72:GE$72)+1))*(1+discount_rate),0)</f>
        <v>0</v>
      </c>
      <c r="GF113" s="1" cm="1">
        <f t="array" aca="1" ref="GF113" ca="1">IF(AND($C113=GF$22,$C113=$C114-1),NPV(discount_rate,OFFSET(GF78,,,,COUNTA($H$72:$GZ$72)-COUNTA($H$72:GF$72)+1)-OFFSET(GF79,,,,COUNTA($H$72:$GZ$72)-COUNTA($H$72:GF$72)+1))*(1+discount_rate),0)</f>
        <v>0</v>
      </c>
      <c r="GG113" s="1" cm="1">
        <f t="array" aca="1" ref="GG113" ca="1">IF(AND($C113=GG$22,$C113=$C114-1),NPV(discount_rate,OFFSET(GG78,,,,COUNTA($H$72:$GZ$72)-COUNTA($H$72:GG$72)+1)-OFFSET(GG79,,,,COUNTA($H$72:$GZ$72)-COUNTA($H$72:GG$72)+1))*(1+discount_rate),0)</f>
        <v>0</v>
      </c>
      <c r="GH113" s="1" cm="1">
        <f t="array" aca="1" ref="GH113" ca="1">IF(AND($C113=GH$22,$C113=$C114-1),NPV(discount_rate,OFFSET(GH78,,,,COUNTA($H$72:$GZ$72)-COUNTA($H$72:GH$72)+1)-OFFSET(GH79,,,,COUNTA($H$72:$GZ$72)-COUNTA($H$72:GH$72)+1))*(1+discount_rate),0)</f>
        <v>0</v>
      </c>
      <c r="GI113" s="1" cm="1">
        <f t="array" aca="1" ref="GI113" ca="1">IF(AND($C113=GI$22,$C113=$C114-1),NPV(discount_rate,OFFSET(GI78,,,,COUNTA($H$72:$GZ$72)-COUNTA($H$72:GI$72)+1)-OFFSET(GI79,,,,COUNTA($H$72:$GZ$72)-COUNTA($H$72:GI$72)+1))*(1+discount_rate),0)</f>
        <v>0</v>
      </c>
      <c r="GJ113" s="1" cm="1">
        <f t="array" aca="1" ref="GJ113" ca="1">IF(AND($C113=GJ$22,$C113=$C114-1),NPV(discount_rate,OFFSET(GJ78,,,,COUNTA($H$72:$GZ$72)-COUNTA($H$72:GJ$72)+1)-OFFSET(GJ79,,,,COUNTA($H$72:$GZ$72)-COUNTA($H$72:GJ$72)+1))*(1+discount_rate),0)</f>
        <v>0</v>
      </c>
      <c r="GK113" s="1" cm="1">
        <f t="array" aca="1" ref="GK113" ca="1">IF(AND($C113=GK$22,$C113=$C114-1),NPV(discount_rate,OFFSET(GK78,,,,COUNTA($H$72:$GZ$72)-COUNTA($H$72:GK$72)+1)-OFFSET(GK79,,,,COUNTA($H$72:$GZ$72)-COUNTA($H$72:GK$72)+1))*(1+discount_rate),0)</f>
        <v>0</v>
      </c>
      <c r="GL113" s="1" cm="1">
        <f t="array" aca="1" ref="GL113" ca="1">IF(AND($C113=GL$22,$C113=$C114-1),NPV(discount_rate,OFFSET(GL78,,,,COUNTA($H$72:$GZ$72)-COUNTA($H$72:GL$72)+1)-OFFSET(GL79,,,,COUNTA($H$72:$GZ$72)-COUNTA($H$72:GL$72)+1))*(1+discount_rate),0)</f>
        <v>0</v>
      </c>
      <c r="GM113" s="1" cm="1">
        <f t="array" aca="1" ref="GM113" ca="1">IF(AND($C113=GM$22,$C113=$C114-1),NPV(discount_rate,OFFSET(GM78,,,,COUNTA($H$72:$GZ$72)-COUNTA($H$72:GM$72)+1)-OFFSET(GM79,,,,COUNTA($H$72:$GZ$72)-COUNTA($H$72:GM$72)+1))*(1+discount_rate),0)</f>
        <v>0</v>
      </c>
      <c r="GN113" s="1" cm="1">
        <f t="array" aca="1" ref="GN113" ca="1">IF(AND($C113=GN$22,$C113=$C114-1),NPV(discount_rate,OFFSET(GN78,,,,COUNTA($H$72:$GZ$72)-COUNTA($H$72:GN$72)+1)-OFFSET(GN79,,,,COUNTA($H$72:$GZ$72)-COUNTA($H$72:GN$72)+1))*(1+discount_rate),0)</f>
        <v>0</v>
      </c>
      <c r="GO113" s="1" cm="1">
        <f t="array" aca="1" ref="GO113" ca="1">IF(AND($C113=GO$22,$C113=$C114-1),NPV(discount_rate,OFFSET(GO78,,,,COUNTA($H$72:$GZ$72)-COUNTA($H$72:GO$72)+1)-OFFSET(GO79,,,,COUNTA($H$72:$GZ$72)-COUNTA($H$72:GO$72)+1))*(1+discount_rate),0)</f>
        <v>0</v>
      </c>
      <c r="GP113" s="1" cm="1">
        <f t="array" aca="1" ref="GP113" ca="1">IF(AND($C113=GP$22,$C113=$C114-1),NPV(discount_rate,OFFSET(GP78,,,,COUNTA($H$72:$GZ$72)-COUNTA($H$72:GP$72)+1)-OFFSET(GP79,,,,COUNTA($H$72:$GZ$72)-COUNTA($H$72:GP$72)+1))*(1+discount_rate),0)</f>
        <v>0</v>
      </c>
      <c r="GQ113" s="1" cm="1">
        <f t="array" aca="1" ref="GQ113" ca="1">IF(AND($C113=GQ$22,$C113=$C114-1),NPV(discount_rate,OFFSET(GQ78,,,,COUNTA($H$72:$GZ$72)-COUNTA($H$72:GQ$72)+1)-OFFSET(GQ79,,,,COUNTA($H$72:$GZ$72)-COUNTA($H$72:GQ$72)+1))*(1+discount_rate),0)</f>
        <v>0</v>
      </c>
      <c r="GR113" s="1" cm="1">
        <f t="array" aca="1" ref="GR113" ca="1">IF(AND($C113=GR$22,$C113=$C114-1),NPV(discount_rate,OFFSET(GR78,,,,COUNTA($H$72:$GZ$72)-COUNTA($H$72:GR$72)+1)-OFFSET(GR79,,,,COUNTA($H$72:$GZ$72)-COUNTA($H$72:GR$72)+1))*(1+discount_rate),0)</f>
        <v>0</v>
      </c>
      <c r="GS113" s="1" cm="1">
        <f t="array" aca="1" ref="GS113" ca="1">IF(AND($C113=GS$22,$C113=$C114-1),NPV(discount_rate,OFFSET(GS78,,,,COUNTA($H$72:$GZ$72)-COUNTA($H$72:GS$72)+1)-OFFSET(GS79,,,,COUNTA($H$72:$GZ$72)-COUNTA($H$72:GS$72)+1))*(1+discount_rate),0)</f>
        <v>0</v>
      </c>
      <c r="GT113" s="1" cm="1">
        <f t="array" aca="1" ref="GT113" ca="1">IF(AND($C113=GT$22,$C113=$C114-1),NPV(discount_rate,OFFSET(GT78,,,,COUNTA($H$72:$GZ$72)-COUNTA($H$72:GT$72)+1)-OFFSET(GT79,,,,COUNTA($H$72:$GZ$72)-COUNTA($H$72:GT$72)+1))*(1+discount_rate),0)</f>
        <v>0</v>
      </c>
      <c r="GU113" s="1" cm="1">
        <f t="array" aca="1" ref="GU113" ca="1">IF(AND($C113=GU$22,$C113=$C114-1),NPV(discount_rate,OFFSET(GU78,,,,COUNTA($H$72:$GZ$72)-COUNTA($H$72:GU$72)+1)-OFFSET(GU79,,,,COUNTA($H$72:$GZ$72)-COUNTA($H$72:GU$72)+1))*(1+discount_rate),0)</f>
        <v>0</v>
      </c>
      <c r="GV113" s="1" cm="1">
        <f t="array" aca="1" ref="GV113" ca="1">IF(AND($C113=GV$22,$C113=$C114-1),NPV(discount_rate,OFFSET(GV78,,,,COUNTA($H$72:$GZ$72)-COUNTA($H$72:GV$72)+1)-OFFSET(GV79,,,,COUNTA($H$72:$GZ$72)-COUNTA($H$72:GV$72)+1))*(1+discount_rate),0)</f>
        <v>0</v>
      </c>
      <c r="GW113" s="1" cm="1">
        <f t="array" aca="1" ref="GW113" ca="1">IF(AND($C113=GW$22,$C113=$C114-1),NPV(discount_rate,OFFSET(GW78,,,,COUNTA($H$72:$GZ$72)-COUNTA($H$72:GW$72)+1)-OFFSET(GW79,,,,COUNTA($H$72:$GZ$72)-COUNTA($H$72:GW$72)+1))*(1+discount_rate),0)</f>
        <v>0</v>
      </c>
      <c r="GX113" s="1" cm="1">
        <f t="array" aca="1" ref="GX113" ca="1">IF(AND($C113=GX$22,$C113=$C114-1),NPV(discount_rate,OFFSET(GX78,,,,COUNTA($H$72:$GZ$72)-COUNTA($H$72:GX$72)+1)-OFFSET(GX79,,,,COUNTA($H$72:$GZ$72)-COUNTA($H$72:GX$72)+1))*(1+discount_rate),0)</f>
        <v>0</v>
      </c>
      <c r="GY113" s="1" cm="1">
        <f t="array" aca="1" ref="GY113" ca="1">IF(AND($C113=GY$22,$C113=$C114-1),NPV(discount_rate,OFFSET(GY78,,,,COUNTA($H$72:$GZ$72)-COUNTA($H$72:GY$72)+1)-OFFSET(GY79,,,,COUNTA($H$72:$GZ$72)-COUNTA($H$72:GY$72)+1))*(1+discount_rate),0)</f>
        <v>0</v>
      </c>
      <c r="GZ113" s="1" cm="1">
        <f t="array" aca="1" ref="GZ113" ca="1">IF(AND($C113=GZ$22,$C113=$C114-1),NPV(discount_rate,OFFSET(GZ78,,,,COUNTA($H$72:$GZ$72)-COUNTA($H$72:GZ$72)+1)-OFFSET(GZ79,,,,COUNTA($H$72:$GZ$72)-COUNTA($H$72:GZ$72)+1))*(1+discount_rate),0)</f>
        <v>0</v>
      </c>
    </row>
    <row r="114" spans="3:208" x14ac:dyDescent="0.35">
      <c r="C114">
        <f t="shared" si="317"/>
        <v>2031</v>
      </c>
      <c r="E114" t="s">
        <v>32</v>
      </c>
      <c r="H114" s="1" cm="1">
        <f t="array" aca="1" ref="H114" ca="1">IF(AND($C114=H$22,$C114=$C115-1),NPV(discount_rate,OFFSET(H79,,,,COUNTA($H$72:$GZ$72)-COUNTA($H$72:H$72)+1)-OFFSET(H80,,,,COUNTA($H$72:$GZ$72)-COUNTA($H$72:H$72)+1))*(1+discount_rate),0)</f>
        <v>0</v>
      </c>
      <c r="I114" s="1" cm="1">
        <f t="array" aca="1" ref="I114" ca="1">IF(AND($C114=I$22,$C114=$C115-1),NPV(discount_rate,OFFSET(I79,,,,COUNTA($H$72:$GZ$72)-COUNTA($H$72:I$72)+1)-OFFSET(I80,,,,COUNTA($H$72:$GZ$72)-COUNTA($H$72:I$72)+1))*(1+discount_rate),0)</f>
        <v>0</v>
      </c>
      <c r="J114" s="1" cm="1">
        <f t="array" aca="1" ref="J114" ca="1">IF(AND($C114=J$22,$C114=$C115-1),NPV(discount_rate,OFFSET(J79,,,,COUNTA($H$72:$GZ$72)-COUNTA($H$72:J$72)+1)-OFFSET(J80,,,,COUNTA($H$72:$GZ$72)-COUNTA($H$72:J$72)+1))*(1+discount_rate),0)</f>
        <v>0</v>
      </c>
      <c r="K114" s="1" cm="1">
        <f t="array" aca="1" ref="K114" ca="1">IF(AND($C114=K$22,$C114=$C115-1),NPV(discount_rate,OFFSET(K79,,,,COUNTA($H$72:$GZ$72)-COUNTA($H$72:K$72)+1)-OFFSET(K80,,,,COUNTA($H$72:$GZ$72)-COUNTA($H$72:K$72)+1))*(1+discount_rate),0)</f>
        <v>0</v>
      </c>
      <c r="L114" s="1" cm="1">
        <f t="array" aca="1" ref="L114" ca="1">IF(AND($C114=L$22,$C114=$C115-1),NPV(discount_rate,OFFSET(L79,,,,COUNTA($H$72:$GZ$72)-COUNTA($H$72:L$72)+1)-OFFSET(L80,,,,COUNTA($H$72:$GZ$72)-COUNTA($H$72:L$72)+1))*(1+discount_rate),0)</f>
        <v>0</v>
      </c>
      <c r="M114" s="1" cm="1">
        <f t="array" aca="1" ref="M114" ca="1">IF(AND($C114=M$22,$C114=$C115-1),NPV(discount_rate,OFFSET(M79,,,,COUNTA($H$72:$GZ$72)-COUNTA($H$72:M$72)+1)-OFFSET(M80,,,,COUNTA($H$72:$GZ$72)-COUNTA($H$72:M$72)+1))*(1+discount_rate),0)</f>
        <v>0</v>
      </c>
      <c r="N114" s="1" cm="1">
        <f t="array" aca="1" ref="N114" ca="1">IF(AND($C114=N$22,$C114=$C115-1),NPV(discount_rate,OFFSET(N79,,,,COUNTA($H$72:$GZ$72)-COUNTA($H$72:N$72)+1)-OFFSET(N80,,,,COUNTA($H$72:$GZ$72)-COUNTA($H$72:N$72)+1))*(1+discount_rate),0)</f>
        <v>0</v>
      </c>
      <c r="O114" s="1" cm="1">
        <f t="array" aca="1" ref="O114" ca="1">IF(AND($C114=O$22,$C114=$C115-1),NPV(discount_rate,OFFSET(O79,,,,COUNTA($H$72:$GZ$72)-COUNTA($H$72:O$72)+1)-OFFSET(O80,,,,COUNTA($H$72:$GZ$72)-COUNTA($H$72:O$72)+1))*(1+discount_rate),0)</f>
        <v>129.30550581089474</v>
      </c>
      <c r="P114" s="1" cm="1">
        <f t="array" aca="1" ref="P114" ca="1">IF(AND($C114=P$22,$C114=$C115-1),NPV(discount_rate,OFFSET(P79,,,,COUNTA($H$72:$GZ$72)-COUNTA($H$72:P$72)+1)-OFFSET(P80,,,,COUNTA($H$72:$GZ$72)-COUNTA($H$72:P$72)+1))*(1+discount_rate),0)</f>
        <v>0</v>
      </c>
      <c r="Q114" s="1" cm="1">
        <f t="array" aca="1" ref="Q114" ca="1">IF(AND($C114=Q$22,$C114=$C115-1),NPV(discount_rate,OFFSET(Q79,,,,COUNTA($H$72:$GZ$72)-COUNTA($H$72:Q$72)+1)-OFFSET(Q80,,,,COUNTA($H$72:$GZ$72)-COUNTA($H$72:Q$72)+1))*(1+discount_rate),0)</f>
        <v>0</v>
      </c>
      <c r="R114" s="1" cm="1">
        <f t="array" aca="1" ref="R114" ca="1">IF(AND($C114=R$22,$C114=$C115-1),NPV(discount_rate,OFFSET(R79,,,,COUNTA($H$72:$GZ$72)-COUNTA($H$72:R$72)+1)-OFFSET(R80,,,,COUNTA($H$72:$GZ$72)-COUNTA($H$72:R$72)+1))*(1+discount_rate),0)</f>
        <v>0</v>
      </c>
      <c r="S114" s="1" cm="1">
        <f t="array" aca="1" ref="S114" ca="1">IF(AND($C114=S$22,$C114=$C115-1),NPV(discount_rate,OFFSET(S79,,,,COUNTA($H$72:$GZ$72)-COUNTA($H$72:S$72)+1)-OFFSET(S80,,,,COUNTA($H$72:$GZ$72)-COUNTA($H$72:S$72)+1))*(1+discount_rate),0)</f>
        <v>0</v>
      </c>
      <c r="T114" s="1" cm="1">
        <f t="array" aca="1" ref="T114" ca="1">IF(AND($C114=T$22,$C114=$C115-1),NPV(discount_rate,OFFSET(T79,,,,COUNTA($H$72:$GZ$72)-COUNTA($H$72:T$72)+1)-OFFSET(T80,,,,COUNTA($H$72:$GZ$72)-COUNTA($H$72:T$72)+1))*(1+discount_rate),0)</f>
        <v>0</v>
      </c>
      <c r="U114" s="1" cm="1">
        <f t="array" aca="1" ref="U114" ca="1">IF(AND($C114=U$22,$C114=$C115-1),NPV(discount_rate,OFFSET(U79,,,,COUNTA($H$72:$GZ$72)-COUNTA($H$72:U$72)+1)-OFFSET(U80,,,,COUNTA($H$72:$GZ$72)-COUNTA($H$72:U$72)+1))*(1+discount_rate),0)</f>
        <v>0</v>
      </c>
      <c r="V114" s="1" cm="1">
        <f t="array" aca="1" ref="V114" ca="1">IF(AND($C114=V$22,$C114=$C115-1),NPV(discount_rate,OFFSET(V79,,,,COUNTA($H$72:$GZ$72)-COUNTA($H$72:V$72)+1)-OFFSET(V80,,,,COUNTA($H$72:$GZ$72)-COUNTA($H$72:V$72)+1))*(1+discount_rate),0)</f>
        <v>0</v>
      </c>
      <c r="W114" s="1" cm="1">
        <f t="array" aca="1" ref="W114" ca="1">IF(AND($C114=W$22,$C114=$C115-1),NPV(discount_rate,OFFSET(W79,,,,COUNTA($H$72:$GZ$72)-COUNTA($H$72:W$72)+1)-OFFSET(W80,,,,COUNTA($H$72:$GZ$72)-COUNTA($H$72:W$72)+1))*(1+discount_rate),0)</f>
        <v>0</v>
      </c>
      <c r="X114" s="1" cm="1">
        <f t="array" aca="1" ref="X114" ca="1">IF(AND($C114=X$22,$C114=$C115-1),NPV(discount_rate,OFFSET(X79,,,,COUNTA($H$72:$GZ$72)-COUNTA($H$72:X$72)+1)-OFFSET(X80,,,,COUNTA($H$72:$GZ$72)-COUNTA($H$72:X$72)+1))*(1+discount_rate),0)</f>
        <v>0</v>
      </c>
      <c r="Y114" s="1" cm="1">
        <f t="array" aca="1" ref="Y114" ca="1">IF(AND($C114=Y$22,$C114=$C115-1),NPV(discount_rate,OFFSET(Y79,,,,COUNTA($H$72:$GZ$72)-COUNTA($H$72:Y$72)+1)-OFFSET(Y80,,,,COUNTA($H$72:$GZ$72)-COUNTA($H$72:Y$72)+1))*(1+discount_rate),0)</f>
        <v>0</v>
      </c>
      <c r="Z114" s="1" cm="1">
        <f t="array" aca="1" ref="Z114" ca="1">IF(AND($C114=Z$22,$C114=$C115-1),NPV(discount_rate,OFFSET(Z79,,,,COUNTA($H$72:$GZ$72)-COUNTA($H$72:Z$72)+1)-OFFSET(Z80,,,,COUNTA($H$72:$GZ$72)-COUNTA($H$72:Z$72)+1))*(1+discount_rate),0)</f>
        <v>0</v>
      </c>
      <c r="AA114" s="1" cm="1">
        <f t="array" aca="1" ref="AA114" ca="1">IF(AND($C114=AA$22,$C114=$C115-1),NPV(discount_rate,OFFSET(AA79,,,,COUNTA($H$72:$GZ$72)-COUNTA($H$72:AA$72)+1)-OFFSET(AA80,,,,COUNTA($H$72:$GZ$72)-COUNTA($H$72:AA$72)+1))*(1+discount_rate),0)</f>
        <v>0</v>
      </c>
      <c r="AB114" s="1" cm="1">
        <f t="array" aca="1" ref="AB114" ca="1">IF(AND($C114=AB$22,$C114=$C115-1),NPV(discount_rate,OFFSET(AB79,,,,COUNTA($H$72:$GZ$72)-COUNTA($H$72:AB$72)+1)-OFFSET(AB80,,,,COUNTA($H$72:$GZ$72)-COUNTA($H$72:AB$72)+1))*(1+discount_rate),0)</f>
        <v>0</v>
      </c>
      <c r="AC114" s="1" cm="1">
        <f t="array" aca="1" ref="AC114" ca="1">IF(AND($C114=AC$22,$C114=$C115-1),NPV(discount_rate,OFFSET(AC79,,,,COUNTA($H$72:$GZ$72)-COUNTA($H$72:AC$72)+1)-OFFSET(AC80,,,,COUNTA($H$72:$GZ$72)-COUNTA($H$72:AC$72)+1))*(1+discount_rate),0)</f>
        <v>0</v>
      </c>
      <c r="AD114" s="1" cm="1">
        <f t="array" aca="1" ref="AD114" ca="1">IF(AND($C114=AD$22,$C114=$C115-1),NPV(discount_rate,OFFSET(AD79,,,,COUNTA($H$72:$GZ$72)-COUNTA($H$72:AD$72)+1)-OFFSET(AD80,,,,COUNTA($H$72:$GZ$72)-COUNTA($H$72:AD$72)+1))*(1+discount_rate),0)</f>
        <v>0</v>
      </c>
      <c r="AE114" s="1" cm="1">
        <f t="array" aca="1" ref="AE114" ca="1">IF(AND($C114=AE$22,$C114=$C115-1),NPV(discount_rate,OFFSET(AE79,,,,COUNTA($H$72:$GZ$72)-COUNTA($H$72:AE$72)+1)-OFFSET(AE80,,,,COUNTA($H$72:$GZ$72)-COUNTA($H$72:AE$72)+1))*(1+discount_rate),0)</f>
        <v>0</v>
      </c>
      <c r="AF114" s="1" cm="1">
        <f t="array" aca="1" ref="AF114" ca="1">IF(AND($C114=AF$22,$C114=$C115-1),NPV(discount_rate,OFFSET(AF79,,,,COUNTA($H$72:$GZ$72)-COUNTA($H$72:AF$72)+1)-OFFSET(AF80,,,,COUNTA($H$72:$GZ$72)-COUNTA($H$72:AF$72)+1))*(1+discount_rate),0)</f>
        <v>0</v>
      </c>
      <c r="AG114" s="1" cm="1">
        <f t="array" aca="1" ref="AG114" ca="1">IF(AND($C114=AG$22,$C114=$C115-1),NPV(discount_rate,OFFSET(AG79,,,,COUNTA($H$72:$GZ$72)-COUNTA($H$72:AG$72)+1)-OFFSET(AG80,,,,COUNTA($H$72:$GZ$72)-COUNTA($H$72:AG$72)+1))*(1+discount_rate),0)</f>
        <v>0</v>
      </c>
      <c r="AH114" s="1" cm="1">
        <f t="array" aca="1" ref="AH114" ca="1">IF(AND($C114=AH$22,$C114=$C115-1),NPV(discount_rate,OFFSET(AH79,,,,COUNTA($H$72:$GZ$72)-COUNTA($H$72:AH$72)+1)-OFFSET(AH80,,,,COUNTA($H$72:$GZ$72)-COUNTA($H$72:AH$72)+1))*(1+discount_rate),0)</f>
        <v>0</v>
      </c>
      <c r="AI114" s="1" cm="1">
        <f t="array" aca="1" ref="AI114" ca="1">IF(AND($C114=AI$22,$C114=$C115-1),NPV(discount_rate,OFFSET(AI79,,,,COUNTA($H$72:$GZ$72)-COUNTA($H$72:AI$72)+1)-OFFSET(AI80,,,,COUNTA($H$72:$GZ$72)-COUNTA($H$72:AI$72)+1))*(1+discount_rate),0)</f>
        <v>0</v>
      </c>
      <c r="AJ114" s="1" cm="1">
        <f t="array" aca="1" ref="AJ114" ca="1">IF(AND($C114=AJ$22,$C114=$C115-1),NPV(discount_rate,OFFSET(AJ79,,,,COUNTA($H$72:$GZ$72)-COUNTA($H$72:AJ$72)+1)-OFFSET(AJ80,,,,COUNTA($H$72:$GZ$72)-COUNTA($H$72:AJ$72)+1))*(1+discount_rate),0)</f>
        <v>0</v>
      </c>
      <c r="AK114" s="1" cm="1">
        <f t="array" aca="1" ref="AK114" ca="1">IF(AND($C114=AK$22,$C114=$C115-1),NPV(discount_rate,OFFSET(AK79,,,,COUNTA($H$72:$GZ$72)-COUNTA($H$72:AK$72)+1)-OFFSET(AK80,,,,COUNTA($H$72:$GZ$72)-COUNTA($H$72:AK$72)+1))*(1+discount_rate),0)</f>
        <v>0</v>
      </c>
      <c r="AL114" s="1" cm="1">
        <f t="array" aca="1" ref="AL114" ca="1">IF(AND($C114=AL$22,$C114=$C115-1),NPV(discount_rate,OFFSET(AL79,,,,COUNTA($H$72:$GZ$72)-COUNTA($H$72:AL$72)+1)-OFFSET(AL80,,,,COUNTA($H$72:$GZ$72)-COUNTA($H$72:AL$72)+1))*(1+discount_rate),0)</f>
        <v>0</v>
      </c>
      <c r="AM114" s="1" cm="1">
        <f t="array" aca="1" ref="AM114" ca="1">IF(AND($C114=AM$22,$C114=$C115-1),NPV(discount_rate,OFFSET(AM79,,,,COUNTA($H$72:$GZ$72)-COUNTA($H$72:AM$72)+1)-OFFSET(AM80,,,,COUNTA($H$72:$GZ$72)-COUNTA($H$72:AM$72)+1))*(1+discount_rate),0)</f>
        <v>0</v>
      </c>
      <c r="AN114" s="1" cm="1">
        <f t="array" aca="1" ref="AN114" ca="1">IF(AND($C114=AN$22,$C114=$C115-1),NPV(discount_rate,OFFSET(AN79,,,,COUNTA($H$72:$GZ$72)-COUNTA($H$72:AN$72)+1)-OFFSET(AN80,,,,COUNTA($H$72:$GZ$72)-COUNTA($H$72:AN$72)+1))*(1+discount_rate),0)</f>
        <v>0</v>
      </c>
      <c r="AO114" s="1" cm="1">
        <f t="array" aca="1" ref="AO114" ca="1">IF(AND($C114=AO$22,$C114=$C115-1),NPV(discount_rate,OFFSET(AO79,,,,COUNTA($H$72:$GZ$72)-COUNTA($H$72:AO$72)+1)-OFFSET(AO80,,,,COUNTA($H$72:$GZ$72)-COUNTA($H$72:AO$72)+1))*(1+discount_rate),0)</f>
        <v>0</v>
      </c>
      <c r="AP114" s="1" cm="1">
        <f t="array" aca="1" ref="AP114" ca="1">IF(AND($C114=AP$22,$C114=$C115-1),NPV(discount_rate,OFFSET(AP79,,,,COUNTA($H$72:$GZ$72)-COUNTA($H$72:AP$72)+1)-OFFSET(AP80,,,,COUNTA($H$72:$GZ$72)-COUNTA($H$72:AP$72)+1))*(1+discount_rate),0)</f>
        <v>0</v>
      </c>
      <c r="AQ114" s="1" cm="1">
        <f t="array" aca="1" ref="AQ114" ca="1">IF(AND($C114=AQ$22,$C114=$C115-1),NPV(discount_rate,OFFSET(AQ79,,,,COUNTA($H$72:$GZ$72)-COUNTA($H$72:AQ$72)+1)-OFFSET(AQ80,,,,COUNTA($H$72:$GZ$72)-COUNTA($H$72:AQ$72)+1))*(1+discount_rate),0)</f>
        <v>0</v>
      </c>
      <c r="AR114" s="1" cm="1">
        <f t="array" aca="1" ref="AR114" ca="1">IF(AND($C114=AR$22,$C114=$C115-1),NPV(discount_rate,OFFSET(AR79,,,,COUNTA($H$72:$GZ$72)-COUNTA($H$72:AR$72)+1)-OFFSET(AR80,,,,COUNTA($H$72:$GZ$72)-COUNTA($H$72:AR$72)+1))*(1+discount_rate),0)</f>
        <v>0</v>
      </c>
      <c r="AS114" s="1" cm="1">
        <f t="array" aca="1" ref="AS114" ca="1">IF(AND($C114=AS$22,$C114=$C115-1),NPV(discount_rate,OFFSET(AS79,,,,COUNTA($H$72:$GZ$72)-COUNTA($H$72:AS$72)+1)-OFFSET(AS80,,,,COUNTA($H$72:$GZ$72)-COUNTA($H$72:AS$72)+1))*(1+discount_rate),0)</f>
        <v>0</v>
      </c>
      <c r="AT114" s="1" cm="1">
        <f t="array" aca="1" ref="AT114" ca="1">IF(AND($C114=AT$22,$C114=$C115-1),NPV(discount_rate,OFFSET(AT79,,,,COUNTA($H$72:$GZ$72)-COUNTA($H$72:AT$72)+1)-OFFSET(AT80,,,,COUNTA($H$72:$GZ$72)-COUNTA($H$72:AT$72)+1))*(1+discount_rate),0)</f>
        <v>0</v>
      </c>
      <c r="AU114" s="1" cm="1">
        <f t="array" aca="1" ref="AU114" ca="1">IF(AND($C114=AU$22,$C114=$C115-1),NPV(discount_rate,OFFSET(AU79,,,,COUNTA($H$72:$GZ$72)-COUNTA($H$72:AU$72)+1)-OFFSET(AU80,,,,COUNTA($H$72:$GZ$72)-COUNTA($H$72:AU$72)+1))*(1+discount_rate),0)</f>
        <v>0</v>
      </c>
      <c r="AV114" s="1" cm="1">
        <f t="array" aca="1" ref="AV114" ca="1">IF(AND($C114=AV$22,$C114=$C115-1),NPV(discount_rate,OFFSET(AV79,,,,COUNTA($H$72:$GZ$72)-COUNTA($H$72:AV$72)+1)-OFFSET(AV80,,,,COUNTA($H$72:$GZ$72)-COUNTA($H$72:AV$72)+1))*(1+discount_rate),0)</f>
        <v>0</v>
      </c>
      <c r="AW114" s="1" cm="1">
        <f t="array" aca="1" ref="AW114" ca="1">IF(AND($C114=AW$22,$C114=$C115-1),NPV(discount_rate,OFFSET(AW79,,,,COUNTA($H$72:$GZ$72)-COUNTA($H$72:AW$72)+1)-OFFSET(AW80,,,,COUNTA($H$72:$GZ$72)-COUNTA($H$72:AW$72)+1))*(1+discount_rate),0)</f>
        <v>0</v>
      </c>
      <c r="AX114" s="1" cm="1">
        <f t="array" aca="1" ref="AX114" ca="1">IF(AND($C114=AX$22,$C114=$C115-1),NPV(discount_rate,OFFSET(AX79,,,,COUNTA($H$72:$GZ$72)-COUNTA($H$72:AX$72)+1)-OFFSET(AX80,,,,COUNTA($H$72:$GZ$72)-COUNTA($H$72:AX$72)+1))*(1+discount_rate),0)</f>
        <v>0</v>
      </c>
      <c r="AY114" s="1" cm="1">
        <f t="array" aca="1" ref="AY114" ca="1">IF(AND($C114=AY$22,$C114=$C115-1),NPV(discount_rate,OFFSET(AY79,,,,COUNTA($H$72:$GZ$72)-COUNTA($H$72:AY$72)+1)-OFFSET(AY80,,,,COUNTA($H$72:$GZ$72)-COUNTA($H$72:AY$72)+1))*(1+discount_rate),0)</f>
        <v>0</v>
      </c>
      <c r="AZ114" s="1" cm="1">
        <f t="array" aca="1" ref="AZ114" ca="1">IF(AND($C114=AZ$22,$C114=$C115-1),NPV(discount_rate,OFFSET(AZ79,,,,COUNTA($H$72:$GZ$72)-COUNTA($H$72:AZ$72)+1)-OFFSET(AZ80,,,,COUNTA($H$72:$GZ$72)-COUNTA($H$72:AZ$72)+1))*(1+discount_rate),0)</f>
        <v>0</v>
      </c>
      <c r="BA114" s="1" cm="1">
        <f t="array" aca="1" ref="BA114" ca="1">IF(AND($C114=BA$22,$C114=$C115-1),NPV(discount_rate,OFFSET(BA79,,,,COUNTA($H$72:$GZ$72)-COUNTA($H$72:BA$72)+1)-OFFSET(BA80,,,,COUNTA($H$72:$GZ$72)-COUNTA($H$72:BA$72)+1))*(1+discount_rate),0)</f>
        <v>0</v>
      </c>
      <c r="BB114" s="1" cm="1">
        <f t="array" aca="1" ref="BB114" ca="1">IF(AND($C114=BB$22,$C114=$C115-1),NPV(discount_rate,OFFSET(BB79,,,,COUNTA($H$72:$GZ$72)-COUNTA($H$72:BB$72)+1)-OFFSET(BB80,,,,COUNTA($H$72:$GZ$72)-COUNTA($H$72:BB$72)+1))*(1+discount_rate),0)</f>
        <v>0</v>
      </c>
      <c r="BC114" s="1" cm="1">
        <f t="array" aca="1" ref="BC114" ca="1">IF(AND($C114=BC$22,$C114=$C115-1),NPV(discount_rate,OFFSET(BC79,,,,COUNTA($H$72:$GZ$72)-COUNTA($H$72:BC$72)+1)-OFFSET(BC80,,,,COUNTA($H$72:$GZ$72)-COUNTA($H$72:BC$72)+1))*(1+discount_rate),0)</f>
        <v>0</v>
      </c>
      <c r="BD114" s="1" cm="1">
        <f t="array" aca="1" ref="BD114" ca="1">IF(AND($C114=BD$22,$C114=$C115-1),NPV(discount_rate,OFFSET(BD79,,,,COUNTA($H$72:$GZ$72)-COUNTA($H$72:BD$72)+1)-OFFSET(BD80,,,,COUNTA($H$72:$GZ$72)-COUNTA($H$72:BD$72)+1))*(1+discount_rate),0)</f>
        <v>0</v>
      </c>
      <c r="BE114" s="1" cm="1">
        <f t="array" aca="1" ref="BE114" ca="1">IF(AND($C114=BE$22,$C114=$C115-1),NPV(discount_rate,OFFSET(BE79,,,,COUNTA($H$72:$GZ$72)-COUNTA($H$72:BE$72)+1)-OFFSET(BE80,,,,COUNTA($H$72:$GZ$72)-COUNTA($H$72:BE$72)+1))*(1+discount_rate),0)</f>
        <v>0</v>
      </c>
      <c r="BF114" s="1" cm="1">
        <f t="array" aca="1" ref="BF114" ca="1">IF(AND($C114=BF$22,$C114=$C115-1),NPV(discount_rate,OFFSET(BF79,,,,COUNTA($H$72:$GZ$72)-COUNTA($H$72:BF$72)+1)-OFFSET(BF80,,,,COUNTA($H$72:$GZ$72)-COUNTA($H$72:BF$72)+1))*(1+discount_rate),0)</f>
        <v>0</v>
      </c>
      <c r="BG114" s="1" cm="1">
        <f t="array" aca="1" ref="BG114" ca="1">IF(AND($C114=BG$22,$C114=$C115-1),NPV(discount_rate,OFFSET(BG79,,,,COUNTA($H$72:$GZ$72)-COUNTA($H$72:BG$72)+1)-OFFSET(BG80,,,,COUNTA($H$72:$GZ$72)-COUNTA($H$72:BG$72)+1))*(1+discount_rate),0)</f>
        <v>0</v>
      </c>
      <c r="BH114" s="1" cm="1">
        <f t="array" aca="1" ref="BH114" ca="1">IF(AND($C114=BH$22,$C114=$C115-1),NPV(discount_rate,OFFSET(BH79,,,,COUNTA($H$72:$GZ$72)-COUNTA($H$72:BH$72)+1)-OFFSET(BH80,,,,COUNTA($H$72:$GZ$72)-COUNTA($H$72:BH$72)+1))*(1+discount_rate),0)</f>
        <v>0</v>
      </c>
      <c r="BI114" s="1" cm="1">
        <f t="array" aca="1" ref="BI114" ca="1">IF(AND($C114=BI$22,$C114=$C115-1),NPV(discount_rate,OFFSET(BI79,,,,COUNTA($H$72:$GZ$72)-COUNTA($H$72:BI$72)+1)-OFFSET(BI80,,,,COUNTA($H$72:$GZ$72)-COUNTA($H$72:BI$72)+1))*(1+discount_rate),0)</f>
        <v>0</v>
      </c>
      <c r="BJ114" s="1" cm="1">
        <f t="array" aca="1" ref="BJ114" ca="1">IF(AND($C114=BJ$22,$C114=$C115-1),NPV(discount_rate,OFFSET(BJ79,,,,COUNTA($H$72:$GZ$72)-COUNTA($H$72:BJ$72)+1)-OFFSET(BJ80,,,,COUNTA($H$72:$GZ$72)-COUNTA($H$72:BJ$72)+1))*(1+discount_rate),0)</f>
        <v>0</v>
      </c>
      <c r="BK114" s="1" cm="1">
        <f t="array" aca="1" ref="BK114" ca="1">IF(AND($C114=BK$22,$C114=$C115-1),NPV(discount_rate,OFFSET(BK79,,,,COUNTA($H$72:$GZ$72)-COUNTA($H$72:BK$72)+1)-OFFSET(BK80,,,,COUNTA($H$72:$GZ$72)-COUNTA($H$72:BK$72)+1))*(1+discount_rate),0)</f>
        <v>0</v>
      </c>
      <c r="BL114" s="1" cm="1">
        <f t="array" aca="1" ref="BL114" ca="1">IF(AND($C114=BL$22,$C114=$C115-1),NPV(discount_rate,OFFSET(BL79,,,,COUNTA($H$72:$GZ$72)-COUNTA($H$72:BL$72)+1)-OFFSET(BL80,,,,COUNTA($H$72:$GZ$72)-COUNTA($H$72:BL$72)+1))*(1+discount_rate),0)</f>
        <v>0</v>
      </c>
      <c r="BM114" s="1" cm="1">
        <f t="array" aca="1" ref="BM114" ca="1">IF(AND($C114=BM$22,$C114=$C115-1),NPV(discount_rate,OFFSET(BM79,,,,COUNTA($H$72:$GZ$72)-COUNTA($H$72:BM$72)+1)-OFFSET(BM80,,,,COUNTA($H$72:$GZ$72)-COUNTA($H$72:BM$72)+1))*(1+discount_rate),0)</f>
        <v>0</v>
      </c>
      <c r="BN114" s="1" cm="1">
        <f t="array" aca="1" ref="BN114" ca="1">IF(AND($C114=BN$22,$C114=$C115-1),NPV(discount_rate,OFFSET(BN79,,,,COUNTA($H$72:$GZ$72)-COUNTA($H$72:BN$72)+1)-OFFSET(BN80,,,,COUNTA($H$72:$GZ$72)-COUNTA($H$72:BN$72)+1))*(1+discount_rate),0)</f>
        <v>0</v>
      </c>
      <c r="BO114" s="1" cm="1">
        <f t="array" aca="1" ref="BO114" ca="1">IF(AND($C114=BO$22,$C114=$C115-1),NPV(discount_rate,OFFSET(BO79,,,,COUNTA($H$72:$GZ$72)-COUNTA($H$72:BO$72)+1)-OFFSET(BO80,,,,COUNTA($H$72:$GZ$72)-COUNTA($H$72:BO$72)+1))*(1+discount_rate),0)</f>
        <v>0</v>
      </c>
      <c r="BP114" s="1" cm="1">
        <f t="array" aca="1" ref="BP114" ca="1">IF(AND($C114=BP$22,$C114=$C115-1),NPV(discount_rate,OFFSET(BP79,,,,COUNTA($H$72:$GZ$72)-COUNTA($H$72:BP$72)+1)-OFFSET(BP80,,,,COUNTA($H$72:$GZ$72)-COUNTA($H$72:BP$72)+1))*(1+discount_rate),0)</f>
        <v>0</v>
      </c>
      <c r="BQ114" s="1" cm="1">
        <f t="array" aca="1" ref="BQ114" ca="1">IF(AND($C114=BQ$22,$C114=$C115-1),NPV(discount_rate,OFFSET(BQ79,,,,COUNTA($H$72:$GZ$72)-COUNTA($H$72:BQ$72)+1)-OFFSET(BQ80,,,,COUNTA($H$72:$GZ$72)-COUNTA($H$72:BQ$72)+1))*(1+discount_rate),0)</f>
        <v>0</v>
      </c>
      <c r="BR114" s="1" cm="1">
        <f t="array" aca="1" ref="BR114" ca="1">IF(AND($C114=BR$22,$C114=$C115-1),NPV(discount_rate,OFFSET(BR79,,,,COUNTA($H$72:$GZ$72)-COUNTA($H$72:BR$72)+1)-OFFSET(BR80,,,,COUNTA($H$72:$GZ$72)-COUNTA($H$72:BR$72)+1))*(1+discount_rate),0)</f>
        <v>0</v>
      </c>
      <c r="BS114" s="1" cm="1">
        <f t="array" aca="1" ref="BS114" ca="1">IF(AND($C114=BS$22,$C114=$C115-1),NPV(discount_rate,OFFSET(BS79,,,,COUNTA($H$72:$GZ$72)-COUNTA($H$72:BS$72)+1)-OFFSET(BS80,,,,COUNTA($H$72:$GZ$72)-COUNTA($H$72:BS$72)+1))*(1+discount_rate),0)</f>
        <v>0</v>
      </c>
      <c r="BT114" s="1" cm="1">
        <f t="array" aca="1" ref="BT114" ca="1">IF(AND($C114=BT$22,$C114=$C115-1),NPV(discount_rate,OFFSET(BT79,,,,COUNTA($H$72:$GZ$72)-COUNTA($H$72:BT$72)+1)-OFFSET(BT80,,,,COUNTA($H$72:$GZ$72)-COUNTA($H$72:BT$72)+1))*(1+discount_rate),0)</f>
        <v>0</v>
      </c>
      <c r="BU114" s="1" cm="1">
        <f t="array" aca="1" ref="BU114" ca="1">IF(AND($C114=BU$22,$C114=$C115-1),NPV(discount_rate,OFFSET(BU79,,,,COUNTA($H$72:$GZ$72)-COUNTA($H$72:BU$72)+1)-OFFSET(BU80,,,,COUNTA($H$72:$GZ$72)-COUNTA($H$72:BU$72)+1))*(1+discount_rate),0)</f>
        <v>0</v>
      </c>
      <c r="BV114" s="1" cm="1">
        <f t="array" aca="1" ref="BV114" ca="1">IF(AND($C114=BV$22,$C114=$C115-1),NPV(discount_rate,OFFSET(BV79,,,,COUNTA($H$72:$GZ$72)-COUNTA($H$72:BV$72)+1)-OFFSET(BV80,,,,COUNTA($H$72:$GZ$72)-COUNTA($H$72:BV$72)+1))*(1+discount_rate),0)</f>
        <v>0</v>
      </c>
      <c r="BW114" s="1" cm="1">
        <f t="array" aca="1" ref="BW114" ca="1">IF(AND($C114=BW$22,$C114=$C115-1),NPV(discount_rate,OFFSET(BW79,,,,COUNTA($H$72:$GZ$72)-COUNTA($H$72:BW$72)+1)-OFFSET(BW80,,,,COUNTA($H$72:$GZ$72)-COUNTA($H$72:BW$72)+1))*(1+discount_rate),0)</f>
        <v>0</v>
      </c>
      <c r="BX114" s="1" cm="1">
        <f t="array" aca="1" ref="BX114" ca="1">IF(AND($C114=BX$22,$C114=$C115-1),NPV(discount_rate,OFFSET(BX79,,,,COUNTA($H$72:$GZ$72)-COUNTA($H$72:BX$72)+1)-OFFSET(BX80,,,,COUNTA($H$72:$GZ$72)-COUNTA($H$72:BX$72)+1))*(1+discount_rate),0)</f>
        <v>0</v>
      </c>
      <c r="BY114" s="1" cm="1">
        <f t="array" aca="1" ref="BY114" ca="1">IF(AND($C114=BY$22,$C114=$C115-1),NPV(discount_rate,OFFSET(BY79,,,,COUNTA($H$72:$GZ$72)-COUNTA($H$72:BY$72)+1)-OFFSET(BY80,,,,COUNTA($H$72:$GZ$72)-COUNTA($H$72:BY$72)+1))*(1+discount_rate),0)</f>
        <v>0</v>
      </c>
      <c r="BZ114" s="1" cm="1">
        <f t="array" aca="1" ref="BZ114" ca="1">IF(AND($C114=BZ$22,$C114=$C115-1),NPV(discount_rate,OFFSET(BZ79,,,,COUNTA($H$72:$GZ$72)-COUNTA($H$72:BZ$72)+1)-OFFSET(BZ80,,,,COUNTA($H$72:$GZ$72)-COUNTA($H$72:BZ$72)+1))*(1+discount_rate),0)</f>
        <v>0</v>
      </c>
      <c r="CA114" s="1" cm="1">
        <f t="array" aca="1" ref="CA114" ca="1">IF(AND($C114=CA$22,$C114=$C115-1),NPV(discount_rate,OFFSET(CA79,,,,COUNTA($H$72:$GZ$72)-COUNTA($H$72:CA$72)+1)-OFFSET(CA80,,,,COUNTA($H$72:$GZ$72)-COUNTA($H$72:CA$72)+1))*(1+discount_rate),0)</f>
        <v>0</v>
      </c>
      <c r="CB114" s="1" cm="1">
        <f t="array" aca="1" ref="CB114" ca="1">IF(AND($C114=CB$22,$C114=$C115-1),NPV(discount_rate,OFFSET(CB79,,,,COUNTA($H$72:$GZ$72)-COUNTA($H$72:CB$72)+1)-OFFSET(CB80,,,,COUNTA($H$72:$GZ$72)-COUNTA($H$72:CB$72)+1))*(1+discount_rate),0)</f>
        <v>0</v>
      </c>
      <c r="CC114" s="1" cm="1">
        <f t="array" aca="1" ref="CC114" ca="1">IF(AND($C114=CC$22,$C114=$C115-1),NPV(discount_rate,OFFSET(CC79,,,,COUNTA($H$72:$GZ$72)-COUNTA($H$72:CC$72)+1)-OFFSET(CC80,,,,COUNTA($H$72:$GZ$72)-COUNTA($H$72:CC$72)+1))*(1+discount_rate),0)</f>
        <v>0</v>
      </c>
      <c r="CD114" s="1" cm="1">
        <f t="array" aca="1" ref="CD114" ca="1">IF(AND($C114=CD$22,$C114=$C115-1),NPV(discount_rate,OFFSET(CD79,,,,COUNTA($H$72:$GZ$72)-COUNTA($H$72:CD$72)+1)-OFFSET(CD80,,,,COUNTA($H$72:$GZ$72)-COUNTA($H$72:CD$72)+1))*(1+discount_rate),0)</f>
        <v>0</v>
      </c>
      <c r="CE114" s="1" cm="1">
        <f t="array" aca="1" ref="CE114" ca="1">IF(AND($C114=CE$22,$C114=$C115-1),NPV(discount_rate,OFFSET(CE79,,,,COUNTA($H$72:$GZ$72)-COUNTA($H$72:CE$72)+1)-OFFSET(CE80,,,,COUNTA($H$72:$GZ$72)-COUNTA($H$72:CE$72)+1))*(1+discount_rate),0)</f>
        <v>0</v>
      </c>
      <c r="CF114" s="1" cm="1">
        <f t="array" aca="1" ref="CF114" ca="1">IF(AND($C114=CF$22,$C114=$C115-1),NPV(discount_rate,OFFSET(CF79,,,,COUNTA($H$72:$GZ$72)-COUNTA($H$72:CF$72)+1)-OFFSET(CF80,,,,COUNTA($H$72:$GZ$72)-COUNTA($H$72:CF$72)+1))*(1+discount_rate),0)</f>
        <v>0</v>
      </c>
      <c r="CG114" s="1" cm="1">
        <f t="array" aca="1" ref="CG114" ca="1">IF(AND($C114=CG$22,$C114=$C115-1),NPV(discount_rate,OFFSET(CG79,,,,COUNTA($H$72:$GZ$72)-COUNTA($H$72:CG$72)+1)-OFFSET(CG80,,,,COUNTA($H$72:$GZ$72)-COUNTA($H$72:CG$72)+1))*(1+discount_rate),0)</f>
        <v>0</v>
      </c>
      <c r="CH114" s="1" cm="1">
        <f t="array" aca="1" ref="CH114" ca="1">IF(AND($C114=CH$22,$C114=$C115-1),NPV(discount_rate,OFFSET(CH79,,,,COUNTA($H$72:$GZ$72)-COUNTA($H$72:CH$72)+1)-OFFSET(CH80,,,,COUNTA($H$72:$GZ$72)-COUNTA($H$72:CH$72)+1))*(1+discount_rate),0)</f>
        <v>0</v>
      </c>
      <c r="CI114" s="1" cm="1">
        <f t="array" aca="1" ref="CI114" ca="1">IF(AND($C114=CI$22,$C114=$C115-1),NPV(discount_rate,OFFSET(CI79,,,,COUNTA($H$72:$GZ$72)-COUNTA($H$72:CI$72)+1)-OFFSET(CI80,,,,COUNTA($H$72:$GZ$72)-COUNTA($H$72:CI$72)+1))*(1+discount_rate),0)</f>
        <v>0</v>
      </c>
      <c r="CJ114" s="1" cm="1">
        <f t="array" aca="1" ref="CJ114" ca="1">IF(AND($C114=CJ$22,$C114=$C115-1),NPV(discount_rate,OFFSET(CJ79,,,,COUNTA($H$72:$GZ$72)-COUNTA($H$72:CJ$72)+1)-OFFSET(CJ80,,,,COUNTA($H$72:$GZ$72)-COUNTA($H$72:CJ$72)+1))*(1+discount_rate),0)</f>
        <v>0</v>
      </c>
      <c r="CK114" s="1" cm="1">
        <f t="array" aca="1" ref="CK114" ca="1">IF(AND($C114=CK$22,$C114=$C115-1),NPV(discount_rate,OFFSET(CK79,,,,COUNTA($H$72:$GZ$72)-COUNTA($H$72:CK$72)+1)-OFFSET(CK80,,,,COUNTA($H$72:$GZ$72)-COUNTA($H$72:CK$72)+1))*(1+discount_rate),0)</f>
        <v>0</v>
      </c>
      <c r="CL114" s="1" cm="1">
        <f t="array" aca="1" ref="CL114" ca="1">IF(AND($C114=CL$22,$C114=$C115-1),NPV(discount_rate,OFFSET(CL79,,,,COUNTA($H$72:$GZ$72)-COUNTA($H$72:CL$72)+1)-OFFSET(CL80,,,,COUNTA($H$72:$GZ$72)-COUNTA($H$72:CL$72)+1))*(1+discount_rate),0)</f>
        <v>0</v>
      </c>
      <c r="CM114" s="1" cm="1">
        <f t="array" aca="1" ref="CM114" ca="1">IF(AND($C114=CM$22,$C114=$C115-1),NPV(discount_rate,OFFSET(CM79,,,,COUNTA($H$72:$GZ$72)-COUNTA($H$72:CM$72)+1)-OFFSET(CM80,,,,COUNTA($H$72:$GZ$72)-COUNTA($H$72:CM$72)+1))*(1+discount_rate),0)</f>
        <v>0</v>
      </c>
      <c r="CN114" s="1" cm="1">
        <f t="array" aca="1" ref="CN114" ca="1">IF(AND($C114=CN$22,$C114=$C115-1),NPV(discount_rate,OFFSET(CN79,,,,COUNTA($H$72:$GZ$72)-COUNTA($H$72:CN$72)+1)-OFFSET(CN80,,,,COUNTA($H$72:$GZ$72)-COUNTA($H$72:CN$72)+1))*(1+discount_rate),0)</f>
        <v>0</v>
      </c>
      <c r="CO114" s="1" cm="1">
        <f t="array" aca="1" ref="CO114" ca="1">IF(AND($C114=CO$22,$C114=$C115-1),NPV(discount_rate,OFFSET(CO79,,,,COUNTA($H$72:$GZ$72)-COUNTA($H$72:CO$72)+1)-OFFSET(CO80,,,,COUNTA($H$72:$GZ$72)-COUNTA($H$72:CO$72)+1))*(1+discount_rate),0)</f>
        <v>0</v>
      </c>
      <c r="CP114" s="1" cm="1">
        <f t="array" aca="1" ref="CP114" ca="1">IF(AND($C114=CP$22,$C114=$C115-1),NPV(discount_rate,OFFSET(CP79,,,,COUNTA($H$72:$GZ$72)-COUNTA($H$72:CP$72)+1)-OFFSET(CP80,,,,COUNTA($H$72:$GZ$72)-COUNTA($H$72:CP$72)+1))*(1+discount_rate),0)</f>
        <v>0</v>
      </c>
      <c r="CQ114" s="1" cm="1">
        <f t="array" aca="1" ref="CQ114" ca="1">IF(AND($C114=CQ$22,$C114=$C115-1),NPV(discount_rate,OFFSET(CQ79,,,,COUNTA($H$72:$GZ$72)-COUNTA($H$72:CQ$72)+1)-OFFSET(CQ80,,,,COUNTA($H$72:$GZ$72)-COUNTA($H$72:CQ$72)+1))*(1+discount_rate),0)</f>
        <v>0</v>
      </c>
      <c r="CR114" s="1" cm="1">
        <f t="array" aca="1" ref="CR114" ca="1">IF(AND($C114=CR$22,$C114=$C115-1),NPV(discount_rate,OFFSET(CR79,,,,COUNTA($H$72:$GZ$72)-COUNTA($H$72:CR$72)+1)-OFFSET(CR80,,,,COUNTA($H$72:$GZ$72)-COUNTA($H$72:CR$72)+1))*(1+discount_rate),0)</f>
        <v>0</v>
      </c>
      <c r="CS114" s="1" cm="1">
        <f t="array" aca="1" ref="CS114" ca="1">IF(AND($C114=CS$22,$C114=$C115-1),NPV(discount_rate,OFFSET(CS79,,,,COUNTA($H$72:$GZ$72)-COUNTA($H$72:CS$72)+1)-OFFSET(CS80,,,,COUNTA($H$72:$GZ$72)-COUNTA($H$72:CS$72)+1))*(1+discount_rate),0)</f>
        <v>0</v>
      </c>
      <c r="CT114" s="1" cm="1">
        <f t="array" aca="1" ref="CT114" ca="1">IF(AND($C114=CT$22,$C114=$C115-1),NPV(discount_rate,OFFSET(CT79,,,,COUNTA($H$72:$GZ$72)-COUNTA($H$72:CT$72)+1)-OFFSET(CT80,,,,COUNTA($H$72:$GZ$72)-COUNTA($H$72:CT$72)+1))*(1+discount_rate),0)</f>
        <v>0</v>
      </c>
      <c r="CU114" s="1" cm="1">
        <f t="array" aca="1" ref="CU114" ca="1">IF(AND($C114=CU$22,$C114=$C115-1),NPV(discount_rate,OFFSET(CU79,,,,COUNTA($H$72:$GZ$72)-COUNTA($H$72:CU$72)+1)-OFFSET(CU80,,,,COUNTA($H$72:$GZ$72)-COUNTA($H$72:CU$72)+1))*(1+discount_rate),0)</f>
        <v>0</v>
      </c>
      <c r="CV114" s="1" cm="1">
        <f t="array" aca="1" ref="CV114" ca="1">IF(AND($C114=CV$22,$C114=$C115-1),NPV(discount_rate,OFFSET(CV79,,,,COUNTA($H$72:$GZ$72)-COUNTA($H$72:CV$72)+1)-OFFSET(CV80,,,,COUNTA($H$72:$GZ$72)-COUNTA($H$72:CV$72)+1))*(1+discount_rate),0)</f>
        <v>0</v>
      </c>
      <c r="CW114" s="1" cm="1">
        <f t="array" aca="1" ref="CW114" ca="1">IF(AND($C114=CW$22,$C114=$C115-1),NPV(discount_rate,OFFSET(CW79,,,,COUNTA($H$72:$GZ$72)-COUNTA($H$72:CW$72)+1)-OFFSET(CW80,,,,COUNTA($H$72:$GZ$72)-COUNTA($H$72:CW$72)+1))*(1+discount_rate),0)</f>
        <v>0</v>
      </c>
      <c r="CX114" s="1" cm="1">
        <f t="array" aca="1" ref="CX114" ca="1">IF(AND($C114=CX$22,$C114=$C115-1),NPV(discount_rate,OFFSET(CX79,,,,COUNTA($H$72:$GZ$72)-COUNTA($H$72:CX$72)+1)-OFFSET(CX80,,,,COUNTA($H$72:$GZ$72)-COUNTA($H$72:CX$72)+1))*(1+discount_rate),0)</f>
        <v>0</v>
      </c>
      <c r="CY114" s="1" cm="1">
        <f t="array" aca="1" ref="CY114" ca="1">IF(AND($C114=CY$22,$C114=$C115-1),NPV(discount_rate,OFFSET(CY79,,,,COUNTA($H$72:$GZ$72)-COUNTA($H$72:CY$72)+1)-OFFSET(CY80,,,,COUNTA($H$72:$GZ$72)-COUNTA($H$72:CY$72)+1))*(1+discount_rate),0)</f>
        <v>0</v>
      </c>
      <c r="CZ114" s="1" cm="1">
        <f t="array" aca="1" ref="CZ114" ca="1">IF(AND($C114=CZ$22,$C114=$C115-1),NPV(discount_rate,OFFSET(CZ79,,,,COUNTA($H$72:$GZ$72)-COUNTA($H$72:CZ$72)+1)-OFFSET(CZ80,,,,COUNTA($H$72:$GZ$72)-COUNTA($H$72:CZ$72)+1))*(1+discount_rate),0)</f>
        <v>0</v>
      </c>
      <c r="DA114" s="1" cm="1">
        <f t="array" aca="1" ref="DA114" ca="1">IF(AND($C114=DA$22,$C114=$C115-1),NPV(discount_rate,OFFSET(DA79,,,,COUNTA($H$72:$GZ$72)-COUNTA($H$72:DA$72)+1)-OFFSET(DA80,,,,COUNTA($H$72:$GZ$72)-COUNTA($H$72:DA$72)+1))*(1+discount_rate),0)</f>
        <v>0</v>
      </c>
      <c r="DB114" s="1" cm="1">
        <f t="array" aca="1" ref="DB114" ca="1">IF(AND($C114=DB$22,$C114=$C115-1),NPV(discount_rate,OFFSET(DB79,,,,COUNTA($H$72:$GZ$72)-COUNTA($H$72:DB$72)+1)-OFFSET(DB80,,,,COUNTA($H$72:$GZ$72)-COUNTA($H$72:DB$72)+1))*(1+discount_rate),0)</f>
        <v>0</v>
      </c>
      <c r="DC114" s="1" cm="1">
        <f t="array" aca="1" ref="DC114" ca="1">IF(AND($C114=DC$22,$C114=$C115-1),NPV(discount_rate,OFFSET(DC79,,,,COUNTA($H$72:$GZ$72)-COUNTA($H$72:DC$72)+1)-OFFSET(DC80,,,,COUNTA($H$72:$GZ$72)-COUNTA($H$72:DC$72)+1))*(1+discount_rate),0)</f>
        <v>0</v>
      </c>
      <c r="DD114" s="1" cm="1">
        <f t="array" aca="1" ref="DD114" ca="1">IF(AND($C114=DD$22,$C114=$C115-1),NPV(discount_rate,OFFSET(DD79,,,,COUNTA($H$72:$GZ$72)-COUNTA($H$72:DD$72)+1)-OFFSET(DD80,,,,COUNTA($H$72:$GZ$72)-COUNTA($H$72:DD$72)+1))*(1+discount_rate),0)</f>
        <v>0</v>
      </c>
      <c r="DE114" s="1" cm="1">
        <f t="array" aca="1" ref="DE114" ca="1">IF(AND($C114=DE$22,$C114=$C115-1),NPV(discount_rate,OFFSET(DE79,,,,COUNTA($H$72:$GZ$72)-COUNTA($H$72:DE$72)+1)-OFFSET(DE80,,,,COUNTA($H$72:$GZ$72)-COUNTA($H$72:DE$72)+1))*(1+discount_rate),0)</f>
        <v>0</v>
      </c>
      <c r="DF114" s="1" cm="1">
        <f t="array" aca="1" ref="DF114" ca="1">IF(AND($C114=DF$22,$C114=$C115-1),NPV(discount_rate,OFFSET(DF79,,,,COUNTA($H$72:$GZ$72)-COUNTA($H$72:DF$72)+1)-OFFSET(DF80,,,,COUNTA($H$72:$GZ$72)-COUNTA($H$72:DF$72)+1))*(1+discount_rate),0)</f>
        <v>0</v>
      </c>
      <c r="DG114" s="1" cm="1">
        <f t="array" aca="1" ref="DG114" ca="1">IF(AND($C114=DG$22,$C114=$C115-1),NPV(discount_rate,OFFSET(DG79,,,,COUNTA($H$72:$GZ$72)-COUNTA($H$72:DG$72)+1)-OFFSET(DG80,,,,COUNTA($H$72:$GZ$72)-COUNTA($H$72:DG$72)+1))*(1+discount_rate),0)</f>
        <v>0</v>
      </c>
      <c r="DH114" s="1" cm="1">
        <f t="array" aca="1" ref="DH114" ca="1">IF(AND($C114=DH$22,$C114=$C115-1),NPV(discount_rate,OFFSET(DH79,,,,COUNTA($H$72:$GZ$72)-COUNTA($H$72:DH$72)+1)-OFFSET(DH80,,,,COUNTA($H$72:$GZ$72)-COUNTA($H$72:DH$72)+1))*(1+discount_rate),0)</f>
        <v>0</v>
      </c>
      <c r="DI114" s="1" cm="1">
        <f t="array" aca="1" ref="DI114" ca="1">IF(AND($C114=DI$22,$C114=$C115-1),NPV(discount_rate,OFFSET(DI79,,,,COUNTA($H$72:$GZ$72)-COUNTA($H$72:DI$72)+1)-OFFSET(DI80,,,,COUNTA($H$72:$GZ$72)-COUNTA($H$72:DI$72)+1))*(1+discount_rate),0)</f>
        <v>0</v>
      </c>
      <c r="DJ114" s="1" cm="1">
        <f t="array" aca="1" ref="DJ114" ca="1">IF(AND($C114=DJ$22,$C114=$C115-1),NPV(discount_rate,OFFSET(DJ79,,,,COUNTA($H$72:$GZ$72)-COUNTA($H$72:DJ$72)+1)-OFFSET(DJ80,,,,COUNTA($H$72:$GZ$72)-COUNTA($H$72:DJ$72)+1))*(1+discount_rate),0)</f>
        <v>0</v>
      </c>
      <c r="DK114" s="1" cm="1">
        <f t="array" aca="1" ref="DK114" ca="1">IF(AND($C114=DK$22,$C114=$C115-1),NPV(discount_rate,OFFSET(DK79,,,,COUNTA($H$72:$GZ$72)-COUNTA($H$72:DK$72)+1)-OFFSET(DK80,,,,COUNTA($H$72:$GZ$72)-COUNTA($H$72:DK$72)+1))*(1+discount_rate),0)</f>
        <v>0</v>
      </c>
      <c r="DL114" s="1" cm="1">
        <f t="array" aca="1" ref="DL114" ca="1">IF(AND($C114=DL$22,$C114=$C115-1),NPV(discount_rate,OFFSET(DL79,,,,COUNTA($H$72:$GZ$72)-COUNTA($H$72:DL$72)+1)-OFFSET(DL80,,,,COUNTA($H$72:$GZ$72)-COUNTA($H$72:DL$72)+1))*(1+discount_rate),0)</f>
        <v>0</v>
      </c>
      <c r="DM114" s="1" cm="1">
        <f t="array" aca="1" ref="DM114" ca="1">IF(AND($C114=DM$22,$C114=$C115-1),NPV(discount_rate,OFFSET(DM79,,,,COUNTA($H$72:$GZ$72)-COUNTA($H$72:DM$72)+1)-OFFSET(DM80,,,,COUNTA($H$72:$GZ$72)-COUNTA($H$72:DM$72)+1))*(1+discount_rate),0)</f>
        <v>0</v>
      </c>
      <c r="DN114" s="1" cm="1">
        <f t="array" aca="1" ref="DN114" ca="1">IF(AND($C114=DN$22,$C114=$C115-1),NPV(discount_rate,OFFSET(DN79,,,,COUNTA($H$72:$GZ$72)-COUNTA($H$72:DN$72)+1)-OFFSET(DN80,,,,COUNTA($H$72:$GZ$72)-COUNTA($H$72:DN$72)+1))*(1+discount_rate),0)</f>
        <v>0</v>
      </c>
      <c r="DO114" s="1" cm="1">
        <f t="array" aca="1" ref="DO114" ca="1">IF(AND($C114=DO$22,$C114=$C115-1),NPV(discount_rate,OFFSET(DO79,,,,COUNTA($H$72:$GZ$72)-COUNTA($H$72:DO$72)+1)-OFFSET(DO80,,,,COUNTA($H$72:$GZ$72)-COUNTA($H$72:DO$72)+1))*(1+discount_rate),0)</f>
        <v>0</v>
      </c>
      <c r="DP114" s="1" cm="1">
        <f t="array" aca="1" ref="DP114" ca="1">IF(AND($C114=DP$22,$C114=$C115-1),NPV(discount_rate,OFFSET(DP79,,,,COUNTA($H$72:$GZ$72)-COUNTA($H$72:DP$72)+1)-OFFSET(DP80,,,,COUNTA($H$72:$GZ$72)-COUNTA($H$72:DP$72)+1))*(1+discount_rate),0)</f>
        <v>0</v>
      </c>
      <c r="DQ114" s="1" cm="1">
        <f t="array" aca="1" ref="DQ114" ca="1">IF(AND($C114=DQ$22,$C114=$C115-1),NPV(discount_rate,OFFSET(DQ79,,,,COUNTA($H$72:$GZ$72)-COUNTA($H$72:DQ$72)+1)-OFFSET(DQ80,,,,COUNTA($H$72:$GZ$72)-COUNTA($H$72:DQ$72)+1))*(1+discount_rate),0)</f>
        <v>0</v>
      </c>
      <c r="DR114" s="1" cm="1">
        <f t="array" aca="1" ref="DR114" ca="1">IF(AND($C114=DR$22,$C114=$C115-1),NPV(discount_rate,OFFSET(DR79,,,,COUNTA($H$72:$GZ$72)-COUNTA($H$72:DR$72)+1)-OFFSET(DR80,,,,COUNTA($H$72:$GZ$72)-COUNTA($H$72:DR$72)+1))*(1+discount_rate),0)</f>
        <v>0</v>
      </c>
      <c r="DS114" s="1" cm="1">
        <f t="array" aca="1" ref="DS114" ca="1">IF(AND($C114=DS$22,$C114=$C115-1),NPV(discount_rate,OFFSET(DS79,,,,COUNTA($H$72:$GZ$72)-COUNTA($H$72:DS$72)+1)-OFFSET(DS80,,,,COUNTA($H$72:$GZ$72)-COUNTA($H$72:DS$72)+1))*(1+discount_rate),0)</f>
        <v>0</v>
      </c>
      <c r="DT114" s="1" cm="1">
        <f t="array" aca="1" ref="DT114" ca="1">IF(AND($C114=DT$22,$C114=$C115-1),NPV(discount_rate,OFFSET(DT79,,,,COUNTA($H$72:$GZ$72)-COUNTA($H$72:DT$72)+1)-OFFSET(DT80,,,,COUNTA($H$72:$GZ$72)-COUNTA($H$72:DT$72)+1))*(1+discount_rate),0)</f>
        <v>0</v>
      </c>
      <c r="DU114" s="1" cm="1">
        <f t="array" aca="1" ref="DU114" ca="1">IF(AND($C114=DU$22,$C114=$C115-1),NPV(discount_rate,OFFSET(DU79,,,,COUNTA($H$72:$GZ$72)-COUNTA($H$72:DU$72)+1)-OFFSET(DU80,,,,COUNTA($H$72:$GZ$72)-COUNTA($H$72:DU$72)+1))*(1+discount_rate),0)</f>
        <v>0</v>
      </c>
      <c r="DV114" s="1" cm="1">
        <f t="array" aca="1" ref="DV114" ca="1">IF(AND($C114=DV$22,$C114=$C115-1),NPV(discount_rate,OFFSET(DV79,,,,COUNTA($H$72:$GZ$72)-COUNTA($H$72:DV$72)+1)-OFFSET(DV80,,,,COUNTA($H$72:$GZ$72)-COUNTA($H$72:DV$72)+1))*(1+discount_rate),0)</f>
        <v>0</v>
      </c>
      <c r="DW114" s="1" cm="1">
        <f t="array" aca="1" ref="DW114" ca="1">IF(AND($C114=DW$22,$C114=$C115-1),NPV(discount_rate,OFFSET(DW79,,,,COUNTA($H$72:$GZ$72)-COUNTA($H$72:DW$72)+1)-OFFSET(DW80,,,,COUNTA($H$72:$GZ$72)-COUNTA($H$72:DW$72)+1))*(1+discount_rate),0)</f>
        <v>0</v>
      </c>
      <c r="DX114" s="1" cm="1">
        <f t="array" aca="1" ref="DX114" ca="1">IF(AND($C114=DX$22,$C114=$C115-1),NPV(discount_rate,OFFSET(DX79,,,,COUNTA($H$72:$GZ$72)-COUNTA($H$72:DX$72)+1)-OFFSET(DX80,,,,COUNTA($H$72:$GZ$72)-COUNTA($H$72:DX$72)+1))*(1+discount_rate),0)</f>
        <v>0</v>
      </c>
      <c r="DY114" s="1" cm="1">
        <f t="array" aca="1" ref="DY114" ca="1">IF(AND($C114=DY$22,$C114=$C115-1),NPV(discount_rate,OFFSET(DY79,,,,COUNTA($H$72:$GZ$72)-COUNTA($H$72:DY$72)+1)-OFFSET(DY80,,,,COUNTA($H$72:$GZ$72)-COUNTA($H$72:DY$72)+1))*(1+discount_rate),0)</f>
        <v>0</v>
      </c>
      <c r="DZ114" s="1" cm="1">
        <f t="array" aca="1" ref="DZ114" ca="1">IF(AND($C114=DZ$22,$C114=$C115-1),NPV(discount_rate,OFFSET(DZ79,,,,COUNTA($H$72:$GZ$72)-COUNTA($H$72:DZ$72)+1)-OFFSET(DZ80,,,,COUNTA($H$72:$GZ$72)-COUNTA($H$72:DZ$72)+1))*(1+discount_rate),0)</f>
        <v>0</v>
      </c>
      <c r="EA114" s="1" cm="1">
        <f t="array" aca="1" ref="EA114" ca="1">IF(AND($C114=EA$22,$C114=$C115-1),NPV(discount_rate,OFFSET(EA79,,,,COUNTA($H$72:$GZ$72)-COUNTA($H$72:EA$72)+1)-OFFSET(EA80,,,,COUNTA($H$72:$GZ$72)-COUNTA($H$72:EA$72)+1))*(1+discount_rate),0)</f>
        <v>0</v>
      </c>
      <c r="EB114" s="1" cm="1">
        <f t="array" aca="1" ref="EB114" ca="1">IF(AND($C114=EB$22,$C114=$C115-1),NPV(discount_rate,OFFSET(EB79,,,,COUNTA($H$72:$GZ$72)-COUNTA($H$72:EB$72)+1)-OFFSET(EB80,,,,COUNTA($H$72:$GZ$72)-COUNTA($H$72:EB$72)+1))*(1+discount_rate),0)</f>
        <v>0</v>
      </c>
      <c r="EC114" s="1" cm="1">
        <f t="array" aca="1" ref="EC114" ca="1">IF(AND($C114=EC$22,$C114=$C115-1),NPV(discount_rate,OFFSET(EC79,,,,COUNTA($H$72:$GZ$72)-COUNTA($H$72:EC$72)+1)-OFFSET(EC80,,,,COUNTA($H$72:$GZ$72)-COUNTA($H$72:EC$72)+1))*(1+discount_rate),0)</f>
        <v>0</v>
      </c>
      <c r="ED114" s="1" cm="1">
        <f t="array" aca="1" ref="ED114" ca="1">IF(AND($C114=ED$22,$C114=$C115-1),NPV(discount_rate,OFFSET(ED79,,,,COUNTA($H$72:$GZ$72)-COUNTA($H$72:ED$72)+1)-OFFSET(ED80,,,,COUNTA($H$72:$GZ$72)-COUNTA($H$72:ED$72)+1))*(1+discount_rate),0)</f>
        <v>0</v>
      </c>
      <c r="EE114" s="1" cm="1">
        <f t="array" aca="1" ref="EE114" ca="1">IF(AND($C114=EE$22,$C114=$C115-1),NPV(discount_rate,OFFSET(EE79,,,,COUNTA($H$72:$GZ$72)-COUNTA($H$72:EE$72)+1)-OFFSET(EE80,,,,COUNTA($H$72:$GZ$72)-COUNTA($H$72:EE$72)+1))*(1+discount_rate),0)</f>
        <v>0</v>
      </c>
      <c r="EF114" s="1" cm="1">
        <f t="array" aca="1" ref="EF114" ca="1">IF(AND($C114=EF$22,$C114=$C115-1),NPV(discount_rate,OFFSET(EF79,,,,COUNTA($H$72:$GZ$72)-COUNTA($H$72:EF$72)+1)-OFFSET(EF80,,,,COUNTA($H$72:$GZ$72)-COUNTA($H$72:EF$72)+1))*(1+discount_rate),0)</f>
        <v>0</v>
      </c>
      <c r="EG114" s="1" cm="1">
        <f t="array" aca="1" ref="EG114" ca="1">IF(AND($C114=EG$22,$C114=$C115-1),NPV(discount_rate,OFFSET(EG79,,,,COUNTA($H$72:$GZ$72)-COUNTA($H$72:EG$72)+1)-OFFSET(EG80,,,,COUNTA($H$72:$GZ$72)-COUNTA($H$72:EG$72)+1))*(1+discount_rate),0)</f>
        <v>0</v>
      </c>
      <c r="EH114" s="1" cm="1">
        <f t="array" aca="1" ref="EH114" ca="1">IF(AND($C114=EH$22,$C114=$C115-1),NPV(discount_rate,OFFSET(EH79,,,,COUNTA($H$72:$GZ$72)-COUNTA($H$72:EH$72)+1)-OFFSET(EH80,,,,COUNTA($H$72:$GZ$72)-COUNTA($H$72:EH$72)+1))*(1+discount_rate),0)</f>
        <v>0</v>
      </c>
      <c r="EI114" s="1" cm="1">
        <f t="array" aca="1" ref="EI114" ca="1">IF(AND($C114=EI$22,$C114=$C115-1),NPV(discount_rate,OFFSET(EI79,,,,COUNTA($H$72:$GZ$72)-COUNTA($H$72:EI$72)+1)-OFFSET(EI80,,,,COUNTA($H$72:$GZ$72)-COUNTA($H$72:EI$72)+1))*(1+discount_rate),0)</f>
        <v>0</v>
      </c>
      <c r="EJ114" s="1" cm="1">
        <f t="array" aca="1" ref="EJ114" ca="1">IF(AND($C114=EJ$22,$C114=$C115-1),NPV(discount_rate,OFFSET(EJ79,,,,COUNTA($H$72:$GZ$72)-COUNTA($H$72:EJ$72)+1)-OFFSET(EJ80,,,,COUNTA($H$72:$GZ$72)-COUNTA($H$72:EJ$72)+1))*(1+discount_rate),0)</f>
        <v>0</v>
      </c>
      <c r="EK114" s="1" cm="1">
        <f t="array" aca="1" ref="EK114" ca="1">IF(AND($C114=EK$22,$C114=$C115-1),NPV(discount_rate,OFFSET(EK79,,,,COUNTA($H$72:$GZ$72)-COUNTA($H$72:EK$72)+1)-OFFSET(EK80,,,,COUNTA($H$72:$GZ$72)-COUNTA($H$72:EK$72)+1))*(1+discount_rate),0)</f>
        <v>0</v>
      </c>
      <c r="EL114" s="1" cm="1">
        <f t="array" aca="1" ref="EL114" ca="1">IF(AND($C114=EL$22,$C114=$C115-1),NPV(discount_rate,OFFSET(EL79,,,,COUNTA($H$72:$GZ$72)-COUNTA($H$72:EL$72)+1)-OFFSET(EL80,,,,COUNTA($H$72:$GZ$72)-COUNTA($H$72:EL$72)+1))*(1+discount_rate),0)</f>
        <v>0</v>
      </c>
      <c r="EM114" s="1" cm="1">
        <f t="array" aca="1" ref="EM114" ca="1">IF(AND($C114=EM$22,$C114=$C115-1),NPV(discount_rate,OFFSET(EM79,,,,COUNTA($H$72:$GZ$72)-COUNTA($H$72:EM$72)+1)-OFFSET(EM80,,,,COUNTA($H$72:$GZ$72)-COUNTA($H$72:EM$72)+1))*(1+discount_rate),0)</f>
        <v>0</v>
      </c>
      <c r="EN114" s="1" cm="1">
        <f t="array" aca="1" ref="EN114" ca="1">IF(AND($C114=EN$22,$C114=$C115-1),NPV(discount_rate,OFFSET(EN79,,,,COUNTA($H$72:$GZ$72)-COUNTA($H$72:EN$72)+1)-OFFSET(EN80,,,,COUNTA($H$72:$GZ$72)-COUNTA($H$72:EN$72)+1))*(1+discount_rate),0)</f>
        <v>0</v>
      </c>
      <c r="EO114" s="1" cm="1">
        <f t="array" aca="1" ref="EO114" ca="1">IF(AND($C114=EO$22,$C114=$C115-1),NPV(discount_rate,OFFSET(EO79,,,,COUNTA($H$72:$GZ$72)-COUNTA($H$72:EO$72)+1)-OFFSET(EO80,,,,COUNTA($H$72:$GZ$72)-COUNTA($H$72:EO$72)+1))*(1+discount_rate),0)</f>
        <v>0</v>
      </c>
      <c r="EP114" s="1" cm="1">
        <f t="array" aca="1" ref="EP114" ca="1">IF(AND($C114=EP$22,$C114=$C115-1),NPV(discount_rate,OFFSET(EP79,,,,COUNTA($H$72:$GZ$72)-COUNTA($H$72:EP$72)+1)-OFFSET(EP80,,,,COUNTA($H$72:$GZ$72)-COUNTA($H$72:EP$72)+1))*(1+discount_rate),0)</f>
        <v>0</v>
      </c>
      <c r="EQ114" s="1" cm="1">
        <f t="array" aca="1" ref="EQ114" ca="1">IF(AND($C114=EQ$22,$C114=$C115-1),NPV(discount_rate,OFFSET(EQ79,,,,COUNTA($H$72:$GZ$72)-COUNTA($H$72:EQ$72)+1)-OFFSET(EQ80,,,,COUNTA($H$72:$GZ$72)-COUNTA($H$72:EQ$72)+1))*(1+discount_rate),0)</f>
        <v>0</v>
      </c>
      <c r="ER114" s="1" cm="1">
        <f t="array" aca="1" ref="ER114" ca="1">IF(AND($C114=ER$22,$C114=$C115-1),NPV(discount_rate,OFFSET(ER79,,,,COUNTA($H$72:$GZ$72)-COUNTA($H$72:ER$72)+1)-OFFSET(ER80,,,,COUNTA($H$72:$GZ$72)-COUNTA($H$72:ER$72)+1))*(1+discount_rate),0)</f>
        <v>0</v>
      </c>
      <c r="ES114" s="1" cm="1">
        <f t="array" aca="1" ref="ES114" ca="1">IF(AND($C114=ES$22,$C114=$C115-1),NPV(discount_rate,OFFSET(ES79,,,,COUNTA($H$72:$GZ$72)-COUNTA($H$72:ES$72)+1)-OFFSET(ES80,,,,COUNTA($H$72:$GZ$72)-COUNTA($H$72:ES$72)+1))*(1+discount_rate),0)</f>
        <v>0</v>
      </c>
      <c r="ET114" s="1" cm="1">
        <f t="array" aca="1" ref="ET114" ca="1">IF(AND($C114=ET$22,$C114=$C115-1),NPV(discount_rate,OFFSET(ET79,,,,COUNTA($H$72:$GZ$72)-COUNTA($H$72:ET$72)+1)-OFFSET(ET80,,,,COUNTA($H$72:$GZ$72)-COUNTA($H$72:ET$72)+1))*(1+discount_rate),0)</f>
        <v>0</v>
      </c>
      <c r="EU114" s="1" cm="1">
        <f t="array" aca="1" ref="EU114" ca="1">IF(AND($C114=EU$22,$C114=$C115-1),NPV(discount_rate,OFFSET(EU79,,,,COUNTA($H$72:$GZ$72)-COUNTA($H$72:EU$72)+1)-OFFSET(EU80,,,,COUNTA($H$72:$GZ$72)-COUNTA($H$72:EU$72)+1))*(1+discount_rate),0)</f>
        <v>0</v>
      </c>
      <c r="EV114" s="1" cm="1">
        <f t="array" aca="1" ref="EV114" ca="1">IF(AND($C114=EV$22,$C114=$C115-1),NPV(discount_rate,OFFSET(EV79,,,,COUNTA($H$72:$GZ$72)-COUNTA($H$72:EV$72)+1)-OFFSET(EV80,,,,COUNTA($H$72:$GZ$72)-COUNTA($H$72:EV$72)+1))*(1+discount_rate),0)</f>
        <v>0</v>
      </c>
      <c r="EW114" s="1" cm="1">
        <f t="array" aca="1" ref="EW114" ca="1">IF(AND($C114=EW$22,$C114=$C115-1),NPV(discount_rate,OFFSET(EW79,,,,COUNTA($H$72:$GZ$72)-COUNTA($H$72:EW$72)+1)-OFFSET(EW80,,,,COUNTA($H$72:$GZ$72)-COUNTA($H$72:EW$72)+1))*(1+discount_rate),0)</f>
        <v>0</v>
      </c>
      <c r="EX114" s="1" cm="1">
        <f t="array" aca="1" ref="EX114" ca="1">IF(AND($C114=EX$22,$C114=$C115-1),NPV(discount_rate,OFFSET(EX79,,,,COUNTA($H$72:$GZ$72)-COUNTA($H$72:EX$72)+1)-OFFSET(EX80,,,,COUNTA($H$72:$GZ$72)-COUNTA($H$72:EX$72)+1))*(1+discount_rate),0)</f>
        <v>0</v>
      </c>
      <c r="EY114" s="1" cm="1">
        <f t="array" aca="1" ref="EY114" ca="1">IF(AND($C114=EY$22,$C114=$C115-1),NPV(discount_rate,OFFSET(EY79,,,,COUNTA($H$72:$GZ$72)-COUNTA($H$72:EY$72)+1)-OFFSET(EY80,,,,COUNTA($H$72:$GZ$72)-COUNTA($H$72:EY$72)+1))*(1+discount_rate),0)</f>
        <v>0</v>
      </c>
      <c r="EZ114" s="1" cm="1">
        <f t="array" aca="1" ref="EZ114" ca="1">IF(AND($C114=EZ$22,$C114=$C115-1),NPV(discount_rate,OFFSET(EZ79,,,,COUNTA($H$72:$GZ$72)-COUNTA($H$72:EZ$72)+1)-OFFSET(EZ80,,,,COUNTA($H$72:$GZ$72)-COUNTA($H$72:EZ$72)+1))*(1+discount_rate),0)</f>
        <v>0</v>
      </c>
      <c r="FA114" s="1" cm="1">
        <f t="array" aca="1" ref="FA114" ca="1">IF(AND($C114=FA$22,$C114=$C115-1),NPV(discount_rate,OFFSET(FA79,,,,COUNTA($H$72:$GZ$72)-COUNTA($H$72:FA$72)+1)-OFFSET(FA80,,,,COUNTA($H$72:$GZ$72)-COUNTA($H$72:FA$72)+1))*(1+discount_rate),0)</f>
        <v>0</v>
      </c>
      <c r="FB114" s="1" cm="1">
        <f t="array" aca="1" ref="FB114" ca="1">IF(AND($C114=FB$22,$C114=$C115-1),NPV(discount_rate,OFFSET(FB79,,,,COUNTA($H$72:$GZ$72)-COUNTA($H$72:FB$72)+1)-OFFSET(FB80,,,,COUNTA($H$72:$GZ$72)-COUNTA($H$72:FB$72)+1))*(1+discount_rate),0)</f>
        <v>0</v>
      </c>
      <c r="FC114" s="1" cm="1">
        <f t="array" aca="1" ref="FC114" ca="1">IF(AND($C114=FC$22,$C114=$C115-1),NPV(discount_rate,OFFSET(FC79,,,,COUNTA($H$72:$GZ$72)-COUNTA($H$72:FC$72)+1)-OFFSET(FC80,,,,COUNTA($H$72:$GZ$72)-COUNTA($H$72:FC$72)+1))*(1+discount_rate),0)</f>
        <v>0</v>
      </c>
      <c r="FD114" s="1" cm="1">
        <f t="array" aca="1" ref="FD114" ca="1">IF(AND($C114=FD$22,$C114=$C115-1),NPV(discount_rate,OFFSET(FD79,,,,COUNTA($H$72:$GZ$72)-COUNTA($H$72:FD$72)+1)-OFFSET(FD80,,,,COUNTA($H$72:$GZ$72)-COUNTA($H$72:FD$72)+1))*(1+discount_rate),0)</f>
        <v>0</v>
      </c>
      <c r="FE114" s="1" cm="1">
        <f t="array" aca="1" ref="FE114" ca="1">IF(AND($C114=FE$22,$C114=$C115-1),NPV(discount_rate,OFFSET(FE79,,,,COUNTA($H$72:$GZ$72)-COUNTA($H$72:FE$72)+1)-OFFSET(FE80,,,,COUNTA($H$72:$GZ$72)-COUNTA($H$72:FE$72)+1))*(1+discount_rate),0)</f>
        <v>0</v>
      </c>
      <c r="FF114" s="1" cm="1">
        <f t="array" aca="1" ref="FF114" ca="1">IF(AND($C114=FF$22,$C114=$C115-1),NPV(discount_rate,OFFSET(FF79,,,,COUNTA($H$72:$GZ$72)-COUNTA($H$72:FF$72)+1)-OFFSET(FF80,,,,COUNTA($H$72:$GZ$72)-COUNTA($H$72:FF$72)+1))*(1+discount_rate),0)</f>
        <v>0</v>
      </c>
      <c r="FG114" s="1" cm="1">
        <f t="array" aca="1" ref="FG114" ca="1">IF(AND($C114=FG$22,$C114=$C115-1),NPV(discount_rate,OFFSET(FG79,,,,COUNTA($H$72:$GZ$72)-COUNTA($H$72:FG$72)+1)-OFFSET(FG80,,,,COUNTA($H$72:$GZ$72)-COUNTA($H$72:FG$72)+1))*(1+discount_rate),0)</f>
        <v>0</v>
      </c>
      <c r="FH114" s="1" cm="1">
        <f t="array" aca="1" ref="FH114" ca="1">IF(AND($C114=FH$22,$C114=$C115-1),NPV(discount_rate,OFFSET(FH79,,,,COUNTA($H$72:$GZ$72)-COUNTA($H$72:FH$72)+1)-OFFSET(FH80,,,,COUNTA($H$72:$GZ$72)-COUNTA($H$72:FH$72)+1))*(1+discount_rate),0)</f>
        <v>0</v>
      </c>
      <c r="FI114" s="1" cm="1">
        <f t="array" aca="1" ref="FI114" ca="1">IF(AND($C114=FI$22,$C114=$C115-1),NPV(discount_rate,OFFSET(FI79,,,,COUNTA($H$72:$GZ$72)-COUNTA($H$72:FI$72)+1)-OFFSET(FI80,,,,COUNTA($H$72:$GZ$72)-COUNTA($H$72:FI$72)+1))*(1+discount_rate),0)</f>
        <v>0</v>
      </c>
      <c r="FJ114" s="1" cm="1">
        <f t="array" aca="1" ref="FJ114" ca="1">IF(AND($C114=FJ$22,$C114=$C115-1),NPV(discount_rate,OFFSET(FJ79,,,,COUNTA($H$72:$GZ$72)-COUNTA($H$72:FJ$72)+1)-OFFSET(FJ80,,,,COUNTA($H$72:$GZ$72)-COUNTA($H$72:FJ$72)+1))*(1+discount_rate),0)</f>
        <v>0</v>
      </c>
      <c r="FK114" s="1" cm="1">
        <f t="array" aca="1" ref="FK114" ca="1">IF(AND($C114=FK$22,$C114=$C115-1),NPV(discount_rate,OFFSET(FK79,,,,COUNTA($H$72:$GZ$72)-COUNTA($H$72:FK$72)+1)-OFFSET(FK80,,,,COUNTA($H$72:$GZ$72)-COUNTA($H$72:FK$72)+1))*(1+discount_rate),0)</f>
        <v>0</v>
      </c>
      <c r="FL114" s="1" cm="1">
        <f t="array" aca="1" ref="FL114" ca="1">IF(AND($C114=FL$22,$C114=$C115-1),NPV(discount_rate,OFFSET(FL79,,,,COUNTA($H$72:$GZ$72)-COUNTA($H$72:FL$72)+1)-OFFSET(FL80,,,,COUNTA($H$72:$GZ$72)-COUNTA($H$72:FL$72)+1))*(1+discount_rate),0)</f>
        <v>0</v>
      </c>
      <c r="FM114" s="1" cm="1">
        <f t="array" aca="1" ref="FM114" ca="1">IF(AND($C114=FM$22,$C114=$C115-1),NPV(discount_rate,OFFSET(FM79,,,,COUNTA($H$72:$GZ$72)-COUNTA($H$72:FM$72)+1)-OFFSET(FM80,,,,COUNTA($H$72:$GZ$72)-COUNTA($H$72:FM$72)+1))*(1+discount_rate),0)</f>
        <v>0</v>
      </c>
      <c r="FN114" s="1" cm="1">
        <f t="array" aca="1" ref="FN114" ca="1">IF(AND($C114=FN$22,$C114=$C115-1),NPV(discount_rate,OFFSET(FN79,,,,COUNTA($H$72:$GZ$72)-COUNTA($H$72:FN$72)+1)-OFFSET(FN80,,,,COUNTA($H$72:$GZ$72)-COUNTA($H$72:FN$72)+1))*(1+discount_rate),0)</f>
        <v>0</v>
      </c>
      <c r="FO114" s="1" cm="1">
        <f t="array" aca="1" ref="FO114" ca="1">IF(AND($C114=FO$22,$C114=$C115-1),NPV(discount_rate,OFFSET(FO79,,,,COUNTA($H$72:$GZ$72)-COUNTA($H$72:FO$72)+1)-OFFSET(FO80,,,,COUNTA($H$72:$GZ$72)-COUNTA($H$72:FO$72)+1))*(1+discount_rate),0)</f>
        <v>0</v>
      </c>
      <c r="FP114" s="1" cm="1">
        <f t="array" aca="1" ref="FP114" ca="1">IF(AND($C114=FP$22,$C114=$C115-1),NPV(discount_rate,OFFSET(FP79,,,,COUNTA($H$72:$GZ$72)-COUNTA($H$72:FP$72)+1)-OFFSET(FP80,,,,COUNTA($H$72:$GZ$72)-COUNTA($H$72:FP$72)+1))*(1+discount_rate),0)</f>
        <v>0</v>
      </c>
      <c r="FQ114" s="1" cm="1">
        <f t="array" aca="1" ref="FQ114" ca="1">IF(AND($C114=FQ$22,$C114=$C115-1),NPV(discount_rate,OFFSET(FQ79,,,,COUNTA($H$72:$GZ$72)-COUNTA($H$72:FQ$72)+1)-OFFSET(FQ80,,,,COUNTA($H$72:$GZ$72)-COUNTA($H$72:FQ$72)+1))*(1+discount_rate),0)</f>
        <v>0</v>
      </c>
      <c r="FR114" s="1" cm="1">
        <f t="array" aca="1" ref="FR114" ca="1">IF(AND($C114=FR$22,$C114=$C115-1),NPV(discount_rate,OFFSET(FR79,,,,COUNTA($H$72:$GZ$72)-COUNTA($H$72:FR$72)+1)-OFFSET(FR80,,,,COUNTA($H$72:$GZ$72)-COUNTA($H$72:FR$72)+1))*(1+discount_rate),0)</f>
        <v>0</v>
      </c>
      <c r="FS114" s="1" cm="1">
        <f t="array" aca="1" ref="FS114" ca="1">IF(AND($C114=FS$22,$C114=$C115-1),NPV(discount_rate,OFFSET(FS79,,,,COUNTA($H$72:$GZ$72)-COUNTA($H$72:FS$72)+1)-OFFSET(FS80,,,,COUNTA($H$72:$GZ$72)-COUNTA($H$72:FS$72)+1))*(1+discount_rate),0)</f>
        <v>0</v>
      </c>
      <c r="FT114" s="1" cm="1">
        <f t="array" aca="1" ref="FT114" ca="1">IF(AND($C114=FT$22,$C114=$C115-1),NPV(discount_rate,OFFSET(FT79,,,,COUNTA($H$72:$GZ$72)-COUNTA($H$72:FT$72)+1)-OFFSET(FT80,,,,COUNTA($H$72:$GZ$72)-COUNTA($H$72:FT$72)+1))*(1+discount_rate),0)</f>
        <v>0</v>
      </c>
      <c r="FU114" s="1" cm="1">
        <f t="array" aca="1" ref="FU114" ca="1">IF(AND($C114=FU$22,$C114=$C115-1),NPV(discount_rate,OFFSET(FU79,,,,COUNTA($H$72:$GZ$72)-COUNTA($H$72:FU$72)+1)-OFFSET(FU80,,,,COUNTA($H$72:$GZ$72)-COUNTA($H$72:FU$72)+1))*(1+discount_rate),0)</f>
        <v>0</v>
      </c>
      <c r="FV114" s="1" cm="1">
        <f t="array" aca="1" ref="FV114" ca="1">IF(AND($C114=FV$22,$C114=$C115-1),NPV(discount_rate,OFFSET(FV79,,,,COUNTA($H$72:$GZ$72)-COUNTA($H$72:FV$72)+1)-OFFSET(FV80,,,,COUNTA($H$72:$GZ$72)-COUNTA($H$72:FV$72)+1))*(1+discount_rate),0)</f>
        <v>0</v>
      </c>
      <c r="FW114" s="1" cm="1">
        <f t="array" aca="1" ref="FW114" ca="1">IF(AND($C114=FW$22,$C114=$C115-1),NPV(discount_rate,OFFSET(FW79,,,,COUNTA($H$72:$GZ$72)-COUNTA($H$72:FW$72)+1)-OFFSET(FW80,,,,COUNTA($H$72:$GZ$72)-COUNTA($H$72:FW$72)+1))*(1+discount_rate),0)</f>
        <v>0</v>
      </c>
      <c r="FX114" s="1" cm="1">
        <f t="array" aca="1" ref="FX114" ca="1">IF(AND($C114=FX$22,$C114=$C115-1),NPV(discount_rate,OFFSET(FX79,,,,COUNTA($H$72:$GZ$72)-COUNTA($H$72:FX$72)+1)-OFFSET(FX80,,,,COUNTA($H$72:$GZ$72)-COUNTA($H$72:FX$72)+1))*(1+discount_rate),0)</f>
        <v>0</v>
      </c>
      <c r="FY114" s="1" cm="1">
        <f t="array" aca="1" ref="FY114" ca="1">IF(AND($C114=FY$22,$C114=$C115-1),NPV(discount_rate,OFFSET(FY79,,,,COUNTA($H$72:$GZ$72)-COUNTA($H$72:FY$72)+1)-OFFSET(FY80,,,,COUNTA($H$72:$GZ$72)-COUNTA($H$72:FY$72)+1))*(1+discount_rate),0)</f>
        <v>0</v>
      </c>
      <c r="FZ114" s="1" cm="1">
        <f t="array" aca="1" ref="FZ114" ca="1">IF(AND($C114=FZ$22,$C114=$C115-1),NPV(discount_rate,OFFSET(FZ79,,,,COUNTA($H$72:$GZ$72)-COUNTA($H$72:FZ$72)+1)-OFFSET(FZ80,,,,COUNTA($H$72:$GZ$72)-COUNTA($H$72:FZ$72)+1))*(1+discount_rate),0)</f>
        <v>0</v>
      </c>
      <c r="GA114" s="1" cm="1">
        <f t="array" aca="1" ref="GA114" ca="1">IF(AND($C114=GA$22,$C114=$C115-1),NPV(discount_rate,OFFSET(GA79,,,,COUNTA($H$72:$GZ$72)-COUNTA($H$72:GA$72)+1)-OFFSET(GA80,,,,COUNTA($H$72:$GZ$72)-COUNTA($H$72:GA$72)+1))*(1+discount_rate),0)</f>
        <v>0</v>
      </c>
      <c r="GB114" s="1" cm="1">
        <f t="array" aca="1" ref="GB114" ca="1">IF(AND($C114=GB$22,$C114=$C115-1),NPV(discount_rate,OFFSET(GB79,,,,COUNTA($H$72:$GZ$72)-COUNTA($H$72:GB$72)+1)-OFFSET(GB80,,,,COUNTA($H$72:$GZ$72)-COUNTA($H$72:GB$72)+1))*(1+discount_rate),0)</f>
        <v>0</v>
      </c>
      <c r="GC114" s="1" cm="1">
        <f t="array" aca="1" ref="GC114" ca="1">IF(AND($C114=GC$22,$C114=$C115-1),NPV(discount_rate,OFFSET(GC79,,,,COUNTA($H$72:$GZ$72)-COUNTA($H$72:GC$72)+1)-OFFSET(GC80,,,,COUNTA($H$72:$GZ$72)-COUNTA($H$72:GC$72)+1))*(1+discount_rate),0)</f>
        <v>0</v>
      </c>
      <c r="GD114" s="1" cm="1">
        <f t="array" aca="1" ref="GD114" ca="1">IF(AND($C114=GD$22,$C114=$C115-1),NPV(discount_rate,OFFSET(GD79,,,,COUNTA($H$72:$GZ$72)-COUNTA($H$72:GD$72)+1)-OFFSET(GD80,,,,COUNTA($H$72:$GZ$72)-COUNTA($H$72:GD$72)+1))*(1+discount_rate),0)</f>
        <v>0</v>
      </c>
      <c r="GE114" s="1" cm="1">
        <f t="array" aca="1" ref="GE114" ca="1">IF(AND($C114=GE$22,$C114=$C115-1),NPV(discount_rate,OFFSET(GE79,,,,COUNTA($H$72:$GZ$72)-COUNTA($H$72:GE$72)+1)-OFFSET(GE80,,,,COUNTA($H$72:$GZ$72)-COUNTA($H$72:GE$72)+1))*(1+discount_rate),0)</f>
        <v>0</v>
      </c>
      <c r="GF114" s="1" cm="1">
        <f t="array" aca="1" ref="GF114" ca="1">IF(AND($C114=GF$22,$C114=$C115-1),NPV(discount_rate,OFFSET(GF79,,,,COUNTA($H$72:$GZ$72)-COUNTA($H$72:GF$72)+1)-OFFSET(GF80,,,,COUNTA($H$72:$GZ$72)-COUNTA($H$72:GF$72)+1))*(1+discount_rate),0)</f>
        <v>0</v>
      </c>
      <c r="GG114" s="1" cm="1">
        <f t="array" aca="1" ref="GG114" ca="1">IF(AND($C114=GG$22,$C114=$C115-1),NPV(discount_rate,OFFSET(GG79,,,,COUNTA($H$72:$GZ$72)-COUNTA($H$72:GG$72)+1)-OFFSET(GG80,,,,COUNTA($H$72:$GZ$72)-COUNTA($H$72:GG$72)+1))*(1+discount_rate),0)</f>
        <v>0</v>
      </c>
      <c r="GH114" s="1" cm="1">
        <f t="array" aca="1" ref="GH114" ca="1">IF(AND($C114=GH$22,$C114=$C115-1),NPV(discount_rate,OFFSET(GH79,,,,COUNTA($H$72:$GZ$72)-COUNTA($H$72:GH$72)+1)-OFFSET(GH80,,,,COUNTA($H$72:$GZ$72)-COUNTA($H$72:GH$72)+1))*(1+discount_rate),0)</f>
        <v>0</v>
      </c>
      <c r="GI114" s="1" cm="1">
        <f t="array" aca="1" ref="GI114" ca="1">IF(AND($C114=GI$22,$C114=$C115-1),NPV(discount_rate,OFFSET(GI79,,,,COUNTA($H$72:$GZ$72)-COUNTA($H$72:GI$72)+1)-OFFSET(GI80,,,,COUNTA($H$72:$GZ$72)-COUNTA($H$72:GI$72)+1))*(1+discount_rate),0)</f>
        <v>0</v>
      </c>
      <c r="GJ114" s="1" cm="1">
        <f t="array" aca="1" ref="GJ114" ca="1">IF(AND($C114=GJ$22,$C114=$C115-1),NPV(discount_rate,OFFSET(GJ79,,,,COUNTA($H$72:$GZ$72)-COUNTA($H$72:GJ$72)+1)-OFFSET(GJ80,,,,COUNTA($H$72:$GZ$72)-COUNTA($H$72:GJ$72)+1))*(1+discount_rate),0)</f>
        <v>0</v>
      </c>
      <c r="GK114" s="1" cm="1">
        <f t="array" aca="1" ref="GK114" ca="1">IF(AND($C114=GK$22,$C114=$C115-1),NPV(discount_rate,OFFSET(GK79,,,,COUNTA($H$72:$GZ$72)-COUNTA($H$72:GK$72)+1)-OFFSET(GK80,,,,COUNTA($H$72:$GZ$72)-COUNTA($H$72:GK$72)+1))*(1+discount_rate),0)</f>
        <v>0</v>
      </c>
      <c r="GL114" s="1" cm="1">
        <f t="array" aca="1" ref="GL114" ca="1">IF(AND($C114=GL$22,$C114=$C115-1),NPV(discount_rate,OFFSET(GL79,,,,COUNTA($H$72:$GZ$72)-COUNTA($H$72:GL$72)+1)-OFFSET(GL80,,,,COUNTA($H$72:$GZ$72)-COUNTA($H$72:GL$72)+1))*(1+discount_rate),0)</f>
        <v>0</v>
      </c>
      <c r="GM114" s="1" cm="1">
        <f t="array" aca="1" ref="GM114" ca="1">IF(AND($C114=GM$22,$C114=$C115-1),NPV(discount_rate,OFFSET(GM79,,,,COUNTA($H$72:$GZ$72)-COUNTA($H$72:GM$72)+1)-OFFSET(GM80,,,,COUNTA($H$72:$GZ$72)-COUNTA($H$72:GM$72)+1))*(1+discount_rate),0)</f>
        <v>0</v>
      </c>
      <c r="GN114" s="1" cm="1">
        <f t="array" aca="1" ref="GN114" ca="1">IF(AND($C114=GN$22,$C114=$C115-1),NPV(discount_rate,OFFSET(GN79,,,,COUNTA($H$72:$GZ$72)-COUNTA($H$72:GN$72)+1)-OFFSET(GN80,,,,COUNTA($H$72:$GZ$72)-COUNTA($H$72:GN$72)+1))*(1+discount_rate),0)</f>
        <v>0</v>
      </c>
      <c r="GO114" s="1" cm="1">
        <f t="array" aca="1" ref="GO114" ca="1">IF(AND($C114=GO$22,$C114=$C115-1),NPV(discount_rate,OFFSET(GO79,,,,COUNTA($H$72:$GZ$72)-COUNTA($H$72:GO$72)+1)-OFFSET(GO80,,,,COUNTA($H$72:$GZ$72)-COUNTA($H$72:GO$72)+1))*(1+discount_rate),0)</f>
        <v>0</v>
      </c>
      <c r="GP114" s="1" cm="1">
        <f t="array" aca="1" ref="GP114" ca="1">IF(AND($C114=GP$22,$C114=$C115-1),NPV(discount_rate,OFFSET(GP79,,,,COUNTA($H$72:$GZ$72)-COUNTA($H$72:GP$72)+1)-OFFSET(GP80,,,,COUNTA($H$72:$GZ$72)-COUNTA($H$72:GP$72)+1))*(1+discount_rate),0)</f>
        <v>0</v>
      </c>
      <c r="GQ114" s="1" cm="1">
        <f t="array" aca="1" ref="GQ114" ca="1">IF(AND($C114=GQ$22,$C114=$C115-1),NPV(discount_rate,OFFSET(GQ79,,,,COUNTA($H$72:$GZ$72)-COUNTA($H$72:GQ$72)+1)-OFFSET(GQ80,,,,COUNTA($H$72:$GZ$72)-COUNTA($H$72:GQ$72)+1))*(1+discount_rate),0)</f>
        <v>0</v>
      </c>
      <c r="GR114" s="1" cm="1">
        <f t="array" aca="1" ref="GR114" ca="1">IF(AND($C114=GR$22,$C114=$C115-1),NPV(discount_rate,OFFSET(GR79,,,,COUNTA($H$72:$GZ$72)-COUNTA($H$72:GR$72)+1)-OFFSET(GR80,,,,COUNTA($H$72:$GZ$72)-COUNTA($H$72:GR$72)+1))*(1+discount_rate),0)</f>
        <v>0</v>
      </c>
      <c r="GS114" s="1" cm="1">
        <f t="array" aca="1" ref="GS114" ca="1">IF(AND($C114=GS$22,$C114=$C115-1),NPV(discount_rate,OFFSET(GS79,,,,COUNTA($H$72:$GZ$72)-COUNTA($H$72:GS$72)+1)-OFFSET(GS80,,,,COUNTA($H$72:$GZ$72)-COUNTA($H$72:GS$72)+1))*(1+discount_rate),0)</f>
        <v>0</v>
      </c>
      <c r="GT114" s="1" cm="1">
        <f t="array" aca="1" ref="GT114" ca="1">IF(AND($C114=GT$22,$C114=$C115-1),NPV(discount_rate,OFFSET(GT79,,,,COUNTA($H$72:$GZ$72)-COUNTA($H$72:GT$72)+1)-OFFSET(GT80,,,,COUNTA($H$72:$GZ$72)-COUNTA($H$72:GT$72)+1))*(1+discount_rate),0)</f>
        <v>0</v>
      </c>
      <c r="GU114" s="1" cm="1">
        <f t="array" aca="1" ref="GU114" ca="1">IF(AND($C114=GU$22,$C114=$C115-1),NPV(discount_rate,OFFSET(GU79,,,,COUNTA($H$72:$GZ$72)-COUNTA($H$72:GU$72)+1)-OFFSET(GU80,,,,COUNTA($H$72:$GZ$72)-COUNTA($H$72:GU$72)+1))*(1+discount_rate),0)</f>
        <v>0</v>
      </c>
      <c r="GV114" s="1" cm="1">
        <f t="array" aca="1" ref="GV114" ca="1">IF(AND($C114=GV$22,$C114=$C115-1),NPV(discount_rate,OFFSET(GV79,,,,COUNTA($H$72:$GZ$72)-COUNTA($H$72:GV$72)+1)-OFFSET(GV80,,,,COUNTA($H$72:$GZ$72)-COUNTA($H$72:GV$72)+1))*(1+discount_rate),0)</f>
        <v>0</v>
      </c>
      <c r="GW114" s="1" cm="1">
        <f t="array" aca="1" ref="GW114" ca="1">IF(AND($C114=GW$22,$C114=$C115-1),NPV(discount_rate,OFFSET(GW79,,,,COUNTA($H$72:$GZ$72)-COUNTA($H$72:GW$72)+1)-OFFSET(GW80,,,,COUNTA($H$72:$GZ$72)-COUNTA($H$72:GW$72)+1))*(1+discount_rate),0)</f>
        <v>0</v>
      </c>
      <c r="GX114" s="1" cm="1">
        <f t="array" aca="1" ref="GX114" ca="1">IF(AND($C114=GX$22,$C114=$C115-1),NPV(discount_rate,OFFSET(GX79,,,,COUNTA($H$72:$GZ$72)-COUNTA($H$72:GX$72)+1)-OFFSET(GX80,,,,COUNTA($H$72:$GZ$72)-COUNTA($H$72:GX$72)+1))*(1+discount_rate),0)</f>
        <v>0</v>
      </c>
      <c r="GY114" s="1" cm="1">
        <f t="array" aca="1" ref="GY114" ca="1">IF(AND($C114=GY$22,$C114=$C115-1),NPV(discount_rate,OFFSET(GY79,,,,COUNTA($H$72:$GZ$72)-COUNTA($H$72:GY$72)+1)-OFFSET(GY80,,,,COUNTA($H$72:$GZ$72)-COUNTA($H$72:GY$72)+1))*(1+discount_rate),0)</f>
        <v>0</v>
      </c>
      <c r="GZ114" s="1" cm="1">
        <f t="array" aca="1" ref="GZ114" ca="1">IF(AND($C114=GZ$22,$C114=$C115-1),NPV(discount_rate,OFFSET(GZ79,,,,COUNTA($H$72:$GZ$72)-COUNTA($H$72:GZ$72)+1)-OFFSET(GZ80,,,,COUNTA($H$72:$GZ$72)-COUNTA($H$72:GZ$72)+1))*(1+discount_rate),0)</f>
        <v>0</v>
      </c>
    </row>
    <row r="115" spans="3:208" x14ac:dyDescent="0.35">
      <c r="C115">
        <f t="shared" si="317"/>
        <v>2032</v>
      </c>
      <c r="E115" t="s">
        <v>32</v>
      </c>
      <c r="H115" s="1" cm="1">
        <f t="array" aca="1" ref="H115" ca="1">IF(AND($C115=H$22,$C115=$C116-1),NPV(discount_rate,OFFSET(H80,,,,COUNTA($H$72:$GZ$72)-COUNTA($H$72:H$72)+1)-OFFSET(H81,,,,COUNTA($H$72:$GZ$72)-COUNTA($H$72:H$72)+1))*(1+discount_rate),0)</f>
        <v>0</v>
      </c>
      <c r="I115" s="1" cm="1">
        <f t="array" aca="1" ref="I115" ca="1">IF(AND($C115=I$22,$C115=$C116-1),NPV(discount_rate,OFFSET(I80,,,,COUNTA($H$72:$GZ$72)-COUNTA($H$72:I$72)+1)-OFFSET(I81,,,,COUNTA($H$72:$GZ$72)-COUNTA($H$72:I$72)+1))*(1+discount_rate),0)</f>
        <v>0</v>
      </c>
      <c r="J115" s="1" cm="1">
        <f t="array" aca="1" ref="J115" ca="1">IF(AND($C115=J$22,$C115=$C116-1),NPV(discount_rate,OFFSET(J80,,,,COUNTA($H$72:$GZ$72)-COUNTA($H$72:J$72)+1)-OFFSET(J81,,,,COUNTA($H$72:$GZ$72)-COUNTA($H$72:J$72)+1))*(1+discount_rate),0)</f>
        <v>0</v>
      </c>
      <c r="K115" s="1" cm="1">
        <f t="array" aca="1" ref="K115" ca="1">IF(AND($C115=K$22,$C115=$C116-1),NPV(discount_rate,OFFSET(K80,,,,COUNTA($H$72:$GZ$72)-COUNTA($H$72:K$72)+1)-OFFSET(K81,,,,COUNTA($H$72:$GZ$72)-COUNTA($H$72:K$72)+1))*(1+discount_rate),0)</f>
        <v>0</v>
      </c>
      <c r="L115" s="1" cm="1">
        <f t="array" aca="1" ref="L115" ca="1">IF(AND($C115=L$22,$C115=$C116-1),NPV(discount_rate,OFFSET(L80,,,,COUNTA($H$72:$GZ$72)-COUNTA($H$72:L$72)+1)-OFFSET(L81,,,,COUNTA($H$72:$GZ$72)-COUNTA($H$72:L$72)+1))*(1+discount_rate),0)</f>
        <v>0</v>
      </c>
      <c r="M115" s="1" cm="1">
        <f t="array" aca="1" ref="M115" ca="1">IF(AND($C115=M$22,$C115=$C116-1),NPV(discount_rate,OFFSET(M80,,,,COUNTA($H$72:$GZ$72)-COUNTA($H$72:M$72)+1)-OFFSET(M81,,,,COUNTA($H$72:$GZ$72)-COUNTA($H$72:M$72)+1))*(1+discount_rate),0)</f>
        <v>0</v>
      </c>
      <c r="N115" s="1" cm="1">
        <f t="array" aca="1" ref="N115" ca="1">IF(AND($C115=N$22,$C115=$C116-1),NPV(discount_rate,OFFSET(N80,,,,COUNTA($H$72:$GZ$72)-COUNTA($H$72:N$72)+1)-OFFSET(N81,,,,COUNTA($H$72:$GZ$72)-COUNTA($H$72:N$72)+1))*(1+discount_rate),0)</f>
        <v>0</v>
      </c>
      <c r="O115" s="1" cm="1">
        <f t="array" aca="1" ref="O115" ca="1">IF(AND($C115=O$22,$C115=$C116-1),NPV(discount_rate,OFFSET(O80,,,,COUNTA($H$72:$GZ$72)-COUNTA($H$72:O$72)+1)-OFFSET(O81,,,,COUNTA($H$72:$GZ$72)-COUNTA($H$72:O$72)+1))*(1+discount_rate),0)</f>
        <v>0</v>
      </c>
      <c r="P115" s="1" cm="1">
        <f t="array" aca="1" ref="P115" ca="1">IF(AND($C115=P$22,$C115=$C116-1),NPV(discount_rate,OFFSET(P80,,,,COUNTA($H$72:$GZ$72)-COUNTA($H$72:P$72)+1)-OFFSET(P81,,,,COUNTA($H$72:$GZ$72)-COUNTA($H$72:P$72)+1))*(1+discount_rate),0)</f>
        <v>131.14554614886475</v>
      </c>
      <c r="Q115" s="1" cm="1">
        <f t="array" aca="1" ref="Q115" ca="1">IF(AND($C115=Q$22,$C115=$C116-1),NPV(discount_rate,OFFSET(Q80,,,,COUNTA($H$72:$GZ$72)-COUNTA($H$72:Q$72)+1)-OFFSET(Q81,,,,COUNTA($H$72:$GZ$72)-COUNTA($H$72:Q$72)+1))*(1+discount_rate),0)</f>
        <v>0</v>
      </c>
      <c r="R115" s="1" cm="1">
        <f t="array" aca="1" ref="R115" ca="1">IF(AND($C115=R$22,$C115=$C116-1),NPV(discount_rate,OFFSET(R80,,,,COUNTA($H$72:$GZ$72)-COUNTA($H$72:R$72)+1)-OFFSET(R81,,,,COUNTA($H$72:$GZ$72)-COUNTA($H$72:R$72)+1))*(1+discount_rate),0)</f>
        <v>0</v>
      </c>
      <c r="S115" s="1" cm="1">
        <f t="array" aca="1" ref="S115" ca="1">IF(AND($C115=S$22,$C115=$C116-1),NPV(discount_rate,OFFSET(S80,,,,COUNTA($H$72:$GZ$72)-COUNTA($H$72:S$72)+1)-OFFSET(S81,,,,COUNTA($H$72:$GZ$72)-COUNTA($H$72:S$72)+1))*(1+discount_rate),0)</f>
        <v>0</v>
      </c>
      <c r="T115" s="1" cm="1">
        <f t="array" aca="1" ref="T115" ca="1">IF(AND($C115=T$22,$C115=$C116-1),NPV(discount_rate,OFFSET(T80,,,,COUNTA($H$72:$GZ$72)-COUNTA($H$72:T$72)+1)-OFFSET(T81,,,,COUNTA($H$72:$GZ$72)-COUNTA($H$72:T$72)+1))*(1+discount_rate),0)</f>
        <v>0</v>
      </c>
      <c r="U115" s="1" cm="1">
        <f t="array" aca="1" ref="U115" ca="1">IF(AND($C115=U$22,$C115=$C116-1),NPV(discount_rate,OFFSET(U80,,,,COUNTA($H$72:$GZ$72)-COUNTA($H$72:U$72)+1)-OFFSET(U81,,,,COUNTA($H$72:$GZ$72)-COUNTA($H$72:U$72)+1))*(1+discount_rate),0)</f>
        <v>0</v>
      </c>
      <c r="V115" s="1" cm="1">
        <f t="array" aca="1" ref="V115" ca="1">IF(AND($C115=V$22,$C115=$C116-1),NPV(discount_rate,OFFSET(V80,,,,COUNTA($H$72:$GZ$72)-COUNTA($H$72:V$72)+1)-OFFSET(V81,,,,COUNTA($H$72:$GZ$72)-COUNTA($H$72:V$72)+1))*(1+discount_rate),0)</f>
        <v>0</v>
      </c>
      <c r="W115" s="1" cm="1">
        <f t="array" aca="1" ref="W115" ca="1">IF(AND($C115=W$22,$C115=$C116-1),NPV(discount_rate,OFFSET(W80,,,,COUNTA($H$72:$GZ$72)-COUNTA($H$72:W$72)+1)-OFFSET(W81,,,,COUNTA($H$72:$GZ$72)-COUNTA($H$72:W$72)+1))*(1+discount_rate),0)</f>
        <v>0</v>
      </c>
      <c r="X115" s="1" cm="1">
        <f t="array" aca="1" ref="X115" ca="1">IF(AND($C115=X$22,$C115=$C116-1),NPV(discount_rate,OFFSET(X80,,,,COUNTA($H$72:$GZ$72)-COUNTA($H$72:X$72)+1)-OFFSET(X81,,,,COUNTA($H$72:$GZ$72)-COUNTA($H$72:X$72)+1))*(1+discount_rate),0)</f>
        <v>0</v>
      </c>
      <c r="Y115" s="1" cm="1">
        <f t="array" aca="1" ref="Y115" ca="1">IF(AND($C115=Y$22,$C115=$C116-1),NPV(discount_rate,OFFSET(Y80,,,,COUNTA($H$72:$GZ$72)-COUNTA($H$72:Y$72)+1)-OFFSET(Y81,,,,COUNTA($H$72:$GZ$72)-COUNTA($H$72:Y$72)+1))*(1+discount_rate),0)</f>
        <v>0</v>
      </c>
      <c r="Z115" s="1" cm="1">
        <f t="array" aca="1" ref="Z115" ca="1">IF(AND($C115=Z$22,$C115=$C116-1),NPV(discount_rate,OFFSET(Z80,,,,COUNTA($H$72:$GZ$72)-COUNTA($H$72:Z$72)+1)-OFFSET(Z81,,,,COUNTA($H$72:$GZ$72)-COUNTA($H$72:Z$72)+1))*(1+discount_rate),0)</f>
        <v>0</v>
      </c>
      <c r="AA115" s="1" cm="1">
        <f t="array" aca="1" ref="AA115" ca="1">IF(AND($C115=AA$22,$C115=$C116-1),NPV(discount_rate,OFFSET(AA80,,,,COUNTA($H$72:$GZ$72)-COUNTA($H$72:AA$72)+1)-OFFSET(AA81,,,,COUNTA($H$72:$GZ$72)-COUNTA($H$72:AA$72)+1))*(1+discount_rate),0)</f>
        <v>0</v>
      </c>
      <c r="AB115" s="1" cm="1">
        <f t="array" aca="1" ref="AB115" ca="1">IF(AND($C115=AB$22,$C115=$C116-1),NPV(discount_rate,OFFSET(AB80,,,,COUNTA($H$72:$GZ$72)-COUNTA($H$72:AB$72)+1)-OFFSET(AB81,,,,COUNTA($H$72:$GZ$72)-COUNTA($H$72:AB$72)+1))*(1+discount_rate),0)</f>
        <v>0</v>
      </c>
      <c r="AC115" s="1" cm="1">
        <f t="array" aca="1" ref="AC115" ca="1">IF(AND($C115=AC$22,$C115=$C116-1),NPV(discount_rate,OFFSET(AC80,,,,COUNTA($H$72:$GZ$72)-COUNTA($H$72:AC$72)+1)-OFFSET(AC81,,,,COUNTA($H$72:$GZ$72)-COUNTA($H$72:AC$72)+1))*(1+discount_rate),0)</f>
        <v>0</v>
      </c>
      <c r="AD115" s="1" cm="1">
        <f t="array" aca="1" ref="AD115" ca="1">IF(AND($C115=AD$22,$C115=$C116-1),NPV(discount_rate,OFFSET(AD80,,,,COUNTA($H$72:$GZ$72)-COUNTA($H$72:AD$72)+1)-OFFSET(AD81,,,,COUNTA($H$72:$GZ$72)-COUNTA($H$72:AD$72)+1))*(1+discount_rate),0)</f>
        <v>0</v>
      </c>
      <c r="AE115" s="1" cm="1">
        <f t="array" aca="1" ref="AE115" ca="1">IF(AND($C115=AE$22,$C115=$C116-1),NPV(discount_rate,OFFSET(AE80,,,,COUNTA($H$72:$GZ$72)-COUNTA($H$72:AE$72)+1)-OFFSET(AE81,,,,COUNTA($H$72:$GZ$72)-COUNTA($H$72:AE$72)+1))*(1+discount_rate),0)</f>
        <v>0</v>
      </c>
      <c r="AF115" s="1" cm="1">
        <f t="array" aca="1" ref="AF115" ca="1">IF(AND($C115=AF$22,$C115=$C116-1),NPV(discount_rate,OFFSET(AF80,,,,COUNTA($H$72:$GZ$72)-COUNTA($H$72:AF$72)+1)-OFFSET(AF81,,,,COUNTA($H$72:$GZ$72)-COUNTA($H$72:AF$72)+1))*(1+discount_rate),0)</f>
        <v>0</v>
      </c>
      <c r="AG115" s="1" cm="1">
        <f t="array" aca="1" ref="AG115" ca="1">IF(AND($C115=AG$22,$C115=$C116-1),NPV(discount_rate,OFFSET(AG80,,,,COUNTA($H$72:$GZ$72)-COUNTA($H$72:AG$72)+1)-OFFSET(AG81,,,,COUNTA($H$72:$GZ$72)-COUNTA($H$72:AG$72)+1))*(1+discount_rate),0)</f>
        <v>0</v>
      </c>
      <c r="AH115" s="1" cm="1">
        <f t="array" aca="1" ref="AH115" ca="1">IF(AND($C115=AH$22,$C115=$C116-1),NPV(discount_rate,OFFSET(AH80,,,,COUNTA($H$72:$GZ$72)-COUNTA($H$72:AH$72)+1)-OFFSET(AH81,,,,COUNTA($H$72:$GZ$72)-COUNTA($H$72:AH$72)+1))*(1+discount_rate),0)</f>
        <v>0</v>
      </c>
      <c r="AI115" s="1" cm="1">
        <f t="array" aca="1" ref="AI115" ca="1">IF(AND($C115=AI$22,$C115=$C116-1),NPV(discount_rate,OFFSET(AI80,,,,COUNTA($H$72:$GZ$72)-COUNTA($H$72:AI$72)+1)-OFFSET(AI81,,,,COUNTA($H$72:$GZ$72)-COUNTA($H$72:AI$72)+1))*(1+discount_rate),0)</f>
        <v>0</v>
      </c>
      <c r="AJ115" s="1" cm="1">
        <f t="array" aca="1" ref="AJ115" ca="1">IF(AND($C115=AJ$22,$C115=$C116-1),NPV(discount_rate,OFFSET(AJ80,,,,COUNTA($H$72:$GZ$72)-COUNTA($H$72:AJ$72)+1)-OFFSET(AJ81,,,,COUNTA($H$72:$GZ$72)-COUNTA($H$72:AJ$72)+1))*(1+discount_rate),0)</f>
        <v>0</v>
      </c>
      <c r="AK115" s="1" cm="1">
        <f t="array" aca="1" ref="AK115" ca="1">IF(AND($C115=AK$22,$C115=$C116-1),NPV(discount_rate,OFFSET(AK80,,,,COUNTA($H$72:$GZ$72)-COUNTA($H$72:AK$72)+1)-OFFSET(AK81,,,,COUNTA($H$72:$GZ$72)-COUNTA($H$72:AK$72)+1))*(1+discount_rate),0)</f>
        <v>0</v>
      </c>
      <c r="AL115" s="1" cm="1">
        <f t="array" aca="1" ref="AL115" ca="1">IF(AND($C115=AL$22,$C115=$C116-1),NPV(discount_rate,OFFSET(AL80,,,,COUNTA($H$72:$GZ$72)-COUNTA($H$72:AL$72)+1)-OFFSET(AL81,,,,COUNTA($H$72:$GZ$72)-COUNTA($H$72:AL$72)+1))*(1+discount_rate),0)</f>
        <v>0</v>
      </c>
      <c r="AM115" s="1" cm="1">
        <f t="array" aca="1" ref="AM115" ca="1">IF(AND($C115=AM$22,$C115=$C116-1),NPV(discount_rate,OFFSET(AM80,,,,COUNTA($H$72:$GZ$72)-COUNTA($H$72:AM$72)+1)-OFFSET(AM81,,,,COUNTA($H$72:$GZ$72)-COUNTA($H$72:AM$72)+1))*(1+discount_rate),0)</f>
        <v>0</v>
      </c>
      <c r="AN115" s="1" cm="1">
        <f t="array" aca="1" ref="AN115" ca="1">IF(AND($C115=AN$22,$C115=$C116-1),NPV(discount_rate,OFFSET(AN80,,,,COUNTA($H$72:$GZ$72)-COUNTA($H$72:AN$72)+1)-OFFSET(AN81,,,,COUNTA($H$72:$GZ$72)-COUNTA($H$72:AN$72)+1))*(1+discount_rate),0)</f>
        <v>0</v>
      </c>
      <c r="AO115" s="1" cm="1">
        <f t="array" aca="1" ref="AO115" ca="1">IF(AND($C115=AO$22,$C115=$C116-1),NPV(discount_rate,OFFSET(AO80,,,,COUNTA($H$72:$GZ$72)-COUNTA($H$72:AO$72)+1)-OFFSET(AO81,,,,COUNTA($H$72:$GZ$72)-COUNTA($H$72:AO$72)+1))*(1+discount_rate),0)</f>
        <v>0</v>
      </c>
      <c r="AP115" s="1" cm="1">
        <f t="array" aca="1" ref="AP115" ca="1">IF(AND($C115=AP$22,$C115=$C116-1),NPV(discount_rate,OFFSET(AP80,,,,COUNTA($H$72:$GZ$72)-COUNTA($H$72:AP$72)+1)-OFFSET(AP81,,,,COUNTA($H$72:$GZ$72)-COUNTA($H$72:AP$72)+1))*(1+discount_rate),0)</f>
        <v>0</v>
      </c>
      <c r="AQ115" s="1" cm="1">
        <f t="array" aca="1" ref="AQ115" ca="1">IF(AND($C115=AQ$22,$C115=$C116-1),NPV(discount_rate,OFFSET(AQ80,,,,COUNTA($H$72:$GZ$72)-COUNTA($H$72:AQ$72)+1)-OFFSET(AQ81,,,,COUNTA($H$72:$GZ$72)-COUNTA($H$72:AQ$72)+1))*(1+discount_rate),0)</f>
        <v>0</v>
      </c>
      <c r="AR115" s="1" cm="1">
        <f t="array" aca="1" ref="AR115" ca="1">IF(AND($C115=AR$22,$C115=$C116-1),NPV(discount_rate,OFFSET(AR80,,,,COUNTA($H$72:$GZ$72)-COUNTA($H$72:AR$72)+1)-OFFSET(AR81,,,,COUNTA($H$72:$GZ$72)-COUNTA($H$72:AR$72)+1))*(1+discount_rate),0)</f>
        <v>0</v>
      </c>
      <c r="AS115" s="1" cm="1">
        <f t="array" aca="1" ref="AS115" ca="1">IF(AND($C115=AS$22,$C115=$C116-1),NPV(discount_rate,OFFSET(AS80,,,,COUNTA($H$72:$GZ$72)-COUNTA($H$72:AS$72)+1)-OFFSET(AS81,,,,COUNTA($H$72:$GZ$72)-COUNTA($H$72:AS$72)+1))*(1+discount_rate),0)</f>
        <v>0</v>
      </c>
      <c r="AT115" s="1" cm="1">
        <f t="array" aca="1" ref="AT115" ca="1">IF(AND($C115=AT$22,$C115=$C116-1),NPV(discount_rate,OFFSET(AT80,,,,COUNTA($H$72:$GZ$72)-COUNTA($H$72:AT$72)+1)-OFFSET(AT81,,,,COUNTA($H$72:$GZ$72)-COUNTA($H$72:AT$72)+1))*(1+discount_rate),0)</f>
        <v>0</v>
      </c>
      <c r="AU115" s="1" cm="1">
        <f t="array" aca="1" ref="AU115" ca="1">IF(AND($C115=AU$22,$C115=$C116-1),NPV(discount_rate,OFFSET(AU80,,,,COUNTA($H$72:$GZ$72)-COUNTA($H$72:AU$72)+1)-OFFSET(AU81,,,,COUNTA($H$72:$GZ$72)-COUNTA($H$72:AU$72)+1))*(1+discount_rate),0)</f>
        <v>0</v>
      </c>
      <c r="AV115" s="1" cm="1">
        <f t="array" aca="1" ref="AV115" ca="1">IF(AND($C115=AV$22,$C115=$C116-1),NPV(discount_rate,OFFSET(AV80,,,,COUNTA($H$72:$GZ$72)-COUNTA($H$72:AV$72)+1)-OFFSET(AV81,,,,COUNTA($H$72:$GZ$72)-COUNTA($H$72:AV$72)+1))*(1+discount_rate),0)</f>
        <v>0</v>
      </c>
      <c r="AW115" s="1" cm="1">
        <f t="array" aca="1" ref="AW115" ca="1">IF(AND($C115=AW$22,$C115=$C116-1),NPV(discount_rate,OFFSET(AW80,,,,COUNTA($H$72:$GZ$72)-COUNTA($H$72:AW$72)+1)-OFFSET(AW81,,,,COUNTA($H$72:$GZ$72)-COUNTA($H$72:AW$72)+1))*(1+discount_rate),0)</f>
        <v>0</v>
      </c>
      <c r="AX115" s="1" cm="1">
        <f t="array" aca="1" ref="AX115" ca="1">IF(AND($C115=AX$22,$C115=$C116-1),NPV(discount_rate,OFFSET(AX80,,,,COUNTA($H$72:$GZ$72)-COUNTA($H$72:AX$72)+1)-OFFSET(AX81,,,,COUNTA($H$72:$GZ$72)-COUNTA($H$72:AX$72)+1))*(1+discount_rate),0)</f>
        <v>0</v>
      </c>
      <c r="AY115" s="1" cm="1">
        <f t="array" aca="1" ref="AY115" ca="1">IF(AND($C115=AY$22,$C115=$C116-1),NPV(discount_rate,OFFSET(AY80,,,,COUNTA($H$72:$GZ$72)-COUNTA($H$72:AY$72)+1)-OFFSET(AY81,,,,COUNTA($H$72:$GZ$72)-COUNTA($H$72:AY$72)+1))*(1+discount_rate),0)</f>
        <v>0</v>
      </c>
      <c r="AZ115" s="1" cm="1">
        <f t="array" aca="1" ref="AZ115" ca="1">IF(AND($C115=AZ$22,$C115=$C116-1),NPV(discount_rate,OFFSET(AZ80,,,,COUNTA($H$72:$GZ$72)-COUNTA($H$72:AZ$72)+1)-OFFSET(AZ81,,,,COUNTA($H$72:$GZ$72)-COUNTA($H$72:AZ$72)+1))*(1+discount_rate),0)</f>
        <v>0</v>
      </c>
      <c r="BA115" s="1" cm="1">
        <f t="array" aca="1" ref="BA115" ca="1">IF(AND($C115=BA$22,$C115=$C116-1),NPV(discount_rate,OFFSET(BA80,,,,COUNTA($H$72:$GZ$72)-COUNTA($H$72:BA$72)+1)-OFFSET(BA81,,,,COUNTA($H$72:$GZ$72)-COUNTA($H$72:BA$72)+1))*(1+discount_rate),0)</f>
        <v>0</v>
      </c>
      <c r="BB115" s="1" cm="1">
        <f t="array" aca="1" ref="BB115" ca="1">IF(AND($C115=BB$22,$C115=$C116-1),NPV(discount_rate,OFFSET(BB80,,,,COUNTA($H$72:$GZ$72)-COUNTA($H$72:BB$72)+1)-OFFSET(BB81,,,,COUNTA($H$72:$GZ$72)-COUNTA($H$72:BB$72)+1))*(1+discount_rate),0)</f>
        <v>0</v>
      </c>
      <c r="BC115" s="1" cm="1">
        <f t="array" aca="1" ref="BC115" ca="1">IF(AND($C115=BC$22,$C115=$C116-1),NPV(discount_rate,OFFSET(BC80,,,,COUNTA($H$72:$GZ$72)-COUNTA($H$72:BC$72)+1)-OFFSET(BC81,,,,COUNTA($H$72:$GZ$72)-COUNTA($H$72:BC$72)+1))*(1+discount_rate),0)</f>
        <v>0</v>
      </c>
      <c r="BD115" s="1" cm="1">
        <f t="array" aca="1" ref="BD115" ca="1">IF(AND($C115=BD$22,$C115=$C116-1),NPV(discount_rate,OFFSET(BD80,,,,COUNTA($H$72:$GZ$72)-COUNTA($H$72:BD$72)+1)-OFFSET(BD81,,,,COUNTA($H$72:$GZ$72)-COUNTA($H$72:BD$72)+1))*(1+discount_rate),0)</f>
        <v>0</v>
      </c>
      <c r="BE115" s="1" cm="1">
        <f t="array" aca="1" ref="BE115" ca="1">IF(AND($C115=BE$22,$C115=$C116-1),NPV(discount_rate,OFFSET(BE80,,,,COUNTA($H$72:$GZ$72)-COUNTA($H$72:BE$72)+1)-OFFSET(BE81,,,,COUNTA($H$72:$GZ$72)-COUNTA($H$72:BE$72)+1))*(1+discount_rate),0)</f>
        <v>0</v>
      </c>
      <c r="BF115" s="1" cm="1">
        <f t="array" aca="1" ref="BF115" ca="1">IF(AND($C115=BF$22,$C115=$C116-1),NPV(discount_rate,OFFSET(BF80,,,,COUNTA($H$72:$GZ$72)-COUNTA($H$72:BF$72)+1)-OFFSET(BF81,,,,COUNTA($H$72:$GZ$72)-COUNTA($H$72:BF$72)+1))*(1+discount_rate),0)</f>
        <v>0</v>
      </c>
      <c r="BG115" s="1" cm="1">
        <f t="array" aca="1" ref="BG115" ca="1">IF(AND($C115=BG$22,$C115=$C116-1),NPV(discount_rate,OFFSET(BG80,,,,COUNTA($H$72:$GZ$72)-COUNTA($H$72:BG$72)+1)-OFFSET(BG81,,,,COUNTA($H$72:$GZ$72)-COUNTA($H$72:BG$72)+1))*(1+discount_rate),0)</f>
        <v>0</v>
      </c>
      <c r="BH115" s="1" cm="1">
        <f t="array" aca="1" ref="BH115" ca="1">IF(AND($C115=BH$22,$C115=$C116-1),NPV(discount_rate,OFFSET(BH80,,,,COUNTA($H$72:$GZ$72)-COUNTA($H$72:BH$72)+1)-OFFSET(BH81,,,,COUNTA($H$72:$GZ$72)-COUNTA($H$72:BH$72)+1))*(1+discount_rate),0)</f>
        <v>0</v>
      </c>
      <c r="BI115" s="1" cm="1">
        <f t="array" aca="1" ref="BI115" ca="1">IF(AND($C115=BI$22,$C115=$C116-1),NPV(discount_rate,OFFSET(BI80,,,,COUNTA($H$72:$GZ$72)-COUNTA($H$72:BI$72)+1)-OFFSET(BI81,,,,COUNTA($H$72:$GZ$72)-COUNTA($H$72:BI$72)+1))*(1+discount_rate),0)</f>
        <v>0</v>
      </c>
      <c r="BJ115" s="1" cm="1">
        <f t="array" aca="1" ref="BJ115" ca="1">IF(AND($C115=BJ$22,$C115=$C116-1),NPV(discount_rate,OFFSET(BJ80,,,,COUNTA($H$72:$GZ$72)-COUNTA($H$72:BJ$72)+1)-OFFSET(BJ81,,,,COUNTA($H$72:$GZ$72)-COUNTA($H$72:BJ$72)+1))*(1+discount_rate),0)</f>
        <v>0</v>
      </c>
      <c r="BK115" s="1" cm="1">
        <f t="array" aca="1" ref="BK115" ca="1">IF(AND($C115=BK$22,$C115=$C116-1),NPV(discount_rate,OFFSET(BK80,,,,COUNTA($H$72:$GZ$72)-COUNTA($H$72:BK$72)+1)-OFFSET(BK81,,,,COUNTA($H$72:$GZ$72)-COUNTA($H$72:BK$72)+1))*(1+discount_rate),0)</f>
        <v>0</v>
      </c>
      <c r="BL115" s="1" cm="1">
        <f t="array" aca="1" ref="BL115" ca="1">IF(AND($C115=BL$22,$C115=$C116-1),NPV(discount_rate,OFFSET(BL80,,,,COUNTA($H$72:$GZ$72)-COUNTA($H$72:BL$72)+1)-OFFSET(BL81,,,,COUNTA($H$72:$GZ$72)-COUNTA($H$72:BL$72)+1))*(1+discount_rate),0)</f>
        <v>0</v>
      </c>
      <c r="BM115" s="1" cm="1">
        <f t="array" aca="1" ref="BM115" ca="1">IF(AND($C115=BM$22,$C115=$C116-1),NPV(discount_rate,OFFSET(BM80,,,,COUNTA($H$72:$GZ$72)-COUNTA($H$72:BM$72)+1)-OFFSET(BM81,,,,COUNTA($H$72:$GZ$72)-COUNTA($H$72:BM$72)+1))*(1+discount_rate),0)</f>
        <v>0</v>
      </c>
      <c r="BN115" s="1" cm="1">
        <f t="array" aca="1" ref="BN115" ca="1">IF(AND($C115=BN$22,$C115=$C116-1),NPV(discount_rate,OFFSET(BN80,,,,COUNTA($H$72:$GZ$72)-COUNTA($H$72:BN$72)+1)-OFFSET(BN81,,,,COUNTA($H$72:$GZ$72)-COUNTA($H$72:BN$72)+1))*(1+discount_rate),0)</f>
        <v>0</v>
      </c>
      <c r="BO115" s="1" cm="1">
        <f t="array" aca="1" ref="BO115" ca="1">IF(AND($C115=BO$22,$C115=$C116-1),NPV(discount_rate,OFFSET(BO80,,,,COUNTA($H$72:$GZ$72)-COUNTA($H$72:BO$72)+1)-OFFSET(BO81,,,,COUNTA($H$72:$GZ$72)-COUNTA($H$72:BO$72)+1))*(1+discount_rate),0)</f>
        <v>0</v>
      </c>
      <c r="BP115" s="1" cm="1">
        <f t="array" aca="1" ref="BP115" ca="1">IF(AND($C115=BP$22,$C115=$C116-1),NPV(discount_rate,OFFSET(BP80,,,,COUNTA($H$72:$GZ$72)-COUNTA($H$72:BP$72)+1)-OFFSET(BP81,,,,COUNTA($H$72:$GZ$72)-COUNTA($H$72:BP$72)+1))*(1+discount_rate),0)</f>
        <v>0</v>
      </c>
      <c r="BQ115" s="1" cm="1">
        <f t="array" aca="1" ref="BQ115" ca="1">IF(AND($C115=BQ$22,$C115=$C116-1),NPV(discount_rate,OFFSET(BQ80,,,,COUNTA($H$72:$GZ$72)-COUNTA($H$72:BQ$72)+1)-OFFSET(BQ81,,,,COUNTA($H$72:$GZ$72)-COUNTA($H$72:BQ$72)+1))*(1+discount_rate),0)</f>
        <v>0</v>
      </c>
      <c r="BR115" s="1" cm="1">
        <f t="array" aca="1" ref="BR115" ca="1">IF(AND($C115=BR$22,$C115=$C116-1),NPV(discount_rate,OFFSET(BR80,,,,COUNTA($H$72:$GZ$72)-COUNTA($H$72:BR$72)+1)-OFFSET(BR81,,,,COUNTA($H$72:$GZ$72)-COUNTA($H$72:BR$72)+1))*(1+discount_rate),0)</f>
        <v>0</v>
      </c>
      <c r="BS115" s="1" cm="1">
        <f t="array" aca="1" ref="BS115" ca="1">IF(AND($C115=BS$22,$C115=$C116-1),NPV(discount_rate,OFFSET(BS80,,,,COUNTA($H$72:$GZ$72)-COUNTA($H$72:BS$72)+1)-OFFSET(BS81,,,,COUNTA($H$72:$GZ$72)-COUNTA($H$72:BS$72)+1))*(1+discount_rate),0)</f>
        <v>0</v>
      </c>
      <c r="BT115" s="1" cm="1">
        <f t="array" aca="1" ref="BT115" ca="1">IF(AND($C115=BT$22,$C115=$C116-1),NPV(discount_rate,OFFSET(BT80,,,,COUNTA($H$72:$GZ$72)-COUNTA($H$72:BT$72)+1)-OFFSET(BT81,,,,COUNTA($H$72:$GZ$72)-COUNTA($H$72:BT$72)+1))*(1+discount_rate),0)</f>
        <v>0</v>
      </c>
      <c r="BU115" s="1" cm="1">
        <f t="array" aca="1" ref="BU115" ca="1">IF(AND($C115=BU$22,$C115=$C116-1),NPV(discount_rate,OFFSET(BU80,,,,COUNTA($H$72:$GZ$72)-COUNTA($H$72:BU$72)+1)-OFFSET(BU81,,,,COUNTA($H$72:$GZ$72)-COUNTA($H$72:BU$72)+1))*(1+discount_rate),0)</f>
        <v>0</v>
      </c>
      <c r="BV115" s="1" cm="1">
        <f t="array" aca="1" ref="BV115" ca="1">IF(AND($C115=BV$22,$C115=$C116-1),NPV(discount_rate,OFFSET(BV80,,,,COUNTA($H$72:$GZ$72)-COUNTA($H$72:BV$72)+1)-OFFSET(BV81,,,,COUNTA($H$72:$GZ$72)-COUNTA($H$72:BV$72)+1))*(1+discount_rate),0)</f>
        <v>0</v>
      </c>
      <c r="BW115" s="1" cm="1">
        <f t="array" aca="1" ref="BW115" ca="1">IF(AND($C115=BW$22,$C115=$C116-1),NPV(discount_rate,OFFSET(BW80,,,,COUNTA($H$72:$GZ$72)-COUNTA($H$72:BW$72)+1)-OFFSET(BW81,,,,COUNTA($H$72:$GZ$72)-COUNTA($H$72:BW$72)+1))*(1+discount_rate),0)</f>
        <v>0</v>
      </c>
      <c r="BX115" s="1" cm="1">
        <f t="array" aca="1" ref="BX115" ca="1">IF(AND($C115=BX$22,$C115=$C116-1),NPV(discount_rate,OFFSET(BX80,,,,COUNTA($H$72:$GZ$72)-COUNTA($H$72:BX$72)+1)-OFFSET(BX81,,,,COUNTA($H$72:$GZ$72)-COUNTA($H$72:BX$72)+1))*(1+discount_rate),0)</f>
        <v>0</v>
      </c>
      <c r="BY115" s="1" cm="1">
        <f t="array" aca="1" ref="BY115" ca="1">IF(AND($C115=BY$22,$C115=$C116-1),NPV(discount_rate,OFFSET(BY80,,,,COUNTA($H$72:$GZ$72)-COUNTA($H$72:BY$72)+1)-OFFSET(BY81,,,,COUNTA($H$72:$GZ$72)-COUNTA($H$72:BY$72)+1))*(1+discount_rate),0)</f>
        <v>0</v>
      </c>
      <c r="BZ115" s="1" cm="1">
        <f t="array" aca="1" ref="BZ115" ca="1">IF(AND($C115=BZ$22,$C115=$C116-1),NPV(discount_rate,OFFSET(BZ80,,,,COUNTA($H$72:$GZ$72)-COUNTA($H$72:BZ$72)+1)-OFFSET(BZ81,,,,COUNTA($H$72:$GZ$72)-COUNTA($H$72:BZ$72)+1))*(1+discount_rate),0)</f>
        <v>0</v>
      </c>
      <c r="CA115" s="1" cm="1">
        <f t="array" aca="1" ref="CA115" ca="1">IF(AND($C115=CA$22,$C115=$C116-1),NPV(discount_rate,OFFSET(CA80,,,,COUNTA($H$72:$GZ$72)-COUNTA($H$72:CA$72)+1)-OFFSET(CA81,,,,COUNTA($H$72:$GZ$72)-COUNTA($H$72:CA$72)+1))*(1+discount_rate),0)</f>
        <v>0</v>
      </c>
      <c r="CB115" s="1" cm="1">
        <f t="array" aca="1" ref="CB115" ca="1">IF(AND($C115=CB$22,$C115=$C116-1),NPV(discount_rate,OFFSET(CB80,,,,COUNTA($H$72:$GZ$72)-COUNTA($H$72:CB$72)+1)-OFFSET(CB81,,,,COUNTA($H$72:$GZ$72)-COUNTA($H$72:CB$72)+1))*(1+discount_rate),0)</f>
        <v>0</v>
      </c>
      <c r="CC115" s="1" cm="1">
        <f t="array" aca="1" ref="CC115" ca="1">IF(AND($C115=CC$22,$C115=$C116-1),NPV(discount_rate,OFFSET(CC80,,,,COUNTA($H$72:$GZ$72)-COUNTA($H$72:CC$72)+1)-OFFSET(CC81,,,,COUNTA($H$72:$GZ$72)-COUNTA($H$72:CC$72)+1))*(1+discount_rate),0)</f>
        <v>0</v>
      </c>
      <c r="CD115" s="1" cm="1">
        <f t="array" aca="1" ref="CD115" ca="1">IF(AND($C115=CD$22,$C115=$C116-1),NPV(discount_rate,OFFSET(CD80,,,,COUNTA($H$72:$GZ$72)-COUNTA($H$72:CD$72)+1)-OFFSET(CD81,,,,COUNTA($H$72:$GZ$72)-COUNTA($H$72:CD$72)+1))*(1+discount_rate),0)</f>
        <v>0</v>
      </c>
      <c r="CE115" s="1" cm="1">
        <f t="array" aca="1" ref="CE115" ca="1">IF(AND($C115=CE$22,$C115=$C116-1),NPV(discount_rate,OFFSET(CE80,,,,COUNTA($H$72:$GZ$72)-COUNTA($H$72:CE$72)+1)-OFFSET(CE81,,,,COUNTA($H$72:$GZ$72)-COUNTA($H$72:CE$72)+1))*(1+discount_rate),0)</f>
        <v>0</v>
      </c>
      <c r="CF115" s="1" cm="1">
        <f t="array" aca="1" ref="CF115" ca="1">IF(AND($C115=CF$22,$C115=$C116-1),NPV(discount_rate,OFFSET(CF80,,,,COUNTA($H$72:$GZ$72)-COUNTA($H$72:CF$72)+1)-OFFSET(CF81,,,,COUNTA($H$72:$GZ$72)-COUNTA($H$72:CF$72)+1))*(1+discount_rate),0)</f>
        <v>0</v>
      </c>
      <c r="CG115" s="1" cm="1">
        <f t="array" aca="1" ref="CG115" ca="1">IF(AND($C115=CG$22,$C115=$C116-1),NPV(discount_rate,OFFSET(CG80,,,,COUNTA($H$72:$GZ$72)-COUNTA($H$72:CG$72)+1)-OFFSET(CG81,,,,COUNTA($H$72:$GZ$72)-COUNTA($H$72:CG$72)+1))*(1+discount_rate),0)</f>
        <v>0</v>
      </c>
      <c r="CH115" s="1" cm="1">
        <f t="array" aca="1" ref="CH115" ca="1">IF(AND($C115=CH$22,$C115=$C116-1),NPV(discount_rate,OFFSET(CH80,,,,COUNTA($H$72:$GZ$72)-COUNTA($H$72:CH$72)+1)-OFFSET(CH81,,,,COUNTA($H$72:$GZ$72)-COUNTA($H$72:CH$72)+1))*(1+discount_rate),0)</f>
        <v>0</v>
      </c>
      <c r="CI115" s="1" cm="1">
        <f t="array" aca="1" ref="CI115" ca="1">IF(AND($C115=CI$22,$C115=$C116-1),NPV(discount_rate,OFFSET(CI80,,,,COUNTA($H$72:$GZ$72)-COUNTA($H$72:CI$72)+1)-OFFSET(CI81,,,,COUNTA($H$72:$GZ$72)-COUNTA($H$72:CI$72)+1))*(1+discount_rate),0)</f>
        <v>0</v>
      </c>
      <c r="CJ115" s="1" cm="1">
        <f t="array" aca="1" ref="CJ115" ca="1">IF(AND($C115=CJ$22,$C115=$C116-1),NPV(discount_rate,OFFSET(CJ80,,,,COUNTA($H$72:$GZ$72)-COUNTA($H$72:CJ$72)+1)-OFFSET(CJ81,,,,COUNTA($H$72:$GZ$72)-COUNTA($H$72:CJ$72)+1))*(1+discount_rate),0)</f>
        <v>0</v>
      </c>
      <c r="CK115" s="1" cm="1">
        <f t="array" aca="1" ref="CK115" ca="1">IF(AND($C115=CK$22,$C115=$C116-1),NPV(discount_rate,OFFSET(CK80,,,,COUNTA($H$72:$GZ$72)-COUNTA($H$72:CK$72)+1)-OFFSET(CK81,,,,COUNTA($H$72:$GZ$72)-COUNTA($H$72:CK$72)+1))*(1+discount_rate),0)</f>
        <v>0</v>
      </c>
      <c r="CL115" s="1" cm="1">
        <f t="array" aca="1" ref="CL115" ca="1">IF(AND($C115=CL$22,$C115=$C116-1),NPV(discount_rate,OFFSET(CL80,,,,COUNTA($H$72:$GZ$72)-COUNTA($H$72:CL$72)+1)-OFFSET(CL81,,,,COUNTA($H$72:$GZ$72)-COUNTA($H$72:CL$72)+1))*(1+discount_rate),0)</f>
        <v>0</v>
      </c>
      <c r="CM115" s="1" cm="1">
        <f t="array" aca="1" ref="CM115" ca="1">IF(AND($C115=CM$22,$C115=$C116-1),NPV(discount_rate,OFFSET(CM80,,,,COUNTA($H$72:$GZ$72)-COUNTA($H$72:CM$72)+1)-OFFSET(CM81,,,,COUNTA($H$72:$GZ$72)-COUNTA($H$72:CM$72)+1))*(1+discount_rate),0)</f>
        <v>0</v>
      </c>
      <c r="CN115" s="1" cm="1">
        <f t="array" aca="1" ref="CN115" ca="1">IF(AND($C115=CN$22,$C115=$C116-1),NPV(discount_rate,OFFSET(CN80,,,,COUNTA($H$72:$GZ$72)-COUNTA($H$72:CN$72)+1)-OFFSET(CN81,,,,COUNTA($H$72:$GZ$72)-COUNTA($H$72:CN$72)+1))*(1+discount_rate),0)</f>
        <v>0</v>
      </c>
      <c r="CO115" s="1" cm="1">
        <f t="array" aca="1" ref="CO115" ca="1">IF(AND($C115=CO$22,$C115=$C116-1),NPV(discount_rate,OFFSET(CO80,,,,COUNTA($H$72:$GZ$72)-COUNTA($H$72:CO$72)+1)-OFFSET(CO81,,,,COUNTA($H$72:$GZ$72)-COUNTA($H$72:CO$72)+1))*(1+discount_rate),0)</f>
        <v>0</v>
      </c>
      <c r="CP115" s="1" cm="1">
        <f t="array" aca="1" ref="CP115" ca="1">IF(AND($C115=CP$22,$C115=$C116-1),NPV(discount_rate,OFFSET(CP80,,,,COUNTA($H$72:$GZ$72)-COUNTA($H$72:CP$72)+1)-OFFSET(CP81,,,,COUNTA($H$72:$GZ$72)-COUNTA($H$72:CP$72)+1))*(1+discount_rate),0)</f>
        <v>0</v>
      </c>
      <c r="CQ115" s="1" cm="1">
        <f t="array" aca="1" ref="CQ115" ca="1">IF(AND($C115=CQ$22,$C115=$C116-1),NPV(discount_rate,OFFSET(CQ80,,,,COUNTA($H$72:$GZ$72)-COUNTA($H$72:CQ$72)+1)-OFFSET(CQ81,,,,COUNTA($H$72:$GZ$72)-COUNTA($H$72:CQ$72)+1))*(1+discount_rate),0)</f>
        <v>0</v>
      </c>
      <c r="CR115" s="1" cm="1">
        <f t="array" aca="1" ref="CR115" ca="1">IF(AND($C115=CR$22,$C115=$C116-1),NPV(discount_rate,OFFSET(CR80,,,,COUNTA($H$72:$GZ$72)-COUNTA($H$72:CR$72)+1)-OFFSET(CR81,,,,COUNTA($H$72:$GZ$72)-COUNTA($H$72:CR$72)+1))*(1+discount_rate),0)</f>
        <v>0</v>
      </c>
      <c r="CS115" s="1" cm="1">
        <f t="array" aca="1" ref="CS115" ca="1">IF(AND($C115=CS$22,$C115=$C116-1),NPV(discount_rate,OFFSET(CS80,,,,COUNTA($H$72:$GZ$72)-COUNTA($H$72:CS$72)+1)-OFFSET(CS81,,,,COUNTA($H$72:$GZ$72)-COUNTA($H$72:CS$72)+1))*(1+discount_rate),0)</f>
        <v>0</v>
      </c>
      <c r="CT115" s="1" cm="1">
        <f t="array" aca="1" ref="CT115" ca="1">IF(AND($C115=CT$22,$C115=$C116-1),NPV(discount_rate,OFFSET(CT80,,,,COUNTA($H$72:$GZ$72)-COUNTA($H$72:CT$72)+1)-OFFSET(CT81,,,,COUNTA($H$72:$GZ$72)-COUNTA($H$72:CT$72)+1))*(1+discount_rate),0)</f>
        <v>0</v>
      </c>
      <c r="CU115" s="1" cm="1">
        <f t="array" aca="1" ref="CU115" ca="1">IF(AND($C115=CU$22,$C115=$C116-1),NPV(discount_rate,OFFSET(CU80,,,,COUNTA($H$72:$GZ$72)-COUNTA($H$72:CU$72)+1)-OFFSET(CU81,,,,COUNTA($H$72:$GZ$72)-COUNTA($H$72:CU$72)+1))*(1+discount_rate),0)</f>
        <v>0</v>
      </c>
      <c r="CV115" s="1" cm="1">
        <f t="array" aca="1" ref="CV115" ca="1">IF(AND($C115=CV$22,$C115=$C116-1),NPV(discount_rate,OFFSET(CV80,,,,COUNTA($H$72:$GZ$72)-COUNTA($H$72:CV$72)+1)-OFFSET(CV81,,,,COUNTA($H$72:$GZ$72)-COUNTA($H$72:CV$72)+1))*(1+discount_rate),0)</f>
        <v>0</v>
      </c>
      <c r="CW115" s="1" cm="1">
        <f t="array" aca="1" ref="CW115" ca="1">IF(AND($C115=CW$22,$C115=$C116-1),NPV(discount_rate,OFFSET(CW80,,,,COUNTA($H$72:$GZ$72)-COUNTA($H$72:CW$72)+1)-OFFSET(CW81,,,,COUNTA($H$72:$GZ$72)-COUNTA($H$72:CW$72)+1))*(1+discount_rate),0)</f>
        <v>0</v>
      </c>
      <c r="CX115" s="1" cm="1">
        <f t="array" aca="1" ref="CX115" ca="1">IF(AND($C115=CX$22,$C115=$C116-1),NPV(discount_rate,OFFSET(CX80,,,,COUNTA($H$72:$GZ$72)-COUNTA($H$72:CX$72)+1)-OFFSET(CX81,,,,COUNTA($H$72:$GZ$72)-COUNTA($H$72:CX$72)+1))*(1+discount_rate),0)</f>
        <v>0</v>
      </c>
      <c r="CY115" s="1" cm="1">
        <f t="array" aca="1" ref="CY115" ca="1">IF(AND($C115=CY$22,$C115=$C116-1),NPV(discount_rate,OFFSET(CY80,,,,COUNTA($H$72:$GZ$72)-COUNTA($H$72:CY$72)+1)-OFFSET(CY81,,,,COUNTA($H$72:$GZ$72)-COUNTA($H$72:CY$72)+1))*(1+discount_rate),0)</f>
        <v>0</v>
      </c>
      <c r="CZ115" s="1" cm="1">
        <f t="array" aca="1" ref="CZ115" ca="1">IF(AND($C115=CZ$22,$C115=$C116-1),NPV(discount_rate,OFFSET(CZ80,,,,COUNTA($H$72:$GZ$72)-COUNTA($H$72:CZ$72)+1)-OFFSET(CZ81,,,,COUNTA($H$72:$GZ$72)-COUNTA($H$72:CZ$72)+1))*(1+discount_rate),0)</f>
        <v>0</v>
      </c>
      <c r="DA115" s="1" cm="1">
        <f t="array" aca="1" ref="DA115" ca="1">IF(AND($C115=DA$22,$C115=$C116-1),NPV(discount_rate,OFFSET(DA80,,,,COUNTA($H$72:$GZ$72)-COUNTA($H$72:DA$72)+1)-OFFSET(DA81,,,,COUNTA($H$72:$GZ$72)-COUNTA($H$72:DA$72)+1))*(1+discount_rate),0)</f>
        <v>0</v>
      </c>
      <c r="DB115" s="1" cm="1">
        <f t="array" aca="1" ref="DB115" ca="1">IF(AND($C115=DB$22,$C115=$C116-1),NPV(discount_rate,OFFSET(DB80,,,,COUNTA($H$72:$GZ$72)-COUNTA($H$72:DB$72)+1)-OFFSET(DB81,,,,COUNTA($H$72:$GZ$72)-COUNTA($H$72:DB$72)+1))*(1+discount_rate),0)</f>
        <v>0</v>
      </c>
      <c r="DC115" s="1" cm="1">
        <f t="array" aca="1" ref="DC115" ca="1">IF(AND($C115=DC$22,$C115=$C116-1),NPV(discount_rate,OFFSET(DC80,,,,COUNTA($H$72:$GZ$72)-COUNTA($H$72:DC$72)+1)-OFFSET(DC81,,,,COUNTA($H$72:$GZ$72)-COUNTA($H$72:DC$72)+1))*(1+discount_rate),0)</f>
        <v>0</v>
      </c>
      <c r="DD115" s="1" cm="1">
        <f t="array" aca="1" ref="DD115" ca="1">IF(AND($C115=DD$22,$C115=$C116-1),NPV(discount_rate,OFFSET(DD80,,,,COUNTA($H$72:$GZ$72)-COUNTA($H$72:DD$72)+1)-OFFSET(DD81,,,,COUNTA($H$72:$GZ$72)-COUNTA($H$72:DD$72)+1))*(1+discount_rate),0)</f>
        <v>0</v>
      </c>
      <c r="DE115" s="1" cm="1">
        <f t="array" aca="1" ref="DE115" ca="1">IF(AND($C115=DE$22,$C115=$C116-1),NPV(discount_rate,OFFSET(DE80,,,,COUNTA($H$72:$GZ$72)-COUNTA($H$72:DE$72)+1)-OFFSET(DE81,,,,COUNTA($H$72:$GZ$72)-COUNTA($H$72:DE$72)+1))*(1+discount_rate),0)</f>
        <v>0</v>
      </c>
      <c r="DF115" s="1" cm="1">
        <f t="array" aca="1" ref="DF115" ca="1">IF(AND($C115=DF$22,$C115=$C116-1),NPV(discount_rate,OFFSET(DF80,,,,COUNTA($H$72:$GZ$72)-COUNTA($H$72:DF$72)+1)-OFFSET(DF81,,,,COUNTA($H$72:$GZ$72)-COUNTA($H$72:DF$72)+1))*(1+discount_rate),0)</f>
        <v>0</v>
      </c>
      <c r="DG115" s="1" cm="1">
        <f t="array" aca="1" ref="DG115" ca="1">IF(AND($C115=DG$22,$C115=$C116-1),NPV(discount_rate,OFFSET(DG80,,,,COUNTA($H$72:$GZ$72)-COUNTA($H$72:DG$72)+1)-OFFSET(DG81,,,,COUNTA($H$72:$GZ$72)-COUNTA($H$72:DG$72)+1))*(1+discount_rate),0)</f>
        <v>0</v>
      </c>
      <c r="DH115" s="1" cm="1">
        <f t="array" aca="1" ref="DH115" ca="1">IF(AND($C115=DH$22,$C115=$C116-1),NPV(discount_rate,OFFSET(DH80,,,,COUNTA($H$72:$GZ$72)-COUNTA($H$72:DH$72)+1)-OFFSET(DH81,,,,COUNTA($H$72:$GZ$72)-COUNTA($H$72:DH$72)+1))*(1+discount_rate),0)</f>
        <v>0</v>
      </c>
      <c r="DI115" s="1" cm="1">
        <f t="array" aca="1" ref="DI115" ca="1">IF(AND($C115=DI$22,$C115=$C116-1),NPV(discount_rate,OFFSET(DI80,,,,COUNTA($H$72:$GZ$72)-COUNTA($H$72:DI$72)+1)-OFFSET(DI81,,,,COUNTA($H$72:$GZ$72)-COUNTA($H$72:DI$72)+1))*(1+discount_rate),0)</f>
        <v>0</v>
      </c>
      <c r="DJ115" s="1" cm="1">
        <f t="array" aca="1" ref="DJ115" ca="1">IF(AND($C115=DJ$22,$C115=$C116-1),NPV(discount_rate,OFFSET(DJ80,,,,COUNTA($H$72:$GZ$72)-COUNTA($H$72:DJ$72)+1)-OFFSET(DJ81,,,,COUNTA($H$72:$GZ$72)-COUNTA($H$72:DJ$72)+1))*(1+discount_rate),0)</f>
        <v>0</v>
      </c>
      <c r="DK115" s="1" cm="1">
        <f t="array" aca="1" ref="DK115" ca="1">IF(AND($C115=DK$22,$C115=$C116-1),NPV(discount_rate,OFFSET(DK80,,,,COUNTA($H$72:$GZ$72)-COUNTA($H$72:DK$72)+1)-OFFSET(DK81,,,,COUNTA($H$72:$GZ$72)-COUNTA($H$72:DK$72)+1))*(1+discount_rate),0)</f>
        <v>0</v>
      </c>
      <c r="DL115" s="1" cm="1">
        <f t="array" aca="1" ref="DL115" ca="1">IF(AND($C115=DL$22,$C115=$C116-1),NPV(discount_rate,OFFSET(DL80,,,,COUNTA($H$72:$GZ$72)-COUNTA($H$72:DL$72)+1)-OFFSET(DL81,,,,COUNTA($H$72:$GZ$72)-COUNTA($H$72:DL$72)+1))*(1+discount_rate),0)</f>
        <v>0</v>
      </c>
      <c r="DM115" s="1" cm="1">
        <f t="array" aca="1" ref="DM115" ca="1">IF(AND($C115=DM$22,$C115=$C116-1),NPV(discount_rate,OFFSET(DM80,,,,COUNTA($H$72:$GZ$72)-COUNTA($H$72:DM$72)+1)-OFFSET(DM81,,,,COUNTA($H$72:$GZ$72)-COUNTA($H$72:DM$72)+1))*(1+discount_rate),0)</f>
        <v>0</v>
      </c>
      <c r="DN115" s="1" cm="1">
        <f t="array" aca="1" ref="DN115" ca="1">IF(AND($C115=DN$22,$C115=$C116-1),NPV(discount_rate,OFFSET(DN80,,,,COUNTA($H$72:$GZ$72)-COUNTA($H$72:DN$72)+1)-OFFSET(DN81,,,,COUNTA($H$72:$GZ$72)-COUNTA($H$72:DN$72)+1))*(1+discount_rate),0)</f>
        <v>0</v>
      </c>
      <c r="DO115" s="1" cm="1">
        <f t="array" aca="1" ref="DO115" ca="1">IF(AND($C115=DO$22,$C115=$C116-1),NPV(discount_rate,OFFSET(DO80,,,,COUNTA($H$72:$GZ$72)-COUNTA($H$72:DO$72)+1)-OFFSET(DO81,,,,COUNTA($H$72:$GZ$72)-COUNTA($H$72:DO$72)+1))*(1+discount_rate),0)</f>
        <v>0</v>
      </c>
      <c r="DP115" s="1" cm="1">
        <f t="array" aca="1" ref="DP115" ca="1">IF(AND($C115=DP$22,$C115=$C116-1),NPV(discount_rate,OFFSET(DP80,,,,COUNTA($H$72:$GZ$72)-COUNTA($H$72:DP$72)+1)-OFFSET(DP81,,,,COUNTA($H$72:$GZ$72)-COUNTA($H$72:DP$72)+1))*(1+discount_rate),0)</f>
        <v>0</v>
      </c>
      <c r="DQ115" s="1" cm="1">
        <f t="array" aca="1" ref="DQ115" ca="1">IF(AND($C115=DQ$22,$C115=$C116-1),NPV(discount_rate,OFFSET(DQ80,,,,COUNTA($H$72:$GZ$72)-COUNTA($H$72:DQ$72)+1)-OFFSET(DQ81,,,,COUNTA($H$72:$GZ$72)-COUNTA($H$72:DQ$72)+1))*(1+discount_rate),0)</f>
        <v>0</v>
      </c>
      <c r="DR115" s="1" cm="1">
        <f t="array" aca="1" ref="DR115" ca="1">IF(AND($C115=DR$22,$C115=$C116-1),NPV(discount_rate,OFFSET(DR80,,,,COUNTA($H$72:$GZ$72)-COUNTA($H$72:DR$72)+1)-OFFSET(DR81,,,,COUNTA($H$72:$GZ$72)-COUNTA($H$72:DR$72)+1))*(1+discount_rate),0)</f>
        <v>0</v>
      </c>
      <c r="DS115" s="1" cm="1">
        <f t="array" aca="1" ref="DS115" ca="1">IF(AND($C115=DS$22,$C115=$C116-1),NPV(discount_rate,OFFSET(DS80,,,,COUNTA($H$72:$GZ$72)-COUNTA($H$72:DS$72)+1)-OFFSET(DS81,,,,COUNTA($H$72:$GZ$72)-COUNTA($H$72:DS$72)+1))*(1+discount_rate),0)</f>
        <v>0</v>
      </c>
      <c r="DT115" s="1" cm="1">
        <f t="array" aca="1" ref="DT115" ca="1">IF(AND($C115=DT$22,$C115=$C116-1),NPV(discount_rate,OFFSET(DT80,,,,COUNTA($H$72:$GZ$72)-COUNTA($H$72:DT$72)+1)-OFFSET(DT81,,,,COUNTA($H$72:$GZ$72)-COUNTA($H$72:DT$72)+1))*(1+discount_rate),0)</f>
        <v>0</v>
      </c>
      <c r="DU115" s="1" cm="1">
        <f t="array" aca="1" ref="DU115" ca="1">IF(AND($C115=DU$22,$C115=$C116-1),NPV(discount_rate,OFFSET(DU80,,,,COUNTA($H$72:$GZ$72)-COUNTA($H$72:DU$72)+1)-OFFSET(DU81,,,,COUNTA($H$72:$GZ$72)-COUNTA($H$72:DU$72)+1))*(1+discount_rate),0)</f>
        <v>0</v>
      </c>
      <c r="DV115" s="1" cm="1">
        <f t="array" aca="1" ref="DV115" ca="1">IF(AND($C115=DV$22,$C115=$C116-1),NPV(discount_rate,OFFSET(DV80,,,,COUNTA($H$72:$GZ$72)-COUNTA($H$72:DV$72)+1)-OFFSET(DV81,,,,COUNTA($H$72:$GZ$72)-COUNTA($H$72:DV$72)+1))*(1+discount_rate),0)</f>
        <v>0</v>
      </c>
      <c r="DW115" s="1" cm="1">
        <f t="array" aca="1" ref="DW115" ca="1">IF(AND($C115=DW$22,$C115=$C116-1),NPV(discount_rate,OFFSET(DW80,,,,COUNTA($H$72:$GZ$72)-COUNTA($H$72:DW$72)+1)-OFFSET(DW81,,,,COUNTA($H$72:$GZ$72)-COUNTA($H$72:DW$72)+1))*(1+discount_rate),0)</f>
        <v>0</v>
      </c>
      <c r="DX115" s="1" cm="1">
        <f t="array" aca="1" ref="DX115" ca="1">IF(AND($C115=DX$22,$C115=$C116-1),NPV(discount_rate,OFFSET(DX80,,,,COUNTA($H$72:$GZ$72)-COUNTA($H$72:DX$72)+1)-OFFSET(DX81,,,,COUNTA($H$72:$GZ$72)-COUNTA($H$72:DX$72)+1))*(1+discount_rate),0)</f>
        <v>0</v>
      </c>
      <c r="DY115" s="1" cm="1">
        <f t="array" aca="1" ref="DY115" ca="1">IF(AND($C115=DY$22,$C115=$C116-1),NPV(discount_rate,OFFSET(DY80,,,,COUNTA($H$72:$GZ$72)-COUNTA($H$72:DY$72)+1)-OFFSET(DY81,,,,COUNTA($H$72:$GZ$72)-COUNTA($H$72:DY$72)+1))*(1+discount_rate),0)</f>
        <v>0</v>
      </c>
      <c r="DZ115" s="1" cm="1">
        <f t="array" aca="1" ref="DZ115" ca="1">IF(AND($C115=DZ$22,$C115=$C116-1),NPV(discount_rate,OFFSET(DZ80,,,,COUNTA($H$72:$GZ$72)-COUNTA($H$72:DZ$72)+1)-OFFSET(DZ81,,,,COUNTA($H$72:$GZ$72)-COUNTA($H$72:DZ$72)+1))*(1+discount_rate),0)</f>
        <v>0</v>
      </c>
      <c r="EA115" s="1" cm="1">
        <f t="array" aca="1" ref="EA115" ca="1">IF(AND($C115=EA$22,$C115=$C116-1),NPV(discount_rate,OFFSET(EA80,,,,COUNTA($H$72:$GZ$72)-COUNTA($H$72:EA$72)+1)-OFFSET(EA81,,,,COUNTA($H$72:$GZ$72)-COUNTA($H$72:EA$72)+1))*(1+discount_rate),0)</f>
        <v>0</v>
      </c>
      <c r="EB115" s="1" cm="1">
        <f t="array" aca="1" ref="EB115" ca="1">IF(AND($C115=EB$22,$C115=$C116-1),NPV(discount_rate,OFFSET(EB80,,,,COUNTA($H$72:$GZ$72)-COUNTA($H$72:EB$72)+1)-OFFSET(EB81,,,,COUNTA($H$72:$GZ$72)-COUNTA($H$72:EB$72)+1))*(1+discount_rate),0)</f>
        <v>0</v>
      </c>
      <c r="EC115" s="1" cm="1">
        <f t="array" aca="1" ref="EC115" ca="1">IF(AND($C115=EC$22,$C115=$C116-1),NPV(discount_rate,OFFSET(EC80,,,,COUNTA($H$72:$GZ$72)-COUNTA($H$72:EC$72)+1)-OFFSET(EC81,,,,COUNTA($H$72:$GZ$72)-COUNTA($H$72:EC$72)+1))*(1+discount_rate),0)</f>
        <v>0</v>
      </c>
      <c r="ED115" s="1" cm="1">
        <f t="array" aca="1" ref="ED115" ca="1">IF(AND($C115=ED$22,$C115=$C116-1),NPV(discount_rate,OFFSET(ED80,,,,COUNTA($H$72:$GZ$72)-COUNTA($H$72:ED$72)+1)-OFFSET(ED81,,,,COUNTA($H$72:$GZ$72)-COUNTA($H$72:ED$72)+1))*(1+discount_rate),0)</f>
        <v>0</v>
      </c>
      <c r="EE115" s="1" cm="1">
        <f t="array" aca="1" ref="EE115" ca="1">IF(AND($C115=EE$22,$C115=$C116-1),NPV(discount_rate,OFFSET(EE80,,,,COUNTA($H$72:$GZ$72)-COUNTA($H$72:EE$72)+1)-OFFSET(EE81,,,,COUNTA($H$72:$GZ$72)-COUNTA($H$72:EE$72)+1))*(1+discount_rate),0)</f>
        <v>0</v>
      </c>
      <c r="EF115" s="1" cm="1">
        <f t="array" aca="1" ref="EF115" ca="1">IF(AND($C115=EF$22,$C115=$C116-1),NPV(discount_rate,OFFSET(EF80,,,,COUNTA($H$72:$GZ$72)-COUNTA($H$72:EF$72)+1)-OFFSET(EF81,,,,COUNTA($H$72:$GZ$72)-COUNTA($H$72:EF$72)+1))*(1+discount_rate),0)</f>
        <v>0</v>
      </c>
      <c r="EG115" s="1" cm="1">
        <f t="array" aca="1" ref="EG115" ca="1">IF(AND($C115=EG$22,$C115=$C116-1),NPV(discount_rate,OFFSET(EG80,,,,COUNTA($H$72:$GZ$72)-COUNTA($H$72:EG$72)+1)-OFFSET(EG81,,,,COUNTA($H$72:$GZ$72)-COUNTA($H$72:EG$72)+1))*(1+discount_rate),0)</f>
        <v>0</v>
      </c>
      <c r="EH115" s="1" cm="1">
        <f t="array" aca="1" ref="EH115" ca="1">IF(AND($C115=EH$22,$C115=$C116-1),NPV(discount_rate,OFFSET(EH80,,,,COUNTA($H$72:$GZ$72)-COUNTA($H$72:EH$72)+1)-OFFSET(EH81,,,,COUNTA($H$72:$GZ$72)-COUNTA($H$72:EH$72)+1))*(1+discount_rate),0)</f>
        <v>0</v>
      </c>
      <c r="EI115" s="1" cm="1">
        <f t="array" aca="1" ref="EI115" ca="1">IF(AND($C115=EI$22,$C115=$C116-1),NPV(discount_rate,OFFSET(EI80,,,,COUNTA($H$72:$GZ$72)-COUNTA($H$72:EI$72)+1)-OFFSET(EI81,,,,COUNTA($H$72:$GZ$72)-COUNTA($H$72:EI$72)+1))*(1+discount_rate),0)</f>
        <v>0</v>
      </c>
      <c r="EJ115" s="1" cm="1">
        <f t="array" aca="1" ref="EJ115" ca="1">IF(AND($C115=EJ$22,$C115=$C116-1),NPV(discount_rate,OFFSET(EJ80,,,,COUNTA($H$72:$GZ$72)-COUNTA($H$72:EJ$72)+1)-OFFSET(EJ81,,,,COUNTA($H$72:$GZ$72)-COUNTA($H$72:EJ$72)+1))*(1+discount_rate),0)</f>
        <v>0</v>
      </c>
      <c r="EK115" s="1" cm="1">
        <f t="array" aca="1" ref="EK115" ca="1">IF(AND($C115=EK$22,$C115=$C116-1),NPV(discount_rate,OFFSET(EK80,,,,COUNTA($H$72:$GZ$72)-COUNTA($H$72:EK$72)+1)-OFFSET(EK81,,,,COUNTA($H$72:$GZ$72)-COUNTA($H$72:EK$72)+1))*(1+discount_rate),0)</f>
        <v>0</v>
      </c>
      <c r="EL115" s="1" cm="1">
        <f t="array" aca="1" ref="EL115" ca="1">IF(AND($C115=EL$22,$C115=$C116-1),NPV(discount_rate,OFFSET(EL80,,,,COUNTA($H$72:$GZ$72)-COUNTA($H$72:EL$72)+1)-OFFSET(EL81,,,,COUNTA($H$72:$GZ$72)-COUNTA($H$72:EL$72)+1))*(1+discount_rate),0)</f>
        <v>0</v>
      </c>
      <c r="EM115" s="1" cm="1">
        <f t="array" aca="1" ref="EM115" ca="1">IF(AND($C115=EM$22,$C115=$C116-1),NPV(discount_rate,OFFSET(EM80,,,,COUNTA($H$72:$GZ$72)-COUNTA($H$72:EM$72)+1)-OFFSET(EM81,,,,COUNTA($H$72:$GZ$72)-COUNTA($H$72:EM$72)+1))*(1+discount_rate),0)</f>
        <v>0</v>
      </c>
      <c r="EN115" s="1" cm="1">
        <f t="array" aca="1" ref="EN115" ca="1">IF(AND($C115=EN$22,$C115=$C116-1),NPV(discount_rate,OFFSET(EN80,,,,COUNTA($H$72:$GZ$72)-COUNTA($H$72:EN$72)+1)-OFFSET(EN81,,,,COUNTA($H$72:$GZ$72)-COUNTA($H$72:EN$72)+1))*(1+discount_rate),0)</f>
        <v>0</v>
      </c>
      <c r="EO115" s="1" cm="1">
        <f t="array" aca="1" ref="EO115" ca="1">IF(AND($C115=EO$22,$C115=$C116-1),NPV(discount_rate,OFFSET(EO80,,,,COUNTA($H$72:$GZ$72)-COUNTA($H$72:EO$72)+1)-OFFSET(EO81,,,,COUNTA($H$72:$GZ$72)-COUNTA($H$72:EO$72)+1))*(1+discount_rate),0)</f>
        <v>0</v>
      </c>
      <c r="EP115" s="1" cm="1">
        <f t="array" aca="1" ref="EP115" ca="1">IF(AND($C115=EP$22,$C115=$C116-1),NPV(discount_rate,OFFSET(EP80,,,,COUNTA($H$72:$GZ$72)-COUNTA($H$72:EP$72)+1)-OFFSET(EP81,,,,COUNTA($H$72:$GZ$72)-COUNTA($H$72:EP$72)+1))*(1+discount_rate),0)</f>
        <v>0</v>
      </c>
      <c r="EQ115" s="1" cm="1">
        <f t="array" aca="1" ref="EQ115" ca="1">IF(AND($C115=EQ$22,$C115=$C116-1),NPV(discount_rate,OFFSET(EQ80,,,,COUNTA($H$72:$GZ$72)-COUNTA($H$72:EQ$72)+1)-OFFSET(EQ81,,,,COUNTA($H$72:$GZ$72)-COUNTA($H$72:EQ$72)+1))*(1+discount_rate),0)</f>
        <v>0</v>
      </c>
      <c r="ER115" s="1" cm="1">
        <f t="array" aca="1" ref="ER115" ca="1">IF(AND($C115=ER$22,$C115=$C116-1),NPV(discount_rate,OFFSET(ER80,,,,COUNTA($H$72:$GZ$72)-COUNTA($H$72:ER$72)+1)-OFFSET(ER81,,,,COUNTA($H$72:$GZ$72)-COUNTA($H$72:ER$72)+1))*(1+discount_rate),0)</f>
        <v>0</v>
      </c>
      <c r="ES115" s="1" cm="1">
        <f t="array" aca="1" ref="ES115" ca="1">IF(AND($C115=ES$22,$C115=$C116-1),NPV(discount_rate,OFFSET(ES80,,,,COUNTA($H$72:$GZ$72)-COUNTA($H$72:ES$72)+1)-OFFSET(ES81,,,,COUNTA($H$72:$GZ$72)-COUNTA($H$72:ES$72)+1))*(1+discount_rate),0)</f>
        <v>0</v>
      </c>
      <c r="ET115" s="1" cm="1">
        <f t="array" aca="1" ref="ET115" ca="1">IF(AND($C115=ET$22,$C115=$C116-1),NPV(discount_rate,OFFSET(ET80,,,,COUNTA($H$72:$GZ$72)-COUNTA($H$72:ET$72)+1)-OFFSET(ET81,,,,COUNTA($H$72:$GZ$72)-COUNTA($H$72:ET$72)+1))*(1+discount_rate),0)</f>
        <v>0</v>
      </c>
      <c r="EU115" s="1" cm="1">
        <f t="array" aca="1" ref="EU115" ca="1">IF(AND($C115=EU$22,$C115=$C116-1),NPV(discount_rate,OFFSET(EU80,,,,COUNTA($H$72:$GZ$72)-COUNTA($H$72:EU$72)+1)-OFFSET(EU81,,,,COUNTA($H$72:$GZ$72)-COUNTA($H$72:EU$72)+1))*(1+discount_rate),0)</f>
        <v>0</v>
      </c>
      <c r="EV115" s="1" cm="1">
        <f t="array" aca="1" ref="EV115" ca="1">IF(AND($C115=EV$22,$C115=$C116-1),NPV(discount_rate,OFFSET(EV80,,,,COUNTA($H$72:$GZ$72)-COUNTA($H$72:EV$72)+1)-OFFSET(EV81,,,,COUNTA($H$72:$GZ$72)-COUNTA($H$72:EV$72)+1))*(1+discount_rate),0)</f>
        <v>0</v>
      </c>
      <c r="EW115" s="1" cm="1">
        <f t="array" aca="1" ref="EW115" ca="1">IF(AND($C115=EW$22,$C115=$C116-1),NPV(discount_rate,OFFSET(EW80,,,,COUNTA($H$72:$GZ$72)-COUNTA($H$72:EW$72)+1)-OFFSET(EW81,,,,COUNTA($H$72:$GZ$72)-COUNTA($H$72:EW$72)+1))*(1+discount_rate),0)</f>
        <v>0</v>
      </c>
      <c r="EX115" s="1" cm="1">
        <f t="array" aca="1" ref="EX115" ca="1">IF(AND($C115=EX$22,$C115=$C116-1),NPV(discount_rate,OFFSET(EX80,,,,COUNTA($H$72:$GZ$72)-COUNTA($H$72:EX$72)+1)-OFFSET(EX81,,,,COUNTA($H$72:$GZ$72)-COUNTA($H$72:EX$72)+1))*(1+discount_rate),0)</f>
        <v>0</v>
      </c>
      <c r="EY115" s="1" cm="1">
        <f t="array" aca="1" ref="EY115" ca="1">IF(AND($C115=EY$22,$C115=$C116-1),NPV(discount_rate,OFFSET(EY80,,,,COUNTA($H$72:$GZ$72)-COUNTA($H$72:EY$72)+1)-OFFSET(EY81,,,,COUNTA($H$72:$GZ$72)-COUNTA($H$72:EY$72)+1))*(1+discount_rate),0)</f>
        <v>0</v>
      </c>
      <c r="EZ115" s="1" cm="1">
        <f t="array" aca="1" ref="EZ115" ca="1">IF(AND($C115=EZ$22,$C115=$C116-1),NPV(discount_rate,OFFSET(EZ80,,,,COUNTA($H$72:$GZ$72)-COUNTA($H$72:EZ$72)+1)-OFFSET(EZ81,,,,COUNTA($H$72:$GZ$72)-COUNTA($H$72:EZ$72)+1))*(1+discount_rate),0)</f>
        <v>0</v>
      </c>
      <c r="FA115" s="1" cm="1">
        <f t="array" aca="1" ref="FA115" ca="1">IF(AND($C115=FA$22,$C115=$C116-1),NPV(discount_rate,OFFSET(FA80,,,,COUNTA($H$72:$GZ$72)-COUNTA($H$72:FA$72)+1)-OFFSET(FA81,,,,COUNTA($H$72:$GZ$72)-COUNTA($H$72:FA$72)+1))*(1+discount_rate),0)</f>
        <v>0</v>
      </c>
      <c r="FB115" s="1" cm="1">
        <f t="array" aca="1" ref="FB115" ca="1">IF(AND($C115=FB$22,$C115=$C116-1),NPV(discount_rate,OFFSET(FB80,,,,COUNTA($H$72:$GZ$72)-COUNTA($H$72:FB$72)+1)-OFFSET(FB81,,,,COUNTA($H$72:$GZ$72)-COUNTA($H$72:FB$72)+1))*(1+discount_rate),0)</f>
        <v>0</v>
      </c>
      <c r="FC115" s="1" cm="1">
        <f t="array" aca="1" ref="FC115" ca="1">IF(AND($C115=FC$22,$C115=$C116-1),NPV(discount_rate,OFFSET(FC80,,,,COUNTA($H$72:$GZ$72)-COUNTA($H$72:FC$72)+1)-OFFSET(FC81,,,,COUNTA($H$72:$GZ$72)-COUNTA($H$72:FC$72)+1))*(1+discount_rate),0)</f>
        <v>0</v>
      </c>
      <c r="FD115" s="1" cm="1">
        <f t="array" aca="1" ref="FD115" ca="1">IF(AND($C115=FD$22,$C115=$C116-1),NPV(discount_rate,OFFSET(FD80,,,,COUNTA($H$72:$GZ$72)-COUNTA($H$72:FD$72)+1)-OFFSET(FD81,,,,COUNTA($H$72:$GZ$72)-COUNTA($H$72:FD$72)+1))*(1+discount_rate),0)</f>
        <v>0</v>
      </c>
      <c r="FE115" s="1" cm="1">
        <f t="array" aca="1" ref="FE115" ca="1">IF(AND($C115=FE$22,$C115=$C116-1),NPV(discount_rate,OFFSET(FE80,,,,COUNTA($H$72:$GZ$72)-COUNTA($H$72:FE$72)+1)-OFFSET(FE81,,,,COUNTA($H$72:$GZ$72)-COUNTA($H$72:FE$72)+1))*(1+discount_rate),0)</f>
        <v>0</v>
      </c>
      <c r="FF115" s="1" cm="1">
        <f t="array" aca="1" ref="FF115" ca="1">IF(AND($C115=FF$22,$C115=$C116-1),NPV(discount_rate,OFFSET(FF80,,,,COUNTA($H$72:$GZ$72)-COUNTA($H$72:FF$72)+1)-OFFSET(FF81,,,,COUNTA($H$72:$GZ$72)-COUNTA($H$72:FF$72)+1))*(1+discount_rate),0)</f>
        <v>0</v>
      </c>
      <c r="FG115" s="1" cm="1">
        <f t="array" aca="1" ref="FG115" ca="1">IF(AND($C115=FG$22,$C115=$C116-1),NPV(discount_rate,OFFSET(FG80,,,,COUNTA($H$72:$GZ$72)-COUNTA($H$72:FG$72)+1)-OFFSET(FG81,,,,COUNTA($H$72:$GZ$72)-COUNTA($H$72:FG$72)+1))*(1+discount_rate),0)</f>
        <v>0</v>
      </c>
      <c r="FH115" s="1" cm="1">
        <f t="array" aca="1" ref="FH115" ca="1">IF(AND($C115=FH$22,$C115=$C116-1),NPV(discount_rate,OFFSET(FH80,,,,COUNTA($H$72:$GZ$72)-COUNTA($H$72:FH$72)+1)-OFFSET(FH81,,,,COUNTA($H$72:$GZ$72)-COUNTA($H$72:FH$72)+1))*(1+discount_rate),0)</f>
        <v>0</v>
      </c>
      <c r="FI115" s="1" cm="1">
        <f t="array" aca="1" ref="FI115" ca="1">IF(AND($C115=FI$22,$C115=$C116-1),NPV(discount_rate,OFFSET(FI80,,,,COUNTA($H$72:$GZ$72)-COUNTA($H$72:FI$72)+1)-OFFSET(FI81,,,,COUNTA($H$72:$GZ$72)-COUNTA($H$72:FI$72)+1))*(1+discount_rate),0)</f>
        <v>0</v>
      </c>
      <c r="FJ115" s="1" cm="1">
        <f t="array" aca="1" ref="FJ115" ca="1">IF(AND($C115=FJ$22,$C115=$C116-1),NPV(discount_rate,OFFSET(FJ80,,,,COUNTA($H$72:$GZ$72)-COUNTA($H$72:FJ$72)+1)-OFFSET(FJ81,,,,COUNTA($H$72:$GZ$72)-COUNTA($H$72:FJ$72)+1))*(1+discount_rate),0)</f>
        <v>0</v>
      </c>
      <c r="FK115" s="1" cm="1">
        <f t="array" aca="1" ref="FK115" ca="1">IF(AND($C115=FK$22,$C115=$C116-1),NPV(discount_rate,OFFSET(FK80,,,,COUNTA($H$72:$GZ$72)-COUNTA($H$72:FK$72)+1)-OFFSET(FK81,,,,COUNTA($H$72:$GZ$72)-COUNTA($H$72:FK$72)+1))*(1+discount_rate),0)</f>
        <v>0</v>
      </c>
      <c r="FL115" s="1" cm="1">
        <f t="array" aca="1" ref="FL115" ca="1">IF(AND($C115=FL$22,$C115=$C116-1),NPV(discount_rate,OFFSET(FL80,,,,COUNTA($H$72:$GZ$72)-COUNTA($H$72:FL$72)+1)-OFFSET(FL81,,,,COUNTA($H$72:$GZ$72)-COUNTA($H$72:FL$72)+1))*(1+discount_rate),0)</f>
        <v>0</v>
      </c>
      <c r="FM115" s="1" cm="1">
        <f t="array" aca="1" ref="FM115" ca="1">IF(AND($C115=FM$22,$C115=$C116-1),NPV(discount_rate,OFFSET(FM80,,,,COUNTA($H$72:$GZ$72)-COUNTA($H$72:FM$72)+1)-OFFSET(FM81,,,,COUNTA($H$72:$GZ$72)-COUNTA($H$72:FM$72)+1))*(1+discount_rate),0)</f>
        <v>0</v>
      </c>
      <c r="FN115" s="1" cm="1">
        <f t="array" aca="1" ref="FN115" ca="1">IF(AND($C115=FN$22,$C115=$C116-1),NPV(discount_rate,OFFSET(FN80,,,,COUNTA($H$72:$GZ$72)-COUNTA($H$72:FN$72)+1)-OFFSET(FN81,,,,COUNTA($H$72:$GZ$72)-COUNTA($H$72:FN$72)+1))*(1+discount_rate),0)</f>
        <v>0</v>
      </c>
      <c r="FO115" s="1" cm="1">
        <f t="array" aca="1" ref="FO115" ca="1">IF(AND($C115=FO$22,$C115=$C116-1),NPV(discount_rate,OFFSET(FO80,,,,COUNTA($H$72:$GZ$72)-COUNTA($H$72:FO$72)+1)-OFFSET(FO81,,,,COUNTA($H$72:$GZ$72)-COUNTA($H$72:FO$72)+1))*(1+discount_rate),0)</f>
        <v>0</v>
      </c>
      <c r="FP115" s="1" cm="1">
        <f t="array" aca="1" ref="FP115" ca="1">IF(AND($C115=FP$22,$C115=$C116-1),NPV(discount_rate,OFFSET(FP80,,,,COUNTA($H$72:$GZ$72)-COUNTA($H$72:FP$72)+1)-OFFSET(FP81,,,,COUNTA($H$72:$GZ$72)-COUNTA($H$72:FP$72)+1))*(1+discount_rate),0)</f>
        <v>0</v>
      </c>
      <c r="FQ115" s="1" cm="1">
        <f t="array" aca="1" ref="FQ115" ca="1">IF(AND($C115=FQ$22,$C115=$C116-1),NPV(discount_rate,OFFSET(FQ80,,,,COUNTA($H$72:$GZ$72)-COUNTA($H$72:FQ$72)+1)-OFFSET(FQ81,,,,COUNTA($H$72:$GZ$72)-COUNTA($H$72:FQ$72)+1))*(1+discount_rate),0)</f>
        <v>0</v>
      </c>
      <c r="FR115" s="1" cm="1">
        <f t="array" aca="1" ref="FR115" ca="1">IF(AND($C115=FR$22,$C115=$C116-1),NPV(discount_rate,OFFSET(FR80,,,,COUNTA($H$72:$GZ$72)-COUNTA($H$72:FR$72)+1)-OFFSET(FR81,,,,COUNTA($H$72:$GZ$72)-COUNTA($H$72:FR$72)+1))*(1+discount_rate),0)</f>
        <v>0</v>
      </c>
      <c r="FS115" s="1" cm="1">
        <f t="array" aca="1" ref="FS115" ca="1">IF(AND($C115=FS$22,$C115=$C116-1),NPV(discount_rate,OFFSET(FS80,,,,COUNTA($H$72:$GZ$72)-COUNTA($H$72:FS$72)+1)-OFFSET(FS81,,,,COUNTA($H$72:$GZ$72)-COUNTA($H$72:FS$72)+1))*(1+discount_rate),0)</f>
        <v>0</v>
      </c>
      <c r="FT115" s="1" cm="1">
        <f t="array" aca="1" ref="FT115" ca="1">IF(AND($C115=FT$22,$C115=$C116-1),NPV(discount_rate,OFFSET(FT80,,,,COUNTA($H$72:$GZ$72)-COUNTA($H$72:FT$72)+1)-OFFSET(FT81,,,,COUNTA($H$72:$GZ$72)-COUNTA($H$72:FT$72)+1))*(1+discount_rate),0)</f>
        <v>0</v>
      </c>
      <c r="FU115" s="1" cm="1">
        <f t="array" aca="1" ref="FU115" ca="1">IF(AND($C115=FU$22,$C115=$C116-1),NPV(discount_rate,OFFSET(FU80,,,,COUNTA($H$72:$GZ$72)-COUNTA($H$72:FU$72)+1)-OFFSET(FU81,,,,COUNTA($H$72:$GZ$72)-COUNTA($H$72:FU$72)+1))*(1+discount_rate),0)</f>
        <v>0</v>
      </c>
      <c r="FV115" s="1" cm="1">
        <f t="array" aca="1" ref="FV115" ca="1">IF(AND($C115=FV$22,$C115=$C116-1),NPV(discount_rate,OFFSET(FV80,,,,COUNTA($H$72:$GZ$72)-COUNTA($H$72:FV$72)+1)-OFFSET(FV81,,,,COUNTA($H$72:$GZ$72)-COUNTA($H$72:FV$72)+1))*(1+discount_rate),0)</f>
        <v>0</v>
      </c>
      <c r="FW115" s="1" cm="1">
        <f t="array" aca="1" ref="FW115" ca="1">IF(AND($C115=FW$22,$C115=$C116-1),NPV(discount_rate,OFFSET(FW80,,,,COUNTA($H$72:$GZ$72)-COUNTA($H$72:FW$72)+1)-OFFSET(FW81,,,,COUNTA($H$72:$GZ$72)-COUNTA($H$72:FW$72)+1))*(1+discount_rate),0)</f>
        <v>0</v>
      </c>
      <c r="FX115" s="1" cm="1">
        <f t="array" aca="1" ref="FX115" ca="1">IF(AND($C115=FX$22,$C115=$C116-1),NPV(discount_rate,OFFSET(FX80,,,,COUNTA($H$72:$GZ$72)-COUNTA($H$72:FX$72)+1)-OFFSET(FX81,,,,COUNTA($H$72:$GZ$72)-COUNTA($H$72:FX$72)+1))*(1+discount_rate),0)</f>
        <v>0</v>
      </c>
      <c r="FY115" s="1" cm="1">
        <f t="array" aca="1" ref="FY115" ca="1">IF(AND($C115=FY$22,$C115=$C116-1),NPV(discount_rate,OFFSET(FY80,,,,COUNTA($H$72:$GZ$72)-COUNTA($H$72:FY$72)+1)-OFFSET(FY81,,,,COUNTA($H$72:$GZ$72)-COUNTA($H$72:FY$72)+1))*(1+discount_rate),0)</f>
        <v>0</v>
      </c>
      <c r="FZ115" s="1" cm="1">
        <f t="array" aca="1" ref="FZ115" ca="1">IF(AND($C115=FZ$22,$C115=$C116-1),NPV(discount_rate,OFFSET(FZ80,,,,COUNTA($H$72:$GZ$72)-COUNTA($H$72:FZ$72)+1)-OFFSET(FZ81,,,,COUNTA($H$72:$GZ$72)-COUNTA($H$72:FZ$72)+1))*(1+discount_rate),0)</f>
        <v>0</v>
      </c>
      <c r="GA115" s="1" cm="1">
        <f t="array" aca="1" ref="GA115" ca="1">IF(AND($C115=GA$22,$C115=$C116-1),NPV(discount_rate,OFFSET(GA80,,,,COUNTA($H$72:$GZ$72)-COUNTA($H$72:GA$72)+1)-OFFSET(GA81,,,,COUNTA($H$72:$GZ$72)-COUNTA($H$72:GA$72)+1))*(1+discount_rate),0)</f>
        <v>0</v>
      </c>
      <c r="GB115" s="1" cm="1">
        <f t="array" aca="1" ref="GB115" ca="1">IF(AND($C115=GB$22,$C115=$C116-1),NPV(discount_rate,OFFSET(GB80,,,,COUNTA($H$72:$GZ$72)-COUNTA($H$72:GB$72)+1)-OFFSET(GB81,,,,COUNTA($H$72:$GZ$72)-COUNTA($H$72:GB$72)+1))*(1+discount_rate),0)</f>
        <v>0</v>
      </c>
      <c r="GC115" s="1" cm="1">
        <f t="array" aca="1" ref="GC115" ca="1">IF(AND($C115=GC$22,$C115=$C116-1),NPV(discount_rate,OFFSET(GC80,,,,COUNTA($H$72:$GZ$72)-COUNTA($H$72:GC$72)+1)-OFFSET(GC81,,,,COUNTA($H$72:$GZ$72)-COUNTA($H$72:GC$72)+1))*(1+discount_rate),0)</f>
        <v>0</v>
      </c>
      <c r="GD115" s="1" cm="1">
        <f t="array" aca="1" ref="GD115" ca="1">IF(AND($C115=GD$22,$C115=$C116-1),NPV(discount_rate,OFFSET(GD80,,,,COUNTA($H$72:$GZ$72)-COUNTA($H$72:GD$72)+1)-OFFSET(GD81,,,,COUNTA($H$72:$GZ$72)-COUNTA($H$72:GD$72)+1))*(1+discount_rate),0)</f>
        <v>0</v>
      </c>
      <c r="GE115" s="1" cm="1">
        <f t="array" aca="1" ref="GE115" ca="1">IF(AND($C115=GE$22,$C115=$C116-1),NPV(discount_rate,OFFSET(GE80,,,,COUNTA($H$72:$GZ$72)-COUNTA($H$72:GE$72)+1)-OFFSET(GE81,,,,COUNTA($H$72:$GZ$72)-COUNTA($H$72:GE$72)+1))*(1+discount_rate),0)</f>
        <v>0</v>
      </c>
      <c r="GF115" s="1" cm="1">
        <f t="array" aca="1" ref="GF115" ca="1">IF(AND($C115=GF$22,$C115=$C116-1),NPV(discount_rate,OFFSET(GF80,,,,COUNTA($H$72:$GZ$72)-COUNTA($H$72:GF$72)+1)-OFFSET(GF81,,,,COUNTA($H$72:$GZ$72)-COUNTA($H$72:GF$72)+1))*(1+discount_rate),0)</f>
        <v>0</v>
      </c>
      <c r="GG115" s="1" cm="1">
        <f t="array" aca="1" ref="GG115" ca="1">IF(AND($C115=GG$22,$C115=$C116-1),NPV(discount_rate,OFFSET(GG80,,,,COUNTA($H$72:$GZ$72)-COUNTA($H$72:GG$72)+1)-OFFSET(GG81,,,,COUNTA($H$72:$GZ$72)-COUNTA($H$72:GG$72)+1))*(1+discount_rate),0)</f>
        <v>0</v>
      </c>
      <c r="GH115" s="1" cm="1">
        <f t="array" aca="1" ref="GH115" ca="1">IF(AND($C115=GH$22,$C115=$C116-1),NPV(discount_rate,OFFSET(GH80,,,,COUNTA($H$72:$GZ$72)-COUNTA($H$72:GH$72)+1)-OFFSET(GH81,,,,COUNTA($H$72:$GZ$72)-COUNTA($H$72:GH$72)+1))*(1+discount_rate),0)</f>
        <v>0</v>
      </c>
      <c r="GI115" s="1" cm="1">
        <f t="array" aca="1" ref="GI115" ca="1">IF(AND($C115=GI$22,$C115=$C116-1),NPV(discount_rate,OFFSET(GI80,,,,COUNTA($H$72:$GZ$72)-COUNTA($H$72:GI$72)+1)-OFFSET(GI81,,,,COUNTA($H$72:$GZ$72)-COUNTA($H$72:GI$72)+1))*(1+discount_rate),0)</f>
        <v>0</v>
      </c>
      <c r="GJ115" s="1" cm="1">
        <f t="array" aca="1" ref="GJ115" ca="1">IF(AND($C115=GJ$22,$C115=$C116-1),NPV(discount_rate,OFFSET(GJ80,,,,COUNTA($H$72:$GZ$72)-COUNTA($H$72:GJ$72)+1)-OFFSET(GJ81,,,,COUNTA($H$72:$GZ$72)-COUNTA($H$72:GJ$72)+1))*(1+discount_rate),0)</f>
        <v>0</v>
      </c>
      <c r="GK115" s="1" cm="1">
        <f t="array" aca="1" ref="GK115" ca="1">IF(AND($C115=GK$22,$C115=$C116-1),NPV(discount_rate,OFFSET(GK80,,,,COUNTA($H$72:$GZ$72)-COUNTA($H$72:GK$72)+1)-OFFSET(GK81,,,,COUNTA($H$72:$GZ$72)-COUNTA($H$72:GK$72)+1))*(1+discount_rate),0)</f>
        <v>0</v>
      </c>
      <c r="GL115" s="1" cm="1">
        <f t="array" aca="1" ref="GL115" ca="1">IF(AND($C115=GL$22,$C115=$C116-1),NPV(discount_rate,OFFSET(GL80,,,,COUNTA($H$72:$GZ$72)-COUNTA($H$72:GL$72)+1)-OFFSET(GL81,,,,COUNTA($H$72:$GZ$72)-COUNTA($H$72:GL$72)+1))*(1+discount_rate),0)</f>
        <v>0</v>
      </c>
      <c r="GM115" s="1" cm="1">
        <f t="array" aca="1" ref="GM115" ca="1">IF(AND($C115=GM$22,$C115=$C116-1),NPV(discount_rate,OFFSET(GM80,,,,COUNTA($H$72:$GZ$72)-COUNTA($H$72:GM$72)+1)-OFFSET(GM81,,,,COUNTA($H$72:$GZ$72)-COUNTA($H$72:GM$72)+1))*(1+discount_rate),0)</f>
        <v>0</v>
      </c>
      <c r="GN115" s="1" cm="1">
        <f t="array" aca="1" ref="GN115" ca="1">IF(AND($C115=GN$22,$C115=$C116-1),NPV(discount_rate,OFFSET(GN80,,,,COUNTA($H$72:$GZ$72)-COUNTA($H$72:GN$72)+1)-OFFSET(GN81,,,,COUNTA($H$72:$GZ$72)-COUNTA($H$72:GN$72)+1))*(1+discount_rate),0)</f>
        <v>0</v>
      </c>
      <c r="GO115" s="1" cm="1">
        <f t="array" aca="1" ref="GO115" ca="1">IF(AND($C115=GO$22,$C115=$C116-1),NPV(discount_rate,OFFSET(GO80,,,,COUNTA($H$72:$GZ$72)-COUNTA($H$72:GO$72)+1)-OFFSET(GO81,,,,COUNTA($H$72:$GZ$72)-COUNTA($H$72:GO$72)+1))*(1+discount_rate),0)</f>
        <v>0</v>
      </c>
      <c r="GP115" s="1" cm="1">
        <f t="array" aca="1" ref="GP115" ca="1">IF(AND($C115=GP$22,$C115=$C116-1),NPV(discount_rate,OFFSET(GP80,,,,COUNTA($H$72:$GZ$72)-COUNTA($H$72:GP$72)+1)-OFFSET(GP81,,,,COUNTA($H$72:$GZ$72)-COUNTA($H$72:GP$72)+1))*(1+discount_rate),0)</f>
        <v>0</v>
      </c>
      <c r="GQ115" s="1" cm="1">
        <f t="array" aca="1" ref="GQ115" ca="1">IF(AND($C115=GQ$22,$C115=$C116-1),NPV(discount_rate,OFFSET(GQ80,,,,COUNTA($H$72:$GZ$72)-COUNTA($H$72:GQ$72)+1)-OFFSET(GQ81,,,,COUNTA($H$72:$GZ$72)-COUNTA($H$72:GQ$72)+1))*(1+discount_rate),0)</f>
        <v>0</v>
      </c>
      <c r="GR115" s="1" cm="1">
        <f t="array" aca="1" ref="GR115" ca="1">IF(AND($C115=GR$22,$C115=$C116-1),NPV(discount_rate,OFFSET(GR80,,,,COUNTA($H$72:$GZ$72)-COUNTA($H$72:GR$72)+1)-OFFSET(GR81,,,,COUNTA($H$72:$GZ$72)-COUNTA($H$72:GR$72)+1))*(1+discount_rate),0)</f>
        <v>0</v>
      </c>
      <c r="GS115" s="1" cm="1">
        <f t="array" aca="1" ref="GS115" ca="1">IF(AND($C115=GS$22,$C115=$C116-1),NPV(discount_rate,OFFSET(GS80,,,,COUNTA($H$72:$GZ$72)-COUNTA($H$72:GS$72)+1)-OFFSET(GS81,,,,COUNTA($H$72:$GZ$72)-COUNTA($H$72:GS$72)+1))*(1+discount_rate),0)</f>
        <v>0</v>
      </c>
      <c r="GT115" s="1" cm="1">
        <f t="array" aca="1" ref="GT115" ca="1">IF(AND($C115=GT$22,$C115=$C116-1),NPV(discount_rate,OFFSET(GT80,,,,COUNTA($H$72:$GZ$72)-COUNTA($H$72:GT$72)+1)-OFFSET(GT81,,,,COUNTA($H$72:$GZ$72)-COUNTA($H$72:GT$72)+1))*(1+discount_rate),0)</f>
        <v>0</v>
      </c>
      <c r="GU115" s="1" cm="1">
        <f t="array" aca="1" ref="GU115" ca="1">IF(AND($C115=GU$22,$C115=$C116-1),NPV(discount_rate,OFFSET(GU80,,,,COUNTA($H$72:$GZ$72)-COUNTA($H$72:GU$72)+1)-OFFSET(GU81,,,,COUNTA($H$72:$GZ$72)-COUNTA($H$72:GU$72)+1))*(1+discount_rate),0)</f>
        <v>0</v>
      </c>
      <c r="GV115" s="1" cm="1">
        <f t="array" aca="1" ref="GV115" ca="1">IF(AND($C115=GV$22,$C115=$C116-1),NPV(discount_rate,OFFSET(GV80,,,,COUNTA($H$72:$GZ$72)-COUNTA($H$72:GV$72)+1)-OFFSET(GV81,,,,COUNTA($H$72:$GZ$72)-COUNTA($H$72:GV$72)+1))*(1+discount_rate),0)</f>
        <v>0</v>
      </c>
      <c r="GW115" s="1" cm="1">
        <f t="array" aca="1" ref="GW115" ca="1">IF(AND($C115=GW$22,$C115=$C116-1),NPV(discount_rate,OFFSET(GW80,,,,COUNTA($H$72:$GZ$72)-COUNTA($H$72:GW$72)+1)-OFFSET(GW81,,,,COUNTA($H$72:$GZ$72)-COUNTA($H$72:GW$72)+1))*(1+discount_rate),0)</f>
        <v>0</v>
      </c>
      <c r="GX115" s="1" cm="1">
        <f t="array" aca="1" ref="GX115" ca="1">IF(AND($C115=GX$22,$C115=$C116-1),NPV(discount_rate,OFFSET(GX80,,,,COUNTA($H$72:$GZ$72)-COUNTA($H$72:GX$72)+1)-OFFSET(GX81,,,,COUNTA($H$72:$GZ$72)-COUNTA($H$72:GX$72)+1))*(1+discount_rate),0)</f>
        <v>0</v>
      </c>
      <c r="GY115" s="1" cm="1">
        <f t="array" aca="1" ref="GY115" ca="1">IF(AND($C115=GY$22,$C115=$C116-1),NPV(discount_rate,OFFSET(GY80,,,,COUNTA($H$72:$GZ$72)-COUNTA($H$72:GY$72)+1)-OFFSET(GY81,,,,COUNTA($H$72:$GZ$72)-COUNTA($H$72:GY$72)+1))*(1+discount_rate),0)</f>
        <v>0</v>
      </c>
      <c r="GZ115" s="1" cm="1">
        <f t="array" aca="1" ref="GZ115" ca="1">IF(AND($C115=GZ$22,$C115=$C116-1),NPV(discount_rate,OFFSET(GZ80,,,,COUNTA($H$72:$GZ$72)-COUNTA($H$72:GZ$72)+1)-OFFSET(GZ81,,,,COUNTA($H$72:$GZ$72)-COUNTA($H$72:GZ$72)+1))*(1+discount_rate),0)</f>
        <v>0</v>
      </c>
    </row>
    <row r="116" spans="3:208" x14ac:dyDescent="0.35">
      <c r="C116">
        <f t="shared" si="317"/>
        <v>2033</v>
      </c>
      <c r="E116" t="s">
        <v>32</v>
      </c>
      <c r="H116" s="1" cm="1">
        <f t="array" aca="1" ref="H116" ca="1">IF(AND($C116=H$22,$C116=$C117-1),NPV(discount_rate,OFFSET(H81,,,,COUNTA($H$72:$GZ$72)-COUNTA($H$72:H$72)+1)-OFFSET(H82,,,,COUNTA($H$72:$GZ$72)-COUNTA($H$72:H$72)+1))*(1+discount_rate),0)</f>
        <v>0</v>
      </c>
      <c r="I116" s="1" cm="1">
        <f t="array" aca="1" ref="I116" ca="1">IF(AND($C116=I$22,$C116=$C117-1),NPV(discount_rate,OFFSET(I81,,,,COUNTA($H$72:$GZ$72)-COUNTA($H$72:I$72)+1)-OFFSET(I82,,,,COUNTA($H$72:$GZ$72)-COUNTA($H$72:I$72)+1))*(1+discount_rate),0)</f>
        <v>0</v>
      </c>
      <c r="J116" s="1" cm="1">
        <f t="array" aca="1" ref="J116" ca="1">IF(AND($C116=J$22,$C116=$C117-1),NPV(discount_rate,OFFSET(J81,,,,COUNTA($H$72:$GZ$72)-COUNTA($H$72:J$72)+1)-OFFSET(J82,,,,COUNTA($H$72:$GZ$72)-COUNTA($H$72:J$72)+1))*(1+discount_rate),0)</f>
        <v>0</v>
      </c>
      <c r="K116" s="1" cm="1">
        <f t="array" aca="1" ref="K116" ca="1">IF(AND($C116=K$22,$C116=$C117-1),NPV(discount_rate,OFFSET(K81,,,,COUNTA($H$72:$GZ$72)-COUNTA($H$72:K$72)+1)-OFFSET(K82,,,,COUNTA($H$72:$GZ$72)-COUNTA($H$72:K$72)+1))*(1+discount_rate),0)</f>
        <v>0</v>
      </c>
      <c r="L116" s="1" cm="1">
        <f t="array" aca="1" ref="L116" ca="1">IF(AND($C116=L$22,$C116=$C117-1),NPV(discount_rate,OFFSET(L81,,,,COUNTA($H$72:$GZ$72)-COUNTA($H$72:L$72)+1)-OFFSET(L82,,,,COUNTA($H$72:$GZ$72)-COUNTA($H$72:L$72)+1))*(1+discount_rate),0)</f>
        <v>0</v>
      </c>
      <c r="M116" s="1" cm="1">
        <f t="array" aca="1" ref="M116" ca="1">IF(AND($C116=M$22,$C116=$C117-1),NPV(discount_rate,OFFSET(M81,,,,COUNTA($H$72:$GZ$72)-COUNTA($H$72:M$72)+1)-OFFSET(M82,,,,COUNTA($H$72:$GZ$72)-COUNTA($H$72:M$72)+1))*(1+discount_rate),0)</f>
        <v>0</v>
      </c>
      <c r="N116" s="1" cm="1">
        <f t="array" aca="1" ref="N116" ca="1">IF(AND($C116=N$22,$C116=$C117-1),NPV(discount_rate,OFFSET(N81,,,,COUNTA($H$72:$GZ$72)-COUNTA($H$72:N$72)+1)-OFFSET(N82,,,,COUNTA($H$72:$GZ$72)-COUNTA($H$72:N$72)+1))*(1+discount_rate),0)</f>
        <v>0</v>
      </c>
      <c r="O116" s="1" cm="1">
        <f t="array" aca="1" ref="O116" ca="1">IF(AND($C116=O$22,$C116=$C117-1),NPV(discount_rate,OFFSET(O81,,,,COUNTA($H$72:$GZ$72)-COUNTA($H$72:O$72)+1)-OFFSET(O82,,,,COUNTA($H$72:$GZ$72)-COUNTA($H$72:O$72)+1))*(1+discount_rate),0)</f>
        <v>0</v>
      </c>
      <c r="P116" s="1" cm="1">
        <f t="array" aca="1" ref="P116" ca="1">IF(AND($C116=P$22,$C116=$C117-1),NPV(discount_rate,OFFSET(P81,,,,COUNTA($H$72:$GZ$72)-COUNTA($H$72:P$72)+1)-OFFSET(P82,,,,COUNTA($H$72:$GZ$72)-COUNTA($H$72:P$72)+1))*(1+discount_rate),0)</f>
        <v>0</v>
      </c>
      <c r="Q116" s="1" cm="1">
        <f t="array" aca="1" ref="Q116" ca="1">IF(AND($C116=Q$22,$C116=$C117-1),NPV(discount_rate,OFFSET(Q81,,,,COUNTA($H$72:$GZ$72)-COUNTA($H$72:Q$72)+1)-OFFSET(Q82,,,,COUNTA($H$72:$GZ$72)-COUNTA($H$72:Q$72)+1))*(1+discount_rate),0)</f>
        <v>131.3747263744072</v>
      </c>
      <c r="R116" s="1" cm="1">
        <f t="array" aca="1" ref="R116" ca="1">IF(AND($C116=R$22,$C116=$C117-1),NPV(discount_rate,OFFSET(R81,,,,COUNTA($H$72:$GZ$72)-COUNTA($H$72:R$72)+1)-OFFSET(R82,,,,COUNTA($H$72:$GZ$72)-COUNTA($H$72:R$72)+1))*(1+discount_rate),0)</f>
        <v>0</v>
      </c>
      <c r="S116" s="1" cm="1">
        <f t="array" aca="1" ref="S116" ca="1">IF(AND($C116=S$22,$C116=$C117-1),NPV(discount_rate,OFFSET(S81,,,,COUNTA($H$72:$GZ$72)-COUNTA($H$72:S$72)+1)-OFFSET(S82,,,,COUNTA($H$72:$GZ$72)-COUNTA($H$72:S$72)+1))*(1+discount_rate),0)</f>
        <v>0</v>
      </c>
      <c r="T116" s="1" cm="1">
        <f t="array" aca="1" ref="T116" ca="1">IF(AND($C116=T$22,$C116=$C117-1),NPV(discount_rate,OFFSET(T81,,,,COUNTA($H$72:$GZ$72)-COUNTA($H$72:T$72)+1)-OFFSET(T82,,,,COUNTA($H$72:$GZ$72)-COUNTA($H$72:T$72)+1))*(1+discount_rate),0)</f>
        <v>0</v>
      </c>
      <c r="U116" s="1" cm="1">
        <f t="array" aca="1" ref="U116" ca="1">IF(AND($C116=U$22,$C116=$C117-1),NPV(discount_rate,OFFSET(U81,,,,COUNTA($H$72:$GZ$72)-COUNTA($H$72:U$72)+1)-OFFSET(U82,,,,COUNTA($H$72:$GZ$72)-COUNTA($H$72:U$72)+1))*(1+discount_rate),0)</f>
        <v>0</v>
      </c>
      <c r="V116" s="1" cm="1">
        <f t="array" aca="1" ref="V116" ca="1">IF(AND($C116=V$22,$C116=$C117-1),NPV(discount_rate,OFFSET(V81,,,,COUNTA($H$72:$GZ$72)-COUNTA($H$72:V$72)+1)-OFFSET(V82,,,,COUNTA($H$72:$GZ$72)-COUNTA($H$72:V$72)+1))*(1+discount_rate),0)</f>
        <v>0</v>
      </c>
      <c r="W116" s="1" cm="1">
        <f t="array" aca="1" ref="W116" ca="1">IF(AND($C116=W$22,$C116=$C117-1),NPV(discount_rate,OFFSET(W81,,,,COUNTA($H$72:$GZ$72)-COUNTA($H$72:W$72)+1)-OFFSET(W82,,,,COUNTA($H$72:$GZ$72)-COUNTA($H$72:W$72)+1))*(1+discount_rate),0)</f>
        <v>0</v>
      </c>
      <c r="X116" s="1" cm="1">
        <f t="array" aca="1" ref="X116" ca="1">IF(AND($C116=X$22,$C116=$C117-1),NPV(discount_rate,OFFSET(X81,,,,COUNTA($H$72:$GZ$72)-COUNTA($H$72:X$72)+1)-OFFSET(X82,,,,COUNTA($H$72:$GZ$72)-COUNTA($H$72:X$72)+1))*(1+discount_rate),0)</f>
        <v>0</v>
      </c>
      <c r="Y116" s="1" cm="1">
        <f t="array" aca="1" ref="Y116" ca="1">IF(AND($C116=Y$22,$C116=$C117-1),NPV(discount_rate,OFFSET(Y81,,,,COUNTA($H$72:$GZ$72)-COUNTA($H$72:Y$72)+1)-OFFSET(Y82,,,,COUNTA($H$72:$GZ$72)-COUNTA($H$72:Y$72)+1))*(1+discount_rate),0)</f>
        <v>0</v>
      </c>
      <c r="Z116" s="1" cm="1">
        <f t="array" aca="1" ref="Z116" ca="1">IF(AND($C116=Z$22,$C116=$C117-1),NPV(discount_rate,OFFSET(Z81,,,,COUNTA($H$72:$GZ$72)-COUNTA($H$72:Z$72)+1)-OFFSET(Z82,,,,COUNTA($H$72:$GZ$72)-COUNTA($H$72:Z$72)+1))*(1+discount_rate),0)</f>
        <v>0</v>
      </c>
      <c r="AA116" s="1" cm="1">
        <f t="array" aca="1" ref="AA116" ca="1">IF(AND($C116=AA$22,$C116=$C117-1),NPV(discount_rate,OFFSET(AA81,,,,COUNTA($H$72:$GZ$72)-COUNTA($H$72:AA$72)+1)-OFFSET(AA82,,,,COUNTA($H$72:$GZ$72)-COUNTA($H$72:AA$72)+1))*(1+discount_rate),0)</f>
        <v>0</v>
      </c>
      <c r="AB116" s="1" cm="1">
        <f t="array" aca="1" ref="AB116" ca="1">IF(AND($C116=AB$22,$C116=$C117-1),NPV(discount_rate,OFFSET(AB81,,,,COUNTA($H$72:$GZ$72)-COUNTA($H$72:AB$72)+1)-OFFSET(AB82,,,,COUNTA($H$72:$GZ$72)-COUNTA($H$72:AB$72)+1))*(1+discount_rate),0)</f>
        <v>0</v>
      </c>
      <c r="AC116" s="1" cm="1">
        <f t="array" aca="1" ref="AC116" ca="1">IF(AND($C116=AC$22,$C116=$C117-1),NPV(discount_rate,OFFSET(AC81,,,,COUNTA($H$72:$GZ$72)-COUNTA($H$72:AC$72)+1)-OFFSET(AC82,,,,COUNTA($H$72:$GZ$72)-COUNTA($H$72:AC$72)+1))*(1+discount_rate),0)</f>
        <v>0</v>
      </c>
      <c r="AD116" s="1" cm="1">
        <f t="array" aca="1" ref="AD116" ca="1">IF(AND($C116=AD$22,$C116=$C117-1),NPV(discount_rate,OFFSET(AD81,,,,COUNTA($H$72:$GZ$72)-COUNTA($H$72:AD$72)+1)-OFFSET(AD82,,,,COUNTA($H$72:$GZ$72)-COUNTA($H$72:AD$72)+1))*(1+discount_rate),0)</f>
        <v>0</v>
      </c>
      <c r="AE116" s="1" cm="1">
        <f t="array" aca="1" ref="AE116" ca="1">IF(AND($C116=AE$22,$C116=$C117-1),NPV(discount_rate,OFFSET(AE81,,,,COUNTA($H$72:$GZ$72)-COUNTA($H$72:AE$72)+1)-OFFSET(AE82,,,,COUNTA($H$72:$GZ$72)-COUNTA($H$72:AE$72)+1))*(1+discount_rate),0)</f>
        <v>0</v>
      </c>
      <c r="AF116" s="1" cm="1">
        <f t="array" aca="1" ref="AF116" ca="1">IF(AND($C116=AF$22,$C116=$C117-1),NPV(discount_rate,OFFSET(AF81,,,,COUNTA($H$72:$GZ$72)-COUNTA($H$72:AF$72)+1)-OFFSET(AF82,,,,COUNTA($H$72:$GZ$72)-COUNTA($H$72:AF$72)+1))*(1+discount_rate),0)</f>
        <v>0</v>
      </c>
      <c r="AG116" s="1" cm="1">
        <f t="array" aca="1" ref="AG116" ca="1">IF(AND($C116=AG$22,$C116=$C117-1),NPV(discount_rate,OFFSET(AG81,,,,COUNTA($H$72:$GZ$72)-COUNTA($H$72:AG$72)+1)-OFFSET(AG82,,,,COUNTA($H$72:$GZ$72)-COUNTA($H$72:AG$72)+1))*(1+discount_rate),0)</f>
        <v>0</v>
      </c>
      <c r="AH116" s="1" cm="1">
        <f t="array" aca="1" ref="AH116" ca="1">IF(AND($C116=AH$22,$C116=$C117-1),NPV(discount_rate,OFFSET(AH81,,,,COUNTA($H$72:$GZ$72)-COUNTA($H$72:AH$72)+1)-OFFSET(AH82,,,,COUNTA($H$72:$GZ$72)-COUNTA($H$72:AH$72)+1))*(1+discount_rate),0)</f>
        <v>0</v>
      </c>
      <c r="AI116" s="1" cm="1">
        <f t="array" aca="1" ref="AI116" ca="1">IF(AND($C116=AI$22,$C116=$C117-1),NPV(discount_rate,OFFSET(AI81,,,,COUNTA($H$72:$GZ$72)-COUNTA($H$72:AI$72)+1)-OFFSET(AI82,,,,COUNTA($H$72:$GZ$72)-COUNTA($H$72:AI$72)+1))*(1+discount_rate),0)</f>
        <v>0</v>
      </c>
      <c r="AJ116" s="1" cm="1">
        <f t="array" aca="1" ref="AJ116" ca="1">IF(AND($C116=AJ$22,$C116=$C117-1),NPV(discount_rate,OFFSET(AJ81,,,,COUNTA($H$72:$GZ$72)-COUNTA($H$72:AJ$72)+1)-OFFSET(AJ82,,,,COUNTA($H$72:$GZ$72)-COUNTA($H$72:AJ$72)+1))*(1+discount_rate),0)</f>
        <v>0</v>
      </c>
      <c r="AK116" s="1" cm="1">
        <f t="array" aca="1" ref="AK116" ca="1">IF(AND($C116=AK$22,$C116=$C117-1),NPV(discount_rate,OFFSET(AK81,,,,COUNTA($H$72:$GZ$72)-COUNTA($H$72:AK$72)+1)-OFFSET(AK82,,,,COUNTA($H$72:$GZ$72)-COUNTA($H$72:AK$72)+1))*(1+discount_rate),0)</f>
        <v>0</v>
      </c>
      <c r="AL116" s="1" cm="1">
        <f t="array" aca="1" ref="AL116" ca="1">IF(AND($C116=AL$22,$C116=$C117-1),NPV(discount_rate,OFFSET(AL81,,,,COUNTA($H$72:$GZ$72)-COUNTA($H$72:AL$72)+1)-OFFSET(AL82,,,,COUNTA($H$72:$GZ$72)-COUNTA($H$72:AL$72)+1))*(1+discount_rate),0)</f>
        <v>0</v>
      </c>
      <c r="AM116" s="1" cm="1">
        <f t="array" aca="1" ref="AM116" ca="1">IF(AND($C116=AM$22,$C116=$C117-1),NPV(discount_rate,OFFSET(AM81,,,,COUNTA($H$72:$GZ$72)-COUNTA($H$72:AM$72)+1)-OFFSET(AM82,,,,COUNTA($H$72:$GZ$72)-COUNTA($H$72:AM$72)+1))*(1+discount_rate),0)</f>
        <v>0</v>
      </c>
      <c r="AN116" s="1" cm="1">
        <f t="array" aca="1" ref="AN116" ca="1">IF(AND($C116=AN$22,$C116=$C117-1),NPV(discount_rate,OFFSET(AN81,,,,COUNTA($H$72:$GZ$72)-COUNTA($H$72:AN$72)+1)-OFFSET(AN82,,,,COUNTA($H$72:$GZ$72)-COUNTA($H$72:AN$72)+1))*(1+discount_rate),0)</f>
        <v>0</v>
      </c>
      <c r="AO116" s="1" cm="1">
        <f t="array" aca="1" ref="AO116" ca="1">IF(AND($C116=AO$22,$C116=$C117-1),NPV(discount_rate,OFFSET(AO81,,,,COUNTA($H$72:$GZ$72)-COUNTA($H$72:AO$72)+1)-OFFSET(AO82,,,,COUNTA($H$72:$GZ$72)-COUNTA($H$72:AO$72)+1))*(1+discount_rate),0)</f>
        <v>0</v>
      </c>
      <c r="AP116" s="1" cm="1">
        <f t="array" aca="1" ref="AP116" ca="1">IF(AND($C116=AP$22,$C116=$C117-1),NPV(discount_rate,OFFSET(AP81,,,,COUNTA($H$72:$GZ$72)-COUNTA($H$72:AP$72)+1)-OFFSET(AP82,,,,COUNTA($H$72:$GZ$72)-COUNTA($H$72:AP$72)+1))*(1+discount_rate),0)</f>
        <v>0</v>
      </c>
      <c r="AQ116" s="1" cm="1">
        <f t="array" aca="1" ref="AQ116" ca="1">IF(AND($C116=AQ$22,$C116=$C117-1),NPV(discount_rate,OFFSET(AQ81,,,,COUNTA($H$72:$GZ$72)-COUNTA($H$72:AQ$72)+1)-OFFSET(AQ82,,,,COUNTA($H$72:$GZ$72)-COUNTA($H$72:AQ$72)+1))*(1+discount_rate),0)</f>
        <v>0</v>
      </c>
      <c r="AR116" s="1" cm="1">
        <f t="array" aca="1" ref="AR116" ca="1">IF(AND($C116=AR$22,$C116=$C117-1),NPV(discount_rate,OFFSET(AR81,,,,COUNTA($H$72:$GZ$72)-COUNTA($H$72:AR$72)+1)-OFFSET(AR82,,,,COUNTA($H$72:$GZ$72)-COUNTA($H$72:AR$72)+1))*(1+discount_rate),0)</f>
        <v>0</v>
      </c>
      <c r="AS116" s="1" cm="1">
        <f t="array" aca="1" ref="AS116" ca="1">IF(AND($C116=AS$22,$C116=$C117-1),NPV(discount_rate,OFFSET(AS81,,,,COUNTA($H$72:$GZ$72)-COUNTA($H$72:AS$72)+1)-OFFSET(AS82,,,,COUNTA($H$72:$GZ$72)-COUNTA($H$72:AS$72)+1))*(1+discount_rate),0)</f>
        <v>0</v>
      </c>
      <c r="AT116" s="1" cm="1">
        <f t="array" aca="1" ref="AT116" ca="1">IF(AND($C116=AT$22,$C116=$C117-1),NPV(discount_rate,OFFSET(AT81,,,,COUNTA($H$72:$GZ$72)-COUNTA($H$72:AT$72)+1)-OFFSET(AT82,,,,COUNTA($H$72:$GZ$72)-COUNTA($H$72:AT$72)+1))*(1+discount_rate),0)</f>
        <v>0</v>
      </c>
      <c r="AU116" s="1" cm="1">
        <f t="array" aca="1" ref="AU116" ca="1">IF(AND($C116=AU$22,$C116=$C117-1),NPV(discount_rate,OFFSET(AU81,,,,COUNTA($H$72:$GZ$72)-COUNTA($H$72:AU$72)+1)-OFFSET(AU82,,,,COUNTA($H$72:$GZ$72)-COUNTA($H$72:AU$72)+1))*(1+discount_rate),0)</f>
        <v>0</v>
      </c>
      <c r="AV116" s="1" cm="1">
        <f t="array" aca="1" ref="AV116" ca="1">IF(AND($C116=AV$22,$C116=$C117-1),NPV(discount_rate,OFFSET(AV81,,,,COUNTA($H$72:$GZ$72)-COUNTA($H$72:AV$72)+1)-OFFSET(AV82,,,,COUNTA($H$72:$GZ$72)-COUNTA($H$72:AV$72)+1))*(1+discount_rate),0)</f>
        <v>0</v>
      </c>
      <c r="AW116" s="1" cm="1">
        <f t="array" aca="1" ref="AW116" ca="1">IF(AND($C116=AW$22,$C116=$C117-1),NPV(discount_rate,OFFSET(AW81,,,,COUNTA($H$72:$GZ$72)-COUNTA($H$72:AW$72)+1)-OFFSET(AW82,,,,COUNTA($H$72:$GZ$72)-COUNTA($H$72:AW$72)+1))*(1+discount_rate),0)</f>
        <v>0</v>
      </c>
      <c r="AX116" s="1" cm="1">
        <f t="array" aca="1" ref="AX116" ca="1">IF(AND($C116=AX$22,$C116=$C117-1),NPV(discount_rate,OFFSET(AX81,,,,COUNTA($H$72:$GZ$72)-COUNTA($H$72:AX$72)+1)-OFFSET(AX82,,,,COUNTA($H$72:$GZ$72)-COUNTA($H$72:AX$72)+1))*(1+discount_rate),0)</f>
        <v>0</v>
      </c>
      <c r="AY116" s="1" cm="1">
        <f t="array" aca="1" ref="AY116" ca="1">IF(AND($C116=AY$22,$C116=$C117-1),NPV(discount_rate,OFFSET(AY81,,,,COUNTA($H$72:$GZ$72)-COUNTA($H$72:AY$72)+1)-OFFSET(AY82,,,,COUNTA($H$72:$GZ$72)-COUNTA($H$72:AY$72)+1))*(1+discount_rate),0)</f>
        <v>0</v>
      </c>
      <c r="AZ116" s="1" cm="1">
        <f t="array" aca="1" ref="AZ116" ca="1">IF(AND($C116=AZ$22,$C116=$C117-1),NPV(discount_rate,OFFSET(AZ81,,,,COUNTA($H$72:$GZ$72)-COUNTA($H$72:AZ$72)+1)-OFFSET(AZ82,,,,COUNTA($H$72:$GZ$72)-COUNTA($H$72:AZ$72)+1))*(1+discount_rate),0)</f>
        <v>0</v>
      </c>
      <c r="BA116" s="1" cm="1">
        <f t="array" aca="1" ref="BA116" ca="1">IF(AND($C116=BA$22,$C116=$C117-1),NPV(discount_rate,OFFSET(BA81,,,,COUNTA($H$72:$GZ$72)-COUNTA($H$72:BA$72)+1)-OFFSET(BA82,,,,COUNTA($H$72:$GZ$72)-COUNTA($H$72:BA$72)+1))*(1+discount_rate),0)</f>
        <v>0</v>
      </c>
      <c r="BB116" s="1" cm="1">
        <f t="array" aca="1" ref="BB116" ca="1">IF(AND($C116=BB$22,$C116=$C117-1),NPV(discount_rate,OFFSET(BB81,,,,COUNTA($H$72:$GZ$72)-COUNTA($H$72:BB$72)+1)-OFFSET(BB82,,,,COUNTA($H$72:$GZ$72)-COUNTA($H$72:BB$72)+1))*(1+discount_rate),0)</f>
        <v>0</v>
      </c>
      <c r="BC116" s="1" cm="1">
        <f t="array" aca="1" ref="BC116" ca="1">IF(AND($C116=BC$22,$C116=$C117-1),NPV(discount_rate,OFFSET(BC81,,,,COUNTA($H$72:$GZ$72)-COUNTA($H$72:BC$72)+1)-OFFSET(BC82,,,,COUNTA($H$72:$GZ$72)-COUNTA($H$72:BC$72)+1))*(1+discount_rate),0)</f>
        <v>0</v>
      </c>
      <c r="BD116" s="1" cm="1">
        <f t="array" aca="1" ref="BD116" ca="1">IF(AND($C116=BD$22,$C116=$C117-1),NPV(discount_rate,OFFSET(BD81,,,,COUNTA($H$72:$GZ$72)-COUNTA($H$72:BD$72)+1)-OFFSET(BD82,,,,COUNTA($H$72:$GZ$72)-COUNTA($H$72:BD$72)+1))*(1+discount_rate),0)</f>
        <v>0</v>
      </c>
      <c r="BE116" s="1" cm="1">
        <f t="array" aca="1" ref="BE116" ca="1">IF(AND($C116=BE$22,$C116=$C117-1),NPV(discount_rate,OFFSET(BE81,,,,COUNTA($H$72:$GZ$72)-COUNTA($H$72:BE$72)+1)-OFFSET(BE82,,,,COUNTA($H$72:$GZ$72)-COUNTA($H$72:BE$72)+1))*(1+discount_rate),0)</f>
        <v>0</v>
      </c>
      <c r="BF116" s="1" cm="1">
        <f t="array" aca="1" ref="BF116" ca="1">IF(AND($C116=BF$22,$C116=$C117-1),NPV(discount_rate,OFFSET(BF81,,,,COUNTA($H$72:$GZ$72)-COUNTA($H$72:BF$72)+1)-OFFSET(BF82,,,,COUNTA($H$72:$GZ$72)-COUNTA($H$72:BF$72)+1))*(1+discount_rate),0)</f>
        <v>0</v>
      </c>
      <c r="BG116" s="1" cm="1">
        <f t="array" aca="1" ref="BG116" ca="1">IF(AND($C116=BG$22,$C116=$C117-1),NPV(discount_rate,OFFSET(BG81,,,,COUNTA($H$72:$GZ$72)-COUNTA($H$72:BG$72)+1)-OFFSET(BG82,,,,COUNTA($H$72:$GZ$72)-COUNTA($H$72:BG$72)+1))*(1+discount_rate),0)</f>
        <v>0</v>
      </c>
      <c r="BH116" s="1" cm="1">
        <f t="array" aca="1" ref="BH116" ca="1">IF(AND($C116=BH$22,$C116=$C117-1),NPV(discount_rate,OFFSET(BH81,,,,COUNTA($H$72:$GZ$72)-COUNTA($H$72:BH$72)+1)-OFFSET(BH82,,,,COUNTA($H$72:$GZ$72)-COUNTA($H$72:BH$72)+1))*(1+discount_rate),0)</f>
        <v>0</v>
      </c>
      <c r="BI116" s="1" cm="1">
        <f t="array" aca="1" ref="BI116" ca="1">IF(AND($C116=BI$22,$C116=$C117-1),NPV(discount_rate,OFFSET(BI81,,,,COUNTA($H$72:$GZ$72)-COUNTA($H$72:BI$72)+1)-OFFSET(BI82,,,,COUNTA($H$72:$GZ$72)-COUNTA($H$72:BI$72)+1))*(1+discount_rate),0)</f>
        <v>0</v>
      </c>
      <c r="BJ116" s="1" cm="1">
        <f t="array" aca="1" ref="BJ116" ca="1">IF(AND($C116=BJ$22,$C116=$C117-1),NPV(discount_rate,OFFSET(BJ81,,,,COUNTA($H$72:$GZ$72)-COUNTA($H$72:BJ$72)+1)-OFFSET(BJ82,,,,COUNTA($H$72:$GZ$72)-COUNTA($H$72:BJ$72)+1))*(1+discount_rate),0)</f>
        <v>0</v>
      </c>
      <c r="BK116" s="1" cm="1">
        <f t="array" aca="1" ref="BK116" ca="1">IF(AND($C116=BK$22,$C116=$C117-1),NPV(discount_rate,OFFSET(BK81,,,,COUNTA($H$72:$GZ$72)-COUNTA($H$72:BK$72)+1)-OFFSET(BK82,,,,COUNTA($H$72:$GZ$72)-COUNTA($H$72:BK$72)+1))*(1+discount_rate),0)</f>
        <v>0</v>
      </c>
      <c r="BL116" s="1" cm="1">
        <f t="array" aca="1" ref="BL116" ca="1">IF(AND($C116=BL$22,$C116=$C117-1),NPV(discount_rate,OFFSET(BL81,,,,COUNTA($H$72:$GZ$72)-COUNTA($H$72:BL$72)+1)-OFFSET(BL82,,,,COUNTA($H$72:$GZ$72)-COUNTA($H$72:BL$72)+1))*(1+discount_rate),0)</f>
        <v>0</v>
      </c>
      <c r="BM116" s="1" cm="1">
        <f t="array" aca="1" ref="BM116" ca="1">IF(AND($C116=BM$22,$C116=$C117-1),NPV(discount_rate,OFFSET(BM81,,,,COUNTA($H$72:$GZ$72)-COUNTA($H$72:BM$72)+1)-OFFSET(BM82,,,,COUNTA($H$72:$GZ$72)-COUNTA($H$72:BM$72)+1))*(1+discount_rate),0)</f>
        <v>0</v>
      </c>
      <c r="BN116" s="1" cm="1">
        <f t="array" aca="1" ref="BN116" ca="1">IF(AND($C116=BN$22,$C116=$C117-1),NPV(discount_rate,OFFSET(BN81,,,,COUNTA($H$72:$GZ$72)-COUNTA($H$72:BN$72)+1)-OFFSET(BN82,,,,COUNTA($H$72:$GZ$72)-COUNTA($H$72:BN$72)+1))*(1+discount_rate),0)</f>
        <v>0</v>
      </c>
      <c r="BO116" s="1" cm="1">
        <f t="array" aca="1" ref="BO116" ca="1">IF(AND($C116=BO$22,$C116=$C117-1),NPV(discount_rate,OFFSET(BO81,,,,COUNTA($H$72:$GZ$72)-COUNTA($H$72:BO$72)+1)-OFFSET(BO82,,,,COUNTA($H$72:$GZ$72)-COUNTA($H$72:BO$72)+1))*(1+discount_rate),0)</f>
        <v>0</v>
      </c>
      <c r="BP116" s="1" cm="1">
        <f t="array" aca="1" ref="BP116" ca="1">IF(AND($C116=BP$22,$C116=$C117-1),NPV(discount_rate,OFFSET(BP81,,,,COUNTA($H$72:$GZ$72)-COUNTA($H$72:BP$72)+1)-OFFSET(BP82,,,,COUNTA($H$72:$GZ$72)-COUNTA($H$72:BP$72)+1))*(1+discount_rate),0)</f>
        <v>0</v>
      </c>
      <c r="BQ116" s="1" cm="1">
        <f t="array" aca="1" ref="BQ116" ca="1">IF(AND($C116=BQ$22,$C116=$C117-1),NPV(discount_rate,OFFSET(BQ81,,,,COUNTA($H$72:$GZ$72)-COUNTA($H$72:BQ$72)+1)-OFFSET(BQ82,,,,COUNTA($H$72:$GZ$72)-COUNTA($H$72:BQ$72)+1))*(1+discount_rate),0)</f>
        <v>0</v>
      </c>
      <c r="BR116" s="1" cm="1">
        <f t="array" aca="1" ref="BR116" ca="1">IF(AND($C116=BR$22,$C116=$C117-1),NPV(discount_rate,OFFSET(BR81,,,,COUNTA($H$72:$GZ$72)-COUNTA($H$72:BR$72)+1)-OFFSET(BR82,,,,COUNTA($H$72:$GZ$72)-COUNTA($H$72:BR$72)+1))*(1+discount_rate),0)</f>
        <v>0</v>
      </c>
      <c r="BS116" s="1" cm="1">
        <f t="array" aca="1" ref="BS116" ca="1">IF(AND($C116=BS$22,$C116=$C117-1),NPV(discount_rate,OFFSET(BS81,,,,COUNTA($H$72:$GZ$72)-COUNTA($H$72:BS$72)+1)-OFFSET(BS82,,,,COUNTA($H$72:$GZ$72)-COUNTA($H$72:BS$72)+1))*(1+discount_rate),0)</f>
        <v>0</v>
      </c>
      <c r="BT116" s="1" cm="1">
        <f t="array" aca="1" ref="BT116" ca="1">IF(AND($C116=BT$22,$C116=$C117-1),NPV(discount_rate,OFFSET(BT81,,,,COUNTA($H$72:$GZ$72)-COUNTA($H$72:BT$72)+1)-OFFSET(BT82,,,,COUNTA($H$72:$GZ$72)-COUNTA($H$72:BT$72)+1))*(1+discount_rate),0)</f>
        <v>0</v>
      </c>
      <c r="BU116" s="1" cm="1">
        <f t="array" aca="1" ref="BU116" ca="1">IF(AND($C116=BU$22,$C116=$C117-1),NPV(discount_rate,OFFSET(BU81,,,,COUNTA($H$72:$GZ$72)-COUNTA($H$72:BU$72)+1)-OFFSET(BU82,,,,COUNTA($H$72:$GZ$72)-COUNTA($H$72:BU$72)+1))*(1+discount_rate),0)</f>
        <v>0</v>
      </c>
      <c r="BV116" s="1" cm="1">
        <f t="array" aca="1" ref="BV116" ca="1">IF(AND($C116=BV$22,$C116=$C117-1),NPV(discount_rate,OFFSET(BV81,,,,COUNTA($H$72:$GZ$72)-COUNTA($H$72:BV$72)+1)-OFFSET(BV82,,,,COUNTA($H$72:$GZ$72)-COUNTA($H$72:BV$72)+1))*(1+discount_rate),0)</f>
        <v>0</v>
      </c>
      <c r="BW116" s="1" cm="1">
        <f t="array" aca="1" ref="BW116" ca="1">IF(AND($C116=BW$22,$C116=$C117-1),NPV(discount_rate,OFFSET(BW81,,,,COUNTA($H$72:$GZ$72)-COUNTA($H$72:BW$72)+1)-OFFSET(BW82,,,,COUNTA($H$72:$GZ$72)-COUNTA($H$72:BW$72)+1))*(1+discount_rate),0)</f>
        <v>0</v>
      </c>
      <c r="BX116" s="1" cm="1">
        <f t="array" aca="1" ref="BX116" ca="1">IF(AND($C116=BX$22,$C116=$C117-1),NPV(discount_rate,OFFSET(BX81,,,,COUNTA($H$72:$GZ$72)-COUNTA($H$72:BX$72)+1)-OFFSET(BX82,,,,COUNTA($H$72:$GZ$72)-COUNTA($H$72:BX$72)+1))*(1+discount_rate),0)</f>
        <v>0</v>
      </c>
      <c r="BY116" s="1" cm="1">
        <f t="array" aca="1" ref="BY116" ca="1">IF(AND($C116=BY$22,$C116=$C117-1),NPV(discount_rate,OFFSET(BY81,,,,COUNTA($H$72:$GZ$72)-COUNTA($H$72:BY$72)+1)-OFFSET(BY82,,,,COUNTA($H$72:$GZ$72)-COUNTA($H$72:BY$72)+1))*(1+discount_rate),0)</f>
        <v>0</v>
      </c>
      <c r="BZ116" s="1" cm="1">
        <f t="array" aca="1" ref="BZ116" ca="1">IF(AND($C116=BZ$22,$C116=$C117-1),NPV(discount_rate,OFFSET(BZ81,,,,COUNTA($H$72:$GZ$72)-COUNTA($H$72:BZ$72)+1)-OFFSET(BZ82,,,,COUNTA($H$72:$GZ$72)-COUNTA($H$72:BZ$72)+1))*(1+discount_rate),0)</f>
        <v>0</v>
      </c>
      <c r="CA116" s="1" cm="1">
        <f t="array" aca="1" ref="CA116" ca="1">IF(AND($C116=CA$22,$C116=$C117-1),NPV(discount_rate,OFFSET(CA81,,,,COUNTA($H$72:$GZ$72)-COUNTA($H$72:CA$72)+1)-OFFSET(CA82,,,,COUNTA($H$72:$GZ$72)-COUNTA($H$72:CA$72)+1))*(1+discount_rate),0)</f>
        <v>0</v>
      </c>
      <c r="CB116" s="1" cm="1">
        <f t="array" aca="1" ref="CB116" ca="1">IF(AND($C116=CB$22,$C116=$C117-1),NPV(discount_rate,OFFSET(CB81,,,,COUNTA($H$72:$GZ$72)-COUNTA($H$72:CB$72)+1)-OFFSET(CB82,,,,COUNTA($H$72:$GZ$72)-COUNTA($H$72:CB$72)+1))*(1+discount_rate),0)</f>
        <v>0</v>
      </c>
      <c r="CC116" s="1" cm="1">
        <f t="array" aca="1" ref="CC116" ca="1">IF(AND($C116=CC$22,$C116=$C117-1),NPV(discount_rate,OFFSET(CC81,,,,COUNTA($H$72:$GZ$72)-COUNTA($H$72:CC$72)+1)-OFFSET(CC82,,,,COUNTA($H$72:$GZ$72)-COUNTA($H$72:CC$72)+1))*(1+discount_rate),0)</f>
        <v>0</v>
      </c>
      <c r="CD116" s="1" cm="1">
        <f t="array" aca="1" ref="CD116" ca="1">IF(AND($C116=CD$22,$C116=$C117-1),NPV(discount_rate,OFFSET(CD81,,,,COUNTA($H$72:$GZ$72)-COUNTA($H$72:CD$72)+1)-OFFSET(CD82,,,,COUNTA($H$72:$GZ$72)-COUNTA($H$72:CD$72)+1))*(1+discount_rate),0)</f>
        <v>0</v>
      </c>
      <c r="CE116" s="1" cm="1">
        <f t="array" aca="1" ref="CE116" ca="1">IF(AND($C116=CE$22,$C116=$C117-1),NPV(discount_rate,OFFSET(CE81,,,,COUNTA($H$72:$GZ$72)-COUNTA($H$72:CE$72)+1)-OFFSET(CE82,,,,COUNTA($H$72:$GZ$72)-COUNTA($H$72:CE$72)+1))*(1+discount_rate),0)</f>
        <v>0</v>
      </c>
      <c r="CF116" s="1" cm="1">
        <f t="array" aca="1" ref="CF116" ca="1">IF(AND($C116=CF$22,$C116=$C117-1),NPV(discount_rate,OFFSET(CF81,,,,COUNTA($H$72:$GZ$72)-COUNTA($H$72:CF$72)+1)-OFFSET(CF82,,,,COUNTA($H$72:$GZ$72)-COUNTA($H$72:CF$72)+1))*(1+discount_rate),0)</f>
        <v>0</v>
      </c>
      <c r="CG116" s="1" cm="1">
        <f t="array" aca="1" ref="CG116" ca="1">IF(AND($C116=CG$22,$C116=$C117-1),NPV(discount_rate,OFFSET(CG81,,,,COUNTA($H$72:$GZ$72)-COUNTA($H$72:CG$72)+1)-OFFSET(CG82,,,,COUNTA($H$72:$GZ$72)-COUNTA($H$72:CG$72)+1))*(1+discount_rate),0)</f>
        <v>0</v>
      </c>
      <c r="CH116" s="1" cm="1">
        <f t="array" aca="1" ref="CH116" ca="1">IF(AND($C116=CH$22,$C116=$C117-1),NPV(discount_rate,OFFSET(CH81,,,,COUNTA($H$72:$GZ$72)-COUNTA($H$72:CH$72)+1)-OFFSET(CH82,,,,COUNTA($H$72:$GZ$72)-COUNTA($H$72:CH$72)+1))*(1+discount_rate),0)</f>
        <v>0</v>
      </c>
      <c r="CI116" s="1" cm="1">
        <f t="array" aca="1" ref="CI116" ca="1">IF(AND($C116=CI$22,$C116=$C117-1),NPV(discount_rate,OFFSET(CI81,,,,COUNTA($H$72:$GZ$72)-COUNTA($H$72:CI$72)+1)-OFFSET(CI82,,,,COUNTA($H$72:$GZ$72)-COUNTA($H$72:CI$72)+1))*(1+discount_rate),0)</f>
        <v>0</v>
      </c>
      <c r="CJ116" s="1" cm="1">
        <f t="array" aca="1" ref="CJ116" ca="1">IF(AND($C116=CJ$22,$C116=$C117-1),NPV(discount_rate,OFFSET(CJ81,,,,COUNTA($H$72:$GZ$72)-COUNTA($H$72:CJ$72)+1)-OFFSET(CJ82,,,,COUNTA($H$72:$GZ$72)-COUNTA($H$72:CJ$72)+1))*(1+discount_rate),0)</f>
        <v>0</v>
      </c>
      <c r="CK116" s="1" cm="1">
        <f t="array" aca="1" ref="CK116" ca="1">IF(AND($C116=CK$22,$C116=$C117-1),NPV(discount_rate,OFFSET(CK81,,,,COUNTA($H$72:$GZ$72)-COUNTA($H$72:CK$72)+1)-OFFSET(CK82,,,,COUNTA($H$72:$GZ$72)-COUNTA($H$72:CK$72)+1))*(1+discount_rate),0)</f>
        <v>0</v>
      </c>
      <c r="CL116" s="1" cm="1">
        <f t="array" aca="1" ref="CL116" ca="1">IF(AND($C116=CL$22,$C116=$C117-1),NPV(discount_rate,OFFSET(CL81,,,,COUNTA($H$72:$GZ$72)-COUNTA($H$72:CL$72)+1)-OFFSET(CL82,,,,COUNTA($H$72:$GZ$72)-COUNTA($H$72:CL$72)+1))*(1+discount_rate),0)</f>
        <v>0</v>
      </c>
      <c r="CM116" s="1" cm="1">
        <f t="array" aca="1" ref="CM116" ca="1">IF(AND($C116=CM$22,$C116=$C117-1),NPV(discount_rate,OFFSET(CM81,,,,COUNTA($H$72:$GZ$72)-COUNTA($H$72:CM$72)+1)-OFFSET(CM82,,,,COUNTA($H$72:$GZ$72)-COUNTA($H$72:CM$72)+1))*(1+discount_rate),0)</f>
        <v>0</v>
      </c>
      <c r="CN116" s="1" cm="1">
        <f t="array" aca="1" ref="CN116" ca="1">IF(AND($C116=CN$22,$C116=$C117-1),NPV(discount_rate,OFFSET(CN81,,,,COUNTA($H$72:$GZ$72)-COUNTA($H$72:CN$72)+1)-OFFSET(CN82,,,,COUNTA($H$72:$GZ$72)-COUNTA($H$72:CN$72)+1))*(1+discount_rate),0)</f>
        <v>0</v>
      </c>
      <c r="CO116" s="1" cm="1">
        <f t="array" aca="1" ref="CO116" ca="1">IF(AND($C116=CO$22,$C116=$C117-1),NPV(discount_rate,OFFSET(CO81,,,,COUNTA($H$72:$GZ$72)-COUNTA($H$72:CO$72)+1)-OFFSET(CO82,,,,COUNTA($H$72:$GZ$72)-COUNTA($H$72:CO$72)+1))*(1+discount_rate),0)</f>
        <v>0</v>
      </c>
      <c r="CP116" s="1" cm="1">
        <f t="array" aca="1" ref="CP116" ca="1">IF(AND($C116=CP$22,$C116=$C117-1),NPV(discount_rate,OFFSET(CP81,,,,COUNTA($H$72:$GZ$72)-COUNTA($H$72:CP$72)+1)-OFFSET(CP82,,,,COUNTA($H$72:$GZ$72)-COUNTA($H$72:CP$72)+1))*(1+discount_rate),0)</f>
        <v>0</v>
      </c>
      <c r="CQ116" s="1" cm="1">
        <f t="array" aca="1" ref="CQ116" ca="1">IF(AND($C116=CQ$22,$C116=$C117-1),NPV(discount_rate,OFFSET(CQ81,,,,COUNTA($H$72:$GZ$72)-COUNTA($H$72:CQ$72)+1)-OFFSET(CQ82,,,,COUNTA($H$72:$GZ$72)-COUNTA($H$72:CQ$72)+1))*(1+discount_rate),0)</f>
        <v>0</v>
      </c>
      <c r="CR116" s="1" cm="1">
        <f t="array" aca="1" ref="CR116" ca="1">IF(AND($C116=CR$22,$C116=$C117-1),NPV(discount_rate,OFFSET(CR81,,,,COUNTA($H$72:$GZ$72)-COUNTA($H$72:CR$72)+1)-OFFSET(CR82,,,,COUNTA($H$72:$GZ$72)-COUNTA($H$72:CR$72)+1))*(1+discount_rate),0)</f>
        <v>0</v>
      </c>
      <c r="CS116" s="1" cm="1">
        <f t="array" aca="1" ref="CS116" ca="1">IF(AND($C116=CS$22,$C116=$C117-1),NPV(discount_rate,OFFSET(CS81,,,,COUNTA($H$72:$GZ$72)-COUNTA($H$72:CS$72)+1)-OFFSET(CS82,,,,COUNTA($H$72:$GZ$72)-COUNTA($H$72:CS$72)+1))*(1+discount_rate),0)</f>
        <v>0</v>
      </c>
      <c r="CT116" s="1" cm="1">
        <f t="array" aca="1" ref="CT116" ca="1">IF(AND($C116=CT$22,$C116=$C117-1),NPV(discount_rate,OFFSET(CT81,,,,COUNTA($H$72:$GZ$72)-COUNTA($H$72:CT$72)+1)-OFFSET(CT82,,,,COUNTA($H$72:$GZ$72)-COUNTA($H$72:CT$72)+1))*(1+discount_rate),0)</f>
        <v>0</v>
      </c>
      <c r="CU116" s="1" cm="1">
        <f t="array" aca="1" ref="CU116" ca="1">IF(AND($C116=CU$22,$C116=$C117-1),NPV(discount_rate,OFFSET(CU81,,,,COUNTA($H$72:$GZ$72)-COUNTA($H$72:CU$72)+1)-OFFSET(CU82,,,,COUNTA($H$72:$GZ$72)-COUNTA($H$72:CU$72)+1))*(1+discount_rate),0)</f>
        <v>0</v>
      </c>
      <c r="CV116" s="1" cm="1">
        <f t="array" aca="1" ref="CV116" ca="1">IF(AND($C116=CV$22,$C116=$C117-1),NPV(discount_rate,OFFSET(CV81,,,,COUNTA($H$72:$GZ$72)-COUNTA($H$72:CV$72)+1)-OFFSET(CV82,,,,COUNTA($H$72:$GZ$72)-COUNTA($H$72:CV$72)+1))*(1+discount_rate),0)</f>
        <v>0</v>
      </c>
      <c r="CW116" s="1" cm="1">
        <f t="array" aca="1" ref="CW116" ca="1">IF(AND($C116=CW$22,$C116=$C117-1),NPV(discount_rate,OFFSET(CW81,,,,COUNTA($H$72:$GZ$72)-COUNTA($H$72:CW$72)+1)-OFFSET(CW82,,,,COUNTA($H$72:$GZ$72)-COUNTA($H$72:CW$72)+1))*(1+discount_rate),0)</f>
        <v>0</v>
      </c>
      <c r="CX116" s="1" cm="1">
        <f t="array" aca="1" ref="CX116" ca="1">IF(AND($C116=CX$22,$C116=$C117-1),NPV(discount_rate,OFFSET(CX81,,,,COUNTA($H$72:$GZ$72)-COUNTA($H$72:CX$72)+1)-OFFSET(CX82,,,,COUNTA($H$72:$GZ$72)-COUNTA($H$72:CX$72)+1))*(1+discount_rate),0)</f>
        <v>0</v>
      </c>
      <c r="CY116" s="1" cm="1">
        <f t="array" aca="1" ref="CY116" ca="1">IF(AND($C116=CY$22,$C116=$C117-1),NPV(discount_rate,OFFSET(CY81,,,,COUNTA($H$72:$GZ$72)-COUNTA($H$72:CY$72)+1)-OFFSET(CY82,,,,COUNTA($H$72:$GZ$72)-COUNTA($H$72:CY$72)+1))*(1+discount_rate),0)</f>
        <v>0</v>
      </c>
      <c r="CZ116" s="1" cm="1">
        <f t="array" aca="1" ref="CZ116" ca="1">IF(AND($C116=CZ$22,$C116=$C117-1),NPV(discount_rate,OFFSET(CZ81,,,,COUNTA($H$72:$GZ$72)-COUNTA($H$72:CZ$72)+1)-OFFSET(CZ82,,,,COUNTA($H$72:$GZ$72)-COUNTA($H$72:CZ$72)+1))*(1+discount_rate),0)</f>
        <v>0</v>
      </c>
      <c r="DA116" s="1" cm="1">
        <f t="array" aca="1" ref="DA116" ca="1">IF(AND($C116=DA$22,$C116=$C117-1),NPV(discount_rate,OFFSET(DA81,,,,COUNTA($H$72:$GZ$72)-COUNTA($H$72:DA$72)+1)-OFFSET(DA82,,,,COUNTA($H$72:$GZ$72)-COUNTA($H$72:DA$72)+1))*(1+discount_rate),0)</f>
        <v>0</v>
      </c>
      <c r="DB116" s="1" cm="1">
        <f t="array" aca="1" ref="DB116" ca="1">IF(AND($C116=DB$22,$C116=$C117-1),NPV(discount_rate,OFFSET(DB81,,,,COUNTA($H$72:$GZ$72)-COUNTA($H$72:DB$72)+1)-OFFSET(DB82,,,,COUNTA($H$72:$GZ$72)-COUNTA($H$72:DB$72)+1))*(1+discount_rate),0)</f>
        <v>0</v>
      </c>
      <c r="DC116" s="1" cm="1">
        <f t="array" aca="1" ref="DC116" ca="1">IF(AND($C116=DC$22,$C116=$C117-1),NPV(discount_rate,OFFSET(DC81,,,,COUNTA($H$72:$GZ$72)-COUNTA($H$72:DC$72)+1)-OFFSET(DC82,,,,COUNTA($H$72:$GZ$72)-COUNTA($H$72:DC$72)+1))*(1+discount_rate),0)</f>
        <v>0</v>
      </c>
      <c r="DD116" s="1" cm="1">
        <f t="array" aca="1" ref="DD116" ca="1">IF(AND($C116=DD$22,$C116=$C117-1),NPV(discount_rate,OFFSET(DD81,,,,COUNTA($H$72:$GZ$72)-COUNTA($H$72:DD$72)+1)-OFFSET(DD82,,,,COUNTA($H$72:$GZ$72)-COUNTA($H$72:DD$72)+1))*(1+discount_rate),0)</f>
        <v>0</v>
      </c>
      <c r="DE116" s="1" cm="1">
        <f t="array" aca="1" ref="DE116" ca="1">IF(AND($C116=DE$22,$C116=$C117-1),NPV(discount_rate,OFFSET(DE81,,,,COUNTA($H$72:$GZ$72)-COUNTA($H$72:DE$72)+1)-OFFSET(DE82,,,,COUNTA($H$72:$GZ$72)-COUNTA($H$72:DE$72)+1))*(1+discount_rate),0)</f>
        <v>0</v>
      </c>
      <c r="DF116" s="1" cm="1">
        <f t="array" aca="1" ref="DF116" ca="1">IF(AND($C116=DF$22,$C116=$C117-1),NPV(discount_rate,OFFSET(DF81,,,,COUNTA($H$72:$GZ$72)-COUNTA($H$72:DF$72)+1)-OFFSET(DF82,,,,COUNTA($H$72:$GZ$72)-COUNTA($H$72:DF$72)+1))*(1+discount_rate),0)</f>
        <v>0</v>
      </c>
      <c r="DG116" s="1" cm="1">
        <f t="array" aca="1" ref="DG116" ca="1">IF(AND($C116=DG$22,$C116=$C117-1),NPV(discount_rate,OFFSET(DG81,,,,COUNTA($H$72:$GZ$72)-COUNTA($H$72:DG$72)+1)-OFFSET(DG82,,,,COUNTA($H$72:$GZ$72)-COUNTA($H$72:DG$72)+1))*(1+discount_rate),0)</f>
        <v>0</v>
      </c>
      <c r="DH116" s="1" cm="1">
        <f t="array" aca="1" ref="DH116" ca="1">IF(AND($C116=DH$22,$C116=$C117-1),NPV(discount_rate,OFFSET(DH81,,,,COUNTA($H$72:$GZ$72)-COUNTA($H$72:DH$72)+1)-OFFSET(DH82,,,,COUNTA($H$72:$GZ$72)-COUNTA($H$72:DH$72)+1))*(1+discount_rate),0)</f>
        <v>0</v>
      </c>
      <c r="DI116" s="1" cm="1">
        <f t="array" aca="1" ref="DI116" ca="1">IF(AND($C116=DI$22,$C116=$C117-1),NPV(discount_rate,OFFSET(DI81,,,,COUNTA($H$72:$GZ$72)-COUNTA($H$72:DI$72)+1)-OFFSET(DI82,,,,COUNTA($H$72:$GZ$72)-COUNTA($H$72:DI$72)+1))*(1+discount_rate),0)</f>
        <v>0</v>
      </c>
      <c r="DJ116" s="1" cm="1">
        <f t="array" aca="1" ref="DJ116" ca="1">IF(AND($C116=DJ$22,$C116=$C117-1),NPV(discount_rate,OFFSET(DJ81,,,,COUNTA($H$72:$GZ$72)-COUNTA($H$72:DJ$72)+1)-OFFSET(DJ82,,,,COUNTA($H$72:$GZ$72)-COUNTA($H$72:DJ$72)+1))*(1+discount_rate),0)</f>
        <v>0</v>
      </c>
      <c r="DK116" s="1" cm="1">
        <f t="array" aca="1" ref="DK116" ca="1">IF(AND($C116=DK$22,$C116=$C117-1),NPV(discount_rate,OFFSET(DK81,,,,COUNTA($H$72:$GZ$72)-COUNTA($H$72:DK$72)+1)-OFFSET(DK82,,,,COUNTA($H$72:$GZ$72)-COUNTA($H$72:DK$72)+1))*(1+discount_rate),0)</f>
        <v>0</v>
      </c>
      <c r="DL116" s="1" cm="1">
        <f t="array" aca="1" ref="DL116" ca="1">IF(AND($C116=DL$22,$C116=$C117-1),NPV(discount_rate,OFFSET(DL81,,,,COUNTA($H$72:$GZ$72)-COUNTA($H$72:DL$72)+1)-OFFSET(DL82,,,,COUNTA($H$72:$GZ$72)-COUNTA($H$72:DL$72)+1))*(1+discount_rate),0)</f>
        <v>0</v>
      </c>
      <c r="DM116" s="1" cm="1">
        <f t="array" aca="1" ref="DM116" ca="1">IF(AND($C116=DM$22,$C116=$C117-1),NPV(discount_rate,OFFSET(DM81,,,,COUNTA($H$72:$GZ$72)-COUNTA($H$72:DM$72)+1)-OFFSET(DM82,,,,COUNTA($H$72:$GZ$72)-COUNTA($H$72:DM$72)+1))*(1+discount_rate),0)</f>
        <v>0</v>
      </c>
      <c r="DN116" s="1" cm="1">
        <f t="array" aca="1" ref="DN116" ca="1">IF(AND($C116=DN$22,$C116=$C117-1),NPV(discount_rate,OFFSET(DN81,,,,COUNTA($H$72:$GZ$72)-COUNTA($H$72:DN$72)+1)-OFFSET(DN82,,,,COUNTA($H$72:$GZ$72)-COUNTA($H$72:DN$72)+1))*(1+discount_rate),0)</f>
        <v>0</v>
      </c>
      <c r="DO116" s="1" cm="1">
        <f t="array" aca="1" ref="DO116" ca="1">IF(AND($C116=DO$22,$C116=$C117-1),NPV(discount_rate,OFFSET(DO81,,,,COUNTA($H$72:$GZ$72)-COUNTA($H$72:DO$72)+1)-OFFSET(DO82,,,,COUNTA($H$72:$GZ$72)-COUNTA($H$72:DO$72)+1))*(1+discount_rate),0)</f>
        <v>0</v>
      </c>
      <c r="DP116" s="1" cm="1">
        <f t="array" aca="1" ref="DP116" ca="1">IF(AND($C116=DP$22,$C116=$C117-1),NPV(discount_rate,OFFSET(DP81,,,,COUNTA($H$72:$GZ$72)-COUNTA($H$72:DP$72)+1)-OFFSET(DP82,,,,COUNTA($H$72:$GZ$72)-COUNTA($H$72:DP$72)+1))*(1+discount_rate),0)</f>
        <v>0</v>
      </c>
      <c r="DQ116" s="1" cm="1">
        <f t="array" aca="1" ref="DQ116" ca="1">IF(AND($C116=DQ$22,$C116=$C117-1),NPV(discount_rate,OFFSET(DQ81,,,,COUNTA($H$72:$GZ$72)-COUNTA($H$72:DQ$72)+1)-OFFSET(DQ82,,,,COUNTA($H$72:$GZ$72)-COUNTA($H$72:DQ$72)+1))*(1+discount_rate),0)</f>
        <v>0</v>
      </c>
      <c r="DR116" s="1" cm="1">
        <f t="array" aca="1" ref="DR116" ca="1">IF(AND($C116=DR$22,$C116=$C117-1),NPV(discount_rate,OFFSET(DR81,,,,COUNTA($H$72:$GZ$72)-COUNTA($H$72:DR$72)+1)-OFFSET(DR82,,,,COUNTA($H$72:$GZ$72)-COUNTA($H$72:DR$72)+1))*(1+discount_rate),0)</f>
        <v>0</v>
      </c>
      <c r="DS116" s="1" cm="1">
        <f t="array" aca="1" ref="DS116" ca="1">IF(AND($C116=DS$22,$C116=$C117-1),NPV(discount_rate,OFFSET(DS81,,,,COUNTA($H$72:$GZ$72)-COUNTA($H$72:DS$72)+1)-OFFSET(DS82,,,,COUNTA($H$72:$GZ$72)-COUNTA($H$72:DS$72)+1))*(1+discount_rate),0)</f>
        <v>0</v>
      </c>
      <c r="DT116" s="1" cm="1">
        <f t="array" aca="1" ref="DT116" ca="1">IF(AND($C116=DT$22,$C116=$C117-1),NPV(discount_rate,OFFSET(DT81,,,,COUNTA($H$72:$GZ$72)-COUNTA($H$72:DT$72)+1)-OFFSET(DT82,,,,COUNTA($H$72:$GZ$72)-COUNTA($H$72:DT$72)+1))*(1+discount_rate),0)</f>
        <v>0</v>
      </c>
      <c r="DU116" s="1" cm="1">
        <f t="array" aca="1" ref="DU116" ca="1">IF(AND($C116=DU$22,$C116=$C117-1),NPV(discount_rate,OFFSET(DU81,,,,COUNTA($H$72:$GZ$72)-COUNTA($H$72:DU$72)+1)-OFFSET(DU82,,,,COUNTA($H$72:$GZ$72)-COUNTA($H$72:DU$72)+1))*(1+discount_rate),0)</f>
        <v>0</v>
      </c>
      <c r="DV116" s="1" cm="1">
        <f t="array" aca="1" ref="DV116" ca="1">IF(AND($C116=DV$22,$C116=$C117-1),NPV(discount_rate,OFFSET(DV81,,,,COUNTA($H$72:$GZ$72)-COUNTA($H$72:DV$72)+1)-OFFSET(DV82,,,,COUNTA($H$72:$GZ$72)-COUNTA($H$72:DV$72)+1))*(1+discount_rate),0)</f>
        <v>0</v>
      </c>
      <c r="DW116" s="1" cm="1">
        <f t="array" aca="1" ref="DW116" ca="1">IF(AND($C116=DW$22,$C116=$C117-1),NPV(discount_rate,OFFSET(DW81,,,,COUNTA($H$72:$GZ$72)-COUNTA($H$72:DW$72)+1)-OFFSET(DW82,,,,COUNTA($H$72:$GZ$72)-COUNTA($H$72:DW$72)+1))*(1+discount_rate),0)</f>
        <v>0</v>
      </c>
      <c r="DX116" s="1" cm="1">
        <f t="array" aca="1" ref="DX116" ca="1">IF(AND($C116=DX$22,$C116=$C117-1),NPV(discount_rate,OFFSET(DX81,,,,COUNTA($H$72:$GZ$72)-COUNTA($H$72:DX$72)+1)-OFFSET(DX82,,,,COUNTA($H$72:$GZ$72)-COUNTA($H$72:DX$72)+1))*(1+discount_rate),0)</f>
        <v>0</v>
      </c>
      <c r="DY116" s="1" cm="1">
        <f t="array" aca="1" ref="DY116" ca="1">IF(AND($C116=DY$22,$C116=$C117-1),NPV(discount_rate,OFFSET(DY81,,,,COUNTA($H$72:$GZ$72)-COUNTA($H$72:DY$72)+1)-OFFSET(DY82,,,,COUNTA($H$72:$GZ$72)-COUNTA($H$72:DY$72)+1))*(1+discount_rate),0)</f>
        <v>0</v>
      </c>
      <c r="DZ116" s="1" cm="1">
        <f t="array" aca="1" ref="DZ116" ca="1">IF(AND($C116=DZ$22,$C116=$C117-1),NPV(discount_rate,OFFSET(DZ81,,,,COUNTA($H$72:$GZ$72)-COUNTA($H$72:DZ$72)+1)-OFFSET(DZ82,,,,COUNTA($H$72:$GZ$72)-COUNTA($H$72:DZ$72)+1))*(1+discount_rate),0)</f>
        <v>0</v>
      </c>
      <c r="EA116" s="1" cm="1">
        <f t="array" aca="1" ref="EA116" ca="1">IF(AND($C116=EA$22,$C116=$C117-1),NPV(discount_rate,OFFSET(EA81,,,,COUNTA($H$72:$GZ$72)-COUNTA($H$72:EA$72)+1)-OFFSET(EA82,,,,COUNTA($H$72:$GZ$72)-COUNTA($H$72:EA$72)+1))*(1+discount_rate),0)</f>
        <v>0</v>
      </c>
      <c r="EB116" s="1" cm="1">
        <f t="array" aca="1" ref="EB116" ca="1">IF(AND($C116=EB$22,$C116=$C117-1),NPV(discount_rate,OFFSET(EB81,,,,COUNTA($H$72:$GZ$72)-COUNTA($H$72:EB$72)+1)-OFFSET(EB82,,,,COUNTA($H$72:$GZ$72)-COUNTA($H$72:EB$72)+1))*(1+discount_rate),0)</f>
        <v>0</v>
      </c>
      <c r="EC116" s="1" cm="1">
        <f t="array" aca="1" ref="EC116" ca="1">IF(AND($C116=EC$22,$C116=$C117-1),NPV(discount_rate,OFFSET(EC81,,,,COUNTA($H$72:$GZ$72)-COUNTA($H$72:EC$72)+1)-OFFSET(EC82,,,,COUNTA($H$72:$GZ$72)-COUNTA($H$72:EC$72)+1))*(1+discount_rate),0)</f>
        <v>0</v>
      </c>
      <c r="ED116" s="1" cm="1">
        <f t="array" aca="1" ref="ED116" ca="1">IF(AND($C116=ED$22,$C116=$C117-1),NPV(discount_rate,OFFSET(ED81,,,,COUNTA($H$72:$GZ$72)-COUNTA($H$72:ED$72)+1)-OFFSET(ED82,,,,COUNTA($H$72:$GZ$72)-COUNTA($H$72:ED$72)+1))*(1+discount_rate),0)</f>
        <v>0</v>
      </c>
      <c r="EE116" s="1" cm="1">
        <f t="array" aca="1" ref="EE116" ca="1">IF(AND($C116=EE$22,$C116=$C117-1),NPV(discount_rate,OFFSET(EE81,,,,COUNTA($H$72:$GZ$72)-COUNTA($H$72:EE$72)+1)-OFFSET(EE82,,,,COUNTA($H$72:$GZ$72)-COUNTA($H$72:EE$72)+1))*(1+discount_rate),0)</f>
        <v>0</v>
      </c>
      <c r="EF116" s="1" cm="1">
        <f t="array" aca="1" ref="EF116" ca="1">IF(AND($C116=EF$22,$C116=$C117-1),NPV(discount_rate,OFFSET(EF81,,,,COUNTA($H$72:$GZ$72)-COUNTA($H$72:EF$72)+1)-OFFSET(EF82,,,,COUNTA($H$72:$GZ$72)-COUNTA($H$72:EF$72)+1))*(1+discount_rate),0)</f>
        <v>0</v>
      </c>
      <c r="EG116" s="1" cm="1">
        <f t="array" aca="1" ref="EG116" ca="1">IF(AND($C116=EG$22,$C116=$C117-1),NPV(discount_rate,OFFSET(EG81,,,,COUNTA($H$72:$GZ$72)-COUNTA($H$72:EG$72)+1)-OFFSET(EG82,,,,COUNTA($H$72:$GZ$72)-COUNTA($H$72:EG$72)+1))*(1+discount_rate),0)</f>
        <v>0</v>
      </c>
      <c r="EH116" s="1" cm="1">
        <f t="array" aca="1" ref="EH116" ca="1">IF(AND($C116=EH$22,$C116=$C117-1),NPV(discount_rate,OFFSET(EH81,,,,COUNTA($H$72:$GZ$72)-COUNTA($H$72:EH$72)+1)-OFFSET(EH82,,,,COUNTA($H$72:$GZ$72)-COUNTA($H$72:EH$72)+1))*(1+discount_rate),0)</f>
        <v>0</v>
      </c>
      <c r="EI116" s="1" cm="1">
        <f t="array" aca="1" ref="EI116" ca="1">IF(AND($C116=EI$22,$C116=$C117-1),NPV(discount_rate,OFFSET(EI81,,,,COUNTA($H$72:$GZ$72)-COUNTA($H$72:EI$72)+1)-OFFSET(EI82,,,,COUNTA($H$72:$GZ$72)-COUNTA($H$72:EI$72)+1))*(1+discount_rate),0)</f>
        <v>0</v>
      </c>
      <c r="EJ116" s="1" cm="1">
        <f t="array" aca="1" ref="EJ116" ca="1">IF(AND($C116=EJ$22,$C116=$C117-1),NPV(discount_rate,OFFSET(EJ81,,,,COUNTA($H$72:$GZ$72)-COUNTA($H$72:EJ$72)+1)-OFFSET(EJ82,,,,COUNTA($H$72:$GZ$72)-COUNTA($H$72:EJ$72)+1))*(1+discount_rate),0)</f>
        <v>0</v>
      </c>
      <c r="EK116" s="1" cm="1">
        <f t="array" aca="1" ref="EK116" ca="1">IF(AND($C116=EK$22,$C116=$C117-1),NPV(discount_rate,OFFSET(EK81,,,,COUNTA($H$72:$GZ$72)-COUNTA($H$72:EK$72)+1)-OFFSET(EK82,,,,COUNTA($H$72:$GZ$72)-COUNTA($H$72:EK$72)+1))*(1+discount_rate),0)</f>
        <v>0</v>
      </c>
      <c r="EL116" s="1" cm="1">
        <f t="array" aca="1" ref="EL116" ca="1">IF(AND($C116=EL$22,$C116=$C117-1),NPV(discount_rate,OFFSET(EL81,,,,COUNTA($H$72:$GZ$72)-COUNTA($H$72:EL$72)+1)-OFFSET(EL82,,,,COUNTA($H$72:$GZ$72)-COUNTA($H$72:EL$72)+1))*(1+discount_rate),0)</f>
        <v>0</v>
      </c>
      <c r="EM116" s="1" cm="1">
        <f t="array" aca="1" ref="EM116" ca="1">IF(AND($C116=EM$22,$C116=$C117-1),NPV(discount_rate,OFFSET(EM81,,,,COUNTA($H$72:$GZ$72)-COUNTA($H$72:EM$72)+1)-OFFSET(EM82,,,,COUNTA($H$72:$GZ$72)-COUNTA($H$72:EM$72)+1))*(1+discount_rate),0)</f>
        <v>0</v>
      </c>
      <c r="EN116" s="1" cm="1">
        <f t="array" aca="1" ref="EN116" ca="1">IF(AND($C116=EN$22,$C116=$C117-1),NPV(discount_rate,OFFSET(EN81,,,,COUNTA($H$72:$GZ$72)-COUNTA($H$72:EN$72)+1)-OFFSET(EN82,,,,COUNTA($H$72:$GZ$72)-COUNTA($H$72:EN$72)+1))*(1+discount_rate),0)</f>
        <v>0</v>
      </c>
      <c r="EO116" s="1" cm="1">
        <f t="array" aca="1" ref="EO116" ca="1">IF(AND($C116=EO$22,$C116=$C117-1),NPV(discount_rate,OFFSET(EO81,,,,COUNTA($H$72:$GZ$72)-COUNTA($H$72:EO$72)+1)-OFFSET(EO82,,,,COUNTA($H$72:$GZ$72)-COUNTA($H$72:EO$72)+1))*(1+discount_rate),0)</f>
        <v>0</v>
      </c>
      <c r="EP116" s="1" cm="1">
        <f t="array" aca="1" ref="EP116" ca="1">IF(AND($C116=EP$22,$C116=$C117-1),NPV(discount_rate,OFFSET(EP81,,,,COUNTA($H$72:$GZ$72)-COUNTA($H$72:EP$72)+1)-OFFSET(EP82,,,,COUNTA($H$72:$GZ$72)-COUNTA($H$72:EP$72)+1))*(1+discount_rate),0)</f>
        <v>0</v>
      </c>
      <c r="EQ116" s="1" cm="1">
        <f t="array" aca="1" ref="EQ116" ca="1">IF(AND($C116=EQ$22,$C116=$C117-1),NPV(discount_rate,OFFSET(EQ81,,,,COUNTA($H$72:$GZ$72)-COUNTA($H$72:EQ$72)+1)-OFFSET(EQ82,,,,COUNTA($H$72:$GZ$72)-COUNTA($H$72:EQ$72)+1))*(1+discount_rate),0)</f>
        <v>0</v>
      </c>
      <c r="ER116" s="1" cm="1">
        <f t="array" aca="1" ref="ER116" ca="1">IF(AND($C116=ER$22,$C116=$C117-1),NPV(discount_rate,OFFSET(ER81,,,,COUNTA($H$72:$GZ$72)-COUNTA($H$72:ER$72)+1)-OFFSET(ER82,,,,COUNTA($H$72:$GZ$72)-COUNTA($H$72:ER$72)+1))*(1+discount_rate),0)</f>
        <v>0</v>
      </c>
      <c r="ES116" s="1" cm="1">
        <f t="array" aca="1" ref="ES116" ca="1">IF(AND($C116=ES$22,$C116=$C117-1),NPV(discount_rate,OFFSET(ES81,,,,COUNTA($H$72:$GZ$72)-COUNTA($H$72:ES$72)+1)-OFFSET(ES82,,,,COUNTA($H$72:$GZ$72)-COUNTA($H$72:ES$72)+1))*(1+discount_rate),0)</f>
        <v>0</v>
      </c>
      <c r="ET116" s="1" cm="1">
        <f t="array" aca="1" ref="ET116" ca="1">IF(AND($C116=ET$22,$C116=$C117-1),NPV(discount_rate,OFFSET(ET81,,,,COUNTA($H$72:$GZ$72)-COUNTA($H$72:ET$72)+1)-OFFSET(ET82,,,,COUNTA($H$72:$GZ$72)-COUNTA($H$72:ET$72)+1))*(1+discount_rate),0)</f>
        <v>0</v>
      </c>
      <c r="EU116" s="1" cm="1">
        <f t="array" aca="1" ref="EU116" ca="1">IF(AND($C116=EU$22,$C116=$C117-1),NPV(discount_rate,OFFSET(EU81,,,,COUNTA($H$72:$GZ$72)-COUNTA($H$72:EU$72)+1)-OFFSET(EU82,,,,COUNTA($H$72:$GZ$72)-COUNTA($H$72:EU$72)+1))*(1+discount_rate),0)</f>
        <v>0</v>
      </c>
      <c r="EV116" s="1" cm="1">
        <f t="array" aca="1" ref="EV116" ca="1">IF(AND($C116=EV$22,$C116=$C117-1),NPV(discount_rate,OFFSET(EV81,,,,COUNTA($H$72:$GZ$72)-COUNTA($H$72:EV$72)+1)-OFFSET(EV82,,,,COUNTA($H$72:$GZ$72)-COUNTA($H$72:EV$72)+1))*(1+discount_rate),0)</f>
        <v>0</v>
      </c>
      <c r="EW116" s="1" cm="1">
        <f t="array" aca="1" ref="EW116" ca="1">IF(AND($C116=EW$22,$C116=$C117-1),NPV(discount_rate,OFFSET(EW81,,,,COUNTA($H$72:$GZ$72)-COUNTA($H$72:EW$72)+1)-OFFSET(EW82,,,,COUNTA($H$72:$GZ$72)-COUNTA($H$72:EW$72)+1))*(1+discount_rate),0)</f>
        <v>0</v>
      </c>
      <c r="EX116" s="1" cm="1">
        <f t="array" aca="1" ref="EX116" ca="1">IF(AND($C116=EX$22,$C116=$C117-1),NPV(discount_rate,OFFSET(EX81,,,,COUNTA($H$72:$GZ$72)-COUNTA($H$72:EX$72)+1)-OFFSET(EX82,,,,COUNTA($H$72:$GZ$72)-COUNTA($H$72:EX$72)+1))*(1+discount_rate),0)</f>
        <v>0</v>
      </c>
      <c r="EY116" s="1" cm="1">
        <f t="array" aca="1" ref="EY116" ca="1">IF(AND($C116=EY$22,$C116=$C117-1),NPV(discount_rate,OFFSET(EY81,,,,COUNTA($H$72:$GZ$72)-COUNTA($H$72:EY$72)+1)-OFFSET(EY82,,,,COUNTA($H$72:$GZ$72)-COUNTA($H$72:EY$72)+1))*(1+discount_rate),0)</f>
        <v>0</v>
      </c>
      <c r="EZ116" s="1" cm="1">
        <f t="array" aca="1" ref="EZ116" ca="1">IF(AND($C116=EZ$22,$C116=$C117-1),NPV(discount_rate,OFFSET(EZ81,,,,COUNTA($H$72:$GZ$72)-COUNTA($H$72:EZ$72)+1)-OFFSET(EZ82,,,,COUNTA($H$72:$GZ$72)-COUNTA($H$72:EZ$72)+1))*(1+discount_rate),0)</f>
        <v>0</v>
      </c>
      <c r="FA116" s="1" cm="1">
        <f t="array" aca="1" ref="FA116" ca="1">IF(AND($C116=FA$22,$C116=$C117-1),NPV(discount_rate,OFFSET(FA81,,,,COUNTA($H$72:$GZ$72)-COUNTA($H$72:FA$72)+1)-OFFSET(FA82,,,,COUNTA($H$72:$GZ$72)-COUNTA($H$72:FA$72)+1))*(1+discount_rate),0)</f>
        <v>0</v>
      </c>
      <c r="FB116" s="1" cm="1">
        <f t="array" aca="1" ref="FB116" ca="1">IF(AND($C116=FB$22,$C116=$C117-1),NPV(discount_rate,OFFSET(FB81,,,,COUNTA($H$72:$GZ$72)-COUNTA($H$72:FB$72)+1)-OFFSET(FB82,,,,COUNTA($H$72:$GZ$72)-COUNTA($H$72:FB$72)+1))*(1+discount_rate),0)</f>
        <v>0</v>
      </c>
      <c r="FC116" s="1" cm="1">
        <f t="array" aca="1" ref="FC116" ca="1">IF(AND($C116=FC$22,$C116=$C117-1),NPV(discount_rate,OFFSET(FC81,,,,COUNTA($H$72:$GZ$72)-COUNTA($H$72:FC$72)+1)-OFFSET(FC82,,,,COUNTA($H$72:$GZ$72)-COUNTA($H$72:FC$72)+1))*(1+discount_rate),0)</f>
        <v>0</v>
      </c>
      <c r="FD116" s="1" cm="1">
        <f t="array" aca="1" ref="FD116" ca="1">IF(AND($C116=FD$22,$C116=$C117-1),NPV(discount_rate,OFFSET(FD81,,,,COUNTA($H$72:$GZ$72)-COUNTA($H$72:FD$72)+1)-OFFSET(FD82,,,,COUNTA($H$72:$GZ$72)-COUNTA($H$72:FD$72)+1))*(1+discount_rate),0)</f>
        <v>0</v>
      </c>
      <c r="FE116" s="1" cm="1">
        <f t="array" aca="1" ref="FE116" ca="1">IF(AND($C116=FE$22,$C116=$C117-1),NPV(discount_rate,OFFSET(FE81,,,,COUNTA($H$72:$GZ$72)-COUNTA($H$72:FE$72)+1)-OFFSET(FE82,,,,COUNTA($H$72:$GZ$72)-COUNTA($H$72:FE$72)+1))*(1+discount_rate),0)</f>
        <v>0</v>
      </c>
      <c r="FF116" s="1" cm="1">
        <f t="array" aca="1" ref="FF116" ca="1">IF(AND($C116=FF$22,$C116=$C117-1),NPV(discount_rate,OFFSET(FF81,,,,COUNTA($H$72:$GZ$72)-COUNTA($H$72:FF$72)+1)-OFFSET(FF82,,,,COUNTA($H$72:$GZ$72)-COUNTA($H$72:FF$72)+1))*(1+discount_rate),0)</f>
        <v>0</v>
      </c>
      <c r="FG116" s="1" cm="1">
        <f t="array" aca="1" ref="FG116" ca="1">IF(AND($C116=FG$22,$C116=$C117-1),NPV(discount_rate,OFFSET(FG81,,,,COUNTA($H$72:$GZ$72)-COUNTA($H$72:FG$72)+1)-OFFSET(FG82,,,,COUNTA($H$72:$GZ$72)-COUNTA($H$72:FG$72)+1))*(1+discount_rate),0)</f>
        <v>0</v>
      </c>
      <c r="FH116" s="1" cm="1">
        <f t="array" aca="1" ref="FH116" ca="1">IF(AND($C116=FH$22,$C116=$C117-1),NPV(discount_rate,OFFSET(FH81,,,,COUNTA($H$72:$GZ$72)-COUNTA($H$72:FH$72)+1)-OFFSET(FH82,,,,COUNTA($H$72:$GZ$72)-COUNTA($H$72:FH$72)+1))*(1+discount_rate),0)</f>
        <v>0</v>
      </c>
      <c r="FI116" s="1" cm="1">
        <f t="array" aca="1" ref="FI116" ca="1">IF(AND($C116=FI$22,$C116=$C117-1),NPV(discount_rate,OFFSET(FI81,,,,COUNTA($H$72:$GZ$72)-COUNTA($H$72:FI$72)+1)-OFFSET(FI82,,,,COUNTA($H$72:$GZ$72)-COUNTA($H$72:FI$72)+1))*(1+discount_rate),0)</f>
        <v>0</v>
      </c>
      <c r="FJ116" s="1" cm="1">
        <f t="array" aca="1" ref="FJ116" ca="1">IF(AND($C116=FJ$22,$C116=$C117-1),NPV(discount_rate,OFFSET(FJ81,,,,COUNTA($H$72:$GZ$72)-COUNTA($H$72:FJ$72)+1)-OFFSET(FJ82,,,,COUNTA($H$72:$GZ$72)-COUNTA($H$72:FJ$72)+1))*(1+discount_rate),0)</f>
        <v>0</v>
      </c>
      <c r="FK116" s="1" cm="1">
        <f t="array" aca="1" ref="FK116" ca="1">IF(AND($C116=FK$22,$C116=$C117-1),NPV(discount_rate,OFFSET(FK81,,,,COUNTA($H$72:$GZ$72)-COUNTA($H$72:FK$72)+1)-OFFSET(FK82,,,,COUNTA($H$72:$GZ$72)-COUNTA($H$72:FK$72)+1))*(1+discount_rate),0)</f>
        <v>0</v>
      </c>
      <c r="FL116" s="1" cm="1">
        <f t="array" aca="1" ref="FL116" ca="1">IF(AND($C116=FL$22,$C116=$C117-1),NPV(discount_rate,OFFSET(FL81,,,,COUNTA($H$72:$GZ$72)-COUNTA($H$72:FL$72)+1)-OFFSET(FL82,,,,COUNTA($H$72:$GZ$72)-COUNTA($H$72:FL$72)+1))*(1+discount_rate),0)</f>
        <v>0</v>
      </c>
      <c r="FM116" s="1" cm="1">
        <f t="array" aca="1" ref="FM116" ca="1">IF(AND($C116=FM$22,$C116=$C117-1),NPV(discount_rate,OFFSET(FM81,,,,COUNTA($H$72:$GZ$72)-COUNTA($H$72:FM$72)+1)-OFFSET(FM82,,,,COUNTA($H$72:$GZ$72)-COUNTA($H$72:FM$72)+1))*(1+discount_rate),0)</f>
        <v>0</v>
      </c>
      <c r="FN116" s="1" cm="1">
        <f t="array" aca="1" ref="FN116" ca="1">IF(AND($C116=FN$22,$C116=$C117-1),NPV(discount_rate,OFFSET(FN81,,,,COUNTA($H$72:$GZ$72)-COUNTA($H$72:FN$72)+1)-OFFSET(FN82,,,,COUNTA($H$72:$GZ$72)-COUNTA($H$72:FN$72)+1))*(1+discount_rate),0)</f>
        <v>0</v>
      </c>
      <c r="FO116" s="1" cm="1">
        <f t="array" aca="1" ref="FO116" ca="1">IF(AND($C116=FO$22,$C116=$C117-1),NPV(discount_rate,OFFSET(FO81,,,,COUNTA($H$72:$GZ$72)-COUNTA($H$72:FO$72)+1)-OFFSET(FO82,,,,COUNTA($H$72:$GZ$72)-COUNTA($H$72:FO$72)+1))*(1+discount_rate),0)</f>
        <v>0</v>
      </c>
      <c r="FP116" s="1" cm="1">
        <f t="array" aca="1" ref="FP116" ca="1">IF(AND($C116=FP$22,$C116=$C117-1),NPV(discount_rate,OFFSET(FP81,,,,COUNTA($H$72:$GZ$72)-COUNTA($H$72:FP$72)+1)-OFFSET(FP82,,,,COUNTA($H$72:$GZ$72)-COUNTA($H$72:FP$72)+1))*(1+discount_rate),0)</f>
        <v>0</v>
      </c>
      <c r="FQ116" s="1" cm="1">
        <f t="array" aca="1" ref="FQ116" ca="1">IF(AND($C116=FQ$22,$C116=$C117-1),NPV(discount_rate,OFFSET(FQ81,,,,COUNTA($H$72:$GZ$72)-COUNTA($H$72:FQ$72)+1)-OFFSET(FQ82,,,,COUNTA($H$72:$GZ$72)-COUNTA($H$72:FQ$72)+1))*(1+discount_rate),0)</f>
        <v>0</v>
      </c>
      <c r="FR116" s="1" cm="1">
        <f t="array" aca="1" ref="FR116" ca="1">IF(AND($C116=FR$22,$C116=$C117-1),NPV(discount_rate,OFFSET(FR81,,,,COUNTA($H$72:$GZ$72)-COUNTA($H$72:FR$72)+1)-OFFSET(FR82,,,,COUNTA($H$72:$GZ$72)-COUNTA($H$72:FR$72)+1))*(1+discount_rate),0)</f>
        <v>0</v>
      </c>
      <c r="FS116" s="1" cm="1">
        <f t="array" aca="1" ref="FS116" ca="1">IF(AND($C116=FS$22,$C116=$C117-1),NPV(discount_rate,OFFSET(FS81,,,,COUNTA($H$72:$GZ$72)-COUNTA($H$72:FS$72)+1)-OFFSET(FS82,,,,COUNTA($H$72:$GZ$72)-COUNTA($H$72:FS$72)+1))*(1+discount_rate),0)</f>
        <v>0</v>
      </c>
      <c r="FT116" s="1" cm="1">
        <f t="array" aca="1" ref="FT116" ca="1">IF(AND($C116=FT$22,$C116=$C117-1),NPV(discount_rate,OFFSET(FT81,,,,COUNTA($H$72:$GZ$72)-COUNTA($H$72:FT$72)+1)-OFFSET(FT82,,,,COUNTA($H$72:$GZ$72)-COUNTA($H$72:FT$72)+1))*(1+discount_rate),0)</f>
        <v>0</v>
      </c>
      <c r="FU116" s="1" cm="1">
        <f t="array" aca="1" ref="FU116" ca="1">IF(AND($C116=FU$22,$C116=$C117-1),NPV(discount_rate,OFFSET(FU81,,,,COUNTA($H$72:$GZ$72)-COUNTA($H$72:FU$72)+1)-OFFSET(FU82,,,,COUNTA($H$72:$GZ$72)-COUNTA($H$72:FU$72)+1))*(1+discount_rate),0)</f>
        <v>0</v>
      </c>
      <c r="FV116" s="1" cm="1">
        <f t="array" aca="1" ref="FV116" ca="1">IF(AND($C116=FV$22,$C116=$C117-1),NPV(discount_rate,OFFSET(FV81,,,,COUNTA($H$72:$GZ$72)-COUNTA($H$72:FV$72)+1)-OFFSET(FV82,,,,COUNTA($H$72:$GZ$72)-COUNTA($H$72:FV$72)+1))*(1+discount_rate),0)</f>
        <v>0</v>
      </c>
      <c r="FW116" s="1" cm="1">
        <f t="array" aca="1" ref="FW116" ca="1">IF(AND($C116=FW$22,$C116=$C117-1),NPV(discount_rate,OFFSET(FW81,,,,COUNTA($H$72:$GZ$72)-COUNTA($H$72:FW$72)+1)-OFFSET(FW82,,,,COUNTA($H$72:$GZ$72)-COUNTA($H$72:FW$72)+1))*(1+discount_rate),0)</f>
        <v>0</v>
      </c>
      <c r="FX116" s="1" cm="1">
        <f t="array" aca="1" ref="FX116" ca="1">IF(AND($C116=FX$22,$C116=$C117-1),NPV(discount_rate,OFFSET(FX81,,,,COUNTA($H$72:$GZ$72)-COUNTA($H$72:FX$72)+1)-OFFSET(FX82,,,,COUNTA($H$72:$GZ$72)-COUNTA($H$72:FX$72)+1))*(1+discount_rate),0)</f>
        <v>0</v>
      </c>
      <c r="FY116" s="1" cm="1">
        <f t="array" aca="1" ref="FY116" ca="1">IF(AND($C116=FY$22,$C116=$C117-1),NPV(discount_rate,OFFSET(FY81,,,,COUNTA($H$72:$GZ$72)-COUNTA($H$72:FY$72)+1)-OFFSET(FY82,,,,COUNTA($H$72:$GZ$72)-COUNTA($H$72:FY$72)+1))*(1+discount_rate),0)</f>
        <v>0</v>
      </c>
      <c r="FZ116" s="1" cm="1">
        <f t="array" aca="1" ref="FZ116" ca="1">IF(AND($C116=FZ$22,$C116=$C117-1),NPV(discount_rate,OFFSET(FZ81,,,,COUNTA($H$72:$GZ$72)-COUNTA($H$72:FZ$72)+1)-OFFSET(FZ82,,,,COUNTA($H$72:$GZ$72)-COUNTA($H$72:FZ$72)+1))*(1+discount_rate),0)</f>
        <v>0</v>
      </c>
      <c r="GA116" s="1" cm="1">
        <f t="array" aca="1" ref="GA116" ca="1">IF(AND($C116=GA$22,$C116=$C117-1),NPV(discount_rate,OFFSET(GA81,,,,COUNTA($H$72:$GZ$72)-COUNTA($H$72:GA$72)+1)-OFFSET(GA82,,,,COUNTA($H$72:$GZ$72)-COUNTA($H$72:GA$72)+1))*(1+discount_rate),0)</f>
        <v>0</v>
      </c>
      <c r="GB116" s="1" cm="1">
        <f t="array" aca="1" ref="GB116" ca="1">IF(AND($C116=GB$22,$C116=$C117-1),NPV(discount_rate,OFFSET(GB81,,,,COUNTA($H$72:$GZ$72)-COUNTA($H$72:GB$72)+1)-OFFSET(GB82,,,,COUNTA($H$72:$GZ$72)-COUNTA($H$72:GB$72)+1))*(1+discount_rate),0)</f>
        <v>0</v>
      </c>
      <c r="GC116" s="1" cm="1">
        <f t="array" aca="1" ref="GC116" ca="1">IF(AND($C116=GC$22,$C116=$C117-1),NPV(discount_rate,OFFSET(GC81,,,,COUNTA($H$72:$GZ$72)-COUNTA($H$72:GC$72)+1)-OFFSET(GC82,,,,COUNTA($H$72:$GZ$72)-COUNTA($H$72:GC$72)+1))*(1+discount_rate),0)</f>
        <v>0</v>
      </c>
      <c r="GD116" s="1" cm="1">
        <f t="array" aca="1" ref="GD116" ca="1">IF(AND($C116=GD$22,$C116=$C117-1),NPV(discount_rate,OFFSET(GD81,,,,COUNTA($H$72:$GZ$72)-COUNTA($H$72:GD$72)+1)-OFFSET(GD82,,,,COUNTA($H$72:$GZ$72)-COUNTA($H$72:GD$72)+1))*(1+discount_rate),0)</f>
        <v>0</v>
      </c>
      <c r="GE116" s="1" cm="1">
        <f t="array" aca="1" ref="GE116" ca="1">IF(AND($C116=GE$22,$C116=$C117-1),NPV(discount_rate,OFFSET(GE81,,,,COUNTA($H$72:$GZ$72)-COUNTA($H$72:GE$72)+1)-OFFSET(GE82,,,,COUNTA($H$72:$GZ$72)-COUNTA($H$72:GE$72)+1))*(1+discount_rate),0)</f>
        <v>0</v>
      </c>
      <c r="GF116" s="1" cm="1">
        <f t="array" aca="1" ref="GF116" ca="1">IF(AND($C116=GF$22,$C116=$C117-1),NPV(discount_rate,OFFSET(GF81,,,,COUNTA($H$72:$GZ$72)-COUNTA($H$72:GF$72)+1)-OFFSET(GF82,,,,COUNTA($H$72:$GZ$72)-COUNTA($H$72:GF$72)+1))*(1+discount_rate),0)</f>
        <v>0</v>
      </c>
      <c r="GG116" s="1" cm="1">
        <f t="array" aca="1" ref="GG116" ca="1">IF(AND($C116=GG$22,$C116=$C117-1),NPV(discount_rate,OFFSET(GG81,,,,COUNTA($H$72:$GZ$72)-COUNTA($H$72:GG$72)+1)-OFFSET(GG82,,,,COUNTA($H$72:$GZ$72)-COUNTA($H$72:GG$72)+1))*(1+discount_rate),0)</f>
        <v>0</v>
      </c>
      <c r="GH116" s="1" cm="1">
        <f t="array" aca="1" ref="GH116" ca="1">IF(AND($C116=GH$22,$C116=$C117-1),NPV(discount_rate,OFFSET(GH81,,,,COUNTA($H$72:$GZ$72)-COUNTA($H$72:GH$72)+1)-OFFSET(GH82,,,,COUNTA($H$72:$GZ$72)-COUNTA($H$72:GH$72)+1))*(1+discount_rate),0)</f>
        <v>0</v>
      </c>
      <c r="GI116" s="1" cm="1">
        <f t="array" aca="1" ref="GI116" ca="1">IF(AND($C116=GI$22,$C116=$C117-1),NPV(discount_rate,OFFSET(GI81,,,,COUNTA($H$72:$GZ$72)-COUNTA($H$72:GI$72)+1)-OFFSET(GI82,,,,COUNTA($H$72:$GZ$72)-COUNTA($H$72:GI$72)+1))*(1+discount_rate),0)</f>
        <v>0</v>
      </c>
      <c r="GJ116" s="1" cm="1">
        <f t="array" aca="1" ref="GJ116" ca="1">IF(AND($C116=GJ$22,$C116=$C117-1),NPV(discount_rate,OFFSET(GJ81,,,,COUNTA($H$72:$GZ$72)-COUNTA($H$72:GJ$72)+1)-OFFSET(GJ82,,,,COUNTA($H$72:$GZ$72)-COUNTA($H$72:GJ$72)+1))*(1+discount_rate),0)</f>
        <v>0</v>
      </c>
      <c r="GK116" s="1" cm="1">
        <f t="array" aca="1" ref="GK116" ca="1">IF(AND($C116=GK$22,$C116=$C117-1),NPV(discount_rate,OFFSET(GK81,,,,COUNTA($H$72:$GZ$72)-COUNTA($H$72:GK$72)+1)-OFFSET(GK82,,,,COUNTA($H$72:$GZ$72)-COUNTA($H$72:GK$72)+1))*(1+discount_rate),0)</f>
        <v>0</v>
      </c>
      <c r="GL116" s="1" cm="1">
        <f t="array" aca="1" ref="GL116" ca="1">IF(AND($C116=GL$22,$C116=$C117-1),NPV(discount_rate,OFFSET(GL81,,,,COUNTA($H$72:$GZ$72)-COUNTA($H$72:GL$72)+1)-OFFSET(GL82,,,,COUNTA($H$72:$GZ$72)-COUNTA($H$72:GL$72)+1))*(1+discount_rate),0)</f>
        <v>0</v>
      </c>
      <c r="GM116" s="1" cm="1">
        <f t="array" aca="1" ref="GM116" ca="1">IF(AND($C116=GM$22,$C116=$C117-1),NPV(discount_rate,OFFSET(GM81,,,,COUNTA($H$72:$GZ$72)-COUNTA($H$72:GM$72)+1)-OFFSET(GM82,,,,COUNTA($H$72:$GZ$72)-COUNTA($H$72:GM$72)+1))*(1+discount_rate),0)</f>
        <v>0</v>
      </c>
      <c r="GN116" s="1" cm="1">
        <f t="array" aca="1" ref="GN116" ca="1">IF(AND($C116=GN$22,$C116=$C117-1),NPV(discount_rate,OFFSET(GN81,,,,COUNTA($H$72:$GZ$72)-COUNTA($H$72:GN$72)+1)-OFFSET(GN82,,,,COUNTA($H$72:$GZ$72)-COUNTA($H$72:GN$72)+1))*(1+discount_rate),0)</f>
        <v>0</v>
      </c>
      <c r="GO116" s="1" cm="1">
        <f t="array" aca="1" ref="GO116" ca="1">IF(AND($C116=GO$22,$C116=$C117-1),NPV(discount_rate,OFFSET(GO81,,,,COUNTA($H$72:$GZ$72)-COUNTA($H$72:GO$72)+1)-OFFSET(GO82,,,,COUNTA($H$72:$GZ$72)-COUNTA($H$72:GO$72)+1))*(1+discount_rate),0)</f>
        <v>0</v>
      </c>
      <c r="GP116" s="1" cm="1">
        <f t="array" aca="1" ref="GP116" ca="1">IF(AND($C116=GP$22,$C116=$C117-1),NPV(discount_rate,OFFSET(GP81,,,,COUNTA($H$72:$GZ$72)-COUNTA($H$72:GP$72)+1)-OFFSET(GP82,,,,COUNTA($H$72:$GZ$72)-COUNTA($H$72:GP$72)+1))*(1+discount_rate),0)</f>
        <v>0</v>
      </c>
      <c r="GQ116" s="1" cm="1">
        <f t="array" aca="1" ref="GQ116" ca="1">IF(AND($C116=GQ$22,$C116=$C117-1),NPV(discount_rate,OFFSET(GQ81,,,,COUNTA($H$72:$GZ$72)-COUNTA($H$72:GQ$72)+1)-OFFSET(GQ82,,,,COUNTA($H$72:$GZ$72)-COUNTA($H$72:GQ$72)+1))*(1+discount_rate),0)</f>
        <v>0</v>
      </c>
      <c r="GR116" s="1" cm="1">
        <f t="array" aca="1" ref="GR116" ca="1">IF(AND($C116=GR$22,$C116=$C117-1),NPV(discount_rate,OFFSET(GR81,,,,COUNTA($H$72:$GZ$72)-COUNTA($H$72:GR$72)+1)-OFFSET(GR82,,,,COUNTA($H$72:$GZ$72)-COUNTA($H$72:GR$72)+1))*(1+discount_rate),0)</f>
        <v>0</v>
      </c>
      <c r="GS116" s="1" cm="1">
        <f t="array" aca="1" ref="GS116" ca="1">IF(AND($C116=GS$22,$C116=$C117-1),NPV(discount_rate,OFFSET(GS81,,,,COUNTA($H$72:$GZ$72)-COUNTA($H$72:GS$72)+1)-OFFSET(GS82,,,,COUNTA($H$72:$GZ$72)-COUNTA($H$72:GS$72)+1))*(1+discount_rate),0)</f>
        <v>0</v>
      </c>
      <c r="GT116" s="1" cm="1">
        <f t="array" aca="1" ref="GT116" ca="1">IF(AND($C116=GT$22,$C116=$C117-1),NPV(discount_rate,OFFSET(GT81,,,,COUNTA($H$72:$GZ$72)-COUNTA($H$72:GT$72)+1)-OFFSET(GT82,,,,COUNTA($H$72:$GZ$72)-COUNTA($H$72:GT$72)+1))*(1+discount_rate),0)</f>
        <v>0</v>
      </c>
      <c r="GU116" s="1" cm="1">
        <f t="array" aca="1" ref="GU116" ca="1">IF(AND($C116=GU$22,$C116=$C117-1),NPV(discount_rate,OFFSET(GU81,,,,COUNTA($H$72:$GZ$72)-COUNTA($H$72:GU$72)+1)-OFFSET(GU82,,,,COUNTA($H$72:$GZ$72)-COUNTA($H$72:GU$72)+1))*(1+discount_rate),0)</f>
        <v>0</v>
      </c>
      <c r="GV116" s="1" cm="1">
        <f t="array" aca="1" ref="GV116" ca="1">IF(AND($C116=GV$22,$C116=$C117-1),NPV(discount_rate,OFFSET(GV81,,,,COUNTA($H$72:$GZ$72)-COUNTA($H$72:GV$72)+1)-OFFSET(GV82,,,,COUNTA($H$72:$GZ$72)-COUNTA($H$72:GV$72)+1))*(1+discount_rate),0)</f>
        <v>0</v>
      </c>
      <c r="GW116" s="1" cm="1">
        <f t="array" aca="1" ref="GW116" ca="1">IF(AND($C116=GW$22,$C116=$C117-1),NPV(discount_rate,OFFSET(GW81,,,,COUNTA($H$72:$GZ$72)-COUNTA($H$72:GW$72)+1)-OFFSET(GW82,,,,COUNTA($H$72:$GZ$72)-COUNTA($H$72:GW$72)+1))*(1+discount_rate),0)</f>
        <v>0</v>
      </c>
      <c r="GX116" s="1" cm="1">
        <f t="array" aca="1" ref="GX116" ca="1">IF(AND($C116=GX$22,$C116=$C117-1),NPV(discount_rate,OFFSET(GX81,,,,COUNTA($H$72:$GZ$72)-COUNTA($H$72:GX$72)+1)-OFFSET(GX82,,,,COUNTA($H$72:$GZ$72)-COUNTA($H$72:GX$72)+1))*(1+discount_rate),0)</f>
        <v>0</v>
      </c>
      <c r="GY116" s="1" cm="1">
        <f t="array" aca="1" ref="GY116" ca="1">IF(AND($C116=GY$22,$C116=$C117-1),NPV(discount_rate,OFFSET(GY81,,,,COUNTA($H$72:$GZ$72)-COUNTA($H$72:GY$72)+1)-OFFSET(GY82,,,,COUNTA($H$72:$GZ$72)-COUNTA($H$72:GY$72)+1))*(1+discount_rate),0)</f>
        <v>0</v>
      </c>
      <c r="GZ116" s="1" cm="1">
        <f t="array" aca="1" ref="GZ116" ca="1">IF(AND($C116=GZ$22,$C116=$C117-1),NPV(discount_rate,OFFSET(GZ81,,,,COUNTA($H$72:$GZ$72)-COUNTA($H$72:GZ$72)+1)-OFFSET(GZ82,,,,COUNTA($H$72:$GZ$72)-COUNTA($H$72:GZ$72)+1))*(1+discount_rate),0)</f>
        <v>0</v>
      </c>
    </row>
    <row r="117" spans="3:208" x14ac:dyDescent="0.35">
      <c r="C117">
        <f t="shared" si="317"/>
        <v>2034</v>
      </c>
      <c r="E117" t="s">
        <v>32</v>
      </c>
      <c r="H117" s="1" cm="1">
        <f t="array" aca="1" ref="H117" ca="1">IF(AND($C117=H$22,$C117=$C118-1),NPV(discount_rate,OFFSET(H82,,,,COUNTA($H$72:$GZ$72)-COUNTA($H$72:H$72)+1)-OFFSET(H83,,,,COUNTA($H$72:$GZ$72)-COUNTA($H$72:H$72)+1))*(1+discount_rate),0)</f>
        <v>0</v>
      </c>
      <c r="I117" s="1" cm="1">
        <f t="array" aca="1" ref="I117" ca="1">IF(AND($C117=I$22,$C117=$C118-1),NPV(discount_rate,OFFSET(I82,,,,COUNTA($H$72:$GZ$72)-COUNTA($H$72:I$72)+1)-OFFSET(I83,,,,COUNTA($H$72:$GZ$72)-COUNTA($H$72:I$72)+1))*(1+discount_rate),0)</f>
        <v>0</v>
      </c>
      <c r="J117" s="1" cm="1">
        <f t="array" aca="1" ref="J117" ca="1">IF(AND($C117=J$22,$C117=$C118-1),NPV(discount_rate,OFFSET(J82,,,,COUNTA($H$72:$GZ$72)-COUNTA($H$72:J$72)+1)-OFFSET(J83,,,,COUNTA($H$72:$GZ$72)-COUNTA($H$72:J$72)+1))*(1+discount_rate),0)</f>
        <v>0</v>
      </c>
      <c r="K117" s="1" cm="1">
        <f t="array" aca="1" ref="K117" ca="1">IF(AND($C117=K$22,$C117=$C118-1),NPV(discount_rate,OFFSET(K82,,,,COUNTA($H$72:$GZ$72)-COUNTA($H$72:K$72)+1)-OFFSET(K83,,,,COUNTA($H$72:$GZ$72)-COUNTA($H$72:K$72)+1))*(1+discount_rate),0)</f>
        <v>0</v>
      </c>
      <c r="L117" s="1" cm="1">
        <f t="array" aca="1" ref="L117" ca="1">IF(AND($C117=L$22,$C117=$C118-1),NPV(discount_rate,OFFSET(L82,,,,COUNTA($H$72:$GZ$72)-COUNTA($H$72:L$72)+1)-OFFSET(L83,,,,COUNTA($H$72:$GZ$72)-COUNTA($H$72:L$72)+1))*(1+discount_rate),0)</f>
        <v>0</v>
      </c>
      <c r="M117" s="1" cm="1">
        <f t="array" aca="1" ref="M117" ca="1">IF(AND($C117=M$22,$C117=$C118-1),NPV(discount_rate,OFFSET(M82,,,,COUNTA($H$72:$GZ$72)-COUNTA($H$72:M$72)+1)-OFFSET(M83,,,,COUNTA($H$72:$GZ$72)-COUNTA($H$72:M$72)+1))*(1+discount_rate),0)</f>
        <v>0</v>
      </c>
      <c r="N117" s="1" cm="1">
        <f t="array" aca="1" ref="N117" ca="1">IF(AND($C117=N$22,$C117=$C118-1),NPV(discount_rate,OFFSET(N82,,,,COUNTA($H$72:$GZ$72)-COUNTA($H$72:N$72)+1)-OFFSET(N83,,,,COUNTA($H$72:$GZ$72)-COUNTA($H$72:N$72)+1))*(1+discount_rate),0)</f>
        <v>0</v>
      </c>
      <c r="O117" s="1" cm="1">
        <f t="array" aca="1" ref="O117" ca="1">IF(AND($C117=O$22,$C117=$C118-1),NPV(discount_rate,OFFSET(O82,,,,COUNTA($H$72:$GZ$72)-COUNTA($H$72:O$72)+1)-OFFSET(O83,,,,COUNTA($H$72:$GZ$72)-COUNTA($H$72:O$72)+1))*(1+discount_rate),0)</f>
        <v>0</v>
      </c>
      <c r="P117" s="1" cm="1">
        <f t="array" aca="1" ref="P117" ca="1">IF(AND($C117=P$22,$C117=$C118-1),NPV(discount_rate,OFFSET(P82,,,,COUNTA($H$72:$GZ$72)-COUNTA($H$72:P$72)+1)-OFFSET(P83,,,,COUNTA($H$72:$GZ$72)-COUNTA($H$72:P$72)+1))*(1+discount_rate),0)</f>
        <v>0</v>
      </c>
      <c r="Q117" s="1" cm="1">
        <f t="array" aca="1" ref="Q117" ca="1">IF(AND($C117=Q$22,$C117=$C118-1),NPV(discount_rate,OFFSET(Q82,,,,COUNTA($H$72:$GZ$72)-COUNTA($H$72:Q$72)+1)-OFFSET(Q83,,,,COUNTA($H$72:$GZ$72)-COUNTA($H$72:Q$72)+1))*(1+discount_rate),0)</f>
        <v>0</v>
      </c>
      <c r="R117" s="1" cm="1">
        <f t="array" aca="1" ref="R117" ca="1">IF(AND($C117=R$22,$C117=$C118-1),NPV(discount_rate,OFFSET(R82,,,,COUNTA($H$72:$GZ$72)-COUNTA($H$72:R$72)+1)-OFFSET(R83,,,,COUNTA($H$72:$GZ$72)-COUNTA($H$72:R$72)+1))*(1+discount_rate),0)</f>
        <v>129.66111076733401</v>
      </c>
      <c r="S117" s="1" cm="1">
        <f t="array" aca="1" ref="S117" ca="1">IF(AND($C117=S$22,$C117=$C118-1),NPV(discount_rate,OFFSET(S82,,,,COUNTA($H$72:$GZ$72)-COUNTA($H$72:S$72)+1)-OFFSET(S83,,,,COUNTA($H$72:$GZ$72)-COUNTA($H$72:S$72)+1))*(1+discount_rate),0)</f>
        <v>0</v>
      </c>
      <c r="T117" s="1" cm="1">
        <f t="array" aca="1" ref="T117" ca="1">IF(AND($C117=T$22,$C117=$C118-1),NPV(discount_rate,OFFSET(T82,,,,COUNTA($H$72:$GZ$72)-COUNTA($H$72:T$72)+1)-OFFSET(T83,,,,COUNTA($H$72:$GZ$72)-COUNTA($H$72:T$72)+1))*(1+discount_rate),0)</f>
        <v>0</v>
      </c>
      <c r="U117" s="1" cm="1">
        <f t="array" aca="1" ref="U117" ca="1">IF(AND($C117=U$22,$C117=$C118-1),NPV(discount_rate,OFFSET(U82,,,,COUNTA($H$72:$GZ$72)-COUNTA($H$72:U$72)+1)-OFFSET(U83,,,,COUNTA($H$72:$GZ$72)-COUNTA($H$72:U$72)+1))*(1+discount_rate),0)</f>
        <v>0</v>
      </c>
      <c r="V117" s="1" cm="1">
        <f t="array" aca="1" ref="V117" ca="1">IF(AND($C117=V$22,$C117=$C118-1),NPV(discount_rate,OFFSET(V82,,,,COUNTA($H$72:$GZ$72)-COUNTA($H$72:V$72)+1)-OFFSET(V83,,,,COUNTA($H$72:$GZ$72)-COUNTA($H$72:V$72)+1))*(1+discount_rate),0)</f>
        <v>0</v>
      </c>
      <c r="W117" s="1" cm="1">
        <f t="array" aca="1" ref="W117" ca="1">IF(AND($C117=W$22,$C117=$C118-1),NPV(discount_rate,OFFSET(W82,,,,COUNTA($H$72:$GZ$72)-COUNTA($H$72:W$72)+1)-OFFSET(W83,,,,COUNTA($H$72:$GZ$72)-COUNTA($H$72:W$72)+1))*(1+discount_rate),0)</f>
        <v>0</v>
      </c>
      <c r="X117" s="1" cm="1">
        <f t="array" aca="1" ref="X117" ca="1">IF(AND($C117=X$22,$C117=$C118-1),NPV(discount_rate,OFFSET(X82,,,,COUNTA($H$72:$GZ$72)-COUNTA($H$72:X$72)+1)-OFFSET(X83,,,,COUNTA($H$72:$GZ$72)-COUNTA($H$72:X$72)+1))*(1+discount_rate),0)</f>
        <v>0</v>
      </c>
      <c r="Y117" s="1" cm="1">
        <f t="array" aca="1" ref="Y117" ca="1">IF(AND($C117=Y$22,$C117=$C118-1),NPV(discount_rate,OFFSET(Y82,,,,COUNTA($H$72:$GZ$72)-COUNTA($H$72:Y$72)+1)-OFFSET(Y83,,,,COUNTA($H$72:$GZ$72)-COUNTA($H$72:Y$72)+1))*(1+discount_rate),0)</f>
        <v>0</v>
      </c>
      <c r="Z117" s="1" cm="1">
        <f t="array" aca="1" ref="Z117" ca="1">IF(AND($C117=Z$22,$C117=$C118-1),NPV(discount_rate,OFFSET(Z82,,,,COUNTA($H$72:$GZ$72)-COUNTA($H$72:Z$72)+1)-OFFSET(Z83,,,,COUNTA($H$72:$GZ$72)-COUNTA($H$72:Z$72)+1))*(1+discount_rate),0)</f>
        <v>0</v>
      </c>
      <c r="AA117" s="1" cm="1">
        <f t="array" aca="1" ref="AA117" ca="1">IF(AND($C117=AA$22,$C117=$C118-1),NPV(discount_rate,OFFSET(AA82,,,,COUNTA($H$72:$GZ$72)-COUNTA($H$72:AA$72)+1)-OFFSET(AA83,,,,COUNTA($H$72:$GZ$72)-COUNTA($H$72:AA$72)+1))*(1+discount_rate),0)</f>
        <v>0</v>
      </c>
      <c r="AB117" s="1" cm="1">
        <f t="array" aca="1" ref="AB117" ca="1">IF(AND($C117=AB$22,$C117=$C118-1),NPV(discount_rate,OFFSET(AB82,,,,COUNTA($H$72:$GZ$72)-COUNTA($H$72:AB$72)+1)-OFFSET(AB83,,,,COUNTA($H$72:$GZ$72)-COUNTA($H$72:AB$72)+1))*(1+discount_rate),0)</f>
        <v>0</v>
      </c>
      <c r="AC117" s="1" cm="1">
        <f t="array" aca="1" ref="AC117" ca="1">IF(AND($C117=AC$22,$C117=$C118-1),NPV(discount_rate,OFFSET(AC82,,,,COUNTA($H$72:$GZ$72)-COUNTA($H$72:AC$72)+1)-OFFSET(AC83,,,,COUNTA($H$72:$GZ$72)-COUNTA($H$72:AC$72)+1))*(1+discount_rate),0)</f>
        <v>0</v>
      </c>
      <c r="AD117" s="1" cm="1">
        <f t="array" aca="1" ref="AD117" ca="1">IF(AND($C117=AD$22,$C117=$C118-1),NPV(discount_rate,OFFSET(AD82,,,,COUNTA($H$72:$GZ$72)-COUNTA($H$72:AD$72)+1)-OFFSET(AD83,,,,COUNTA($H$72:$GZ$72)-COUNTA($H$72:AD$72)+1))*(1+discount_rate),0)</f>
        <v>0</v>
      </c>
      <c r="AE117" s="1" cm="1">
        <f t="array" aca="1" ref="AE117" ca="1">IF(AND($C117=AE$22,$C117=$C118-1),NPV(discount_rate,OFFSET(AE82,,,,COUNTA($H$72:$GZ$72)-COUNTA($H$72:AE$72)+1)-OFFSET(AE83,,,,COUNTA($H$72:$GZ$72)-COUNTA($H$72:AE$72)+1))*(1+discount_rate),0)</f>
        <v>0</v>
      </c>
      <c r="AF117" s="1" cm="1">
        <f t="array" aca="1" ref="AF117" ca="1">IF(AND($C117=AF$22,$C117=$C118-1),NPV(discount_rate,OFFSET(AF82,,,,COUNTA($H$72:$GZ$72)-COUNTA($H$72:AF$72)+1)-OFFSET(AF83,,,,COUNTA($H$72:$GZ$72)-COUNTA($H$72:AF$72)+1))*(1+discount_rate),0)</f>
        <v>0</v>
      </c>
      <c r="AG117" s="1" cm="1">
        <f t="array" aca="1" ref="AG117" ca="1">IF(AND($C117=AG$22,$C117=$C118-1),NPV(discount_rate,OFFSET(AG82,,,,COUNTA($H$72:$GZ$72)-COUNTA($H$72:AG$72)+1)-OFFSET(AG83,,,,COUNTA($H$72:$GZ$72)-COUNTA($H$72:AG$72)+1))*(1+discount_rate),0)</f>
        <v>0</v>
      </c>
      <c r="AH117" s="1" cm="1">
        <f t="array" aca="1" ref="AH117" ca="1">IF(AND($C117=AH$22,$C117=$C118-1),NPV(discount_rate,OFFSET(AH82,,,,COUNTA($H$72:$GZ$72)-COUNTA($H$72:AH$72)+1)-OFFSET(AH83,,,,COUNTA($H$72:$GZ$72)-COUNTA($H$72:AH$72)+1))*(1+discount_rate),0)</f>
        <v>0</v>
      </c>
      <c r="AI117" s="1" cm="1">
        <f t="array" aca="1" ref="AI117" ca="1">IF(AND($C117=AI$22,$C117=$C118-1),NPV(discount_rate,OFFSET(AI82,,,,COUNTA($H$72:$GZ$72)-COUNTA($H$72:AI$72)+1)-OFFSET(AI83,,,,COUNTA($H$72:$GZ$72)-COUNTA($H$72:AI$72)+1))*(1+discount_rate),0)</f>
        <v>0</v>
      </c>
      <c r="AJ117" s="1" cm="1">
        <f t="array" aca="1" ref="AJ117" ca="1">IF(AND($C117=AJ$22,$C117=$C118-1),NPV(discount_rate,OFFSET(AJ82,,,,COUNTA($H$72:$GZ$72)-COUNTA($H$72:AJ$72)+1)-OFFSET(AJ83,,,,COUNTA($H$72:$GZ$72)-COUNTA($H$72:AJ$72)+1))*(1+discount_rate),0)</f>
        <v>0</v>
      </c>
      <c r="AK117" s="1" cm="1">
        <f t="array" aca="1" ref="AK117" ca="1">IF(AND($C117=AK$22,$C117=$C118-1),NPV(discount_rate,OFFSET(AK82,,,,COUNTA($H$72:$GZ$72)-COUNTA($H$72:AK$72)+1)-OFFSET(AK83,,,,COUNTA($H$72:$GZ$72)-COUNTA($H$72:AK$72)+1))*(1+discount_rate),0)</f>
        <v>0</v>
      </c>
      <c r="AL117" s="1" cm="1">
        <f t="array" aca="1" ref="AL117" ca="1">IF(AND($C117=AL$22,$C117=$C118-1),NPV(discount_rate,OFFSET(AL82,,,,COUNTA($H$72:$GZ$72)-COUNTA($H$72:AL$72)+1)-OFFSET(AL83,,,,COUNTA($H$72:$GZ$72)-COUNTA($H$72:AL$72)+1))*(1+discount_rate),0)</f>
        <v>0</v>
      </c>
      <c r="AM117" s="1" cm="1">
        <f t="array" aca="1" ref="AM117" ca="1">IF(AND($C117=AM$22,$C117=$C118-1),NPV(discount_rate,OFFSET(AM82,,,,COUNTA($H$72:$GZ$72)-COUNTA($H$72:AM$72)+1)-OFFSET(AM83,,,,COUNTA($H$72:$GZ$72)-COUNTA($H$72:AM$72)+1))*(1+discount_rate),0)</f>
        <v>0</v>
      </c>
      <c r="AN117" s="1" cm="1">
        <f t="array" aca="1" ref="AN117" ca="1">IF(AND($C117=AN$22,$C117=$C118-1),NPV(discount_rate,OFFSET(AN82,,,,COUNTA($H$72:$GZ$72)-COUNTA($H$72:AN$72)+1)-OFFSET(AN83,,,,COUNTA($H$72:$GZ$72)-COUNTA($H$72:AN$72)+1))*(1+discount_rate),0)</f>
        <v>0</v>
      </c>
      <c r="AO117" s="1" cm="1">
        <f t="array" aca="1" ref="AO117" ca="1">IF(AND($C117=AO$22,$C117=$C118-1),NPV(discount_rate,OFFSET(AO82,,,,COUNTA($H$72:$GZ$72)-COUNTA($H$72:AO$72)+1)-OFFSET(AO83,,,,COUNTA($H$72:$GZ$72)-COUNTA($H$72:AO$72)+1))*(1+discount_rate),0)</f>
        <v>0</v>
      </c>
      <c r="AP117" s="1" cm="1">
        <f t="array" aca="1" ref="AP117" ca="1">IF(AND($C117=AP$22,$C117=$C118-1),NPV(discount_rate,OFFSET(AP82,,,,COUNTA($H$72:$GZ$72)-COUNTA($H$72:AP$72)+1)-OFFSET(AP83,,,,COUNTA($H$72:$GZ$72)-COUNTA($H$72:AP$72)+1))*(1+discount_rate),0)</f>
        <v>0</v>
      </c>
      <c r="AQ117" s="1" cm="1">
        <f t="array" aca="1" ref="AQ117" ca="1">IF(AND($C117=AQ$22,$C117=$C118-1),NPV(discount_rate,OFFSET(AQ82,,,,COUNTA($H$72:$GZ$72)-COUNTA($H$72:AQ$72)+1)-OFFSET(AQ83,,,,COUNTA($H$72:$GZ$72)-COUNTA($H$72:AQ$72)+1))*(1+discount_rate),0)</f>
        <v>0</v>
      </c>
      <c r="AR117" s="1" cm="1">
        <f t="array" aca="1" ref="AR117" ca="1">IF(AND($C117=AR$22,$C117=$C118-1),NPV(discount_rate,OFFSET(AR82,,,,COUNTA($H$72:$GZ$72)-COUNTA($H$72:AR$72)+1)-OFFSET(AR83,,,,COUNTA($H$72:$GZ$72)-COUNTA($H$72:AR$72)+1))*(1+discount_rate),0)</f>
        <v>0</v>
      </c>
      <c r="AS117" s="1" cm="1">
        <f t="array" aca="1" ref="AS117" ca="1">IF(AND($C117=AS$22,$C117=$C118-1),NPV(discount_rate,OFFSET(AS82,,,,COUNTA($H$72:$GZ$72)-COUNTA($H$72:AS$72)+1)-OFFSET(AS83,,,,COUNTA($H$72:$GZ$72)-COUNTA($H$72:AS$72)+1))*(1+discount_rate),0)</f>
        <v>0</v>
      </c>
      <c r="AT117" s="1" cm="1">
        <f t="array" aca="1" ref="AT117" ca="1">IF(AND($C117=AT$22,$C117=$C118-1),NPV(discount_rate,OFFSET(AT82,,,,COUNTA($H$72:$GZ$72)-COUNTA($H$72:AT$72)+1)-OFFSET(AT83,,,,COUNTA($H$72:$GZ$72)-COUNTA($H$72:AT$72)+1))*(1+discount_rate),0)</f>
        <v>0</v>
      </c>
      <c r="AU117" s="1" cm="1">
        <f t="array" aca="1" ref="AU117" ca="1">IF(AND($C117=AU$22,$C117=$C118-1),NPV(discount_rate,OFFSET(AU82,,,,COUNTA($H$72:$GZ$72)-COUNTA($H$72:AU$72)+1)-OFFSET(AU83,,,,COUNTA($H$72:$GZ$72)-COUNTA($H$72:AU$72)+1))*(1+discount_rate),0)</f>
        <v>0</v>
      </c>
      <c r="AV117" s="1" cm="1">
        <f t="array" aca="1" ref="AV117" ca="1">IF(AND($C117=AV$22,$C117=$C118-1),NPV(discount_rate,OFFSET(AV82,,,,COUNTA($H$72:$GZ$72)-COUNTA($H$72:AV$72)+1)-OFFSET(AV83,,,,COUNTA($H$72:$GZ$72)-COUNTA($H$72:AV$72)+1))*(1+discount_rate),0)</f>
        <v>0</v>
      </c>
      <c r="AW117" s="1" cm="1">
        <f t="array" aca="1" ref="AW117" ca="1">IF(AND($C117=AW$22,$C117=$C118-1),NPV(discount_rate,OFFSET(AW82,,,,COUNTA($H$72:$GZ$72)-COUNTA($H$72:AW$72)+1)-OFFSET(AW83,,,,COUNTA($H$72:$GZ$72)-COUNTA($H$72:AW$72)+1))*(1+discount_rate),0)</f>
        <v>0</v>
      </c>
      <c r="AX117" s="1" cm="1">
        <f t="array" aca="1" ref="AX117" ca="1">IF(AND($C117=AX$22,$C117=$C118-1),NPV(discount_rate,OFFSET(AX82,,,,COUNTA($H$72:$GZ$72)-COUNTA($H$72:AX$72)+1)-OFFSET(AX83,,,,COUNTA($H$72:$GZ$72)-COUNTA($H$72:AX$72)+1))*(1+discount_rate),0)</f>
        <v>0</v>
      </c>
      <c r="AY117" s="1" cm="1">
        <f t="array" aca="1" ref="AY117" ca="1">IF(AND($C117=AY$22,$C117=$C118-1),NPV(discount_rate,OFFSET(AY82,,,,COUNTA($H$72:$GZ$72)-COUNTA($H$72:AY$72)+1)-OFFSET(AY83,,,,COUNTA($H$72:$GZ$72)-COUNTA($H$72:AY$72)+1))*(1+discount_rate),0)</f>
        <v>0</v>
      </c>
      <c r="AZ117" s="1" cm="1">
        <f t="array" aca="1" ref="AZ117" ca="1">IF(AND($C117=AZ$22,$C117=$C118-1),NPV(discount_rate,OFFSET(AZ82,,,,COUNTA($H$72:$GZ$72)-COUNTA($H$72:AZ$72)+1)-OFFSET(AZ83,,,,COUNTA($H$72:$GZ$72)-COUNTA($H$72:AZ$72)+1))*(1+discount_rate),0)</f>
        <v>0</v>
      </c>
      <c r="BA117" s="1" cm="1">
        <f t="array" aca="1" ref="BA117" ca="1">IF(AND($C117=BA$22,$C117=$C118-1),NPV(discount_rate,OFFSET(BA82,,,,COUNTA($H$72:$GZ$72)-COUNTA($H$72:BA$72)+1)-OFFSET(BA83,,,,COUNTA($H$72:$GZ$72)-COUNTA($H$72:BA$72)+1))*(1+discount_rate),0)</f>
        <v>0</v>
      </c>
      <c r="BB117" s="1" cm="1">
        <f t="array" aca="1" ref="BB117" ca="1">IF(AND($C117=BB$22,$C117=$C118-1),NPV(discount_rate,OFFSET(BB82,,,,COUNTA($H$72:$GZ$72)-COUNTA($H$72:BB$72)+1)-OFFSET(BB83,,,,COUNTA($H$72:$GZ$72)-COUNTA($H$72:BB$72)+1))*(1+discount_rate),0)</f>
        <v>0</v>
      </c>
      <c r="BC117" s="1" cm="1">
        <f t="array" aca="1" ref="BC117" ca="1">IF(AND($C117=BC$22,$C117=$C118-1),NPV(discount_rate,OFFSET(BC82,,,,COUNTA($H$72:$GZ$72)-COUNTA($H$72:BC$72)+1)-OFFSET(BC83,,,,COUNTA($H$72:$GZ$72)-COUNTA($H$72:BC$72)+1))*(1+discount_rate),0)</f>
        <v>0</v>
      </c>
      <c r="BD117" s="1" cm="1">
        <f t="array" aca="1" ref="BD117" ca="1">IF(AND($C117=BD$22,$C117=$C118-1),NPV(discount_rate,OFFSET(BD82,,,,COUNTA($H$72:$GZ$72)-COUNTA($H$72:BD$72)+1)-OFFSET(BD83,,,,COUNTA($H$72:$GZ$72)-COUNTA($H$72:BD$72)+1))*(1+discount_rate),0)</f>
        <v>0</v>
      </c>
      <c r="BE117" s="1" cm="1">
        <f t="array" aca="1" ref="BE117" ca="1">IF(AND($C117=BE$22,$C117=$C118-1),NPV(discount_rate,OFFSET(BE82,,,,COUNTA($H$72:$GZ$72)-COUNTA($H$72:BE$72)+1)-OFFSET(BE83,,,,COUNTA($H$72:$GZ$72)-COUNTA($H$72:BE$72)+1))*(1+discount_rate),0)</f>
        <v>0</v>
      </c>
      <c r="BF117" s="1" cm="1">
        <f t="array" aca="1" ref="BF117" ca="1">IF(AND($C117=BF$22,$C117=$C118-1),NPV(discount_rate,OFFSET(BF82,,,,COUNTA($H$72:$GZ$72)-COUNTA($H$72:BF$72)+1)-OFFSET(BF83,,,,COUNTA($H$72:$GZ$72)-COUNTA($H$72:BF$72)+1))*(1+discount_rate),0)</f>
        <v>0</v>
      </c>
      <c r="BG117" s="1" cm="1">
        <f t="array" aca="1" ref="BG117" ca="1">IF(AND($C117=BG$22,$C117=$C118-1),NPV(discount_rate,OFFSET(BG82,,,,COUNTA($H$72:$GZ$72)-COUNTA($H$72:BG$72)+1)-OFFSET(BG83,,,,COUNTA($H$72:$GZ$72)-COUNTA($H$72:BG$72)+1))*(1+discount_rate),0)</f>
        <v>0</v>
      </c>
      <c r="BH117" s="1" cm="1">
        <f t="array" aca="1" ref="BH117" ca="1">IF(AND($C117=BH$22,$C117=$C118-1),NPV(discount_rate,OFFSET(BH82,,,,COUNTA($H$72:$GZ$72)-COUNTA($H$72:BH$72)+1)-OFFSET(BH83,,,,COUNTA($H$72:$GZ$72)-COUNTA($H$72:BH$72)+1))*(1+discount_rate),0)</f>
        <v>0</v>
      </c>
      <c r="BI117" s="1" cm="1">
        <f t="array" aca="1" ref="BI117" ca="1">IF(AND($C117=BI$22,$C117=$C118-1),NPV(discount_rate,OFFSET(BI82,,,,COUNTA($H$72:$GZ$72)-COUNTA($H$72:BI$72)+1)-OFFSET(BI83,,,,COUNTA($H$72:$GZ$72)-COUNTA($H$72:BI$72)+1))*(1+discount_rate),0)</f>
        <v>0</v>
      </c>
      <c r="BJ117" s="1" cm="1">
        <f t="array" aca="1" ref="BJ117" ca="1">IF(AND($C117=BJ$22,$C117=$C118-1),NPV(discount_rate,OFFSET(BJ82,,,,COUNTA($H$72:$GZ$72)-COUNTA($H$72:BJ$72)+1)-OFFSET(BJ83,,,,COUNTA($H$72:$GZ$72)-COUNTA($H$72:BJ$72)+1))*(1+discount_rate),0)</f>
        <v>0</v>
      </c>
      <c r="BK117" s="1" cm="1">
        <f t="array" aca="1" ref="BK117" ca="1">IF(AND($C117=BK$22,$C117=$C118-1),NPV(discount_rate,OFFSET(BK82,,,,COUNTA($H$72:$GZ$72)-COUNTA($H$72:BK$72)+1)-OFFSET(BK83,,,,COUNTA($H$72:$GZ$72)-COUNTA($H$72:BK$72)+1))*(1+discount_rate),0)</f>
        <v>0</v>
      </c>
      <c r="BL117" s="1" cm="1">
        <f t="array" aca="1" ref="BL117" ca="1">IF(AND($C117=BL$22,$C117=$C118-1),NPV(discount_rate,OFFSET(BL82,,,,COUNTA($H$72:$GZ$72)-COUNTA($H$72:BL$72)+1)-OFFSET(BL83,,,,COUNTA($H$72:$GZ$72)-COUNTA($H$72:BL$72)+1))*(1+discount_rate),0)</f>
        <v>0</v>
      </c>
      <c r="BM117" s="1" cm="1">
        <f t="array" aca="1" ref="BM117" ca="1">IF(AND($C117=BM$22,$C117=$C118-1),NPV(discount_rate,OFFSET(BM82,,,,COUNTA($H$72:$GZ$72)-COUNTA($H$72:BM$72)+1)-OFFSET(BM83,,,,COUNTA($H$72:$GZ$72)-COUNTA($H$72:BM$72)+1))*(1+discount_rate),0)</f>
        <v>0</v>
      </c>
      <c r="BN117" s="1" cm="1">
        <f t="array" aca="1" ref="BN117" ca="1">IF(AND($C117=BN$22,$C117=$C118-1),NPV(discount_rate,OFFSET(BN82,,,,COUNTA($H$72:$GZ$72)-COUNTA($H$72:BN$72)+1)-OFFSET(BN83,,,,COUNTA($H$72:$GZ$72)-COUNTA($H$72:BN$72)+1))*(1+discount_rate),0)</f>
        <v>0</v>
      </c>
      <c r="BO117" s="1" cm="1">
        <f t="array" aca="1" ref="BO117" ca="1">IF(AND($C117=BO$22,$C117=$C118-1),NPV(discount_rate,OFFSET(BO82,,,,COUNTA($H$72:$GZ$72)-COUNTA($H$72:BO$72)+1)-OFFSET(BO83,,,,COUNTA($H$72:$GZ$72)-COUNTA($H$72:BO$72)+1))*(1+discount_rate),0)</f>
        <v>0</v>
      </c>
      <c r="BP117" s="1" cm="1">
        <f t="array" aca="1" ref="BP117" ca="1">IF(AND($C117=BP$22,$C117=$C118-1),NPV(discount_rate,OFFSET(BP82,,,,COUNTA($H$72:$GZ$72)-COUNTA($H$72:BP$72)+1)-OFFSET(BP83,,,,COUNTA($H$72:$GZ$72)-COUNTA($H$72:BP$72)+1))*(1+discount_rate),0)</f>
        <v>0</v>
      </c>
      <c r="BQ117" s="1" cm="1">
        <f t="array" aca="1" ref="BQ117" ca="1">IF(AND($C117=BQ$22,$C117=$C118-1),NPV(discount_rate,OFFSET(BQ82,,,,COUNTA($H$72:$GZ$72)-COUNTA($H$72:BQ$72)+1)-OFFSET(BQ83,,,,COUNTA($H$72:$GZ$72)-COUNTA($H$72:BQ$72)+1))*(1+discount_rate),0)</f>
        <v>0</v>
      </c>
      <c r="BR117" s="1" cm="1">
        <f t="array" aca="1" ref="BR117" ca="1">IF(AND($C117=BR$22,$C117=$C118-1),NPV(discount_rate,OFFSET(BR82,,,,COUNTA($H$72:$GZ$72)-COUNTA($H$72:BR$72)+1)-OFFSET(BR83,,,,COUNTA($H$72:$GZ$72)-COUNTA($H$72:BR$72)+1))*(1+discount_rate),0)</f>
        <v>0</v>
      </c>
      <c r="BS117" s="1" cm="1">
        <f t="array" aca="1" ref="BS117" ca="1">IF(AND($C117=BS$22,$C117=$C118-1),NPV(discount_rate,OFFSET(BS82,,,,COUNTA($H$72:$GZ$72)-COUNTA($H$72:BS$72)+1)-OFFSET(BS83,,,,COUNTA($H$72:$GZ$72)-COUNTA($H$72:BS$72)+1))*(1+discount_rate),0)</f>
        <v>0</v>
      </c>
      <c r="BT117" s="1" cm="1">
        <f t="array" aca="1" ref="BT117" ca="1">IF(AND($C117=BT$22,$C117=$C118-1),NPV(discount_rate,OFFSET(BT82,,,,COUNTA($H$72:$GZ$72)-COUNTA($H$72:BT$72)+1)-OFFSET(BT83,,,,COUNTA($H$72:$GZ$72)-COUNTA($H$72:BT$72)+1))*(1+discount_rate),0)</f>
        <v>0</v>
      </c>
      <c r="BU117" s="1" cm="1">
        <f t="array" aca="1" ref="BU117" ca="1">IF(AND($C117=BU$22,$C117=$C118-1),NPV(discount_rate,OFFSET(BU82,,,,COUNTA($H$72:$GZ$72)-COUNTA($H$72:BU$72)+1)-OFFSET(BU83,,,,COUNTA($H$72:$GZ$72)-COUNTA($H$72:BU$72)+1))*(1+discount_rate),0)</f>
        <v>0</v>
      </c>
      <c r="BV117" s="1" cm="1">
        <f t="array" aca="1" ref="BV117" ca="1">IF(AND($C117=BV$22,$C117=$C118-1),NPV(discount_rate,OFFSET(BV82,,,,COUNTA($H$72:$GZ$72)-COUNTA($H$72:BV$72)+1)-OFFSET(BV83,,,,COUNTA($H$72:$GZ$72)-COUNTA($H$72:BV$72)+1))*(1+discount_rate),0)</f>
        <v>0</v>
      </c>
      <c r="BW117" s="1" cm="1">
        <f t="array" aca="1" ref="BW117" ca="1">IF(AND($C117=BW$22,$C117=$C118-1),NPV(discount_rate,OFFSET(BW82,,,,COUNTA($H$72:$GZ$72)-COUNTA($H$72:BW$72)+1)-OFFSET(BW83,,,,COUNTA($H$72:$GZ$72)-COUNTA($H$72:BW$72)+1))*(1+discount_rate),0)</f>
        <v>0</v>
      </c>
      <c r="BX117" s="1" cm="1">
        <f t="array" aca="1" ref="BX117" ca="1">IF(AND($C117=BX$22,$C117=$C118-1),NPV(discount_rate,OFFSET(BX82,,,,COUNTA($H$72:$GZ$72)-COUNTA($H$72:BX$72)+1)-OFFSET(BX83,,,,COUNTA($H$72:$GZ$72)-COUNTA($H$72:BX$72)+1))*(1+discount_rate),0)</f>
        <v>0</v>
      </c>
      <c r="BY117" s="1" cm="1">
        <f t="array" aca="1" ref="BY117" ca="1">IF(AND($C117=BY$22,$C117=$C118-1),NPV(discount_rate,OFFSET(BY82,,,,COUNTA($H$72:$GZ$72)-COUNTA($H$72:BY$72)+1)-OFFSET(BY83,,,,COUNTA($H$72:$GZ$72)-COUNTA($H$72:BY$72)+1))*(1+discount_rate),0)</f>
        <v>0</v>
      </c>
      <c r="BZ117" s="1" cm="1">
        <f t="array" aca="1" ref="BZ117" ca="1">IF(AND($C117=BZ$22,$C117=$C118-1),NPV(discount_rate,OFFSET(BZ82,,,,COUNTA($H$72:$GZ$72)-COUNTA($H$72:BZ$72)+1)-OFFSET(BZ83,,,,COUNTA($H$72:$GZ$72)-COUNTA($H$72:BZ$72)+1))*(1+discount_rate),0)</f>
        <v>0</v>
      </c>
      <c r="CA117" s="1" cm="1">
        <f t="array" aca="1" ref="CA117" ca="1">IF(AND($C117=CA$22,$C117=$C118-1),NPV(discount_rate,OFFSET(CA82,,,,COUNTA($H$72:$GZ$72)-COUNTA($H$72:CA$72)+1)-OFFSET(CA83,,,,COUNTA($H$72:$GZ$72)-COUNTA($H$72:CA$72)+1))*(1+discount_rate),0)</f>
        <v>0</v>
      </c>
      <c r="CB117" s="1" cm="1">
        <f t="array" aca="1" ref="CB117" ca="1">IF(AND($C117=CB$22,$C117=$C118-1),NPV(discount_rate,OFFSET(CB82,,,,COUNTA($H$72:$GZ$72)-COUNTA($H$72:CB$72)+1)-OFFSET(CB83,,,,COUNTA($H$72:$GZ$72)-COUNTA($H$72:CB$72)+1))*(1+discount_rate),0)</f>
        <v>0</v>
      </c>
      <c r="CC117" s="1" cm="1">
        <f t="array" aca="1" ref="CC117" ca="1">IF(AND($C117=CC$22,$C117=$C118-1),NPV(discount_rate,OFFSET(CC82,,,,COUNTA($H$72:$GZ$72)-COUNTA($H$72:CC$72)+1)-OFFSET(CC83,,,,COUNTA($H$72:$GZ$72)-COUNTA($H$72:CC$72)+1))*(1+discount_rate),0)</f>
        <v>0</v>
      </c>
      <c r="CD117" s="1" cm="1">
        <f t="array" aca="1" ref="CD117" ca="1">IF(AND($C117=CD$22,$C117=$C118-1),NPV(discount_rate,OFFSET(CD82,,,,COUNTA($H$72:$GZ$72)-COUNTA($H$72:CD$72)+1)-OFFSET(CD83,,,,COUNTA($H$72:$GZ$72)-COUNTA($H$72:CD$72)+1))*(1+discount_rate),0)</f>
        <v>0</v>
      </c>
      <c r="CE117" s="1" cm="1">
        <f t="array" aca="1" ref="CE117" ca="1">IF(AND($C117=CE$22,$C117=$C118-1),NPV(discount_rate,OFFSET(CE82,,,,COUNTA($H$72:$GZ$72)-COUNTA($H$72:CE$72)+1)-OFFSET(CE83,,,,COUNTA($H$72:$GZ$72)-COUNTA($H$72:CE$72)+1))*(1+discount_rate),0)</f>
        <v>0</v>
      </c>
      <c r="CF117" s="1" cm="1">
        <f t="array" aca="1" ref="CF117" ca="1">IF(AND($C117=CF$22,$C117=$C118-1),NPV(discount_rate,OFFSET(CF82,,,,COUNTA($H$72:$GZ$72)-COUNTA($H$72:CF$72)+1)-OFFSET(CF83,,,,COUNTA($H$72:$GZ$72)-COUNTA($H$72:CF$72)+1))*(1+discount_rate),0)</f>
        <v>0</v>
      </c>
      <c r="CG117" s="1" cm="1">
        <f t="array" aca="1" ref="CG117" ca="1">IF(AND($C117=CG$22,$C117=$C118-1),NPV(discount_rate,OFFSET(CG82,,,,COUNTA($H$72:$GZ$72)-COUNTA($H$72:CG$72)+1)-OFFSET(CG83,,,,COUNTA($H$72:$GZ$72)-COUNTA($H$72:CG$72)+1))*(1+discount_rate),0)</f>
        <v>0</v>
      </c>
      <c r="CH117" s="1" cm="1">
        <f t="array" aca="1" ref="CH117" ca="1">IF(AND($C117=CH$22,$C117=$C118-1),NPV(discount_rate,OFFSET(CH82,,,,COUNTA($H$72:$GZ$72)-COUNTA($H$72:CH$72)+1)-OFFSET(CH83,,,,COUNTA($H$72:$GZ$72)-COUNTA($H$72:CH$72)+1))*(1+discount_rate),0)</f>
        <v>0</v>
      </c>
      <c r="CI117" s="1" cm="1">
        <f t="array" aca="1" ref="CI117" ca="1">IF(AND($C117=CI$22,$C117=$C118-1),NPV(discount_rate,OFFSET(CI82,,,,COUNTA($H$72:$GZ$72)-COUNTA($H$72:CI$72)+1)-OFFSET(CI83,,,,COUNTA($H$72:$GZ$72)-COUNTA($H$72:CI$72)+1))*(1+discount_rate),0)</f>
        <v>0</v>
      </c>
      <c r="CJ117" s="1" cm="1">
        <f t="array" aca="1" ref="CJ117" ca="1">IF(AND($C117=CJ$22,$C117=$C118-1),NPV(discount_rate,OFFSET(CJ82,,,,COUNTA($H$72:$GZ$72)-COUNTA($H$72:CJ$72)+1)-OFFSET(CJ83,,,,COUNTA($H$72:$GZ$72)-COUNTA($H$72:CJ$72)+1))*(1+discount_rate),0)</f>
        <v>0</v>
      </c>
      <c r="CK117" s="1" cm="1">
        <f t="array" aca="1" ref="CK117" ca="1">IF(AND($C117=CK$22,$C117=$C118-1),NPV(discount_rate,OFFSET(CK82,,,,COUNTA($H$72:$GZ$72)-COUNTA($H$72:CK$72)+1)-OFFSET(CK83,,,,COUNTA($H$72:$GZ$72)-COUNTA($H$72:CK$72)+1))*(1+discount_rate),0)</f>
        <v>0</v>
      </c>
      <c r="CL117" s="1" cm="1">
        <f t="array" aca="1" ref="CL117" ca="1">IF(AND($C117=CL$22,$C117=$C118-1),NPV(discount_rate,OFFSET(CL82,,,,COUNTA($H$72:$GZ$72)-COUNTA($H$72:CL$72)+1)-OFFSET(CL83,,,,COUNTA($H$72:$GZ$72)-COUNTA($H$72:CL$72)+1))*(1+discount_rate),0)</f>
        <v>0</v>
      </c>
      <c r="CM117" s="1" cm="1">
        <f t="array" aca="1" ref="CM117" ca="1">IF(AND($C117=CM$22,$C117=$C118-1),NPV(discount_rate,OFFSET(CM82,,,,COUNTA($H$72:$GZ$72)-COUNTA($H$72:CM$72)+1)-OFFSET(CM83,,,,COUNTA($H$72:$GZ$72)-COUNTA($H$72:CM$72)+1))*(1+discount_rate),0)</f>
        <v>0</v>
      </c>
      <c r="CN117" s="1" cm="1">
        <f t="array" aca="1" ref="CN117" ca="1">IF(AND($C117=CN$22,$C117=$C118-1),NPV(discount_rate,OFFSET(CN82,,,,COUNTA($H$72:$GZ$72)-COUNTA($H$72:CN$72)+1)-OFFSET(CN83,,,,COUNTA($H$72:$GZ$72)-COUNTA($H$72:CN$72)+1))*(1+discount_rate),0)</f>
        <v>0</v>
      </c>
      <c r="CO117" s="1" cm="1">
        <f t="array" aca="1" ref="CO117" ca="1">IF(AND($C117=CO$22,$C117=$C118-1),NPV(discount_rate,OFFSET(CO82,,,,COUNTA($H$72:$GZ$72)-COUNTA($H$72:CO$72)+1)-OFFSET(CO83,,,,COUNTA($H$72:$GZ$72)-COUNTA($H$72:CO$72)+1))*(1+discount_rate),0)</f>
        <v>0</v>
      </c>
      <c r="CP117" s="1" cm="1">
        <f t="array" aca="1" ref="CP117" ca="1">IF(AND($C117=CP$22,$C117=$C118-1),NPV(discount_rate,OFFSET(CP82,,,,COUNTA($H$72:$GZ$72)-COUNTA($H$72:CP$72)+1)-OFFSET(CP83,,,,COUNTA($H$72:$GZ$72)-COUNTA($H$72:CP$72)+1))*(1+discount_rate),0)</f>
        <v>0</v>
      </c>
      <c r="CQ117" s="1" cm="1">
        <f t="array" aca="1" ref="CQ117" ca="1">IF(AND($C117=CQ$22,$C117=$C118-1),NPV(discount_rate,OFFSET(CQ82,,,,COUNTA($H$72:$GZ$72)-COUNTA($H$72:CQ$72)+1)-OFFSET(CQ83,,,,COUNTA($H$72:$GZ$72)-COUNTA($H$72:CQ$72)+1))*(1+discount_rate),0)</f>
        <v>0</v>
      </c>
      <c r="CR117" s="1" cm="1">
        <f t="array" aca="1" ref="CR117" ca="1">IF(AND($C117=CR$22,$C117=$C118-1),NPV(discount_rate,OFFSET(CR82,,,,COUNTA($H$72:$GZ$72)-COUNTA($H$72:CR$72)+1)-OFFSET(CR83,,,,COUNTA($H$72:$GZ$72)-COUNTA($H$72:CR$72)+1))*(1+discount_rate),0)</f>
        <v>0</v>
      </c>
      <c r="CS117" s="1" cm="1">
        <f t="array" aca="1" ref="CS117" ca="1">IF(AND($C117=CS$22,$C117=$C118-1),NPV(discount_rate,OFFSET(CS82,,,,COUNTA($H$72:$GZ$72)-COUNTA($H$72:CS$72)+1)-OFFSET(CS83,,,,COUNTA($H$72:$GZ$72)-COUNTA($H$72:CS$72)+1))*(1+discount_rate),0)</f>
        <v>0</v>
      </c>
      <c r="CT117" s="1" cm="1">
        <f t="array" aca="1" ref="CT117" ca="1">IF(AND($C117=CT$22,$C117=$C118-1),NPV(discount_rate,OFFSET(CT82,,,,COUNTA($H$72:$GZ$72)-COUNTA($H$72:CT$72)+1)-OFFSET(CT83,,,,COUNTA($H$72:$GZ$72)-COUNTA($H$72:CT$72)+1))*(1+discount_rate),0)</f>
        <v>0</v>
      </c>
      <c r="CU117" s="1" cm="1">
        <f t="array" aca="1" ref="CU117" ca="1">IF(AND($C117=CU$22,$C117=$C118-1),NPV(discount_rate,OFFSET(CU82,,,,COUNTA($H$72:$GZ$72)-COUNTA($H$72:CU$72)+1)-OFFSET(CU83,,,,COUNTA($H$72:$GZ$72)-COUNTA($H$72:CU$72)+1))*(1+discount_rate),0)</f>
        <v>0</v>
      </c>
      <c r="CV117" s="1" cm="1">
        <f t="array" aca="1" ref="CV117" ca="1">IF(AND($C117=CV$22,$C117=$C118-1),NPV(discount_rate,OFFSET(CV82,,,,COUNTA($H$72:$GZ$72)-COUNTA($H$72:CV$72)+1)-OFFSET(CV83,,,,COUNTA($H$72:$GZ$72)-COUNTA($H$72:CV$72)+1))*(1+discount_rate),0)</f>
        <v>0</v>
      </c>
      <c r="CW117" s="1" cm="1">
        <f t="array" aca="1" ref="CW117" ca="1">IF(AND($C117=CW$22,$C117=$C118-1),NPV(discount_rate,OFFSET(CW82,,,,COUNTA($H$72:$GZ$72)-COUNTA($H$72:CW$72)+1)-OFFSET(CW83,,,,COUNTA($H$72:$GZ$72)-COUNTA($H$72:CW$72)+1))*(1+discount_rate),0)</f>
        <v>0</v>
      </c>
      <c r="CX117" s="1" cm="1">
        <f t="array" aca="1" ref="CX117" ca="1">IF(AND($C117=CX$22,$C117=$C118-1),NPV(discount_rate,OFFSET(CX82,,,,COUNTA($H$72:$GZ$72)-COUNTA($H$72:CX$72)+1)-OFFSET(CX83,,,,COUNTA($H$72:$GZ$72)-COUNTA($H$72:CX$72)+1))*(1+discount_rate),0)</f>
        <v>0</v>
      </c>
      <c r="CY117" s="1" cm="1">
        <f t="array" aca="1" ref="CY117" ca="1">IF(AND($C117=CY$22,$C117=$C118-1),NPV(discount_rate,OFFSET(CY82,,,,COUNTA($H$72:$GZ$72)-COUNTA($H$72:CY$72)+1)-OFFSET(CY83,,,,COUNTA($H$72:$GZ$72)-COUNTA($H$72:CY$72)+1))*(1+discount_rate),0)</f>
        <v>0</v>
      </c>
      <c r="CZ117" s="1" cm="1">
        <f t="array" aca="1" ref="CZ117" ca="1">IF(AND($C117=CZ$22,$C117=$C118-1),NPV(discount_rate,OFFSET(CZ82,,,,COUNTA($H$72:$GZ$72)-COUNTA($H$72:CZ$72)+1)-OFFSET(CZ83,,,,COUNTA($H$72:$GZ$72)-COUNTA($H$72:CZ$72)+1))*(1+discount_rate),0)</f>
        <v>0</v>
      </c>
      <c r="DA117" s="1" cm="1">
        <f t="array" aca="1" ref="DA117" ca="1">IF(AND($C117=DA$22,$C117=$C118-1),NPV(discount_rate,OFFSET(DA82,,,,COUNTA($H$72:$GZ$72)-COUNTA($H$72:DA$72)+1)-OFFSET(DA83,,,,COUNTA($H$72:$GZ$72)-COUNTA($H$72:DA$72)+1))*(1+discount_rate),0)</f>
        <v>0</v>
      </c>
      <c r="DB117" s="1" cm="1">
        <f t="array" aca="1" ref="DB117" ca="1">IF(AND($C117=DB$22,$C117=$C118-1),NPV(discount_rate,OFFSET(DB82,,,,COUNTA($H$72:$GZ$72)-COUNTA($H$72:DB$72)+1)-OFFSET(DB83,,,,COUNTA($H$72:$GZ$72)-COUNTA($H$72:DB$72)+1))*(1+discount_rate),0)</f>
        <v>0</v>
      </c>
      <c r="DC117" s="1" cm="1">
        <f t="array" aca="1" ref="DC117" ca="1">IF(AND($C117=DC$22,$C117=$C118-1),NPV(discount_rate,OFFSET(DC82,,,,COUNTA($H$72:$GZ$72)-COUNTA($H$72:DC$72)+1)-OFFSET(DC83,,,,COUNTA($H$72:$GZ$72)-COUNTA($H$72:DC$72)+1))*(1+discount_rate),0)</f>
        <v>0</v>
      </c>
      <c r="DD117" s="1" cm="1">
        <f t="array" aca="1" ref="DD117" ca="1">IF(AND($C117=DD$22,$C117=$C118-1),NPV(discount_rate,OFFSET(DD82,,,,COUNTA($H$72:$GZ$72)-COUNTA($H$72:DD$72)+1)-OFFSET(DD83,,,,COUNTA($H$72:$GZ$72)-COUNTA($H$72:DD$72)+1))*(1+discount_rate),0)</f>
        <v>0</v>
      </c>
      <c r="DE117" s="1" cm="1">
        <f t="array" aca="1" ref="DE117" ca="1">IF(AND($C117=DE$22,$C117=$C118-1),NPV(discount_rate,OFFSET(DE82,,,,COUNTA($H$72:$GZ$72)-COUNTA($H$72:DE$72)+1)-OFFSET(DE83,,,,COUNTA($H$72:$GZ$72)-COUNTA($H$72:DE$72)+1))*(1+discount_rate),0)</f>
        <v>0</v>
      </c>
      <c r="DF117" s="1" cm="1">
        <f t="array" aca="1" ref="DF117" ca="1">IF(AND($C117=DF$22,$C117=$C118-1),NPV(discount_rate,OFFSET(DF82,,,,COUNTA($H$72:$GZ$72)-COUNTA($H$72:DF$72)+1)-OFFSET(DF83,,,,COUNTA($H$72:$GZ$72)-COUNTA($H$72:DF$72)+1))*(1+discount_rate),0)</f>
        <v>0</v>
      </c>
      <c r="DG117" s="1" cm="1">
        <f t="array" aca="1" ref="DG117" ca="1">IF(AND($C117=DG$22,$C117=$C118-1),NPV(discount_rate,OFFSET(DG82,,,,COUNTA($H$72:$GZ$72)-COUNTA($H$72:DG$72)+1)-OFFSET(DG83,,,,COUNTA($H$72:$GZ$72)-COUNTA($H$72:DG$72)+1))*(1+discount_rate),0)</f>
        <v>0</v>
      </c>
      <c r="DH117" s="1" cm="1">
        <f t="array" aca="1" ref="DH117" ca="1">IF(AND($C117=DH$22,$C117=$C118-1),NPV(discount_rate,OFFSET(DH82,,,,COUNTA($H$72:$GZ$72)-COUNTA($H$72:DH$72)+1)-OFFSET(DH83,,,,COUNTA($H$72:$GZ$72)-COUNTA($H$72:DH$72)+1))*(1+discount_rate),0)</f>
        <v>0</v>
      </c>
      <c r="DI117" s="1" cm="1">
        <f t="array" aca="1" ref="DI117" ca="1">IF(AND($C117=DI$22,$C117=$C118-1),NPV(discount_rate,OFFSET(DI82,,,,COUNTA($H$72:$GZ$72)-COUNTA($H$72:DI$72)+1)-OFFSET(DI83,,,,COUNTA($H$72:$GZ$72)-COUNTA($H$72:DI$72)+1))*(1+discount_rate),0)</f>
        <v>0</v>
      </c>
      <c r="DJ117" s="1" cm="1">
        <f t="array" aca="1" ref="DJ117" ca="1">IF(AND($C117=DJ$22,$C117=$C118-1),NPV(discount_rate,OFFSET(DJ82,,,,COUNTA($H$72:$GZ$72)-COUNTA($H$72:DJ$72)+1)-OFFSET(DJ83,,,,COUNTA($H$72:$GZ$72)-COUNTA($H$72:DJ$72)+1))*(1+discount_rate),0)</f>
        <v>0</v>
      </c>
      <c r="DK117" s="1" cm="1">
        <f t="array" aca="1" ref="DK117" ca="1">IF(AND($C117=DK$22,$C117=$C118-1),NPV(discount_rate,OFFSET(DK82,,,,COUNTA($H$72:$GZ$72)-COUNTA($H$72:DK$72)+1)-OFFSET(DK83,,,,COUNTA($H$72:$GZ$72)-COUNTA($H$72:DK$72)+1))*(1+discount_rate),0)</f>
        <v>0</v>
      </c>
      <c r="DL117" s="1" cm="1">
        <f t="array" aca="1" ref="DL117" ca="1">IF(AND($C117=DL$22,$C117=$C118-1),NPV(discount_rate,OFFSET(DL82,,,,COUNTA($H$72:$GZ$72)-COUNTA($H$72:DL$72)+1)-OFFSET(DL83,,,,COUNTA($H$72:$GZ$72)-COUNTA($H$72:DL$72)+1))*(1+discount_rate),0)</f>
        <v>0</v>
      </c>
      <c r="DM117" s="1" cm="1">
        <f t="array" aca="1" ref="DM117" ca="1">IF(AND($C117=DM$22,$C117=$C118-1),NPV(discount_rate,OFFSET(DM82,,,,COUNTA($H$72:$GZ$72)-COUNTA($H$72:DM$72)+1)-OFFSET(DM83,,,,COUNTA($H$72:$GZ$72)-COUNTA($H$72:DM$72)+1))*(1+discount_rate),0)</f>
        <v>0</v>
      </c>
      <c r="DN117" s="1" cm="1">
        <f t="array" aca="1" ref="DN117" ca="1">IF(AND($C117=DN$22,$C117=$C118-1),NPV(discount_rate,OFFSET(DN82,,,,COUNTA($H$72:$GZ$72)-COUNTA($H$72:DN$72)+1)-OFFSET(DN83,,,,COUNTA($H$72:$GZ$72)-COUNTA($H$72:DN$72)+1))*(1+discount_rate),0)</f>
        <v>0</v>
      </c>
      <c r="DO117" s="1" cm="1">
        <f t="array" aca="1" ref="DO117" ca="1">IF(AND($C117=DO$22,$C117=$C118-1),NPV(discount_rate,OFFSET(DO82,,,,COUNTA($H$72:$GZ$72)-COUNTA($H$72:DO$72)+1)-OFFSET(DO83,,,,COUNTA($H$72:$GZ$72)-COUNTA($H$72:DO$72)+1))*(1+discount_rate),0)</f>
        <v>0</v>
      </c>
      <c r="DP117" s="1" cm="1">
        <f t="array" aca="1" ref="DP117" ca="1">IF(AND($C117=DP$22,$C117=$C118-1),NPV(discount_rate,OFFSET(DP82,,,,COUNTA($H$72:$GZ$72)-COUNTA($H$72:DP$72)+1)-OFFSET(DP83,,,,COUNTA($H$72:$GZ$72)-COUNTA($H$72:DP$72)+1))*(1+discount_rate),0)</f>
        <v>0</v>
      </c>
      <c r="DQ117" s="1" cm="1">
        <f t="array" aca="1" ref="DQ117" ca="1">IF(AND($C117=DQ$22,$C117=$C118-1),NPV(discount_rate,OFFSET(DQ82,,,,COUNTA($H$72:$GZ$72)-COUNTA($H$72:DQ$72)+1)-OFFSET(DQ83,,,,COUNTA($H$72:$GZ$72)-COUNTA($H$72:DQ$72)+1))*(1+discount_rate),0)</f>
        <v>0</v>
      </c>
      <c r="DR117" s="1" cm="1">
        <f t="array" aca="1" ref="DR117" ca="1">IF(AND($C117=DR$22,$C117=$C118-1),NPV(discount_rate,OFFSET(DR82,,,,COUNTA($H$72:$GZ$72)-COUNTA($H$72:DR$72)+1)-OFFSET(DR83,,,,COUNTA($H$72:$GZ$72)-COUNTA($H$72:DR$72)+1))*(1+discount_rate),0)</f>
        <v>0</v>
      </c>
      <c r="DS117" s="1" cm="1">
        <f t="array" aca="1" ref="DS117" ca="1">IF(AND($C117=DS$22,$C117=$C118-1),NPV(discount_rate,OFFSET(DS82,,,,COUNTA($H$72:$GZ$72)-COUNTA($H$72:DS$72)+1)-OFFSET(DS83,,,,COUNTA($H$72:$GZ$72)-COUNTA($H$72:DS$72)+1))*(1+discount_rate),0)</f>
        <v>0</v>
      </c>
      <c r="DT117" s="1" cm="1">
        <f t="array" aca="1" ref="DT117" ca="1">IF(AND($C117=DT$22,$C117=$C118-1),NPV(discount_rate,OFFSET(DT82,,,,COUNTA($H$72:$GZ$72)-COUNTA($H$72:DT$72)+1)-OFFSET(DT83,,,,COUNTA($H$72:$GZ$72)-COUNTA($H$72:DT$72)+1))*(1+discount_rate),0)</f>
        <v>0</v>
      </c>
      <c r="DU117" s="1" cm="1">
        <f t="array" aca="1" ref="DU117" ca="1">IF(AND($C117=DU$22,$C117=$C118-1),NPV(discount_rate,OFFSET(DU82,,,,COUNTA($H$72:$GZ$72)-COUNTA($H$72:DU$72)+1)-OFFSET(DU83,,,,COUNTA($H$72:$GZ$72)-COUNTA($H$72:DU$72)+1))*(1+discount_rate),0)</f>
        <v>0</v>
      </c>
      <c r="DV117" s="1" cm="1">
        <f t="array" aca="1" ref="DV117" ca="1">IF(AND($C117=DV$22,$C117=$C118-1),NPV(discount_rate,OFFSET(DV82,,,,COUNTA($H$72:$GZ$72)-COUNTA($H$72:DV$72)+1)-OFFSET(DV83,,,,COUNTA($H$72:$GZ$72)-COUNTA($H$72:DV$72)+1))*(1+discount_rate),0)</f>
        <v>0</v>
      </c>
      <c r="DW117" s="1" cm="1">
        <f t="array" aca="1" ref="DW117" ca="1">IF(AND($C117=DW$22,$C117=$C118-1),NPV(discount_rate,OFFSET(DW82,,,,COUNTA($H$72:$GZ$72)-COUNTA($H$72:DW$72)+1)-OFFSET(DW83,,,,COUNTA($H$72:$GZ$72)-COUNTA($H$72:DW$72)+1))*(1+discount_rate),0)</f>
        <v>0</v>
      </c>
      <c r="DX117" s="1" cm="1">
        <f t="array" aca="1" ref="DX117" ca="1">IF(AND($C117=DX$22,$C117=$C118-1),NPV(discount_rate,OFFSET(DX82,,,,COUNTA($H$72:$GZ$72)-COUNTA($H$72:DX$72)+1)-OFFSET(DX83,,,,COUNTA($H$72:$GZ$72)-COUNTA($H$72:DX$72)+1))*(1+discount_rate),0)</f>
        <v>0</v>
      </c>
      <c r="DY117" s="1" cm="1">
        <f t="array" aca="1" ref="DY117" ca="1">IF(AND($C117=DY$22,$C117=$C118-1),NPV(discount_rate,OFFSET(DY82,,,,COUNTA($H$72:$GZ$72)-COUNTA($H$72:DY$72)+1)-OFFSET(DY83,,,,COUNTA($H$72:$GZ$72)-COUNTA($H$72:DY$72)+1))*(1+discount_rate),0)</f>
        <v>0</v>
      </c>
      <c r="DZ117" s="1" cm="1">
        <f t="array" aca="1" ref="DZ117" ca="1">IF(AND($C117=DZ$22,$C117=$C118-1),NPV(discount_rate,OFFSET(DZ82,,,,COUNTA($H$72:$GZ$72)-COUNTA($H$72:DZ$72)+1)-OFFSET(DZ83,,,,COUNTA($H$72:$GZ$72)-COUNTA($H$72:DZ$72)+1))*(1+discount_rate),0)</f>
        <v>0</v>
      </c>
      <c r="EA117" s="1" cm="1">
        <f t="array" aca="1" ref="EA117" ca="1">IF(AND($C117=EA$22,$C117=$C118-1),NPV(discount_rate,OFFSET(EA82,,,,COUNTA($H$72:$GZ$72)-COUNTA($H$72:EA$72)+1)-OFFSET(EA83,,,,COUNTA($H$72:$GZ$72)-COUNTA($H$72:EA$72)+1))*(1+discount_rate),0)</f>
        <v>0</v>
      </c>
      <c r="EB117" s="1" cm="1">
        <f t="array" aca="1" ref="EB117" ca="1">IF(AND($C117=EB$22,$C117=$C118-1),NPV(discount_rate,OFFSET(EB82,,,,COUNTA($H$72:$GZ$72)-COUNTA($H$72:EB$72)+1)-OFFSET(EB83,,,,COUNTA($H$72:$GZ$72)-COUNTA($H$72:EB$72)+1))*(1+discount_rate),0)</f>
        <v>0</v>
      </c>
      <c r="EC117" s="1" cm="1">
        <f t="array" aca="1" ref="EC117" ca="1">IF(AND($C117=EC$22,$C117=$C118-1),NPV(discount_rate,OFFSET(EC82,,,,COUNTA($H$72:$GZ$72)-COUNTA($H$72:EC$72)+1)-OFFSET(EC83,,,,COUNTA($H$72:$GZ$72)-COUNTA($H$72:EC$72)+1))*(1+discount_rate),0)</f>
        <v>0</v>
      </c>
      <c r="ED117" s="1" cm="1">
        <f t="array" aca="1" ref="ED117" ca="1">IF(AND($C117=ED$22,$C117=$C118-1),NPV(discount_rate,OFFSET(ED82,,,,COUNTA($H$72:$GZ$72)-COUNTA($H$72:ED$72)+1)-OFFSET(ED83,,,,COUNTA($H$72:$GZ$72)-COUNTA($H$72:ED$72)+1))*(1+discount_rate),0)</f>
        <v>0</v>
      </c>
      <c r="EE117" s="1" cm="1">
        <f t="array" aca="1" ref="EE117" ca="1">IF(AND($C117=EE$22,$C117=$C118-1),NPV(discount_rate,OFFSET(EE82,,,,COUNTA($H$72:$GZ$72)-COUNTA($H$72:EE$72)+1)-OFFSET(EE83,,,,COUNTA($H$72:$GZ$72)-COUNTA($H$72:EE$72)+1))*(1+discount_rate),0)</f>
        <v>0</v>
      </c>
      <c r="EF117" s="1" cm="1">
        <f t="array" aca="1" ref="EF117" ca="1">IF(AND($C117=EF$22,$C117=$C118-1),NPV(discount_rate,OFFSET(EF82,,,,COUNTA($H$72:$GZ$72)-COUNTA($H$72:EF$72)+1)-OFFSET(EF83,,,,COUNTA($H$72:$GZ$72)-COUNTA($H$72:EF$72)+1))*(1+discount_rate),0)</f>
        <v>0</v>
      </c>
      <c r="EG117" s="1" cm="1">
        <f t="array" aca="1" ref="EG117" ca="1">IF(AND($C117=EG$22,$C117=$C118-1),NPV(discount_rate,OFFSET(EG82,,,,COUNTA($H$72:$GZ$72)-COUNTA($H$72:EG$72)+1)-OFFSET(EG83,,,,COUNTA($H$72:$GZ$72)-COUNTA($H$72:EG$72)+1))*(1+discount_rate),0)</f>
        <v>0</v>
      </c>
      <c r="EH117" s="1" cm="1">
        <f t="array" aca="1" ref="EH117" ca="1">IF(AND($C117=EH$22,$C117=$C118-1),NPV(discount_rate,OFFSET(EH82,,,,COUNTA($H$72:$GZ$72)-COUNTA($H$72:EH$72)+1)-OFFSET(EH83,,,,COUNTA($H$72:$GZ$72)-COUNTA($H$72:EH$72)+1))*(1+discount_rate),0)</f>
        <v>0</v>
      </c>
      <c r="EI117" s="1" cm="1">
        <f t="array" aca="1" ref="EI117" ca="1">IF(AND($C117=EI$22,$C117=$C118-1),NPV(discount_rate,OFFSET(EI82,,,,COUNTA($H$72:$GZ$72)-COUNTA($H$72:EI$72)+1)-OFFSET(EI83,,,,COUNTA($H$72:$GZ$72)-COUNTA($H$72:EI$72)+1))*(1+discount_rate),0)</f>
        <v>0</v>
      </c>
      <c r="EJ117" s="1" cm="1">
        <f t="array" aca="1" ref="EJ117" ca="1">IF(AND($C117=EJ$22,$C117=$C118-1),NPV(discount_rate,OFFSET(EJ82,,,,COUNTA($H$72:$GZ$72)-COUNTA($H$72:EJ$72)+1)-OFFSET(EJ83,,,,COUNTA($H$72:$GZ$72)-COUNTA($H$72:EJ$72)+1))*(1+discount_rate),0)</f>
        <v>0</v>
      </c>
      <c r="EK117" s="1" cm="1">
        <f t="array" aca="1" ref="EK117" ca="1">IF(AND($C117=EK$22,$C117=$C118-1),NPV(discount_rate,OFFSET(EK82,,,,COUNTA($H$72:$GZ$72)-COUNTA($H$72:EK$72)+1)-OFFSET(EK83,,,,COUNTA($H$72:$GZ$72)-COUNTA($H$72:EK$72)+1))*(1+discount_rate),0)</f>
        <v>0</v>
      </c>
      <c r="EL117" s="1" cm="1">
        <f t="array" aca="1" ref="EL117" ca="1">IF(AND($C117=EL$22,$C117=$C118-1),NPV(discount_rate,OFFSET(EL82,,,,COUNTA($H$72:$GZ$72)-COUNTA($H$72:EL$72)+1)-OFFSET(EL83,,,,COUNTA($H$72:$GZ$72)-COUNTA($H$72:EL$72)+1))*(1+discount_rate),0)</f>
        <v>0</v>
      </c>
      <c r="EM117" s="1" cm="1">
        <f t="array" aca="1" ref="EM117" ca="1">IF(AND($C117=EM$22,$C117=$C118-1),NPV(discount_rate,OFFSET(EM82,,,,COUNTA($H$72:$GZ$72)-COUNTA($H$72:EM$72)+1)-OFFSET(EM83,,,,COUNTA($H$72:$GZ$72)-COUNTA($H$72:EM$72)+1))*(1+discount_rate),0)</f>
        <v>0</v>
      </c>
      <c r="EN117" s="1" cm="1">
        <f t="array" aca="1" ref="EN117" ca="1">IF(AND($C117=EN$22,$C117=$C118-1),NPV(discount_rate,OFFSET(EN82,,,,COUNTA($H$72:$GZ$72)-COUNTA($H$72:EN$72)+1)-OFFSET(EN83,,,,COUNTA($H$72:$GZ$72)-COUNTA($H$72:EN$72)+1))*(1+discount_rate),0)</f>
        <v>0</v>
      </c>
      <c r="EO117" s="1" cm="1">
        <f t="array" aca="1" ref="EO117" ca="1">IF(AND($C117=EO$22,$C117=$C118-1),NPV(discount_rate,OFFSET(EO82,,,,COUNTA($H$72:$GZ$72)-COUNTA($H$72:EO$72)+1)-OFFSET(EO83,,,,COUNTA($H$72:$GZ$72)-COUNTA($H$72:EO$72)+1))*(1+discount_rate),0)</f>
        <v>0</v>
      </c>
      <c r="EP117" s="1" cm="1">
        <f t="array" aca="1" ref="EP117" ca="1">IF(AND($C117=EP$22,$C117=$C118-1),NPV(discount_rate,OFFSET(EP82,,,,COUNTA($H$72:$GZ$72)-COUNTA($H$72:EP$72)+1)-OFFSET(EP83,,,,COUNTA($H$72:$GZ$72)-COUNTA($H$72:EP$72)+1))*(1+discount_rate),0)</f>
        <v>0</v>
      </c>
      <c r="EQ117" s="1" cm="1">
        <f t="array" aca="1" ref="EQ117" ca="1">IF(AND($C117=EQ$22,$C117=$C118-1),NPV(discount_rate,OFFSET(EQ82,,,,COUNTA($H$72:$GZ$72)-COUNTA($H$72:EQ$72)+1)-OFFSET(EQ83,,,,COUNTA($H$72:$GZ$72)-COUNTA($H$72:EQ$72)+1))*(1+discount_rate),0)</f>
        <v>0</v>
      </c>
      <c r="ER117" s="1" cm="1">
        <f t="array" aca="1" ref="ER117" ca="1">IF(AND($C117=ER$22,$C117=$C118-1),NPV(discount_rate,OFFSET(ER82,,,,COUNTA($H$72:$GZ$72)-COUNTA($H$72:ER$72)+1)-OFFSET(ER83,,,,COUNTA($H$72:$GZ$72)-COUNTA($H$72:ER$72)+1))*(1+discount_rate),0)</f>
        <v>0</v>
      </c>
      <c r="ES117" s="1" cm="1">
        <f t="array" aca="1" ref="ES117" ca="1">IF(AND($C117=ES$22,$C117=$C118-1),NPV(discount_rate,OFFSET(ES82,,,,COUNTA($H$72:$GZ$72)-COUNTA($H$72:ES$72)+1)-OFFSET(ES83,,,,COUNTA($H$72:$GZ$72)-COUNTA($H$72:ES$72)+1))*(1+discount_rate),0)</f>
        <v>0</v>
      </c>
      <c r="ET117" s="1" cm="1">
        <f t="array" aca="1" ref="ET117" ca="1">IF(AND($C117=ET$22,$C117=$C118-1),NPV(discount_rate,OFFSET(ET82,,,,COUNTA($H$72:$GZ$72)-COUNTA($H$72:ET$72)+1)-OFFSET(ET83,,,,COUNTA($H$72:$GZ$72)-COUNTA($H$72:ET$72)+1))*(1+discount_rate),0)</f>
        <v>0</v>
      </c>
      <c r="EU117" s="1" cm="1">
        <f t="array" aca="1" ref="EU117" ca="1">IF(AND($C117=EU$22,$C117=$C118-1),NPV(discount_rate,OFFSET(EU82,,,,COUNTA($H$72:$GZ$72)-COUNTA($H$72:EU$72)+1)-OFFSET(EU83,,,,COUNTA($H$72:$GZ$72)-COUNTA($H$72:EU$72)+1))*(1+discount_rate),0)</f>
        <v>0</v>
      </c>
      <c r="EV117" s="1" cm="1">
        <f t="array" aca="1" ref="EV117" ca="1">IF(AND($C117=EV$22,$C117=$C118-1),NPV(discount_rate,OFFSET(EV82,,,,COUNTA($H$72:$GZ$72)-COUNTA($H$72:EV$72)+1)-OFFSET(EV83,,,,COUNTA($H$72:$GZ$72)-COUNTA($H$72:EV$72)+1))*(1+discount_rate),0)</f>
        <v>0</v>
      </c>
      <c r="EW117" s="1" cm="1">
        <f t="array" aca="1" ref="EW117" ca="1">IF(AND($C117=EW$22,$C117=$C118-1),NPV(discount_rate,OFFSET(EW82,,,,COUNTA($H$72:$GZ$72)-COUNTA($H$72:EW$72)+1)-OFFSET(EW83,,,,COUNTA($H$72:$GZ$72)-COUNTA($H$72:EW$72)+1))*(1+discount_rate),0)</f>
        <v>0</v>
      </c>
      <c r="EX117" s="1" cm="1">
        <f t="array" aca="1" ref="EX117" ca="1">IF(AND($C117=EX$22,$C117=$C118-1),NPV(discount_rate,OFFSET(EX82,,,,COUNTA($H$72:$GZ$72)-COUNTA($H$72:EX$72)+1)-OFFSET(EX83,,,,COUNTA($H$72:$GZ$72)-COUNTA($H$72:EX$72)+1))*(1+discount_rate),0)</f>
        <v>0</v>
      </c>
      <c r="EY117" s="1" cm="1">
        <f t="array" aca="1" ref="EY117" ca="1">IF(AND($C117=EY$22,$C117=$C118-1),NPV(discount_rate,OFFSET(EY82,,,,COUNTA($H$72:$GZ$72)-COUNTA($H$72:EY$72)+1)-OFFSET(EY83,,,,COUNTA($H$72:$GZ$72)-COUNTA($H$72:EY$72)+1))*(1+discount_rate),0)</f>
        <v>0</v>
      </c>
      <c r="EZ117" s="1" cm="1">
        <f t="array" aca="1" ref="EZ117" ca="1">IF(AND($C117=EZ$22,$C117=$C118-1),NPV(discount_rate,OFFSET(EZ82,,,,COUNTA($H$72:$GZ$72)-COUNTA($H$72:EZ$72)+1)-OFFSET(EZ83,,,,COUNTA($H$72:$GZ$72)-COUNTA($H$72:EZ$72)+1))*(1+discount_rate),0)</f>
        <v>0</v>
      </c>
      <c r="FA117" s="1" cm="1">
        <f t="array" aca="1" ref="FA117" ca="1">IF(AND($C117=FA$22,$C117=$C118-1),NPV(discount_rate,OFFSET(FA82,,,,COUNTA($H$72:$GZ$72)-COUNTA($H$72:FA$72)+1)-OFFSET(FA83,,,,COUNTA($H$72:$GZ$72)-COUNTA($H$72:FA$72)+1))*(1+discount_rate),0)</f>
        <v>0</v>
      </c>
      <c r="FB117" s="1" cm="1">
        <f t="array" aca="1" ref="FB117" ca="1">IF(AND($C117=FB$22,$C117=$C118-1),NPV(discount_rate,OFFSET(FB82,,,,COUNTA($H$72:$GZ$72)-COUNTA($H$72:FB$72)+1)-OFFSET(FB83,,,,COUNTA($H$72:$GZ$72)-COUNTA($H$72:FB$72)+1))*(1+discount_rate),0)</f>
        <v>0</v>
      </c>
      <c r="FC117" s="1" cm="1">
        <f t="array" aca="1" ref="FC117" ca="1">IF(AND($C117=FC$22,$C117=$C118-1),NPV(discount_rate,OFFSET(FC82,,,,COUNTA($H$72:$GZ$72)-COUNTA($H$72:FC$72)+1)-OFFSET(FC83,,,,COUNTA($H$72:$GZ$72)-COUNTA($H$72:FC$72)+1))*(1+discount_rate),0)</f>
        <v>0</v>
      </c>
      <c r="FD117" s="1" cm="1">
        <f t="array" aca="1" ref="FD117" ca="1">IF(AND($C117=FD$22,$C117=$C118-1),NPV(discount_rate,OFFSET(FD82,,,,COUNTA($H$72:$GZ$72)-COUNTA($H$72:FD$72)+1)-OFFSET(FD83,,,,COUNTA($H$72:$GZ$72)-COUNTA($H$72:FD$72)+1))*(1+discount_rate),0)</f>
        <v>0</v>
      </c>
      <c r="FE117" s="1" cm="1">
        <f t="array" aca="1" ref="FE117" ca="1">IF(AND($C117=FE$22,$C117=$C118-1),NPV(discount_rate,OFFSET(FE82,,,,COUNTA($H$72:$GZ$72)-COUNTA($H$72:FE$72)+1)-OFFSET(FE83,,,,COUNTA($H$72:$GZ$72)-COUNTA($H$72:FE$72)+1))*(1+discount_rate),0)</f>
        <v>0</v>
      </c>
      <c r="FF117" s="1" cm="1">
        <f t="array" aca="1" ref="FF117" ca="1">IF(AND($C117=FF$22,$C117=$C118-1),NPV(discount_rate,OFFSET(FF82,,,,COUNTA($H$72:$GZ$72)-COUNTA($H$72:FF$72)+1)-OFFSET(FF83,,,,COUNTA($H$72:$GZ$72)-COUNTA($H$72:FF$72)+1))*(1+discount_rate),0)</f>
        <v>0</v>
      </c>
      <c r="FG117" s="1" cm="1">
        <f t="array" aca="1" ref="FG117" ca="1">IF(AND($C117=FG$22,$C117=$C118-1),NPV(discount_rate,OFFSET(FG82,,,,COUNTA($H$72:$GZ$72)-COUNTA($H$72:FG$72)+1)-OFFSET(FG83,,,,COUNTA($H$72:$GZ$72)-COUNTA($H$72:FG$72)+1))*(1+discount_rate),0)</f>
        <v>0</v>
      </c>
      <c r="FH117" s="1" cm="1">
        <f t="array" aca="1" ref="FH117" ca="1">IF(AND($C117=FH$22,$C117=$C118-1),NPV(discount_rate,OFFSET(FH82,,,,COUNTA($H$72:$GZ$72)-COUNTA($H$72:FH$72)+1)-OFFSET(FH83,,,,COUNTA($H$72:$GZ$72)-COUNTA($H$72:FH$72)+1))*(1+discount_rate),0)</f>
        <v>0</v>
      </c>
      <c r="FI117" s="1" cm="1">
        <f t="array" aca="1" ref="FI117" ca="1">IF(AND($C117=FI$22,$C117=$C118-1),NPV(discount_rate,OFFSET(FI82,,,,COUNTA($H$72:$GZ$72)-COUNTA($H$72:FI$72)+1)-OFFSET(FI83,,,,COUNTA($H$72:$GZ$72)-COUNTA($H$72:FI$72)+1))*(1+discount_rate),0)</f>
        <v>0</v>
      </c>
      <c r="FJ117" s="1" cm="1">
        <f t="array" aca="1" ref="FJ117" ca="1">IF(AND($C117=FJ$22,$C117=$C118-1),NPV(discount_rate,OFFSET(FJ82,,,,COUNTA($H$72:$GZ$72)-COUNTA($H$72:FJ$72)+1)-OFFSET(FJ83,,,,COUNTA($H$72:$GZ$72)-COUNTA($H$72:FJ$72)+1))*(1+discount_rate),0)</f>
        <v>0</v>
      </c>
      <c r="FK117" s="1" cm="1">
        <f t="array" aca="1" ref="FK117" ca="1">IF(AND($C117=FK$22,$C117=$C118-1),NPV(discount_rate,OFFSET(FK82,,,,COUNTA($H$72:$GZ$72)-COUNTA($H$72:FK$72)+1)-OFFSET(FK83,,,,COUNTA($H$72:$GZ$72)-COUNTA($H$72:FK$72)+1))*(1+discount_rate),0)</f>
        <v>0</v>
      </c>
      <c r="FL117" s="1" cm="1">
        <f t="array" aca="1" ref="FL117" ca="1">IF(AND($C117=FL$22,$C117=$C118-1),NPV(discount_rate,OFFSET(FL82,,,,COUNTA($H$72:$GZ$72)-COUNTA($H$72:FL$72)+1)-OFFSET(FL83,,,,COUNTA($H$72:$GZ$72)-COUNTA($H$72:FL$72)+1))*(1+discount_rate),0)</f>
        <v>0</v>
      </c>
      <c r="FM117" s="1" cm="1">
        <f t="array" aca="1" ref="FM117" ca="1">IF(AND($C117=FM$22,$C117=$C118-1),NPV(discount_rate,OFFSET(FM82,,,,COUNTA($H$72:$GZ$72)-COUNTA($H$72:FM$72)+1)-OFFSET(FM83,,,,COUNTA($H$72:$GZ$72)-COUNTA($H$72:FM$72)+1))*(1+discount_rate),0)</f>
        <v>0</v>
      </c>
      <c r="FN117" s="1" cm="1">
        <f t="array" aca="1" ref="FN117" ca="1">IF(AND($C117=FN$22,$C117=$C118-1),NPV(discount_rate,OFFSET(FN82,,,,COUNTA($H$72:$GZ$72)-COUNTA($H$72:FN$72)+1)-OFFSET(FN83,,,,COUNTA($H$72:$GZ$72)-COUNTA($H$72:FN$72)+1))*(1+discount_rate),0)</f>
        <v>0</v>
      </c>
      <c r="FO117" s="1" cm="1">
        <f t="array" aca="1" ref="FO117" ca="1">IF(AND($C117=FO$22,$C117=$C118-1),NPV(discount_rate,OFFSET(FO82,,,,COUNTA($H$72:$GZ$72)-COUNTA($H$72:FO$72)+1)-OFFSET(FO83,,,,COUNTA($H$72:$GZ$72)-COUNTA($H$72:FO$72)+1))*(1+discount_rate),0)</f>
        <v>0</v>
      </c>
      <c r="FP117" s="1" cm="1">
        <f t="array" aca="1" ref="FP117" ca="1">IF(AND($C117=FP$22,$C117=$C118-1),NPV(discount_rate,OFFSET(FP82,,,,COUNTA($H$72:$GZ$72)-COUNTA($H$72:FP$72)+1)-OFFSET(FP83,,,,COUNTA($H$72:$GZ$72)-COUNTA($H$72:FP$72)+1))*(1+discount_rate),0)</f>
        <v>0</v>
      </c>
      <c r="FQ117" s="1" cm="1">
        <f t="array" aca="1" ref="FQ117" ca="1">IF(AND($C117=FQ$22,$C117=$C118-1),NPV(discount_rate,OFFSET(FQ82,,,,COUNTA($H$72:$GZ$72)-COUNTA($H$72:FQ$72)+1)-OFFSET(FQ83,,,,COUNTA($H$72:$GZ$72)-COUNTA($H$72:FQ$72)+1))*(1+discount_rate),0)</f>
        <v>0</v>
      </c>
      <c r="FR117" s="1" cm="1">
        <f t="array" aca="1" ref="FR117" ca="1">IF(AND($C117=FR$22,$C117=$C118-1),NPV(discount_rate,OFFSET(FR82,,,,COUNTA($H$72:$GZ$72)-COUNTA($H$72:FR$72)+1)-OFFSET(FR83,,,,COUNTA($H$72:$GZ$72)-COUNTA($H$72:FR$72)+1))*(1+discount_rate),0)</f>
        <v>0</v>
      </c>
      <c r="FS117" s="1" cm="1">
        <f t="array" aca="1" ref="FS117" ca="1">IF(AND($C117=FS$22,$C117=$C118-1),NPV(discount_rate,OFFSET(FS82,,,,COUNTA($H$72:$GZ$72)-COUNTA($H$72:FS$72)+1)-OFFSET(FS83,,,,COUNTA($H$72:$GZ$72)-COUNTA($H$72:FS$72)+1))*(1+discount_rate),0)</f>
        <v>0</v>
      </c>
      <c r="FT117" s="1" cm="1">
        <f t="array" aca="1" ref="FT117" ca="1">IF(AND($C117=FT$22,$C117=$C118-1),NPV(discount_rate,OFFSET(FT82,,,,COUNTA($H$72:$GZ$72)-COUNTA($H$72:FT$72)+1)-OFFSET(FT83,,,,COUNTA($H$72:$GZ$72)-COUNTA($H$72:FT$72)+1))*(1+discount_rate),0)</f>
        <v>0</v>
      </c>
      <c r="FU117" s="1" cm="1">
        <f t="array" aca="1" ref="FU117" ca="1">IF(AND($C117=FU$22,$C117=$C118-1),NPV(discount_rate,OFFSET(FU82,,,,COUNTA($H$72:$GZ$72)-COUNTA($H$72:FU$72)+1)-OFFSET(FU83,,,,COUNTA($H$72:$GZ$72)-COUNTA($H$72:FU$72)+1))*(1+discount_rate),0)</f>
        <v>0</v>
      </c>
      <c r="FV117" s="1" cm="1">
        <f t="array" aca="1" ref="FV117" ca="1">IF(AND($C117=FV$22,$C117=$C118-1),NPV(discount_rate,OFFSET(FV82,,,,COUNTA($H$72:$GZ$72)-COUNTA($H$72:FV$72)+1)-OFFSET(FV83,,,,COUNTA($H$72:$GZ$72)-COUNTA($H$72:FV$72)+1))*(1+discount_rate),0)</f>
        <v>0</v>
      </c>
      <c r="FW117" s="1" cm="1">
        <f t="array" aca="1" ref="FW117" ca="1">IF(AND($C117=FW$22,$C117=$C118-1),NPV(discount_rate,OFFSET(FW82,,,,COUNTA($H$72:$GZ$72)-COUNTA($H$72:FW$72)+1)-OFFSET(FW83,,,,COUNTA($H$72:$GZ$72)-COUNTA($H$72:FW$72)+1))*(1+discount_rate),0)</f>
        <v>0</v>
      </c>
      <c r="FX117" s="1" cm="1">
        <f t="array" aca="1" ref="FX117" ca="1">IF(AND($C117=FX$22,$C117=$C118-1),NPV(discount_rate,OFFSET(FX82,,,,COUNTA($H$72:$GZ$72)-COUNTA($H$72:FX$72)+1)-OFFSET(FX83,,,,COUNTA($H$72:$GZ$72)-COUNTA($H$72:FX$72)+1))*(1+discount_rate),0)</f>
        <v>0</v>
      </c>
      <c r="FY117" s="1" cm="1">
        <f t="array" aca="1" ref="FY117" ca="1">IF(AND($C117=FY$22,$C117=$C118-1),NPV(discount_rate,OFFSET(FY82,,,,COUNTA($H$72:$GZ$72)-COUNTA($H$72:FY$72)+1)-OFFSET(FY83,,,,COUNTA($H$72:$GZ$72)-COUNTA($H$72:FY$72)+1))*(1+discount_rate),0)</f>
        <v>0</v>
      </c>
      <c r="FZ117" s="1" cm="1">
        <f t="array" aca="1" ref="FZ117" ca="1">IF(AND($C117=FZ$22,$C117=$C118-1),NPV(discount_rate,OFFSET(FZ82,,,,COUNTA($H$72:$GZ$72)-COUNTA($H$72:FZ$72)+1)-OFFSET(FZ83,,,,COUNTA($H$72:$GZ$72)-COUNTA($H$72:FZ$72)+1))*(1+discount_rate),0)</f>
        <v>0</v>
      </c>
      <c r="GA117" s="1" cm="1">
        <f t="array" aca="1" ref="GA117" ca="1">IF(AND($C117=GA$22,$C117=$C118-1),NPV(discount_rate,OFFSET(GA82,,,,COUNTA($H$72:$GZ$72)-COUNTA($H$72:GA$72)+1)-OFFSET(GA83,,,,COUNTA($H$72:$GZ$72)-COUNTA($H$72:GA$72)+1))*(1+discount_rate),0)</f>
        <v>0</v>
      </c>
      <c r="GB117" s="1" cm="1">
        <f t="array" aca="1" ref="GB117" ca="1">IF(AND($C117=GB$22,$C117=$C118-1),NPV(discount_rate,OFFSET(GB82,,,,COUNTA($H$72:$GZ$72)-COUNTA($H$72:GB$72)+1)-OFFSET(GB83,,,,COUNTA($H$72:$GZ$72)-COUNTA($H$72:GB$72)+1))*(1+discount_rate),0)</f>
        <v>0</v>
      </c>
      <c r="GC117" s="1" cm="1">
        <f t="array" aca="1" ref="GC117" ca="1">IF(AND($C117=GC$22,$C117=$C118-1),NPV(discount_rate,OFFSET(GC82,,,,COUNTA($H$72:$GZ$72)-COUNTA($H$72:GC$72)+1)-OFFSET(GC83,,,,COUNTA($H$72:$GZ$72)-COUNTA($H$72:GC$72)+1))*(1+discount_rate),0)</f>
        <v>0</v>
      </c>
      <c r="GD117" s="1" cm="1">
        <f t="array" aca="1" ref="GD117" ca="1">IF(AND($C117=GD$22,$C117=$C118-1),NPV(discount_rate,OFFSET(GD82,,,,COUNTA($H$72:$GZ$72)-COUNTA($H$72:GD$72)+1)-OFFSET(GD83,,,,COUNTA($H$72:$GZ$72)-COUNTA($H$72:GD$72)+1))*(1+discount_rate),0)</f>
        <v>0</v>
      </c>
      <c r="GE117" s="1" cm="1">
        <f t="array" aca="1" ref="GE117" ca="1">IF(AND($C117=GE$22,$C117=$C118-1),NPV(discount_rate,OFFSET(GE82,,,,COUNTA($H$72:$GZ$72)-COUNTA($H$72:GE$72)+1)-OFFSET(GE83,,,,COUNTA($H$72:$GZ$72)-COUNTA($H$72:GE$72)+1))*(1+discount_rate),0)</f>
        <v>0</v>
      </c>
      <c r="GF117" s="1" cm="1">
        <f t="array" aca="1" ref="GF117" ca="1">IF(AND($C117=GF$22,$C117=$C118-1),NPV(discount_rate,OFFSET(GF82,,,,COUNTA($H$72:$GZ$72)-COUNTA($H$72:GF$72)+1)-OFFSET(GF83,,,,COUNTA($H$72:$GZ$72)-COUNTA($H$72:GF$72)+1))*(1+discount_rate),0)</f>
        <v>0</v>
      </c>
      <c r="GG117" s="1" cm="1">
        <f t="array" aca="1" ref="GG117" ca="1">IF(AND($C117=GG$22,$C117=$C118-1),NPV(discount_rate,OFFSET(GG82,,,,COUNTA($H$72:$GZ$72)-COUNTA($H$72:GG$72)+1)-OFFSET(GG83,,,,COUNTA($H$72:$GZ$72)-COUNTA($H$72:GG$72)+1))*(1+discount_rate),0)</f>
        <v>0</v>
      </c>
      <c r="GH117" s="1" cm="1">
        <f t="array" aca="1" ref="GH117" ca="1">IF(AND($C117=GH$22,$C117=$C118-1),NPV(discount_rate,OFFSET(GH82,,,,COUNTA($H$72:$GZ$72)-COUNTA($H$72:GH$72)+1)-OFFSET(GH83,,,,COUNTA($H$72:$GZ$72)-COUNTA($H$72:GH$72)+1))*(1+discount_rate),0)</f>
        <v>0</v>
      </c>
      <c r="GI117" s="1" cm="1">
        <f t="array" aca="1" ref="GI117" ca="1">IF(AND($C117=GI$22,$C117=$C118-1),NPV(discount_rate,OFFSET(GI82,,,,COUNTA($H$72:$GZ$72)-COUNTA($H$72:GI$72)+1)-OFFSET(GI83,,,,COUNTA($H$72:$GZ$72)-COUNTA($H$72:GI$72)+1))*(1+discount_rate),0)</f>
        <v>0</v>
      </c>
      <c r="GJ117" s="1" cm="1">
        <f t="array" aca="1" ref="GJ117" ca="1">IF(AND($C117=GJ$22,$C117=$C118-1),NPV(discount_rate,OFFSET(GJ82,,,,COUNTA($H$72:$GZ$72)-COUNTA($H$72:GJ$72)+1)-OFFSET(GJ83,,,,COUNTA($H$72:$GZ$72)-COUNTA($H$72:GJ$72)+1))*(1+discount_rate),0)</f>
        <v>0</v>
      </c>
      <c r="GK117" s="1" cm="1">
        <f t="array" aca="1" ref="GK117" ca="1">IF(AND($C117=GK$22,$C117=$C118-1),NPV(discount_rate,OFFSET(GK82,,,,COUNTA($H$72:$GZ$72)-COUNTA($H$72:GK$72)+1)-OFFSET(GK83,,,,COUNTA($H$72:$GZ$72)-COUNTA($H$72:GK$72)+1))*(1+discount_rate),0)</f>
        <v>0</v>
      </c>
      <c r="GL117" s="1" cm="1">
        <f t="array" aca="1" ref="GL117" ca="1">IF(AND($C117=GL$22,$C117=$C118-1),NPV(discount_rate,OFFSET(GL82,,,,COUNTA($H$72:$GZ$72)-COUNTA($H$72:GL$72)+1)-OFFSET(GL83,,,,COUNTA($H$72:$GZ$72)-COUNTA($H$72:GL$72)+1))*(1+discount_rate),0)</f>
        <v>0</v>
      </c>
      <c r="GM117" s="1" cm="1">
        <f t="array" aca="1" ref="GM117" ca="1">IF(AND($C117=GM$22,$C117=$C118-1),NPV(discount_rate,OFFSET(GM82,,,,COUNTA($H$72:$GZ$72)-COUNTA($H$72:GM$72)+1)-OFFSET(GM83,,,,COUNTA($H$72:$GZ$72)-COUNTA($H$72:GM$72)+1))*(1+discount_rate),0)</f>
        <v>0</v>
      </c>
      <c r="GN117" s="1" cm="1">
        <f t="array" aca="1" ref="GN117" ca="1">IF(AND($C117=GN$22,$C117=$C118-1),NPV(discount_rate,OFFSET(GN82,,,,COUNTA($H$72:$GZ$72)-COUNTA($H$72:GN$72)+1)-OFFSET(GN83,,,,COUNTA($H$72:$GZ$72)-COUNTA($H$72:GN$72)+1))*(1+discount_rate),0)</f>
        <v>0</v>
      </c>
      <c r="GO117" s="1" cm="1">
        <f t="array" aca="1" ref="GO117" ca="1">IF(AND($C117=GO$22,$C117=$C118-1),NPV(discount_rate,OFFSET(GO82,,,,COUNTA($H$72:$GZ$72)-COUNTA($H$72:GO$72)+1)-OFFSET(GO83,,,,COUNTA($H$72:$GZ$72)-COUNTA($H$72:GO$72)+1))*(1+discount_rate),0)</f>
        <v>0</v>
      </c>
      <c r="GP117" s="1" cm="1">
        <f t="array" aca="1" ref="GP117" ca="1">IF(AND($C117=GP$22,$C117=$C118-1),NPV(discount_rate,OFFSET(GP82,,,,COUNTA($H$72:$GZ$72)-COUNTA($H$72:GP$72)+1)-OFFSET(GP83,,,,COUNTA($H$72:$GZ$72)-COUNTA($H$72:GP$72)+1))*(1+discount_rate),0)</f>
        <v>0</v>
      </c>
      <c r="GQ117" s="1" cm="1">
        <f t="array" aca="1" ref="GQ117" ca="1">IF(AND($C117=GQ$22,$C117=$C118-1),NPV(discount_rate,OFFSET(GQ82,,,,COUNTA($H$72:$GZ$72)-COUNTA($H$72:GQ$72)+1)-OFFSET(GQ83,,,,COUNTA($H$72:$GZ$72)-COUNTA($H$72:GQ$72)+1))*(1+discount_rate),0)</f>
        <v>0</v>
      </c>
      <c r="GR117" s="1" cm="1">
        <f t="array" aca="1" ref="GR117" ca="1">IF(AND($C117=GR$22,$C117=$C118-1),NPV(discount_rate,OFFSET(GR82,,,,COUNTA($H$72:$GZ$72)-COUNTA($H$72:GR$72)+1)-OFFSET(GR83,,,,COUNTA($H$72:$GZ$72)-COUNTA($H$72:GR$72)+1))*(1+discount_rate),0)</f>
        <v>0</v>
      </c>
      <c r="GS117" s="1" cm="1">
        <f t="array" aca="1" ref="GS117" ca="1">IF(AND($C117=GS$22,$C117=$C118-1),NPV(discount_rate,OFFSET(GS82,,,,COUNTA($H$72:$GZ$72)-COUNTA($H$72:GS$72)+1)-OFFSET(GS83,,,,COUNTA($H$72:$GZ$72)-COUNTA($H$72:GS$72)+1))*(1+discount_rate),0)</f>
        <v>0</v>
      </c>
      <c r="GT117" s="1" cm="1">
        <f t="array" aca="1" ref="GT117" ca="1">IF(AND($C117=GT$22,$C117=$C118-1),NPV(discount_rate,OFFSET(GT82,,,,COUNTA($H$72:$GZ$72)-COUNTA($H$72:GT$72)+1)-OFFSET(GT83,,,,COUNTA($H$72:$GZ$72)-COUNTA($H$72:GT$72)+1))*(1+discount_rate),0)</f>
        <v>0</v>
      </c>
      <c r="GU117" s="1" cm="1">
        <f t="array" aca="1" ref="GU117" ca="1">IF(AND($C117=GU$22,$C117=$C118-1),NPV(discount_rate,OFFSET(GU82,,,,COUNTA($H$72:$GZ$72)-COUNTA($H$72:GU$72)+1)-OFFSET(GU83,,,,COUNTA($H$72:$GZ$72)-COUNTA($H$72:GU$72)+1))*(1+discount_rate),0)</f>
        <v>0</v>
      </c>
      <c r="GV117" s="1" cm="1">
        <f t="array" aca="1" ref="GV117" ca="1">IF(AND($C117=GV$22,$C117=$C118-1),NPV(discount_rate,OFFSET(GV82,,,,COUNTA($H$72:$GZ$72)-COUNTA($H$72:GV$72)+1)-OFFSET(GV83,,,,COUNTA($H$72:$GZ$72)-COUNTA($H$72:GV$72)+1))*(1+discount_rate),0)</f>
        <v>0</v>
      </c>
      <c r="GW117" s="1" cm="1">
        <f t="array" aca="1" ref="GW117" ca="1">IF(AND($C117=GW$22,$C117=$C118-1),NPV(discount_rate,OFFSET(GW82,,,,COUNTA($H$72:$GZ$72)-COUNTA($H$72:GW$72)+1)-OFFSET(GW83,,,,COUNTA($H$72:$GZ$72)-COUNTA($H$72:GW$72)+1))*(1+discount_rate),0)</f>
        <v>0</v>
      </c>
      <c r="GX117" s="1" cm="1">
        <f t="array" aca="1" ref="GX117" ca="1">IF(AND($C117=GX$22,$C117=$C118-1),NPV(discount_rate,OFFSET(GX82,,,,COUNTA($H$72:$GZ$72)-COUNTA($H$72:GX$72)+1)-OFFSET(GX83,,,,COUNTA($H$72:$GZ$72)-COUNTA($H$72:GX$72)+1))*(1+discount_rate),0)</f>
        <v>0</v>
      </c>
      <c r="GY117" s="1" cm="1">
        <f t="array" aca="1" ref="GY117" ca="1">IF(AND($C117=GY$22,$C117=$C118-1),NPV(discount_rate,OFFSET(GY82,,,,COUNTA($H$72:$GZ$72)-COUNTA($H$72:GY$72)+1)-OFFSET(GY83,,,,COUNTA($H$72:$GZ$72)-COUNTA($H$72:GY$72)+1))*(1+discount_rate),0)</f>
        <v>0</v>
      </c>
      <c r="GZ117" s="1" cm="1">
        <f t="array" aca="1" ref="GZ117" ca="1">IF(AND($C117=GZ$22,$C117=$C118-1),NPV(discount_rate,OFFSET(GZ82,,,,COUNTA($H$72:$GZ$72)-COUNTA($H$72:GZ$72)+1)-OFFSET(GZ83,,,,COUNTA($H$72:$GZ$72)-COUNTA($H$72:GZ$72)+1))*(1+discount_rate),0)</f>
        <v>0</v>
      </c>
    </row>
    <row r="118" spans="3:208" x14ac:dyDescent="0.35">
      <c r="C118">
        <f t="shared" si="317"/>
        <v>2035</v>
      </c>
      <c r="E118" t="s">
        <v>32</v>
      </c>
      <c r="H118" s="1" cm="1">
        <f t="array" aca="1" ref="H118" ca="1">IF(AND($C118=H$22,$C118=$C119-1),NPV(discount_rate,OFFSET(H83,,,,COUNTA($H$72:$GZ$72)-COUNTA($H$72:H$72)+1)-OFFSET(H84,,,,COUNTA($H$72:$GZ$72)-COUNTA($H$72:H$72)+1))*(1+discount_rate),0)</f>
        <v>0</v>
      </c>
      <c r="I118" s="1" cm="1">
        <f t="array" aca="1" ref="I118" ca="1">IF(AND($C118=I$22,$C118=$C119-1),NPV(discount_rate,OFFSET(I83,,,,COUNTA($H$72:$GZ$72)-COUNTA($H$72:I$72)+1)-OFFSET(I84,,,,COUNTA($H$72:$GZ$72)-COUNTA($H$72:I$72)+1))*(1+discount_rate),0)</f>
        <v>0</v>
      </c>
      <c r="J118" s="1" cm="1">
        <f t="array" aca="1" ref="J118" ca="1">IF(AND($C118=J$22,$C118=$C119-1),NPV(discount_rate,OFFSET(J83,,,,COUNTA($H$72:$GZ$72)-COUNTA($H$72:J$72)+1)-OFFSET(J84,,,,COUNTA($H$72:$GZ$72)-COUNTA($H$72:J$72)+1))*(1+discount_rate),0)</f>
        <v>0</v>
      </c>
      <c r="K118" s="1" cm="1">
        <f t="array" aca="1" ref="K118" ca="1">IF(AND($C118=K$22,$C118=$C119-1),NPV(discount_rate,OFFSET(K83,,,,COUNTA($H$72:$GZ$72)-COUNTA($H$72:K$72)+1)-OFFSET(K84,,,,COUNTA($H$72:$GZ$72)-COUNTA($H$72:K$72)+1))*(1+discount_rate),0)</f>
        <v>0</v>
      </c>
      <c r="L118" s="1" cm="1">
        <f t="array" aca="1" ref="L118" ca="1">IF(AND($C118=L$22,$C118=$C119-1),NPV(discount_rate,OFFSET(L83,,,,COUNTA($H$72:$GZ$72)-COUNTA($H$72:L$72)+1)-OFFSET(L84,,,,COUNTA($H$72:$GZ$72)-COUNTA($H$72:L$72)+1))*(1+discount_rate),0)</f>
        <v>0</v>
      </c>
      <c r="M118" s="1" cm="1">
        <f t="array" aca="1" ref="M118" ca="1">IF(AND($C118=M$22,$C118=$C119-1),NPV(discount_rate,OFFSET(M83,,,,COUNTA($H$72:$GZ$72)-COUNTA($H$72:M$72)+1)-OFFSET(M84,,,,COUNTA($H$72:$GZ$72)-COUNTA($H$72:M$72)+1))*(1+discount_rate),0)</f>
        <v>0</v>
      </c>
      <c r="N118" s="1" cm="1">
        <f t="array" aca="1" ref="N118" ca="1">IF(AND($C118=N$22,$C118=$C119-1),NPV(discount_rate,OFFSET(N83,,,,COUNTA($H$72:$GZ$72)-COUNTA($H$72:N$72)+1)-OFFSET(N84,,,,COUNTA($H$72:$GZ$72)-COUNTA($H$72:N$72)+1))*(1+discount_rate),0)</f>
        <v>0</v>
      </c>
      <c r="O118" s="1" cm="1">
        <f t="array" aca="1" ref="O118" ca="1">IF(AND($C118=O$22,$C118=$C119-1),NPV(discount_rate,OFFSET(O83,,,,COUNTA($H$72:$GZ$72)-COUNTA($H$72:O$72)+1)-OFFSET(O84,,,,COUNTA($H$72:$GZ$72)-COUNTA($H$72:O$72)+1))*(1+discount_rate),0)</f>
        <v>0</v>
      </c>
      <c r="P118" s="1" cm="1">
        <f t="array" aca="1" ref="P118" ca="1">IF(AND($C118=P$22,$C118=$C119-1),NPV(discount_rate,OFFSET(P83,,,,COUNTA($H$72:$GZ$72)-COUNTA($H$72:P$72)+1)-OFFSET(P84,,,,COUNTA($H$72:$GZ$72)-COUNTA($H$72:P$72)+1))*(1+discount_rate),0)</f>
        <v>0</v>
      </c>
      <c r="Q118" s="1" cm="1">
        <f t="array" aca="1" ref="Q118" ca="1">IF(AND($C118=Q$22,$C118=$C119-1),NPV(discount_rate,OFFSET(Q83,,,,COUNTA($H$72:$GZ$72)-COUNTA($H$72:Q$72)+1)-OFFSET(Q84,,,,COUNTA($H$72:$GZ$72)-COUNTA($H$72:Q$72)+1))*(1+discount_rate),0)</f>
        <v>0</v>
      </c>
      <c r="R118" s="1" cm="1">
        <f t="array" aca="1" ref="R118" ca="1">IF(AND($C118=R$22,$C118=$C119-1),NPV(discount_rate,OFFSET(R83,,,,COUNTA($H$72:$GZ$72)-COUNTA($H$72:R$72)+1)-OFFSET(R84,,,,COUNTA($H$72:$GZ$72)-COUNTA($H$72:R$72)+1))*(1+discount_rate),0)</f>
        <v>0</v>
      </c>
      <c r="S118" s="1" cm="1">
        <f t="array" aca="1" ref="S118" ca="1">IF(AND($C118=S$22,$C118=$C119-1),NPV(discount_rate,OFFSET(S83,,,,COUNTA($H$72:$GZ$72)-COUNTA($H$72:S$72)+1)-OFFSET(S84,,,,COUNTA($H$72:$GZ$72)-COUNTA($H$72:S$72)+1))*(1+discount_rate),0)</f>
        <v>127.01782478058759</v>
      </c>
      <c r="T118" s="1" cm="1">
        <f t="array" aca="1" ref="T118" ca="1">IF(AND($C118=T$22,$C118=$C119-1),NPV(discount_rate,OFFSET(T83,,,,COUNTA($H$72:$GZ$72)-COUNTA($H$72:T$72)+1)-OFFSET(T84,,,,COUNTA($H$72:$GZ$72)-COUNTA($H$72:T$72)+1))*(1+discount_rate),0)</f>
        <v>0</v>
      </c>
      <c r="U118" s="1" cm="1">
        <f t="array" aca="1" ref="U118" ca="1">IF(AND($C118=U$22,$C118=$C119-1),NPV(discount_rate,OFFSET(U83,,,,COUNTA($H$72:$GZ$72)-COUNTA($H$72:U$72)+1)-OFFSET(U84,,,,COUNTA($H$72:$GZ$72)-COUNTA($H$72:U$72)+1))*(1+discount_rate),0)</f>
        <v>0</v>
      </c>
      <c r="V118" s="1" cm="1">
        <f t="array" aca="1" ref="V118" ca="1">IF(AND($C118=V$22,$C118=$C119-1),NPV(discount_rate,OFFSET(V83,,,,COUNTA($H$72:$GZ$72)-COUNTA($H$72:V$72)+1)-OFFSET(V84,,,,COUNTA($H$72:$GZ$72)-COUNTA($H$72:V$72)+1))*(1+discount_rate),0)</f>
        <v>0</v>
      </c>
      <c r="W118" s="1" cm="1">
        <f t="array" aca="1" ref="W118" ca="1">IF(AND($C118=W$22,$C118=$C119-1),NPV(discount_rate,OFFSET(W83,,,,COUNTA($H$72:$GZ$72)-COUNTA($H$72:W$72)+1)-OFFSET(W84,,,,COUNTA($H$72:$GZ$72)-COUNTA($H$72:W$72)+1))*(1+discount_rate),0)</f>
        <v>0</v>
      </c>
      <c r="X118" s="1" cm="1">
        <f t="array" aca="1" ref="X118" ca="1">IF(AND($C118=X$22,$C118=$C119-1),NPV(discount_rate,OFFSET(X83,,,,COUNTA($H$72:$GZ$72)-COUNTA($H$72:X$72)+1)-OFFSET(X84,,,,COUNTA($H$72:$GZ$72)-COUNTA($H$72:X$72)+1))*(1+discount_rate),0)</f>
        <v>0</v>
      </c>
      <c r="Y118" s="1" cm="1">
        <f t="array" aca="1" ref="Y118" ca="1">IF(AND($C118=Y$22,$C118=$C119-1),NPV(discount_rate,OFFSET(Y83,,,,COUNTA($H$72:$GZ$72)-COUNTA($H$72:Y$72)+1)-OFFSET(Y84,,,,COUNTA($H$72:$GZ$72)-COUNTA($H$72:Y$72)+1))*(1+discount_rate),0)</f>
        <v>0</v>
      </c>
      <c r="Z118" s="1" cm="1">
        <f t="array" aca="1" ref="Z118" ca="1">IF(AND($C118=Z$22,$C118=$C119-1),NPV(discount_rate,OFFSET(Z83,,,,COUNTA($H$72:$GZ$72)-COUNTA($H$72:Z$72)+1)-OFFSET(Z84,,,,COUNTA($H$72:$GZ$72)-COUNTA($H$72:Z$72)+1))*(1+discount_rate),0)</f>
        <v>0</v>
      </c>
      <c r="AA118" s="1" cm="1">
        <f t="array" aca="1" ref="AA118" ca="1">IF(AND($C118=AA$22,$C118=$C119-1),NPV(discount_rate,OFFSET(AA83,,,,COUNTA($H$72:$GZ$72)-COUNTA($H$72:AA$72)+1)-OFFSET(AA84,,,,COUNTA($H$72:$GZ$72)-COUNTA($H$72:AA$72)+1))*(1+discount_rate),0)</f>
        <v>0</v>
      </c>
      <c r="AB118" s="1" cm="1">
        <f t="array" aca="1" ref="AB118" ca="1">IF(AND($C118=AB$22,$C118=$C119-1),NPV(discount_rate,OFFSET(AB83,,,,COUNTA($H$72:$GZ$72)-COUNTA($H$72:AB$72)+1)-OFFSET(AB84,,,,COUNTA($H$72:$GZ$72)-COUNTA($H$72:AB$72)+1))*(1+discount_rate),0)</f>
        <v>0</v>
      </c>
      <c r="AC118" s="1" cm="1">
        <f t="array" aca="1" ref="AC118" ca="1">IF(AND($C118=AC$22,$C118=$C119-1),NPV(discount_rate,OFFSET(AC83,,,,COUNTA($H$72:$GZ$72)-COUNTA($H$72:AC$72)+1)-OFFSET(AC84,,,,COUNTA($H$72:$GZ$72)-COUNTA($H$72:AC$72)+1))*(1+discount_rate),0)</f>
        <v>0</v>
      </c>
      <c r="AD118" s="1" cm="1">
        <f t="array" aca="1" ref="AD118" ca="1">IF(AND($C118=AD$22,$C118=$C119-1),NPV(discount_rate,OFFSET(AD83,,,,COUNTA($H$72:$GZ$72)-COUNTA($H$72:AD$72)+1)-OFFSET(AD84,,,,COUNTA($H$72:$GZ$72)-COUNTA($H$72:AD$72)+1))*(1+discount_rate),0)</f>
        <v>0</v>
      </c>
      <c r="AE118" s="1" cm="1">
        <f t="array" aca="1" ref="AE118" ca="1">IF(AND($C118=AE$22,$C118=$C119-1),NPV(discount_rate,OFFSET(AE83,,,,COUNTA($H$72:$GZ$72)-COUNTA($H$72:AE$72)+1)-OFFSET(AE84,,,,COUNTA($H$72:$GZ$72)-COUNTA($H$72:AE$72)+1))*(1+discount_rate),0)</f>
        <v>0</v>
      </c>
      <c r="AF118" s="1" cm="1">
        <f t="array" aca="1" ref="AF118" ca="1">IF(AND($C118=AF$22,$C118=$C119-1),NPV(discount_rate,OFFSET(AF83,,,,COUNTA($H$72:$GZ$72)-COUNTA($H$72:AF$72)+1)-OFFSET(AF84,,,,COUNTA($H$72:$GZ$72)-COUNTA($H$72:AF$72)+1))*(1+discount_rate),0)</f>
        <v>0</v>
      </c>
      <c r="AG118" s="1" cm="1">
        <f t="array" aca="1" ref="AG118" ca="1">IF(AND($C118=AG$22,$C118=$C119-1),NPV(discount_rate,OFFSET(AG83,,,,COUNTA($H$72:$GZ$72)-COUNTA($H$72:AG$72)+1)-OFFSET(AG84,,,,COUNTA($H$72:$GZ$72)-COUNTA($H$72:AG$72)+1))*(1+discount_rate),0)</f>
        <v>0</v>
      </c>
      <c r="AH118" s="1" cm="1">
        <f t="array" aca="1" ref="AH118" ca="1">IF(AND($C118=AH$22,$C118=$C119-1),NPV(discount_rate,OFFSET(AH83,,,,COUNTA($H$72:$GZ$72)-COUNTA($H$72:AH$72)+1)-OFFSET(AH84,,,,COUNTA($H$72:$GZ$72)-COUNTA($H$72:AH$72)+1))*(1+discount_rate),0)</f>
        <v>0</v>
      </c>
      <c r="AI118" s="1" cm="1">
        <f t="array" aca="1" ref="AI118" ca="1">IF(AND($C118=AI$22,$C118=$C119-1),NPV(discount_rate,OFFSET(AI83,,,,COUNTA($H$72:$GZ$72)-COUNTA($H$72:AI$72)+1)-OFFSET(AI84,,,,COUNTA($H$72:$GZ$72)-COUNTA($H$72:AI$72)+1))*(1+discount_rate),0)</f>
        <v>0</v>
      </c>
      <c r="AJ118" s="1" cm="1">
        <f t="array" aca="1" ref="AJ118" ca="1">IF(AND($C118=AJ$22,$C118=$C119-1),NPV(discount_rate,OFFSET(AJ83,,,,COUNTA($H$72:$GZ$72)-COUNTA($H$72:AJ$72)+1)-OFFSET(AJ84,,,,COUNTA($H$72:$GZ$72)-COUNTA($H$72:AJ$72)+1))*(1+discount_rate),0)</f>
        <v>0</v>
      </c>
      <c r="AK118" s="1" cm="1">
        <f t="array" aca="1" ref="AK118" ca="1">IF(AND($C118=AK$22,$C118=$C119-1),NPV(discount_rate,OFFSET(AK83,,,,COUNTA($H$72:$GZ$72)-COUNTA($H$72:AK$72)+1)-OFFSET(AK84,,,,COUNTA($H$72:$GZ$72)-COUNTA($H$72:AK$72)+1))*(1+discount_rate),0)</f>
        <v>0</v>
      </c>
      <c r="AL118" s="1" cm="1">
        <f t="array" aca="1" ref="AL118" ca="1">IF(AND($C118=AL$22,$C118=$C119-1),NPV(discount_rate,OFFSET(AL83,,,,COUNTA($H$72:$GZ$72)-COUNTA($H$72:AL$72)+1)-OFFSET(AL84,,,,COUNTA($H$72:$GZ$72)-COUNTA($H$72:AL$72)+1))*(1+discount_rate),0)</f>
        <v>0</v>
      </c>
      <c r="AM118" s="1" cm="1">
        <f t="array" aca="1" ref="AM118" ca="1">IF(AND($C118=AM$22,$C118=$C119-1),NPV(discount_rate,OFFSET(AM83,,,,COUNTA($H$72:$GZ$72)-COUNTA($H$72:AM$72)+1)-OFFSET(AM84,,,,COUNTA($H$72:$GZ$72)-COUNTA($H$72:AM$72)+1))*(1+discount_rate),0)</f>
        <v>0</v>
      </c>
      <c r="AN118" s="1" cm="1">
        <f t="array" aca="1" ref="AN118" ca="1">IF(AND($C118=AN$22,$C118=$C119-1),NPV(discount_rate,OFFSET(AN83,,,,COUNTA($H$72:$GZ$72)-COUNTA($H$72:AN$72)+1)-OFFSET(AN84,,,,COUNTA($H$72:$GZ$72)-COUNTA($H$72:AN$72)+1))*(1+discount_rate),0)</f>
        <v>0</v>
      </c>
      <c r="AO118" s="1" cm="1">
        <f t="array" aca="1" ref="AO118" ca="1">IF(AND($C118=AO$22,$C118=$C119-1),NPV(discount_rate,OFFSET(AO83,,,,COUNTA($H$72:$GZ$72)-COUNTA($H$72:AO$72)+1)-OFFSET(AO84,,,,COUNTA($H$72:$GZ$72)-COUNTA($H$72:AO$72)+1))*(1+discount_rate),0)</f>
        <v>0</v>
      </c>
      <c r="AP118" s="1" cm="1">
        <f t="array" aca="1" ref="AP118" ca="1">IF(AND($C118=AP$22,$C118=$C119-1),NPV(discount_rate,OFFSET(AP83,,,,COUNTA($H$72:$GZ$72)-COUNTA($H$72:AP$72)+1)-OFFSET(AP84,,,,COUNTA($H$72:$GZ$72)-COUNTA($H$72:AP$72)+1))*(1+discount_rate),0)</f>
        <v>0</v>
      </c>
      <c r="AQ118" s="1" cm="1">
        <f t="array" aca="1" ref="AQ118" ca="1">IF(AND($C118=AQ$22,$C118=$C119-1),NPV(discount_rate,OFFSET(AQ83,,,,COUNTA($H$72:$GZ$72)-COUNTA($H$72:AQ$72)+1)-OFFSET(AQ84,,,,COUNTA($H$72:$GZ$72)-COUNTA($H$72:AQ$72)+1))*(1+discount_rate),0)</f>
        <v>0</v>
      </c>
      <c r="AR118" s="1" cm="1">
        <f t="array" aca="1" ref="AR118" ca="1">IF(AND($C118=AR$22,$C118=$C119-1),NPV(discount_rate,OFFSET(AR83,,,,COUNTA($H$72:$GZ$72)-COUNTA($H$72:AR$72)+1)-OFFSET(AR84,,,,COUNTA($H$72:$GZ$72)-COUNTA($H$72:AR$72)+1))*(1+discount_rate),0)</f>
        <v>0</v>
      </c>
      <c r="AS118" s="1" cm="1">
        <f t="array" aca="1" ref="AS118" ca="1">IF(AND($C118=AS$22,$C118=$C119-1),NPV(discount_rate,OFFSET(AS83,,,,COUNTA($H$72:$GZ$72)-COUNTA($H$72:AS$72)+1)-OFFSET(AS84,,,,COUNTA($H$72:$GZ$72)-COUNTA($H$72:AS$72)+1))*(1+discount_rate),0)</f>
        <v>0</v>
      </c>
      <c r="AT118" s="1" cm="1">
        <f t="array" aca="1" ref="AT118" ca="1">IF(AND($C118=AT$22,$C118=$C119-1),NPV(discount_rate,OFFSET(AT83,,,,COUNTA($H$72:$GZ$72)-COUNTA($H$72:AT$72)+1)-OFFSET(AT84,,,,COUNTA($H$72:$GZ$72)-COUNTA($H$72:AT$72)+1))*(1+discount_rate),0)</f>
        <v>0</v>
      </c>
      <c r="AU118" s="1" cm="1">
        <f t="array" aca="1" ref="AU118" ca="1">IF(AND($C118=AU$22,$C118=$C119-1),NPV(discount_rate,OFFSET(AU83,,,,COUNTA($H$72:$GZ$72)-COUNTA($H$72:AU$72)+1)-OFFSET(AU84,,,,COUNTA($H$72:$GZ$72)-COUNTA($H$72:AU$72)+1))*(1+discount_rate),0)</f>
        <v>0</v>
      </c>
      <c r="AV118" s="1" cm="1">
        <f t="array" aca="1" ref="AV118" ca="1">IF(AND($C118=AV$22,$C118=$C119-1),NPV(discount_rate,OFFSET(AV83,,,,COUNTA($H$72:$GZ$72)-COUNTA($H$72:AV$72)+1)-OFFSET(AV84,,,,COUNTA($H$72:$GZ$72)-COUNTA($H$72:AV$72)+1))*(1+discount_rate),0)</f>
        <v>0</v>
      </c>
      <c r="AW118" s="1" cm="1">
        <f t="array" aca="1" ref="AW118" ca="1">IF(AND($C118=AW$22,$C118=$C119-1),NPV(discount_rate,OFFSET(AW83,,,,COUNTA($H$72:$GZ$72)-COUNTA($H$72:AW$72)+1)-OFFSET(AW84,,,,COUNTA($H$72:$GZ$72)-COUNTA($H$72:AW$72)+1))*(1+discount_rate),0)</f>
        <v>0</v>
      </c>
      <c r="AX118" s="1" cm="1">
        <f t="array" aca="1" ref="AX118" ca="1">IF(AND($C118=AX$22,$C118=$C119-1),NPV(discount_rate,OFFSET(AX83,,,,COUNTA($H$72:$GZ$72)-COUNTA($H$72:AX$72)+1)-OFFSET(AX84,,,,COUNTA($H$72:$GZ$72)-COUNTA($H$72:AX$72)+1))*(1+discount_rate),0)</f>
        <v>0</v>
      </c>
      <c r="AY118" s="1" cm="1">
        <f t="array" aca="1" ref="AY118" ca="1">IF(AND($C118=AY$22,$C118=$C119-1),NPV(discount_rate,OFFSET(AY83,,,,COUNTA($H$72:$GZ$72)-COUNTA($H$72:AY$72)+1)-OFFSET(AY84,,,,COUNTA($H$72:$GZ$72)-COUNTA($H$72:AY$72)+1))*(1+discount_rate),0)</f>
        <v>0</v>
      </c>
      <c r="AZ118" s="1" cm="1">
        <f t="array" aca="1" ref="AZ118" ca="1">IF(AND($C118=AZ$22,$C118=$C119-1),NPV(discount_rate,OFFSET(AZ83,,,,COUNTA($H$72:$GZ$72)-COUNTA($H$72:AZ$72)+1)-OFFSET(AZ84,,,,COUNTA($H$72:$GZ$72)-COUNTA($H$72:AZ$72)+1))*(1+discount_rate),0)</f>
        <v>0</v>
      </c>
      <c r="BA118" s="1" cm="1">
        <f t="array" aca="1" ref="BA118" ca="1">IF(AND($C118=BA$22,$C118=$C119-1),NPV(discount_rate,OFFSET(BA83,,,,COUNTA($H$72:$GZ$72)-COUNTA($H$72:BA$72)+1)-OFFSET(BA84,,,,COUNTA($H$72:$GZ$72)-COUNTA($H$72:BA$72)+1))*(1+discount_rate),0)</f>
        <v>0</v>
      </c>
      <c r="BB118" s="1" cm="1">
        <f t="array" aca="1" ref="BB118" ca="1">IF(AND($C118=BB$22,$C118=$C119-1),NPV(discount_rate,OFFSET(BB83,,,,COUNTA($H$72:$GZ$72)-COUNTA($H$72:BB$72)+1)-OFFSET(BB84,,,,COUNTA($H$72:$GZ$72)-COUNTA($H$72:BB$72)+1))*(1+discount_rate),0)</f>
        <v>0</v>
      </c>
      <c r="BC118" s="1" cm="1">
        <f t="array" aca="1" ref="BC118" ca="1">IF(AND($C118=BC$22,$C118=$C119-1),NPV(discount_rate,OFFSET(BC83,,,,COUNTA($H$72:$GZ$72)-COUNTA($H$72:BC$72)+1)-OFFSET(BC84,,,,COUNTA($H$72:$GZ$72)-COUNTA($H$72:BC$72)+1))*(1+discount_rate),0)</f>
        <v>0</v>
      </c>
      <c r="BD118" s="1" cm="1">
        <f t="array" aca="1" ref="BD118" ca="1">IF(AND($C118=BD$22,$C118=$C119-1),NPV(discount_rate,OFFSET(BD83,,,,COUNTA($H$72:$GZ$72)-COUNTA($H$72:BD$72)+1)-OFFSET(BD84,,,,COUNTA($H$72:$GZ$72)-COUNTA($H$72:BD$72)+1))*(1+discount_rate),0)</f>
        <v>0</v>
      </c>
      <c r="BE118" s="1" cm="1">
        <f t="array" aca="1" ref="BE118" ca="1">IF(AND($C118=BE$22,$C118=$C119-1),NPV(discount_rate,OFFSET(BE83,,,,COUNTA($H$72:$GZ$72)-COUNTA($H$72:BE$72)+1)-OFFSET(BE84,,,,COUNTA($H$72:$GZ$72)-COUNTA($H$72:BE$72)+1))*(1+discount_rate),0)</f>
        <v>0</v>
      </c>
      <c r="BF118" s="1" cm="1">
        <f t="array" aca="1" ref="BF118" ca="1">IF(AND($C118=BF$22,$C118=$C119-1),NPV(discount_rate,OFFSET(BF83,,,,COUNTA($H$72:$GZ$72)-COUNTA($H$72:BF$72)+1)-OFFSET(BF84,,,,COUNTA($H$72:$GZ$72)-COUNTA($H$72:BF$72)+1))*(1+discount_rate),0)</f>
        <v>0</v>
      </c>
      <c r="BG118" s="1" cm="1">
        <f t="array" aca="1" ref="BG118" ca="1">IF(AND($C118=BG$22,$C118=$C119-1),NPV(discount_rate,OFFSET(BG83,,,,COUNTA($H$72:$GZ$72)-COUNTA($H$72:BG$72)+1)-OFFSET(BG84,,,,COUNTA($H$72:$GZ$72)-COUNTA($H$72:BG$72)+1))*(1+discount_rate),0)</f>
        <v>0</v>
      </c>
      <c r="BH118" s="1" cm="1">
        <f t="array" aca="1" ref="BH118" ca="1">IF(AND($C118=BH$22,$C118=$C119-1),NPV(discount_rate,OFFSET(BH83,,,,COUNTA($H$72:$GZ$72)-COUNTA($H$72:BH$72)+1)-OFFSET(BH84,,,,COUNTA($H$72:$GZ$72)-COUNTA($H$72:BH$72)+1))*(1+discount_rate),0)</f>
        <v>0</v>
      </c>
      <c r="BI118" s="1" cm="1">
        <f t="array" aca="1" ref="BI118" ca="1">IF(AND($C118=BI$22,$C118=$C119-1),NPV(discount_rate,OFFSET(BI83,,,,COUNTA($H$72:$GZ$72)-COUNTA($H$72:BI$72)+1)-OFFSET(BI84,,,,COUNTA($H$72:$GZ$72)-COUNTA($H$72:BI$72)+1))*(1+discount_rate),0)</f>
        <v>0</v>
      </c>
      <c r="BJ118" s="1" cm="1">
        <f t="array" aca="1" ref="BJ118" ca="1">IF(AND($C118=BJ$22,$C118=$C119-1),NPV(discount_rate,OFFSET(BJ83,,,,COUNTA($H$72:$GZ$72)-COUNTA($H$72:BJ$72)+1)-OFFSET(BJ84,,,,COUNTA($H$72:$GZ$72)-COUNTA($H$72:BJ$72)+1))*(1+discount_rate),0)</f>
        <v>0</v>
      </c>
      <c r="BK118" s="1" cm="1">
        <f t="array" aca="1" ref="BK118" ca="1">IF(AND($C118=BK$22,$C118=$C119-1),NPV(discount_rate,OFFSET(BK83,,,,COUNTA($H$72:$GZ$72)-COUNTA($H$72:BK$72)+1)-OFFSET(BK84,,,,COUNTA($H$72:$GZ$72)-COUNTA($H$72:BK$72)+1))*(1+discount_rate),0)</f>
        <v>0</v>
      </c>
      <c r="BL118" s="1" cm="1">
        <f t="array" aca="1" ref="BL118" ca="1">IF(AND($C118=BL$22,$C118=$C119-1),NPV(discount_rate,OFFSET(BL83,,,,COUNTA($H$72:$GZ$72)-COUNTA($H$72:BL$72)+1)-OFFSET(BL84,,,,COUNTA($H$72:$GZ$72)-COUNTA($H$72:BL$72)+1))*(1+discount_rate),0)</f>
        <v>0</v>
      </c>
      <c r="BM118" s="1" cm="1">
        <f t="array" aca="1" ref="BM118" ca="1">IF(AND($C118=BM$22,$C118=$C119-1),NPV(discount_rate,OFFSET(BM83,,,,COUNTA($H$72:$GZ$72)-COUNTA($H$72:BM$72)+1)-OFFSET(BM84,,,,COUNTA($H$72:$GZ$72)-COUNTA($H$72:BM$72)+1))*(1+discount_rate),0)</f>
        <v>0</v>
      </c>
      <c r="BN118" s="1" cm="1">
        <f t="array" aca="1" ref="BN118" ca="1">IF(AND($C118=BN$22,$C118=$C119-1),NPV(discount_rate,OFFSET(BN83,,,,COUNTA($H$72:$GZ$72)-COUNTA($H$72:BN$72)+1)-OFFSET(BN84,,,,COUNTA($H$72:$GZ$72)-COUNTA($H$72:BN$72)+1))*(1+discount_rate),0)</f>
        <v>0</v>
      </c>
      <c r="BO118" s="1" cm="1">
        <f t="array" aca="1" ref="BO118" ca="1">IF(AND($C118=BO$22,$C118=$C119-1),NPV(discount_rate,OFFSET(BO83,,,,COUNTA($H$72:$GZ$72)-COUNTA($H$72:BO$72)+1)-OFFSET(BO84,,,,COUNTA($H$72:$GZ$72)-COUNTA($H$72:BO$72)+1))*(1+discount_rate),0)</f>
        <v>0</v>
      </c>
      <c r="BP118" s="1" cm="1">
        <f t="array" aca="1" ref="BP118" ca="1">IF(AND($C118=BP$22,$C118=$C119-1),NPV(discount_rate,OFFSET(BP83,,,,COUNTA($H$72:$GZ$72)-COUNTA($H$72:BP$72)+1)-OFFSET(BP84,,,,COUNTA($H$72:$GZ$72)-COUNTA($H$72:BP$72)+1))*(1+discount_rate),0)</f>
        <v>0</v>
      </c>
      <c r="BQ118" s="1" cm="1">
        <f t="array" aca="1" ref="BQ118" ca="1">IF(AND($C118=BQ$22,$C118=$C119-1),NPV(discount_rate,OFFSET(BQ83,,,,COUNTA($H$72:$GZ$72)-COUNTA($H$72:BQ$72)+1)-OFFSET(BQ84,,,,COUNTA($H$72:$GZ$72)-COUNTA($H$72:BQ$72)+1))*(1+discount_rate),0)</f>
        <v>0</v>
      </c>
      <c r="BR118" s="1" cm="1">
        <f t="array" aca="1" ref="BR118" ca="1">IF(AND($C118=BR$22,$C118=$C119-1),NPV(discount_rate,OFFSET(BR83,,,,COUNTA($H$72:$GZ$72)-COUNTA($H$72:BR$72)+1)-OFFSET(BR84,,,,COUNTA($H$72:$GZ$72)-COUNTA($H$72:BR$72)+1))*(1+discount_rate),0)</f>
        <v>0</v>
      </c>
      <c r="BS118" s="1" cm="1">
        <f t="array" aca="1" ref="BS118" ca="1">IF(AND($C118=BS$22,$C118=$C119-1),NPV(discount_rate,OFFSET(BS83,,,,COUNTA($H$72:$GZ$72)-COUNTA($H$72:BS$72)+1)-OFFSET(BS84,,,,COUNTA($H$72:$GZ$72)-COUNTA($H$72:BS$72)+1))*(1+discount_rate),0)</f>
        <v>0</v>
      </c>
      <c r="BT118" s="1" cm="1">
        <f t="array" aca="1" ref="BT118" ca="1">IF(AND($C118=BT$22,$C118=$C119-1),NPV(discount_rate,OFFSET(BT83,,,,COUNTA($H$72:$GZ$72)-COUNTA($H$72:BT$72)+1)-OFFSET(BT84,,,,COUNTA($H$72:$GZ$72)-COUNTA($H$72:BT$72)+1))*(1+discount_rate),0)</f>
        <v>0</v>
      </c>
      <c r="BU118" s="1" cm="1">
        <f t="array" aca="1" ref="BU118" ca="1">IF(AND($C118=BU$22,$C118=$C119-1),NPV(discount_rate,OFFSET(BU83,,,,COUNTA($H$72:$GZ$72)-COUNTA($H$72:BU$72)+1)-OFFSET(BU84,,,,COUNTA($H$72:$GZ$72)-COUNTA($H$72:BU$72)+1))*(1+discount_rate),0)</f>
        <v>0</v>
      </c>
      <c r="BV118" s="1" cm="1">
        <f t="array" aca="1" ref="BV118" ca="1">IF(AND($C118=BV$22,$C118=$C119-1),NPV(discount_rate,OFFSET(BV83,,,,COUNTA($H$72:$GZ$72)-COUNTA($H$72:BV$72)+1)-OFFSET(BV84,,,,COUNTA($H$72:$GZ$72)-COUNTA($H$72:BV$72)+1))*(1+discount_rate),0)</f>
        <v>0</v>
      </c>
      <c r="BW118" s="1" cm="1">
        <f t="array" aca="1" ref="BW118" ca="1">IF(AND($C118=BW$22,$C118=$C119-1),NPV(discount_rate,OFFSET(BW83,,,,COUNTA($H$72:$GZ$72)-COUNTA($H$72:BW$72)+1)-OFFSET(BW84,,,,COUNTA($H$72:$GZ$72)-COUNTA($H$72:BW$72)+1))*(1+discount_rate),0)</f>
        <v>0</v>
      </c>
      <c r="BX118" s="1" cm="1">
        <f t="array" aca="1" ref="BX118" ca="1">IF(AND($C118=BX$22,$C118=$C119-1),NPV(discount_rate,OFFSET(BX83,,,,COUNTA($H$72:$GZ$72)-COUNTA($H$72:BX$72)+1)-OFFSET(BX84,,,,COUNTA($H$72:$GZ$72)-COUNTA($H$72:BX$72)+1))*(1+discount_rate),0)</f>
        <v>0</v>
      </c>
      <c r="BY118" s="1" cm="1">
        <f t="array" aca="1" ref="BY118" ca="1">IF(AND($C118=BY$22,$C118=$C119-1),NPV(discount_rate,OFFSET(BY83,,,,COUNTA($H$72:$GZ$72)-COUNTA($H$72:BY$72)+1)-OFFSET(BY84,,,,COUNTA($H$72:$GZ$72)-COUNTA($H$72:BY$72)+1))*(1+discount_rate),0)</f>
        <v>0</v>
      </c>
      <c r="BZ118" s="1" cm="1">
        <f t="array" aca="1" ref="BZ118" ca="1">IF(AND($C118=BZ$22,$C118=$C119-1),NPV(discount_rate,OFFSET(BZ83,,,,COUNTA($H$72:$GZ$72)-COUNTA($H$72:BZ$72)+1)-OFFSET(BZ84,,,,COUNTA($H$72:$GZ$72)-COUNTA($H$72:BZ$72)+1))*(1+discount_rate),0)</f>
        <v>0</v>
      </c>
      <c r="CA118" s="1" cm="1">
        <f t="array" aca="1" ref="CA118" ca="1">IF(AND($C118=CA$22,$C118=$C119-1),NPV(discount_rate,OFFSET(CA83,,,,COUNTA($H$72:$GZ$72)-COUNTA($H$72:CA$72)+1)-OFFSET(CA84,,,,COUNTA($H$72:$GZ$72)-COUNTA($H$72:CA$72)+1))*(1+discount_rate),0)</f>
        <v>0</v>
      </c>
      <c r="CB118" s="1" cm="1">
        <f t="array" aca="1" ref="CB118" ca="1">IF(AND($C118=CB$22,$C118=$C119-1),NPV(discount_rate,OFFSET(CB83,,,,COUNTA($H$72:$GZ$72)-COUNTA($H$72:CB$72)+1)-OFFSET(CB84,,,,COUNTA($H$72:$GZ$72)-COUNTA($H$72:CB$72)+1))*(1+discount_rate),0)</f>
        <v>0</v>
      </c>
      <c r="CC118" s="1" cm="1">
        <f t="array" aca="1" ref="CC118" ca="1">IF(AND($C118=CC$22,$C118=$C119-1),NPV(discount_rate,OFFSET(CC83,,,,COUNTA($H$72:$GZ$72)-COUNTA($H$72:CC$72)+1)-OFFSET(CC84,,,,COUNTA($H$72:$GZ$72)-COUNTA($H$72:CC$72)+1))*(1+discount_rate),0)</f>
        <v>0</v>
      </c>
      <c r="CD118" s="1" cm="1">
        <f t="array" aca="1" ref="CD118" ca="1">IF(AND($C118=CD$22,$C118=$C119-1),NPV(discount_rate,OFFSET(CD83,,,,COUNTA($H$72:$GZ$72)-COUNTA($H$72:CD$72)+1)-OFFSET(CD84,,,,COUNTA($H$72:$GZ$72)-COUNTA($H$72:CD$72)+1))*(1+discount_rate),0)</f>
        <v>0</v>
      </c>
      <c r="CE118" s="1" cm="1">
        <f t="array" aca="1" ref="CE118" ca="1">IF(AND($C118=CE$22,$C118=$C119-1),NPV(discount_rate,OFFSET(CE83,,,,COUNTA($H$72:$GZ$72)-COUNTA($H$72:CE$72)+1)-OFFSET(CE84,,,,COUNTA($H$72:$GZ$72)-COUNTA($H$72:CE$72)+1))*(1+discount_rate),0)</f>
        <v>0</v>
      </c>
      <c r="CF118" s="1" cm="1">
        <f t="array" aca="1" ref="CF118" ca="1">IF(AND($C118=CF$22,$C118=$C119-1),NPV(discount_rate,OFFSET(CF83,,,,COUNTA($H$72:$GZ$72)-COUNTA($H$72:CF$72)+1)-OFFSET(CF84,,,,COUNTA($H$72:$GZ$72)-COUNTA($H$72:CF$72)+1))*(1+discount_rate),0)</f>
        <v>0</v>
      </c>
      <c r="CG118" s="1" cm="1">
        <f t="array" aca="1" ref="CG118" ca="1">IF(AND($C118=CG$22,$C118=$C119-1),NPV(discount_rate,OFFSET(CG83,,,,COUNTA($H$72:$GZ$72)-COUNTA($H$72:CG$72)+1)-OFFSET(CG84,,,,COUNTA($H$72:$GZ$72)-COUNTA($H$72:CG$72)+1))*(1+discount_rate),0)</f>
        <v>0</v>
      </c>
      <c r="CH118" s="1" cm="1">
        <f t="array" aca="1" ref="CH118" ca="1">IF(AND($C118=CH$22,$C118=$C119-1),NPV(discount_rate,OFFSET(CH83,,,,COUNTA($H$72:$GZ$72)-COUNTA($H$72:CH$72)+1)-OFFSET(CH84,,,,COUNTA($H$72:$GZ$72)-COUNTA($H$72:CH$72)+1))*(1+discount_rate),0)</f>
        <v>0</v>
      </c>
      <c r="CI118" s="1" cm="1">
        <f t="array" aca="1" ref="CI118" ca="1">IF(AND($C118=CI$22,$C118=$C119-1),NPV(discount_rate,OFFSET(CI83,,,,COUNTA($H$72:$GZ$72)-COUNTA($H$72:CI$72)+1)-OFFSET(CI84,,,,COUNTA($H$72:$GZ$72)-COUNTA($H$72:CI$72)+1))*(1+discount_rate),0)</f>
        <v>0</v>
      </c>
      <c r="CJ118" s="1" cm="1">
        <f t="array" aca="1" ref="CJ118" ca="1">IF(AND($C118=CJ$22,$C118=$C119-1),NPV(discount_rate,OFFSET(CJ83,,,,COUNTA($H$72:$GZ$72)-COUNTA($H$72:CJ$72)+1)-OFFSET(CJ84,,,,COUNTA($H$72:$GZ$72)-COUNTA($H$72:CJ$72)+1))*(1+discount_rate),0)</f>
        <v>0</v>
      </c>
      <c r="CK118" s="1" cm="1">
        <f t="array" aca="1" ref="CK118" ca="1">IF(AND($C118=CK$22,$C118=$C119-1),NPV(discount_rate,OFFSET(CK83,,,,COUNTA($H$72:$GZ$72)-COUNTA($H$72:CK$72)+1)-OFFSET(CK84,,,,COUNTA($H$72:$GZ$72)-COUNTA($H$72:CK$72)+1))*(1+discount_rate),0)</f>
        <v>0</v>
      </c>
      <c r="CL118" s="1" cm="1">
        <f t="array" aca="1" ref="CL118" ca="1">IF(AND($C118=CL$22,$C118=$C119-1),NPV(discount_rate,OFFSET(CL83,,,,COUNTA($H$72:$GZ$72)-COUNTA($H$72:CL$72)+1)-OFFSET(CL84,,,,COUNTA($H$72:$GZ$72)-COUNTA($H$72:CL$72)+1))*(1+discount_rate),0)</f>
        <v>0</v>
      </c>
      <c r="CM118" s="1" cm="1">
        <f t="array" aca="1" ref="CM118" ca="1">IF(AND($C118=CM$22,$C118=$C119-1),NPV(discount_rate,OFFSET(CM83,,,,COUNTA($H$72:$GZ$72)-COUNTA($H$72:CM$72)+1)-OFFSET(CM84,,,,COUNTA($H$72:$GZ$72)-COUNTA($H$72:CM$72)+1))*(1+discount_rate),0)</f>
        <v>0</v>
      </c>
      <c r="CN118" s="1" cm="1">
        <f t="array" aca="1" ref="CN118" ca="1">IF(AND($C118=CN$22,$C118=$C119-1),NPV(discount_rate,OFFSET(CN83,,,,COUNTA($H$72:$GZ$72)-COUNTA($H$72:CN$72)+1)-OFFSET(CN84,,,,COUNTA($H$72:$GZ$72)-COUNTA($H$72:CN$72)+1))*(1+discount_rate),0)</f>
        <v>0</v>
      </c>
      <c r="CO118" s="1" cm="1">
        <f t="array" aca="1" ref="CO118" ca="1">IF(AND($C118=CO$22,$C118=$C119-1),NPV(discount_rate,OFFSET(CO83,,,,COUNTA($H$72:$GZ$72)-COUNTA($H$72:CO$72)+1)-OFFSET(CO84,,,,COUNTA($H$72:$GZ$72)-COUNTA($H$72:CO$72)+1))*(1+discount_rate),0)</f>
        <v>0</v>
      </c>
      <c r="CP118" s="1" cm="1">
        <f t="array" aca="1" ref="CP118" ca="1">IF(AND($C118=CP$22,$C118=$C119-1),NPV(discount_rate,OFFSET(CP83,,,,COUNTA($H$72:$GZ$72)-COUNTA($H$72:CP$72)+1)-OFFSET(CP84,,,,COUNTA($H$72:$GZ$72)-COUNTA($H$72:CP$72)+1))*(1+discount_rate),0)</f>
        <v>0</v>
      </c>
      <c r="CQ118" s="1" cm="1">
        <f t="array" aca="1" ref="CQ118" ca="1">IF(AND($C118=CQ$22,$C118=$C119-1),NPV(discount_rate,OFFSET(CQ83,,,,COUNTA($H$72:$GZ$72)-COUNTA($H$72:CQ$72)+1)-OFFSET(CQ84,,,,COUNTA($H$72:$GZ$72)-COUNTA($H$72:CQ$72)+1))*(1+discount_rate),0)</f>
        <v>0</v>
      </c>
      <c r="CR118" s="1" cm="1">
        <f t="array" aca="1" ref="CR118" ca="1">IF(AND($C118=CR$22,$C118=$C119-1),NPV(discount_rate,OFFSET(CR83,,,,COUNTA($H$72:$GZ$72)-COUNTA($H$72:CR$72)+1)-OFFSET(CR84,,,,COUNTA($H$72:$GZ$72)-COUNTA($H$72:CR$72)+1))*(1+discount_rate),0)</f>
        <v>0</v>
      </c>
      <c r="CS118" s="1" cm="1">
        <f t="array" aca="1" ref="CS118" ca="1">IF(AND($C118=CS$22,$C118=$C119-1),NPV(discount_rate,OFFSET(CS83,,,,COUNTA($H$72:$GZ$72)-COUNTA($H$72:CS$72)+1)-OFFSET(CS84,,,,COUNTA($H$72:$GZ$72)-COUNTA($H$72:CS$72)+1))*(1+discount_rate),0)</f>
        <v>0</v>
      </c>
      <c r="CT118" s="1" cm="1">
        <f t="array" aca="1" ref="CT118" ca="1">IF(AND($C118=CT$22,$C118=$C119-1),NPV(discount_rate,OFFSET(CT83,,,,COUNTA($H$72:$GZ$72)-COUNTA($H$72:CT$72)+1)-OFFSET(CT84,,,,COUNTA($H$72:$GZ$72)-COUNTA($H$72:CT$72)+1))*(1+discount_rate),0)</f>
        <v>0</v>
      </c>
      <c r="CU118" s="1" cm="1">
        <f t="array" aca="1" ref="CU118" ca="1">IF(AND($C118=CU$22,$C118=$C119-1),NPV(discount_rate,OFFSET(CU83,,,,COUNTA($H$72:$GZ$72)-COUNTA($H$72:CU$72)+1)-OFFSET(CU84,,,,COUNTA($H$72:$GZ$72)-COUNTA($H$72:CU$72)+1))*(1+discount_rate),0)</f>
        <v>0</v>
      </c>
      <c r="CV118" s="1" cm="1">
        <f t="array" aca="1" ref="CV118" ca="1">IF(AND($C118=CV$22,$C118=$C119-1),NPV(discount_rate,OFFSET(CV83,,,,COUNTA($H$72:$GZ$72)-COUNTA($H$72:CV$72)+1)-OFFSET(CV84,,,,COUNTA($H$72:$GZ$72)-COUNTA($H$72:CV$72)+1))*(1+discount_rate),0)</f>
        <v>0</v>
      </c>
      <c r="CW118" s="1" cm="1">
        <f t="array" aca="1" ref="CW118" ca="1">IF(AND($C118=CW$22,$C118=$C119-1),NPV(discount_rate,OFFSET(CW83,,,,COUNTA($H$72:$GZ$72)-COUNTA($H$72:CW$72)+1)-OFFSET(CW84,,,,COUNTA($H$72:$GZ$72)-COUNTA($H$72:CW$72)+1))*(1+discount_rate),0)</f>
        <v>0</v>
      </c>
      <c r="CX118" s="1" cm="1">
        <f t="array" aca="1" ref="CX118" ca="1">IF(AND($C118=CX$22,$C118=$C119-1),NPV(discount_rate,OFFSET(CX83,,,,COUNTA($H$72:$GZ$72)-COUNTA($H$72:CX$72)+1)-OFFSET(CX84,,,,COUNTA($H$72:$GZ$72)-COUNTA($H$72:CX$72)+1))*(1+discount_rate),0)</f>
        <v>0</v>
      </c>
      <c r="CY118" s="1" cm="1">
        <f t="array" aca="1" ref="CY118" ca="1">IF(AND($C118=CY$22,$C118=$C119-1),NPV(discount_rate,OFFSET(CY83,,,,COUNTA($H$72:$GZ$72)-COUNTA($H$72:CY$72)+1)-OFFSET(CY84,,,,COUNTA($H$72:$GZ$72)-COUNTA($H$72:CY$72)+1))*(1+discount_rate),0)</f>
        <v>0</v>
      </c>
      <c r="CZ118" s="1" cm="1">
        <f t="array" aca="1" ref="CZ118" ca="1">IF(AND($C118=CZ$22,$C118=$C119-1),NPV(discount_rate,OFFSET(CZ83,,,,COUNTA($H$72:$GZ$72)-COUNTA($H$72:CZ$72)+1)-OFFSET(CZ84,,,,COUNTA($H$72:$GZ$72)-COUNTA($H$72:CZ$72)+1))*(1+discount_rate),0)</f>
        <v>0</v>
      </c>
      <c r="DA118" s="1" cm="1">
        <f t="array" aca="1" ref="DA118" ca="1">IF(AND($C118=DA$22,$C118=$C119-1),NPV(discount_rate,OFFSET(DA83,,,,COUNTA($H$72:$GZ$72)-COUNTA($H$72:DA$72)+1)-OFFSET(DA84,,,,COUNTA($H$72:$GZ$72)-COUNTA($H$72:DA$72)+1))*(1+discount_rate),0)</f>
        <v>0</v>
      </c>
      <c r="DB118" s="1" cm="1">
        <f t="array" aca="1" ref="DB118" ca="1">IF(AND($C118=DB$22,$C118=$C119-1),NPV(discount_rate,OFFSET(DB83,,,,COUNTA($H$72:$GZ$72)-COUNTA($H$72:DB$72)+1)-OFFSET(DB84,,,,COUNTA($H$72:$GZ$72)-COUNTA($H$72:DB$72)+1))*(1+discount_rate),0)</f>
        <v>0</v>
      </c>
      <c r="DC118" s="1" cm="1">
        <f t="array" aca="1" ref="DC118" ca="1">IF(AND($C118=DC$22,$C118=$C119-1),NPV(discount_rate,OFFSET(DC83,,,,COUNTA($H$72:$GZ$72)-COUNTA($H$72:DC$72)+1)-OFFSET(DC84,,,,COUNTA($H$72:$GZ$72)-COUNTA($H$72:DC$72)+1))*(1+discount_rate),0)</f>
        <v>0</v>
      </c>
      <c r="DD118" s="1" cm="1">
        <f t="array" aca="1" ref="DD118" ca="1">IF(AND($C118=DD$22,$C118=$C119-1),NPV(discount_rate,OFFSET(DD83,,,,COUNTA($H$72:$GZ$72)-COUNTA($H$72:DD$72)+1)-OFFSET(DD84,,,,COUNTA($H$72:$GZ$72)-COUNTA($H$72:DD$72)+1))*(1+discount_rate),0)</f>
        <v>0</v>
      </c>
      <c r="DE118" s="1" cm="1">
        <f t="array" aca="1" ref="DE118" ca="1">IF(AND($C118=DE$22,$C118=$C119-1),NPV(discount_rate,OFFSET(DE83,,,,COUNTA($H$72:$GZ$72)-COUNTA($H$72:DE$72)+1)-OFFSET(DE84,,,,COUNTA($H$72:$GZ$72)-COUNTA($H$72:DE$72)+1))*(1+discount_rate),0)</f>
        <v>0</v>
      </c>
      <c r="DF118" s="1" cm="1">
        <f t="array" aca="1" ref="DF118" ca="1">IF(AND($C118=DF$22,$C118=$C119-1),NPV(discount_rate,OFFSET(DF83,,,,COUNTA($H$72:$GZ$72)-COUNTA($H$72:DF$72)+1)-OFFSET(DF84,,,,COUNTA($H$72:$GZ$72)-COUNTA($H$72:DF$72)+1))*(1+discount_rate),0)</f>
        <v>0</v>
      </c>
      <c r="DG118" s="1" cm="1">
        <f t="array" aca="1" ref="DG118" ca="1">IF(AND($C118=DG$22,$C118=$C119-1),NPV(discount_rate,OFFSET(DG83,,,,COUNTA($H$72:$GZ$72)-COUNTA($H$72:DG$72)+1)-OFFSET(DG84,,,,COUNTA($H$72:$GZ$72)-COUNTA($H$72:DG$72)+1))*(1+discount_rate),0)</f>
        <v>0</v>
      </c>
      <c r="DH118" s="1" cm="1">
        <f t="array" aca="1" ref="DH118" ca="1">IF(AND($C118=DH$22,$C118=$C119-1),NPV(discount_rate,OFFSET(DH83,,,,COUNTA($H$72:$GZ$72)-COUNTA($H$72:DH$72)+1)-OFFSET(DH84,,,,COUNTA($H$72:$GZ$72)-COUNTA($H$72:DH$72)+1))*(1+discount_rate),0)</f>
        <v>0</v>
      </c>
      <c r="DI118" s="1" cm="1">
        <f t="array" aca="1" ref="DI118" ca="1">IF(AND($C118=DI$22,$C118=$C119-1),NPV(discount_rate,OFFSET(DI83,,,,COUNTA($H$72:$GZ$72)-COUNTA($H$72:DI$72)+1)-OFFSET(DI84,,,,COUNTA($H$72:$GZ$72)-COUNTA($H$72:DI$72)+1))*(1+discount_rate),0)</f>
        <v>0</v>
      </c>
      <c r="DJ118" s="1" cm="1">
        <f t="array" aca="1" ref="DJ118" ca="1">IF(AND($C118=DJ$22,$C118=$C119-1),NPV(discount_rate,OFFSET(DJ83,,,,COUNTA($H$72:$GZ$72)-COUNTA($H$72:DJ$72)+1)-OFFSET(DJ84,,,,COUNTA($H$72:$GZ$72)-COUNTA($H$72:DJ$72)+1))*(1+discount_rate),0)</f>
        <v>0</v>
      </c>
      <c r="DK118" s="1" cm="1">
        <f t="array" aca="1" ref="DK118" ca="1">IF(AND($C118=DK$22,$C118=$C119-1),NPV(discount_rate,OFFSET(DK83,,,,COUNTA($H$72:$GZ$72)-COUNTA($H$72:DK$72)+1)-OFFSET(DK84,,,,COUNTA($H$72:$GZ$72)-COUNTA($H$72:DK$72)+1))*(1+discount_rate),0)</f>
        <v>0</v>
      </c>
      <c r="DL118" s="1" cm="1">
        <f t="array" aca="1" ref="DL118" ca="1">IF(AND($C118=DL$22,$C118=$C119-1),NPV(discount_rate,OFFSET(DL83,,,,COUNTA($H$72:$GZ$72)-COUNTA($H$72:DL$72)+1)-OFFSET(DL84,,,,COUNTA($H$72:$GZ$72)-COUNTA($H$72:DL$72)+1))*(1+discount_rate),0)</f>
        <v>0</v>
      </c>
      <c r="DM118" s="1" cm="1">
        <f t="array" aca="1" ref="DM118" ca="1">IF(AND($C118=DM$22,$C118=$C119-1),NPV(discount_rate,OFFSET(DM83,,,,COUNTA($H$72:$GZ$72)-COUNTA($H$72:DM$72)+1)-OFFSET(DM84,,,,COUNTA($H$72:$GZ$72)-COUNTA($H$72:DM$72)+1))*(1+discount_rate),0)</f>
        <v>0</v>
      </c>
      <c r="DN118" s="1" cm="1">
        <f t="array" aca="1" ref="DN118" ca="1">IF(AND($C118=DN$22,$C118=$C119-1),NPV(discount_rate,OFFSET(DN83,,,,COUNTA($H$72:$GZ$72)-COUNTA($H$72:DN$72)+1)-OFFSET(DN84,,,,COUNTA($H$72:$GZ$72)-COUNTA($H$72:DN$72)+1))*(1+discount_rate),0)</f>
        <v>0</v>
      </c>
      <c r="DO118" s="1" cm="1">
        <f t="array" aca="1" ref="DO118" ca="1">IF(AND($C118=DO$22,$C118=$C119-1),NPV(discount_rate,OFFSET(DO83,,,,COUNTA($H$72:$GZ$72)-COUNTA($H$72:DO$72)+1)-OFFSET(DO84,,,,COUNTA($H$72:$GZ$72)-COUNTA($H$72:DO$72)+1))*(1+discount_rate),0)</f>
        <v>0</v>
      </c>
      <c r="DP118" s="1" cm="1">
        <f t="array" aca="1" ref="DP118" ca="1">IF(AND($C118=DP$22,$C118=$C119-1),NPV(discount_rate,OFFSET(DP83,,,,COUNTA($H$72:$GZ$72)-COUNTA($H$72:DP$72)+1)-OFFSET(DP84,,,,COUNTA($H$72:$GZ$72)-COUNTA($H$72:DP$72)+1))*(1+discount_rate),0)</f>
        <v>0</v>
      </c>
      <c r="DQ118" s="1" cm="1">
        <f t="array" aca="1" ref="DQ118" ca="1">IF(AND($C118=DQ$22,$C118=$C119-1),NPV(discount_rate,OFFSET(DQ83,,,,COUNTA($H$72:$GZ$72)-COUNTA($H$72:DQ$72)+1)-OFFSET(DQ84,,,,COUNTA($H$72:$GZ$72)-COUNTA($H$72:DQ$72)+1))*(1+discount_rate),0)</f>
        <v>0</v>
      </c>
      <c r="DR118" s="1" cm="1">
        <f t="array" aca="1" ref="DR118" ca="1">IF(AND($C118=DR$22,$C118=$C119-1),NPV(discount_rate,OFFSET(DR83,,,,COUNTA($H$72:$GZ$72)-COUNTA($H$72:DR$72)+1)-OFFSET(DR84,,,,COUNTA($H$72:$GZ$72)-COUNTA($H$72:DR$72)+1))*(1+discount_rate),0)</f>
        <v>0</v>
      </c>
      <c r="DS118" s="1" cm="1">
        <f t="array" aca="1" ref="DS118" ca="1">IF(AND($C118=DS$22,$C118=$C119-1),NPV(discount_rate,OFFSET(DS83,,,,COUNTA($H$72:$GZ$72)-COUNTA($H$72:DS$72)+1)-OFFSET(DS84,,,,COUNTA($H$72:$GZ$72)-COUNTA($H$72:DS$72)+1))*(1+discount_rate),0)</f>
        <v>0</v>
      </c>
      <c r="DT118" s="1" cm="1">
        <f t="array" aca="1" ref="DT118" ca="1">IF(AND($C118=DT$22,$C118=$C119-1),NPV(discount_rate,OFFSET(DT83,,,,COUNTA($H$72:$GZ$72)-COUNTA($H$72:DT$72)+1)-OFFSET(DT84,,,,COUNTA($H$72:$GZ$72)-COUNTA($H$72:DT$72)+1))*(1+discount_rate),0)</f>
        <v>0</v>
      </c>
      <c r="DU118" s="1" cm="1">
        <f t="array" aca="1" ref="DU118" ca="1">IF(AND($C118=DU$22,$C118=$C119-1),NPV(discount_rate,OFFSET(DU83,,,,COUNTA($H$72:$GZ$72)-COUNTA($H$72:DU$72)+1)-OFFSET(DU84,,,,COUNTA($H$72:$GZ$72)-COUNTA($H$72:DU$72)+1))*(1+discount_rate),0)</f>
        <v>0</v>
      </c>
      <c r="DV118" s="1" cm="1">
        <f t="array" aca="1" ref="DV118" ca="1">IF(AND($C118=DV$22,$C118=$C119-1),NPV(discount_rate,OFFSET(DV83,,,,COUNTA($H$72:$GZ$72)-COUNTA($H$72:DV$72)+1)-OFFSET(DV84,,,,COUNTA($H$72:$GZ$72)-COUNTA($H$72:DV$72)+1))*(1+discount_rate),0)</f>
        <v>0</v>
      </c>
      <c r="DW118" s="1" cm="1">
        <f t="array" aca="1" ref="DW118" ca="1">IF(AND($C118=DW$22,$C118=$C119-1),NPV(discount_rate,OFFSET(DW83,,,,COUNTA($H$72:$GZ$72)-COUNTA($H$72:DW$72)+1)-OFFSET(DW84,,,,COUNTA($H$72:$GZ$72)-COUNTA($H$72:DW$72)+1))*(1+discount_rate),0)</f>
        <v>0</v>
      </c>
      <c r="DX118" s="1" cm="1">
        <f t="array" aca="1" ref="DX118" ca="1">IF(AND($C118=DX$22,$C118=$C119-1),NPV(discount_rate,OFFSET(DX83,,,,COUNTA($H$72:$GZ$72)-COUNTA($H$72:DX$72)+1)-OFFSET(DX84,,,,COUNTA($H$72:$GZ$72)-COUNTA($H$72:DX$72)+1))*(1+discount_rate),0)</f>
        <v>0</v>
      </c>
      <c r="DY118" s="1" cm="1">
        <f t="array" aca="1" ref="DY118" ca="1">IF(AND($C118=DY$22,$C118=$C119-1),NPV(discount_rate,OFFSET(DY83,,,,COUNTA($H$72:$GZ$72)-COUNTA($H$72:DY$72)+1)-OFFSET(DY84,,,,COUNTA($H$72:$GZ$72)-COUNTA($H$72:DY$72)+1))*(1+discount_rate),0)</f>
        <v>0</v>
      </c>
      <c r="DZ118" s="1" cm="1">
        <f t="array" aca="1" ref="DZ118" ca="1">IF(AND($C118=DZ$22,$C118=$C119-1),NPV(discount_rate,OFFSET(DZ83,,,,COUNTA($H$72:$GZ$72)-COUNTA($H$72:DZ$72)+1)-OFFSET(DZ84,,,,COUNTA($H$72:$GZ$72)-COUNTA($H$72:DZ$72)+1))*(1+discount_rate),0)</f>
        <v>0</v>
      </c>
      <c r="EA118" s="1" cm="1">
        <f t="array" aca="1" ref="EA118" ca="1">IF(AND($C118=EA$22,$C118=$C119-1),NPV(discount_rate,OFFSET(EA83,,,,COUNTA($H$72:$GZ$72)-COUNTA($H$72:EA$72)+1)-OFFSET(EA84,,,,COUNTA($H$72:$GZ$72)-COUNTA($H$72:EA$72)+1))*(1+discount_rate),0)</f>
        <v>0</v>
      </c>
      <c r="EB118" s="1" cm="1">
        <f t="array" aca="1" ref="EB118" ca="1">IF(AND($C118=EB$22,$C118=$C119-1),NPV(discount_rate,OFFSET(EB83,,,,COUNTA($H$72:$GZ$72)-COUNTA($H$72:EB$72)+1)-OFFSET(EB84,,,,COUNTA($H$72:$GZ$72)-COUNTA($H$72:EB$72)+1))*(1+discount_rate),0)</f>
        <v>0</v>
      </c>
      <c r="EC118" s="1" cm="1">
        <f t="array" aca="1" ref="EC118" ca="1">IF(AND($C118=EC$22,$C118=$C119-1),NPV(discount_rate,OFFSET(EC83,,,,COUNTA($H$72:$GZ$72)-COUNTA($H$72:EC$72)+1)-OFFSET(EC84,,,,COUNTA($H$72:$GZ$72)-COUNTA($H$72:EC$72)+1))*(1+discount_rate),0)</f>
        <v>0</v>
      </c>
      <c r="ED118" s="1" cm="1">
        <f t="array" aca="1" ref="ED118" ca="1">IF(AND($C118=ED$22,$C118=$C119-1),NPV(discount_rate,OFFSET(ED83,,,,COUNTA($H$72:$GZ$72)-COUNTA($H$72:ED$72)+1)-OFFSET(ED84,,,,COUNTA($H$72:$GZ$72)-COUNTA($H$72:ED$72)+1))*(1+discount_rate),0)</f>
        <v>0</v>
      </c>
      <c r="EE118" s="1" cm="1">
        <f t="array" aca="1" ref="EE118" ca="1">IF(AND($C118=EE$22,$C118=$C119-1),NPV(discount_rate,OFFSET(EE83,,,,COUNTA($H$72:$GZ$72)-COUNTA($H$72:EE$72)+1)-OFFSET(EE84,,,,COUNTA($H$72:$GZ$72)-COUNTA($H$72:EE$72)+1))*(1+discount_rate),0)</f>
        <v>0</v>
      </c>
      <c r="EF118" s="1" cm="1">
        <f t="array" aca="1" ref="EF118" ca="1">IF(AND($C118=EF$22,$C118=$C119-1),NPV(discount_rate,OFFSET(EF83,,,,COUNTA($H$72:$GZ$72)-COUNTA($H$72:EF$72)+1)-OFFSET(EF84,,,,COUNTA($H$72:$GZ$72)-COUNTA($H$72:EF$72)+1))*(1+discount_rate),0)</f>
        <v>0</v>
      </c>
      <c r="EG118" s="1" cm="1">
        <f t="array" aca="1" ref="EG118" ca="1">IF(AND($C118=EG$22,$C118=$C119-1),NPV(discount_rate,OFFSET(EG83,,,,COUNTA($H$72:$GZ$72)-COUNTA($H$72:EG$72)+1)-OFFSET(EG84,,,,COUNTA($H$72:$GZ$72)-COUNTA($H$72:EG$72)+1))*(1+discount_rate),0)</f>
        <v>0</v>
      </c>
      <c r="EH118" s="1" cm="1">
        <f t="array" aca="1" ref="EH118" ca="1">IF(AND($C118=EH$22,$C118=$C119-1),NPV(discount_rate,OFFSET(EH83,,,,COUNTA($H$72:$GZ$72)-COUNTA($H$72:EH$72)+1)-OFFSET(EH84,,,,COUNTA($H$72:$GZ$72)-COUNTA($H$72:EH$72)+1))*(1+discount_rate),0)</f>
        <v>0</v>
      </c>
      <c r="EI118" s="1" cm="1">
        <f t="array" aca="1" ref="EI118" ca="1">IF(AND($C118=EI$22,$C118=$C119-1),NPV(discount_rate,OFFSET(EI83,,,,COUNTA($H$72:$GZ$72)-COUNTA($H$72:EI$72)+1)-OFFSET(EI84,,,,COUNTA($H$72:$GZ$72)-COUNTA($H$72:EI$72)+1))*(1+discount_rate),0)</f>
        <v>0</v>
      </c>
      <c r="EJ118" s="1" cm="1">
        <f t="array" aca="1" ref="EJ118" ca="1">IF(AND($C118=EJ$22,$C118=$C119-1),NPV(discount_rate,OFFSET(EJ83,,,,COUNTA($H$72:$GZ$72)-COUNTA($H$72:EJ$72)+1)-OFFSET(EJ84,,,,COUNTA($H$72:$GZ$72)-COUNTA($H$72:EJ$72)+1))*(1+discount_rate),0)</f>
        <v>0</v>
      </c>
      <c r="EK118" s="1" cm="1">
        <f t="array" aca="1" ref="EK118" ca="1">IF(AND($C118=EK$22,$C118=$C119-1),NPV(discount_rate,OFFSET(EK83,,,,COUNTA($H$72:$GZ$72)-COUNTA($H$72:EK$72)+1)-OFFSET(EK84,,,,COUNTA($H$72:$GZ$72)-COUNTA($H$72:EK$72)+1))*(1+discount_rate),0)</f>
        <v>0</v>
      </c>
      <c r="EL118" s="1" cm="1">
        <f t="array" aca="1" ref="EL118" ca="1">IF(AND($C118=EL$22,$C118=$C119-1),NPV(discount_rate,OFFSET(EL83,,,,COUNTA($H$72:$GZ$72)-COUNTA($H$72:EL$72)+1)-OFFSET(EL84,,,,COUNTA($H$72:$GZ$72)-COUNTA($H$72:EL$72)+1))*(1+discount_rate),0)</f>
        <v>0</v>
      </c>
      <c r="EM118" s="1" cm="1">
        <f t="array" aca="1" ref="EM118" ca="1">IF(AND($C118=EM$22,$C118=$C119-1),NPV(discount_rate,OFFSET(EM83,,,,COUNTA($H$72:$GZ$72)-COUNTA($H$72:EM$72)+1)-OFFSET(EM84,,,,COUNTA($H$72:$GZ$72)-COUNTA($H$72:EM$72)+1))*(1+discount_rate),0)</f>
        <v>0</v>
      </c>
      <c r="EN118" s="1" cm="1">
        <f t="array" aca="1" ref="EN118" ca="1">IF(AND($C118=EN$22,$C118=$C119-1),NPV(discount_rate,OFFSET(EN83,,,,COUNTA($H$72:$GZ$72)-COUNTA($H$72:EN$72)+1)-OFFSET(EN84,,,,COUNTA($H$72:$GZ$72)-COUNTA($H$72:EN$72)+1))*(1+discount_rate),0)</f>
        <v>0</v>
      </c>
      <c r="EO118" s="1" cm="1">
        <f t="array" aca="1" ref="EO118" ca="1">IF(AND($C118=EO$22,$C118=$C119-1),NPV(discount_rate,OFFSET(EO83,,,,COUNTA($H$72:$GZ$72)-COUNTA($H$72:EO$72)+1)-OFFSET(EO84,,,,COUNTA($H$72:$GZ$72)-COUNTA($H$72:EO$72)+1))*(1+discount_rate),0)</f>
        <v>0</v>
      </c>
      <c r="EP118" s="1" cm="1">
        <f t="array" aca="1" ref="EP118" ca="1">IF(AND($C118=EP$22,$C118=$C119-1),NPV(discount_rate,OFFSET(EP83,,,,COUNTA($H$72:$GZ$72)-COUNTA($H$72:EP$72)+1)-OFFSET(EP84,,,,COUNTA($H$72:$GZ$72)-COUNTA($H$72:EP$72)+1))*(1+discount_rate),0)</f>
        <v>0</v>
      </c>
      <c r="EQ118" s="1" cm="1">
        <f t="array" aca="1" ref="EQ118" ca="1">IF(AND($C118=EQ$22,$C118=$C119-1),NPV(discount_rate,OFFSET(EQ83,,,,COUNTA($H$72:$GZ$72)-COUNTA($H$72:EQ$72)+1)-OFFSET(EQ84,,,,COUNTA($H$72:$GZ$72)-COUNTA($H$72:EQ$72)+1))*(1+discount_rate),0)</f>
        <v>0</v>
      </c>
      <c r="ER118" s="1" cm="1">
        <f t="array" aca="1" ref="ER118" ca="1">IF(AND($C118=ER$22,$C118=$C119-1),NPV(discount_rate,OFFSET(ER83,,,,COUNTA($H$72:$GZ$72)-COUNTA($H$72:ER$72)+1)-OFFSET(ER84,,,,COUNTA($H$72:$GZ$72)-COUNTA($H$72:ER$72)+1))*(1+discount_rate),0)</f>
        <v>0</v>
      </c>
      <c r="ES118" s="1" cm="1">
        <f t="array" aca="1" ref="ES118" ca="1">IF(AND($C118=ES$22,$C118=$C119-1),NPV(discount_rate,OFFSET(ES83,,,,COUNTA($H$72:$GZ$72)-COUNTA($H$72:ES$72)+1)-OFFSET(ES84,,,,COUNTA($H$72:$GZ$72)-COUNTA($H$72:ES$72)+1))*(1+discount_rate),0)</f>
        <v>0</v>
      </c>
      <c r="ET118" s="1" cm="1">
        <f t="array" aca="1" ref="ET118" ca="1">IF(AND($C118=ET$22,$C118=$C119-1),NPV(discount_rate,OFFSET(ET83,,,,COUNTA($H$72:$GZ$72)-COUNTA($H$72:ET$72)+1)-OFFSET(ET84,,,,COUNTA($H$72:$GZ$72)-COUNTA($H$72:ET$72)+1))*(1+discount_rate),0)</f>
        <v>0</v>
      </c>
      <c r="EU118" s="1" cm="1">
        <f t="array" aca="1" ref="EU118" ca="1">IF(AND($C118=EU$22,$C118=$C119-1),NPV(discount_rate,OFFSET(EU83,,,,COUNTA($H$72:$GZ$72)-COUNTA($H$72:EU$72)+1)-OFFSET(EU84,,,,COUNTA($H$72:$GZ$72)-COUNTA($H$72:EU$72)+1))*(1+discount_rate),0)</f>
        <v>0</v>
      </c>
      <c r="EV118" s="1" cm="1">
        <f t="array" aca="1" ref="EV118" ca="1">IF(AND($C118=EV$22,$C118=$C119-1),NPV(discount_rate,OFFSET(EV83,,,,COUNTA($H$72:$GZ$72)-COUNTA($H$72:EV$72)+1)-OFFSET(EV84,,,,COUNTA($H$72:$GZ$72)-COUNTA($H$72:EV$72)+1))*(1+discount_rate),0)</f>
        <v>0</v>
      </c>
      <c r="EW118" s="1" cm="1">
        <f t="array" aca="1" ref="EW118" ca="1">IF(AND($C118=EW$22,$C118=$C119-1),NPV(discount_rate,OFFSET(EW83,,,,COUNTA($H$72:$GZ$72)-COUNTA($H$72:EW$72)+1)-OFFSET(EW84,,,,COUNTA($H$72:$GZ$72)-COUNTA($H$72:EW$72)+1))*(1+discount_rate),0)</f>
        <v>0</v>
      </c>
      <c r="EX118" s="1" cm="1">
        <f t="array" aca="1" ref="EX118" ca="1">IF(AND($C118=EX$22,$C118=$C119-1),NPV(discount_rate,OFFSET(EX83,,,,COUNTA($H$72:$GZ$72)-COUNTA($H$72:EX$72)+1)-OFFSET(EX84,,,,COUNTA($H$72:$GZ$72)-COUNTA($H$72:EX$72)+1))*(1+discount_rate),0)</f>
        <v>0</v>
      </c>
      <c r="EY118" s="1" cm="1">
        <f t="array" aca="1" ref="EY118" ca="1">IF(AND($C118=EY$22,$C118=$C119-1),NPV(discount_rate,OFFSET(EY83,,,,COUNTA($H$72:$GZ$72)-COUNTA($H$72:EY$72)+1)-OFFSET(EY84,,,,COUNTA($H$72:$GZ$72)-COUNTA($H$72:EY$72)+1))*(1+discount_rate),0)</f>
        <v>0</v>
      </c>
      <c r="EZ118" s="1" cm="1">
        <f t="array" aca="1" ref="EZ118" ca="1">IF(AND($C118=EZ$22,$C118=$C119-1),NPV(discount_rate,OFFSET(EZ83,,,,COUNTA($H$72:$GZ$72)-COUNTA($H$72:EZ$72)+1)-OFFSET(EZ84,,,,COUNTA($H$72:$GZ$72)-COUNTA($H$72:EZ$72)+1))*(1+discount_rate),0)</f>
        <v>0</v>
      </c>
      <c r="FA118" s="1" cm="1">
        <f t="array" aca="1" ref="FA118" ca="1">IF(AND($C118=FA$22,$C118=$C119-1),NPV(discount_rate,OFFSET(FA83,,,,COUNTA($H$72:$GZ$72)-COUNTA($H$72:FA$72)+1)-OFFSET(FA84,,,,COUNTA($H$72:$GZ$72)-COUNTA($H$72:FA$72)+1))*(1+discount_rate),0)</f>
        <v>0</v>
      </c>
      <c r="FB118" s="1" cm="1">
        <f t="array" aca="1" ref="FB118" ca="1">IF(AND($C118=FB$22,$C118=$C119-1),NPV(discount_rate,OFFSET(FB83,,,,COUNTA($H$72:$GZ$72)-COUNTA($H$72:FB$72)+1)-OFFSET(FB84,,,,COUNTA($H$72:$GZ$72)-COUNTA($H$72:FB$72)+1))*(1+discount_rate),0)</f>
        <v>0</v>
      </c>
      <c r="FC118" s="1" cm="1">
        <f t="array" aca="1" ref="FC118" ca="1">IF(AND($C118=FC$22,$C118=$C119-1),NPV(discount_rate,OFFSET(FC83,,,,COUNTA($H$72:$GZ$72)-COUNTA($H$72:FC$72)+1)-OFFSET(FC84,,,,COUNTA($H$72:$GZ$72)-COUNTA($H$72:FC$72)+1))*(1+discount_rate),0)</f>
        <v>0</v>
      </c>
      <c r="FD118" s="1" cm="1">
        <f t="array" aca="1" ref="FD118" ca="1">IF(AND($C118=FD$22,$C118=$C119-1),NPV(discount_rate,OFFSET(FD83,,,,COUNTA($H$72:$GZ$72)-COUNTA($H$72:FD$72)+1)-OFFSET(FD84,,,,COUNTA($H$72:$GZ$72)-COUNTA($H$72:FD$72)+1))*(1+discount_rate),0)</f>
        <v>0</v>
      </c>
      <c r="FE118" s="1" cm="1">
        <f t="array" aca="1" ref="FE118" ca="1">IF(AND($C118=FE$22,$C118=$C119-1),NPV(discount_rate,OFFSET(FE83,,,,COUNTA($H$72:$GZ$72)-COUNTA($H$72:FE$72)+1)-OFFSET(FE84,,,,COUNTA($H$72:$GZ$72)-COUNTA($H$72:FE$72)+1))*(1+discount_rate),0)</f>
        <v>0</v>
      </c>
      <c r="FF118" s="1" cm="1">
        <f t="array" aca="1" ref="FF118" ca="1">IF(AND($C118=FF$22,$C118=$C119-1),NPV(discount_rate,OFFSET(FF83,,,,COUNTA($H$72:$GZ$72)-COUNTA($H$72:FF$72)+1)-OFFSET(FF84,,,,COUNTA($H$72:$GZ$72)-COUNTA($H$72:FF$72)+1))*(1+discount_rate),0)</f>
        <v>0</v>
      </c>
      <c r="FG118" s="1" cm="1">
        <f t="array" aca="1" ref="FG118" ca="1">IF(AND($C118=FG$22,$C118=$C119-1),NPV(discount_rate,OFFSET(FG83,,,,COUNTA($H$72:$GZ$72)-COUNTA($H$72:FG$72)+1)-OFFSET(FG84,,,,COUNTA($H$72:$GZ$72)-COUNTA($H$72:FG$72)+1))*(1+discount_rate),0)</f>
        <v>0</v>
      </c>
      <c r="FH118" s="1" cm="1">
        <f t="array" aca="1" ref="FH118" ca="1">IF(AND($C118=FH$22,$C118=$C119-1),NPV(discount_rate,OFFSET(FH83,,,,COUNTA($H$72:$GZ$72)-COUNTA($H$72:FH$72)+1)-OFFSET(FH84,,,,COUNTA($H$72:$GZ$72)-COUNTA($H$72:FH$72)+1))*(1+discount_rate),0)</f>
        <v>0</v>
      </c>
      <c r="FI118" s="1" cm="1">
        <f t="array" aca="1" ref="FI118" ca="1">IF(AND($C118=FI$22,$C118=$C119-1),NPV(discount_rate,OFFSET(FI83,,,,COUNTA($H$72:$GZ$72)-COUNTA($H$72:FI$72)+1)-OFFSET(FI84,,,,COUNTA($H$72:$GZ$72)-COUNTA($H$72:FI$72)+1))*(1+discount_rate),0)</f>
        <v>0</v>
      </c>
      <c r="FJ118" s="1" cm="1">
        <f t="array" aca="1" ref="FJ118" ca="1">IF(AND($C118=FJ$22,$C118=$C119-1),NPV(discount_rate,OFFSET(FJ83,,,,COUNTA($H$72:$GZ$72)-COUNTA($H$72:FJ$72)+1)-OFFSET(FJ84,,,,COUNTA($H$72:$GZ$72)-COUNTA($H$72:FJ$72)+1))*(1+discount_rate),0)</f>
        <v>0</v>
      </c>
      <c r="FK118" s="1" cm="1">
        <f t="array" aca="1" ref="FK118" ca="1">IF(AND($C118=FK$22,$C118=$C119-1),NPV(discount_rate,OFFSET(FK83,,,,COUNTA($H$72:$GZ$72)-COUNTA($H$72:FK$72)+1)-OFFSET(FK84,,,,COUNTA($H$72:$GZ$72)-COUNTA($H$72:FK$72)+1))*(1+discount_rate),0)</f>
        <v>0</v>
      </c>
      <c r="FL118" s="1" cm="1">
        <f t="array" aca="1" ref="FL118" ca="1">IF(AND($C118=FL$22,$C118=$C119-1),NPV(discount_rate,OFFSET(FL83,,,,COUNTA($H$72:$GZ$72)-COUNTA($H$72:FL$72)+1)-OFFSET(FL84,,,,COUNTA($H$72:$GZ$72)-COUNTA($H$72:FL$72)+1))*(1+discount_rate),0)</f>
        <v>0</v>
      </c>
      <c r="FM118" s="1" cm="1">
        <f t="array" aca="1" ref="FM118" ca="1">IF(AND($C118=FM$22,$C118=$C119-1),NPV(discount_rate,OFFSET(FM83,,,,COUNTA($H$72:$GZ$72)-COUNTA($H$72:FM$72)+1)-OFFSET(FM84,,,,COUNTA($H$72:$GZ$72)-COUNTA($H$72:FM$72)+1))*(1+discount_rate),0)</f>
        <v>0</v>
      </c>
      <c r="FN118" s="1" cm="1">
        <f t="array" aca="1" ref="FN118" ca="1">IF(AND($C118=FN$22,$C118=$C119-1),NPV(discount_rate,OFFSET(FN83,,,,COUNTA($H$72:$GZ$72)-COUNTA($H$72:FN$72)+1)-OFFSET(FN84,,,,COUNTA($H$72:$GZ$72)-COUNTA($H$72:FN$72)+1))*(1+discount_rate),0)</f>
        <v>0</v>
      </c>
      <c r="FO118" s="1" cm="1">
        <f t="array" aca="1" ref="FO118" ca="1">IF(AND($C118=FO$22,$C118=$C119-1),NPV(discount_rate,OFFSET(FO83,,,,COUNTA($H$72:$GZ$72)-COUNTA($H$72:FO$72)+1)-OFFSET(FO84,,,,COUNTA($H$72:$GZ$72)-COUNTA($H$72:FO$72)+1))*(1+discount_rate),0)</f>
        <v>0</v>
      </c>
      <c r="FP118" s="1" cm="1">
        <f t="array" aca="1" ref="FP118" ca="1">IF(AND($C118=FP$22,$C118=$C119-1),NPV(discount_rate,OFFSET(FP83,,,,COUNTA($H$72:$GZ$72)-COUNTA($H$72:FP$72)+1)-OFFSET(FP84,,,,COUNTA($H$72:$GZ$72)-COUNTA($H$72:FP$72)+1))*(1+discount_rate),0)</f>
        <v>0</v>
      </c>
      <c r="FQ118" s="1" cm="1">
        <f t="array" aca="1" ref="FQ118" ca="1">IF(AND($C118=FQ$22,$C118=$C119-1),NPV(discount_rate,OFFSET(FQ83,,,,COUNTA($H$72:$GZ$72)-COUNTA($H$72:FQ$72)+1)-OFFSET(FQ84,,,,COUNTA($H$72:$GZ$72)-COUNTA($H$72:FQ$72)+1))*(1+discount_rate),0)</f>
        <v>0</v>
      </c>
      <c r="FR118" s="1" cm="1">
        <f t="array" aca="1" ref="FR118" ca="1">IF(AND($C118=FR$22,$C118=$C119-1),NPV(discount_rate,OFFSET(FR83,,,,COUNTA($H$72:$GZ$72)-COUNTA($H$72:FR$72)+1)-OFFSET(FR84,,,,COUNTA($H$72:$GZ$72)-COUNTA($H$72:FR$72)+1))*(1+discount_rate),0)</f>
        <v>0</v>
      </c>
      <c r="FS118" s="1" cm="1">
        <f t="array" aca="1" ref="FS118" ca="1">IF(AND($C118=FS$22,$C118=$C119-1),NPV(discount_rate,OFFSET(FS83,,,,COUNTA($H$72:$GZ$72)-COUNTA($H$72:FS$72)+1)-OFFSET(FS84,,,,COUNTA($H$72:$GZ$72)-COUNTA($H$72:FS$72)+1))*(1+discount_rate),0)</f>
        <v>0</v>
      </c>
      <c r="FT118" s="1" cm="1">
        <f t="array" aca="1" ref="FT118" ca="1">IF(AND($C118=FT$22,$C118=$C119-1),NPV(discount_rate,OFFSET(FT83,,,,COUNTA($H$72:$GZ$72)-COUNTA($H$72:FT$72)+1)-OFFSET(FT84,,,,COUNTA($H$72:$GZ$72)-COUNTA($H$72:FT$72)+1))*(1+discount_rate),0)</f>
        <v>0</v>
      </c>
      <c r="FU118" s="1" cm="1">
        <f t="array" aca="1" ref="FU118" ca="1">IF(AND($C118=FU$22,$C118=$C119-1),NPV(discount_rate,OFFSET(FU83,,,,COUNTA($H$72:$GZ$72)-COUNTA($H$72:FU$72)+1)-OFFSET(FU84,,,,COUNTA($H$72:$GZ$72)-COUNTA($H$72:FU$72)+1))*(1+discount_rate),0)</f>
        <v>0</v>
      </c>
      <c r="FV118" s="1" cm="1">
        <f t="array" aca="1" ref="FV118" ca="1">IF(AND($C118=FV$22,$C118=$C119-1),NPV(discount_rate,OFFSET(FV83,,,,COUNTA($H$72:$GZ$72)-COUNTA($H$72:FV$72)+1)-OFFSET(FV84,,,,COUNTA($H$72:$GZ$72)-COUNTA($H$72:FV$72)+1))*(1+discount_rate),0)</f>
        <v>0</v>
      </c>
      <c r="FW118" s="1" cm="1">
        <f t="array" aca="1" ref="FW118" ca="1">IF(AND($C118=FW$22,$C118=$C119-1),NPV(discount_rate,OFFSET(FW83,,,,COUNTA($H$72:$GZ$72)-COUNTA($H$72:FW$72)+1)-OFFSET(FW84,,,,COUNTA($H$72:$GZ$72)-COUNTA($H$72:FW$72)+1))*(1+discount_rate),0)</f>
        <v>0</v>
      </c>
      <c r="FX118" s="1" cm="1">
        <f t="array" aca="1" ref="FX118" ca="1">IF(AND($C118=FX$22,$C118=$C119-1),NPV(discount_rate,OFFSET(FX83,,,,COUNTA($H$72:$GZ$72)-COUNTA($H$72:FX$72)+1)-OFFSET(FX84,,,,COUNTA($H$72:$GZ$72)-COUNTA($H$72:FX$72)+1))*(1+discount_rate),0)</f>
        <v>0</v>
      </c>
      <c r="FY118" s="1" cm="1">
        <f t="array" aca="1" ref="FY118" ca="1">IF(AND($C118=FY$22,$C118=$C119-1),NPV(discount_rate,OFFSET(FY83,,,,COUNTA($H$72:$GZ$72)-COUNTA($H$72:FY$72)+1)-OFFSET(FY84,,,,COUNTA($H$72:$GZ$72)-COUNTA($H$72:FY$72)+1))*(1+discount_rate),0)</f>
        <v>0</v>
      </c>
      <c r="FZ118" s="1" cm="1">
        <f t="array" aca="1" ref="FZ118" ca="1">IF(AND($C118=FZ$22,$C118=$C119-1),NPV(discount_rate,OFFSET(FZ83,,,,COUNTA($H$72:$GZ$72)-COUNTA($H$72:FZ$72)+1)-OFFSET(FZ84,,,,COUNTA($H$72:$GZ$72)-COUNTA($H$72:FZ$72)+1))*(1+discount_rate),0)</f>
        <v>0</v>
      </c>
      <c r="GA118" s="1" cm="1">
        <f t="array" aca="1" ref="GA118" ca="1">IF(AND($C118=GA$22,$C118=$C119-1),NPV(discount_rate,OFFSET(GA83,,,,COUNTA($H$72:$GZ$72)-COUNTA($H$72:GA$72)+1)-OFFSET(GA84,,,,COUNTA($H$72:$GZ$72)-COUNTA($H$72:GA$72)+1))*(1+discount_rate),0)</f>
        <v>0</v>
      </c>
      <c r="GB118" s="1" cm="1">
        <f t="array" aca="1" ref="GB118" ca="1">IF(AND($C118=GB$22,$C118=$C119-1),NPV(discount_rate,OFFSET(GB83,,,,COUNTA($H$72:$GZ$72)-COUNTA($H$72:GB$72)+1)-OFFSET(GB84,,,,COUNTA($H$72:$GZ$72)-COUNTA($H$72:GB$72)+1))*(1+discount_rate),0)</f>
        <v>0</v>
      </c>
      <c r="GC118" s="1" cm="1">
        <f t="array" aca="1" ref="GC118" ca="1">IF(AND($C118=GC$22,$C118=$C119-1),NPV(discount_rate,OFFSET(GC83,,,,COUNTA($H$72:$GZ$72)-COUNTA($H$72:GC$72)+1)-OFFSET(GC84,,,,COUNTA($H$72:$GZ$72)-COUNTA($H$72:GC$72)+1))*(1+discount_rate),0)</f>
        <v>0</v>
      </c>
      <c r="GD118" s="1" cm="1">
        <f t="array" aca="1" ref="GD118" ca="1">IF(AND($C118=GD$22,$C118=$C119-1),NPV(discount_rate,OFFSET(GD83,,,,COUNTA($H$72:$GZ$72)-COUNTA($H$72:GD$72)+1)-OFFSET(GD84,,,,COUNTA($H$72:$GZ$72)-COUNTA($H$72:GD$72)+1))*(1+discount_rate),0)</f>
        <v>0</v>
      </c>
      <c r="GE118" s="1" cm="1">
        <f t="array" aca="1" ref="GE118" ca="1">IF(AND($C118=GE$22,$C118=$C119-1),NPV(discount_rate,OFFSET(GE83,,,,COUNTA($H$72:$GZ$72)-COUNTA($H$72:GE$72)+1)-OFFSET(GE84,,,,COUNTA($H$72:$GZ$72)-COUNTA($H$72:GE$72)+1))*(1+discount_rate),0)</f>
        <v>0</v>
      </c>
      <c r="GF118" s="1" cm="1">
        <f t="array" aca="1" ref="GF118" ca="1">IF(AND($C118=GF$22,$C118=$C119-1),NPV(discount_rate,OFFSET(GF83,,,,COUNTA($H$72:$GZ$72)-COUNTA($H$72:GF$72)+1)-OFFSET(GF84,,,,COUNTA($H$72:$GZ$72)-COUNTA($H$72:GF$72)+1))*(1+discount_rate),0)</f>
        <v>0</v>
      </c>
      <c r="GG118" s="1" cm="1">
        <f t="array" aca="1" ref="GG118" ca="1">IF(AND($C118=GG$22,$C118=$C119-1),NPV(discount_rate,OFFSET(GG83,,,,COUNTA($H$72:$GZ$72)-COUNTA($H$72:GG$72)+1)-OFFSET(GG84,,,,COUNTA($H$72:$GZ$72)-COUNTA($H$72:GG$72)+1))*(1+discount_rate),0)</f>
        <v>0</v>
      </c>
      <c r="GH118" s="1" cm="1">
        <f t="array" aca="1" ref="GH118" ca="1">IF(AND($C118=GH$22,$C118=$C119-1),NPV(discount_rate,OFFSET(GH83,,,,COUNTA($H$72:$GZ$72)-COUNTA($H$72:GH$72)+1)-OFFSET(GH84,,,,COUNTA($H$72:$GZ$72)-COUNTA($H$72:GH$72)+1))*(1+discount_rate),0)</f>
        <v>0</v>
      </c>
      <c r="GI118" s="1" cm="1">
        <f t="array" aca="1" ref="GI118" ca="1">IF(AND($C118=GI$22,$C118=$C119-1),NPV(discount_rate,OFFSET(GI83,,,,COUNTA($H$72:$GZ$72)-COUNTA($H$72:GI$72)+1)-OFFSET(GI84,,,,COUNTA($H$72:$GZ$72)-COUNTA($H$72:GI$72)+1))*(1+discount_rate),0)</f>
        <v>0</v>
      </c>
      <c r="GJ118" s="1" cm="1">
        <f t="array" aca="1" ref="GJ118" ca="1">IF(AND($C118=GJ$22,$C118=$C119-1),NPV(discount_rate,OFFSET(GJ83,,,,COUNTA($H$72:$GZ$72)-COUNTA($H$72:GJ$72)+1)-OFFSET(GJ84,,,,COUNTA($H$72:$GZ$72)-COUNTA($H$72:GJ$72)+1))*(1+discount_rate),0)</f>
        <v>0</v>
      </c>
      <c r="GK118" s="1" cm="1">
        <f t="array" aca="1" ref="GK118" ca="1">IF(AND($C118=GK$22,$C118=$C119-1),NPV(discount_rate,OFFSET(GK83,,,,COUNTA($H$72:$GZ$72)-COUNTA($H$72:GK$72)+1)-OFFSET(GK84,,,,COUNTA($H$72:$GZ$72)-COUNTA($H$72:GK$72)+1))*(1+discount_rate),0)</f>
        <v>0</v>
      </c>
      <c r="GL118" s="1" cm="1">
        <f t="array" aca="1" ref="GL118" ca="1">IF(AND($C118=GL$22,$C118=$C119-1),NPV(discount_rate,OFFSET(GL83,,,,COUNTA($H$72:$GZ$72)-COUNTA($H$72:GL$72)+1)-OFFSET(GL84,,,,COUNTA($H$72:$GZ$72)-COUNTA($H$72:GL$72)+1))*(1+discount_rate),0)</f>
        <v>0</v>
      </c>
      <c r="GM118" s="1" cm="1">
        <f t="array" aca="1" ref="GM118" ca="1">IF(AND($C118=GM$22,$C118=$C119-1),NPV(discount_rate,OFFSET(GM83,,,,COUNTA($H$72:$GZ$72)-COUNTA($H$72:GM$72)+1)-OFFSET(GM84,,,,COUNTA($H$72:$GZ$72)-COUNTA($H$72:GM$72)+1))*(1+discount_rate),0)</f>
        <v>0</v>
      </c>
      <c r="GN118" s="1" cm="1">
        <f t="array" aca="1" ref="GN118" ca="1">IF(AND($C118=GN$22,$C118=$C119-1),NPV(discount_rate,OFFSET(GN83,,,,COUNTA($H$72:$GZ$72)-COUNTA($H$72:GN$72)+1)-OFFSET(GN84,,,,COUNTA($H$72:$GZ$72)-COUNTA($H$72:GN$72)+1))*(1+discount_rate),0)</f>
        <v>0</v>
      </c>
      <c r="GO118" s="1" cm="1">
        <f t="array" aca="1" ref="GO118" ca="1">IF(AND($C118=GO$22,$C118=$C119-1),NPV(discount_rate,OFFSET(GO83,,,,COUNTA($H$72:$GZ$72)-COUNTA($H$72:GO$72)+1)-OFFSET(GO84,,,,COUNTA($H$72:$GZ$72)-COUNTA($H$72:GO$72)+1))*(1+discount_rate),0)</f>
        <v>0</v>
      </c>
      <c r="GP118" s="1" cm="1">
        <f t="array" aca="1" ref="GP118" ca="1">IF(AND($C118=GP$22,$C118=$C119-1),NPV(discount_rate,OFFSET(GP83,,,,COUNTA($H$72:$GZ$72)-COUNTA($H$72:GP$72)+1)-OFFSET(GP84,,,,COUNTA($H$72:$GZ$72)-COUNTA($H$72:GP$72)+1))*(1+discount_rate),0)</f>
        <v>0</v>
      </c>
      <c r="GQ118" s="1" cm="1">
        <f t="array" aca="1" ref="GQ118" ca="1">IF(AND($C118=GQ$22,$C118=$C119-1),NPV(discount_rate,OFFSET(GQ83,,,,COUNTA($H$72:$GZ$72)-COUNTA($H$72:GQ$72)+1)-OFFSET(GQ84,,,,COUNTA($H$72:$GZ$72)-COUNTA($H$72:GQ$72)+1))*(1+discount_rate),0)</f>
        <v>0</v>
      </c>
      <c r="GR118" s="1" cm="1">
        <f t="array" aca="1" ref="GR118" ca="1">IF(AND($C118=GR$22,$C118=$C119-1),NPV(discount_rate,OFFSET(GR83,,,,COUNTA($H$72:$GZ$72)-COUNTA($H$72:GR$72)+1)-OFFSET(GR84,,,,COUNTA($H$72:$GZ$72)-COUNTA($H$72:GR$72)+1))*(1+discount_rate),0)</f>
        <v>0</v>
      </c>
      <c r="GS118" s="1" cm="1">
        <f t="array" aca="1" ref="GS118" ca="1">IF(AND($C118=GS$22,$C118=$C119-1),NPV(discount_rate,OFFSET(GS83,,,,COUNTA($H$72:$GZ$72)-COUNTA($H$72:GS$72)+1)-OFFSET(GS84,,,,COUNTA($H$72:$GZ$72)-COUNTA($H$72:GS$72)+1))*(1+discount_rate),0)</f>
        <v>0</v>
      </c>
      <c r="GT118" s="1" cm="1">
        <f t="array" aca="1" ref="GT118" ca="1">IF(AND($C118=GT$22,$C118=$C119-1),NPV(discount_rate,OFFSET(GT83,,,,COUNTA($H$72:$GZ$72)-COUNTA($H$72:GT$72)+1)-OFFSET(GT84,,,,COUNTA($H$72:$GZ$72)-COUNTA($H$72:GT$72)+1))*(1+discount_rate),0)</f>
        <v>0</v>
      </c>
      <c r="GU118" s="1" cm="1">
        <f t="array" aca="1" ref="GU118" ca="1">IF(AND($C118=GU$22,$C118=$C119-1),NPV(discount_rate,OFFSET(GU83,,,,COUNTA($H$72:$GZ$72)-COUNTA($H$72:GU$72)+1)-OFFSET(GU84,,,,COUNTA($H$72:$GZ$72)-COUNTA($H$72:GU$72)+1))*(1+discount_rate),0)</f>
        <v>0</v>
      </c>
      <c r="GV118" s="1" cm="1">
        <f t="array" aca="1" ref="GV118" ca="1">IF(AND($C118=GV$22,$C118=$C119-1),NPV(discount_rate,OFFSET(GV83,,,,COUNTA($H$72:$GZ$72)-COUNTA($H$72:GV$72)+1)-OFFSET(GV84,,,,COUNTA($H$72:$GZ$72)-COUNTA($H$72:GV$72)+1))*(1+discount_rate),0)</f>
        <v>0</v>
      </c>
      <c r="GW118" s="1" cm="1">
        <f t="array" aca="1" ref="GW118" ca="1">IF(AND($C118=GW$22,$C118=$C119-1),NPV(discount_rate,OFFSET(GW83,,,,COUNTA($H$72:$GZ$72)-COUNTA($H$72:GW$72)+1)-OFFSET(GW84,,,,COUNTA($H$72:$GZ$72)-COUNTA($H$72:GW$72)+1))*(1+discount_rate),0)</f>
        <v>0</v>
      </c>
      <c r="GX118" s="1" cm="1">
        <f t="array" aca="1" ref="GX118" ca="1">IF(AND($C118=GX$22,$C118=$C119-1),NPV(discount_rate,OFFSET(GX83,,,,COUNTA($H$72:$GZ$72)-COUNTA($H$72:GX$72)+1)-OFFSET(GX84,,,,COUNTA($H$72:$GZ$72)-COUNTA($H$72:GX$72)+1))*(1+discount_rate),0)</f>
        <v>0</v>
      </c>
      <c r="GY118" s="1" cm="1">
        <f t="array" aca="1" ref="GY118" ca="1">IF(AND($C118=GY$22,$C118=$C119-1),NPV(discount_rate,OFFSET(GY83,,,,COUNTA($H$72:$GZ$72)-COUNTA($H$72:GY$72)+1)-OFFSET(GY84,,,,COUNTA($H$72:$GZ$72)-COUNTA($H$72:GY$72)+1))*(1+discount_rate),0)</f>
        <v>0</v>
      </c>
      <c r="GZ118" s="1" cm="1">
        <f t="array" aca="1" ref="GZ118" ca="1">IF(AND($C118=GZ$22,$C118=$C119-1),NPV(discount_rate,OFFSET(GZ83,,,,COUNTA($H$72:$GZ$72)-COUNTA($H$72:GZ$72)+1)-OFFSET(GZ84,,,,COUNTA($H$72:$GZ$72)-COUNTA($H$72:GZ$72)+1))*(1+discount_rate),0)</f>
        <v>0</v>
      </c>
    </row>
    <row r="119" spans="3:208" x14ac:dyDescent="0.35">
      <c r="C119">
        <f t="shared" si="317"/>
        <v>2036</v>
      </c>
      <c r="E119" t="s">
        <v>32</v>
      </c>
      <c r="H119" s="1" cm="1">
        <f t="array" aca="1" ref="H119" ca="1">IF(AND($C119=H$22,$C119=$C120-1),NPV(discount_rate,OFFSET(H84,,,,COUNTA($H$72:$GZ$72)-COUNTA($H$72:H$72)+1)-OFFSET(H85,,,,COUNTA($H$72:$GZ$72)-COUNTA($H$72:H$72)+1))*(1+discount_rate),0)</f>
        <v>0</v>
      </c>
      <c r="I119" s="1" cm="1">
        <f t="array" aca="1" ref="I119" ca="1">IF(AND($C119=I$22,$C119=$C120-1),NPV(discount_rate,OFFSET(I84,,,,COUNTA($H$72:$GZ$72)-COUNTA($H$72:I$72)+1)-OFFSET(I85,,,,COUNTA($H$72:$GZ$72)-COUNTA($H$72:I$72)+1))*(1+discount_rate),0)</f>
        <v>0</v>
      </c>
      <c r="J119" s="1" cm="1">
        <f t="array" aca="1" ref="J119" ca="1">IF(AND($C119=J$22,$C119=$C120-1),NPV(discount_rate,OFFSET(J84,,,,COUNTA($H$72:$GZ$72)-COUNTA($H$72:J$72)+1)-OFFSET(J85,,,,COUNTA($H$72:$GZ$72)-COUNTA($H$72:J$72)+1))*(1+discount_rate),0)</f>
        <v>0</v>
      </c>
      <c r="K119" s="1" cm="1">
        <f t="array" aca="1" ref="K119" ca="1">IF(AND($C119=K$22,$C119=$C120-1),NPV(discount_rate,OFFSET(K84,,,,COUNTA($H$72:$GZ$72)-COUNTA($H$72:K$72)+1)-OFFSET(K85,,,,COUNTA($H$72:$GZ$72)-COUNTA($H$72:K$72)+1))*(1+discount_rate),0)</f>
        <v>0</v>
      </c>
      <c r="L119" s="1" cm="1">
        <f t="array" aca="1" ref="L119" ca="1">IF(AND($C119=L$22,$C119=$C120-1),NPV(discount_rate,OFFSET(L84,,,,COUNTA($H$72:$GZ$72)-COUNTA($H$72:L$72)+1)-OFFSET(L85,,,,COUNTA($H$72:$GZ$72)-COUNTA($H$72:L$72)+1))*(1+discount_rate),0)</f>
        <v>0</v>
      </c>
      <c r="M119" s="1" cm="1">
        <f t="array" aca="1" ref="M119" ca="1">IF(AND($C119=M$22,$C119=$C120-1),NPV(discount_rate,OFFSET(M84,,,,COUNTA($H$72:$GZ$72)-COUNTA($H$72:M$72)+1)-OFFSET(M85,,,,COUNTA($H$72:$GZ$72)-COUNTA($H$72:M$72)+1))*(1+discount_rate),0)</f>
        <v>0</v>
      </c>
      <c r="N119" s="1" cm="1">
        <f t="array" aca="1" ref="N119" ca="1">IF(AND($C119=N$22,$C119=$C120-1),NPV(discount_rate,OFFSET(N84,,,,COUNTA($H$72:$GZ$72)-COUNTA($H$72:N$72)+1)-OFFSET(N85,,,,COUNTA($H$72:$GZ$72)-COUNTA($H$72:N$72)+1))*(1+discount_rate),0)</f>
        <v>0</v>
      </c>
      <c r="O119" s="1" cm="1">
        <f t="array" aca="1" ref="O119" ca="1">IF(AND($C119=O$22,$C119=$C120-1),NPV(discount_rate,OFFSET(O84,,,,COUNTA($H$72:$GZ$72)-COUNTA($H$72:O$72)+1)-OFFSET(O85,,,,COUNTA($H$72:$GZ$72)-COUNTA($H$72:O$72)+1))*(1+discount_rate),0)</f>
        <v>0</v>
      </c>
      <c r="P119" s="1" cm="1">
        <f t="array" aca="1" ref="P119" ca="1">IF(AND($C119=P$22,$C119=$C120-1),NPV(discount_rate,OFFSET(P84,,,,COUNTA($H$72:$GZ$72)-COUNTA($H$72:P$72)+1)-OFFSET(P85,,,,COUNTA($H$72:$GZ$72)-COUNTA($H$72:P$72)+1))*(1+discount_rate),0)</f>
        <v>0</v>
      </c>
      <c r="Q119" s="1" cm="1">
        <f t="array" aca="1" ref="Q119" ca="1">IF(AND($C119=Q$22,$C119=$C120-1),NPV(discount_rate,OFFSET(Q84,,,,COUNTA($H$72:$GZ$72)-COUNTA($H$72:Q$72)+1)-OFFSET(Q85,,,,COUNTA($H$72:$GZ$72)-COUNTA($H$72:Q$72)+1))*(1+discount_rate),0)</f>
        <v>0</v>
      </c>
      <c r="R119" s="1" cm="1">
        <f t="array" aca="1" ref="R119" ca="1">IF(AND($C119=R$22,$C119=$C120-1),NPV(discount_rate,OFFSET(R84,,,,COUNTA($H$72:$GZ$72)-COUNTA($H$72:R$72)+1)-OFFSET(R85,,,,COUNTA($H$72:$GZ$72)-COUNTA($H$72:R$72)+1))*(1+discount_rate),0)</f>
        <v>0</v>
      </c>
      <c r="S119" s="1" cm="1">
        <f t="array" aca="1" ref="S119" ca="1">IF(AND($C119=S$22,$C119=$C120-1),NPV(discount_rate,OFFSET(S84,,,,COUNTA($H$72:$GZ$72)-COUNTA($H$72:S$72)+1)-OFFSET(S85,,,,COUNTA($H$72:$GZ$72)-COUNTA($H$72:S$72)+1))*(1+discount_rate),0)</f>
        <v>0</v>
      </c>
      <c r="T119" s="1" cm="1">
        <f t="array" aca="1" ref="T119" ca="1">IF(AND($C119=T$22,$C119=$C120-1),NPV(discount_rate,OFFSET(T84,,,,COUNTA($H$72:$GZ$72)-COUNTA($H$72:T$72)+1)-OFFSET(T85,,,,COUNTA($H$72:$GZ$72)-COUNTA($H$72:T$72)+1))*(1+discount_rate),0)</f>
        <v>123.94175829945907</v>
      </c>
      <c r="U119" s="1" cm="1">
        <f t="array" aca="1" ref="U119" ca="1">IF(AND($C119=U$22,$C119=$C120-1),NPV(discount_rate,OFFSET(U84,,,,COUNTA($H$72:$GZ$72)-COUNTA($H$72:U$72)+1)-OFFSET(U85,,,,COUNTA($H$72:$GZ$72)-COUNTA($H$72:U$72)+1))*(1+discount_rate),0)</f>
        <v>0</v>
      </c>
      <c r="V119" s="1" cm="1">
        <f t="array" aca="1" ref="V119" ca="1">IF(AND($C119=V$22,$C119=$C120-1),NPV(discount_rate,OFFSET(V84,,,,COUNTA($H$72:$GZ$72)-COUNTA($H$72:V$72)+1)-OFFSET(V85,,,,COUNTA($H$72:$GZ$72)-COUNTA($H$72:V$72)+1))*(1+discount_rate),0)</f>
        <v>0</v>
      </c>
      <c r="W119" s="1" cm="1">
        <f t="array" aca="1" ref="W119" ca="1">IF(AND($C119=W$22,$C119=$C120-1),NPV(discount_rate,OFFSET(W84,,,,COUNTA($H$72:$GZ$72)-COUNTA($H$72:W$72)+1)-OFFSET(W85,,,,COUNTA($H$72:$GZ$72)-COUNTA($H$72:W$72)+1))*(1+discount_rate),0)</f>
        <v>0</v>
      </c>
      <c r="X119" s="1" cm="1">
        <f t="array" aca="1" ref="X119" ca="1">IF(AND($C119=X$22,$C119=$C120-1),NPV(discount_rate,OFFSET(X84,,,,COUNTA($H$72:$GZ$72)-COUNTA($H$72:X$72)+1)-OFFSET(X85,,,,COUNTA($H$72:$GZ$72)-COUNTA($H$72:X$72)+1))*(1+discount_rate),0)</f>
        <v>0</v>
      </c>
      <c r="Y119" s="1" cm="1">
        <f t="array" aca="1" ref="Y119" ca="1">IF(AND($C119=Y$22,$C119=$C120-1),NPV(discount_rate,OFFSET(Y84,,,,COUNTA($H$72:$GZ$72)-COUNTA($H$72:Y$72)+1)-OFFSET(Y85,,,,COUNTA($H$72:$GZ$72)-COUNTA($H$72:Y$72)+1))*(1+discount_rate),0)</f>
        <v>0</v>
      </c>
      <c r="Z119" s="1" cm="1">
        <f t="array" aca="1" ref="Z119" ca="1">IF(AND($C119=Z$22,$C119=$C120-1),NPV(discount_rate,OFFSET(Z84,,,,COUNTA($H$72:$GZ$72)-COUNTA($H$72:Z$72)+1)-OFFSET(Z85,,,,COUNTA($H$72:$GZ$72)-COUNTA($H$72:Z$72)+1))*(1+discount_rate),0)</f>
        <v>0</v>
      </c>
      <c r="AA119" s="1" cm="1">
        <f t="array" aca="1" ref="AA119" ca="1">IF(AND($C119=AA$22,$C119=$C120-1),NPV(discount_rate,OFFSET(AA84,,,,COUNTA($H$72:$GZ$72)-COUNTA($H$72:AA$72)+1)-OFFSET(AA85,,,,COUNTA($H$72:$GZ$72)-COUNTA($H$72:AA$72)+1))*(1+discount_rate),0)</f>
        <v>0</v>
      </c>
      <c r="AB119" s="1" cm="1">
        <f t="array" aca="1" ref="AB119" ca="1">IF(AND($C119=AB$22,$C119=$C120-1),NPV(discount_rate,OFFSET(AB84,,,,COUNTA($H$72:$GZ$72)-COUNTA($H$72:AB$72)+1)-OFFSET(AB85,,,,COUNTA($H$72:$GZ$72)-COUNTA($H$72:AB$72)+1))*(1+discount_rate),0)</f>
        <v>0</v>
      </c>
      <c r="AC119" s="1" cm="1">
        <f t="array" aca="1" ref="AC119" ca="1">IF(AND($C119=AC$22,$C119=$C120-1),NPV(discount_rate,OFFSET(AC84,,,,COUNTA($H$72:$GZ$72)-COUNTA($H$72:AC$72)+1)-OFFSET(AC85,,,,COUNTA($H$72:$GZ$72)-COUNTA($H$72:AC$72)+1))*(1+discount_rate),0)</f>
        <v>0</v>
      </c>
      <c r="AD119" s="1" cm="1">
        <f t="array" aca="1" ref="AD119" ca="1">IF(AND($C119=AD$22,$C119=$C120-1),NPV(discount_rate,OFFSET(AD84,,,,COUNTA($H$72:$GZ$72)-COUNTA($H$72:AD$72)+1)-OFFSET(AD85,,,,COUNTA($H$72:$GZ$72)-COUNTA($H$72:AD$72)+1))*(1+discount_rate),0)</f>
        <v>0</v>
      </c>
      <c r="AE119" s="1" cm="1">
        <f t="array" aca="1" ref="AE119" ca="1">IF(AND($C119=AE$22,$C119=$C120-1),NPV(discount_rate,OFFSET(AE84,,,,COUNTA($H$72:$GZ$72)-COUNTA($H$72:AE$72)+1)-OFFSET(AE85,,,,COUNTA($H$72:$GZ$72)-COUNTA($H$72:AE$72)+1))*(1+discount_rate),0)</f>
        <v>0</v>
      </c>
      <c r="AF119" s="1" cm="1">
        <f t="array" aca="1" ref="AF119" ca="1">IF(AND($C119=AF$22,$C119=$C120-1),NPV(discount_rate,OFFSET(AF84,,,,COUNTA($H$72:$GZ$72)-COUNTA($H$72:AF$72)+1)-OFFSET(AF85,,,,COUNTA($H$72:$GZ$72)-COUNTA($H$72:AF$72)+1))*(1+discount_rate),0)</f>
        <v>0</v>
      </c>
      <c r="AG119" s="1" cm="1">
        <f t="array" aca="1" ref="AG119" ca="1">IF(AND($C119=AG$22,$C119=$C120-1),NPV(discount_rate,OFFSET(AG84,,,,COUNTA($H$72:$GZ$72)-COUNTA($H$72:AG$72)+1)-OFFSET(AG85,,,,COUNTA($H$72:$GZ$72)-COUNTA($H$72:AG$72)+1))*(1+discount_rate),0)</f>
        <v>0</v>
      </c>
      <c r="AH119" s="1" cm="1">
        <f t="array" aca="1" ref="AH119" ca="1">IF(AND($C119=AH$22,$C119=$C120-1),NPV(discount_rate,OFFSET(AH84,,,,COUNTA($H$72:$GZ$72)-COUNTA($H$72:AH$72)+1)-OFFSET(AH85,,,,COUNTA($H$72:$GZ$72)-COUNTA($H$72:AH$72)+1))*(1+discount_rate),0)</f>
        <v>0</v>
      </c>
      <c r="AI119" s="1" cm="1">
        <f t="array" aca="1" ref="AI119" ca="1">IF(AND($C119=AI$22,$C119=$C120-1),NPV(discount_rate,OFFSET(AI84,,,,COUNTA($H$72:$GZ$72)-COUNTA($H$72:AI$72)+1)-OFFSET(AI85,,,,COUNTA($H$72:$GZ$72)-COUNTA($H$72:AI$72)+1))*(1+discount_rate),0)</f>
        <v>0</v>
      </c>
      <c r="AJ119" s="1" cm="1">
        <f t="array" aca="1" ref="AJ119" ca="1">IF(AND($C119=AJ$22,$C119=$C120-1),NPV(discount_rate,OFFSET(AJ84,,,,COUNTA($H$72:$GZ$72)-COUNTA($H$72:AJ$72)+1)-OFFSET(AJ85,,,,COUNTA($H$72:$GZ$72)-COUNTA($H$72:AJ$72)+1))*(1+discount_rate),0)</f>
        <v>0</v>
      </c>
      <c r="AK119" s="1" cm="1">
        <f t="array" aca="1" ref="AK119" ca="1">IF(AND($C119=AK$22,$C119=$C120-1),NPV(discount_rate,OFFSET(AK84,,,,COUNTA($H$72:$GZ$72)-COUNTA($H$72:AK$72)+1)-OFFSET(AK85,,,,COUNTA($H$72:$GZ$72)-COUNTA($H$72:AK$72)+1))*(1+discount_rate),0)</f>
        <v>0</v>
      </c>
      <c r="AL119" s="1" cm="1">
        <f t="array" aca="1" ref="AL119" ca="1">IF(AND($C119=AL$22,$C119=$C120-1),NPV(discount_rate,OFFSET(AL84,,,,COUNTA($H$72:$GZ$72)-COUNTA($H$72:AL$72)+1)-OFFSET(AL85,,,,COUNTA($H$72:$GZ$72)-COUNTA($H$72:AL$72)+1))*(1+discount_rate),0)</f>
        <v>0</v>
      </c>
      <c r="AM119" s="1" cm="1">
        <f t="array" aca="1" ref="AM119" ca="1">IF(AND($C119=AM$22,$C119=$C120-1),NPV(discount_rate,OFFSET(AM84,,,,COUNTA($H$72:$GZ$72)-COUNTA($H$72:AM$72)+1)-OFFSET(AM85,,,,COUNTA($H$72:$GZ$72)-COUNTA($H$72:AM$72)+1))*(1+discount_rate),0)</f>
        <v>0</v>
      </c>
      <c r="AN119" s="1" cm="1">
        <f t="array" aca="1" ref="AN119" ca="1">IF(AND($C119=AN$22,$C119=$C120-1),NPV(discount_rate,OFFSET(AN84,,,,COUNTA($H$72:$GZ$72)-COUNTA($H$72:AN$72)+1)-OFFSET(AN85,,,,COUNTA($H$72:$GZ$72)-COUNTA($H$72:AN$72)+1))*(1+discount_rate),0)</f>
        <v>0</v>
      </c>
      <c r="AO119" s="1" cm="1">
        <f t="array" aca="1" ref="AO119" ca="1">IF(AND($C119=AO$22,$C119=$C120-1),NPV(discount_rate,OFFSET(AO84,,,,COUNTA($H$72:$GZ$72)-COUNTA($H$72:AO$72)+1)-OFFSET(AO85,,,,COUNTA($H$72:$GZ$72)-COUNTA($H$72:AO$72)+1))*(1+discount_rate),0)</f>
        <v>0</v>
      </c>
      <c r="AP119" s="1" cm="1">
        <f t="array" aca="1" ref="AP119" ca="1">IF(AND($C119=AP$22,$C119=$C120-1),NPV(discount_rate,OFFSET(AP84,,,,COUNTA($H$72:$GZ$72)-COUNTA($H$72:AP$72)+1)-OFFSET(AP85,,,,COUNTA($H$72:$GZ$72)-COUNTA($H$72:AP$72)+1))*(1+discount_rate),0)</f>
        <v>0</v>
      </c>
      <c r="AQ119" s="1" cm="1">
        <f t="array" aca="1" ref="AQ119" ca="1">IF(AND($C119=AQ$22,$C119=$C120-1),NPV(discount_rate,OFFSET(AQ84,,,,COUNTA($H$72:$GZ$72)-COUNTA($H$72:AQ$72)+1)-OFFSET(AQ85,,,,COUNTA($H$72:$GZ$72)-COUNTA($H$72:AQ$72)+1))*(1+discount_rate),0)</f>
        <v>0</v>
      </c>
      <c r="AR119" s="1" cm="1">
        <f t="array" aca="1" ref="AR119" ca="1">IF(AND($C119=AR$22,$C119=$C120-1),NPV(discount_rate,OFFSET(AR84,,,,COUNTA($H$72:$GZ$72)-COUNTA($H$72:AR$72)+1)-OFFSET(AR85,,,,COUNTA($H$72:$GZ$72)-COUNTA($H$72:AR$72)+1))*(1+discount_rate),0)</f>
        <v>0</v>
      </c>
      <c r="AS119" s="1" cm="1">
        <f t="array" aca="1" ref="AS119" ca="1">IF(AND($C119=AS$22,$C119=$C120-1),NPV(discount_rate,OFFSET(AS84,,,,COUNTA($H$72:$GZ$72)-COUNTA($H$72:AS$72)+1)-OFFSET(AS85,,,,COUNTA($H$72:$GZ$72)-COUNTA($H$72:AS$72)+1))*(1+discount_rate),0)</f>
        <v>0</v>
      </c>
      <c r="AT119" s="1" cm="1">
        <f t="array" aca="1" ref="AT119" ca="1">IF(AND($C119=AT$22,$C119=$C120-1),NPV(discount_rate,OFFSET(AT84,,,,COUNTA($H$72:$GZ$72)-COUNTA($H$72:AT$72)+1)-OFFSET(AT85,,,,COUNTA($H$72:$GZ$72)-COUNTA($H$72:AT$72)+1))*(1+discount_rate),0)</f>
        <v>0</v>
      </c>
      <c r="AU119" s="1" cm="1">
        <f t="array" aca="1" ref="AU119" ca="1">IF(AND($C119=AU$22,$C119=$C120-1),NPV(discount_rate,OFFSET(AU84,,,,COUNTA($H$72:$GZ$72)-COUNTA($H$72:AU$72)+1)-OFFSET(AU85,,,,COUNTA($H$72:$GZ$72)-COUNTA($H$72:AU$72)+1))*(1+discount_rate),0)</f>
        <v>0</v>
      </c>
      <c r="AV119" s="1" cm="1">
        <f t="array" aca="1" ref="AV119" ca="1">IF(AND($C119=AV$22,$C119=$C120-1),NPV(discount_rate,OFFSET(AV84,,,,COUNTA($H$72:$GZ$72)-COUNTA($H$72:AV$72)+1)-OFFSET(AV85,,,,COUNTA($H$72:$GZ$72)-COUNTA($H$72:AV$72)+1))*(1+discount_rate),0)</f>
        <v>0</v>
      </c>
      <c r="AW119" s="1" cm="1">
        <f t="array" aca="1" ref="AW119" ca="1">IF(AND($C119=AW$22,$C119=$C120-1),NPV(discount_rate,OFFSET(AW84,,,,COUNTA($H$72:$GZ$72)-COUNTA($H$72:AW$72)+1)-OFFSET(AW85,,,,COUNTA($H$72:$GZ$72)-COUNTA($H$72:AW$72)+1))*(1+discount_rate),0)</f>
        <v>0</v>
      </c>
      <c r="AX119" s="1" cm="1">
        <f t="array" aca="1" ref="AX119" ca="1">IF(AND($C119=AX$22,$C119=$C120-1),NPV(discount_rate,OFFSET(AX84,,,,COUNTA($H$72:$GZ$72)-COUNTA($H$72:AX$72)+1)-OFFSET(AX85,,,,COUNTA($H$72:$GZ$72)-COUNTA($H$72:AX$72)+1))*(1+discount_rate),0)</f>
        <v>0</v>
      </c>
      <c r="AY119" s="1" cm="1">
        <f t="array" aca="1" ref="AY119" ca="1">IF(AND($C119=AY$22,$C119=$C120-1),NPV(discount_rate,OFFSET(AY84,,,,COUNTA($H$72:$GZ$72)-COUNTA($H$72:AY$72)+1)-OFFSET(AY85,,,,COUNTA($H$72:$GZ$72)-COUNTA($H$72:AY$72)+1))*(1+discount_rate),0)</f>
        <v>0</v>
      </c>
      <c r="AZ119" s="1" cm="1">
        <f t="array" aca="1" ref="AZ119" ca="1">IF(AND($C119=AZ$22,$C119=$C120-1),NPV(discount_rate,OFFSET(AZ84,,,,COUNTA($H$72:$GZ$72)-COUNTA($H$72:AZ$72)+1)-OFFSET(AZ85,,,,COUNTA($H$72:$GZ$72)-COUNTA($H$72:AZ$72)+1))*(1+discount_rate),0)</f>
        <v>0</v>
      </c>
      <c r="BA119" s="1" cm="1">
        <f t="array" aca="1" ref="BA119" ca="1">IF(AND($C119=BA$22,$C119=$C120-1),NPV(discount_rate,OFFSET(BA84,,,,COUNTA($H$72:$GZ$72)-COUNTA($H$72:BA$72)+1)-OFFSET(BA85,,,,COUNTA($H$72:$GZ$72)-COUNTA($H$72:BA$72)+1))*(1+discount_rate),0)</f>
        <v>0</v>
      </c>
      <c r="BB119" s="1" cm="1">
        <f t="array" aca="1" ref="BB119" ca="1">IF(AND($C119=BB$22,$C119=$C120-1),NPV(discount_rate,OFFSET(BB84,,,,COUNTA($H$72:$GZ$72)-COUNTA($H$72:BB$72)+1)-OFFSET(BB85,,,,COUNTA($H$72:$GZ$72)-COUNTA($H$72:BB$72)+1))*(1+discount_rate),0)</f>
        <v>0</v>
      </c>
      <c r="BC119" s="1" cm="1">
        <f t="array" aca="1" ref="BC119" ca="1">IF(AND($C119=BC$22,$C119=$C120-1),NPV(discount_rate,OFFSET(BC84,,,,COUNTA($H$72:$GZ$72)-COUNTA($H$72:BC$72)+1)-OFFSET(BC85,,,,COUNTA($H$72:$GZ$72)-COUNTA($H$72:BC$72)+1))*(1+discount_rate),0)</f>
        <v>0</v>
      </c>
      <c r="BD119" s="1" cm="1">
        <f t="array" aca="1" ref="BD119" ca="1">IF(AND($C119=BD$22,$C119=$C120-1),NPV(discount_rate,OFFSET(BD84,,,,COUNTA($H$72:$GZ$72)-COUNTA($H$72:BD$72)+1)-OFFSET(BD85,,,,COUNTA($H$72:$GZ$72)-COUNTA($H$72:BD$72)+1))*(1+discount_rate),0)</f>
        <v>0</v>
      </c>
      <c r="BE119" s="1" cm="1">
        <f t="array" aca="1" ref="BE119" ca="1">IF(AND($C119=BE$22,$C119=$C120-1),NPV(discount_rate,OFFSET(BE84,,,,COUNTA($H$72:$GZ$72)-COUNTA($H$72:BE$72)+1)-OFFSET(BE85,,,,COUNTA($H$72:$GZ$72)-COUNTA($H$72:BE$72)+1))*(1+discount_rate),0)</f>
        <v>0</v>
      </c>
      <c r="BF119" s="1" cm="1">
        <f t="array" aca="1" ref="BF119" ca="1">IF(AND($C119=BF$22,$C119=$C120-1),NPV(discount_rate,OFFSET(BF84,,,,COUNTA($H$72:$GZ$72)-COUNTA($H$72:BF$72)+1)-OFFSET(BF85,,,,COUNTA($H$72:$GZ$72)-COUNTA($H$72:BF$72)+1))*(1+discount_rate),0)</f>
        <v>0</v>
      </c>
      <c r="BG119" s="1" cm="1">
        <f t="array" aca="1" ref="BG119" ca="1">IF(AND($C119=BG$22,$C119=$C120-1),NPV(discount_rate,OFFSET(BG84,,,,COUNTA($H$72:$GZ$72)-COUNTA($H$72:BG$72)+1)-OFFSET(BG85,,,,COUNTA($H$72:$GZ$72)-COUNTA($H$72:BG$72)+1))*(1+discount_rate),0)</f>
        <v>0</v>
      </c>
      <c r="BH119" s="1" cm="1">
        <f t="array" aca="1" ref="BH119" ca="1">IF(AND($C119=BH$22,$C119=$C120-1),NPV(discount_rate,OFFSET(BH84,,,,COUNTA($H$72:$GZ$72)-COUNTA($H$72:BH$72)+1)-OFFSET(BH85,,,,COUNTA($H$72:$GZ$72)-COUNTA($H$72:BH$72)+1))*(1+discount_rate),0)</f>
        <v>0</v>
      </c>
      <c r="BI119" s="1" cm="1">
        <f t="array" aca="1" ref="BI119" ca="1">IF(AND($C119=BI$22,$C119=$C120-1),NPV(discount_rate,OFFSET(BI84,,,,COUNTA($H$72:$GZ$72)-COUNTA($H$72:BI$72)+1)-OFFSET(BI85,,,,COUNTA($H$72:$GZ$72)-COUNTA($H$72:BI$72)+1))*(1+discount_rate),0)</f>
        <v>0</v>
      </c>
      <c r="BJ119" s="1" cm="1">
        <f t="array" aca="1" ref="BJ119" ca="1">IF(AND($C119=BJ$22,$C119=$C120-1),NPV(discount_rate,OFFSET(BJ84,,,,COUNTA($H$72:$GZ$72)-COUNTA($H$72:BJ$72)+1)-OFFSET(BJ85,,,,COUNTA($H$72:$GZ$72)-COUNTA($H$72:BJ$72)+1))*(1+discount_rate),0)</f>
        <v>0</v>
      </c>
      <c r="BK119" s="1" cm="1">
        <f t="array" aca="1" ref="BK119" ca="1">IF(AND($C119=BK$22,$C119=$C120-1),NPV(discount_rate,OFFSET(BK84,,,,COUNTA($H$72:$GZ$72)-COUNTA($H$72:BK$72)+1)-OFFSET(BK85,,,,COUNTA($H$72:$GZ$72)-COUNTA($H$72:BK$72)+1))*(1+discount_rate),0)</f>
        <v>0</v>
      </c>
      <c r="BL119" s="1" cm="1">
        <f t="array" aca="1" ref="BL119" ca="1">IF(AND($C119=BL$22,$C119=$C120-1),NPV(discount_rate,OFFSET(BL84,,,,COUNTA($H$72:$GZ$72)-COUNTA($H$72:BL$72)+1)-OFFSET(BL85,,,,COUNTA($H$72:$GZ$72)-COUNTA($H$72:BL$72)+1))*(1+discount_rate),0)</f>
        <v>0</v>
      </c>
      <c r="BM119" s="1" cm="1">
        <f t="array" aca="1" ref="BM119" ca="1">IF(AND($C119=BM$22,$C119=$C120-1),NPV(discount_rate,OFFSET(BM84,,,,COUNTA($H$72:$GZ$72)-COUNTA($H$72:BM$72)+1)-OFFSET(BM85,,,,COUNTA($H$72:$GZ$72)-COUNTA($H$72:BM$72)+1))*(1+discount_rate),0)</f>
        <v>0</v>
      </c>
      <c r="BN119" s="1" cm="1">
        <f t="array" aca="1" ref="BN119" ca="1">IF(AND($C119=BN$22,$C119=$C120-1),NPV(discount_rate,OFFSET(BN84,,,,COUNTA($H$72:$GZ$72)-COUNTA($H$72:BN$72)+1)-OFFSET(BN85,,,,COUNTA($H$72:$GZ$72)-COUNTA($H$72:BN$72)+1))*(1+discount_rate),0)</f>
        <v>0</v>
      </c>
      <c r="BO119" s="1" cm="1">
        <f t="array" aca="1" ref="BO119" ca="1">IF(AND($C119=BO$22,$C119=$C120-1),NPV(discount_rate,OFFSET(BO84,,,,COUNTA($H$72:$GZ$72)-COUNTA($H$72:BO$72)+1)-OFFSET(BO85,,,,COUNTA($H$72:$GZ$72)-COUNTA($H$72:BO$72)+1))*(1+discount_rate),0)</f>
        <v>0</v>
      </c>
      <c r="BP119" s="1" cm="1">
        <f t="array" aca="1" ref="BP119" ca="1">IF(AND($C119=BP$22,$C119=$C120-1),NPV(discount_rate,OFFSET(BP84,,,,COUNTA($H$72:$GZ$72)-COUNTA($H$72:BP$72)+1)-OFFSET(BP85,,,,COUNTA($H$72:$GZ$72)-COUNTA($H$72:BP$72)+1))*(1+discount_rate),0)</f>
        <v>0</v>
      </c>
      <c r="BQ119" s="1" cm="1">
        <f t="array" aca="1" ref="BQ119" ca="1">IF(AND($C119=BQ$22,$C119=$C120-1),NPV(discount_rate,OFFSET(BQ84,,,,COUNTA($H$72:$GZ$72)-COUNTA($H$72:BQ$72)+1)-OFFSET(BQ85,,,,COUNTA($H$72:$GZ$72)-COUNTA($H$72:BQ$72)+1))*(1+discount_rate),0)</f>
        <v>0</v>
      </c>
      <c r="BR119" s="1" cm="1">
        <f t="array" aca="1" ref="BR119" ca="1">IF(AND($C119=BR$22,$C119=$C120-1),NPV(discount_rate,OFFSET(BR84,,,,COUNTA($H$72:$GZ$72)-COUNTA($H$72:BR$72)+1)-OFFSET(BR85,,,,COUNTA($H$72:$GZ$72)-COUNTA($H$72:BR$72)+1))*(1+discount_rate),0)</f>
        <v>0</v>
      </c>
      <c r="BS119" s="1" cm="1">
        <f t="array" aca="1" ref="BS119" ca="1">IF(AND($C119=BS$22,$C119=$C120-1),NPV(discount_rate,OFFSET(BS84,,,,COUNTA($H$72:$GZ$72)-COUNTA($H$72:BS$72)+1)-OFFSET(BS85,,,,COUNTA($H$72:$GZ$72)-COUNTA($H$72:BS$72)+1))*(1+discount_rate),0)</f>
        <v>0</v>
      </c>
      <c r="BT119" s="1" cm="1">
        <f t="array" aca="1" ref="BT119" ca="1">IF(AND($C119=BT$22,$C119=$C120-1),NPV(discount_rate,OFFSET(BT84,,,,COUNTA($H$72:$GZ$72)-COUNTA($H$72:BT$72)+1)-OFFSET(BT85,,,,COUNTA($H$72:$GZ$72)-COUNTA($H$72:BT$72)+1))*(1+discount_rate),0)</f>
        <v>0</v>
      </c>
      <c r="BU119" s="1" cm="1">
        <f t="array" aca="1" ref="BU119" ca="1">IF(AND($C119=BU$22,$C119=$C120-1),NPV(discount_rate,OFFSET(BU84,,,,COUNTA($H$72:$GZ$72)-COUNTA($H$72:BU$72)+1)-OFFSET(BU85,,,,COUNTA($H$72:$GZ$72)-COUNTA($H$72:BU$72)+1))*(1+discount_rate),0)</f>
        <v>0</v>
      </c>
      <c r="BV119" s="1" cm="1">
        <f t="array" aca="1" ref="BV119" ca="1">IF(AND($C119=BV$22,$C119=$C120-1),NPV(discount_rate,OFFSET(BV84,,,,COUNTA($H$72:$GZ$72)-COUNTA($H$72:BV$72)+1)-OFFSET(BV85,,,,COUNTA($H$72:$GZ$72)-COUNTA($H$72:BV$72)+1))*(1+discount_rate),0)</f>
        <v>0</v>
      </c>
      <c r="BW119" s="1" cm="1">
        <f t="array" aca="1" ref="BW119" ca="1">IF(AND($C119=BW$22,$C119=$C120-1),NPV(discount_rate,OFFSET(BW84,,,,COUNTA($H$72:$GZ$72)-COUNTA($H$72:BW$72)+1)-OFFSET(BW85,,,,COUNTA($H$72:$GZ$72)-COUNTA($H$72:BW$72)+1))*(1+discount_rate),0)</f>
        <v>0</v>
      </c>
      <c r="BX119" s="1" cm="1">
        <f t="array" aca="1" ref="BX119" ca="1">IF(AND($C119=BX$22,$C119=$C120-1),NPV(discount_rate,OFFSET(BX84,,,,COUNTA($H$72:$GZ$72)-COUNTA($H$72:BX$72)+1)-OFFSET(BX85,,,,COUNTA($H$72:$GZ$72)-COUNTA($H$72:BX$72)+1))*(1+discount_rate),0)</f>
        <v>0</v>
      </c>
      <c r="BY119" s="1" cm="1">
        <f t="array" aca="1" ref="BY119" ca="1">IF(AND($C119=BY$22,$C119=$C120-1),NPV(discount_rate,OFFSET(BY84,,,,COUNTA($H$72:$GZ$72)-COUNTA($H$72:BY$72)+1)-OFFSET(BY85,,,,COUNTA($H$72:$GZ$72)-COUNTA($H$72:BY$72)+1))*(1+discount_rate),0)</f>
        <v>0</v>
      </c>
      <c r="BZ119" s="1" cm="1">
        <f t="array" aca="1" ref="BZ119" ca="1">IF(AND($C119=BZ$22,$C119=$C120-1),NPV(discount_rate,OFFSET(BZ84,,,,COUNTA($H$72:$GZ$72)-COUNTA($H$72:BZ$72)+1)-OFFSET(BZ85,,,,COUNTA($H$72:$GZ$72)-COUNTA($H$72:BZ$72)+1))*(1+discount_rate),0)</f>
        <v>0</v>
      </c>
      <c r="CA119" s="1" cm="1">
        <f t="array" aca="1" ref="CA119" ca="1">IF(AND($C119=CA$22,$C119=$C120-1),NPV(discount_rate,OFFSET(CA84,,,,COUNTA($H$72:$GZ$72)-COUNTA($H$72:CA$72)+1)-OFFSET(CA85,,,,COUNTA($H$72:$GZ$72)-COUNTA($H$72:CA$72)+1))*(1+discount_rate),0)</f>
        <v>0</v>
      </c>
      <c r="CB119" s="1" cm="1">
        <f t="array" aca="1" ref="CB119" ca="1">IF(AND($C119=CB$22,$C119=$C120-1),NPV(discount_rate,OFFSET(CB84,,,,COUNTA($H$72:$GZ$72)-COUNTA($H$72:CB$72)+1)-OFFSET(CB85,,,,COUNTA($H$72:$GZ$72)-COUNTA($H$72:CB$72)+1))*(1+discount_rate),0)</f>
        <v>0</v>
      </c>
      <c r="CC119" s="1" cm="1">
        <f t="array" aca="1" ref="CC119" ca="1">IF(AND($C119=CC$22,$C119=$C120-1),NPV(discount_rate,OFFSET(CC84,,,,COUNTA($H$72:$GZ$72)-COUNTA($H$72:CC$72)+1)-OFFSET(CC85,,,,COUNTA($H$72:$GZ$72)-COUNTA($H$72:CC$72)+1))*(1+discount_rate),0)</f>
        <v>0</v>
      </c>
      <c r="CD119" s="1" cm="1">
        <f t="array" aca="1" ref="CD119" ca="1">IF(AND($C119=CD$22,$C119=$C120-1),NPV(discount_rate,OFFSET(CD84,,,,COUNTA($H$72:$GZ$72)-COUNTA($H$72:CD$72)+1)-OFFSET(CD85,,,,COUNTA($H$72:$GZ$72)-COUNTA($H$72:CD$72)+1))*(1+discount_rate),0)</f>
        <v>0</v>
      </c>
      <c r="CE119" s="1" cm="1">
        <f t="array" aca="1" ref="CE119" ca="1">IF(AND($C119=CE$22,$C119=$C120-1),NPV(discount_rate,OFFSET(CE84,,,,COUNTA($H$72:$GZ$72)-COUNTA($H$72:CE$72)+1)-OFFSET(CE85,,,,COUNTA($H$72:$GZ$72)-COUNTA($H$72:CE$72)+1))*(1+discount_rate),0)</f>
        <v>0</v>
      </c>
      <c r="CF119" s="1" cm="1">
        <f t="array" aca="1" ref="CF119" ca="1">IF(AND($C119=CF$22,$C119=$C120-1),NPV(discount_rate,OFFSET(CF84,,,,COUNTA($H$72:$GZ$72)-COUNTA($H$72:CF$72)+1)-OFFSET(CF85,,,,COUNTA($H$72:$GZ$72)-COUNTA($H$72:CF$72)+1))*(1+discount_rate),0)</f>
        <v>0</v>
      </c>
      <c r="CG119" s="1" cm="1">
        <f t="array" aca="1" ref="CG119" ca="1">IF(AND($C119=CG$22,$C119=$C120-1),NPV(discount_rate,OFFSET(CG84,,,,COUNTA($H$72:$GZ$72)-COUNTA($H$72:CG$72)+1)-OFFSET(CG85,,,,COUNTA($H$72:$GZ$72)-COUNTA($H$72:CG$72)+1))*(1+discount_rate),0)</f>
        <v>0</v>
      </c>
      <c r="CH119" s="1" cm="1">
        <f t="array" aca="1" ref="CH119" ca="1">IF(AND($C119=CH$22,$C119=$C120-1),NPV(discount_rate,OFFSET(CH84,,,,COUNTA($H$72:$GZ$72)-COUNTA($H$72:CH$72)+1)-OFFSET(CH85,,,,COUNTA($H$72:$GZ$72)-COUNTA($H$72:CH$72)+1))*(1+discount_rate),0)</f>
        <v>0</v>
      </c>
      <c r="CI119" s="1" cm="1">
        <f t="array" aca="1" ref="CI119" ca="1">IF(AND($C119=CI$22,$C119=$C120-1),NPV(discount_rate,OFFSET(CI84,,,,COUNTA($H$72:$GZ$72)-COUNTA($H$72:CI$72)+1)-OFFSET(CI85,,,,COUNTA($H$72:$GZ$72)-COUNTA($H$72:CI$72)+1))*(1+discount_rate),0)</f>
        <v>0</v>
      </c>
      <c r="CJ119" s="1" cm="1">
        <f t="array" aca="1" ref="CJ119" ca="1">IF(AND($C119=CJ$22,$C119=$C120-1),NPV(discount_rate,OFFSET(CJ84,,,,COUNTA($H$72:$GZ$72)-COUNTA($H$72:CJ$72)+1)-OFFSET(CJ85,,,,COUNTA($H$72:$GZ$72)-COUNTA($H$72:CJ$72)+1))*(1+discount_rate),0)</f>
        <v>0</v>
      </c>
      <c r="CK119" s="1" cm="1">
        <f t="array" aca="1" ref="CK119" ca="1">IF(AND($C119=CK$22,$C119=$C120-1),NPV(discount_rate,OFFSET(CK84,,,,COUNTA($H$72:$GZ$72)-COUNTA($H$72:CK$72)+1)-OFFSET(CK85,,,,COUNTA($H$72:$GZ$72)-COUNTA($H$72:CK$72)+1))*(1+discount_rate),0)</f>
        <v>0</v>
      </c>
      <c r="CL119" s="1" cm="1">
        <f t="array" aca="1" ref="CL119" ca="1">IF(AND($C119=CL$22,$C119=$C120-1),NPV(discount_rate,OFFSET(CL84,,,,COUNTA($H$72:$GZ$72)-COUNTA($H$72:CL$72)+1)-OFFSET(CL85,,,,COUNTA($H$72:$GZ$72)-COUNTA($H$72:CL$72)+1))*(1+discount_rate),0)</f>
        <v>0</v>
      </c>
      <c r="CM119" s="1" cm="1">
        <f t="array" aca="1" ref="CM119" ca="1">IF(AND($C119=CM$22,$C119=$C120-1),NPV(discount_rate,OFFSET(CM84,,,,COUNTA($H$72:$GZ$72)-COUNTA($H$72:CM$72)+1)-OFFSET(CM85,,,,COUNTA($H$72:$GZ$72)-COUNTA($H$72:CM$72)+1))*(1+discount_rate),0)</f>
        <v>0</v>
      </c>
      <c r="CN119" s="1" cm="1">
        <f t="array" aca="1" ref="CN119" ca="1">IF(AND($C119=CN$22,$C119=$C120-1),NPV(discount_rate,OFFSET(CN84,,,,COUNTA($H$72:$GZ$72)-COUNTA($H$72:CN$72)+1)-OFFSET(CN85,,,,COUNTA($H$72:$GZ$72)-COUNTA($H$72:CN$72)+1))*(1+discount_rate),0)</f>
        <v>0</v>
      </c>
      <c r="CO119" s="1" cm="1">
        <f t="array" aca="1" ref="CO119" ca="1">IF(AND($C119=CO$22,$C119=$C120-1),NPV(discount_rate,OFFSET(CO84,,,,COUNTA($H$72:$GZ$72)-COUNTA($H$72:CO$72)+1)-OFFSET(CO85,,,,COUNTA($H$72:$GZ$72)-COUNTA($H$72:CO$72)+1))*(1+discount_rate),0)</f>
        <v>0</v>
      </c>
      <c r="CP119" s="1" cm="1">
        <f t="array" aca="1" ref="CP119" ca="1">IF(AND($C119=CP$22,$C119=$C120-1),NPV(discount_rate,OFFSET(CP84,,,,COUNTA($H$72:$GZ$72)-COUNTA($H$72:CP$72)+1)-OFFSET(CP85,,,,COUNTA($H$72:$GZ$72)-COUNTA($H$72:CP$72)+1))*(1+discount_rate),0)</f>
        <v>0</v>
      </c>
      <c r="CQ119" s="1" cm="1">
        <f t="array" aca="1" ref="CQ119" ca="1">IF(AND($C119=CQ$22,$C119=$C120-1),NPV(discount_rate,OFFSET(CQ84,,,,COUNTA($H$72:$GZ$72)-COUNTA($H$72:CQ$72)+1)-OFFSET(CQ85,,,,COUNTA($H$72:$GZ$72)-COUNTA($H$72:CQ$72)+1))*(1+discount_rate),0)</f>
        <v>0</v>
      </c>
      <c r="CR119" s="1" cm="1">
        <f t="array" aca="1" ref="CR119" ca="1">IF(AND($C119=CR$22,$C119=$C120-1),NPV(discount_rate,OFFSET(CR84,,,,COUNTA($H$72:$GZ$72)-COUNTA($H$72:CR$72)+1)-OFFSET(CR85,,,,COUNTA($H$72:$GZ$72)-COUNTA($H$72:CR$72)+1))*(1+discount_rate),0)</f>
        <v>0</v>
      </c>
      <c r="CS119" s="1" cm="1">
        <f t="array" aca="1" ref="CS119" ca="1">IF(AND($C119=CS$22,$C119=$C120-1),NPV(discount_rate,OFFSET(CS84,,,,COUNTA($H$72:$GZ$72)-COUNTA($H$72:CS$72)+1)-OFFSET(CS85,,,,COUNTA($H$72:$GZ$72)-COUNTA($H$72:CS$72)+1))*(1+discount_rate),0)</f>
        <v>0</v>
      </c>
      <c r="CT119" s="1" cm="1">
        <f t="array" aca="1" ref="CT119" ca="1">IF(AND($C119=CT$22,$C119=$C120-1),NPV(discount_rate,OFFSET(CT84,,,,COUNTA($H$72:$GZ$72)-COUNTA($H$72:CT$72)+1)-OFFSET(CT85,,,,COUNTA($H$72:$GZ$72)-COUNTA($H$72:CT$72)+1))*(1+discount_rate),0)</f>
        <v>0</v>
      </c>
      <c r="CU119" s="1" cm="1">
        <f t="array" aca="1" ref="CU119" ca="1">IF(AND($C119=CU$22,$C119=$C120-1),NPV(discount_rate,OFFSET(CU84,,,,COUNTA($H$72:$GZ$72)-COUNTA($H$72:CU$72)+1)-OFFSET(CU85,,,,COUNTA($H$72:$GZ$72)-COUNTA($H$72:CU$72)+1))*(1+discount_rate),0)</f>
        <v>0</v>
      </c>
      <c r="CV119" s="1" cm="1">
        <f t="array" aca="1" ref="CV119" ca="1">IF(AND($C119=CV$22,$C119=$C120-1),NPV(discount_rate,OFFSET(CV84,,,,COUNTA($H$72:$GZ$72)-COUNTA($H$72:CV$72)+1)-OFFSET(CV85,,,,COUNTA($H$72:$GZ$72)-COUNTA($H$72:CV$72)+1))*(1+discount_rate),0)</f>
        <v>0</v>
      </c>
      <c r="CW119" s="1" cm="1">
        <f t="array" aca="1" ref="CW119" ca="1">IF(AND($C119=CW$22,$C119=$C120-1),NPV(discount_rate,OFFSET(CW84,,,,COUNTA($H$72:$GZ$72)-COUNTA($H$72:CW$72)+1)-OFFSET(CW85,,,,COUNTA($H$72:$GZ$72)-COUNTA($H$72:CW$72)+1))*(1+discount_rate),0)</f>
        <v>0</v>
      </c>
      <c r="CX119" s="1" cm="1">
        <f t="array" aca="1" ref="CX119" ca="1">IF(AND($C119=CX$22,$C119=$C120-1),NPV(discount_rate,OFFSET(CX84,,,,COUNTA($H$72:$GZ$72)-COUNTA($H$72:CX$72)+1)-OFFSET(CX85,,,,COUNTA($H$72:$GZ$72)-COUNTA($H$72:CX$72)+1))*(1+discount_rate),0)</f>
        <v>0</v>
      </c>
      <c r="CY119" s="1" cm="1">
        <f t="array" aca="1" ref="CY119" ca="1">IF(AND($C119=CY$22,$C119=$C120-1),NPV(discount_rate,OFFSET(CY84,,,,COUNTA($H$72:$GZ$72)-COUNTA($H$72:CY$72)+1)-OFFSET(CY85,,,,COUNTA($H$72:$GZ$72)-COUNTA($H$72:CY$72)+1))*(1+discount_rate),0)</f>
        <v>0</v>
      </c>
      <c r="CZ119" s="1" cm="1">
        <f t="array" aca="1" ref="CZ119" ca="1">IF(AND($C119=CZ$22,$C119=$C120-1),NPV(discount_rate,OFFSET(CZ84,,,,COUNTA($H$72:$GZ$72)-COUNTA($H$72:CZ$72)+1)-OFFSET(CZ85,,,,COUNTA($H$72:$GZ$72)-COUNTA($H$72:CZ$72)+1))*(1+discount_rate),0)</f>
        <v>0</v>
      </c>
      <c r="DA119" s="1" cm="1">
        <f t="array" aca="1" ref="DA119" ca="1">IF(AND($C119=DA$22,$C119=$C120-1),NPV(discount_rate,OFFSET(DA84,,,,COUNTA($H$72:$GZ$72)-COUNTA($H$72:DA$72)+1)-OFFSET(DA85,,,,COUNTA($H$72:$GZ$72)-COUNTA($H$72:DA$72)+1))*(1+discount_rate),0)</f>
        <v>0</v>
      </c>
      <c r="DB119" s="1" cm="1">
        <f t="array" aca="1" ref="DB119" ca="1">IF(AND($C119=DB$22,$C119=$C120-1),NPV(discount_rate,OFFSET(DB84,,,,COUNTA($H$72:$GZ$72)-COUNTA($H$72:DB$72)+1)-OFFSET(DB85,,,,COUNTA($H$72:$GZ$72)-COUNTA($H$72:DB$72)+1))*(1+discount_rate),0)</f>
        <v>0</v>
      </c>
      <c r="DC119" s="1" cm="1">
        <f t="array" aca="1" ref="DC119" ca="1">IF(AND($C119=DC$22,$C119=$C120-1),NPV(discount_rate,OFFSET(DC84,,,,COUNTA($H$72:$GZ$72)-COUNTA($H$72:DC$72)+1)-OFFSET(DC85,,,,COUNTA($H$72:$GZ$72)-COUNTA($H$72:DC$72)+1))*(1+discount_rate),0)</f>
        <v>0</v>
      </c>
      <c r="DD119" s="1" cm="1">
        <f t="array" aca="1" ref="DD119" ca="1">IF(AND($C119=DD$22,$C119=$C120-1),NPV(discount_rate,OFFSET(DD84,,,,COUNTA($H$72:$GZ$72)-COUNTA($H$72:DD$72)+1)-OFFSET(DD85,,,,COUNTA($H$72:$GZ$72)-COUNTA($H$72:DD$72)+1))*(1+discount_rate),0)</f>
        <v>0</v>
      </c>
      <c r="DE119" s="1" cm="1">
        <f t="array" aca="1" ref="DE119" ca="1">IF(AND($C119=DE$22,$C119=$C120-1),NPV(discount_rate,OFFSET(DE84,,,,COUNTA($H$72:$GZ$72)-COUNTA($H$72:DE$72)+1)-OFFSET(DE85,,,,COUNTA($H$72:$GZ$72)-COUNTA($H$72:DE$72)+1))*(1+discount_rate),0)</f>
        <v>0</v>
      </c>
      <c r="DF119" s="1" cm="1">
        <f t="array" aca="1" ref="DF119" ca="1">IF(AND($C119=DF$22,$C119=$C120-1),NPV(discount_rate,OFFSET(DF84,,,,COUNTA($H$72:$GZ$72)-COUNTA($H$72:DF$72)+1)-OFFSET(DF85,,,,COUNTA($H$72:$GZ$72)-COUNTA($H$72:DF$72)+1))*(1+discount_rate),0)</f>
        <v>0</v>
      </c>
      <c r="DG119" s="1" cm="1">
        <f t="array" aca="1" ref="DG119" ca="1">IF(AND($C119=DG$22,$C119=$C120-1),NPV(discount_rate,OFFSET(DG84,,,,COUNTA($H$72:$GZ$72)-COUNTA($H$72:DG$72)+1)-OFFSET(DG85,,,,COUNTA($H$72:$GZ$72)-COUNTA($H$72:DG$72)+1))*(1+discount_rate),0)</f>
        <v>0</v>
      </c>
      <c r="DH119" s="1" cm="1">
        <f t="array" aca="1" ref="DH119" ca="1">IF(AND($C119=DH$22,$C119=$C120-1),NPV(discount_rate,OFFSET(DH84,,,,COUNTA($H$72:$GZ$72)-COUNTA($H$72:DH$72)+1)-OFFSET(DH85,,,,COUNTA($H$72:$GZ$72)-COUNTA($H$72:DH$72)+1))*(1+discount_rate),0)</f>
        <v>0</v>
      </c>
      <c r="DI119" s="1" cm="1">
        <f t="array" aca="1" ref="DI119" ca="1">IF(AND($C119=DI$22,$C119=$C120-1),NPV(discount_rate,OFFSET(DI84,,,,COUNTA($H$72:$GZ$72)-COUNTA($H$72:DI$72)+1)-OFFSET(DI85,,,,COUNTA($H$72:$GZ$72)-COUNTA($H$72:DI$72)+1))*(1+discount_rate),0)</f>
        <v>0</v>
      </c>
      <c r="DJ119" s="1" cm="1">
        <f t="array" aca="1" ref="DJ119" ca="1">IF(AND($C119=DJ$22,$C119=$C120-1),NPV(discount_rate,OFFSET(DJ84,,,,COUNTA($H$72:$GZ$72)-COUNTA($H$72:DJ$72)+1)-OFFSET(DJ85,,,,COUNTA($H$72:$GZ$72)-COUNTA($H$72:DJ$72)+1))*(1+discount_rate),0)</f>
        <v>0</v>
      </c>
      <c r="DK119" s="1" cm="1">
        <f t="array" aca="1" ref="DK119" ca="1">IF(AND($C119=DK$22,$C119=$C120-1),NPV(discount_rate,OFFSET(DK84,,,,COUNTA($H$72:$GZ$72)-COUNTA($H$72:DK$72)+1)-OFFSET(DK85,,,,COUNTA($H$72:$GZ$72)-COUNTA($H$72:DK$72)+1))*(1+discount_rate),0)</f>
        <v>0</v>
      </c>
      <c r="DL119" s="1" cm="1">
        <f t="array" aca="1" ref="DL119" ca="1">IF(AND($C119=DL$22,$C119=$C120-1),NPV(discount_rate,OFFSET(DL84,,,,COUNTA($H$72:$GZ$72)-COUNTA($H$72:DL$72)+1)-OFFSET(DL85,,,,COUNTA($H$72:$GZ$72)-COUNTA($H$72:DL$72)+1))*(1+discount_rate),0)</f>
        <v>0</v>
      </c>
      <c r="DM119" s="1" cm="1">
        <f t="array" aca="1" ref="DM119" ca="1">IF(AND($C119=DM$22,$C119=$C120-1),NPV(discount_rate,OFFSET(DM84,,,,COUNTA($H$72:$GZ$72)-COUNTA($H$72:DM$72)+1)-OFFSET(DM85,,,,COUNTA($H$72:$GZ$72)-COUNTA($H$72:DM$72)+1))*(1+discount_rate),0)</f>
        <v>0</v>
      </c>
      <c r="DN119" s="1" cm="1">
        <f t="array" aca="1" ref="DN119" ca="1">IF(AND($C119=DN$22,$C119=$C120-1),NPV(discount_rate,OFFSET(DN84,,,,COUNTA($H$72:$GZ$72)-COUNTA($H$72:DN$72)+1)-OFFSET(DN85,,,,COUNTA($H$72:$GZ$72)-COUNTA($H$72:DN$72)+1))*(1+discount_rate),0)</f>
        <v>0</v>
      </c>
      <c r="DO119" s="1" cm="1">
        <f t="array" aca="1" ref="DO119" ca="1">IF(AND($C119=DO$22,$C119=$C120-1),NPV(discount_rate,OFFSET(DO84,,,,COUNTA($H$72:$GZ$72)-COUNTA($H$72:DO$72)+1)-OFFSET(DO85,,,,COUNTA($H$72:$GZ$72)-COUNTA($H$72:DO$72)+1))*(1+discount_rate),0)</f>
        <v>0</v>
      </c>
      <c r="DP119" s="1" cm="1">
        <f t="array" aca="1" ref="DP119" ca="1">IF(AND($C119=DP$22,$C119=$C120-1),NPV(discount_rate,OFFSET(DP84,,,,COUNTA($H$72:$GZ$72)-COUNTA($H$72:DP$72)+1)-OFFSET(DP85,,,,COUNTA($H$72:$GZ$72)-COUNTA($H$72:DP$72)+1))*(1+discount_rate),0)</f>
        <v>0</v>
      </c>
      <c r="DQ119" s="1" cm="1">
        <f t="array" aca="1" ref="DQ119" ca="1">IF(AND($C119=DQ$22,$C119=$C120-1),NPV(discount_rate,OFFSET(DQ84,,,,COUNTA($H$72:$GZ$72)-COUNTA($H$72:DQ$72)+1)-OFFSET(DQ85,,,,COUNTA($H$72:$GZ$72)-COUNTA($H$72:DQ$72)+1))*(1+discount_rate),0)</f>
        <v>0</v>
      </c>
      <c r="DR119" s="1" cm="1">
        <f t="array" aca="1" ref="DR119" ca="1">IF(AND($C119=DR$22,$C119=$C120-1),NPV(discount_rate,OFFSET(DR84,,,,COUNTA($H$72:$GZ$72)-COUNTA($H$72:DR$72)+1)-OFFSET(DR85,,,,COUNTA($H$72:$GZ$72)-COUNTA($H$72:DR$72)+1))*(1+discount_rate),0)</f>
        <v>0</v>
      </c>
      <c r="DS119" s="1" cm="1">
        <f t="array" aca="1" ref="DS119" ca="1">IF(AND($C119=DS$22,$C119=$C120-1),NPV(discount_rate,OFFSET(DS84,,,,COUNTA($H$72:$GZ$72)-COUNTA($H$72:DS$72)+1)-OFFSET(DS85,,,,COUNTA($H$72:$GZ$72)-COUNTA($H$72:DS$72)+1))*(1+discount_rate),0)</f>
        <v>0</v>
      </c>
      <c r="DT119" s="1" cm="1">
        <f t="array" aca="1" ref="DT119" ca="1">IF(AND($C119=DT$22,$C119=$C120-1),NPV(discount_rate,OFFSET(DT84,,,,COUNTA($H$72:$GZ$72)-COUNTA($H$72:DT$72)+1)-OFFSET(DT85,,,,COUNTA($H$72:$GZ$72)-COUNTA($H$72:DT$72)+1))*(1+discount_rate),0)</f>
        <v>0</v>
      </c>
      <c r="DU119" s="1" cm="1">
        <f t="array" aca="1" ref="DU119" ca="1">IF(AND($C119=DU$22,$C119=$C120-1),NPV(discount_rate,OFFSET(DU84,,,,COUNTA($H$72:$GZ$72)-COUNTA($H$72:DU$72)+1)-OFFSET(DU85,,,,COUNTA($H$72:$GZ$72)-COUNTA($H$72:DU$72)+1))*(1+discount_rate),0)</f>
        <v>0</v>
      </c>
      <c r="DV119" s="1" cm="1">
        <f t="array" aca="1" ref="DV119" ca="1">IF(AND($C119=DV$22,$C119=$C120-1),NPV(discount_rate,OFFSET(DV84,,,,COUNTA($H$72:$GZ$72)-COUNTA($H$72:DV$72)+1)-OFFSET(DV85,,,,COUNTA($H$72:$GZ$72)-COUNTA($H$72:DV$72)+1))*(1+discount_rate),0)</f>
        <v>0</v>
      </c>
      <c r="DW119" s="1" cm="1">
        <f t="array" aca="1" ref="DW119" ca="1">IF(AND($C119=DW$22,$C119=$C120-1),NPV(discount_rate,OFFSET(DW84,,,,COUNTA($H$72:$GZ$72)-COUNTA($H$72:DW$72)+1)-OFFSET(DW85,,,,COUNTA($H$72:$GZ$72)-COUNTA($H$72:DW$72)+1))*(1+discount_rate),0)</f>
        <v>0</v>
      </c>
      <c r="DX119" s="1" cm="1">
        <f t="array" aca="1" ref="DX119" ca="1">IF(AND($C119=DX$22,$C119=$C120-1),NPV(discount_rate,OFFSET(DX84,,,,COUNTA($H$72:$GZ$72)-COUNTA($H$72:DX$72)+1)-OFFSET(DX85,,,,COUNTA($H$72:$GZ$72)-COUNTA($H$72:DX$72)+1))*(1+discount_rate),0)</f>
        <v>0</v>
      </c>
      <c r="DY119" s="1" cm="1">
        <f t="array" aca="1" ref="DY119" ca="1">IF(AND($C119=DY$22,$C119=$C120-1),NPV(discount_rate,OFFSET(DY84,,,,COUNTA($H$72:$GZ$72)-COUNTA($H$72:DY$72)+1)-OFFSET(DY85,,,,COUNTA($H$72:$GZ$72)-COUNTA($H$72:DY$72)+1))*(1+discount_rate),0)</f>
        <v>0</v>
      </c>
      <c r="DZ119" s="1" cm="1">
        <f t="array" aca="1" ref="DZ119" ca="1">IF(AND($C119=DZ$22,$C119=$C120-1),NPV(discount_rate,OFFSET(DZ84,,,,COUNTA($H$72:$GZ$72)-COUNTA($H$72:DZ$72)+1)-OFFSET(DZ85,,,,COUNTA($H$72:$GZ$72)-COUNTA($H$72:DZ$72)+1))*(1+discount_rate),0)</f>
        <v>0</v>
      </c>
      <c r="EA119" s="1" cm="1">
        <f t="array" aca="1" ref="EA119" ca="1">IF(AND($C119=EA$22,$C119=$C120-1),NPV(discount_rate,OFFSET(EA84,,,,COUNTA($H$72:$GZ$72)-COUNTA($H$72:EA$72)+1)-OFFSET(EA85,,,,COUNTA($H$72:$GZ$72)-COUNTA($H$72:EA$72)+1))*(1+discount_rate),0)</f>
        <v>0</v>
      </c>
      <c r="EB119" s="1" cm="1">
        <f t="array" aca="1" ref="EB119" ca="1">IF(AND($C119=EB$22,$C119=$C120-1),NPV(discount_rate,OFFSET(EB84,,,,COUNTA($H$72:$GZ$72)-COUNTA($H$72:EB$72)+1)-OFFSET(EB85,,,,COUNTA($H$72:$GZ$72)-COUNTA($H$72:EB$72)+1))*(1+discount_rate),0)</f>
        <v>0</v>
      </c>
      <c r="EC119" s="1" cm="1">
        <f t="array" aca="1" ref="EC119" ca="1">IF(AND($C119=EC$22,$C119=$C120-1),NPV(discount_rate,OFFSET(EC84,,,,COUNTA($H$72:$GZ$72)-COUNTA($H$72:EC$72)+1)-OFFSET(EC85,,,,COUNTA($H$72:$GZ$72)-COUNTA($H$72:EC$72)+1))*(1+discount_rate),0)</f>
        <v>0</v>
      </c>
      <c r="ED119" s="1" cm="1">
        <f t="array" aca="1" ref="ED119" ca="1">IF(AND($C119=ED$22,$C119=$C120-1),NPV(discount_rate,OFFSET(ED84,,,,COUNTA($H$72:$GZ$72)-COUNTA($H$72:ED$72)+1)-OFFSET(ED85,,,,COUNTA($H$72:$GZ$72)-COUNTA($H$72:ED$72)+1))*(1+discount_rate),0)</f>
        <v>0</v>
      </c>
      <c r="EE119" s="1" cm="1">
        <f t="array" aca="1" ref="EE119" ca="1">IF(AND($C119=EE$22,$C119=$C120-1),NPV(discount_rate,OFFSET(EE84,,,,COUNTA($H$72:$GZ$72)-COUNTA($H$72:EE$72)+1)-OFFSET(EE85,,,,COUNTA($H$72:$GZ$72)-COUNTA($H$72:EE$72)+1))*(1+discount_rate),0)</f>
        <v>0</v>
      </c>
      <c r="EF119" s="1" cm="1">
        <f t="array" aca="1" ref="EF119" ca="1">IF(AND($C119=EF$22,$C119=$C120-1),NPV(discount_rate,OFFSET(EF84,,,,COUNTA($H$72:$GZ$72)-COUNTA($H$72:EF$72)+1)-OFFSET(EF85,,,,COUNTA($H$72:$GZ$72)-COUNTA($H$72:EF$72)+1))*(1+discount_rate),0)</f>
        <v>0</v>
      </c>
      <c r="EG119" s="1" cm="1">
        <f t="array" aca="1" ref="EG119" ca="1">IF(AND($C119=EG$22,$C119=$C120-1),NPV(discount_rate,OFFSET(EG84,,,,COUNTA($H$72:$GZ$72)-COUNTA($H$72:EG$72)+1)-OFFSET(EG85,,,,COUNTA($H$72:$GZ$72)-COUNTA($H$72:EG$72)+1))*(1+discount_rate),0)</f>
        <v>0</v>
      </c>
      <c r="EH119" s="1" cm="1">
        <f t="array" aca="1" ref="EH119" ca="1">IF(AND($C119=EH$22,$C119=$C120-1),NPV(discount_rate,OFFSET(EH84,,,,COUNTA($H$72:$GZ$72)-COUNTA($H$72:EH$72)+1)-OFFSET(EH85,,,,COUNTA($H$72:$GZ$72)-COUNTA($H$72:EH$72)+1))*(1+discount_rate),0)</f>
        <v>0</v>
      </c>
      <c r="EI119" s="1" cm="1">
        <f t="array" aca="1" ref="EI119" ca="1">IF(AND($C119=EI$22,$C119=$C120-1),NPV(discount_rate,OFFSET(EI84,,,,COUNTA($H$72:$GZ$72)-COUNTA($H$72:EI$72)+1)-OFFSET(EI85,,,,COUNTA($H$72:$GZ$72)-COUNTA($H$72:EI$72)+1))*(1+discount_rate),0)</f>
        <v>0</v>
      </c>
      <c r="EJ119" s="1" cm="1">
        <f t="array" aca="1" ref="EJ119" ca="1">IF(AND($C119=EJ$22,$C119=$C120-1),NPV(discount_rate,OFFSET(EJ84,,,,COUNTA($H$72:$GZ$72)-COUNTA($H$72:EJ$72)+1)-OFFSET(EJ85,,,,COUNTA($H$72:$GZ$72)-COUNTA($H$72:EJ$72)+1))*(1+discount_rate),0)</f>
        <v>0</v>
      </c>
      <c r="EK119" s="1" cm="1">
        <f t="array" aca="1" ref="EK119" ca="1">IF(AND($C119=EK$22,$C119=$C120-1),NPV(discount_rate,OFFSET(EK84,,,,COUNTA($H$72:$GZ$72)-COUNTA($H$72:EK$72)+1)-OFFSET(EK85,,,,COUNTA($H$72:$GZ$72)-COUNTA($H$72:EK$72)+1))*(1+discount_rate),0)</f>
        <v>0</v>
      </c>
      <c r="EL119" s="1" cm="1">
        <f t="array" aca="1" ref="EL119" ca="1">IF(AND($C119=EL$22,$C119=$C120-1),NPV(discount_rate,OFFSET(EL84,,,,COUNTA($H$72:$GZ$72)-COUNTA($H$72:EL$72)+1)-OFFSET(EL85,,,,COUNTA($H$72:$GZ$72)-COUNTA($H$72:EL$72)+1))*(1+discount_rate),0)</f>
        <v>0</v>
      </c>
      <c r="EM119" s="1" cm="1">
        <f t="array" aca="1" ref="EM119" ca="1">IF(AND($C119=EM$22,$C119=$C120-1),NPV(discount_rate,OFFSET(EM84,,,,COUNTA($H$72:$GZ$72)-COUNTA($H$72:EM$72)+1)-OFFSET(EM85,,,,COUNTA($H$72:$GZ$72)-COUNTA($H$72:EM$72)+1))*(1+discount_rate),0)</f>
        <v>0</v>
      </c>
      <c r="EN119" s="1" cm="1">
        <f t="array" aca="1" ref="EN119" ca="1">IF(AND($C119=EN$22,$C119=$C120-1),NPV(discount_rate,OFFSET(EN84,,,,COUNTA($H$72:$GZ$72)-COUNTA($H$72:EN$72)+1)-OFFSET(EN85,,,,COUNTA($H$72:$GZ$72)-COUNTA($H$72:EN$72)+1))*(1+discount_rate),0)</f>
        <v>0</v>
      </c>
      <c r="EO119" s="1" cm="1">
        <f t="array" aca="1" ref="EO119" ca="1">IF(AND($C119=EO$22,$C119=$C120-1),NPV(discount_rate,OFFSET(EO84,,,,COUNTA($H$72:$GZ$72)-COUNTA($H$72:EO$72)+1)-OFFSET(EO85,,,,COUNTA($H$72:$GZ$72)-COUNTA($H$72:EO$72)+1))*(1+discount_rate),0)</f>
        <v>0</v>
      </c>
      <c r="EP119" s="1" cm="1">
        <f t="array" aca="1" ref="EP119" ca="1">IF(AND($C119=EP$22,$C119=$C120-1),NPV(discount_rate,OFFSET(EP84,,,,COUNTA($H$72:$GZ$72)-COUNTA($H$72:EP$72)+1)-OFFSET(EP85,,,,COUNTA($H$72:$GZ$72)-COUNTA($H$72:EP$72)+1))*(1+discount_rate),0)</f>
        <v>0</v>
      </c>
      <c r="EQ119" s="1" cm="1">
        <f t="array" aca="1" ref="EQ119" ca="1">IF(AND($C119=EQ$22,$C119=$C120-1),NPV(discount_rate,OFFSET(EQ84,,,,COUNTA($H$72:$GZ$72)-COUNTA($H$72:EQ$72)+1)-OFFSET(EQ85,,,,COUNTA($H$72:$GZ$72)-COUNTA($H$72:EQ$72)+1))*(1+discount_rate),0)</f>
        <v>0</v>
      </c>
      <c r="ER119" s="1" cm="1">
        <f t="array" aca="1" ref="ER119" ca="1">IF(AND($C119=ER$22,$C119=$C120-1),NPV(discount_rate,OFFSET(ER84,,,,COUNTA($H$72:$GZ$72)-COUNTA($H$72:ER$72)+1)-OFFSET(ER85,,,,COUNTA($H$72:$GZ$72)-COUNTA($H$72:ER$72)+1))*(1+discount_rate),0)</f>
        <v>0</v>
      </c>
      <c r="ES119" s="1" cm="1">
        <f t="array" aca="1" ref="ES119" ca="1">IF(AND($C119=ES$22,$C119=$C120-1),NPV(discount_rate,OFFSET(ES84,,,,COUNTA($H$72:$GZ$72)-COUNTA($H$72:ES$72)+1)-OFFSET(ES85,,,,COUNTA($H$72:$GZ$72)-COUNTA($H$72:ES$72)+1))*(1+discount_rate),0)</f>
        <v>0</v>
      </c>
      <c r="ET119" s="1" cm="1">
        <f t="array" aca="1" ref="ET119" ca="1">IF(AND($C119=ET$22,$C119=$C120-1),NPV(discount_rate,OFFSET(ET84,,,,COUNTA($H$72:$GZ$72)-COUNTA($H$72:ET$72)+1)-OFFSET(ET85,,,,COUNTA($H$72:$GZ$72)-COUNTA($H$72:ET$72)+1))*(1+discount_rate),0)</f>
        <v>0</v>
      </c>
      <c r="EU119" s="1" cm="1">
        <f t="array" aca="1" ref="EU119" ca="1">IF(AND($C119=EU$22,$C119=$C120-1),NPV(discount_rate,OFFSET(EU84,,,,COUNTA($H$72:$GZ$72)-COUNTA($H$72:EU$72)+1)-OFFSET(EU85,,,,COUNTA($H$72:$GZ$72)-COUNTA($H$72:EU$72)+1))*(1+discount_rate),0)</f>
        <v>0</v>
      </c>
      <c r="EV119" s="1" cm="1">
        <f t="array" aca="1" ref="EV119" ca="1">IF(AND($C119=EV$22,$C119=$C120-1),NPV(discount_rate,OFFSET(EV84,,,,COUNTA($H$72:$GZ$72)-COUNTA($H$72:EV$72)+1)-OFFSET(EV85,,,,COUNTA($H$72:$GZ$72)-COUNTA($H$72:EV$72)+1))*(1+discount_rate),0)</f>
        <v>0</v>
      </c>
      <c r="EW119" s="1" cm="1">
        <f t="array" aca="1" ref="EW119" ca="1">IF(AND($C119=EW$22,$C119=$C120-1),NPV(discount_rate,OFFSET(EW84,,,,COUNTA($H$72:$GZ$72)-COUNTA($H$72:EW$72)+1)-OFFSET(EW85,,,,COUNTA($H$72:$GZ$72)-COUNTA($H$72:EW$72)+1))*(1+discount_rate),0)</f>
        <v>0</v>
      </c>
      <c r="EX119" s="1" cm="1">
        <f t="array" aca="1" ref="EX119" ca="1">IF(AND($C119=EX$22,$C119=$C120-1),NPV(discount_rate,OFFSET(EX84,,,,COUNTA($H$72:$GZ$72)-COUNTA($H$72:EX$72)+1)-OFFSET(EX85,,,,COUNTA($H$72:$GZ$72)-COUNTA($H$72:EX$72)+1))*(1+discount_rate),0)</f>
        <v>0</v>
      </c>
      <c r="EY119" s="1" cm="1">
        <f t="array" aca="1" ref="EY119" ca="1">IF(AND($C119=EY$22,$C119=$C120-1),NPV(discount_rate,OFFSET(EY84,,,,COUNTA($H$72:$GZ$72)-COUNTA($H$72:EY$72)+1)-OFFSET(EY85,,,,COUNTA($H$72:$GZ$72)-COUNTA($H$72:EY$72)+1))*(1+discount_rate),0)</f>
        <v>0</v>
      </c>
      <c r="EZ119" s="1" cm="1">
        <f t="array" aca="1" ref="EZ119" ca="1">IF(AND($C119=EZ$22,$C119=$C120-1),NPV(discount_rate,OFFSET(EZ84,,,,COUNTA($H$72:$GZ$72)-COUNTA($H$72:EZ$72)+1)-OFFSET(EZ85,,,,COUNTA($H$72:$GZ$72)-COUNTA($H$72:EZ$72)+1))*(1+discount_rate),0)</f>
        <v>0</v>
      </c>
      <c r="FA119" s="1" cm="1">
        <f t="array" aca="1" ref="FA119" ca="1">IF(AND($C119=FA$22,$C119=$C120-1),NPV(discount_rate,OFFSET(FA84,,,,COUNTA($H$72:$GZ$72)-COUNTA($H$72:FA$72)+1)-OFFSET(FA85,,,,COUNTA($H$72:$GZ$72)-COUNTA($H$72:FA$72)+1))*(1+discount_rate),0)</f>
        <v>0</v>
      </c>
      <c r="FB119" s="1" cm="1">
        <f t="array" aca="1" ref="FB119" ca="1">IF(AND($C119=FB$22,$C119=$C120-1),NPV(discount_rate,OFFSET(FB84,,,,COUNTA($H$72:$GZ$72)-COUNTA($H$72:FB$72)+1)-OFFSET(FB85,,,,COUNTA($H$72:$GZ$72)-COUNTA($H$72:FB$72)+1))*(1+discount_rate),0)</f>
        <v>0</v>
      </c>
      <c r="FC119" s="1" cm="1">
        <f t="array" aca="1" ref="FC119" ca="1">IF(AND($C119=FC$22,$C119=$C120-1),NPV(discount_rate,OFFSET(FC84,,,,COUNTA($H$72:$GZ$72)-COUNTA($H$72:FC$72)+1)-OFFSET(FC85,,,,COUNTA($H$72:$GZ$72)-COUNTA($H$72:FC$72)+1))*(1+discount_rate),0)</f>
        <v>0</v>
      </c>
      <c r="FD119" s="1" cm="1">
        <f t="array" aca="1" ref="FD119" ca="1">IF(AND($C119=FD$22,$C119=$C120-1),NPV(discount_rate,OFFSET(FD84,,,,COUNTA($H$72:$GZ$72)-COUNTA($H$72:FD$72)+1)-OFFSET(FD85,,,,COUNTA($H$72:$GZ$72)-COUNTA($H$72:FD$72)+1))*(1+discount_rate),0)</f>
        <v>0</v>
      </c>
      <c r="FE119" s="1" cm="1">
        <f t="array" aca="1" ref="FE119" ca="1">IF(AND($C119=FE$22,$C119=$C120-1),NPV(discount_rate,OFFSET(FE84,,,,COUNTA($H$72:$GZ$72)-COUNTA($H$72:FE$72)+1)-OFFSET(FE85,,,,COUNTA($H$72:$GZ$72)-COUNTA($H$72:FE$72)+1))*(1+discount_rate),0)</f>
        <v>0</v>
      </c>
      <c r="FF119" s="1" cm="1">
        <f t="array" aca="1" ref="FF119" ca="1">IF(AND($C119=FF$22,$C119=$C120-1),NPV(discount_rate,OFFSET(FF84,,,,COUNTA($H$72:$GZ$72)-COUNTA($H$72:FF$72)+1)-OFFSET(FF85,,,,COUNTA($H$72:$GZ$72)-COUNTA($H$72:FF$72)+1))*(1+discount_rate),0)</f>
        <v>0</v>
      </c>
      <c r="FG119" s="1" cm="1">
        <f t="array" aca="1" ref="FG119" ca="1">IF(AND($C119=FG$22,$C119=$C120-1),NPV(discount_rate,OFFSET(FG84,,,,COUNTA($H$72:$GZ$72)-COUNTA($H$72:FG$72)+1)-OFFSET(FG85,,,,COUNTA($H$72:$GZ$72)-COUNTA($H$72:FG$72)+1))*(1+discount_rate),0)</f>
        <v>0</v>
      </c>
      <c r="FH119" s="1" cm="1">
        <f t="array" aca="1" ref="FH119" ca="1">IF(AND($C119=FH$22,$C119=$C120-1),NPV(discount_rate,OFFSET(FH84,,,,COUNTA($H$72:$GZ$72)-COUNTA($H$72:FH$72)+1)-OFFSET(FH85,,,,COUNTA($H$72:$GZ$72)-COUNTA($H$72:FH$72)+1))*(1+discount_rate),0)</f>
        <v>0</v>
      </c>
      <c r="FI119" s="1" cm="1">
        <f t="array" aca="1" ref="FI119" ca="1">IF(AND($C119=FI$22,$C119=$C120-1),NPV(discount_rate,OFFSET(FI84,,,,COUNTA($H$72:$GZ$72)-COUNTA($H$72:FI$72)+1)-OFFSET(FI85,,,,COUNTA($H$72:$GZ$72)-COUNTA($H$72:FI$72)+1))*(1+discount_rate),0)</f>
        <v>0</v>
      </c>
      <c r="FJ119" s="1" cm="1">
        <f t="array" aca="1" ref="FJ119" ca="1">IF(AND($C119=FJ$22,$C119=$C120-1),NPV(discount_rate,OFFSET(FJ84,,,,COUNTA($H$72:$GZ$72)-COUNTA($H$72:FJ$72)+1)-OFFSET(FJ85,,,,COUNTA($H$72:$GZ$72)-COUNTA($H$72:FJ$72)+1))*(1+discount_rate),0)</f>
        <v>0</v>
      </c>
      <c r="FK119" s="1" cm="1">
        <f t="array" aca="1" ref="FK119" ca="1">IF(AND($C119=FK$22,$C119=$C120-1),NPV(discount_rate,OFFSET(FK84,,,,COUNTA($H$72:$GZ$72)-COUNTA($H$72:FK$72)+1)-OFFSET(FK85,,,,COUNTA($H$72:$GZ$72)-COUNTA($H$72:FK$72)+1))*(1+discount_rate),0)</f>
        <v>0</v>
      </c>
      <c r="FL119" s="1" cm="1">
        <f t="array" aca="1" ref="FL119" ca="1">IF(AND($C119=FL$22,$C119=$C120-1),NPV(discount_rate,OFFSET(FL84,,,,COUNTA($H$72:$GZ$72)-COUNTA($H$72:FL$72)+1)-OFFSET(FL85,,,,COUNTA($H$72:$GZ$72)-COUNTA($H$72:FL$72)+1))*(1+discount_rate),0)</f>
        <v>0</v>
      </c>
      <c r="FM119" s="1" cm="1">
        <f t="array" aca="1" ref="FM119" ca="1">IF(AND($C119=FM$22,$C119=$C120-1),NPV(discount_rate,OFFSET(FM84,,,,COUNTA($H$72:$GZ$72)-COUNTA($H$72:FM$72)+1)-OFFSET(FM85,,,,COUNTA($H$72:$GZ$72)-COUNTA($H$72:FM$72)+1))*(1+discount_rate),0)</f>
        <v>0</v>
      </c>
      <c r="FN119" s="1" cm="1">
        <f t="array" aca="1" ref="FN119" ca="1">IF(AND($C119=FN$22,$C119=$C120-1),NPV(discount_rate,OFFSET(FN84,,,,COUNTA($H$72:$GZ$72)-COUNTA($H$72:FN$72)+1)-OFFSET(FN85,,,,COUNTA($H$72:$GZ$72)-COUNTA($H$72:FN$72)+1))*(1+discount_rate),0)</f>
        <v>0</v>
      </c>
      <c r="FO119" s="1" cm="1">
        <f t="array" aca="1" ref="FO119" ca="1">IF(AND($C119=FO$22,$C119=$C120-1),NPV(discount_rate,OFFSET(FO84,,,,COUNTA($H$72:$GZ$72)-COUNTA($H$72:FO$72)+1)-OFFSET(FO85,,,,COUNTA($H$72:$GZ$72)-COUNTA($H$72:FO$72)+1))*(1+discount_rate),0)</f>
        <v>0</v>
      </c>
      <c r="FP119" s="1" cm="1">
        <f t="array" aca="1" ref="FP119" ca="1">IF(AND($C119=FP$22,$C119=$C120-1),NPV(discount_rate,OFFSET(FP84,,,,COUNTA($H$72:$GZ$72)-COUNTA($H$72:FP$72)+1)-OFFSET(FP85,,,,COUNTA($H$72:$GZ$72)-COUNTA($H$72:FP$72)+1))*(1+discount_rate),0)</f>
        <v>0</v>
      </c>
      <c r="FQ119" s="1" cm="1">
        <f t="array" aca="1" ref="FQ119" ca="1">IF(AND($C119=FQ$22,$C119=$C120-1),NPV(discount_rate,OFFSET(FQ84,,,,COUNTA($H$72:$GZ$72)-COUNTA($H$72:FQ$72)+1)-OFFSET(FQ85,,,,COUNTA($H$72:$GZ$72)-COUNTA($H$72:FQ$72)+1))*(1+discount_rate),0)</f>
        <v>0</v>
      </c>
      <c r="FR119" s="1" cm="1">
        <f t="array" aca="1" ref="FR119" ca="1">IF(AND($C119=FR$22,$C119=$C120-1),NPV(discount_rate,OFFSET(FR84,,,,COUNTA($H$72:$GZ$72)-COUNTA($H$72:FR$72)+1)-OFFSET(FR85,,,,COUNTA($H$72:$GZ$72)-COUNTA($H$72:FR$72)+1))*(1+discount_rate),0)</f>
        <v>0</v>
      </c>
      <c r="FS119" s="1" cm="1">
        <f t="array" aca="1" ref="FS119" ca="1">IF(AND($C119=FS$22,$C119=$C120-1),NPV(discount_rate,OFFSET(FS84,,,,COUNTA($H$72:$GZ$72)-COUNTA($H$72:FS$72)+1)-OFFSET(FS85,,,,COUNTA($H$72:$GZ$72)-COUNTA($H$72:FS$72)+1))*(1+discount_rate),0)</f>
        <v>0</v>
      </c>
      <c r="FT119" s="1" cm="1">
        <f t="array" aca="1" ref="FT119" ca="1">IF(AND($C119=FT$22,$C119=$C120-1),NPV(discount_rate,OFFSET(FT84,,,,COUNTA($H$72:$GZ$72)-COUNTA($H$72:FT$72)+1)-OFFSET(FT85,,,,COUNTA($H$72:$GZ$72)-COUNTA($H$72:FT$72)+1))*(1+discount_rate),0)</f>
        <v>0</v>
      </c>
      <c r="FU119" s="1" cm="1">
        <f t="array" aca="1" ref="FU119" ca="1">IF(AND($C119=FU$22,$C119=$C120-1),NPV(discount_rate,OFFSET(FU84,,,,COUNTA($H$72:$GZ$72)-COUNTA($H$72:FU$72)+1)-OFFSET(FU85,,,,COUNTA($H$72:$GZ$72)-COUNTA($H$72:FU$72)+1))*(1+discount_rate),0)</f>
        <v>0</v>
      </c>
      <c r="FV119" s="1" cm="1">
        <f t="array" aca="1" ref="FV119" ca="1">IF(AND($C119=FV$22,$C119=$C120-1),NPV(discount_rate,OFFSET(FV84,,,,COUNTA($H$72:$GZ$72)-COUNTA($H$72:FV$72)+1)-OFFSET(FV85,,,,COUNTA($H$72:$GZ$72)-COUNTA($H$72:FV$72)+1))*(1+discount_rate),0)</f>
        <v>0</v>
      </c>
      <c r="FW119" s="1" cm="1">
        <f t="array" aca="1" ref="FW119" ca="1">IF(AND($C119=FW$22,$C119=$C120-1),NPV(discount_rate,OFFSET(FW84,,,,COUNTA($H$72:$GZ$72)-COUNTA($H$72:FW$72)+1)-OFFSET(FW85,,,,COUNTA($H$72:$GZ$72)-COUNTA($H$72:FW$72)+1))*(1+discount_rate),0)</f>
        <v>0</v>
      </c>
      <c r="FX119" s="1" cm="1">
        <f t="array" aca="1" ref="FX119" ca="1">IF(AND($C119=FX$22,$C119=$C120-1),NPV(discount_rate,OFFSET(FX84,,,,COUNTA($H$72:$GZ$72)-COUNTA($H$72:FX$72)+1)-OFFSET(FX85,,,,COUNTA($H$72:$GZ$72)-COUNTA($H$72:FX$72)+1))*(1+discount_rate),0)</f>
        <v>0</v>
      </c>
      <c r="FY119" s="1" cm="1">
        <f t="array" aca="1" ref="FY119" ca="1">IF(AND($C119=FY$22,$C119=$C120-1),NPV(discount_rate,OFFSET(FY84,,,,COUNTA($H$72:$GZ$72)-COUNTA($H$72:FY$72)+1)-OFFSET(FY85,,,,COUNTA($H$72:$GZ$72)-COUNTA($H$72:FY$72)+1))*(1+discount_rate),0)</f>
        <v>0</v>
      </c>
      <c r="FZ119" s="1" cm="1">
        <f t="array" aca="1" ref="FZ119" ca="1">IF(AND($C119=FZ$22,$C119=$C120-1),NPV(discount_rate,OFFSET(FZ84,,,,COUNTA($H$72:$GZ$72)-COUNTA($H$72:FZ$72)+1)-OFFSET(FZ85,,,,COUNTA($H$72:$GZ$72)-COUNTA($H$72:FZ$72)+1))*(1+discount_rate),0)</f>
        <v>0</v>
      </c>
      <c r="GA119" s="1" cm="1">
        <f t="array" aca="1" ref="GA119" ca="1">IF(AND($C119=GA$22,$C119=$C120-1),NPV(discount_rate,OFFSET(GA84,,,,COUNTA($H$72:$GZ$72)-COUNTA($H$72:GA$72)+1)-OFFSET(GA85,,,,COUNTA($H$72:$GZ$72)-COUNTA($H$72:GA$72)+1))*(1+discount_rate),0)</f>
        <v>0</v>
      </c>
      <c r="GB119" s="1" cm="1">
        <f t="array" aca="1" ref="GB119" ca="1">IF(AND($C119=GB$22,$C119=$C120-1),NPV(discount_rate,OFFSET(GB84,,,,COUNTA($H$72:$GZ$72)-COUNTA($H$72:GB$72)+1)-OFFSET(GB85,,,,COUNTA($H$72:$GZ$72)-COUNTA($H$72:GB$72)+1))*(1+discount_rate),0)</f>
        <v>0</v>
      </c>
      <c r="GC119" s="1" cm="1">
        <f t="array" aca="1" ref="GC119" ca="1">IF(AND($C119=GC$22,$C119=$C120-1),NPV(discount_rate,OFFSET(GC84,,,,COUNTA($H$72:$GZ$72)-COUNTA($H$72:GC$72)+1)-OFFSET(GC85,,,,COUNTA($H$72:$GZ$72)-COUNTA($H$72:GC$72)+1))*(1+discount_rate),0)</f>
        <v>0</v>
      </c>
      <c r="GD119" s="1" cm="1">
        <f t="array" aca="1" ref="GD119" ca="1">IF(AND($C119=GD$22,$C119=$C120-1),NPV(discount_rate,OFFSET(GD84,,,,COUNTA($H$72:$GZ$72)-COUNTA($H$72:GD$72)+1)-OFFSET(GD85,,,,COUNTA($H$72:$GZ$72)-COUNTA($H$72:GD$72)+1))*(1+discount_rate),0)</f>
        <v>0</v>
      </c>
      <c r="GE119" s="1" cm="1">
        <f t="array" aca="1" ref="GE119" ca="1">IF(AND($C119=GE$22,$C119=$C120-1),NPV(discount_rate,OFFSET(GE84,,,,COUNTA($H$72:$GZ$72)-COUNTA($H$72:GE$72)+1)-OFFSET(GE85,,,,COUNTA($H$72:$GZ$72)-COUNTA($H$72:GE$72)+1))*(1+discount_rate),0)</f>
        <v>0</v>
      </c>
      <c r="GF119" s="1" cm="1">
        <f t="array" aca="1" ref="GF119" ca="1">IF(AND($C119=GF$22,$C119=$C120-1),NPV(discount_rate,OFFSET(GF84,,,,COUNTA($H$72:$GZ$72)-COUNTA($H$72:GF$72)+1)-OFFSET(GF85,,,,COUNTA($H$72:$GZ$72)-COUNTA($H$72:GF$72)+1))*(1+discount_rate),0)</f>
        <v>0</v>
      </c>
      <c r="GG119" s="1" cm="1">
        <f t="array" aca="1" ref="GG119" ca="1">IF(AND($C119=GG$22,$C119=$C120-1),NPV(discount_rate,OFFSET(GG84,,,,COUNTA($H$72:$GZ$72)-COUNTA($H$72:GG$72)+1)-OFFSET(GG85,,,,COUNTA($H$72:$GZ$72)-COUNTA($H$72:GG$72)+1))*(1+discount_rate),0)</f>
        <v>0</v>
      </c>
      <c r="GH119" s="1" cm="1">
        <f t="array" aca="1" ref="GH119" ca="1">IF(AND($C119=GH$22,$C119=$C120-1),NPV(discount_rate,OFFSET(GH84,,,,COUNTA($H$72:$GZ$72)-COUNTA($H$72:GH$72)+1)-OFFSET(GH85,,,,COUNTA($H$72:$GZ$72)-COUNTA($H$72:GH$72)+1))*(1+discount_rate),0)</f>
        <v>0</v>
      </c>
      <c r="GI119" s="1" cm="1">
        <f t="array" aca="1" ref="GI119" ca="1">IF(AND($C119=GI$22,$C119=$C120-1),NPV(discount_rate,OFFSET(GI84,,,,COUNTA($H$72:$GZ$72)-COUNTA($H$72:GI$72)+1)-OFFSET(GI85,,,,COUNTA($H$72:$GZ$72)-COUNTA($H$72:GI$72)+1))*(1+discount_rate),0)</f>
        <v>0</v>
      </c>
      <c r="GJ119" s="1" cm="1">
        <f t="array" aca="1" ref="GJ119" ca="1">IF(AND($C119=GJ$22,$C119=$C120-1),NPV(discount_rate,OFFSET(GJ84,,,,COUNTA($H$72:$GZ$72)-COUNTA($H$72:GJ$72)+1)-OFFSET(GJ85,,,,COUNTA($H$72:$GZ$72)-COUNTA($H$72:GJ$72)+1))*(1+discount_rate),0)</f>
        <v>0</v>
      </c>
      <c r="GK119" s="1" cm="1">
        <f t="array" aca="1" ref="GK119" ca="1">IF(AND($C119=GK$22,$C119=$C120-1),NPV(discount_rate,OFFSET(GK84,,,,COUNTA($H$72:$GZ$72)-COUNTA($H$72:GK$72)+1)-OFFSET(GK85,,,,COUNTA($H$72:$GZ$72)-COUNTA($H$72:GK$72)+1))*(1+discount_rate),0)</f>
        <v>0</v>
      </c>
      <c r="GL119" s="1" cm="1">
        <f t="array" aca="1" ref="GL119" ca="1">IF(AND($C119=GL$22,$C119=$C120-1),NPV(discount_rate,OFFSET(GL84,,,,COUNTA($H$72:$GZ$72)-COUNTA($H$72:GL$72)+1)-OFFSET(GL85,,,,COUNTA($H$72:$GZ$72)-COUNTA($H$72:GL$72)+1))*(1+discount_rate),0)</f>
        <v>0</v>
      </c>
      <c r="GM119" s="1" cm="1">
        <f t="array" aca="1" ref="GM119" ca="1">IF(AND($C119=GM$22,$C119=$C120-1),NPV(discount_rate,OFFSET(GM84,,,,COUNTA($H$72:$GZ$72)-COUNTA($H$72:GM$72)+1)-OFFSET(GM85,,,,COUNTA($H$72:$GZ$72)-COUNTA($H$72:GM$72)+1))*(1+discount_rate),0)</f>
        <v>0</v>
      </c>
      <c r="GN119" s="1" cm="1">
        <f t="array" aca="1" ref="GN119" ca="1">IF(AND($C119=GN$22,$C119=$C120-1),NPV(discount_rate,OFFSET(GN84,,,,COUNTA($H$72:$GZ$72)-COUNTA($H$72:GN$72)+1)-OFFSET(GN85,,,,COUNTA($H$72:$GZ$72)-COUNTA($H$72:GN$72)+1))*(1+discount_rate),0)</f>
        <v>0</v>
      </c>
      <c r="GO119" s="1" cm="1">
        <f t="array" aca="1" ref="GO119" ca="1">IF(AND($C119=GO$22,$C119=$C120-1),NPV(discount_rate,OFFSET(GO84,,,,COUNTA($H$72:$GZ$72)-COUNTA($H$72:GO$72)+1)-OFFSET(GO85,,,,COUNTA($H$72:$GZ$72)-COUNTA($H$72:GO$72)+1))*(1+discount_rate),0)</f>
        <v>0</v>
      </c>
      <c r="GP119" s="1" cm="1">
        <f t="array" aca="1" ref="GP119" ca="1">IF(AND($C119=GP$22,$C119=$C120-1),NPV(discount_rate,OFFSET(GP84,,,,COUNTA($H$72:$GZ$72)-COUNTA($H$72:GP$72)+1)-OFFSET(GP85,,,,COUNTA($H$72:$GZ$72)-COUNTA($H$72:GP$72)+1))*(1+discount_rate),0)</f>
        <v>0</v>
      </c>
      <c r="GQ119" s="1" cm="1">
        <f t="array" aca="1" ref="GQ119" ca="1">IF(AND($C119=GQ$22,$C119=$C120-1),NPV(discount_rate,OFFSET(GQ84,,,,COUNTA($H$72:$GZ$72)-COUNTA($H$72:GQ$72)+1)-OFFSET(GQ85,,,,COUNTA($H$72:$GZ$72)-COUNTA($H$72:GQ$72)+1))*(1+discount_rate),0)</f>
        <v>0</v>
      </c>
      <c r="GR119" s="1" cm="1">
        <f t="array" aca="1" ref="GR119" ca="1">IF(AND($C119=GR$22,$C119=$C120-1),NPV(discount_rate,OFFSET(GR84,,,,COUNTA($H$72:$GZ$72)-COUNTA($H$72:GR$72)+1)-OFFSET(GR85,,,,COUNTA($H$72:$GZ$72)-COUNTA($H$72:GR$72)+1))*(1+discount_rate),0)</f>
        <v>0</v>
      </c>
      <c r="GS119" s="1" cm="1">
        <f t="array" aca="1" ref="GS119" ca="1">IF(AND($C119=GS$22,$C119=$C120-1),NPV(discount_rate,OFFSET(GS84,,,,COUNTA($H$72:$GZ$72)-COUNTA($H$72:GS$72)+1)-OFFSET(GS85,,,,COUNTA($H$72:$GZ$72)-COUNTA($H$72:GS$72)+1))*(1+discount_rate),0)</f>
        <v>0</v>
      </c>
      <c r="GT119" s="1" cm="1">
        <f t="array" aca="1" ref="GT119" ca="1">IF(AND($C119=GT$22,$C119=$C120-1),NPV(discount_rate,OFFSET(GT84,,,,COUNTA($H$72:$GZ$72)-COUNTA($H$72:GT$72)+1)-OFFSET(GT85,,,,COUNTA($H$72:$GZ$72)-COUNTA($H$72:GT$72)+1))*(1+discount_rate),0)</f>
        <v>0</v>
      </c>
      <c r="GU119" s="1" cm="1">
        <f t="array" aca="1" ref="GU119" ca="1">IF(AND($C119=GU$22,$C119=$C120-1),NPV(discount_rate,OFFSET(GU84,,,,COUNTA($H$72:$GZ$72)-COUNTA($H$72:GU$72)+1)-OFFSET(GU85,,,,COUNTA($H$72:$GZ$72)-COUNTA($H$72:GU$72)+1))*(1+discount_rate),0)</f>
        <v>0</v>
      </c>
      <c r="GV119" s="1" cm="1">
        <f t="array" aca="1" ref="GV119" ca="1">IF(AND($C119=GV$22,$C119=$C120-1),NPV(discount_rate,OFFSET(GV84,,,,COUNTA($H$72:$GZ$72)-COUNTA($H$72:GV$72)+1)-OFFSET(GV85,,,,COUNTA($H$72:$GZ$72)-COUNTA($H$72:GV$72)+1))*(1+discount_rate),0)</f>
        <v>0</v>
      </c>
      <c r="GW119" s="1" cm="1">
        <f t="array" aca="1" ref="GW119" ca="1">IF(AND($C119=GW$22,$C119=$C120-1),NPV(discount_rate,OFFSET(GW84,,,,COUNTA($H$72:$GZ$72)-COUNTA($H$72:GW$72)+1)-OFFSET(GW85,,,,COUNTA($H$72:$GZ$72)-COUNTA($H$72:GW$72)+1))*(1+discount_rate),0)</f>
        <v>0</v>
      </c>
      <c r="GX119" s="1" cm="1">
        <f t="array" aca="1" ref="GX119" ca="1">IF(AND($C119=GX$22,$C119=$C120-1),NPV(discount_rate,OFFSET(GX84,,,,COUNTA($H$72:$GZ$72)-COUNTA($H$72:GX$72)+1)-OFFSET(GX85,,,,COUNTA($H$72:$GZ$72)-COUNTA($H$72:GX$72)+1))*(1+discount_rate),0)</f>
        <v>0</v>
      </c>
      <c r="GY119" s="1" cm="1">
        <f t="array" aca="1" ref="GY119" ca="1">IF(AND($C119=GY$22,$C119=$C120-1),NPV(discount_rate,OFFSET(GY84,,,,COUNTA($H$72:$GZ$72)-COUNTA($H$72:GY$72)+1)-OFFSET(GY85,,,,COUNTA($H$72:$GZ$72)-COUNTA($H$72:GY$72)+1))*(1+discount_rate),0)</f>
        <v>0</v>
      </c>
      <c r="GZ119" s="1" cm="1">
        <f t="array" aca="1" ref="GZ119" ca="1">IF(AND($C119=GZ$22,$C119=$C120-1),NPV(discount_rate,OFFSET(GZ84,,,,COUNTA($H$72:$GZ$72)-COUNTA($H$72:GZ$72)+1)-OFFSET(GZ85,,,,COUNTA($H$72:$GZ$72)-COUNTA($H$72:GZ$72)+1))*(1+discount_rate),0)</f>
        <v>0</v>
      </c>
    </row>
    <row r="120" spans="3:208" x14ac:dyDescent="0.35">
      <c r="C120">
        <f t="shared" si="317"/>
        <v>2037</v>
      </c>
      <c r="E120" t="s">
        <v>32</v>
      </c>
      <c r="H120" s="1" cm="1">
        <f t="array" aca="1" ref="H120" ca="1">IF(AND($C120=H$22,$C120=$C121-1),NPV(discount_rate,OFFSET(H85,,,,COUNTA($H$72:$GZ$72)-COUNTA($H$72:H$72)+1)-OFFSET(H86,,,,COUNTA($H$72:$GZ$72)-COUNTA($H$72:H$72)+1))*(1+discount_rate),0)</f>
        <v>0</v>
      </c>
      <c r="I120" s="1" cm="1">
        <f t="array" aca="1" ref="I120" ca="1">IF(AND($C120=I$22,$C120=$C121-1),NPV(discount_rate,OFFSET(I85,,,,COUNTA($H$72:$GZ$72)-COUNTA($H$72:I$72)+1)-OFFSET(I86,,,,COUNTA($H$72:$GZ$72)-COUNTA($H$72:I$72)+1))*(1+discount_rate),0)</f>
        <v>0</v>
      </c>
      <c r="J120" s="1" cm="1">
        <f t="array" aca="1" ref="J120" ca="1">IF(AND($C120=J$22,$C120=$C121-1),NPV(discount_rate,OFFSET(J85,,,,COUNTA($H$72:$GZ$72)-COUNTA($H$72:J$72)+1)-OFFSET(J86,,,,COUNTA($H$72:$GZ$72)-COUNTA($H$72:J$72)+1))*(1+discount_rate),0)</f>
        <v>0</v>
      </c>
      <c r="K120" s="1" cm="1">
        <f t="array" aca="1" ref="K120" ca="1">IF(AND($C120=K$22,$C120=$C121-1),NPV(discount_rate,OFFSET(K85,,,,COUNTA($H$72:$GZ$72)-COUNTA($H$72:K$72)+1)-OFFSET(K86,,,,COUNTA($H$72:$GZ$72)-COUNTA($H$72:K$72)+1))*(1+discount_rate),0)</f>
        <v>0</v>
      </c>
      <c r="L120" s="1" cm="1">
        <f t="array" aca="1" ref="L120" ca="1">IF(AND($C120=L$22,$C120=$C121-1),NPV(discount_rate,OFFSET(L85,,,,COUNTA($H$72:$GZ$72)-COUNTA($H$72:L$72)+1)-OFFSET(L86,,,,COUNTA($H$72:$GZ$72)-COUNTA($H$72:L$72)+1))*(1+discount_rate),0)</f>
        <v>0</v>
      </c>
      <c r="M120" s="1" cm="1">
        <f t="array" aca="1" ref="M120" ca="1">IF(AND($C120=M$22,$C120=$C121-1),NPV(discount_rate,OFFSET(M85,,,,COUNTA($H$72:$GZ$72)-COUNTA($H$72:M$72)+1)-OFFSET(M86,,,,COUNTA($H$72:$GZ$72)-COUNTA($H$72:M$72)+1))*(1+discount_rate),0)</f>
        <v>0</v>
      </c>
      <c r="N120" s="1" cm="1">
        <f t="array" aca="1" ref="N120" ca="1">IF(AND($C120=N$22,$C120=$C121-1),NPV(discount_rate,OFFSET(N85,,,,COUNTA($H$72:$GZ$72)-COUNTA($H$72:N$72)+1)-OFFSET(N86,,,,COUNTA($H$72:$GZ$72)-COUNTA($H$72:N$72)+1))*(1+discount_rate),0)</f>
        <v>0</v>
      </c>
      <c r="O120" s="1" cm="1">
        <f t="array" aca="1" ref="O120" ca="1">IF(AND($C120=O$22,$C120=$C121-1),NPV(discount_rate,OFFSET(O85,,,,COUNTA($H$72:$GZ$72)-COUNTA($H$72:O$72)+1)-OFFSET(O86,,,,COUNTA($H$72:$GZ$72)-COUNTA($H$72:O$72)+1))*(1+discount_rate),0)</f>
        <v>0</v>
      </c>
      <c r="P120" s="1" cm="1">
        <f t="array" aca="1" ref="P120" ca="1">IF(AND($C120=P$22,$C120=$C121-1),NPV(discount_rate,OFFSET(P85,,,,COUNTA($H$72:$GZ$72)-COUNTA($H$72:P$72)+1)-OFFSET(P86,,,,COUNTA($H$72:$GZ$72)-COUNTA($H$72:P$72)+1))*(1+discount_rate),0)</f>
        <v>0</v>
      </c>
      <c r="Q120" s="1" cm="1">
        <f t="array" aca="1" ref="Q120" ca="1">IF(AND($C120=Q$22,$C120=$C121-1),NPV(discount_rate,OFFSET(Q85,,,,COUNTA($H$72:$GZ$72)-COUNTA($H$72:Q$72)+1)-OFFSET(Q86,,,,COUNTA($H$72:$GZ$72)-COUNTA($H$72:Q$72)+1))*(1+discount_rate),0)</f>
        <v>0</v>
      </c>
      <c r="R120" s="1" cm="1">
        <f t="array" aca="1" ref="R120" ca="1">IF(AND($C120=R$22,$C120=$C121-1),NPV(discount_rate,OFFSET(R85,,,,COUNTA($H$72:$GZ$72)-COUNTA($H$72:R$72)+1)-OFFSET(R86,,,,COUNTA($H$72:$GZ$72)-COUNTA($H$72:R$72)+1))*(1+discount_rate),0)</f>
        <v>0</v>
      </c>
      <c r="S120" s="1" cm="1">
        <f t="array" aca="1" ref="S120" ca="1">IF(AND($C120=S$22,$C120=$C121-1),NPV(discount_rate,OFFSET(S85,,,,COUNTA($H$72:$GZ$72)-COUNTA($H$72:S$72)+1)-OFFSET(S86,,,,COUNTA($H$72:$GZ$72)-COUNTA($H$72:S$72)+1))*(1+discount_rate),0)</f>
        <v>0</v>
      </c>
      <c r="T120" s="1" cm="1">
        <f t="array" aca="1" ref="T120" ca="1">IF(AND($C120=T$22,$C120=$C121-1),NPV(discount_rate,OFFSET(T85,,,,COUNTA($H$72:$GZ$72)-COUNTA($H$72:T$72)+1)-OFFSET(T86,,,,COUNTA($H$72:$GZ$72)-COUNTA($H$72:T$72)+1))*(1+discount_rate),0)</f>
        <v>0</v>
      </c>
      <c r="U120" s="1" cm="1">
        <f t="array" aca="1" ref="U120" ca="1">IF(AND($C120=U$22,$C120=$C121-1),NPV(discount_rate,OFFSET(U85,,,,COUNTA($H$72:$GZ$72)-COUNTA($H$72:U$72)+1)-OFFSET(U86,,,,COUNTA($H$72:$GZ$72)-COUNTA($H$72:U$72)+1))*(1+discount_rate),0)</f>
        <v>120.26993427390941</v>
      </c>
      <c r="V120" s="1" cm="1">
        <f t="array" aca="1" ref="V120" ca="1">IF(AND($C120=V$22,$C120=$C121-1),NPV(discount_rate,OFFSET(V85,,,,COUNTA($H$72:$GZ$72)-COUNTA($H$72:V$72)+1)-OFFSET(V86,,,,COUNTA($H$72:$GZ$72)-COUNTA($H$72:V$72)+1))*(1+discount_rate),0)</f>
        <v>0</v>
      </c>
      <c r="W120" s="1" cm="1">
        <f t="array" aca="1" ref="W120" ca="1">IF(AND($C120=W$22,$C120=$C121-1),NPV(discount_rate,OFFSET(W85,,,,COUNTA($H$72:$GZ$72)-COUNTA($H$72:W$72)+1)-OFFSET(W86,,,,COUNTA($H$72:$GZ$72)-COUNTA($H$72:W$72)+1))*(1+discount_rate),0)</f>
        <v>0</v>
      </c>
      <c r="X120" s="1" cm="1">
        <f t="array" aca="1" ref="X120" ca="1">IF(AND($C120=X$22,$C120=$C121-1),NPV(discount_rate,OFFSET(X85,,,,COUNTA($H$72:$GZ$72)-COUNTA($H$72:X$72)+1)-OFFSET(X86,,,,COUNTA($H$72:$GZ$72)-COUNTA($H$72:X$72)+1))*(1+discount_rate),0)</f>
        <v>0</v>
      </c>
      <c r="Y120" s="1" cm="1">
        <f t="array" aca="1" ref="Y120" ca="1">IF(AND($C120=Y$22,$C120=$C121-1),NPV(discount_rate,OFFSET(Y85,,,,COUNTA($H$72:$GZ$72)-COUNTA($H$72:Y$72)+1)-OFFSET(Y86,,,,COUNTA($H$72:$GZ$72)-COUNTA($H$72:Y$72)+1))*(1+discount_rate),0)</f>
        <v>0</v>
      </c>
      <c r="Z120" s="1" cm="1">
        <f t="array" aca="1" ref="Z120" ca="1">IF(AND($C120=Z$22,$C120=$C121-1),NPV(discount_rate,OFFSET(Z85,,,,COUNTA($H$72:$GZ$72)-COUNTA($H$72:Z$72)+1)-OFFSET(Z86,,,,COUNTA($H$72:$GZ$72)-COUNTA($H$72:Z$72)+1))*(1+discount_rate),0)</f>
        <v>0</v>
      </c>
      <c r="AA120" s="1" cm="1">
        <f t="array" aca="1" ref="AA120" ca="1">IF(AND($C120=AA$22,$C120=$C121-1),NPV(discount_rate,OFFSET(AA85,,,,COUNTA($H$72:$GZ$72)-COUNTA($H$72:AA$72)+1)-OFFSET(AA86,,,,COUNTA($H$72:$GZ$72)-COUNTA($H$72:AA$72)+1))*(1+discount_rate),0)</f>
        <v>0</v>
      </c>
      <c r="AB120" s="1" cm="1">
        <f t="array" aca="1" ref="AB120" ca="1">IF(AND($C120=AB$22,$C120=$C121-1),NPV(discount_rate,OFFSET(AB85,,,,COUNTA($H$72:$GZ$72)-COUNTA($H$72:AB$72)+1)-OFFSET(AB86,,,,COUNTA($H$72:$GZ$72)-COUNTA($H$72:AB$72)+1))*(1+discount_rate),0)</f>
        <v>0</v>
      </c>
      <c r="AC120" s="1" cm="1">
        <f t="array" aca="1" ref="AC120" ca="1">IF(AND($C120=AC$22,$C120=$C121-1),NPV(discount_rate,OFFSET(AC85,,,,COUNTA($H$72:$GZ$72)-COUNTA($H$72:AC$72)+1)-OFFSET(AC86,,,,COUNTA($H$72:$GZ$72)-COUNTA($H$72:AC$72)+1))*(1+discount_rate),0)</f>
        <v>0</v>
      </c>
      <c r="AD120" s="1" cm="1">
        <f t="array" aca="1" ref="AD120" ca="1">IF(AND($C120=AD$22,$C120=$C121-1),NPV(discount_rate,OFFSET(AD85,,,,COUNTA($H$72:$GZ$72)-COUNTA($H$72:AD$72)+1)-OFFSET(AD86,,,,COUNTA($H$72:$GZ$72)-COUNTA($H$72:AD$72)+1))*(1+discount_rate),0)</f>
        <v>0</v>
      </c>
      <c r="AE120" s="1" cm="1">
        <f t="array" aca="1" ref="AE120" ca="1">IF(AND($C120=AE$22,$C120=$C121-1),NPV(discount_rate,OFFSET(AE85,,,,COUNTA($H$72:$GZ$72)-COUNTA($H$72:AE$72)+1)-OFFSET(AE86,,,,COUNTA($H$72:$GZ$72)-COUNTA($H$72:AE$72)+1))*(1+discount_rate),0)</f>
        <v>0</v>
      </c>
      <c r="AF120" s="1" cm="1">
        <f t="array" aca="1" ref="AF120" ca="1">IF(AND($C120=AF$22,$C120=$C121-1),NPV(discount_rate,OFFSET(AF85,,,,COUNTA($H$72:$GZ$72)-COUNTA($H$72:AF$72)+1)-OFFSET(AF86,,,,COUNTA($H$72:$GZ$72)-COUNTA($H$72:AF$72)+1))*(1+discount_rate),0)</f>
        <v>0</v>
      </c>
      <c r="AG120" s="1" cm="1">
        <f t="array" aca="1" ref="AG120" ca="1">IF(AND($C120=AG$22,$C120=$C121-1),NPV(discount_rate,OFFSET(AG85,,,,COUNTA($H$72:$GZ$72)-COUNTA($H$72:AG$72)+1)-OFFSET(AG86,,,,COUNTA($H$72:$GZ$72)-COUNTA($H$72:AG$72)+1))*(1+discount_rate),0)</f>
        <v>0</v>
      </c>
      <c r="AH120" s="1" cm="1">
        <f t="array" aca="1" ref="AH120" ca="1">IF(AND($C120=AH$22,$C120=$C121-1),NPV(discount_rate,OFFSET(AH85,,,,COUNTA($H$72:$GZ$72)-COUNTA($H$72:AH$72)+1)-OFFSET(AH86,,,,COUNTA($H$72:$GZ$72)-COUNTA($H$72:AH$72)+1))*(1+discount_rate),0)</f>
        <v>0</v>
      </c>
      <c r="AI120" s="1" cm="1">
        <f t="array" aca="1" ref="AI120" ca="1">IF(AND($C120=AI$22,$C120=$C121-1),NPV(discount_rate,OFFSET(AI85,,,,COUNTA($H$72:$GZ$72)-COUNTA($H$72:AI$72)+1)-OFFSET(AI86,,,,COUNTA($H$72:$GZ$72)-COUNTA($H$72:AI$72)+1))*(1+discount_rate),0)</f>
        <v>0</v>
      </c>
      <c r="AJ120" s="1" cm="1">
        <f t="array" aca="1" ref="AJ120" ca="1">IF(AND($C120=AJ$22,$C120=$C121-1),NPV(discount_rate,OFFSET(AJ85,,,,COUNTA($H$72:$GZ$72)-COUNTA($H$72:AJ$72)+1)-OFFSET(AJ86,,,,COUNTA($H$72:$GZ$72)-COUNTA($H$72:AJ$72)+1))*(1+discount_rate),0)</f>
        <v>0</v>
      </c>
      <c r="AK120" s="1" cm="1">
        <f t="array" aca="1" ref="AK120" ca="1">IF(AND($C120=AK$22,$C120=$C121-1),NPV(discount_rate,OFFSET(AK85,,,,COUNTA($H$72:$GZ$72)-COUNTA($H$72:AK$72)+1)-OFFSET(AK86,,,,COUNTA($H$72:$GZ$72)-COUNTA($H$72:AK$72)+1))*(1+discount_rate),0)</f>
        <v>0</v>
      </c>
      <c r="AL120" s="1" cm="1">
        <f t="array" aca="1" ref="AL120" ca="1">IF(AND($C120=AL$22,$C120=$C121-1),NPV(discount_rate,OFFSET(AL85,,,,COUNTA($H$72:$GZ$72)-COUNTA($H$72:AL$72)+1)-OFFSET(AL86,,,,COUNTA($H$72:$GZ$72)-COUNTA($H$72:AL$72)+1))*(1+discount_rate),0)</f>
        <v>0</v>
      </c>
      <c r="AM120" s="1" cm="1">
        <f t="array" aca="1" ref="AM120" ca="1">IF(AND($C120=AM$22,$C120=$C121-1),NPV(discount_rate,OFFSET(AM85,,,,COUNTA($H$72:$GZ$72)-COUNTA($H$72:AM$72)+1)-OFFSET(AM86,,,,COUNTA($H$72:$GZ$72)-COUNTA($H$72:AM$72)+1))*(1+discount_rate),0)</f>
        <v>0</v>
      </c>
      <c r="AN120" s="1" cm="1">
        <f t="array" aca="1" ref="AN120" ca="1">IF(AND($C120=AN$22,$C120=$C121-1),NPV(discount_rate,OFFSET(AN85,,,,COUNTA($H$72:$GZ$72)-COUNTA($H$72:AN$72)+1)-OFFSET(AN86,,,,COUNTA($H$72:$GZ$72)-COUNTA($H$72:AN$72)+1))*(1+discount_rate),0)</f>
        <v>0</v>
      </c>
      <c r="AO120" s="1" cm="1">
        <f t="array" aca="1" ref="AO120" ca="1">IF(AND($C120=AO$22,$C120=$C121-1),NPV(discount_rate,OFFSET(AO85,,,,COUNTA($H$72:$GZ$72)-COUNTA($H$72:AO$72)+1)-OFFSET(AO86,,,,COUNTA($H$72:$GZ$72)-COUNTA($H$72:AO$72)+1))*(1+discount_rate),0)</f>
        <v>0</v>
      </c>
      <c r="AP120" s="1" cm="1">
        <f t="array" aca="1" ref="AP120" ca="1">IF(AND($C120=AP$22,$C120=$C121-1),NPV(discount_rate,OFFSET(AP85,,,,COUNTA($H$72:$GZ$72)-COUNTA($H$72:AP$72)+1)-OFFSET(AP86,,,,COUNTA($H$72:$GZ$72)-COUNTA($H$72:AP$72)+1))*(1+discount_rate),0)</f>
        <v>0</v>
      </c>
      <c r="AQ120" s="1" cm="1">
        <f t="array" aca="1" ref="AQ120" ca="1">IF(AND($C120=AQ$22,$C120=$C121-1),NPV(discount_rate,OFFSET(AQ85,,,,COUNTA($H$72:$GZ$72)-COUNTA($H$72:AQ$72)+1)-OFFSET(AQ86,,,,COUNTA($H$72:$GZ$72)-COUNTA($H$72:AQ$72)+1))*(1+discount_rate),0)</f>
        <v>0</v>
      </c>
      <c r="AR120" s="1" cm="1">
        <f t="array" aca="1" ref="AR120" ca="1">IF(AND($C120=AR$22,$C120=$C121-1),NPV(discount_rate,OFFSET(AR85,,,,COUNTA($H$72:$GZ$72)-COUNTA($H$72:AR$72)+1)-OFFSET(AR86,,,,COUNTA($H$72:$GZ$72)-COUNTA($H$72:AR$72)+1))*(1+discount_rate),0)</f>
        <v>0</v>
      </c>
      <c r="AS120" s="1" cm="1">
        <f t="array" aca="1" ref="AS120" ca="1">IF(AND($C120=AS$22,$C120=$C121-1),NPV(discount_rate,OFFSET(AS85,,,,COUNTA($H$72:$GZ$72)-COUNTA($H$72:AS$72)+1)-OFFSET(AS86,,,,COUNTA($H$72:$GZ$72)-COUNTA($H$72:AS$72)+1))*(1+discount_rate),0)</f>
        <v>0</v>
      </c>
      <c r="AT120" s="1" cm="1">
        <f t="array" aca="1" ref="AT120" ca="1">IF(AND($C120=AT$22,$C120=$C121-1),NPV(discount_rate,OFFSET(AT85,,,,COUNTA($H$72:$GZ$72)-COUNTA($H$72:AT$72)+1)-OFFSET(AT86,,,,COUNTA($H$72:$GZ$72)-COUNTA($H$72:AT$72)+1))*(1+discount_rate),0)</f>
        <v>0</v>
      </c>
      <c r="AU120" s="1" cm="1">
        <f t="array" aca="1" ref="AU120" ca="1">IF(AND($C120=AU$22,$C120=$C121-1),NPV(discount_rate,OFFSET(AU85,,,,COUNTA($H$72:$GZ$72)-COUNTA($H$72:AU$72)+1)-OFFSET(AU86,,,,COUNTA($H$72:$GZ$72)-COUNTA($H$72:AU$72)+1))*(1+discount_rate),0)</f>
        <v>0</v>
      </c>
      <c r="AV120" s="1" cm="1">
        <f t="array" aca="1" ref="AV120" ca="1">IF(AND($C120=AV$22,$C120=$C121-1),NPV(discount_rate,OFFSET(AV85,,,,COUNTA($H$72:$GZ$72)-COUNTA($H$72:AV$72)+1)-OFFSET(AV86,,,,COUNTA($H$72:$GZ$72)-COUNTA($H$72:AV$72)+1))*(1+discount_rate),0)</f>
        <v>0</v>
      </c>
      <c r="AW120" s="1" cm="1">
        <f t="array" aca="1" ref="AW120" ca="1">IF(AND($C120=AW$22,$C120=$C121-1),NPV(discount_rate,OFFSET(AW85,,,,COUNTA($H$72:$GZ$72)-COUNTA($H$72:AW$72)+1)-OFFSET(AW86,,,,COUNTA($H$72:$GZ$72)-COUNTA($H$72:AW$72)+1))*(1+discount_rate),0)</f>
        <v>0</v>
      </c>
      <c r="AX120" s="1" cm="1">
        <f t="array" aca="1" ref="AX120" ca="1">IF(AND($C120=AX$22,$C120=$C121-1),NPV(discount_rate,OFFSET(AX85,,,,COUNTA($H$72:$GZ$72)-COUNTA($H$72:AX$72)+1)-OFFSET(AX86,,,,COUNTA($H$72:$GZ$72)-COUNTA($H$72:AX$72)+1))*(1+discount_rate),0)</f>
        <v>0</v>
      </c>
      <c r="AY120" s="1" cm="1">
        <f t="array" aca="1" ref="AY120" ca="1">IF(AND($C120=AY$22,$C120=$C121-1),NPV(discount_rate,OFFSET(AY85,,,,COUNTA($H$72:$GZ$72)-COUNTA($H$72:AY$72)+1)-OFFSET(AY86,,,,COUNTA($H$72:$GZ$72)-COUNTA($H$72:AY$72)+1))*(1+discount_rate),0)</f>
        <v>0</v>
      </c>
      <c r="AZ120" s="1" cm="1">
        <f t="array" aca="1" ref="AZ120" ca="1">IF(AND($C120=AZ$22,$C120=$C121-1),NPV(discount_rate,OFFSET(AZ85,,,,COUNTA($H$72:$GZ$72)-COUNTA($H$72:AZ$72)+1)-OFFSET(AZ86,,,,COUNTA($H$72:$GZ$72)-COUNTA($H$72:AZ$72)+1))*(1+discount_rate),0)</f>
        <v>0</v>
      </c>
      <c r="BA120" s="1" cm="1">
        <f t="array" aca="1" ref="BA120" ca="1">IF(AND($C120=BA$22,$C120=$C121-1),NPV(discount_rate,OFFSET(BA85,,,,COUNTA($H$72:$GZ$72)-COUNTA($H$72:BA$72)+1)-OFFSET(BA86,,,,COUNTA($H$72:$GZ$72)-COUNTA($H$72:BA$72)+1))*(1+discount_rate),0)</f>
        <v>0</v>
      </c>
      <c r="BB120" s="1" cm="1">
        <f t="array" aca="1" ref="BB120" ca="1">IF(AND($C120=BB$22,$C120=$C121-1),NPV(discount_rate,OFFSET(BB85,,,,COUNTA($H$72:$GZ$72)-COUNTA($H$72:BB$72)+1)-OFFSET(BB86,,,,COUNTA($H$72:$GZ$72)-COUNTA($H$72:BB$72)+1))*(1+discount_rate),0)</f>
        <v>0</v>
      </c>
      <c r="BC120" s="1" cm="1">
        <f t="array" aca="1" ref="BC120" ca="1">IF(AND($C120=BC$22,$C120=$C121-1),NPV(discount_rate,OFFSET(BC85,,,,COUNTA($H$72:$GZ$72)-COUNTA($H$72:BC$72)+1)-OFFSET(BC86,,,,COUNTA($H$72:$GZ$72)-COUNTA($H$72:BC$72)+1))*(1+discount_rate),0)</f>
        <v>0</v>
      </c>
      <c r="BD120" s="1" cm="1">
        <f t="array" aca="1" ref="BD120" ca="1">IF(AND($C120=BD$22,$C120=$C121-1),NPV(discount_rate,OFFSET(BD85,,,,COUNTA($H$72:$GZ$72)-COUNTA($H$72:BD$72)+1)-OFFSET(BD86,,,,COUNTA($H$72:$GZ$72)-COUNTA($H$72:BD$72)+1))*(1+discount_rate),0)</f>
        <v>0</v>
      </c>
      <c r="BE120" s="1" cm="1">
        <f t="array" aca="1" ref="BE120" ca="1">IF(AND($C120=BE$22,$C120=$C121-1),NPV(discount_rate,OFFSET(BE85,,,,COUNTA($H$72:$GZ$72)-COUNTA($H$72:BE$72)+1)-OFFSET(BE86,,,,COUNTA($H$72:$GZ$72)-COUNTA($H$72:BE$72)+1))*(1+discount_rate),0)</f>
        <v>0</v>
      </c>
      <c r="BF120" s="1" cm="1">
        <f t="array" aca="1" ref="BF120" ca="1">IF(AND($C120=BF$22,$C120=$C121-1),NPV(discount_rate,OFFSET(BF85,,,,COUNTA($H$72:$GZ$72)-COUNTA($H$72:BF$72)+1)-OFFSET(BF86,,,,COUNTA($H$72:$GZ$72)-COUNTA($H$72:BF$72)+1))*(1+discount_rate),0)</f>
        <v>0</v>
      </c>
      <c r="BG120" s="1" cm="1">
        <f t="array" aca="1" ref="BG120" ca="1">IF(AND($C120=BG$22,$C120=$C121-1),NPV(discount_rate,OFFSET(BG85,,,,COUNTA($H$72:$GZ$72)-COUNTA($H$72:BG$72)+1)-OFFSET(BG86,,,,COUNTA($H$72:$GZ$72)-COUNTA($H$72:BG$72)+1))*(1+discount_rate),0)</f>
        <v>0</v>
      </c>
      <c r="BH120" s="1" cm="1">
        <f t="array" aca="1" ref="BH120" ca="1">IF(AND($C120=BH$22,$C120=$C121-1),NPV(discount_rate,OFFSET(BH85,,,,COUNTA($H$72:$GZ$72)-COUNTA($H$72:BH$72)+1)-OFFSET(BH86,,,,COUNTA($H$72:$GZ$72)-COUNTA($H$72:BH$72)+1))*(1+discount_rate),0)</f>
        <v>0</v>
      </c>
      <c r="BI120" s="1" cm="1">
        <f t="array" aca="1" ref="BI120" ca="1">IF(AND($C120=BI$22,$C120=$C121-1),NPV(discount_rate,OFFSET(BI85,,,,COUNTA($H$72:$GZ$72)-COUNTA($H$72:BI$72)+1)-OFFSET(BI86,,,,COUNTA($H$72:$GZ$72)-COUNTA($H$72:BI$72)+1))*(1+discount_rate),0)</f>
        <v>0</v>
      </c>
      <c r="BJ120" s="1" cm="1">
        <f t="array" aca="1" ref="BJ120" ca="1">IF(AND($C120=BJ$22,$C120=$C121-1),NPV(discount_rate,OFFSET(BJ85,,,,COUNTA($H$72:$GZ$72)-COUNTA($H$72:BJ$72)+1)-OFFSET(BJ86,,,,COUNTA($H$72:$GZ$72)-COUNTA($H$72:BJ$72)+1))*(1+discount_rate),0)</f>
        <v>0</v>
      </c>
      <c r="BK120" s="1" cm="1">
        <f t="array" aca="1" ref="BK120" ca="1">IF(AND($C120=BK$22,$C120=$C121-1),NPV(discount_rate,OFFSET(BK85,,,,COUNTA($H$72:$GZ$72)-COUNTA($H$72:BK$72)+1)-OFFSET(BK86,,,,COUNTA($H$72:$GZ$72)-COUNTA($H$72:BK$72)+1))*(1+discount_rate),0)</f>
        <v>0</v>
      </c>
      <c r="BL120" s="1" cm="1">
        <f t="array" aca="1" ref="BL120" ca="1">IF(AND($C120=BL$22,$C120=$C121-1),NPV(discount_rate,OFFSET(BL85,,,,COUNTA($H$72:$GZ$72)-COUNTA($H$72:BL$72)+1)-OFFSET(BL86,,,,COUNTA($H$72:$GZ$72)-COUNTA($H$72:BL$72)+1))*(1+discount_rate),0)</f>
        <v>0</v>
      </c>
      <c r="BM120" s="1" cm="1">
        <f t="array" aca="1" ref="BM120" ca="1">IF(AND($C120=BM$22,$C120=$C121-1),NPV(discount_rate,OFFSET(BM85,,,,COUNTA($H$72:$GZ$72)-COUNTA($H$72:BM$72)+1)-OFFSET(BM86,,,,COUNTA($H$72:$GZ$72)-COUNTA($H$72:BM$72)+1))*(1+discount_rate),0)</f>
        <v>0</v>
      </c>
      <c r="BN120" s="1" cm="1">
        <f t="array" aca="1" ref="BN120" ca="1">IF(AND($C120=BN$22,$C120=$C121-1),NPV(discount_rate,OFFSET(BN85,,,,COUNTA($H$72:$GZ$72)-COUNTA($H$72:BN$72)+1)-OFFSET(BN86,,,,COUNTA($H$72:$GZ$72)-COUNTA($H$72:BN$72)+1))*(1+discount_rate),0)</f>
        <v>0</v>
      </c>
      <c r="BO120" s="1" cm="1">
        <f t="array" aca="1" ref="BO120" ca="1">IF(AND($C120=BO$22,$C120=$C121-1),NPV(discount_rate,OFFSET(BO85,,,,COUNTA($H$72:$GZ$72)-COUNTA($H$72:BO$72)+1)-OFFSET(BO86,,,,COUNTA($H$72:$GZ$72)-COUNTA($H$72:BO$72)+1))*(1+discount_rate),0)</f>
        <v>0</v>
      </c>
      <c r="BP120" s="1" cm="1">
        <f t="array" aca="1" ref="BP120" ca="1">IF(AND($C120=BP$22,$C120=$C121-1),NPV(discount_rate,OFFSET(BP85,,,,COUNTA($H$72:$GZ$72)-COUNTA($H$72:BP$72)+1)-OFFSET(BP86,,,,COUNTA($H$72:$GZ$72)-COUNTA($H$72:BP$72)+1))*(1+discount_rate),0)</f>
        <v>0</v>
      </c>
      <c r="BQ120" s="1" cm="1">
        <f t="array" aca="1" ref="BQ120" ca="1">IF(AND($C120=BQ$22,$C120=$C121-1),NPV(discount_rate,OFFSET(BQ85,,,,COUNTA($H$72:$GZ$72)-COUNTA($H$72:BQ$72)+1)-OFFSET(BQ86,,,,COUNTA($H$72:$GZ$72)-COUNTA($H$72:BQ$72)+1))*(1+discount_rate),0)</f>
        <v>0</v>
      </c>
      <c r="BR120" s="1" cm="1">
        <f t="array" aca="1" ref="BR120" ca="1">IF(AND($C120=BR$22,$C120=$C121-1),NPV(discount_rate,OFFSET(BR85,,,,COUNTA($H$72:$GZ$72)-COUNTA($H$72:BR$72)+1)-OFFSET(BR86,,,,COUNTA($H$72:$GZ$72)-COUNTA($H$72:BR$72)+1))*(1+discount_rate),0)</f>
        <v>0</v>
      </c>
      <c r="BS120" s="1" cm="1">
        <f t="array" aca="1" ref="BS120" ca="1">IF(AND($C120=BS$22,$C120=$C121-1),NPV(discount_rate,OFFSET(BS85,,,,COUNTA($H$72:$GZ$72)-COUNTA($H$72:BS$72)+1)-OFFSET(BS86,,,,COUNTA($H$72:$GZ$72)-COUNTA($H$72:BS$72)+1))*(1+discount_rate),0)</f>
        <v>0</v>
      </c>
      <c r="BT120" s="1" cm="1">
        <f t="array" aca="1" ref="BT120" ca="1">IF(AND($C120=BT$22,$C120=$C121-1),NPV(discount_rate,OFFSET(BT85,,,,COUNTA($H$72:$GZ$72)-COUNTA($H$72:BT$72)+1)-OFFSET(BT86,,,,COUNTA($H$72:$GZ$72)-COUNTA($H$72:BT$72)+1))*(1+discount_rate),0)</f>
        <v>0</v>
      </c>
      <c r="BU120" s="1" cm="1">
        <f t="array" aca="1" ref="BU120" ca="1">IF(AND($C120=BU$22,$C120=$C121-1),NPV(discount_rate,OFFSET(BU85,,,,COUNTA($H$72:$GZ$72)-COUNTA($H$72:BU$72)+1)-OFFSET(BU86,,,,COUNTA($H$72:$GZ$72)-COUNTA($H$72:BU$72)+1))*(1+discount_rate),0)</f>
        <v>0</v>
      </c>
      <c r="BV120" s="1" cm="1">
        <f t="array" aca="1" ref="BV120" ca="1">IF(AND($C120=BV$22,$C120=$C121-1),NPV(discount_rate,OFFSET(BV85,,,,COUNTA($H$72:$GZ$72)-COUNTA($H$72:BV$72)+1)-OFFSET(BV86,,,,COUNTA($H$72:$GZ$72)-COUNTA($H$72:BV$72)+1))*(1+discount_rate),0)</f>
        <v>0</v>
      </c>
      <c r="BW120" s="1" cm="1">
        <f t="array" aca="1" ref="BW120" ca="1">IF(AND($C120=BW$22,$C120=$C121-1),NPV(discount_rate,OFFSET(BW85,,,,COUNTA($H$72:$GZ$72)-COUNTA($H$72:BW$72)+1)-OFFSET(BW86,,,,COUNTA($H$72:$GZ$72)-COUNTA($H$72:BW$72)+1))*(1+discount_rate),0)</f>
        <v>0</v>
      </c>
      <c r="BX120" s="1" cm="1">
        <f t="array" aca="1" ref="BX120" ca="1">IF(AND($C120=BX$22,$C120=$C121-1),NPV(discount_rate,OFFSET(BX85,,,,COUNTA($H$72:$GZ$72)-COUNTA($H$72:BX$72)+1)-OFFSET(BX86,,,,COUNTA($H$72:$GZ$72)-COUNTA($H$72:BX$72)+1))*(1+discount_rate),0)</f>
        <v>0</v>
      </c>
      <c r="BY120" s="1" cm="1">
        <f t="array" aca="1" ref="BY120" ca="1">IF(AND($C120=BY$22,$C120=$C121-1),NPV(discount_rate,OFFSET(BY85,,,,COUNTA($H$72:$GZ$72)-COUNTA($H$72:BY$72)+1)-OFFSET(BY86,,,,COUNTA($H$72:$GZ$72)-COUNTA($H$72:BY$72)+1))*(1+discount_rate),0)</f>
        <v>0</v>
      </c>
      <c r="BZ120" s="1" cm="1">
        <f t="array" aca="1" ref="BZ120" ca="1">IF(AND($C120=BZ$22,$C120=$C121-1),NPV(discount_rate,OFFSET(BZ85,,,,COUNTA($H$72:$GZ$72)-COUNTA($H$72:BZ$72)+1)-OFFSET(BZ86,,,,COUNTA($H$72:$GZ$72)-COUNTA($H$72:BZ$72)+1))*(1+discount_rate),0)</f>
        <v>0</v>
      </c>
      <c r="CA120" s="1" cm="1">
        <f t="array" aca="1" ref="CA120" ca="1">IF(AND($C120=CA$22,$C120=$C121-1),NPV(discount_rate,OFFSET(CA85,,,,COUNTA($H$72:$GZ$72)-COUNTA($H$72:CA$72)+1)-OFFSET(CA86,,,,COUNTA($H$72:$GZ$72)-COUNTA($H$72:CA$72)+1))*(1+discount_rate),0)</f>
        <v>0</v>
      </c>
      <c r="CB120" s="1" cm="1">
        <f t="array" aca="1" ref="CB120" ca="1">IF(AND($C120=CB$22,$C120=$C121-1),NPV(discount_rate,OFFSET(CB85,,,,COUNTA($H$72:$GZ$72)-COUNTA($H$72:CB$72)+1)-OFFSET(CB86,,,,COUNTA($H$72:$GZ$72)-COUNTA($H$72:CB$72)+1))*(1+discount_rate),0)</f>
        <v>0</v>
      </c>
      <c r="CC120" s="1" cm="1">
        <f t="array" aca="1" ref="CC120" ca="1">IF(AND($C120=CC$22,$C120=$C121-1),NPV(discount_rate,OFFSET(CC85,,,,COUNTA($H$72:$GZ$72)-COUNTA($H$72:CC$72)+1)-OFFSET(CC86,,,,COUNTA($H$72:$GZ$72)-COUNTA($H$72:CC$72)+1))*(1+discount_rate),0)</f>
        <v>0</v>
      </c>
      <c r="CD120" s="1" cm="1">
        <f t="array" aca="1" ref="CD120" ca="1">IF(AND($C120=CD$22,$C120=$C121-1),NPV(discount_rate,OFFSET(CD85,,,,COUNTA($H$72:$GZ$72)-COUNTA($H$72:CD$72)+1)-OFFSET(CD86,,,,COUNTA($H$72:$GZ$72)-COUNTA($H$72:CD$72)+1))*(1+discount_rate),0)</f>
        <v>0</v>
      </c>
      <c r="CE120" s="1" cm="1">
        <f t="array" aca="1" ref="CE120" ca="1">IF(AND($C120=CE$22,$C120=$C121-1),NPV(discount_rate,OFFSET(CE85,,,,COUNTA($H$72:$GZ$72)-COUNTA($H$72:CE$72)+1)-OFFSET(CE86,,,,COUNTA($H$72:$GZ$72)-COUNTA($H$72:CE$72)+1))*(1+discount_rate),0)</f>
        <v>0</v>
      </c>
      <c r="CF120" s="1" cm="1">
        <f t="array" aca="1" ref="CF120" ca="1">IF(AND($C120=CF$22,$C120=$C121-1),NPV(discount_rate,OFFSET(CF85,,,,COUNTA($H$72:$GZ$72)-COUNTA($H$72:CF$72)+1)-OFFSET(CF86,,,,COUNTA($H$72:$GZ$72)-COUNTA($H$72:CF$72)+1))*(1+discount_rate),0)</f>
        <v>0</v>
      </c>
      <c r="CG120" s="1" cm="1">
        <f t="array" aca="1" ref="CG120" ca="1">IF(AND($C120=CG$22,$C120=$C121-1),NPV(discount_rate,OFFSET(CG85,,,,COUNTA($H$72:$GZ$72)-COUNTA($H$72:CG$72)+1)-OFFSET(CG86,,,,COUNTA($H$72:$GZ$72)-COUNTA($H$72:CG$72)+1))*(1+discount_rate),0)</f>
        <v>0</v>
      </c>
      <c r="CH120" s="1" cm="1">
        <f t="array" aca="1" ref="CH120" ca="1">IF(AND($C120=CH$22,$C120=$C121-1),NPV(discount_rate,OFFSET(CH85,,,,COUNTA($H$72:$GZ$72)-COUNTA($H$72:CH$72)+1)-OFFSET(CH86,,,,COUNTA($H$72:$GZ$72)-COUNTA($H$72:CH$72)+1))*(1+discount_rate),0)</f>
        <v>0</v>
      </c>
      <c r="CI120" s="1" cm="1">
        <f t="array" aca="1" ref="CI120" ca="1">IF(AND($C120=CI$22,$C120=$C121-1),NPV(discount_rate,OFFSET(CI85,,,,COUNTA($H$72:$GZ$72)-COUNTA($H$72:CI$72)+1)-OFFSET(CI86,,,,COUNTA($H$72:$GZ$72)-COUNTA($H$72:CI$72)+1))*(1+discount_rate),0)</f>
        <v>0</v>
      </c>
      <c r="CJ120" s="1" cm="1">
        <f t="array" aca="1" ref="CJ120" ca="1">IF(AND($C120=CJ$22,$C120=$C121-1),NPV(discount_rate,OFFSET(CJ85,,,,COUNTA($H$72:$GZ$72)-COUNTA($H$72:CJ$72)+1)-OFFSET(CJ86,,,,COUNTA($H$72:$GZ$72)-COUNTA($H$72:CJ$72)+1))*(1+discount_rate),0)</f>
        <v>0</v>
      </c>
      <c r="CK120" s="1" cm="1">
        <f t="array" aca="1" ref="CK120" ca="1">IF(AND($C120=CK$22,$C120=$C121-1),NPV(discount_rate,OFFSET(CK85,,,,COUNTA($H$72:$GZ$72)-COUNTA($H$72:CK$72)+1)-OFFSET(CK86,,,,COUNTA($H$72:$GZ$72)-COUNTA($H$72:CK$72)+1))*(1+discount_rate),0)</f>
        <v>0</v>
      </c>
      <c r="CL120" s="1" cm="1">
        <f t="array" aca="1" ref="CL120" ca="1">IF(AND($C120=CL$22,$C120=$C121-1),NPV(discount_rate,OFFSET(CL85,,,,COUNTA($H$72:$GZ$72)-COUNTA($H$72:CL$72)+1)-OFFSET(CL86,,,,COUNTA($H$72:$GZ$72)-COUNTA($H$72:CL$72)+1))*(1+discount_rate),0)</f>
        <v>0</v>
      </c>
      <c r="CM120" s="1" cm="1">
        <f t="array" aca="1" ref="CM120" ca="1">IF(AND($C120=CM$22,$C120=$C121-1),NPV(discount_rate,OFFSET(CM85,,,,COUNTA($H$72:$GZ$72)-COUNTA($H$72:CM$72)+1)-OFFSET(CM86,,,,COUNTA($H$72:$GZ$72)-COUNTA($H$72:CM$72)+1))*(1+discount_rate),0)</f>
        <v>0</v>
      </c>
      <c r="CN120" s="1" cm="1">
        <f t="array" aca="1" ref="CN120" ca="1">IF(AND($C120=CN$22,$C120=$C121-1),NPV(discount_rate,OFFSET(CN85,,,,COUNTA($H$72:$GZ$72)-COUNTA($H$72:CN$72)+1)-OFFSET(CN86,,,,COUNTA($H$72:$GZ$72)-COUNTA($H$72:CN$72)+1))*(1+discount_rate),0)</f>
        <v>0</v>
      </c>
      <c r="CO120" s="1" cm="1">
        <f t="array" aca="1" ref="CO120" ca="1">IF(AND($C120=CO$22,$C120=$C121-1),NPV(discount_rate,OFFSET(CO85,,,,COUNTA($H$72:$GZ$72)-COUNTA($H$72:CO$72)+1)-OFFSET(CO86,,,,COUNTA($H$72:$GZ$72)-COUNTA($H$72:CO$72)+1))*(1+discount_rate),0)</f>
        <v>0</v>
      </c>
      <c r="CP120" s="1" cm="1">
        <f t="array" aca="1" ref="CP120" ca="1">IF(AND($C120=CP$22,$C120=$C121-1),NPV(discount_rate,OFFSET(CP85,,,,COUNTA($H$72:$GZ$72)-COUNTA($H$72:CP$72)+1)-OFFSET(CP86,,,,COUNTA($H$72:$GZ$72)-COUNTA($H$72:CP$72)+1))*(1+discount_rate),0)</f>
        <v>0</v>
      </c>
      <c r="CQ120" s="1" cm="1">
        <f t="array" aca="1" ref="CQ120" ca="1">IF(AND($C120=CQ$22,$C120=$C121-1),NPV(discount_rate,OFFSET(CQ85,,,,COUNTA($H$72:$GZ$72)-COUNTA($H$72:CQ$72)+1)-OFFSET(CQ86,,,,COUNTA($H$72:$GZ$72)-COUNTA($H$72:CQ$72)+1))*(1+discount_rate),0)</f>
        <v>0</v>
      </c>
      <c r="CR120" s="1" cm="1">
        <f t="array" aca="1" ref="CR120" ca="1">IF(AND($C120=CR$22,$C120=$C121-1),NPV(discount_rate,OFFSET(CR85,,,,COUNTA($H$72:$GZ$72)-COUNTA($H$72:CR$72)+1)-OFFSET(CR86,,,,COUNTA($H$72:$GZ$72)-COUNTA($H$72:CR$72)+1))*(1+discount_rate),0)</f>
        <v>0</v>
      </c>
      <c r="CS120" s="1" cm="1">
        <f t="array" aca="1" ref="CS120" ca="1">IF(AND($C120=CS$22,$C120=$C121-1),NPV(discount_rate,OFFSET(CS85,,,,COUNTA($H$72:$GZ$72)-COUNTA($H$72:CS$72)+1)-OFFSET(CS86,,,,COUNTA($H$72:$GZ$72)-COUNTA($H$72:CS$72)+1))*(1+discount_rate),0)</f>
        <v>0</v>
      </c>
      <c r="CT120" s="1" cm="1">
        <f t="array" aca="1" ref="CT120" ca="1">IF(AND($C120=CT$22,$C120=$C121-1),NPV(discount_rate,OFFSET(CT85,,,,COUNTA($H$72:$GZ$72)-COUNTA($H$72:CT$72)+1)-OFFSET(CT86,,,,COUNTA($H$72:$GZ$72)-COUNTA($H$72:CT$72)+1))*(1+discount_rate),0)</f>
        <v>0</v>
      </c>
      <c r="CU120" s="1" cm="1">
        <f t="array" aca="1" ref="CU120" ca="1">IF(AND($C120=CU$22,$C120=$C121-1),NPV(discount_rate,OFFSET(CU85,,,,COUNTA($H$72:$GZ$72)-COUNTA($H$72:CU$72)+1)-OFFSET(CU86,,,,COUNTA($H$72:$GZ$72)-COUNTA($H$72:CU$72)+1))*(1+discount_rate),0)</f>
        <v>0</v>
      </c>
      <c r="CV120" s="1" cm="1">
        <f t="array" aca="1" ref="CV120" ca="1">IF(AND($C120=CV$22,$C120=$C121-1),NPV(discount_rate,OFFSET(CV85,,,,COUNTA($H$72:$GZ$72)-COUNTA($H$72:CV$72)+1)-OFFSET(CV86,,,,COUNTA($H$72:$GZ$72)-COUNTA($H$72:CV$72)+1))*(1+discount_rate),0)</f>
        <v>0</v>
      </c>
      <c r="CW120" s="1" cm="1">
        <f t="array" aca="1" ref="CW120" ca="1">IF(AND($C120=CW$22,$C120=$C121-1),NPV(discount_rate,OFFSET(CW85,,,,COUNTA($H$72:$GZ$72)-COUNTA($H$72:CW$72)+1)-OFFSET(CW86,,,,COUNTA($H$72:$GZ$72)-COUNTA($H$72:CW$72)+1))*(1+discount_rate),0)</f>
        <v>0</v>
      </c>
      <c r="CX120" s="1" cm="1">
        <f t="array" aca="1" ref="CX120" ca="1">IF(AND($C120=CX$22,$C120=$C121-1),NPV(discount_rate,OFFSET(CX85,,,,COUNTA($H$72:$GZ$72)-COUNTA($H$72:CX$72)+1)-OFFSET(CX86,,,,COUNTA($H$72:$GZ$72)-COUNTA($H$72:CX$72)+1))*(1+discount_rate),0)</f>
        <v>0</v>
      </c>
      <c r="CY120" s="1" cm="1">
        <f t="array" aca="1" ref="CY120" ca="1">IF(AND($C120=CY$22,$C120=$C121-1),NPV(discount_rate,OFFSET(CY85,,,,COUNTA($H$72:$GZ$72)-COUNTA($H$72:CY$72)+1)-OFFSET(CY86,,,,COUNTA($H$72:$GZ$72)-COUNTA($H$72:CY$72)+1))*(1+discount_rate),0)</f>
        <v>0</v>
      </c>
      <c r="CZ120" s="1" cm="1">
        <f t="array" aca="1" ref="CZ120" ca="1">IF(AND($C120=CZ$22,$C120=$C121-1),NPV(discount_rate,OFFSET(CZ85,,,,COUNTA($H$72:$GZ$72)-COUNTA($H$72:CZ$72)+1)-OFFSET(CZ86,,,,COUNTA($H$72:$GZ$72)-COUNTA($H$72:CZ$72)+1))*(1+discount_rate),0)</f>
        <v>0</v>
      </c>
      <c r="DA120" s="1" cm="1">
        <f t="array" aca="1" ref="DA120" ca="1">IF(AND($C120=DA$22,$C120=$C121-1),NPV(discount_rate,OFFSET(DA85,,,,COUNTA($H$72:$GZ$72)-COUNTA($H$72:DA$72)+1)-OFFSET(DA86,,,,COUNTA($H$72:$GZ$72)-COUNTA($H$72:DA$72)+1))*(1+discount_rate),0)</f>
        <v>0</v>
      </c>
      <c r="DB120" s="1" cm="1">
        <f t="array" aca="1" ref="DB120" ca="1">IF(AND($C120=DB$22,$C120=$C121-1),NPV(discount_rate,OFFSET(DB85,,,,COUNTA($H$72:$GZ$72)-COUNTA($H$72:DB$72)+1)-OFFSET(DB86,,,,COUNTA($H$72:$GZ$72)-COUNTA($H$72:DB$72)+1))*(1+discount_rate),0)</f>
        <v>0</v>
      </c>
      <c r="DC120" s="1" cm="1">
        <f t="array" aca="1" ref="DC120" ca="1">IF(AND($C120=DC$22,$C120=$C121-1),NPV(discount_rate,OFFSET(DC85,,,,COUNTA($H$72:$GZ$72)-COUNTA($H$72:DC$72)+1)-OFFSET(DC86,,,,COUNTA($H$72:$GZ$72)-COUNTA($H$72:DC$72)+1))*(1+discount_rate),0)</f>
        <v>0</v>
      </c>
      <c r="DD120" s="1" cm="1">
        <f t="array" aca="1" ref="DD120" ca="1">IF(AND($C120=DD$22,$C120=$C121-1),NPV(discount_rate,OFFSET(DD85,,,,COUNTA($H$72:$GZ$72)-COUNTA($H$72:DD$72)+1)-OFFSET(DD86,,,,COUNTA($H$72:$GZ$72)-COUNTA($H$72:DD$72)+1))*(1+discount_rate),0)</f>
        <v>0</v>
      </c>
      <c r="DE120" s="1" cm="1">
        <f t="array" aca="1" ref="DE120" ca="1">IF(AND($C120=DE$22,$C120=$C121-1),NPV(discount_rate,OFFSET(DE85,,,,COUNTA($H$72:$GZ$72)-COUNTA($H$72:DE$72)+1)-OFFSET(DE86,,,,COUNTA($H$72:$GZ$72)-COUNTA($H$72:DE$72)+1))*(1+discount_rate),0)</f>
        <v>0</v>
      </c>
      <c r="DF120" s="1" cm="1">
        <f t="array" aca="1" ref="DF120" ca="1">IF(AND($C120=DF$22,$C120=$C121-1),NPV(discount_rate,OFFSET(DF85,,,,COUNTA($H$72:$GZ$72)-COUNTA($H$72:DF$72)+1)-OFFSET(DF86,,,,COUNTA($H$72:$GZ$72)-COUNTA($H$72:DF$72)+1))*(1+discount_rate),0)</f>
        <v>0</v>
      </c>
      <c r="DG120" s="1" cm="1">
        <f t="array" aca="1" ref="DG120" ca="1">IF(AND($C120=DG$22,$C120=$C121-1),NPV(discount_rate,OFFSET(DG85,,,,COUNTA($H$72:$GZ$72)-COUNTA($H$72:DG$72)+1)-OFFSET(DG86,,,,COUNTA($H$72:$GZ$72)-COUNTA($H$72:DG$72)+1))*(1+discount_rate),0)</f>
        <v>0</v>
      </c>
      <c r="DH120" s="1" cm="1">
        <f t="array" aca="1" ref="DH120" ca="1">IF(AND($C120=DH$22,$C120=$C121-1),NPV(discount_rate,OFFSET(DH85,,,,COUNTA($H$72:$GZ$72)-COUNTA($H$72:DH$72)+1)-OFFSET(DH86,,,,COUNTA($H$72:$GZ$72)-COUNTA($H$72:DH$72)+1))*(1+discount_rate),0)</f>
        <v>0</v>
      </c>
      <c r="DI120" s="1" cm="1">
        <f t="array" aca="1" ref="DI120" ca="1">IF(AND($C120=DI$22,$C120=$C121-1),NPV(discount_rate,OFFSET(DI85,,,,COUNTA($H$72:$GZ$72)-COUNTA($H$72:DI$72)+1)-OFFSET(DI86,,,,COUNTA($H$72:$GZ$72)-COUNTA($H$72:DI$72)+1))*(1+discount_rate),0)</f>
        <v>0</v>
      </c>
      <c r="DJ120" s="1" cm="1">
        <f t="array" aca="1" ref="DJ120" ca="1">IF(AND($C120=DJ$22,$C120=$C121-1),NPV(discount_rate,OFFSET(DJ85,,,,COUNTA($H$72:$GZ$72)-COUNTA($H$72:DJ$72)+1)-OFFSET(DJ86,,,,COUNTA($H$72:$GZ$72)-COUNTA($H$72:DJ$72)+1))*(1+discount_rate),0)</f>
        <v>0</v>
      </c>
      <c r="DK120" s="1" cm="1">
        <f t="array" aca="1" ref="DK120" ca="1">IF(AND($C120=DK$22,$C120=$C121-1),NPV(discount_rate,OFFSET(DK85,,,,COUNTA($H$72:$GZ$72)-COUNTA($H$72:DK$72)+1)-OFFSET(DK86,,,,COUNTA($H$72:$GZ$72)-COUNTA($H$72:DK$72)+1))*(1+discount_rate),0)</f>
        <v>0</v>
      </c>
      <c r="DL120" s="1" cm="1">
        <f t="array" aca="1" ref="DL120" ca="1">IF(AND($C120=DL$22,$C120=$C121-1),NPV(discount_rate,OFFSET(DL85,,,,COUNTA($H$72:$GZ$72)-COUNTA($H$72:DL$72)+1)-OFFSET(DL86,,,,COUNTA($H$72:$GZ$72)-COUNTA($H$72:DL$72)+1))*(1+discount_rate),0)</f>
        <v>0</v>
      </c>
      <c r="DM120" s="1" cm="1">
        <f t="array" aca="1" ref="DM120" ca="1">IF(AND($C120=DM$22,$C120=$C121-1),NPV(discount_rate,OFFSET(DM85,,,,COUNTA($H$72:$GZ$72)-COUNTA($H$72:DM$72)+1)-OFFSET(DM86,,,,COUNTA($H$72:$GZ$72)-COUNTA($H$72:DM$72)+1))*(1+discount_rate),0)</f>
        <v>0</v>
      </c>
      <c r="DN120" s="1" cm="1">
        <f t="array" aca="1" ref="DN120" ca="1">IF(AND($C120=DN$22,$C120=$C121-1),NPV(discount_rate,OFFSET(DN85,,,,COUNTA($H$72:$GZ$72)-COUNTA($H$72:DN$72)+1)-OFFSET(DN86,,,,COUNTA($H$72:$GZ$72)-COUNTA($H$72:DN$72)+1))*(1+discount_rate),0)</f>
        <v>0</v>
      </c>
      <c r="DO120" s="1" cm="1">
        <f t="array" aca="1" ref="DO120" ca="1">IF(AND($C120=DO$22,$C120=$C121-1),NPV(discount_rate,OFFSET(DO85,,,,COUNTA($H$72:$GZ$72)-COUNTA($H$72:DO$72)+1)-OFFSET(DO86,,,,COUNTA($H$72:$GZ$72)-COUNTA($H$72:DO$72)+1))*(1+discount_rate),0)</f>
        <v>0</v>
      </c>
      <c r="DP120" s="1" cm="1">
        <f t="array" aca="1" ref="DP120" ca="1">IF(AND($C120=DP$22,$C120=$C121-1),NPV(discount_rate,OFFSET(DP85,,,,COUNTA($H$72:$GZ$72)-COUNTA($H$72:DP$72)+1)-OFFSET(DP86,,,,COUNTA($H$72:$GZ$72)-COUNTA($H$72:DP$72)+1))*(1+discount_rate),0)</f>
        <v>0</v>
      </c>
      <c r="DQ120" s="1" cm="1">
        <f t="array" aca="1" ref="DQ120" ca="1">IF(AND($C120=DQ$22,$C120=$C121-1),NPV(discount_rate,OFFSET(DQ85,,,,COUNTA($H$72:$GZ$72)-COUNTA($H$72:DQ$72)+1)-OFFSET(DQ86,,,,COUNTA($H$72:$GZ$72)-COUNTA($H$72:DQ$72)+1))*(1+discount_rate),0)</f>
        <v>0</v>
      </c>
      <c r="DR120" s="1" cm="1">
        <f t="array" aca="1" ref="DR120" ca="1">IF(AND($C120=DR$22,$C120=$C121-1),NPV(discount_rate,OFFSET(DR85,,,,COUNTA($H$72:$GZ$72)-COUNTA($H$72:DR$72)+1)-OFFSET(DR86,,,,COUNTA($H$72:$GZ$72)-COUNTA($H$72:DR$72)+1))*(1+discount_rate),0)</f>
        <v>0</v>
      </c>
      <c r="DS120" s="1" cm="1">
        <f t="array" aca="1" ref="DS120" ca="1">IF(AND($C120=DS$22,$C120=$C121-1),NPV(discount_rate,OFFSET(DS85,,,,COUNTA($H$72:$GZ$72)-COUNTA($H$72:DS$72)+1)-OFFSET(DS86,,,,COUNTA($H$72:$GZ$72)-COUNTA($H$72:DS$72)+1))*(1+discount_rate),0)</f>
        <v>0</v>
      </c>
      <c r="DT120" s="1" cm="1">
        <f t="array" aca="1" ref="DT120" ca="1">IF(AND($C120=DT$22,$C120=$C121-1),NPV(discount_rate,OFFSET(DT85,,,,COUNTA($H$72:$GZ$72)-COUNTA($H$72:DT$72)+1)-OFFSET(DT86,,,,COUNTA($H$72:$GZ$72)-COUNTA($H$72:DT$72)+1))*(1+discount_rate),0)</f>
        <v>0</v>
      </c>
      <c r="DU120" s="1" cm="1">
        <f t="array" aca="1" ref="DU120" ca="1">IF(AND($C120=DU$22,$C120=$C121-1),NPV(discount_rate,OFFSET(DU85,,,,COUNTA($H$72:$GZ$72)-COUNTA($H$72:DU$72)+1)-OFFSET(DU86,,,,COUNTA($H$72:$GZ$72)-COUNTA($H$72:DU$72)+1))*(1+discount_rate),0)</f>
        <v>0</v>
      </c>
      <c r="DV120" s="1" cm="1">
        <f t="array" aca="1" ref="DV120" ca="1">IF(AND($C120=DV$22,$C120=$C121-1),NPV(discount_rate,OFFSET(DV85,,,,COUNTA($H$72:$GZ$72)-COUNTA($H$72:DV$72)+1)-OFFSET(DV86,,,,COUNTA($H$72:$GZ$72)-COUNTA($H$72:DV$72)+1))*(1+discount_rate),0)</f>
        <v>0</v>
      </c>
      <c r="DW120" s="1" cm="1">
        <f t="array" aca="1" ref="DW120" ca="1">IF(AND($C120=DW$22,$C120=$C121-1),NPV(discount_rate,OFFSET(DW85,,,,COUNTA($H$72:$GZ$72)-COUNTA($H$72:DW$72)+1)-OFFSET(DW86,,,,COUNTA($H$72:$GZ$72)-COUNTA($H$72:DW$72)+1))*(1+discount_rate),0)</f>
        <v>0</v>
      </c>
      <c r="DX120" s="1" cm="1">
        <f t="array" aca="1" ref="DX120" ca="1">IF(AND($C120=DX$22,$C120=$C121-1),NPV(discount_rate,OFFSET(DX85,,,,COUNTA($H$72:$GZ$72)-COUNTA($H$72:DX$72)+1)-OFFSET(DX86,,,,COUNTA($H$72:$GZ$72)-COUNTA($H$72:DX$72)+1))*(1+discount_rate),0)</f>
        <v>0</v>
      </c>
      <c r="DY120" s="1" cm="1">
        <f t="array" aca="1" ref="DY120" ca="1">IF(AND($C120=DY$22,$C120=$C121-1),NPV(discount_rate,OFFSET(DY85,,,,COUNTA($H$72:$GZ$72)-COUNTA($H$72:DY$72)+1)-OFFSET(DY86,,,,COUNTA($H$72:$GZ$72)-COUNTA($H$72:DY$72)+1))*(1+discount_rate),0)</f>
        <v>0</v>
      </c>
      <c r="DZ120" s="1" cm="1">
        <f t="array" aca="1" ref="DZ120" ca="1">IF(AND($C120=DZ$22,$C120=$C121-1),NPV(discount_rate,OFFSET(DZ85,,,,COUNTA($H$72:$GZ$72)-COUNTA($H$72:DZ$72)+1)-OFFSET(DZ86,,,,COUNTA($H$72:$GZ$72)-COUNTA($H$72:DZ$72)+1))*(1+discount_rate),0)</f>
        <v>0</v>
      </c>
      <c r="EA120" s="1" cm="1">
        <f t="array" aca="1" ref="EA120" ca="1">IF(AND($C120=EA$22,$C120=$C121-1),NPV(discount_rate,OFFSET(EA85,,,,COUNTA($H$72:$GZ$72)-COUNTA($H$72:EA$72)+1)-OFFSET(EA86,,,,COUNTA($H$72:$GZ$72)-COUNTA($H$72:EA$72)+1))*(1+discount_rate),0)</f>
        <v>0</v>
      </c>
      <c r="EB120" s="1" cm="1">
        <f t="array" aca="1" ref="EB120" ca="1">IF(AND($C120=EB$22,$C120=$C121-1),NPV(discount_rate,OFFSET(EB85,,,,COUNTA($H$72:$GZ$72)-COUNTA($H$72:EB$72)+1)-OFFSET(EB86,,,,COUNTA($H$72:$GZ$72)-COUNTA($H$72:EB$72)+1))*(1+discount_rate),0)</f>
        <v>0</v>
      </c>
      <c r="EC120" s="1" cm="1">
        <f t="array" aca="1" ref="EC120" ca="1">IF(AND($C120=EC$22,$C120=$C121-1),NPV(discount_rate,OFFSET(EC85,,,,COUNTA($H$72:$GZ$72)-COUNTA($H$72:EC$72)+1)-OFFSET(EC86,,,,COUNTA($H$72:$GZ$72)-COUNTA($H$72:EC$72)+1))*(1+discount_rate),0)</f>
        <v>0</v>
      </c>
      <c r="ED120" s="1" cm="1">
        <f t="array" aca="1" ref="ED120" ca="1">IF(AND($C120=ED$22,$C120=$C121-1),NPV(discount_rate,OFFSET(ED85,,,,COUNTA($H$72:$GZ$72)-COUNTA($H$72:ED$72)+1)-OFFSET(ED86,,,,COUNTA($H$72:$GZ$72)-COUNTA($H$72:ED$72)+1))*(1+discount_rate),0)</f>
        <v>0</v>
      </c>
      <c r="EE120" s="1" cm="1">
        <f t="array" aca="1" ref="EE120" ca="1">IF(AND($C120=EE$22,$C120=$C121-1),NPV(discount_rate,OFFSET(EE85,,,,COUNTA($H$72:$GZ$72)-COUNTA($H$72:EE$72)+1)-OFFSET(EE86,,,,COUNTA($H$72:$GZ$72)-COUNTA($H$72:EE$72)+1))*(1+discount_rate),0)</f>
        <v>0</v>
      </c>
      <c r="EF120" s="1" cm="1">
        <f t="array" aca="1" ref="EF120" ca="1">IF(AND($C120=EF$22,$C120=$C121-1),NPV(discount_rate,OFFSET(EF85,,,,COUNTA($H$72:$GZ$72)-COUNTA($H$72:EF$72)+1)-OFFSET(EF86,,,,COUNTA($H$72:$GZ$72)-COUNTA($H$72:EF$72)+1))*(1+discount_rate),0)</f>
        <v>0</v>
      </c>
      <c r="EG120" s="1" cm="1">
        <f t="array" aca="1" ref="EG120" ca="1">IF(AND($C120=EG$22,$C120=$C121-1),NPV(discount_rate,OFFSET(EG85,,,,COUNTA($H$72:$GZ$72)-COUNTA($H$72:EG$72)+1)-OFFSET(EG86,,,,COUNTA($H$72:$GZ$72)-COUNTA($H$72:EG$72)+1))*(1+discount_rate),0)</f>
        <v>0</v>
      </c>
      <c r="EH120" s="1" cm="1">
        <f t="array" aca="1" ref="EH120" ca="1">IF(AND($C120=EH$22,$C120=$C121-1),NPV(discount_rate,OFFSET(EH85,,,,COUNTA($H$72:$GZ$72)-COUNTA($H$72:EH$72)+1)-OFFSET(EH86,,,,COUNTA($H$72:$GZ$72)-COUNTA($H$72:EH$72)+1))*(1+discount_rate),0)</f>
        <v>0</v>
      </c>
      <c r="EI120" s="1" cm="1">
        <f t="array" aca="1" ref="EI120" ca="1">IF(AND($C120=EI$22,$C120=$C121-1),NPV(discount_rate,OFFSET(EI85,,,,COUNTA($H$72:$GZ$72)-COUNTA($H$72:EI$72)+1)-OFFSET(EI86,,,,COUNTA($H$72:$GZ$72)-COUNTA($H$72:EI$72)+1))*(1+discount_rate),0)</f>
        <v>0</v>
      </c>
      <c r="EJ120" s="1" cm="1">
        <f t="array" aca="1" ref="EJ120" ca="1">IF(AND($C120=EJ$22,$C120=$C121-1),NPV(discount_rate,OFFSET(EJ85,,,,COUNTA($H$72:$GZ$72)-COUNTA($H$72:EJ$72)+1)-OFFSET(EJ86,,,,COUNTA($H$72:$GZ$72)-COUNTA($H$72:EJ$72)+1))*(1+discount_rate),0)</f>
        <v>0</v>
      </c>
      <c r="EK120" s="1" cm="1">
        <f t="array" aca="1" ref="EK120" ca="1">IF(AND($C120=EK$22,$C120=$C121-1),NPV(discount_rate,OFFSET(EK85,,,,COUNTA($H$72:$GZ$72)-COUNTA($H$72:EK$72)+1)-OFFSET(EK86,,,,COUNTA($H$72:$GZ$72)-COUNTA($H$72:EK$72)+1))*(1+discount_rate),0)</f>
        <v>0</v>
      </c>
      <c r="EL120" s="1" cm="1">
        <f t="array" aca="1" ref="EL120" ca="1">IF(AND($C120=EL$22,$C120=$C121-1),NPV(discount_rate,OFFSET(EL85,,,,COUNTA($H$72:$GZ$72)-COUNTA($H$72:EL$72)+1)-OFFSET(EL86,,,,COUNTA($H$72:$GZ$72)-COUNTA($H$72:EL$72)+1))*(1+discount_rate),0)</f>
        <v>0</v>
      </c>
      <c r="EM120" s="1" cm="1">
        <f t="array" aca="1" ref="EM120" ca="1">IF(AND($C120=EM$22,$C120=$C121-1),NPV(discount_rate,OFFSET(EM85,,,,COUNTA($H$72:$GZ$72)-COUNTA($H$72:EM$72)+1)-OFFSET(EM86,,,,COUNTA($H$72:$GZ$72)-COUNTA($H$72:EM$72)+1))*(1+discount_rate),0)</f>
        <v>0</v>
      </c>
      <c r="EN120" s="1" cm="1">
        <f t="array" aca="1" ref="EN120" ca="1">IF(AND($C120=EN$22,$C120=$C121-1),NPV(discount_rate,OFFSET(EN85,,,,COUNTA($H$72:$GZ$72)-COUNTA($H$72:EN$72)+1)-OFFSET(EN86,,,,COUNTA($H$72:$GZ$72)-COUNTA($H$72:EN$72)+1))*(1+discount_rate),0)</f>
        <v>0</v>
      </c>
      <c r="EO120" s="1" cm="1">
        <f t="array" aca="1" ref="EO120" ca="1">IF(AND($C120=EO$22,$C120=$C121-1),NPV(discount_rate,OFFSET(EO85,,,,COUNTA($H$72:$GZ$72)-COUNTA($H$72:EO$72)+1)-OFFSET(EO86,,,,COUNTA($H$72:$GZ$72)-COUNTA($H$72:EO$72)+1))*(1+discount_rate),0)</f>
        <v>0</v>
      </c>
      <c r="EP120" s="1" cm="1">
        <f t="array" aca="1" ref="EP120" ca="1">IF(AND($C120=EP$22,$C120=$C121-1),NPV(discount_rate,OFFSET(EP85,,,,COUNTA($H$72:$GZ$72)-COUNTA($H$72:EP$72)+1)-OFFSET(EP86,,,,COUNTA($H$72:$GZ$72)-COUNTA($H$72:EP$72)+1))*(1+discount_rate),0)</f>
        <v>0</v>
      </c>
      <c r="EQ120" s="1" cm="1">
        <f t="array" aca="1" ref="EQ120" ca="1">IF(AND($C120=EQ$22,$C120=$C121-1),NPV(discount_rate,OFFSET(EQ85,,,,COUNTA($H$72:$GZ$72)-COUNTA($H$72:EQ$72)+1)-OFFSET(EQ86,,,,COUNTA($H$72:$GZ$72)-COUNTA($H$72:EQ$72)+1))*(1+discount_rate),0)</f>
        <v>0</v>
      </c>
      <c r="ER120" s="1" cm="1">
        <f t="array" aca="1" ref="ER120" ca="1">IF(AND($C120=ER$22,$C120=$C121-1),NPV(discount_rate,OFFSET(ER85,,,,COUNTA($H$72:$GZ$72)-COUNTA($H$72:ER$72)+1)-OFFSET(ER86,,,,COUNTA($H$72:$GZ$72)-COUNTA($H$72:ER$72)+1))*(1+discount_rate),0)</f>
        <v>0</v>
      </c>
      <c r="ES120" s="1" cm="1">
        <f t="array" aca="1" ref="ES120" ca="1">IF(AND($C120=ES$22,$C120=$C121-1),NPV(discount_rate,OFFSET(ES85,,,,COUNTA($H$72:$GZ$72)-COUNTA($H$72:ES$72)+1)-OFFSET(ES86,,,,COUNTA($H$72:$GZ$72)-COUNTA($H$72:ES$72)+1))*(1+discount_rate),0)</f>
        <v>0</v>
      </c>
      <c r="ET120" s="1" cm="1">
        <f t="array" aca="1" ref="ET120" ca="1">IF(AND($C120=ET$22,$C120=$C121-1),NPV(discount_rate,OFFSET(ET85,,,,COUNTA($H$72:$GZ$72)-COUNTA($H$72:ET$72)+1)-OFFSET(ET86,,,,COUNTA($H$72:$GZ$72)-COUNTA($H$72:ET$72)+1))*(1+discount_rate),0)</f>
        <v>0</v>
      </c>
      <c r="EU120" s="1" cm="1">
        <f t="array" aca="1" ref="EU120" ca="1">IF(AND($C120=EU$22,$C120=$C121-1),NPV(discount_rate,OFFSET(EU85,,,,COUNTA($H$72:$GZ$72)-COUNTA($H$72:EU$72)+1)-OFFSET(EU86,,,,COUNTA($H$72:$GZ$72)-COUNTA($H$72:EU$72)+1))*(1+discount_rate),0)</f>
        <v>0</v>
      </c>
      <c r="EV120" s="1" cm="1">
        <f t="array" aca="1" ref="EV120" ca="1">IF(AND($C120=EV$22,$C120=$C121-1),NPV(discount_rate,OFFSET(EV85,,,,COUNTA($H$72:$GZ$72)-COUNTA($H$72:EV$72)+1)-OFFSET(EV86,,,,COUNTA($H$72:$GZ$72)-COUNTA($H$72:EV$72)+1))*(1+discount_rate),0)</f>
        <v>0</v>
      </c>
      <c r="EW120" s="1" cm="1">
        <f t="array" aca="1" ref="EW120" ca="1">IF(AND($C120=EW$22,$C120=$C121-1),NPV(discount_rate,OFFSET(EW85,,,,COUNTA($H$72:$GZ$72)-COUNTA($H$72:EW$72)+1)-OFFSET(EW86,,,,COUNTA($H$72:$GZ$72)-COUNTA($H$72:EW$72)+1))*(1+discount_rate),0)</f>
        <v>0</v>
      </c>
      <c r="EX120" s="1" cm="1">
        <f t="array" aca="1" ref="EX120" ca="1">IF(AND($C120=EX$22,$C120=$C121-1),NPV(discount_rate,OFFSET(EX85,,,,COUNTA($H$72:$GZ$72)-COUNTA($H$72:EX$72)+1)-OFFSET(EX86,,,,COUNTA($H$72:$GZ$72)-COUNTA($H$72:EX$72)+1))*(1+discount_rate),0)</f>
        <v>0</v>
      </c>
      <c r="EY120" s="1" cm="1">
        <f t="array" aca="1" ref="EY120" ca="1">IF(AND($C120=EY$22,$C120=$C121-1),NPV(discount_rate,OFFSET(EY85,,,,COUNTA($H$72:$GZ$72)-COUNTA($H$72:EY$72)+1)-OFFSET(EY86,,,,COUNTA($H$72:$GZ$72)-COUNTA($H$72:EY$72)+1))*(1+discount_rate),0)</f>
        <v>0</v>
      </c>
      <c r="EZ120" s="1" cm="1">
        <f t="array" aca="1" ref="EZ120" ca="1">IF(AND($C120=EZ$22,$C120=$C121-1),NPV(discount_rate,OFFSET(EZ85,,,,COUNTA($H$72:$GZ$72)-COUNTA($H$72:EZ$72)+1)-OFFSET(EZ86,,,,COUNTA($H$72:$GZ$72)-COUNTA($H$72:EZ$72)+1))*(1+discount_rate),0)</f>
        <v>0</v>
      </c>
      <c r="FA120" s="1" cm="1">
        <f t="array" aca="1" ref="FA120" ca="1">IF(AND($C120=FA$22,$C120=$C121-1),NPV(discount_rate,OFFSET(FA85,,,,COUNTA($H$72:$GZ$72)-COUNTA($H$72:FA$72)+1)-OFFSET(FA86,,,,COUNTA($H$72:$GZ$72)-COUNTA($H$72:FA$72)+1))*(1+discount_rate),0)</f>
        <v>0</v>
      </c>
      <c r="FB120" s="1" cm="1">
        <f t="array" aca="1" ref="FB120" ca="1">IF(AND($C120=FB$22,$C120=$C121-1),NPV(discount_rate,OFFSET(FB85,,,,COUNTA($H$72:$GZ$72)-COUNTA($H$72:FB$72)+1)-OFFSET(FB86,,,,COUNTA($H$72:$GZ$72)-COUNTA($H$72:FB$72)+1))*(1+discount_rate),0)</f>
        <v>0</v>
      </c>
      <c r="FC120" s="1" cm="1">
        <f t="array" aca="1" ref="FC120" ca="1">IF(AND($C120=FC$22,$C120=$C121-1),NPV(discount_rate,OFFSET(FC85,,,,COUNTA($H$72:$GZ$72)-COUNTA($H$72:FC$72)+1)-OFFSET(FC86,,,,COUNTA($H$72:$GZ$72)-COUNTA($H$72:FC$72)+1))*(1+discount_rate),0)</f>
        <v>0</v>
      </c>
      <c r="FD120" s="1" cm="1">
        <f t="array" aca="1" ref="FD120" ca="1">IF(AND($C120=FD$22,$C120=$C121-1),NPV(discount_rate,OFFSET(FD85,,,,COUNTA($H$72:$GZ$72)-COUNTA($H$72:FD$72)+1)-OFFSET(FD86,,,,COUNTA($H$72:$GZ$72)-COUNTA($H$72:FD$72)+1))*(1+discount_rate),0)</f>
        <v>0</v>
      </c>
      <c r="FE120" s="1" cm="1">
        <f t="array" aca="1" ref="FE120" ca="1">IF(AND($C120=FE$22,$C120=$C121-1),NPV(discount_rate,OFFSET(FE85,,,,COUNTA($H$72:$GZ$72)-COUNTA($H$72:FE$72)+1)-OFFSET(FE86,,,,COUNTA($H$72:$GZ$72)-COUNTA($H$72:FE$72)+1))*(1+discount_rate),0)</f>
        <v>0</v>
      </c>
      <c r="FF120" s="1" cm="1">
        <f t="array" aca="1" ref="FF120" ca="1">IF(AND($C120=FF$22,$C120=$C121-1),NPV(discount_rate,OFFSET(FF85,,,,COUNTA($H$72:$GZ$72)-COUNTA($H$72:FF$72)+1)-OFFSET(FF86,,,,COUNTA($H$72:$GZ$72)-COUNTA($H$72:FF$72)+1))*(1+discount_rate),0)</f>
        <v>0</v>
      </c>
      <c r="FG120" s="1" cm="1">
        <f t="array" aca="1" ref="FG120" ca="1">IF(AND($C120=FG$22,$C120=$C121-1),NPV(discount_rate,OFFSET(FG85,,,,COUNTA($H$72:$GZ$72)-COUNTA($H$72:FG$72)+1)-OFFSET(FG86,,,,COUNTA($H$72:$GZ$72)-COUNTA($H$72:FG$72)+1))*(1+discount_rate),0)</f>
        <v>0</v>
      </c>
      <c r="FH120" s="1" cm="1">
        <f t="array" aca="1" ref="FH120" ca="1">IF(AND($C120=FH$22,$C120=$C121-1),NPV(discount_rate,OFFSET(FH85,,,,COUNTA($H$72:$GZ$72)-COUNTA($H$72:FH$72)+1)-OFFSET(FH86,,,,COUNTA($H$72:$GZ$72)-COUNTA($H$72:FH$72)+1))*(1+discount_rate),0)</f>
        <v>0</v>
      </c>
      <c r="FI120" s="1" cm="1">
        <f t="array" aca="1" ref="FI120" ca="1">IF(AND($C120=FI$22,$C120=$C121-1),NPV(discount_rate,OFFSET(FI85,,,,COUNTA($H$72:$GZ$72)-COUNTA($H$72:FI$72)+1)-OFFSET(FI86,,,,COUNTA($H$72:$GZ$72)-COUNTA($H$72:FI$72)+1))*(1+discount_rate),0)</f>
        <v>0</v>
      </c>
      <c r="FJ120" s="1" cm="1">
        <f t="array" aca="1" ref="FJ120" ca="1">IF(AND($C120=FJ$22,$C120=$C121-1),NPV(discount_rate,OFFSET(FJ85,,,,COUNTA($H$72:$GZ$72)-COUNTA($H$72:FJ$72)+1)-OFFSET(FJ86,,,,COUNTA($H$72:$GZ$72)-COUNTA($H$72:FJ$72)+1))*(1+discount_rate),0)</f>
        <v>0</v>
      </c>
      <c r="FK120" s="1" cm="1">
        <f t="array" aca="1" ref="FK120" ca="1">IF(AND($C120=FK$22,$C120=$C121-1),NPV(discount_rate,OFFSET(FK85,,,,COUNTA($H$72:$GZ$72)-COUNTA($H$72:FK$72)+1)-OFFSET(FK86,,,,COUNTA($H$72:$GZ$72)-COUNTA($H$72:FK$72)+1))*(1+discount_rate),0)</f>
        <v>0</v>
      </c>
      <c r="FL120" s="1" cm="1">
        <f t="array" aca="1" ref="FL120" ca="1">IF(AND($C120=FL$22,$C120=$C121-1),NPV(discount_rate,OFFSET(FL85,,,,COUNTA($H$72:$GZ$72)-COUNTA($H$72:FL$72)+1)-OFFSET(FL86,,,,COUNTA($H$72:$GZ$72)-COUNTA($H$72:FL$72)+1))*(1+discount_rate),0)</f>
        <v>0</v>
      </c>
      <c r="FM120" s="1" cm="1">
        <f t="array" aca="1" ref="FM120" ca="1">IF(AND($C120=FM$22,$C120=$C121-1),NPV(discount_rate,OFFSET(FM85,,,,COUNTA($H$72:$GZ$72)-COUNTA($H$72:FM$72)+1)-OFFSET(FM86,,,,COUNTA($H$72:$GZ$72)-COUNTA($H$72:FM$72)+1))*(1+discount_rate),0)</f>
        <v>0</v>
      </c>
      <c r="FN120" s="1" cm="1">
        <f t="array" aca="1" ref="FN120" ca="1">IF(AND($C120=FN$22,$C120=$C121-1),NPV(discount_rate,OFFSET(FN85,,,,COUNTA($H$72:$GZ$72)-COUNTA($H$72:FN$72)+1)-OFFSET(FN86,,,,COUNTA($H$72:$GZ$72)-COUNTA($H$72:FN$72)+1))*(1+discount_rate),0)</f>
        <v>0</v>
      </c>
      <c r="FO120" s="1" cm="1">
        <f t="array" aca="1" ref="FO120" ca="1">IF(AND($C120=FO$22,$C120=$C121-1),NPV(discount_rate,OFFSET(FO85,,,,COUNTA($H$72:$GZ$72)-COUNTA($H$72:FO$72)+1)-OFFSET(FO86,,,,COUNTA($H$72:$GZ$72)-COUNTA($H$72:FO$72)+1))*(1+discount_rate),0)</f>
        <v>0</v>
      </c>
      <c r="FP120" s="1" cm="1">
        <f t="array" aca="1" ref="FP120" ca="1">IF(AND($C120=FP$22,$C120=$C121-1),NPV(discount_rate,OFFSET(FP85,,,,COUNTA($H$72:$GZ$72)-COUNTA($H$72:FP$72)+1)-OFFSET(FP86,,,,COUNTA($H$72:$GZ$72)-COUNTA($H$72:FP$72)+1))*(1+discount_rate),0)</f>
        <v>0</v>
      </c>
      <c r="FQ120" s="1" cm="1">
        <f t="array" aca="1" ref="FQ120" ca="1">IF(AND($C120=FQ$22,$C120=$C121-1),NPV(discount_rate,OFFSET(FQ85,,,,COUNTA($H$72:$GZ$72)-COUNTA($H$72:FQ$72)+1)-OFFSET(FQ86,,,,COUNTA($H$72:$GZ$72)-COUNTA($H$72:FQ$72)+1))*(1+discount_rate),0)</f>
        <v>0</v>
      </c>
      <c r="FR120" s="1" cm="1">
        <f t="array" aca="1" ref="FR120" ca="1">IF(AND($C120=FR$22,$C120=$C121-1),NPV(discount_rate,OFFSET(FR85,,,,COUNTA($H$72:$GZ$72)-COUNTA($H$72:FR$72)+1)-OFFSET(FR86,,,,COUNTA($H$72:$GZ$72)-COUNTA($H$72:FR$72)+1))*(1+discount_rate),0)</f>
        <v>0</v>
      </c>
      <c r="FS120" s="1" cm="1">
        <f t="array" aca="1" ref="FS120" ca="1">IF(AND($C120=FS$22,$C120=$C121-1),NPV(discount_rate,OFFSET(FS85,,,,COUNTA($H$72:$GZ$72)-COUNTA($H$72:FS$72)+1)-OFFSET(FS86,,,,COUNTA($H$72:$GZ$72)-COUNTA($H$72:FS$72)+1))*(1+discount_rate),0)</f>
        <v>0</v>
      </c>
      <c r="FT120" s="1" cm="1">
        <f t="array" aca="1" ref="FT120" ca="1">IF(AND($C120=FT$22,$C120=$C121-1),NPV(discount_rate,OFFSET(FT85,,,,COUNTA($H$72:$GZ$72)-COUNTA($H$72:FT$72)+1)-OFFSET(FT86,,,,COUNTA($H$72:$GZ$72)-COUNTA($H$72:FT$72)+1))*(1+discount_rate),0)</f>
        <v>0</v>
      </c>
      <c r="FU120" s="1" cm="1">
        <f t="array" aca="1" ref="FU120" ca="1">IF(AND($C120=FU$22,$C120=$C121-1),NPV(discount_rate,OFFSET(FU85,,,,COUNTA($H$72:$GZ$72)-COUNTA($H$72:FU$72)+1)-OFFSET(FU86,,,,COUNTA($H$72:$GZ$72)-COUNTA($H$72:FU$72)+1))*(1+discount_rate),0)</f>
        <v>0</v>
      </c>
      <c r="FV120" s="1" cm="1">
        <f t="array" aca="1" ref="FV120" ca="1">IF(AND($C120=FV$22,$C120=$C121-1),NPV(discount_rate,OFFSET(FV85,,,,COUNTA($H$72:$GZ$72)-COUNTA($H$72:FV$72)+1)-OFFSET(FV86,,,,COUNTA($H$72:$GZ$72)-COUNTA($H$72:FV$72)+1))*(1+discount_rate),0)</f>
        <v>0</v>
      </c>
      <c r="FW120" s="1" cm="1">
        <f t="array" aca="1" ref="FW120" ca="1">IF(AND($C120=FW$22,$C120=$C121-1),NPV(discount_rate,OFFSET(FW85,,,,COUNTA($H$72:$GZ$72)-COUNTA($H$72:FW$72)+1)-OFFSET(FW86,,,,COUNTA($H$72:$GZ$72)-COUNTA($H$72:FW$72)+1))*(1+discount_rate),0)</f>
        <v>0</v>
      </c>
      <c r="FX120" s="1" cm="1">
        <f t="array" aca="1" ref="FX120" ca="1">IF(AND($C120=FX$22,$C120=$C121-1),NPV(discount_rate,OFFSET(FX85,,,,COUNTA($H$72:$GZ$72)-COUNTA($H$72:FX$72)+1)-OFFSET(FX86,,,,COUNTA($H$72:$GZ$72)-COUNTA($H$72:FX$72)+1))*(1+discount_rate),0)</f>
        <v>0</v>
      </c>
      <c r="FY120" s="1" cm="1">
        <f t="array" aca="1" ref="FY120" ca="1">IF(AND($C120=FY$22,$C120=$C121-1),NPV(discount_rate,OFFSET(FY85,,,,COUNTA($H$72:$GZ$72)-COUNTA($H$72:FY$72)+1)-OFFSET(FY86,,,,COUNTA($H$72:$GZ$72)-COUNTA($H$72:FY$72)+1))*(1+discount_rate),0)</f>
        <v>0</v>
      </c>
      <c r="FZ120" s="1" cm="1">
        <f t="array" aca="1" ref="FZ120" ca="1">IF(AND($C120=FZ$22,$C120=$C121-1),NPV(discount_rate,OFFSET(FZ85,,,,COUNTA($H$72:$GZ$72)-COUNTA($H$72:FZ$72)+1)-OFFSET(FZ86,,,,COUNTA($H$72:$GZ$72)-COUNTA($H$72:FZ$72)+1))*(1+discount_rate),0)</f>
        <v>0</v>
      </c>
      <c r="GA120" s="1" cm="1">
        <f t="array" aca="1" ref="GA120" ca="1">IF(AND($C120=GA$22,$C120=$C121-1),NPV(discount_rate,OFFSET(GA85,,,,COUNTA($H$72:$GZ$72)-COUNTA($H$72:GA$72)+1)-OFFSET(GA86,,,,COUNTA($H$72:$GZ$72)-COUNTA($H$72:GA$72)+1))*(1+discount_rate),0)</f>
        <v>0</v>
      </c>
      <c r="GB120" s="1" cm="1">
        <f t="array" aca="1" ref="GB120" ca="1">IF(AND($C120=GB$22,$C120=$C121-1),NPV(discount_rate,OFFSET(GB85,,,,COUNTA($H$72:$GZ$72)-COUNTA($H$72:GB$72)+1)-OFFSET(GB86,,,,COUNTA($H$72:$GZ$72)-COUNTA($H$72:GB$72)+1))*(1+discount_rate),0)</f>
        <v>0</v>
      </c>
      <c r="GC120" s="1" cm="1">
        <f t="array" aca="1" ref="GC120" ca="1">IF(AND($C120=GC$22,$C120=$C121-1),NPV(discount_rate,OFFSET(GC85,,,,COUNTA($H$72:$GZ$72)-COUNTA($H$72:GC$72)+1)-OFFSET(GC86,,,,COUNTA($H$72:$GZ$72)-COUNTA($H$72:GC$72)+1))*(1+discount_rate),0)</f>
        <v>0</v>
      </c>
      <c r="GD120" s="1" cm="1">
        <f t="array" aca="1" ref="GD120" ca="1">IF(AND($C120=GD$22,$C120=$C121-1),NPV(discount_rate,OFFSET(GD85,,,,COUNTA($H$72:$GZ$72)-COUNTA($H$72:GD$72)+1)-OFFSET(GD86,,,,COUNTA($H$72:$GZ$72)-COUNTA($H$72:GD$72)+1))*(1+discount_rate),0)</f>
        <v>0</v>
      </c>
      <c r="GE120" s="1" cm="1">
        <f t="array" aca="1" ref="GE120" ca="1">IF(AND($C120=GE$22,$C120=$C121-1),NPV(discount_rate,OFFSET(GE85,,,,COUNTA($H$72:$GZ$72)-COUNTA($H$72:GE$72)+1)-OFFSET(GE86,,,,COUNTA($H$72:$GZ$72)-COUNTA($H$72:GE$72)+1))*(1+discount_rate),0)</f>
        <v>0</v>
      </c>
      <c r="GF120" s="1" cm="1">
        <f t="array" aca="1" ref="GF120" ca="1">IF(AND($C120=GF$22,$C120=$C121-1),NPV(discount_rate,OFFSET(GF85,,,,COUNTA($H$72:$GZ$72)-COUNTA($H$72:GF$72)+1)-OFFSET(GF86,,,,COUNTA($H$72:$GZ$72)-COUNTA($H$72:GF$72)+1))*(1+discount_rate),0)</f>
        <v>0</v>
      </c>
      <c r="GG120" s="1" cm="1">
        <f t="array" aca="1" ref="GG120" ca="1">IF(AND($C120=GG$22,$C120=$C121-1),NPV(discount_rate,OFFSET(GG85,,,,COUNTA($H$72:$GZ$72)-COUNTA($H$72:GG$72)+1)-OFFSET(GG86,,,,COUNTA($H$72:$GZ$72)-COUNTA($H$72:GG$72)+1))*(1+discount_rate),0)</f>
        <v>0</v>
      </c>
      <c r="GH120" s="1" cm="1">
        <f t="array" aca="1" ref="GH120" ca="1">IF(AND($C120=GH$22,$C120=$C121-1),NPV(discount_rate,OFFSET(GH85,,,,COUNTA($H$72:$GZ$72)-COUNTA($H$72:GH$72)+1)-OFFSET(GH86,,,,COUNTA($H$72:$GZ$72)-COUNTA($H$72:GH$72)+1))*(1+discount_rate),0)</f>
        <v>0</v>
      </c>
      <c r="GI120" s="1" cm="1">
        <f t="array" aca="1" ref="GI120" ca="1">IF(AND($C120=GI$22,$C120=$C121-1),NPV(discount_rate,OFFSET(GI85,,,,COUNTA($H$72:$GZ$72)-COUNTA($H$72:GI$72)+1)-OFFSET(GI86,,,,COUNTA($H$72:$GZ$72)-COUNTA($H$72:GI$72)+1))*(1+discount_rate),0)</f>
        <v>0</v>
      </c>
      <c r="GJ120" s="1" cm="1">
        <f t="array" aca="1" ref="GJ120" ca="1">IF(AND($C120=GJ$22,$C120=$C121-1),NPV(discount_rate,OFFSET(GJ85,,,,COUNTA($H$72:$GZ$72)-COUNTA($H$72:GJ$72)+1)-OFFSET(GJ86,,,,COUNTA($H$72:$GZ$72)-COUNTA($H$72:GJ$72)+1))*(1+discount_rate),0)</f>
        <v>0</v>
      </c>
      <c r="GK120" s="1" cm="1">
        <f t="array" aca="1" ref="GK120" ca="1">IF(AND($C120=GK$22,$C120=$C121-1),NPV(discount_rate,OFFSET(GK85,,,,COUNTA($H$72:$GZ$72)-COUNTA($H$72:GK$72)+1)-OFFSET(GK86,,,,COUNTA($H$72:$GZ$72)-COUNTA($H$72:GK$72)+1))*(1+discount_rate),0)</f>
        <v>0</v>
      </c>
      <c r="GL120" s="1" cm="1">
        <f t="array" aca="1" ref="GL120" ca="1">IF(AND($C120=GL$22,$C120=$C121-1),NPV(discount_rate,OFFSET(GL85,,,,COUNTA($H$72:$GZ$72)-COUNTA($H$72:GL$72)+1)-OFFSET(GL86,,,,COUNTA($H$72:$GZ$72)-COUNTA($H$72:GL$72)+1))*(1+discount_rate),0)</f>
        <v>0</v>
      </c>
      <c r="GM120" s="1" cm="1">
        <f t="array" aca="1" ref="GM120" ca="1">IF(AND($C120=GM$22,$C120=$C121-1),NPV(discount_rate,OFFSET(GM85,,,,COUNTA($H$72:$GZ$72)-COUNTA($H$72:GM$72)+1)-OFFSET(GM86,,,,COUNTA($H$72:$GZ$72)-COUNTA($H$72:GM$72)+1))*(1+discount_rate),0)</f>
        <v>0</v>
      </c>
      <c r="GN120" s="1" cm="1">
        <f t="array" aca="1" ref="GN120" ca="1">IF(AND($C120=GN$22,$C120=$C121-1),NPV(discount_rate,OFFSET(GN85,,,,COUNTA($H$72:$GZ$72)-COUNTA($H$72:GN$72)+1)-OFFSET(GN86,,,,COUNTA($H$72:$GZ$72)-COUNTA($H$72:GN$72)+1))*(1+discount_rate),0)</f>
        <v>0</v>
      </c>
      <c r="GO120" s="1" cm="1">
        <f t="array" aca="1" ref="GO120" ca="1">IF(AND($C120=GO$22,$C120=$C121-1),NPV(discount_rate,OFFSET(GO85,,,,COUNTA($H$72:$GZ$72)-COUNTA($H$72:GO$72)+1)-OFFSET(GO86,,,,COUNTA($H$72:$GZ$72)-COUNTA($H$72:GO$72)+1))*(1+discount_rate),0)</f>
        <v>0</v>
      </c>
      <c r="GP120" s="1" cm="1">
        <f t="array" aca="1" ref="GP120" ca="1">IF(AND($C120=GP$22,$C120=$C121-1),NPV(discount_rate,OFFSET(GP85,,,,COUNTA($H$72:$GZ$72)-COUNTA($H$72:GP$72)+1)-OFFSET(GP86,,,,COUNTA($H$72:$GZ$72)-COUNTA($H$72:GP$72)+1))*(1+discount_rate),0)</f>
        <v>0</v>
      </c>
      <c r="GQ120" s="1" cm="1">
        <f t="array" aca="1" ref="GQ120" ca="1">IF(AND($C120=GQ$22,$C120=$C121-1),NPV(discount_rate,OFFSET(GQ85,,,,COUNTA($H$72:$GZ$72)-COUNTA($H$72:GQ$72)+1)-OFFSET(GQ86,,,,COUNTA($H$72:$GZ$72)-COUNTA($H$72:GQ$72)+1))*(1+discount_rate),0)</f>
        <v>0</v>
      </c>
      <c r="GR120" s="1" cm="1">
        <f t="array" aca="1" ref="GR120" ca="1">IF(AND($C120=GR$22,$C120=$C121-1),NPV(discount_rate,OFFSET(GR85,,,,COUNTA($H$72:$GZ$72)-COUNTA($H$72:GR$72)+1)-OFFSET(GR86,,,,COUNTA($H$72:$GZ$72)-COUNTA($H$72:GR$72)+1))*(1+discount_rate),0)</f>
        <v>0</v>
      </c>
      <c r="GS120" s="1" cm="1">
        <f t="array" aca="1" ref="GS120" ca="1">IF(AND($C120=GS$22,$C120=$C121-1),NPV(discount_rate,OFFSET(GS85,,,,COUNTA($H$72:$GZ$72)-COUNTA($H$72:GS$72)+1)-OFFSET(GS86,,,,COUNTA($H$72:$GZ$72)-COUNTA($H$72:GS$72)+1))*(1+discount_rate),0)</f>
        <v>0</v>
      </c>
      <c r="GT120" s="1" cm="1">
        <f t="array" aca="1" ref="GT120" ca="1">IF(AND($C120=GT$22,$C120=$C121-1),NPV(discount_rate,OFFSET(GT85,,,,COUNTA($H$72:$GZ$72)-COUNTA($H$72:GT$72)+1)-OFFSET(GT86,,,,COUNTA($H$72:$GZ$72)-COUNTA($H$72:GT$72)+1))*(1+discount_rate),0)</f>
        <v>0</v>
      </c>
      <c r="GU120" s="1" cm="1">
        <f t="array" aca="1" ref="GU120" ca="1">IF(AND($C120=GU$22,$C120=$C121-1),NPV(discount_rate,OFFSET(GU85,,,,COUNTA($H$72:$GZ$72)-COUNTA($H$72:GU$72)+1)-OFFSET(GU86,,,,COUNTA($H$72:$GZ$72)-COUNTA($H$72:GU$72)+1))*(1+discount_rate),0)</f>
        <v>0</v>
      </c>
      <c r="GV120" s="1" cm="1">
        <f t="array" aca="1" ref="GV120" ca="1">IF(AND($C120=GV$22,$C120=$C121-1),NPV(discount_rate,OFFSET(GV85,,,,COUNTA($H$72:$GZ$72)-COUNTA($H$72:GV$72)+1)-OFFSET(GV86,,,,COUNTA($H$72:$GZ$72)-COUNTA($H$72:GV$72)+1))*(1+discount_rate),0)</f>
        <v>0</v>
      </c>
      <c r="GW120" s="1" cm="1">
        <f t="array" aca="1" ref="GW120" ca="1">IF(AND($C120=GW$22,$C120=$C121-1),NPV(discount_rate,OFFSET(GW85,,,,COUNTA($H$72:$GZ$72)-COUNTA($H$72:GW$72)+1)-OFFSET(GW86,,,,COUNTA($H$72:$GZ$72)-COUNTA($H$72:GW$72)+1))*(1+discount_rate),0)</f>
        <v>0</v>
      </c>
      <c r="GX120" s="1" cm="1">
        <f t="array" aca="1" ref="GX120" ca="1">IF(AND($C120=GX$22,$C120=$C121-1),NPV(discount_rate,OFFSET(GX85,,,,COUNTA($H$72:$GZ$72)-COUNTA($H$72:GX$72)+1)-OFFSET(GX86,,,,COUNTA($H$72:$GZ$72)-COUNTA($H$72:GX$72)+1))*(1+discount_rate),0)</f>
        <v>0</v>
      </c>
      <c r="GY120" s="1" cm="1">
        <f t="array" aca="1" ref="GY120" ca="1">IF(AND($C120=GY$22,$C120=$C121-1),NPV(discount_rate,OFFSET(GY85,,,,COUNTA($H$72:$GZ$72)-COUNTA($H$72:GY$72)+1)-OFFSET(GY86,,,,COUNTA($H$72:$GZ$72)-COUNTA($H$72:GY$72)+1))*(1+discount_rate),0)</f>
        <v>0</v>
      </c>
      <c r="GZ120" s="1" cm="1">
        <f t="array" aca="1" ref="GZ120" ca="1">IF(AND($C120=GZ$22,$C120=$C121-1),NPV(discount_rate,OFFSET(GZ85,,,,COUNTA($H$72:$GZ$72)-COUNTA($H$72:GZ$72)+1)-OFFSET(GZ86,,,,COUNTA($H$72:$GZ$72)-COUNTA($H$72:GZ$72)+1))*(1+discount_rate),0)</f>
        <v>0</v>
      </c>
    </row>
    <row r="121" spans="3:208" x14ac:dyDescent="0.35">
      <c r="C121">
        <f t="shared" si="317"/>
        <v>2038</v>
      </c>
      <c r="E121" t="s">
        <v>32</v>
      </c>
      <c r="H121" s="1" cm="1">
        <f t="array" aca="1" ref="H121" ca="1">IF(AND($C121=H$22,$C121=$C122-1),NPV(discount_rate,OFFSET(H86,,,,COUNTA($H$72:$GZ$72)-COUNTA($H$72:H$72)+1)-OFFSET(H87,,,,COUNTA($H$72:$GZ$72)-COUNTA($H$72:H$72)+1))*(1+discount_rate),0)</f>
        <v>0</v>
      </c>
      <c r="I121" s="1" cm="1">
        <f t="array" aca="1" ref="I121" ca="1">IF(AND($C121=I$22,$C121=$C122-1),NPV(discount_rate,OFFSET(I86,,,,COUNTA($H$72:$GZ$72)-COUNTA($H$72:I$72)+1)-OFFSET(I87,,,,COUNTA($H$72:$GZ$72)-COUNTA($H$72:I$72)+1))*(1+discount_rate),0)</f>
        <v>0</v>
      </c>
      <c r="J121" s="1" cm="1">
        <f t="array" aca="1" ref="J121" ca="1">IF(AND($C121=J$22,$C121=$C122-1),NPV(discount_rate,OFFSET(J86,,,,COUNTA($H$72:$GZ$72)-COUNTA($H$72:J$72)+1)-OFFSET(J87,,,,COUNTA($H$72:$GZ$72)-COUNTA($H$72:J$72)+1))*(1+discount_rate),0)</f>
        <v>0</v>
      </c>
      <c r="K121" s="1" cm="1">
        <f t="array" aca="1" ref="K121" ca="1">IF(AND($C121=K$22,$C121=$C122-1),NPV(discount_rate,OFFSET(K86,,,,COUNTA($H$72:$GZ$72)-COUNTA($H$72:K$72)+1)-OFFSET(K87,,,,COUNTA($H$72:$GZ$72)-COUNTA($H$72:K$72)+1))*(1+discount_rate),0)</f>
        <v>0</v>
      </c>
      <c r="L121" s="1" cm="1">
        <f t="array" aca="1" ref="L121" ca="1">IF(AND($C121=L$22,$C121=$C122-1),NPV(discount_rate,OFFSET(L86,,,,COUNTA($H$72:$GZ$72)-COUNTA($H$72:L$72)+1)-OFFSET(L87,,,,COUNTA($H$72:$GZ$72)-COUNTA($H$72:L$72)+1))*(1+discount_rate),0)</f>
        <v>0</v>
      </c>
      <c r="M121" s="1" cm="1">
        <f t="array" aca="1" ref="M121" ca="1">IF(AND($C121=M$22,$C121=$C122-1),NPV(discount_rate,OFFSET(M86,,,,COUNTA($H$72:$GZ$72)-COUNTA($H$72:M$72)+1)-OFFSET(M87,,,,COUNTA($H$72:$GZ$72)-COUNTA($H$72:M$72)+1))*(1+discount_rate),0)</f>
        <v>0</v>
      </c>
      <c r="N121" s="1" cm="1">
        <f t="array" aca="1" ref="N121" ca="1">IF(AND($C121=N$22,$C121=$C122-1),NPV(discount_rate,OFFSET(N86,,,,COUNTA($H$72:$GZ$72)-COUNTA($H$72:N$72)+1)-OFFSET(N87,,,,COUNTA($H$72:$GZ$72)-COUNTA($H$72:N$72)+1))*(1+discount_rate),0)</f>
        <v>0</v>
      </c>
      <c r="O121" s="1" cm="1">
        <f t="array" aca="1" ref="O121" ca="1">IF(AND($C121=O$22,$C121=$C122-1),NPV(discount_rate,OFFSET(O86,,,,COUNTA($H$72:$GZ$72)-COUNTA($H$72:O$72)+1)-OFFSET(O87,,,,COUNTA($H$72:$GZ$72)-COUNTA($H$72:O$72)+1))*(1+discount_rate),0)</f>
        <v>0</v>
      </c>
      <c r="P121" s="1" cm="1">
        <f t="array" aca="1" ref="P121" ca="1">IF(AND($C121=P$22,$C121=$C122-1),NPV(discount_rate,OFFSET(P86,,,,COUNTA($H$72:$GZ$72)-COUNTA($H$72:P$72)+1)-OFFSET(P87,,,,COUNTA($H$72:$GZ$72)-COUNTA($H$72:P$72)+1))*(1+discount_rate),0)</f>
        <v>0</v>
      </c>
      <c r="Q121" s="1" cm="1">
        <f t="array" aca="1" ref="Q121" ca="1">IF(AND($C121=Q$22,$C121=$C122-1),NPV(discount_rate,OFFSET(Q86,,,,COUNTA($H$72:$GZ$72)-COUNTA($H$72:Q$72)+1)-OFFSET(Q87,,,,COUNTA($H$72:$GZ$72)-COUNTA($H$72:Q$72)+1))*(1+discount_rate),0)</f>
        <v>0</v>
      </c>
      <c r="R121" s="1" cm="1">
        <f t="array" aca="1" ref="R121" ca="1">IF(AND($C121=R$22,$C121=$C122-1),NPV(discount_rate,OFFSET(R86,,,,COUNTA($H$72:$GZ$72)-COUNTA($H$72:R$72)+1)-OFFSET(R87,,,,COUNTA($H$72:$GZ$72)-COUNTA($H$72:R$72)+1))*(1+discount_rate),0)</f>
        <v>0</v>
      </c>
      <c r="S121" s="1" cm="1">
        <f t="array" aca="1" ref="S121" ca="1">IF(AND($C121=S$22,$C121=$C122-1),NPV(discount_rate,OFFSET(S86,,,,COUNTA($H$72:$GZ$72)-COUNTA($H$72:S$72)+1)-OFFSET(S87,,,,COUNTA($H$72:$GZ$72)-COUNTA($H$72:S$72)+1))*(1+discount_rate),0)</f>
        <v>0</v>
      </c>
      <c r="T121" s="1" cm="1">
        <f t="array" aca="1" ref="T121" ca="1">IF(AND($C121=T$22,$C121=$C122-1),NPV(discount_rate,OFFSET(T86,,,,COUNTA($H$72:$GZ$72)-COUNTA($H$72:T$72)+1)-OFFSET(T87,,,,COUNTA($H$72:$GZ$72)-COUNTA($H$72:T$72)+1))*(1+discount_rate),0)</f>
        <v>0</v>
      </c>
      <c r="U121" s="1" cm="1">
        <f t="array" aca="1" ref="U121" ca="1">IF(AND($C121=U$22,$C121=$C122-1),NPV(discount_rate,OFFSET(U86,,,,COUNTA($H$72:$GZ$72)-COUNTA($H$72:U$72)+1)-OFFSET(U87,,,,COUNTA($H$72:$GZ$72)-COUNTA($H$72:U$72)+1))*(1+discount_rate),0)</f>
        <v>0</v>
      </c>
      <c r="V121" s="1" cm="1">
        <f t="array" aca="1" ref="V121" ca="1">IF(AND($C121=V$22,$C121=$C122-1),NPV(discount_rate,OFFSET(V86,,,,COUNTA($H$72:$GZ$72)-COUNTA($H$72:V$72)+1)-OFFSET(V87,,,,COUNTA($H$72:$GZ$72)-COUNTA($H$72:V$72)+1))*(1+discount_rate),0)</f>
        <v>116.01292307331587</v>
      </c>
      <c r="W121" s="1" cm="1">
        <f t="array" aca="1" ref="W121" ca="1">IF(AND($C121=W$22,$C121=$C122-1),NPV(discount_rate,OFFSET(W86,,,,COUNTA($H$72:$GZ$72)-COUNTA($H$72:W$72)+1)-OFFSET(W87,,,,COUNTA($H$72:$GZ$72)-COUNTA($H$72:W$72)+1))*(1+discount_rate),0)</f>
        <v>0</v>
      </c>
      <c r="X121" s="1" cm="1">
        <f t="array" aca="1" ref="X121" ca="1">IF(AND($C121=X$22,$C121=$C122-1),NPV(discount_rate,OFFSET(X86,,,,COUNTA($H$72:$GZ$72)-COUNTA($H$72:X$72)+1)-OFFSET(X87,,,,COUNTA($H$72:$GZ$72)-COUNTA($H$72:X$72)+1))*(1+discount_rate),0)</f>
        <v>0</v>
      </c>
      <c r="Y121" s="1" cm="1">
        <f t="array" aca="1" ref="Y121" ca="1">IF(AND($C121=Y$22,$C121=$C122-1),NPV(discount_rate,OFFSET(Y86,,,,COUNTA($H$72:$GZ$72)-COUNTA($H$72:Y$72)+1)-OFFSET(Y87,,,,COUNTA($H$72:$GZ$72)-COUNTA($H$72:Y$72)+1))*(1+discount_rate),0)</f>
        <v>0</v>
      </c>
      <c r="Z121" s="1" cm="1">
        <f t="array" aca="1" ref="Z121" ca="1">IF(AND($C121=Z$22,$C121=$C122-1),NPV(discount_rate,OFFSET(Z86,,,,COUNTA($H$72:$GZ$72)-COUNTA($H$72:Z$72)+1)-OFFSET(Z87,,,,COUNTA($H$72:$GZ$72)-COUNTA($H$72:Z$72)+1))*(1+discount_rate),0)</f>
        <v>0</v>
      </c>
      <c r="AA121" s="1" cm="1">
        <f t="array" aca="1" ref="AA121" ca="1">IF(AND($C121=AA$22,$C121=$C122-1),NPV(discount_rate,OFFSET(AA86,,,,COUNTA($H$72:$GZ$72)-COUNTA($H$72:AA$72)+1)-OFFSET(AA87,,,,COUNTA($H$72:$GZ$72)-COUNTA($H$72:AA$72)+1))*(1+discount_rate),0)</f>
        <v>0</v>
      </c>
      <c r="AB121" s="1" cm="1">
        <f t="array" aca="1" ref="AB121" ca="1">IF(AND($C121=AB$22,$C121=$C122-1),NPV(discount_rate,OFFSET(AB86,,,,COUNTA($H$72:$GZ$72)-COUNTA($H$72:AB$72)+1)-OFFSET(AB87,,,,COUNTA($H$72:$GZ$72)-COUNTA($H$72:AB$72)+1))*(1+discount_rate),0)</f>
        <v>0</v>
      </c>
      <c r="AC121" s="1" cm="1">
        <f t="array" aca="1" ref="AC121" ca="1">IF(AND($C121=AC$22,$C121=$C122-1),NPV(discount_rate,OFFSET(AC86,,,,COUNTA($H$72:$GZ$72)-COUNTA($H$72:AC$72)+1)-OFFSET(AC87,,,,COUNTA($H$72:$GZ$72)-COUNTA($H$72:AC$72)+1))*(1+discount_rate),0)</f>
        <v>0</v>
      </c>
      <c r="AD121" s="1" cm="1">
        <f t="array" aca="1" ref="AD121" ca="1">IF(AND($C121=AD$22,$C121=$C122-1),NPV(discount_rate,OFFSET(AD86,,,,COUNTA($H$72:$GZ$72)-COUNTA($H$72:AD$72)+1)-OFFSET(AD87,,,,COUNTA($H$72:$GZ$72)-COUNTA($H$72:AD$72)+1))*(1+discount_rate),0)</f>
        <v>0</v>
      </c>
      <c r="AE121" s="1" cm="1">
        <f t="array" aca="1" ref="AE121" ca="1">IF(AND($C121=AE$22,$C121=$C122-1),NPV(discount_rate,OFFSET(AE86,,,,COUNTA($H$72:$GZ$72)-COUNTA($H$72:AE$72)+1)-OFFSET(AE87,,,,COUNTA($H$72:$GZ$72)-COUNTA($H$72:AE$72)+1))*(1+discount_rate),0)</f>
        <v>0</v>
      </c>
      <c r="AF121" s="1" cm="1">
        <f t="array" aca="1" ref="AF121" ca="1">IF(AND($C121=AF$22,$C121=$C122-1),NPV(discount_rate,OFFSET(AF86,,,,COUNTA($H$72:$GZ$72)-COUNTA($H$72:AF$72)+1)-OFFSET(AF87,,,,COUNTA($H$72:$GZ$72)-COUNTA($H$72:AF$72)+1))*(1+discount_rate),0)</f>
        <v>0</v>
      </c>
      <c r="AG121" s="1" cm="1">
        <f t="array" aca="1" ref="AG121" ca="1">IF(AND($C121=AG$22,$C121=$C122-1),NPV(discount_rate,OFFSET(AG86,,,,COUNTA($H$72:$GZ$72)-COUNTA($H$72:AG$72)+1)-OFFSET(AG87,,,,COUNTA($H$72:$GZ$72)-COUNTA($H$72:AG$72)+1))*(1+discount_rate),0)</f>
        <v>0</v>
      </c>
      <c r="AH121" s="1" cm="1">
        <f t="array" aca="1" ref="AH121" ca="1">IF(AND($C121=AH$22,$C121=$C122-1),NPV(discount_rate,OFFSET(AH86,,,,COUNTA($H$72:$GZ$72)-COUNTA($H$72:AH$72)+1)-OFFSET(AH87,,,,COUNTA($H$72:$GZ$72)-COUNTA($H$72:AH$72)+1))*(1+discount_rate),0)</f>
        <v>0</v>
      </c>
      <c r="AI121" s="1" cm="1">
        <f t="array" aca="1" ref="AI121" ca="1">IF(AND($C121=AI$22,$C121=$C122-1),NPV(discount_rate,OFFSET(AI86,,,,COUNTA($H$72:$GZ$72)-COUNTA($H$72:AI$72)+1)-OFFSET(AI87,,,,COUNTA($H$72:$GZ$72)-COUNTA($H$72:AI$72)+1))*(1+discount_rate),0)</f>
        <v>0</v>
      </c>
      <c r="AJ121" s="1" cm="1">
        <f t="array" aca="1" ref="AJ121" ca="1">IF(AND($C121=AJ$22,$C121=$C122-1),NPV(discount_rate,OFFSET(AJ86,,,,COUNTA($H$72:$GZ$72)-COUNTA($H$72:AJ$72)+1)-OFFSET(AJ87,,,,COUNTA($H$72:$GZ$72)-COUNTA($H$72:AJ$72)+1))*(1+discount_rate),0)</f>
        <v>0</v>
      </c>
      <c r="AK121" s="1" cm="1">
        <f t="array" aca="1" ref="AK121" ca="1">IF(AND($C121=AK$22,$C121=$C122-1),NPV(discount_rate,OFFSET(AK86,,,,COUNTA($H$72:$GZ$72)-COUNTA($H$72:AK$72)+1)-OFFSET(AK87,,,,COUNTA($H$72:$GZ$72)-COUNTA($H$72:AK$72)+1))*(1+discount_rate),0)</f>
        <v>0</v>
      </c>
      <c r="AL121" s="1" cm="1">
        <f t="array" aca="1" ref="AL121" ca="1">IF(AND($C121=AL$22,$C121=$C122-1),NPV(discount_rate,OFFSET(AL86,,,,COUNTA($H$72:$GZ$72)-COUNTA($H$72:AL$72)+1)-OFFSET(AL87,,,,COUNTA($H$72:$GZ$72)-COUNTA($H$72:AL$72)+1))*(1+discount_rate),0)</f>
        <v>0</v>
      </c>
      <c r="AM121" s="1" cm="1">
        <f t="array" aca="1" ref="AM121" ca="1">IF(AND($C121=AM$22,$C121=$C122-1),NPV(discount_rate,OFFSET(AM86,,,,COUNTA($H$72:$GZ$72)-COUNTA($H$72:AM$72)+1)-OFFSET(AM87,,,,COUNTA($H$72:$GZ$72)-COUNTA($H$72:AM$72)+1))*(1+discount_rate),0)</f>
        <v>0</v>
      </c>
      <c r="AN121" s="1" cm="1">
        <f t="array" aca="1" ref="AN121" ca="1">IF(AND($C121=AN$22,$C121=$C122-1),NPV(discount_rate,OFFSET(AN86,,,,COUNTA($H$72:$GZ$72)-COUNTA($H$72:AN$72)+1)-OFFSET(AN87,,,,COUNTA($H$72:$GZ$72)-COUNTA($H$72:AN$72)+1))*(1+discount_rate),0)</f>
        <v>0</v>
      </c>
      <c r="AO121" s="1" cm="1">
        <f t="array" aca="1" ref="AO121" ca="1">IF(AND($C121=AO$22,$C121=$C122-1),NPV(discount_rate,OFFSET(AO86,,,,COUNTA($H$72:$GZ$72)-COUNTA($H$72:AO$72)+1)-OFFSET(AO87,,,,COUNTA($H$72:$GZ$72)-COUNTA($H$72:AO$72)+1))*(1+discount_rate),0)</f>
        <v>0</v>
      </c>
      <c r="AP121" s="1" cm="1">
        <f t="array" aca="1" ref="AP121" ca="1">IF(AND($C121=AP$22,$C121=$C122-1),NPV(discount_rate,OFFSET(AP86,,,,COUNTA($H$72:$GZ$72)-COUNTA($H$72:AP$72)+1)-OFFSET(AP87,,,,COUNTA($H$72:$GZ$72)-COUNTA($H$72:AP$72)+1))*(1+discount_rate),0)</f>
        <v>0</v>
      </c>
      <c r="AQ121" s="1" cm="1">
        <f t="array" aca="1" ref="AQ121" ca="1">IF(AND($C121=AQ$22,$C121=$C122-1),NPV(discount_rate,OFFSET(AQ86,,,,COUNTA($H$72:$GZ$72)-COUNTA($H$72:AQ$72)+1)-OFFSET(AQ87,,,,COUNTA($H$72:$GZ$72)-COUNTA($H$72:AQ$72)+1))*(1+discount_rate),0)</f>
        <v>0</v>
      </c>
      <c r="AR121" s="1" cm="1">
        <f t="array" aca="1" ref="AR121" ca="1">IF(AND($C121=AR$22,$C121=$C122-1),NPV(discount_rate,OFFSET(AR86,,,,COUNTA($H$72:$GZ$72)-COUNTA($H$72:AR$72)+1)-OFFSET(AR87,,,,COUNTA($H$72:$GZ$72)-COUNTA($H$72:AR$72)+1))*(1+discount_rate),0)</f>
        <v>0</v>
      </c>
      <c r="AS121" s="1" cm="1">
        <f t="array" aca="1" ref="AS121" ca="1">IF(AND($C121=AS$22,$C121=$C122-1),NPV(discount_rate,OFFSET(AS86,,,,COUNTA($H$72:$GZ$72)-COUNTA($H$72:AS$72)+1)-OFFSET(AS87,,,,COUNTA($H$72:$GZ$72)-COUNTA($H$72:AS$72)+1))*(1+discount_rate),0)</f>
        <v>0</v>
      </c>
      <c r="AT121" s="1" cm="1">
        <f t="array" aca="1" ref="AT121" ca="1">IF(AND($C121=AT$22,$C121=$C122-1),NPV(discount_rate,OFFSET(AT86,,,,COUNTA($H$72:$GZ$72)-COUNTA($H$72:AT$72)+1)-OFFSET(AT87,,,,COUNTA($H$72:$GZ$72)-COUNTA($H$72:AT$72)+1))*(1+discount_rate),0)</f>
        <v>0</v>
      </c>
      <c r="AU121" s="1" cm="1">
        <f t="array" aca="1" ref="AU121" ca="1">IF(AND($C121=AU$22,$C121=$C122-1),NPV(discount_rate,OFFSET(AU86,,,,COUNTA($H$72:$GZ$72)-COUNTA($H$72:AU$72)+1)-OFFSET(AU87,,,,COUNTA($H$72:$GZ$72)-COUNTA($H$72:AU$72)+1))*(1+discount_rate),0)</f>
        <v>0</v>
      </c>
      <c r="AV121" s="1" cm="1">
        <f t="array" aca="1" ref="AV121" ca="1">IF(AND($C121=AV$22,$C121=$C122-1),NPV(discount_rate,OFFSET(AV86,,,,COUNTA($H$72:$GZ$72)-COUNTA($H$72:AV$72)+1)-OFFSET(AV87,,,,COUNTA($H$72:$GZ$72)-COUNTA($H$72:AV$72)+1))*(1+discount_rate),0)</f>
        <v>0</v>
      </c>
      <c r="AW121" s="1" cm="1">
        <f t="array" aca="1" ref="AW121" ca="1">IF(AND($C121=AW$22,$C121=$C122-1),NPV(discount_rate,OFFSET(AW86,,,,COUNTA($H$72:$GZ$72)-COUNTA($H$72:AW$72)+1)-OFFSET(AW87,,,,COUNTA($H$72:$GZ$72)-COUNTA($H$72:AW$72)+1))*(1+discount_rate),0)</f>
        <v>0</v>
      </c>
      <c r="AX121" s="1" cm="1">
        <f t="array" aca="1" ref="AX121" ca="1">IF(AND($C121=AX$22,$C121=$C122-1),NPV(discount_rate,OFFSET(AX86,,,,COUNTA($H$72:$GZ$72)-COUNTA($H$72:AX$72)+1)-OFFSET(AX87,,,,COUNTA($H$72:$GZ$72)-COUNTA($H$72:AX$72)+1))*(1+discount_rate),0)</f>
        <v>0</v>
      </c>
      <c r="AY121" s="1" cm="1">
        <f t="array" aca="1" ref="AY121" ca="1">IF(AND($C121=AY$22,$C121=$C122-1),NPV(discount_rate,OFFSET(AY86,,,,COUNTA($H$72:$GZ$72)-COUNTA($H$72:AY$72)+1)-OFFSET(AY87,,,,COUNTA($H$72:$GZ$72)-COUNTA($H$72:AY$72)+1))*(1+discount_rate),0)</f>
        <v>0</v>
      </c>
      <c r="AZ121" s="1" cm="1">
        <f t="array" aca="1" ref="AZ121" ca="1">IF(AND($C121=AZ$22,$C121=$C122-1),NPV(discount_rate,OFFSET(AZ86,,,,COUNTA($H$72:$GZ$72)-COUNTA($H$72:AZ$72)+1)-OFFSET(AZ87,,,,COUNTA($H$72:$GZ$72)-COUNTA($H$72:AZ$72)+1))*(1+discount_rate),0)</f>
        <v>0</v>
      </c>
      <c r="BA121" s="1" cm="1">
        <f t="array" aca="1" ref="BA121" ca="1">IF(AND($C121=BA$22,$C121=$C122-1),NPV(discount_rate,OFFSET(BA86,,,,COUNTA($H$72:$GZ$72)-COUNTA($H$72:BA$72)+1)-OFFSET(BA87,,,,COUNTA($H$72:$GZ$72)-COUNTA($H$72:BA$72)+1))*(1+discount_rate),0)</f>
        <v>0</v>
      </c>
      <c r="BB121" s="1" cm="1">
        <f t="array" aca="1" ref="BB121" ca="1">IF(AND($C121=BB$22,$C121=$C122-1),NPV(discount_rate,OFFSET(BB86,,,,COUNTA($H$72:$GZ$72)-COUNTA($H$72:BB$72)+1)-OFFSET(BB87,,,,COUNTA($H$72:$GZ$72)-COUNTA($H$72:BB$72)+1))*(1+discount_rate),0)</f>
        <v>0</v>
      </c>
      <c r="BC121" s="1" cm="1">
        <f t="array" aca="1" ref="BC121" ca="1">IF(AND($C121=BC$22,$C121=$C122-1),NPV(discount_rate,OFFSET(BC86,,,,COUNTA($H$72:$GZ$72)-COUNTA($H$72:BC$72)+1)-OFFSET(BC87,,,,COUNTA($H$72:$GZ$72)-COUNTA($H$72:BC$72)+1))*(1+discount_rate),0)</f>
        <v>0</v>
      </c>
      <c r="BD121" s="1" cm="1">
        <f t="array" aca="1" ref="BD121" ca="1">IF(AND($C121=BD$22,$C121=$C122-1),NPV(discount_rate,OFFSET(BD86,,,,COUNTA($H$72:$GZ$72)-COUNTA($H$72:BD$72)+1)-OFFSET(BD87,,,,COUNTA($H$72:$GZ$72)-COUNTA($H$72:BD$72)+1))*(1+discount_rate),0)</f>
        <v>0</v>
      </c>
      <c r="BE121" s="1" cm="1">
        <f t="array" aca="1" ref="BE121" ca="1">IF(AND($C121=BE$22,$C121=$C122-1),NPV(discount_rate,OFFSET(BE86,,,,COUNTA($H$72:$GZ$72)-COUNTA($H$72:BE$72)+1)-OFFSET(BE87,,,,COUNTA($H$72:$GZ$72)-COUNTA($H$72:BE$72)+1))*(1+discount_rate),0)</f>
        <v>0</v>
      </c>
      <c r="BF121" s="1" cm="1">
        <f t="array" aca="1" ref="BF121" ca="1">IF(AND($C121=BF$22,$C121=$C122-1),NPV(discount_rate,OFFSET(BF86,,,,COUNTA($H$72:$GZ$72)-COUNTA($H$72:BF$72)+1)-OFFSET(BF87,,,,COUNTA($H$72:$GZ$72)-COUNTA($H$72:BF$72)+1))*(1+discount_rate),0)</f>
        <v>0</v>
      </c>
      <c r="BG121" s="1" cm="1">
        <f t="array" aca="1" ref="BG121" ca="1">IF(AND($C121=BG$22,$C121=$C122-1),NPV(discount_rate,OFFSET(BG86,,,,COUNTA($H$72:$GZ$72)-COUNTA($H$72:BG$72)+1)-OFFSET(BG87,,,,COUNTA($H$72:$GZ$72)-COUNTA($H$72:BG$72)+1))*(1+discount_rate),0)</f>
        <v>0</v>
      </c>
      <c r="BH121" s="1" cm="1">
        <f t="array" aca="1" ref="BH121" ca="1">IF(AND($C121=BH$22,$C121=$C122-1),NPV(discount_rate,OFFSET(BH86,,,,COUNTA($H$72:$GZ$72)-COUNTA($H$72:BH$72)+1)-OFFSET(BH87,,,,COUNTA($H$72:$GZ$72)-COUNTA($H$72:BH$72)+1))*(1+discount_rate),0)</f>
        <v>0</v>
      </c>
      <c r="BI121" s="1" cm="1">
        <f t="array" aca="1" ref="BI121" ca="1">IF(AND($C121=BI$22,$C121=$C122-1),NPV(discount_rate,OFFSET(BI86,,,,COUNTA($H$72:$GZ$72)-COUNTA($H$72:BI$72)+1)-OFFSET(BI87,,,,COUNTA($H$72:$GZ$72)-COUNTA($H$72:BI$72)+1))*(1+discount_rate),0)</f>
        <v>0</v>
      </c>
      <c r="BJ121" s="1" cm="1">
        <f t="array" aca="1" ref="BJ121" ca="1">IF(AND($C121=BJ$22,$C121=$C122-1),NPV(discount_rate,OFFSET(BJ86,,,,COUNTA($H$72:$GZ$72)-COUNTA($H$72:BJ$72)+1)-OFFSET(BJ87,,,,COUNTA($H$72:$GZ$72)-COUNTA($H$72:BJ$72)+1))*(1+discount_rate),0)</f>
        <v>0</v>
      </c>
      <c r="BK121" s="1" cm="1">
        <f t="array" aca="1" ref="BK121" ca="1">IF(AND($C121=BK$22,$C121=$C122-1),NPV(discount_rate,OFFSET(BK86,,,,COUNTA($H$72:$GZ$72)-COUNTA($H$72:BK$72)+1)-OFFSET(BK87,,,,COUNTA($H$72:$GZ$72)-COUNTA($H$72:BK$72)+1))*(1+discount_rate),0)</f>
        <v>0</v>
      </c>
      <c r="BL121" s="1" cm="1">
        <f t="array" aca="1" ref="BL121" ca="1">IF(AND($C121=BL$22,$C121=$C122-1),NPV(discount_rate,OFFSET(BL86,,,,COUNTA($H$72:$GZ$72)-COUNTA($H$72:BL$72)+1)-OFFSET(BL87,,,,COUNTA($H$72:$GZ$72)-COUNTA($H$72:BL$72)+1))*(1+discount_rate),0)</f>
        <v>0</v>
      </c>
      <c r="BM121" s="1" cm="1">
        <f t="array" aca="1" ref="BM121" ca="1">IF(AND($C121=BM$22,$C121=$C122-1),NPV(discount_rate,OFFSET(BM86,,,,COUNTA($H$72:$GZ$72)-COUNTA($H$72:BM$72)+1)-OFFSET(BM87,,,,COUNTA($H$72:$GZ$72)-COUNTA($H$72:BM$72)+1))*(1+discount_rate),0)</f>
        <v>0</v>
      </c>
      <c r="BN121" s="1" cm="1">
        <f t="array" aca="1" ref="BN121" ca="1">IF(AND($C121=BN$22,$C121=$C122-1),NPV(discount_rate,OFFSET(BN86,,,,COUNTA($H$72:$GZ$72)-COUNTA($H$72:BN$72)+1)-OFFSET(BN87,,,,COUNTA($H$72:$GZ$72)-COUNTA($H$72:BN$72)+1))*(1+discount_rate),0)</f>
        <v>0</v>
      </c>
      <c r="BO121" s="1" cm="1">
        <f t="array" aca="1" ref="BO121" ca="1">IF(AND($C121=BO$22,$C121=$C122-1),NPV(discount_rate,OFFSET(BO86,,,,COUNTA($H$72:$GZ$72)-COUNTA($H$72:BO$72)+1)-OFFSET(BO87,,,,COUNTA($H$72:$GZ$72)-COUNTA($H$72:BO$72)+1))*(1+discount_rate),0)</f>
        <v>0</v>
      </c>
      <c r="BP121" s="1" cm="1">
        <f t="array" aca="1" ref="BP121" ca="1">IF(AND($C121=BP$22,$C121=$C122-1),NPV(discount_rate,OFFSET(BP86,,,,COUNTA($H$72:$GZ$72)-COUNTA($H$72:BP$72)+1)-OFFSET(BP87,,,,COUNTA($H$72:$GZ$72)-COUNTA($H$72:BP$72)+1))*(1+discount_rate),0)</f>
        <v>0</v>
      </c>
      <c r="BQ121" s="1" cm="1">
        <f t="array" aca="1" ref="BQ121" ca="1">IF(AND($C121=BQ$22,$C121=$C122-1),NPV(discount_rate,OFFSET(BQ86,,,,COUNTA($H$72:$GZ$72)-COUNTA($H$72:BQ$72)+1)-OFFSET(BQ87,,,,COUNTA($H$72:$GZ$72)-COUNTA($H$72:BQ$72)+1))*(1+discount_rate),0)</f>
        <v>0</v>
      </c>
      <c r="BR121" s="1" cm="1">
        <f t="array" aca="1" ref="BR121" ca="1">IF(AND($C121=BR$22,$C121=$C122-1),NPV(discount_rate,OFFSET(BR86,,,,COUNTA($H$72:$GZ$72)-COUNTA($H$72:BR$72)+1)-OFFSET(BR87,,,,COUNTA($H$72:$GZ$72)-COUNTA($H$72:BR$72)+1))*(1+discount_rate),0)</f>
        <v>0</v>
      </c>
      <c r="BS121" s="1" cm="1">
        <f t="array" aca="1" ref="BS121" ca="1">IF(AND($C121=BS$22,$C121=$C122-1),NPV(discount_rate,OFFSET(BS86,,,,COUNTA($H$72:$GZ$72)-COUNTA($H$72:BS$72)+1)-OFFSET(BS87,,,,COUNTA($H$72:$GZ$72)-COUNTA($H$72:BS$72)+1))*(1+discount_rate),0)</f>
        <v>0</v>
      </c>
      <c r="BT121" s="1" cm="1">
        <f t="array" aca="1" ref="BT121" ca="1">IF(AND($C121=BT$22,$C121=$C122-1),NPV(discount_rate,OFFSET(BT86,,,,COUNTA($H$72:$GZ$72)-COUNTA($H$72:BT$72)+1)-OFFSET(BT87,,,,COUNTA($H$72:$GZ$72)-COUNTA($H$72:BT$72)+1))*(1+discount_rate),0)</f>
        <v>0</v>
      </c>
      <c r="BU121" s="1" cm="1">
        <f t="array" aca="1" ref="BU121" ca="1">IF(AND($C121=BU$22,$C121=$C122-1),NPV(discount_rate,OFFSET(BU86,,,,COUNTA($H$72:$GZ$72)-COUNTA($H$72:BU$72)+1)-OFFSET(BU87,,,,COUNTA($H$72:$GZ$72)-COUNTA($H$72:BU$72)+1))*(1+discount_rate),0)</f>
        <v>0</v>
      </c>
      <c r="BV121" s="1" cm="1">
        <f t="array" aca="1" ref="BV121" ca="1">IF(AND($C121=BV$22,$C121=$C122-1),NPV(discount_rate,OFFSET(BV86,,,,COUNTA($H$72:$GZ$72)-COUNTA($H$72:BV$72)+1)-OFFSET(BV87,,,,COUNTA($H$72:$GZ$72)-COUNTA($H$72:BV$72)+1))*(1+discount_rate),0)</f>
        <v>0</v>
      </c>
      <c r="BW121" s="1" cm="1">
        <f t="array" aca="1" ref="BW121" ca="1">IF(AND($C121=BW$22,$C121=$C122-1),NPV(discount_rate,OFFSET(BW86,,,,COUNTA($H$72:$GZ$72)-COUNTA($H$72:BW$72)+1)-OFFSET(BW87,,,,COUNTA($H$72:$GZ$72)-COUNTA($H$72:BW$72)+1))*(1+discount_rate),0)</f>
        <v>0</v>
      </c>
      <c r="BX121" s="1" cm="1">
        <f t="array" aca="1" ref="BX121" ca="1">IF(AND($C121=BX$22,$C121=$C122-1),NPV(discount_rate,OFFSET(BX86,,,,COUNTA($H$72:$GZ$72)-COUNTA($H$72:BX$72)+1)-OFFSET(BX87,,,,COUNTA($H$72:$GZ$72)-COUNTA($H$72:BX$72)+1))*(1+discount_rate),0)</f>
        <v>0</v>
      </c>
      <c r="BY121" s="1" cm="1">
        <f t="array" aca="1" ref="BY121" ca="1">IF(AND($C121=BY$22,$C121=$C122-1),NPV(discount_rate,OFFSET(BY86,,,,COUNTA($H$72:$GZ$72)-COUNTA($H$72:BY$72)+1)-OFFSET(BY87,,,,COUNTA($H$72:$GZ$72)-COUNTA($H$72:BY$72)+1))*(1+discount_rate),0)</f>
        <v>0</v>
      </c>
      <c r="BZ121" s="1" cm="1">
        <f t="array" aca="1" ref="BZ121" ca="1">IF(AND($C121=BZ$22,$C121=$C122-1),NPV(discount_rate,OFFSET(BZ86,,,,COUNTA($H$72:$GZ$72)-COUNTA($H$72:BZ$72)+1)-OFFSET(BZ87,,,,COUNTA($H$72:$GZ$72)-COUNTA($H$72:BZ$72)+1))*(1+discount_rate),0)</f>
        <v>0</v>
      </c>
      <c r="CA121" s="1" cm="1">
        <f t="array" aca="1" ref="CA121" ca="1">IF(AND($C121=CA$22,$C121=$C122-1),NPV(discount_rate,OFFSET(CA86,,,,COUNTA($H$72:$GZ$72)-COUNTA($H$72:CA$72)+1)-OFFSET(CA87,,,,COUNTA($H$72:$GZ$72)-COUNTA($H$72:CA$72)+1))*(1+discount_rate),0)</f>
        <v>0</v>
      </c>
      <c r="CB121" s="1" cm="1">
        <f t="array" aca="1" ref="CB121" ca="1">IF(AND($C121=CB$22,$C121=$C122-1),NPV(discount_rate,OFFSET(CB86,,,,COUNTA($H$72:$GZ$72)-COUNTA($H$72:CB$72)+1)-OFFSET(CB87,,,,COUNTA($H$72:$GZ$72)-COUNTA($H$72:CB$72)+1))*(1+discount_rate),0)</f>
        <v>0</v>
      </c>
      <c r="CC121" s="1" cm="1">
        <f t="array" aca="1" ref="CC121" ca="1">IF(AND($C121=CC$22,$C121=$C122-1),NPV(discount_rate,OFFSET(CC86,,,,COUNTA($H$72:$GZ$72)-COUNTA($H$72:CC$72)+1)-OFFSET(CC87,,,,COUNTA($H$72:$GZ$72)-COUNTA($H$72:CC$72)+1))*(1+discount_rate),0)</f>
        <v>0</v>
      </c>
      <c r="CD121" s="1" cm="1">
        <f t="array" aca="1" ref="CD121" ca="1">IF(AND($C121=CD$22,$C121=$C122-1),NPV(discount_rate,OFFSET(CD86,,,,COUNTA($H$72:$GZ$72)-COUNTA($H$72:CD$72)+1)-OFFSET(CD87,,,,COUNTA($H$72:$GZ$72)-COUNTA($H$72:CD$72)+1))*(1+discount_rate),0)</f>
        <v>0</v>
      </c>
      <c r="CE121" s="1" cm="1">
        <f t="array" aca="1" ref="CE121" ca="1">IF(AND($C121=CE$22,$C121=$C122-1),NPV(discount_rate,OFFSET(CE86,,,,COUNTA($H$72:$GZ$72)-COUNTA($H$72:CE$72)+1)-OFFSET(CE87,,,,COUNTA($H$72:$GZ$72)-COUNTA($H$72:CE$72)+1))*(1+discount_rate),0)</f>
        <v>0</v>
      </c>
      <c r="CF121" s="1" cm="1">
        <f t="array" aca="1" ref="CF121" ca="1">IF(AND($C121=CF$22,$C121=$C122-1),NPV(discount_rate,OFFSET(CF86,,,,COUNTA($H$72:$GZ$72)-COUNTA($H$72:CF$72)+1)-OFFSET(CF87,,,,COUNTA($H$72:$GZ$72)-COUNTA($H$72:CF$72)+1))*(1+discount_rate),0)</f>
        <v>0</v>
      </c>
      <c r="CG121" s="1" cm="1">
        <f t="array" aca="1" ref="CG121" ca="1">IF(AND($C121=CG$22,$C121=$C122-1),NPV(discount_rate,OFFSET(CG86,,,,COUNTA($H$72:$GZ$72)-COUNTA($H$72:CG$72)+1)-OFFSET(CG87,,,,COUNTA($H$72:$GZ$72)-COUNTA($H$72:CG$72)+1))*(1+discount_rate),0)</f>
        <v>0</v>
      </c>
      <c r="CH121" s="1" cm="1">
        <f t="array" aca="1" ref="CH121" ca="1">IF(AND($C121=CH$22,$C121=$C122-1),NPV(discount_rate,OFFSET(CH86,,,,COUNTA($H$72:$GZ$72)-COUNTA($H$72:CH$72)+1)-OFFSET(CH87,,,,COUNTA($H$72:$GZ$72)-COUNTA($H$72:CH$72)+1))*(1+discount_rate),0)</f>
        <v>0</v>
      </c>
      <c r="CI121" s="1" cm="1">
        <f t="array" aca="1" ref="CI121" ca="1">IF(AND($C121=CI$22,$C121=$C122-1),NPV(discount_rate,OFFSET(CI86,,,,COUNTA($H$72:$GZ$72)-COUNTA($H$72:CI$72)+1)-OFFSET(CI87,,,,COUNTA($H$72:$GZ$72)-COUNTA($H$72:CI$72)+1))*(1+discount_rate),0)</f>
        <v>0</v>
      </c>
      <c r="CJ121" s="1" cm="1">
        <f t="array" aca="1" ref="CJ121" ca="1">IF(AND($C121=CJ$22,$C121=$C122-1),NPV(discount_rate,OFFSET(CJ86,,,,COUNTA($H$72:$GZ$72)-COUNTA($H$72:CJ$72)+1)-OFFSET(CJ87,,,,COUNTA($H$72:$GZ$72)-COUNTA($H$72:CJ$72)+1))*(1+discount_rate),0)</f>
        <v>0</v>
      </c>
      <c r="CK121" s="1" cm="1">
        <f t="array" aca="1" ref="CK121" ca="1">IF(AND($C121=CK$22,$C121=$C122-1),NPV(discount_rate,OFFSET(CK86,,,,COUNTA($H$72:$GZ$72)-COUNTA($H$72:CK$72)+1)-OFFSET(CK87,,,,COUNTA($H$72:$GZ$72)-COUNTA($H$72:CK$72)+1))*(1+discount_rate),0)</f>
        <v>0</v>
      </c>
      <c r="CL121" s="1" cm="1">
        <f t="array" aca="1" ref="CL121" ca="1">IF(AND($C121=CL$22,$C121=$C122-1),NPV(discount_rate,OFFSET(CL86,,,,COUNTA($H$72:$GZ$72)-COUNTA($H$72:CL$72)+1)-OFFSET(CL87,,,,COUNTA($H$72:$GZ$72)-COUNTA($H$72:CL$72)+1))*(1+discount_rate),0)</f>
        <v>0</v>
      </c>
      <c r="CM121" s="1" cm="1">
        <f t="array" aca="1" ref="CM121" ca="1">IF(AND($C121=CM$22,$C121=$C122-1),NPV(discount_rate,OFFSET(CM86,,,,COUNTA($H$72:$GZ$72)-COUNTA($H$72:CM$72)+1)-OFFSET(CM87,,,,COUNTA($H$72:$GZ$72)-COUNTA($H$72:CM$72)+1))*(1+discount_rate),0)</f>
        <v>0</v>
      </c>
      <c r="CN121" s="1" cm="1">
        <f t="array" aca="1" ref="CN121" ca="1">IF(AND($C121=CN$22,$C121=$C122-1),NPV(discount_rate,OFFSET(CN86,,,,COUNTA($H$72:$GZ$72)-COUNTA($H$72:CN$72)+1)-OFFSET(CN87,,,,COUNTA($H$72:$GZ$72)-COUNTA($H$72:CN$72)+1))*(1+discount_rate),0)</f>
        <v>0</v>
      </c>
      <c r="CO121" s="1" cm="1">
        <f t="array" aca="1" ref="CO121" ca="1">IF(AND($C121=CO$22,$C121=$C122-1),NPV(discount_rate,OFFSET(CO86,,,,COUNTA($H$72:$GZ$72)-COUNTA($H$72:CO$72)+1)-OFFSET(CO87,,,,COUNTA($H$72:$GZ$72)-COUNTA($H$72:CO$72)+1))*(1+discount_rate),0)</f>
        <v>0</v>
      </c>
      <c r="CP121" s="1" cm="1">
        <f t="array" aca="1" ref="CP121" ca="1">IF(AND($C121=CP$22,$C121=$C122-1),NPV(discount_rate,OFFSET(CP86,,,,COUNTA($H$72:$GZ$72)-COUNTA($H$72:CP$72)+1)-OFFSET(CP87,,,,COUNTA($H$72:$GZ$72)-COUNTA($H$72:CP$72)+1))*(1+discount_rate),0)</f>
        <v>0</v>
      </c>
      <c r="CQ121" s="1" cm="1">
        <f t="array" aca="1" ref="CQ121" ca="1">IF(AND($C121=CQ$22,$C121=$C122-1),NPV(discount_rate,OFFSET(CQ86,,,,COUNTA($H$72:$GZ$72)-COUNTA($H$72:CQ$72)+1)-OFFSET(CQ87,,,,COUNTA($H$72:$GZ$72)-COUNTA($H$72:CQ$72)+1))*(1+discount_rate),0)</f>
        <v>0</v>
      </c>
      <c r="CR121" s="1" cm="1">
        <f t="array" aca="1" ref="CR121" ca="1">IF(AND($C121=CR$22,$C121=$C122-1),NPV(discount_rate,OFFSET(CR86,,,,COUNTA($H$72:$GZ$72)-COUNTA($H$72:CR$72)+1)-OFFSET(CR87,,,,COUNTA($H$72:$GZ$72)-COUNTA($H$72:CR$72)+1))*(1+discount_rate),0)</f>
        <v>0</v>
      </c>
      <c r="CS121" s="1" cm="1">
        <f t="array" aca="1" ref="CS121" ca="1">IF(AND($C121=CS$22,$C121=$C122-1),NPV(discount_rate,OFFSET(CS86,,,,COUNTA($H$72:$GZ$72)-COUNTA($H$72:CS$72)+1)-OFFSET(CS87,,,,COUNTA($H$72:$GZ$72)-COUNTA($H$72:CS$72)+1))*(1+discount_rate),0)</f>
        <v>0</v>
      </c>
      <c r="CT121" s="1" cm="1">
        <f t="array" aca="1" ref="CT121" ca="1">IF(AND($C121=CT$22,$C121=$C122-1),NPV(discount_rate,OFFSET(CT86,,,,COUNTA($H$72:$GZ$72)-COUNTA($H$72:CT$72)+1)-OFFSET(CT87,,,,COUNTA($H$72:$GZ$72)-COUNTA($H$72:CT$72)+1))*(1+discount_rate),0)</f>
        <v>0</v>
      </c>
      <c r="CU121" s="1" cm="1">
        <f t="array" aca="1" ref="CU121" ca="1">IF(AND($C121=CU$22,$C121=$C122-1),NPV(discount_rate,OFFSET(CU86,,,,COUNTA($H$72:$GZ$72)-COUNTA($H$72:CU$72)+1)-OFFSET(CU87,,,,COUNTA($H$72:$GZ$72)-COUNTA($H$72:CU$72)+1))*(1+discount_rate),0)</f>
        <v>0</v>
      </c>
      <c r="CV121" s="1" cm="1">
        <f t="array" aca="1" ref="CV121" ca="1">IF(AND($C121=CV$22,$C121=$C122-1),NPV(discount_rate,OFFSET(CV86,,,,COUNTA($H$72:$GZ$72)-COUNTA($H$72:CV$72)+1)-OFFSET(CV87,,,,COUNTA($H$72:$GZ$72)-COUNTA($H$72:CV$72)+1))*(1+discount_rate),0)</f>
        <v>0</v>
      </c>
      <c r="CW121" s="1" cm="1">
        <f t="array" aca="1" ref="CW121" ca="1">IF(AND($C121=CW$22,$C121=$C122-1),NPV(discount_rate,OFFSET(CW86,,,,COUNTA($H$72:$GZ$72)-COUNTA($H$72:CW$72)+1)-OFFSET(CW87,,,,COUNTA($H$72:$GZ$72)-COUNTA($H$72:CW$72)+1))*(1+discount_rate),0)</f>
        <v>0</v>
      </c>
      <c r="CX121" s="1" cm="1">
        <f t="array" aca="1" ref="CX121" ca="1">IF(AND($C121=CX$22,$C121=$C122-1),NPV(discount_rate,OFFSET(CX86,,,,COUNTA($H$72:$GZ$72)-COUNTA($H$72:CX$72)+1)-OFFSET(CX87,,,,COUNTA($H$72:$GZ$72)-COUNTA($H$72:CX$72)+1))*(1+discount_rate),0)</f>
        <v>0</v>
      </c>
      <c r="CY121" s="1" cm="1">
        <f t="array" aca="1" ref="CY121" ca="1">IF(AND($C121=CY$22,$C121=$C122-1),NPV(discount_rate,OFFSET(CY86,,,,COUNTA($H$72:$GZ$72)-COUNTA($H$72:CY$72)+1)-OFFSET(CY87,,,,COUNTA($H$72:$GZ$72)-COUNTA($H$72:CY$72)+1))*(1+discount_rate),0)</f>
        <v>0</v>
      </c>
      <c r="CZ121" s="1" cm="1">
        <f t="array" aca="1" ref="CZ121" ca="1">IF(AND($C121=CZ$22,$C121=$C122-1),NPV(discount_rate,OFFSET(CZ86,,,,COUNTA($H$72:$GZ$72)-COUNTA($H$72:CZ$72)+1)-OFFSET(CZ87,,,,COUNTA($H$72:$GZ$72)-COUNTA($H$72:CZ$72)+1))*(1+discount_rate),0)</f>
        <v>0</v>
      </c>
      <c r="DA121" s="1" cm="1">
        <f t="array" aca="1" ref="DA121" ca="1">IF(AND($C121=DA$22,$C121=$C122-1),NPV(discount_rate,OFFSET(DA86,,,,COUNTA($H$72:$GZ$72)-COUNTA($H$72:DA$72)+1)-OFFSET(DA87,,,,COUNTA($H$72:$GZ$72)-COUNTA($H$72:DA$72)+1))*(1+discount_rate),0)</f>
        <v>0</v>
      </c>
      <c r="DB121" s="1" cm="1">
        <f t="array" aca="1" ref="DB121" ca="1">IF(AND($C121=DB$22,$C121=$C122-1),NPV(discount_rate,OFFSET(DB86,,,,COUNTA($H$72:$GZ$72)-COUNTA($H$72:DB$72)+1)-OFFSET(DB87,,,,COUNTA($H$72:$GZ$72)-COUNTA($H$72:DB$72)+1))*(1+discount_rate),0)</f>
        <v>0</v>
      </c>
      <c r="DC121" s="1" cm="1">
        <f t="array" aca="1" ref="DC121" ca="1">IF(AND($C121=DC$22,$C121=$C122-1),NPV(discount_rate,OFFSET(DC86,,,,COUNTA($H$72:$GZ$72)-COUNTA($H$72:DC$72)+1)-OFFSET(DC87,,,,COUNTA($H$72:$GZ$72)-COUNTA($H$72:DC$72)+1))*(1+discount_rate),0)</f>
        <v>0</v>
      </c>
      <c r="DD121" s="1" cm="1">
        <f t="array" aca="1" ref="DD121" ca="1">IF(AND($C121=DD$22,$C121=$C122-1),NPV(discount_rate,OFFSET(DD86,,,,COUNTA($H$72:$GZ$72)-COUNTA($H$72:DD$72)+1)-OFFSET(DD87,,,,COUNTA($H$72:$GZ$72)-COUNTA($H$72:DD$72)+1))*(1+discount_rate),0)</f>
        <v>0</v>
      </c>
      <c r="DE121" s="1" cm="1">
        <f t="array" aca="1" ref="DE121" ca="1">IF(AND($C121=DE$22,$C121=$C122-1),NPV(discount_rate,OFFSET(DE86,,,,COUNTA($H$72:$GZ$72)-COUNTA($H$72:DE$72)+1)-OFFSET(DE87,,,,COUNTA($H$72:$GZ$72)-COUNTA($H$72:DE$72)+1))*(1+discount_rate),0)</f>
        <v>0</v>
      </c>
      <c r="DF121" s="1" cm="1">
        <f t="array" aca="1" ref="DF121" ca="1">IF(AND($C121=DF$22,$C121=$C122-1),NPV(discount_rate,OFFSET(DF86,,,,COUNTA($H$72:$GZ$72)-COUNTA($H$72:DF$72)+1)-OFFSET(DF87,,,,COUNTA($H$72:$GZ$72)-COUNTA($H$72:DF$72)+1))*(1+discount_rate),0)</f>
        <v>0</v>
      </c>
      <c r="DG121" s="1" cm="1">
        <f t="array" aca="1" ref="DG121" ca="1">IF(AND($C121=DG$22,$C121=$C122-1),NPV(discount_rate,OFFSET(DG86,,,,COUNTA($H$72:$GZ$72)-COUNTA($H$72:DG$72)+1)-OFFSET(DG87,,,,COUNTA($H$72:$GZ$72)-COUNTA($H$72:DG$72)+1))*(1+discount_rate),0)</f>
        <v>0</v>
      </c>
      <c r="DH121" s="1" cm="1">
        <f t="array" aca="1" ref="DH121" ca="1">IF(AND($C121=DH$22,$C121=$C122-1),NPV(discount_rate,OFFSET(DH86,,,,COUNTA($H$72:$GZ$72)-COUNTA($H$72:DH$72)+1)-OFFSET(DH87,,,,COUNTA($H$72:$GZ$72)-COUNTA($H$72:DH$72)+1))*(1+discount_rate),0)</f>
        <v>0</v>
      </c>
      <c r="DI121" s="1" cm="1">
        <f t="array" aca="1" ref="DI121" ca="1">IF(AND($C121=DI$22,$C121=$C122-1),NPV(discount_rate,OFFSET(DI86,,,,COUNTA($H$72:$GZ$72)-COUNTA($H$72:DI$72)+1)-OFFSET(DI87,,,,COUNTA($H$72:$GZ$72)-COUNTA($H$72:DI$72)+1))*(1+discount_rate),0)</f>
        <v>0</v>
      </c>
      <c r="DJ121" s="1" cm="1">
        <f t="array" aca="1" ref="DJ121" ca="1">IF(AND($C121=DJ$22,$C121=$C122-1),NPV(discount_rate,OFFSET(DJ86,,,,COUNTA($H$72:$GZ$72)-COUNTA($H$72:DJ$72)+1)-OFFSET(DJ87,,,,COUNTA($H$72:$GZ$72)-COUNTA($H$72:DJ$72)+1))*(1+discount_rate),0)</f>
        <v>0</v>
      </c>
      <c r="DK121" s="1" cm="1">
        <f t="array" aca="1" ref="DK121" ca="1">IF(AND($C121=DK$22,$C121=$C122-1),NPV(discount_rate,OFFSET(DK86,,,,COUNTA($H$72:$GZ$72)-COUNTA($H$72:DK$72)+1)-OFFSET(DK87,,,,COUNTA($H$72:$GZ$72)-COUNTA($H$72:DK$72)+1))*(1+discount_rate),0)</f>
        <v>0</v>
      </c>
      <c r="DL121" s="1" cm="1">
        <f t="array" aca="1" ref="DL121" ca="1">IF(AND($C121=DL$22,$C121=$C122-1),NPV(discount_rate,OFFSET(DL86,,,,COUNTA($H$72:$GZ$72)-COUNTA($H$72:DL$72)+1)-OFFSET(DL87,,,,COUNTA($H$72:$GZ$72)-COUNTA($H$72:DL$72)+1))*(1+discount_rate),0)</f>
        <v>0</v>
      </c>
      <c r="DM121" s="1" cm="1">
        <f t="array" aca="1" ref="DM121" ca="1">IF(AND($C121=DM$22,$C121=$C122-1),NPV(discount_rate,OFFSET(DM86,,,,COUNTA($H$72:$GZ$72)-COUNTA($H$72:DM$72)+1)-OFFSET(DM87,,,,COUNTA($H$72:$GZ$72)-COUNTA($H$72:DM$72)+1))*(1+discount_rate),0)</f>
        <v>0</v>
      </c>
      <c r="DN121" s="1" cm="1">
        <f t="array" aca="1" ref="DN121" ca="1">IF(AND($C121=DN$22,$C121=$C122-1),NPV(discount_rate,OFFSET(DN86,,,,COUNTA($H$72:$GZ$72)-COUNTA($H$72:DN$72)+1)-OFFSET(DN87,,,,COUNTA($H$72:$GZ$72)-COUNTA($H$72:DN$72)+1))*(1+discount_rate),0)</f>
        <v>0</v>
      </c>
      <c r="DO121" s="1" cm="1">
        <f t="array" aca="1" ref="DO121" ca="1">IF(AND($C121=DO$22,$C121=$C122-1),NPV(discount_rate,OFFSET(DO86,,,,COUNTA($H$72:$GZ$72)-COUNTA($H$72:DO$72)+1)-OFFSET(DO87,,,,COUNTA($H$72:$GZ$72)-COUNTA($H$72:DO$72)+1))*(1+discount_rate),0)</f>
        <v>0</v>
      </c>
      <c r="DP121" s="1" cm="1">
        <f t="array" aca="1" ref="DP121" ca="1">IF(AND($C121=DP$22,$C121=$C122-1),NPV(discount_rate,OFFSET(DP86,,,,COUNTA($H$72:$GZ$72)-COUNTA($H$72:DP$72)+1)-OFFSET(DP87,,,,COUNTA($H$72:$GZ$72)-COUNTA($H$72:DP$72)+1))*(1+discount_rate),0)</f>
        <v>0</v>
      </c>
      <c r="DQ121" s="1" cm="1">
        <f t="array" aca="1" ref="DQ121" ca="1">IF(AND($C121=DQ$22,$C121=$C122-1),NPV(discount_rate,OFFSET(DQ86,,,,COUNTA($H$72:$GZ$72)-COUNTA($H$72:DQ$72)+1)-OFFSET(DQ87,,,,COUNTA($H$72:$GZ$72)-COUNTA($H$72:DQ$72)+1))*(1+discount_rate),0)</f>
        <v>0</v>
      </c>
      <c r="DR121" s="1" cm="1">
        <f t="array" aca="1" ref="DR121" ca="1">IF(AND($C121=DR$22,$C121=$C122-1),NPV(discount_rate,OFFSET(DR86,,,,COUNTA($H$72:$GZ$72)-COUNTA($H$72:DR$72)+1)-OFFSET(DR87,,,,COUNTA($H$72:$GZ$72)-COUNTA($H$72:DR$72)+1))*(1+discount_rate),0)</f>
        <v>0</v>
      </c>
      <c r="DS121" s="1" cm="1">
        <f t="array" aca="1" ref="DS121" ca="1">IF(AND($C121=DS$22,$C121=$C122-1),NPV(discount_rate,OFFSET(DS86,,,,COUNTA($H$72:$GZ$72)-COUNTA($H$72:DS$72)+1)-OFFSET(DS87,,,,COUNTA($H$72:$GZ$72)-COUNTA($H$72:DS$72)+1))*(1+discount_rate),0)</f>
        <v>0</v>
      </c>
      <c r="DT121" s="1" cm="1">
        <f t="array" aca="1" ref="DT121" ca="1">IF(AND($C121=DT$22,$C121=$C122-1),NPV(discount_rate,OFFSET(DT86,,,,COUNTA($H$72:$GZ$72)-COUNTA($H$72:DT$72)+1)-OFFSET(DT87,,,,COUNTA($H$72:$GZ$72)-COUNTA($H$72:DT$72)+1))*(1+discount_rate),0)</f>
        <v>0</v>
      </c>
      <c r="DU121" s="1" cm="1">
        <f t="array" aca="1" ref="DU121" ca="1">IF(AND($C121=DU$22,$C121=$C122-1),NPV(discount_rate,OFFSET(DU86,,,,COUNTA($H$72:$GZ$72)-COUNTA($H$72:DU$72)+1)-OFFSET(DU87,,,,COUNTA($H$72:$GZ$72)-COUNTA($H$72:DU$72)+1))*(1+discount_rate),0)</f>
        <v>0</v>
      </c>
      <c r="DV121" s="1" cm="1">
        <f t="array" aca="1" ref="DV121" ca="1">IF(AND($C121=DV$22,$C121=$C122-1),NPV(discount_rate,OFFSET(DV86,,,,COUNTA($H$72:$GZ$72)-COUNTA($H$72:DV$72)+1)-OFFSET(DV87,,,,COUNTA($H$72:$GZ$72)-COUNTA($H$72:DV$72)+1))*(1+discount_rate),0)</f>
        <v>0</v>
      </c>
      <c r="DW121" s="1" cm="1">
        <f t="array" aca="1" ref="DW121" ca="1">IF(AND($C121=DW$22,$C121=$C122-1),NPV(discount_rate,OFFSET(DW86,,,,COUNTA($H$72:$GZ$72)-COUNTA($H$72:DW$72)+1)-OFFSET(DW87,,,,COUNTA($H$72:$GZ$72)-COUNTA($H$72:DW$72)+1))*(1+discount_rate),0)</f>
        <v>0</v>
      </c>
      <c r="DX121" s="1" cm="1">
        <f t="array" aca="1" ref="DX121" ca="1">IF(AND($C121=DX$22,$C121=$C122-1),NPV(discount_rate,OFFSET(DX86,,,,COUNTA($H$72:$GZ$72)-COUNTA($H$72:DX$72)+1)-OFFSET(DX87,,,,COUNTA($H$72:$GZ$72)-COUNTA($H$72:DX$72)+1))*(1+discount_rate),0)</f>
        <v>0</v>
      </c>
      <c r="DY121" s="1" cm="1">
        <f t="array" aca="1" ref="DY121" ca="1">IF(AND($C121=DY$22,$C121=$C122-1),NPV(discount_rate,OFFSET(DY86,,,,COUNTA($H$72:$GZ$72)-COUNTA($H$72:DY$72)+1)-OFFSET(DY87,,,,COUNTA($H$72:$GZ$72)-COUNTA($H$72:DY$72)+1))*(1+discount_rate),0)</f>
        <v>0</v>
      </c>
      <c r="DZ121" s="1" cm="1">
        <f t="array" aca="1" ref="DZ121" ca="1">IF(AND($C121=DZ$22,$C121=$C122-1),NPV(discount_rate,OFFSET(DZ86,,,,COUNTA($H$72:$GZ$72)-COUNTA($H$72:DZ$72)+1)-OFFSET(DZ87,,,,COUNTA($H$72:$GZ$72)-COUNTA($H$72:DZ$72)+1))*(1+discount_rate),0)</f>
        <v>0</v>
      </c>
      <c r="EA121" s="1" cm="1">
        <f t="array" aca="1" ref="EA121" ca="1">IF(AND($C121=EA$22,$C121=$C122-1),NPV(discount_rate,OFFSET(EA86,,,,COUNTA($H$72:$GZ$72)-COUNTA($H$72:EA$72)+1)-OFFSET(EA87,,,,COUNTA($H$72:$GZ$72)-COUNTA($H$72:EA$72)+1))*(1+discount_rate),0)</f>
        <v>0</v>
      </c>
      <c r="EB121" s="1" cm="1">
        <f t="array" aca="1" ref="EB121" ca="1">IF(AND($C121=EB$22,$C121=$C122-1),NPV(discount_rate,OFFSET(EB86,,,,COUNTA($H$72:$GZ$72)-COUNTA($H$72:EB$72)+1)-OFFSET(EB87,,,,COUNTA($H$72:$GZ$72)-COUNTA($H$72:EB$72)+1))*(1+discount_rate),0)</f>
        <v>0</v>
      </c>
      <c r="EC121" s="1" cm="1">
        <f t="array" aca="1" ref="EC121" ca="1">IF(AND($C121=EC$22,$C121=$C122-1),NPV(discount_rate,OFFSET(EC86,,,,COUNTA($H$72:$GZ$72)-COUNTA($H$72:EC$72)+1)-OFFSET(EC87,,,,COUNTA($H$72:$GZ$72)-COUNTA($H$72:EC$72)+1))*(1+discount_rate),0)</f>
        <v>0</v>
      </c>
      <c r="ED121" s="1" cm="1">
        <f t="array" aca="1" ref="ED121" ca="1">IF(AND($C121=ED$22,$C121=$C122-1),NPV(discount_rate,OFFSET(ED86,,,,COUNTA($H$72:$GZ$72)-COUNTA($H$72:ED$72)+1)-OFFSET(ED87,,,,COUNTA($H$72:$GZ$72)-COUNTA($H$72:ED$72)+1))*(1+discount_rate),0)</f>
        <v>0</v>
      </c>
      <c r="EE121" s="1" cm="1">
        <f t="array" aca="1" ref="EE121" ca="1">IF(AND($C121=EE$22,$C121=$C122-1),NPV(discount_rate,OFFSET(EE86,,,,COUNTA($H$72:$GZ$72)-COUNTA($H$72:EE$72)+1)-OFFSET(EE87,,,,COUNTA($H$72:$GZ$72)-COUNTA($H$72:EE$72)+1))*(1+discount_rate),0)</f>
        <v>0</v>
      </c>
      <c r="EF121" s="1" cm="1">
        <f t="array" aca="1" ref="EF121" ca="1">IF(AND($C121=EF$22,$C121=$C122-1),NPV(discount_rate,OFFSET(EF86,,,,COUNTA($H$72:$GZ$72)-COUNTA($H$72:EF$72)+1)-OFFSET(EF87,,,,COUNTA($H$72:$GZ$72)-COUNTA($H$72:EF$72)+1))*(1+discount_rate),0)</f>
        <v>0</v>
      </c>
      <c r="EG121" s="1" cm="1">
        <f t="array" aca="1" ref="EG121" ca="1">IF(AND($C121=EG$22,$C121=$C122-1),NPV(discount_rate,OFFSET(EG86,,,,COUNTA($H$72:$GZ$72)-COUNTA($H$72:EG$72)+1)-OFFSET(EG87,,,,COUNTA($H$72:$GZ$72)-COUNTA($H$72:EG$72)+1))*(1+discount_rate),0)</f>
        <v>0</v>
      </c>
      <c r="EH121" s="1" cm="1">
        <f t="array" aca="1" ref="EH121" ca="1">IF(AND($C121=EH$22,$C121=$C122-1),NPV(discount_rate,OFFSET(EH86,,,,COUNTA($H$72:$GZ$72)-COUNTA($H$72:EH$72)+1)-OFFSET(EH87,,,,COUNTA($H$72:$GZ$72)-COUNTA($H$72:EH$72)+1))*(1+discount_rate),0)</f>
        <v>0</v>
      </c>
      <c r="EI121" s="1" cm="1">
        <f t="array" aca="1" ref="EI121" ca="1">IF(AND($C121=EI$22,$C121=$C122-1),NPV(discount_rate,OFFSET(EI86,,,,COUNTA($H$72:$GZ$72)-COUNTA($H$72:EI$72)+1)-OFFSET(EI87,,,,COUNTA($H$72:$GZ$72)-COUNTA($H$72:EI$72)+1))*(1+discount_rate),0)</f>
        <v>0</v>
      </c>
      <c r="EJ121" s="1" cm="1">
        <f t="array" aca="1" ref="EJ121" ca="1">IF(AND($C121=EJ$22,$C121=$C122-1),NPV(discount_rate,OFFSET(EJ86,,,,COUNTA($H$72:$GZ$72)-COUNTA($H$72:EJ$72)+1)-OFFSET(EJ87,,,,COUNTA($H$72:$GZ$72)-COUNTA($H$72:EJ$72)+1))*(1+discount_rate),0)</f>
        <v>0</v>
      </c>
      <c r="EK121" s="1" cm="1">
        <f t="array" aca="1" ref="EK121" ca="1">IF(AND($C121=EK$22,$C121=$C122-1),NPV(discount_rate,OFFSET(EK86,,,,COUNTA($H$72:$GZ$72)-COUNTA($H$72:EK$72)+1)-OFFSET(EK87,,,,COUNTA($H$72:$GZ$72)-COUNTA($H$72:EK$72)+1))*(1+discount_rate),0)</f>
        <v>0</v>
      </c>
      <c r="EL121" s="1" cm="1">
        <f t="array" aca="1" ref="EL121" ca="1">IF(AND($C121=EL$22,$C121=$C122-1),NPV(discount_rate,OFFSET(EL86,,,,COUNTA($H$72:$GZ$72)-COUNTA($H$72:EL$72)+1)-OFFSET(EL87,,,,COUNTA($H$72:$GZ$72)-COUNTA($H$72:EL$72)+1))*(1+discount_rate),0)</f>
        <v>0</v>
      </c>
      <c r="EM121" s="1" cm="1">
        <f t="array" aca="1" ref="EM121" ca="1">IF(AND($C121=EM$22,$C121=$C122-1),NPV(discount_rate,OFFSET(EM86,,,,COUNTA($H$72:$GZ$72)-COUNTA($H$72:EM$72)+1)-OFFSET(EM87,,,,COUNTA($H$72:$GZ$72)-COUNTA($H$72:EM$72)+1))*(1+discount_rate),0)</f>
        <v>0</v>
      </c>
      <c r="EN121" s="1" cm="1">
        <f t="array" aca="1" ref="EN121" ca="1">IF(AND($C121=EN$22,$C121=$C122-1),NPV(discount_rate,OFFSET(EN86,,,,COUNTA($H$72:$GZ$72)-COUNTA($H$72:EN$72)+1)-OFFSET(EN87,,,,COUNTA($H$72:$GZ$72)-COUNTA($H$72:EN$72)+1))*(1+discount_rate),0)</f>
        <v>0</v>
      </c>
      <c r="EO121" s="1" cm="1">
        <f t="array" aca="1" ref="EO121" ca="1">IF(AND($C121=EO$22,$C121=$C122-1),NPV(discount_rate,OFFSET(EO86,,,,COUNTA($H$72:$GZ$72)-COUNTA($H$72:EO$72)+1)-OFFSET(EO87,,,,COUNTA($H$72:$GZ$72)-COUNTA($H$72:EO$72)+1))*(1+discount_rate),0)</f>
        <v>0</v>
      </c>
      <c r="EP121" s="1" cm="1">
        <f t="array" aca="1" ref="EP121" ca="1">IF(AND($C121=EP$22,$C121=$C122-1),NPV(discount_rate,OFFSET(EP86,,,,COUNTA($H$72:$GZ$72)-COUNTA($H$72:EP$72)+1)-OFFSET(EP87,,,,COUNTA($H$72:$GZ$72)-COUNTA($H$72:EP$72)+1))*(1+discount_rate),0)</f>
        <v>0</v>
      </c>
      <c r="EQ121" s="1" cm="1">
        <f t="array" aca="1" ref="EQ121" ca="1">IF(AND($C121=EQ$22,$C121=$C122-1),NPV(discount_rate,OFFSET(EQ86,,,,COUNTA($H$72:$GZ$72)-COUNTA($H$72:EQ$72)+1)-OFFSET(EQ87,,,,COUNTA($H$72:$GZ$72)-COUNTA($H$72:EQ$72)+1))*(1+discount_rate),0)</f>
        <v>0</v>
      </c>
      <c r="ER121" s="1" cm="1">
        <f t="array" aca="1" ref="ER121" ca="1">IF(AND($C121=ER$22,$C121=$C122-1),NPV(discount_rate,OFFSET(ER86,,,,COUNTA($H$72:$GZ$72)-COUNTA($H$72:ER$72)+1)-OFFSET(ER87,,,,COUNTA($H$72:$GZ$72)-COUNTA($H$72:ER$72)+1))*(1+discount_rate),0)</f>
        <v>0</v>
      </c>
      <c r="ES121" s="1" cm="1">
        <f t="array" aca="1" ref="ES121" ca="1">IF(AND($C121=ES$22,$C121=$C122-1),NPV(discount_rate,OFFSET(ES86,,,,COUNTA($H$72:$GZ$72)-COUNTA($H$72:ES$72)+1)-OFFSET(ES87,,,,COUNTA($H$72:$GZ$72)-COUNTA($H$72:ES$72)+1))*(1+discount_rate),0)</f>
        <v>0</v>
      </c>
      <c r="ET121" s="1" cm="1">
        <f t="array" aca="1" ref="ET121" ca="1">IF(AND($C121=ET$22,$C121=$C122-1),NPV(discount_rate,OFFSET(ET86,,,,COUNTA($H$72:$GZ$72)-COUNTA($H$72:ET$72)+1)-OFFSET(ET87,,,,COUNTA($H$72:$GZ$72)-COUNTA($H$72:ET$72)+1))*(1+discount_rate),0)</f>
        <v>0</v>
      </c>
      <c r="EU121" s="1" cm="1">
        <f t="array" aca="1" ref="EU121" ca="1">IF(AND($C121=EU$22,$C121=$C122-1),NPV(discount_rate,OFFSET(EU86,,,,COUNTA($H$72:$GZ$72)-COUNTA($H$72:EU$72)+1)-OFFSET(EU87,,,,COUNTA($H$72:$GZ$72)-COUNTA($H$72:EU$72)+1))*(1+discount_rate),0)</f>
        <v>0</v>
      </c>
      <c r="EV121" s="1" cm="1">
        <f t="array" aca="1" ref="EV121" ca="1">IF(AND($C121=EV$22,$C121=$C122-1),NPV(discount_rate,OFFSET(EV86,,,,COUNTA($H$72:$GZ$72)-COUNTA($H$72:EV$72)+1)-OFFSET(EV87,,,,COUNTA($H$72:$GZ$72)-COUNTA($H$72:EV$72)+1))*(1+discount_rate),0)</f>
        <v>0</v>
      </c>
      <c r="EW121" s="1" cm="1">
        <f t="array" aca="1" ref="EW121" ca="1">IF(AND($C121=EW$22,$C121=$C122-1),NPV(discount_rate,OFFSET(EW86,,,,COUNTA($H$72:$GZ$72)-COUNTA($H$72:EW$72)+1)-OFFSET(EW87,,,,COUNTA($H$72:$GZ$72)-COUNTA($H$72:EW$72)+1))*(1+discount_rate),0)</f>
        <v>0</v>
      </c>
      <c r="EX121" s="1" cm="1">
        <f t="array" aca="1" ref="EX121" ca="1">IF(AND($C121=EX$22,$C121=$C122-1),NPV(discount_rate,OFFSET(EX86,,,,COUNTA($H$72:$GZ$72)-COUNTA($H$72:EX$72)+1)-OFFSET(EX87,,,,COUNTA($H$72:$GZ$72)-COUNTA($H$72:EX$72)+1))*(1+discount_rate),0)</f>
        <v>0</v>
      </c>
      <c r="EY121" s="1" cm="1">
        <f t="array" aca="1" ref="EY121" ca="1">IF(AND($C121=EY$22,$C121=$C122-1),NPV(discount_rate,OFFSET(EY86,,,,COUNTA($H$72:$GZ$72)-COUNTA($H$72:EY$72)+1)-OFFSET(EY87,,,,COUNTA($H$72:$GZ$72)-COUNTA($H$72:EY$72)+1))*(1+discount_rate),0)</f>
        <v>0</v>
      </c>
      <c r="EZ121" s="1" cm="1">
        <f t="array" aca="1" ref="EZ121" ca="1">IF(AND($C121=EZ$22,$C121=$C122-1),NPV(discount_rate,OFFSET(EZ86,,,,COUNTA($H$72:$GZ$72)-COUNTA($H$72:EZ$72)+1)-OFFSET(EZ87,,,,COUNTA($H$72:$GZ$72)-COUNTA($H$72:EZ$72)+1))*(1+discount_rate),0)</f>
        <v>0</v>
      </c>
      <c r="FA121" s="1" cm="1">
        <f t="array" aca="1" ref="FA121" ca="1">IF(AND($C121=FA$22,$C121=$C122-1),NPV(discount_rate,OFFSET(FA86,,,,COUNTA($H$72:$GZ$72)-COUNTA($H$72:FA$72)+1)-OFFSET(FA87,,,,COUNTA($H$72:$GZ$72)-COUNTA($H$72:FA$72)+1))*(1+discount_rate),0)</f>
        <v>0</v>
      </c>
      <c r="FB121" s="1" cm="1">
        <f t="array" aca="1" ref="FB121" ca="1">IF(AND($C121=FB$22,$C121=$C122-1),NPV(discount_rate,OFFSET(FB86,,,,COUNTA($H$72:$GZ$72)-COUNTA($H$72:FB$72)+1)-OFFSET(FB87,,,,COUNTA($H$72:$GZ$72)-COUNTA($H$72:FB$72)+1))*(1+discount_rate),0)</f>
        <v>0</v>
      </c>
      <c r="FC121" s="1" cm="1">
        <f t="array" aca="1" ref="FC121" ca="1">IF(AND($C121=FC$22,$C121=$C122-1),NPV(discount_rate,OFFSET(FC86,,,,COUNTA($H$72:$GZ$72)-COUNTA($H$72:FC$72)+1)-OFFSET(FC87,,,,COUNTA($H$72:$GZ$72)-COUNTA($H$72:FC$72)+1))*(1+discount_rate),0)</f>
        <v>0</v>
      </c>
      <c r="FD121" s="1" cm="1">
        <f t="array" aca="1" ref="FD121" ca="1">IF(AND($C121=FD$22,$C121=$C122-1),NPV(discount_rate,OFFSET(FD86,,,,COUNTA($H$72:$GZ$72)-COUNTA($H$72:FD$72)+1)-OFFSET(FD87,,,,COUNTA($H$72:$GZ$72)-COUNTA($H$72:FD$72)+1))*(1+discount_rate),0)</f>
        <v>0</v>
      </c>
      <c r="FE121" s="1" cm="1">
        <f t="array" aca="1" ref="FE121" ca="1">IF(AND($C121=FE$22,$C121=$C122-1),NPV(discount_rate,OFFSET(FE86,,,,COUNTA($H$72:$GZ$72)-COUNTA($H$72:FE$72)+1)-OFFSET(FE87,,,,COUNTA($H$72:$GZ$72)-COUNTA($H$72:FE$72)+1))*(1+discount_rate),0)</f>
        <v>0</v>
      </c>
      <c r="FF121" s="1" cm="1">
        <f t="array" aca="1" ref="FF121" ca="1">IF(AND($C121=FF$22,$C121=$C122-1),NPV(discount_rate,OFFSET(FF86,,,,COUNTA($H$72:$GZ$72)-COUNTA($H$72:FF$72)+1)-OFFSET(FF87,,,,COUNTA($H$72:$GZ$72)-COUNTA($H$72:FF$72)+1))*(1+discount_rate),0)</f>
        <v>0</v>
      </c>
      <c r="FG121" s="1" cm="1">
        <f t="array" aca="1" ref="FG121" ca="1">IF(AND($C121=FG$22,$C121=$C122-1),NPV(discount_rate,OFFSET(FG86,,,,COUNTA($H$72:$GZ$72)-COUNTA($H$72:FG$72)+1)-OFFSET(FG87,,,,COUNTA($H$72:$GZ$72)-COUNTA($H$72:FG$72)+1))*(1+discount_rate),0)</f>
        <v>0</v>
      </c>
      <c r="FH121" s="1" cm="1">
        <f t="array" aca="1" ref="FH121" ca="1">IF(AND($C121=FH$22,$C121=$C122-1),NPV(discount_rate,OFFSET(FH86,,,,COUNTA($H$72:$GZ$72)-COUNTA($H$72:FH$72)+1)-OFFSET(FH87,,,,COUNTA($H$72:$GZ$72)-COUNTA($H$72:FH$72)+1))*(1+discount_rate),0)</f>
        <v>0</v>
      </c>
      <c r="FI121" s="1" cm="1">
        <f t="array" aca="1" ref="FI121" ca="1">IF(AND($C121=FI$22,$C121=$C122-1),NPV(discount_rate,OFFSET(FI86,,,,COUNTA($H$72:$GZ$72)-COUNTA($H$72:FI$72)+1)-OFFSET(FI87,,,,COUNTA($H$72:$GZ$72)-COUNTA($H$72:FI$72)+1))*(1+discount_rate),0)</f>
        <v>0</v>
      </c>
      <c r="FJ121" s="1" cm="1">
        <f t="array" aca="1" ref="FJ121" ca="1">IF(AND($C121=FJ$22,$C121=$C122-1),NPV(discount_rate,OFFSET(FJ86,,,,COUNTA($H$72:$GZ$72)-COUNTA($H$72:FJ$72)+1)-OFFSET(FJ87,,,,COUNTA($H$72:$GZ$72)-COUNTA($H$72:FJ$72)+1))*(1+discount_rate),0)</f>
        <v>0</v>
      </c>
      <c r="FK121" s="1" cm="1">
        <f t="array" aca="1" ref="FK121" ca="1">IF(AND($C121=FK$22,$C121=$C122-1),NPV(discount_rate,OFFSET(FK86,,,,COUNTA($H$72:$GZ$72)-COUNTA($H$72:FK$72)+1)-OFFSET(FK87,,,,COUNTA($H$72:$GZ$72)-COUNTA($H$72:FK$72)+1))*(1+discount_rate),0)</f>
        <v>0</v>
      </c>
      <c r="FL121" s="1" cm="1">
        <f t="array" aca="1" ref="FL121" ca="1">IF(AND($C121=FL$22,$C121=$C122-1),NPV(discount_rate,OFFSET(FL86,,,,COUNTA($H$72:$GZ$72)-COUNTA($H$72:FL$72)+1)-OFFSET(FL87,,,,COUNTA($H$72:$GZ$72)-COUNTA($H$72:FL$72)+1))*(1+discount_rate),0)</f>
        <v>0</v>
      </c>
      <c r="FM121" s="1" cm="1">
        <f t="array" aca="1" ref="FM121" ca="1">IF(AND($C121=FM$22,$C121=$C122-1),NPV(discount_rate,OFFSET(FM86,,,,COUNTA($H$72:$GZ$72)-COUNTA($H$72:FM$72)+1)-OFFSET(FM87,,,,COUNTA($H$72:$GZ$72)-COUNTA($H$72:FM$72)+1))*(1+discount_rate),0)</f>
        <v>0</v>
      </c>
      <c r="FN121" s="1" cm="1">
        <f t="array" aca="1" ref="FN121" ca="1">IF(AND($C121=FN$22,$C121=$C122-1),NPV(discount_rate,OFFSET(FN86,,,,COUNTA($H$72:$GZ$72)-COUNTA($H$72:FN$72)+1)-OFFSET(FN87,,,,COUNTA($H$72:$GZ$72)-COUNTA($H$72:FN$72)+1))*(1+discount_rate),0)</f>
        <v>0</v>
      </c>
      <c r="FO121" s="1" cm="1">
        <f t="array" aca="1" ref="FO121" ca="1">IF(AND($C121=FO$22,$C121=$C122-1),NPV(discount_rate,OFFSET(FO86,,,,COUNTA($H$72:$GZ$72)-COUNTA($H$72:FO$72)+1)-OFFSET(FO87,,,,COUNTA($H$72:$GZ$72)-COUNTA($H$72:FO$72)+1))*(1+discount_rate),0)</f>
        <v>0</v>
      </c>
      <c r="FP121" s="1" cm="1">
        <f t="array" aca="1" ref="FP121" ca="1">IF(AND($C121=FP$22,$C121=$C122-1),NPV(discount_rate,OFFSET(FP86,,,,COUNTA($H$72:$GZ$72)-COUNTA($H$72:FP$72)+1)-OFFSET(FP87,,,,COUNTA($H$72:$GZ$72)-COUNTA($H$72:FP$72)+1))*(1+discount_rate),0)</f>
        <v>0</v>
      </c>
      <c r="FQ121" s="1" cm="1">
        <f t="array" aca="1" ref="FQ121" ca="1">IF(AND($C121=FQ$22,$C121=$C122-1),NPV(discount_rate,OFFSET(FQ86,,,,COUNTA($H$72:$GZ$72)-COUNTA($H$72:FQ$72)+1)-OFFSET(FQ87,,,,COUNTA($H$72:$GZ$72)-COUNTA($H$72:FQ$72)+1))*(1+discount_rate),0)</f>
        <v>0</v>
      </c>
      <c r="FR121" s="1" cm="1">
        <f t="array" aca="1" ref="FR121" ca="1">IF(AND($C121=FR$22,$C121=$C122-1),NPV(discount_rate,OFFSET(FR86,,,,COUNTA($H$72:$GZ$72)-COUNTA($H$72:FR$72)+1)-OFFSET(FR87,,,,COUNTA($H$72:$GZ$72)-COUNTA($H$72:FR$72)+1))*(1+discount_rate),0)</f>
        <v>0</v>
      </c>
      <c r="FS121" s="1" cm="1">
        <f t="array" aca="1" ref="FS121" ca="1">IF(AND($C121=FS$22,$C121=$C122-1),NPV(discount_rate,OFFSET(FS86,,,,COUNTA($H$72:$GZ$72)-COUNTA($H$72:FS$72)+1)-OFFSET(FS87,,,,COUNTA($H$72:$GZ$72)-COUNTA($H$72:FS$72)+1))*(1+discount_rate),0)</f>
        <v>0</v>
      </c>
      <c r="FT121" s="1" cm="1">
        <f t="array" aca="1" ref="FT121" ca="1">IF(AND($C121=FT$22,$C121=$C122-1),NPV(discount_rate,OFFSET(FT86,,,,COUNTA($H$72:$GZ$72)-COUNTA($H$72:FT$72)+1)-OFFSET(FT87,,,,COUNTA($H$72:$GZ$72)-COUNTA($H$72:FT$72)+1))*(1+discount_rate),0)</f>
        <v>0</v>
      </c>
      <c r="FU121" s="1" cm="1">
        <f t="array" aca="1" ref="FU121" ca="1">IF(AND($C121=FU$22,$C121=$C122-1),NPV(discount_rate,OFFSET(FU86,,,,COUNTA($H$72:$GZ$72)-COUNTA($H$72:FU$72)+1)-OFFSET(FU87,,,,COUNTA($H$72:$GZ$72)-COUNTA($H$72:FU$72)+1))*(1+discount_rate),0)</f>
        <v>0</v>
      </c>
      <c r="FV121" s="1" cm="1">
        <f t="array" aca="1" ref="FV121" ca="1">IF(AND($C121=FV$22,$C121=$C122-1),NPV(discount_rate,OFFSET(FV86,,,,COUNTA($H$72:$GZ$72)-COUNTA($H$72:FV$72)+1)-OFFSET(FV87,,,,COUNTA($H$72:$GZ$72)-COUNTA($H$72:FV$72)+1))*(1+discount_rate),0)</f>
        <v>0</v>
      </c>
      <c r="FW121" s="1" cm="1">
        <f t="array" aca="1" ref="FW121" ca="1">IF(AND($C121=FW$22,$C121=$C122-1),NPV(discount_rate,OFFSET(FW86,,,,COUNTA($H$72:$GZ$72)-COUNTA($H$72:FW$72)+1)-OFFSET(FW87,,,,COUNTA($H$72:$GZ$72)-COUNTA($H$72:FW$72)+1))*(1+discount_rate),0)</f>
        <v>0</v>
      </c>
      <c r="FX121" s="1" cm="1">
        <f t="array" aca="1" ref="FX121" ca="1">IF(AND($C121=FX$22,$C121=$C122-1),NPV(discount_rate,OFFSET(FX86,,,,COUNTA($H$72:$GZ$72)-COUNTA($H$72:FX$72)+1)-OFFSET(FX87,,,,COUNTA($H$72:$GZ$72)-COUNTA($H$72:FX$72)+1))*(1+discount_rate),0)</f>
        <v>0</v>
      </c>
      <c r="FY121" s="1" cm="1">
        <f t="array" aca="1" ref="FY121" ca="1">IF(AND($C121=FY$22,$C121=$C122-1),NPV(discount_rate,OFFSET(FY86,,,,COUNTA($H$72:$GZ$72)-COUNTA($H$72:FY$72)+1)-OFFSET(FY87,,,,COUNTA($H$72:$GZ$72)-COUNTA($H$72:FY$72)+1))*(1+discount_rate),0)</f>
        <v>0</v>
      </c>
      <c r="FZ121" s="1" cm="1">
        <f t="array" aca="1" ref="FZ121" ca="1">IF(AND($C121=FZ$22,$C121=$C122-1),NPV(discount_rate,OFFSET(FZ86,,,,COUNTA($H$72:$GZ$72)-COUNTA($H$72:FZ$72)+1)-OFFSET(FZ87,,,,COUNTA($H$72:$GZ$72)-COUNTA($H$72:FZ$72)+1))*(1+discount_rate),0)</f>
        <v>0</v>
      </c>
      <c r="GA121" s="1" cm="1">
        <f t="array" aca="1" ref="GA121" ca="1">IF(AND($C121=GA$22,$C121=$C122-1),NPV(discount_rate,OFFSET(GA86,,,,COUNTA($H$72:$GZ$72)-COUNTA($H$72:GA$72)+1)-OFFSET(GA87,,,,COUNTA($H$72:$GZ$72)-COUNTA($H$72:GA$72)+1))*(1+discount_rate),0)</f>
        <v>0</v>
      </c>
      <c r="GB121" s="1" cm="1">
        <f t="array" aca="1" ref="GB121" ca="1">IF(AND($C121=GB$22,$C121=$C122-1),NPV(discount_rate,OFFSET(GB86,,,,COUNTA($H$72:$GZ$72)-COUNTA($H$72:GB$72)+1)-OFFSET(GB87,,,,COUNTA($H$72:$GZ$72)-COUNTA($H$72:GB$72)+1))*(1+discount_rate),0)</f>
        <v>0</v>
      </c>
      <c r="GC121" s="1" cm="1">
        <f t="array" aca="1" ref="GC121" ca="1">IF(AND($C121=GC$22,$C121=$C122-1),NPV(discount_rate,OFFSET(GC86,,,,COUNTA($H$72:$GZ$72)-COUNTA($H$72:GC$72)+1)-OFFSET(GC87,,,,COUNTA($H$72:$GZ$72)-COUNTA($H$72:GC$72)+1))*(1+discount_rate),0)</f>
        <v>0</v>
      </c>
      <c r="GD121" s="1" cm="1">
        <f t="array" aca="1" ref="GD121" ca="1">IF(AND($C121=GD$22,$C121=$C122-1),NPV(discount_rate,OFFSET(GD86,,,,COUNTA($H$72:$GZ$72)-COUNTA($H$72:GD$72)+1)-OFFSET(GD87,,,,COUNTA($H$72:$GZ$72)-COUNTA($H$72:GD$72)+1))*(1+discount_rate),0)</f>
        <v>0</v>
      </c>
      <c r="GE121" s="1" cm="1">
        <f t="array" aca="1" ref="GE121" ca="1">IF(AND($C121=GE$22,$C121=$C122-1),NPV(discount_rate,OFFSET(GE86,,,,COUNTA($H$72:$GZ$72)-COUNTA($H$72:GE$72)+1)-OFFSET(GE87,,,,COUNTA($H$72:$GZ$72)-COUNTA($H$72:GE$72)+1))*(1+discount_rate),0)</f>
        <v>0</v>
      </c>
      <c r="GF121" s="1" cm="1">
        <f t="array" aca="1" ref="GF121" ca="1">IF(AND($C121=GF$22,$C121=$C122-1),NPV(discount_rate,OFFSET(GF86,,,,COUNTA($H$72:$GZ$72)-COUNTA($H$72:GF$72)+1)-OFFSET(GF87,,,,COUNTA($H$72:$GZ$72)-COUNTA($H$72:GF$72)+1))*(1+discount_rate),0)</f>
        <v>0</v>
      </c>
      <c r="GG121" s="1" cm="1">
        <f t="array" aca="1" ref="GG121" ca="1">IF(AND($C121=GG$22,$C121=$C122-1),NPV(discount_rate,OFFSET(GG86,,,,COUNTA($H$72:$GZ$72)-COUNTA($H$72:GG$72)+1)-OFFSET(GG87,,,,COUNTA($H$72:$GZ$72)-COUNTA($H$72:GG$72)+1))*(1+discount_rate),0)</f>
        <v>0</v>
      </c>
      <c r="GH121" s="1" cm="1">
        <f t="array" aca="1" ref="GH121" ca="1">IF(AND($C121=GH$22,$C121=$C122-1),NPV(discount_rate,OFFSET(GH86,,,,COUNTA($H$72:$GZ$72)-COUNTA($H$72:GH$72)+1)-OFFSET(GH87,,,,COUNTA($H$72:$GZ$72)-COUNTA($H$72:GH$72)+1))*(1+discount_rate),0)</f>
        <v>0</v>
      </c>
      <c r="GI121" s="1" cm="1">
        <f t="array" aca="1" ref="GI121" ca="1">IF(AND($C121=GI$22,$C121=$C122-1),NPV(discount_rate,OFFSET(GI86,,,,COUNTA($H$72:$GZ$72)-COUNTA($H$72:GI$72)+1)-OFFSET(GI87,,,,COUNTA($H$72:$GZ$72)-COUNTA($H$72:GI$72)+1))*(1+discount_rate),0)</f>
        <v>0</v>
      </c>
      <c r="GJ121" s="1" cm="1">
        <f t="array" aca="1" ref="GJ121" ca="1">IF(AND($C121=GJ$22,$C121=$C122-1),NPV(discount_rate,OFFSET(GJ86,,,,COUNTA($H$72:$GZ$72)-COUNTA($H$72:GJ$72)+1)-OFFSET(GJ87,,,,COUNTA($H$72:$GZ$72)-COUNTA($H$72:GJ$72)+1))*(1+discount_rate),0)</f>
        <v>0</v>
      </c>
      <c r="GK121" s="1" cm="1">
        <f t="array" aca="1" ref="GK121" ca="1">IF(AND($C121=GK$22,$C121=$C122-1),NPV(discount_rate,OFFSET(GK86,,,,COUNTA($H$72:$GZ$72)-COUNTA($H$72:GK$72)+1)-OFFSET(GK87,,,,COUNTA($H$72:$GZ$72)-COUNTA($H$72:GK$72)+1))*(1+discount_rate),0)</f>
        <v>0</v>
      </c>
      <c r="GL121" s="1" cm="1">
        <f t="array" aca="1" ref="GL121" ca="1">IF(AND($C121=GL$22,$C121=$C122-1),NPV(discount_rate,OFFSET(GL86,,,,COUNTA($H$72:$GZ$72)-COUNTA($H$72:GL$72)+1)-OFFSET(GL87,,,,COUNTA($H$72:$GZ$72)-COUNTA($H$72:GL$72)+1))*(1+discount_rate),0)</f>
        <v>0</v>
      </c>
      <c r="GM121" s="1" cm="1">
        <f t="array" aca="1" ref="GM121" ca="1">IF(AND($C121=GM$22,$C121=$C122-1),NPV(discount_rate,OFFSET(GM86,,,,COUNTA($H$72:$GZ$72)-COUNTA($H$72:GM$72)+1)-OFFSET(GM87,,,,COUNTA($H$72:$GZ$72)-COUNTA($H$72:GM$72)+1))*(1+discount_rate),0)</f>
        <v>0</v>
      </c>
      <c r="GN121" s="1" cm="1">
        <f t="array" aca="1" ref="GN121" ca="1">IF(AND($C121=GN$22,$C121=$C122-1),NPV(discount_rate,OFFSET(GN86,,,,COUNTA($H$72:$GZ$72)-COUNTA($H$72:GN$72)+1)-OFFSET(GN87,,,,COUNTA($H$72:$GZ$72)-COUNTA($H$72:GN$72)+1))*(1+discount_rate),0)</f>
        <v>0</v>
      </c>
      <c r="GO121" s="1" cm="1">
        <f t="array" aca="1" ref="GO121" ca="1">IF(AND($C121=GO$22,$C121=$C122-1),NPV(discount_rate,OFFSET(GO86,,,,COUNTA($H$72:$GZ$72)-COUNTA($H$72:GO$72)+1)-OFFSET(GO87,,,,COUNTA($H$72:$GZ$72)-COUNTA($H$72:GO$72)+1))*(1+discount_rate),0)</f>
        <v>0</v>
      </c>
      <c r="GP121" s="1" cm="1">
        <f t="array" aca="1" ref="GP121" ca="1">IF(AND($C121=GP$22,$C121=$C122-1),NPV(discount_rate,OFFSET(GP86,,,,COUNTA($H$72:$GZ$72)-COUNTA($H$72:GP$72)+1)-OFFSET(GP87,,,,COUNTA($H$72:$GZ$72)-COUNTA($H$72:GP$72)+1))*(1+discount_rate),0)</f>
        <v>0</v>
      </c>
      <c r="GQ121" s="1" cm="1">
        <f t="array" aca="1" ref="GQ121" ca="1">IF(AND($C121=GQ$22,$C121=$C122-1),NPV(discount_rate,OFFSET(GQ86,,,,COUNTA($H$72:$GZ$72)-COUNTA($H$72:GQ$72)+1)-OFFSET(GQ87,,,,COUNTA($H$72:$GZ$72)-COUNTA($H$72:GQ$72)+1))*(1+discount_rate),0)</f>
        <v>0</v>
      </c>
      <c r="GR121" s="1" cm="1">
        <f t="array" aca="1" ref="GR121" ca="1">IF(AND($C121=GR$22,$C121=$C122-1),NPV(discount_rate,OFFSET(GR86,,,,COUNTA($H$72:$GZ$72)-COUNTA($H$72:GR$72)+1)-OFFSET(GR87,,,,COUNTA($H$72:$GZ$72)-COUNTA($H$72:GR$72)+1))*(1+discount_rate),0)</f>
        <v>0</v>
      </c>
      <c r="GS121" s="1" cm="1">
        <f t="array" aca="1" ref="GS121" ca="1">IF(AND($C121=GS$22,$C121=$C122-1),NPV(discount_rate,OFFSET(GS86,,,,COUNTA($H$72:$GZ$72)-COUNTA($H$72:GS$72)+1)-OFFSET(GS87,,,,COUNTA($H$72:$GZ$72)-COUNTA($H$72:GS$72)+1))*(1+discount_rate),0)</f>
        <v>0</v>
      </c>
      <c r="GT121" s="1" cm="1">
        <f t="array" aca="1" ref="GT121" ca="1">IF(AND($C121=GT$22,$C121=$C122-1),NPV(discount_rate,OFFSET(GT86,,,,COUNTA($H$72:$GZ$72)-COUNTA($H$72:GT$72)+1)-OFFSET(GT87,,,,COUNTA($H$72:$GZ$72)-COUNTA($H$72:GT$72)+1))*(1+discount_rate),0)</f>
        <v>0</v>
      </c>
      <c r="GU121" s="1" cm="1">
        <f t="array" aca="1" ref="GU121" ca="1">IF(AND($C121=GU$22,$C121=$C122-1),NPV(discount_rate,OFFSET(GU86,,,,COUNTA($H$72:$GZ$72)-COUNTA($H$72:GU$72)+1)-OFFSET(GU87,,,,COUNTA($H$72:$GZ$72)-COUNTA($H$72:GU$72)+1))*(1+discount_rate),0)</f>
        <v>0</v>
      </c>
      <c r="GV121" s="1" cm="1">
        <f t="array" aca="1" ref="GV121" ca="1">IF(AND($C121=GV$22,$C121=$C122-1),NPV(discount_rate,OFFSET(GV86,,,,COUNTA($H$72:$GZ$72)-COUNTA($H$72:GV$72)+1)-OFFSET(GV87,,,,COUNTA($H$72:$GZ$72)-COUNTA($H$72:GV$72)+1))*(1+discount_rate),0)</f>
        <v>0</v>
      </c>
      <c r="GW121" s="1" cm="1">
        <f t="array" aca="1" ref="GW121" ca="1">IF(AND($C121=GW$22,$C121=$C122-1),NPV(discount_rate,OFFSET(GW86,,,,COUNTA($H$72:$GZ$72)-COUNTA($H$72:GW$72)+1)-OFFSET(GW87,,,,COUNTA($H$72:$GZ$72)-COUNTA($H$72:GW$72)+1))*(1+discount_rate),0)</f>
        <v>0</v>
      </c>
      <c r="GX121" s="1" cm="1">
        <f t="array" aca="1" ref="GX121" ca="1">IF(AND($C121=GX$22,$C121=$C122-1),NPV(discount_rate,OFFSET(GX86,,,,COUNTA($H$72:$GZ$72)-COUNTA($H$72:GX$72)+1)-OFFSET(GX87,,,,COUNTA($H$72:$GZ$72)-COUNTA($H$72:GX$72)+1))*(1+discount_rate),0)</f>
        <v>0</v>
      </c>
      <c r="GY121" s="1" cm="1">
        <f t="array" aca="1" ref="GY121" ca="1">IF(AND($C121=GY$22,$C121=$C122-1),NPV(discount_rate,OFFSET(GY86,,,,COUNTA($H$72:$GZ$72)-COUNTA($H$72:GY$72)+1)-OFFSET(GY87,,,,COUNTA($H$72:$GZ$72)-COUNTA($H$72:GY$72)+1))*(1+discount_rate),0)</f>
        <v>0</v>
      </c>
      <c r="GZ121" s="1" cm="1">
        <f t="array" aca="1" ref="GZ121" ca="1">IF(AND($C121=GZ$22,$C121=$C122-1),NPV(discount_rate,OFFSET(GZ86,,,,COUNTA($H$72:$GZ$72)-COUNTA($H$72:GZ$72)+1)-OFFSET(GZ87,,,,COUNTA($H$72:$GZ$72)-COUNTA($H$72:GZ$72)+1))*(1+discount_rate),0)</f>
        <v>0</v>
      </c>
    </row>
    <row r="122" spans="3:208" x14ac:dyDescent="0.35">
      <c r="C122">
        <f t="shared" si="317"/>
        <v>2039</v>
      </c>
      <c r="E122" t="s">
        <v>32</v>
      </c>
      <c r="H122" s="1" cm="1">
        <f t="array" aca="1" ref="H122" ca="1">IF(AND($C122=H$22,$C122=$C123-1),NPV(discount_rate,OFFSET(H87,,,,COUNTA($H$72:$GZ$72)-COUNTA($H$72:H$72)+1)-OFFSET(H88,,,,COUNTA($H$72:$GZ$72)-COUNTA($H$72:H$72)+1))*(1+discount_rate),0)</f>
        <v>0</v>
      </c>
      <c r="I122" s="1" cm="1">
        <f t="array" aca="1" ref="I122" ca="1">IF(AND($C122=I$22,$C122=$C123-1),NPV(discount_rate,OFFSET(I87,,,,COUNTA($H$72:$GZ$72)-COUNTA($H$72:I$72)+1)-OFFSET(I88,,,,COUNTA($H$72:$GZ$72)-COUNTA($H$72:I$72)+1))*(1+discount_rate),0)</f>
        <v>0</v>
      </c>
      <c r="J122" s="1" cm="1">
        <f t="array" aca="1" ref="J122" ca="1">IF(AND($C122=J$22,$C122=$C123-1),NPV(discount_rate,OFFSET(J87,,,,COUNTA($H$72:$GZ$72)-COUNTA($H$72:J$72)+1)-OFFSET(J88,,,,COUNTA($H$72:$GZ$72)-COUNTA($H$72:J$72)+1))*(1+discount_rate),0)</f>
        <v>0</v>
      </c>
      <c r="K122" s="1" cm="1">
        <f t="array" aca="1" ref="K122" ca="1">IF(AND($C122=K$22,$C122=$C123-1),NPV(discount_rate,OFFSET(K87,,,,COUNTA($H$72:$GZ$72)-COUNTA($H$72:K$72)+1)-OFFSET(K88,,,,COUNTA($H$72:$GZ$72)-COUNTA($H$72:K$72)+1))*(1+discount_rate),0)</f>
        <v>0</v>
      </c>
      <c r="L122" s="1" cm="1">
        <f t="array" aca="1" ref="L122" ca="1">IF(AND($C122=L$22,$C122=$C123-1),NPV(discount_rate,OFFSET(L87,,,,COUNTA($H$72:$GZ$72)-COUNTA($H$72:L$72)+1)-OFFSET(L88,,,,COUNTA($H$72:$GZ$72)-COUNTA($H$72:L$72)+1))*(1+discount_rate),0)</f>
        <v>0</v>
      </c>
      <c r="M122" s="1" cm="1">
        <f t="array" aca="1" ref="M122" ca="1">IF(AND($C122=M$22,$C122=$C123-1),NPV(discount_rate,OFFSET(M87,,,,COUNTA($H$72:$GZ$72)-COUNTA($H$72:M$72)+1)-OFFSET(M88,,,,COUNTA($H$72:$GZ$72)-COUNTA($H$72:M$72)+1))*(1+discount_rate),0)</f>
        <v>0</v>
      </c>
      <c r="N122" s="1" cm="1">
        <f t="array" aca="1" ref="N122" ca="1">IF(AND($C122=N$22,$C122=$C123-1),NPV(discount_rate,OFFSET(N87,,,,COUNTA($H$72:$GZ$72)-COUNTA($H$72:N$72)+1)-OFFSET(N88,,,,COUNTA($H$72:$GZ$72)-COUNTA($H$72:N$72)+1))*(1+discount_rate),0)</f>
        <v>0</v>
      </c>
      <c r="O122" s="1" cm="1">
        <f t="array" aca="1" ref="O122" ca="1">IF(AND($C122=O$22,$C122=$C123-1),NPV(discount_rate,OFFSET(O87,,,,COUNTA($H$72:$GZ$72)-COUNTA($H$72:O$72)+1)-OFFSET(O88,,,,COUNTA($H$72:$GZ$72)-COUNTA($H$72:O$72)+1))*(1+discount_rate),0)</f>
        <v>0</v>
      </c>
      <c r="P122" s="1" cm="1">
        <f t="array" aca="1" ref="P122" ca="1">IF(AND($C122=P$22,$C122=$C123-1),NPV(discount_rate,OFFSET(P87,,,,COUNTA($H$72:$GZ$72)-COUNTA($H$72:P$72)+1)-OFFSET(P88,,,,COUNTA($H$72:$GZ$72)-COUNTA($H$72:P$72)+1))*(1+discount_rate),0)</f>
        <v>0</v>
      </c>
      <c r="Q122" s="1" cm="1">
        <f t="array" aca="1" ref="Q122" ca="1">IF(AND($C122=Q$22,$C122=$C123-1),NPV(discount_rate,OFFSET(Q87,,,,COUNTA($H$72:$GZ$72)-COUNTA($H$72:Q$72)+1)-OFFSET(Q88,,,,COUNTA($H$72:$GZ$72)-COUNTA($H$72:Q$72)+1))*(1+discount_rate),0)</f>
        <v>0</v>
      </c>
      <c r="R122" s="1" cm="1">
        <f t="array" aca="1" ref="R122" ca="1">IF(AND($C122=R$22,$C122=$C123-1),NPV(discount_rate,OFFSET(R87,,,,COUNTA($H$72:$GZ$72)-COUNTA($H$72:R$72)+1)-OFFSET(R88,,,,COUNTA($H$72:$GZ$72)-COUNTA($H$72:R$72)+1))*(1+discount_rate),0)</f>
        <v>0</v>
      </c>
      <c r="S122" s="1" cm="1">
        <f t="array" aca="1" ref="S122" ca="1">IF(AND($C122=S$22,$C122=$C123-1),NPV(discount_rate,OFFSET(S87,,,,COUNTA($H$72:$GZ$72)-COUNTA($H$72:S$72)+1)-OFFSET(S88,,,,COUNTA($H$72:$GZ$72)-COUNTA($H$72:S$72)+1))*(1+discount_rate),0)</f>
        <v>0</v>
      </c>
      <c r="T122" s="1" cm="1">
        <f t="array" aca="1" ref="T122" ca="1">IF(AND($C122=T$22,$C122=$C123-1),NPV(discount_rate,OFFSET(T87,,,,COUNTA($H$72:$GZ$72)-COUNTA($H$72:T$72)+1)-OFFSET(T88,,,,COUNTA($H$72:$GZ$72)-COUNTA($H$72:T$72)+1))*(1+discount_rate),0)</f>
        <v>0</v>
      </c>
      <c r="U122" s="1" cm="1">
        <f t="array" aca="1" ref="U122" ca="1">IF(AND($C122=U$22,$C122=$C123-1),NPV(discount_rate,OFFSET(U87,,,,COUNTA($H$72:$GZ$72)-COUNTA($H$72:U$72)+1)-OFFSET(U88,,,,COUNTA($H$72:$GZ$72)-COUNTA($H$72:U$72)+1))*(1+discount_rate),0)</f>
        <v>0</v>
      </c>
      <c r="V122" s="1" cm="1">
        <f t="array" aca="1" ref="V122" ca="1">IF(AND($C122=V$22,$C122=$C123-1),NPV(discount_rate,OFFSET(V87,,,,COUNTA($H$72:$GZ$72)-COUNTA($H$72:V$72)+1)-OFFSET(V88,,,,COUNTA($H$72:$GZ$72)-COUNTA($H$72:V$72)+1))*(1+discount_rate),0)</f>
        <v>0</v>
      </c>
      <c r="W122" s="1" cm="1">
        <f t="array" aca="1" ref="W122" ca="1">IF(AND($C122=W$22,$C122=$C123-1),NPV(discount_rate,OFFSET(W87,,,,COUNTA($H$72:$GZ$72)-COUNTA($H$72:W$72)+1)-OFFSET(W88,,,,COUNTA($H$72:$GZ$72)-COUNTA($H$72:W$72)+1))*(1+discount_rate),0)</f>
        <v>112.15566309777596</v>
      </c>
      <c r="X122" s="1" cm="1">
        <f t="array" aca="1" ref="X122" ca="1">IF(AND($C122=X$22,$C122=$C123-1),NPV(discount_rate,OFFSET(X87,,,,COUNTA($H$72:$GZ$72)-COUNTA($H$72:X$72)+1)-OFFSET(X88,,,,COUNTA($H$72:$GZ$72)-COUNTA($H$72:X$72)+1))*(1+discount_rate),0)</f>
        <v>0</v>
      </c>
      <c r="Y122" s="1" cm="1">
        <f t="array" aca="1" ref="Y122" ca="1">IF(AND($C122=Y$22,$C122=$C123-1),NPV(discount_rate,OFFSET(Y87,,,,COUNTA($H$72:$GZ$72)-COUNTA($H$72:Y$72)+1)-OFFSET(Y88,,,,COUNTA($H$72:$GZ$72)-COUNTA($H$72:Y$72)+1))*(1+discount_rate),0)</f>
        <v>0</v>
      </c>
      <c r="Z122" s="1" cm="1">
        <f t="array" aca="1" ref="Z122" ca="1">IF(AND($C122=Z$22,$C122=$C123-1),NPV(discount_rate,OFFSET(Z87,,,,COUNTA($H$72:$GZ$72)-COUNTA($H$72:Z$72)+1)-OFFSET(Z88,,,,COUNTA($H$72:$GZ$72)-COUNTA($H$72:Z$72)+1))*(1+discount_rate),0)</f>
        <v>0</v>
      </c>
      <c r="AA122" s="1" cm="1">
        <f t="array" aca="1" ref="AA122" ca="1">IF(AND($C122=AA$22,$C122=$C123-1),NPV(discount_rate,OFFSET(AA87,,,,COUNTA($H$72:$GZ$72)-COUNTA($H$72:AA$72)+1)-OFFSET(AA88,,,,COUNTA($H$72:$GZ$72)-COUNTA($H$72:AA$72)+1))*(1+discount_rate),0)</f>
        <v>0</v>
      </c>
      <c r="AB122" s="1" cm="1">
        <f t="array" aca="1" ref="AB122" ca="1">IF(AND($C122=AB$22,$C122=$C123-1),NPV(discount_rate,OFFSET(AB87,,,,COUNTA($H$72:$GZ$72)-COUNTA($H$72:AB$72)+1)-OFFSET(AB88,,,,COUNTA($H$72:$GZ$72)-COUNTA($H$72:AB$72)+1))*(1+discount_rate),0)</f>
        <v>0</v>
      </c>
      <c r="AC122" s="1" cm="1">
        <f t="array" aca="1" ref="AC122" ca="1">IF(AND($C122=AC$22,$C122=$C123-1),NPV(discount_rate,OFFSET(AC87,,,,COUNTA($H$72:$GZ$72)-COUNTA($H$72:AC$72)+1)-OFFSET(AC88,,,,COUNTA($H$72:$GZ$72)-COUNTA($H$72:AC$72)+1))*(1+discount_rate),0)</f>
        <v>0</v>
      </c>
      <c r="AD122" s="1" cm="1">
        <f t="array" aca="1" ref="AD122" ca="1">IF(AND($C122=AD$22,$C122=$C123-1),NPV(discount_rate,OFFSET(AD87,,,,COUNTA($H$72:$GZ$72)-COUNTA($H$72:AD$72)+1)-OFFSET(AD88,,,,COUNTA($H$72:$GZ$72)-COUNTA($H$72:AD$72)+1))*(1+discount_rate),0)</f>
        <v>0</v>
      </c>
      <c r="AE122" s="1" cm="1">
        <f t="array" aca="1" ref="AE122" ca="1">IF(AND($C122=AE$22,$C122=$C123-1),NPV(discount_rate,OFFSET(AE87,,,,COUNTA($H$72:$GZ$72)-COUNTA($H$72:AE$72)+1)-OFFSET(AE88,,,,COUNTA($H$72:$GZ$72)-COUNTA($H$72:AE$72)+1))*(1+discount_rate),0)</f>
        <v>0</v>
      </c>
      <c r="AF122" s="1" cm="1">
        <f t="array" aca="1" ref="AF122" ca="1">IF(AND($C122=AF$22,$C122=$C123-1),NPV(discount_rate,OFFSET(AF87,,,,COUNTA($H$72:$GZ$72)-COUNTA($H$72:AF$72)+1)-OFFSET(AF88,,,,COUNTA($H$72:$GZ$72)-COUNTA($H$72:AF$72)+1))*(1+discount_rate),0)</f>
        <v>0</v>
      </c>
      <c r="AG122" s="1" cm="1">
        <f t="array" aca="1" ref="AG122" ca="1">IF(AND($C122=AG$22,$C122=$C123-1),NPV(discount_rate,OFFSET(AG87,,,,COUNTA($H$72:$GZ$72)-COUNTA($H$72:AG$72)+1)-OFFSET(AG88,,,,COUNTA($H$72:$GZ$72)-COUNTA($H$72:AG$72)+1))*(1+discount_rate),0)</f>
        <v>0</v>
      </c>
      <c r="AH122" s="1" cm="1">
        <f t="array" aca="1" ref="AH122" ca="1">IF(AND($C122=AH$22,$C122=$C123-1),NPV(discount_rate,OFFSET(AH87,,,,COUNTA($H$72:$GZ$72)-COUNTA($H$72:AH$72)+1)-OFFSET(AH88,,,,COUNTA($H$72:$GZ$72)-COUNTA($H$72:AH$72)+1))*(1+discount_rate),0)</f>
        <v>0</v>
      </c>
      <c r="AI122" s="1" cm="1">
        <f t="array" aca="1" ref="AI122" ca="1">IF(AND($C122=AI$22,$C122=$C123-1),NPV(discount_rate,OFFSET(AI87,,,,COUNTA($H$72:$GZ$72)-COUNTA($H$72:AI$72)+1)-OFFSET(AI88,,,,COUNTA($H$72:$GZ$72)-COUNTA($H$72:AI$72)+1))*(1+discount_rate),0)</f>
        <v>0</v>
      </c>
      <c r="AJ122" s="1" cm="1">
        <f t="array" aca="1" ref="AJ122" ca="1">IF(AND($C122=AJ$22,$C122=$C123-1),NPV(discount_rate,OFFSET(AJ87,,,,COUNTA($H$72:$GZ$72)-COUNTA($H$72:AJ$72)+1)-OFFSET(AJ88,,,,COUNTA($H$72:$GZ$72)-COUNTA($H$72:AJ$72)+1))*(1+discount_rate),0)</f>
        <v>0</v>
      </c>
      <c r="AK122" s="1" cm="1">
        <f t="array" aca="1" ref="AK122" ca="1">IF(AND($C122=AK$22,$C122=$C123-1),NPV(discount_rate,OFFSET(AK87,,,,COUNTA($H$72:$GZ$72)-COUNTA($H$72:AK$72)+1)-OFFSET(AK88,,,,COUNTA($H$72:$GZ$72)-COUNTA($H$72:AK$72)+1))*(1+discount_rate),0)</f>
        <v>0</v>
      </c>
      <c r="AL122" s="1" cm="1">
        <f t="array" aca="1" ref="AL122" ca="1">IF(AND($C122=AL$22,$C122=$C123-1),NPV(discount_rate,OFFSET(AL87,,,,COUNTA($H$72:$GZ$72)-COUNTA($H$72:AL$72)+1)-OFFSET(AL88,,,,COUNTA($H$72:$GZ$72)-COUNTA($H$72:AL$72)+1))*(1+discount_rate),0)</f>
        <v>0</v>
      </c>
      <c r="AM122" s="1" cm="1">
        <f t="array" aca="1" ref="AM122" ca="1">IF(AND($C122=AM$22,$C122=$C123-1),NPV(discount_rate,OFFSET(AM87,,,,COUNTA($H$72:$GZ$72)-COUNTA($H$72:AM$72)+1)-OFFSET(AM88,,,,COUNTA($H$72:$GZ$72)-COUNTA($H$72:AM$72)+1))*(1+discount_rate),0)</f>
        <v>0</v>
      </c>
      <c r="AN122" s="1" cm="1">
        <f t="array" aca="1" ref="AN122" ca="1">IF(AND($C122=AN$22,$C122=$C123-1),NPV(discount_rate,OFFSET(AN87,,,,COUNTA($H$72:$GZ$72)-COUNTA($H$72:AN$72)+1)-OFFSET(AN88,,,,COUNTA($H$72:$GZ$72)-COUNTA($H$72:AN$72)+1))*(1+discount_rate),0)</f>
        <v>0</v>
      </c>
      <c r="AO122" s="1" cm="1">
        <f t="array" aca="1" ref="AO122" ca="1">IF(AND($C122=AO$22,$C122=$C123-1),NPV(discount_rate,OFFSET(AO87,,,,COUNTA($H$72:$GZ$72)-COUNTA($H$72:AO$72)+1)-OFFSET(AO88,,,,COUNTA($H$72:$GZ$72)-COUNTA($H$72:AO$72)+1))*(1+discount_rate),0)</f>
        <v>0</v>
      </c>
      <c r="AP122" s="1" cm="1">
        <f t="array" aca="1" ref="AP122" ca="1">IF(AND($C122=AP$22,$C122=$C123-1),NPV(discount_rate,OFFSET(AP87,,,,COUNTA($H$72:$GZ$72)-COUNTA($H$72:AP$72)+1)-OFFSET(AP88,,,,COUNTA($H$72:$GZ$72)-COUNTA($H$72:AP$72)+1))*(1+discount_rate),0)</f>
        <v>0</v>
      </c>
      <c r="AQ122" s="1" cm="1">
        <f t="array" aca="1" ref="AQ122" ca="1">IF(AND($C122=AQ$22,$C122=$C123-1),NPV(discount_rate,OFFSET(AQ87,,,,COUNTA($H$72:$GZ$72)-COUNTA($H$72:AQ$72)+1)-OFFSET(AQ88,,,,COUNTA($H$72:$GZ$72)-COUNTA($H$72:AQ$72)+1))*(1+discount_rate),0)</f>
        <v>0</v>
      </c>
      <c r="AR122" s="1" cm="1">
        <f t="array" aca="1" ref="AR122" ca="1">IF(AND($C122=AR$22,$C122=$C123-1),NPV(discount_rate,OFFSET(AR87,,,,COUNTA($H$72:$GZ$72)-COUNTA($H$72:AR$72)+1)-OFFSET(AR88,,,,COUNTA($H$72:$GZ$72)-COUNTA($H$72:AR$72)+1))*(1+discount_rate),0)</f>
        <v>0</v>
      </c>
      <c r="AS122" s="1" cm="1">
        <f t="array" aca="1" ref="AS122" ca="1">IF(AND($C122=AS$22,$C122=$C123-1),NPV(discount_rate,OFFSET(AS87,,,,COUNTA($H$72:$GZ$72)-COUNTA($H$72:AS$72)+1)-OFFSET(AS88,,,,COUNTA($H$72:$GZ$72)-COUNTA($H$72:AS$72)+1))*(1+discount_rate),0)</f>
        <v>0</v>
      </c>
      <c r="AT122" s="1" cm="1">
        <f t="array" aca="1" ref="AT122" ca="1">IF(AND($C122=AT$22,$C122=$C123-1),NPV(discount_rate,OFFSET(AT87,,,,COUNTA($H$72:$GZ$72)-COUNTA($H$72:AT$72)+1)-OFFSET(AT88,,,,COUNTA($H$72:$GZ$72)-COUNTA($H$72:AT$72)+1))*(1+discount_rate),0)</f>
        <v>0</v>
      </c>
      <c r="AU122" s="1" cm="1">
        <f t="array" aca="1" ref="AU122" ca="1">IF(AND($C122=AU$22,$C122=$C123-1),NPV(discount_rate,OFFSET(AU87,,,,COUNTA($H$72:$GZ$72)-COUNTA($H$72:AU$72)+1)-OFFSET(AU88,,,,COUNTA($H$72:$GZ$72)-COUNTA($H$72:AU$72)+1))*(1+discount_rate),0)</f>
        <v>0</v>
      </c>
      <c r="AV122" s="1" cm="1">
        <f t="array" aca="1" ref="AV122" ca="1">IF(AND($C122=AV$22,$C122=$C123-1),NPV(discount_rate,OFFSET(AV87,,,,COUNTA($H$72:$GZ$72)-COUNTA($H$72:AV$72)+1)-OFFSET(AV88,,,,COUNTA($H$72:$GZ$72)-COUNTA($H$72:AV$72)+1))*(1+discount_rate),0)</f>
        <v>0</v>
      </c>
      <c r="AW122" s="1" cm="1">
        <f t="array" aca="1" ref="AW122" ca="1">IF(AND($C122=AW$22,$C122=$C123-1),NPV(discount_rate,OFFSET(AW87,,,,COUNTA($H$72:$GZ$72)-COUNTA($H$72:AW$72)+1)-OFFSET(AW88,,,,COUNTA($H$72:$GZ$72)-COUNTA($H$72:AW$72)+1))*(1+discount_rate),0)</f>
        <v>0</v>
      </c>
      <c r="AX122" s="1" cm="1">
        <f t="array" aca="1" ref="AX122" ca="1">IF(AND($C122=AX$22,$C122=$C123-1),NPV(discount_rate,OFFSET(AX87,,,,COUNTA($H$72:$GZ$72)-COUNTA($H$72:AX$72)+1)-OFFSET(AX88,,,,COUNTA($H$72:$GZ$72)-COUNTA($H$72:AX$72)+1))*(1+discount_rate),0)</f>
        <v>0</v>
      </c>
      <c r="AY122" s="1" cm="1">
        <f t="array" aca="1" ref="AY122" ca="1">IF(AND($C122=AY$22,$C122=$C123-1),NPV(discount_rate,OFFSET(AY87,,,,COUNTA($H$72:$GZ$72)-COUNTA($H$72:AY$72)+1)-OFFSET(AY88,,,,COUNTA($H$72:$GZ$72)-COUNTA($H$72:AY$72)+1))*(1+discount_rate),0)</f>
        <v>0</v>
      </c>
      <c r="AZ122" s="1" cm="1">
        <f t="array" aca="1" ref="AZ122" ca="1">IF(AND($C122=AZ$22,$C122=$C123-1),NPV(discount_rate,OFFSET(AZ87,,,,COUNTA($H$72:$GZ$72)-COUNTA($H$72:AZ$72)+1)-OFFSET(AZ88,,,,COUNTA($H$72:$GZ$72)-COUNTA($H$72:AZ$72)+1))*(1+discount_rate),0)</f>
        <v>0</v>
      </c>
      <c r="BA122" s="1" cm="1">
        <f t="array" aca="1" ref="BA122" ca="1">IF(AND($C122=BA$22,$C122=$C123-1),NPV(discount_rate,OFFSET(BA87,,,,COUNTA($H$72:$GZ$72)-COUNTA($H$72:BA$72)+1)-OFFSET(BA88,,,,COUNTA($H$72:$GZ$72)-COUNTA($H$72:BA$72)+1))*(1+discount_rate),0)</f>
        <v>0</v>
      </c>
      <c r="BB122" s="1" cm="1">
        <f t="array" aca="1" ref="BB122" ca="1">IF(AND($C122=BB$22,$C122=$C123-1),NPV(discount_rate,OFFSET(BB87,,,,COUNTA($H$72:$GZ$72)-COUNTA($H$72:BB$72)+1)-OFFSET(BB88,,,,COUNTA($H$72:$GZ$72)-COUNTA($H$72:BB$72)+1))*(1+discount_rate),0)</f>
        <v>0</v>
      </c>
      <c r="BC122" s="1" cm="1">
        <f t="array" aca="1" ref="BC122" ca="1">IF(AND($C122=BC$22,$C122=$C123-1),NPV(discount_rate,OFFSET(BC87,,,,COUNTA($H$72:$GZ$72)-COUNTA($H$72:BC$72)+1)-OFFSET(BC88,,,,COUNTA($H$72:$GZ$72)-COUNTA($H$72:BC$72)+1))*(1+discount_rate),0)</f>
        <v>0</v>
      </c>
      <c r="BD122" s="1" cm="1">
        <f t="array" aca="1" ref="BD122" ca="1">IF(AND($C122=BD$22,$C122=$C123-1),NPV(discount_rate,OFFSET(BD87,,,,COUNTA($H$72:$GZ$72)-COUNTA($H$72:BD$72)+1)-OFFSET(BD88,,,,COUNTA($H$72:$GZ$72)-COUNTA($H$72:BD$72)+1))*(1+discount_rate),0)</f>
        <v>0</v>
      </c>
      <c r="BE122" s="1" cm="1">
        <f t="array" aca="1" ref="BE122" ca="1">IF(AND($C122=BE$22,$C122=$C123-1),NPV(discount_rate,OFFSET(BE87,,,,COUNTA($H$72:$GZ$72)-COUNTA($H$72:BE$72)+1)-OFFSET(BE88,,,,COUNTA($H$72:$GZ$72)-COUNTA($H$72:BE$72)+1))*(1+discount_rate),0)</f>
        <v>0</v>
      </c>
      <c r="BF122" s="1" cm="1">
        <f t="array" aca="1" ref="BF122" ca="1">IF(AND($C122=BF$22,$C122=$C123-1),NPV(discount_rate,OFFSET(BF87,,,,COUNTA($H$72:$GZ$72)-COUNTA($H$72:BF$72)+1)-OFFSET(BF88,,,,COUNTA($H$72:$GZ$72)-COUNTA($H$72:BF$72)+1))*(1+discount_rate),0)</f>
        <v>0</v>
      </c>
      <c r="BG122" s="1" cm="1">
        <f t="array" aca="1" ref="BG122" ca="1">IF(AND($C122=BG$22,$C122=$C123-1),NPV(discount_rate,OFFSET(BG87,,,,COUNTA($H$72:$GZ$72)-COUNTA($H$72:BG$72)+1)-OFFSET(BG88,,,,COUNTA($H$72:$GZ$72)-COUNTA($H$72:BG$72)+1))*(1+discount_rate),0)</f>
        <v>0</v>
      </c>
      <c r="BH122" s="1" cm="1">
        <f t="array" aca="1" ref="BH122" ca="1">IF(AND($C122=BH$22,$C122=$C123-1),NPV(discount_rate,OFFSET(BH87,,,,COUNTA($H$72:$GZ$72)-COUNTA($H$72:BH$72)+1)-OFFSET(BH88,,,,COUNTA($H$72:$GZ$72)-COUNTA($H$72:BH$72)+1))*(1+discount_rate),0)</f>
        <v>0</v>
      </c>
      <c r="BI122" s="1" cm="1">
        <f t="array" aca="1" ref="BI122" ca="1">IF(AND($C122=BI$22,$C122=$C123-1),NPV(discount_rate,OFFSET(BI87,,,,COUNTA($H$72:$GZ$72)-COUNTA($H$72:BI$72)+1)-OFFSET(BI88,,,,COUNTA($H$72:$GZ$72)-COUNTA($H$72:BI$72)+1))*(1+discount_rate),0)</f>
        <v>0</v>
      </c>
      <c r="BJ122" s="1" cm="1">
        <f t="array" aca="1" ref="BJ122" ca="1">IF(AND($C122=BJ$22,$C122=$C123-1),NPV(discount_rate,OFFSET(BJ87,,,,COUNTA($H$72:$GZ$72)-COUNTA($H$72:BJ$72)+1)-OFFSET(BJ88,,,,COUNTA($H$72:$GZ$72)-COUNTA($H$72:BJ$72)+1))*(1+discount_rate),0)</f>
        <v>0</v>
      </c>
      <c r="BK122" s="1" cm="1">
        <f t="array" aca="1" ref="BK122" ca="1">IF(AND($C122=BK$22,$C122=$C123-1),NPV(discount_rate,OFFSET(BK87,,,,COUNTA($H$72:$GZ$72)-COUNTA($H$72:BK$72)+1)-OFFSET(BK88,,,,COUNTA($H$72:$GZ$72)-COUNTA($H$72:BK$72)+1))*(1+discount_rate),0)</f>
        <v>0</v>
      </c>
      <c r="BL122" s="1" cm="1">
        <f t="array" aca="1" ref="BL122" ca="1">IF(AND($C122=BL$22,$C122=$C123-1),NPV(discount_rate,OFFSET(BL87,,,,COUNTA($H$72:$GZ$72)-COUNTA($H$72:BL$72)+1)-OFFSET(BL88,,,,COUNTA($H$72:$GZ$72)-COUNTA($H$72:BL$72)+1))*(1+discount_rate),0)</f>
        <v>0</v>
      </c>
      <c r="BM122" s="1" cm="1">
        <f t="array" aca="1" ref="BM122" ca="1">IF(AND($C122=BM$22,$C122=$C123-1),NPV(discount_rate,OFFSET(BM87,,,,COUNTA($H$72:$GZ$72)-COUNTA($H$72:BM$72)+1)-OFFSET(BM88,,,,COUNTA($H$72:$GZ$72)-COUNTA($H$72:BM$72)+1))*(1+discount_rate),0)</f>
        <v>0</v>
      </c>
      <c r="BN122" s="1" cm="1">
        <f t="array" aca="1" ref="BN122" ca="1">IF(AND($C122=BN$22,$C122=$C123-1),NPV(discount_rate,OFFSET(BN87,,,,COUNTA($H$72:$GZ$72)-COUNTA($H$72:BN$72)+1)-OFFSET(BN88,,,,COUNTA($H$72:$GZ$72)-COUNTA($H$72:BN$72)+1))*(1+discount_rate),0)</f>
        <v>0</v>
      </c>
      <c r="BO122" s="1" cm="1">
        <f t="array" aca="1" ref="BO122" ca="1">IF(AND($C122=BO$22,$C122=$C123-1),NPV(discount_rate,OFFSET(BO87,,,,COUNTA($H$72:$GZ$72)-COUNTA($H$72:BO$72)+1)-OFFSET(BO88,,,,COUNTA($H$72:$GZ$72)-COUNTA($H$72:BO$72)+1))*(1+discount_rate),0)</f>
        <v>0</v>
      </c>
      <c r="BP122" s="1" cm="1">
        <f t="array" aca="1" ref="BP122" ca="1">IF(AND($C122=BP$22,$C122=$C123-1),NPV(discount_rate,OFFSET(BP87,,,,COUNTA($H$72:$GZ$72)-COUNTA($H$72:BP$72)+1)-OFFSET(BP88,,,,COUNTA($H$72:$GZ$72)-COUNTA($H$72:BP$72)+1))*(1+discount_rate),0)</f>
        <v>0</v>
      </c>
      <c r="BQ122" s="1" cm="1">
        <f t="array" aca="1" ref="BQ122" ca="1">IF(AND($C122=BQ$22,$C122=$C123-1),NPV(discount_rate,OFFSET(BQ87,,,,COUNTA($H$72:$GZ$72)-COUNTA($H$72:BQ$72)+1)-OFFSET(BQ88,,,,COUNTA($H$72:$GZ$72)-COUNTA($H$72:BQ$72)+1))*(1+discount_rate),0)</f>
        <v>0</v>
      </c>
      <c r="BR122" s="1" cm="1">
        <f t="array" aca="1" ref="BR122" ca="1">IF(AND($C122=BR$22,$C122=$C123-1),NPV(discount_rate,OFFSET(BR87,,,,COUNTA($H$72:$GZ$72)-COUNTA($H$72:BR$72)+1)-OFFSET(BR88,,,,COUNTA($H$72:$GZ$72)-COUNTA($H$72:BR$72)+1))*(1+discount_rate),0)</f>
        <v>0</v>
      </c>
      <c r="BS122" s="1" cm="1">
        <f t="array" aca="1" ref="BS122" ca="1">IF(AND($C122=BS$22,$C122=$C123-1),NPV(discount_rate,OFFSET(BS87,,,,COUNTA($H$72:$GZ$72)-COUNTA($H$72:BS$72)+1)-OFFSET(BS88,,,,COUNTA($H$72:$GZ$72)-COUNTA($H$72:BS$72)+1))*(1+discount_rate),0)</f>
        <v>0</v>
      </c>
      <c r="BT122" s="1" cm="1">
        <f t="array" aca="1" ref="BT122" ca="1">IF(AND($C122=BT$22,$C122=$C123-1),NPV(discount_rate,OFFSET(BT87,,,,COUNTA($H$72:$GZ$72)-COUNTA($H$72:BT$72)+1)-OFFSET(BT88,,,,COUNTA($H$72:$GZ$72)-COUNTA($H$72:BT$72)+1))*(1+discount_rate),0)</f>
        <v>0</v>
      </c>
      <c r="BU122" s="1" cm="1">
        <f t="array" aca="1" ref="BU122" ca="1">IF(AND($C122=BU$22,$C122=$C123-1),NPV(discount_rate,OFFSET(BU87,,,,COUNTA($H$72:$GZ$72)-COUNTA($H$72:BU$72)+1)-OFFSET(BU88,,,,COUNTA($H$72:$GZ$72)-COUNTA($H$72:BU$72)+1))*(1+discount_rate),0)</f>
        <v>0</v>
      </c>
      <c r="BV122" s="1" cm="1">
        <f t="array" aca="1" ref="BV122" ca="1">IF(AND($C122=BV$22,$C122=$C123-1),NPV(discount_rate,OFFSET(BV87,,,,COUNTA($H$72:$GZ$72)-COUNTA($H$72:BV$72)+1)-OFFSET(BV88,,,,COUNTA($H$72:$GZ$72)-COUNTA($H$72:BV$72)+1))*(1+discount_rate),0)</f>
        <v>0</v>
      </c>
      <c r="BW122" s="1" cm="1">
        <f t="array" aca="1" ref="BW122" ca="1">IF(AND($C122=BW$22,$C122=$C123-1),NPV(discount_rate,OFFSET(BW87,,,,COUNTA($H$72:$GZ$72)-COUNTA($H$72:BW$72)+1)-OFFSET(BW88,,,,COUNTA($H$72:$GZ$72)-COUNTA($H$72:BW$72)+1))*(1+discount_rate),0)</f>
        <v>0</v>
      </c>
      <c r="BX122" s="1" cm="1">
        <f t="array" aca="1" ref="BX122" ca="1">IF(AND($C122=BX$22,$C122=$C123-1),NPV(discount_rate,OFFSET(BX87,,,,COUNTA($H$72:$GZ$72)-COUNTA($H$72:BX$72)+1)-OFFSET(BX88,,,,COUNTA($H$72:$GZ$72)-COUNTA($H$72:BX$72)+1))*(1+discount_rate),0)</f>
        <v>0</v>
      </c>
      <c r="BY122" s="1" cm="1">
        <f t="array" aca="1" ref="BY122" ca="1">IF(AND($C122=BY$22,$C122=$C123-1),NPV(discount_rate,OFFSET(BY87,,,,COUNTA($H$72:$GZ$72)-COUNTA($H$72:BY$72)+1)-OFFSET(BY88,,,,COUNTA($H$72:$GZ$72)-COUNTA($H$72:BY$72)+1))*(1+discount_rate),0)</f>
        <v>0</v>
      </c>
      <c r="BZ122" s="1" cm="1">
        <f t="array" aca="1" ref="BZ122" ca="1">IF(AND($C122=BZ$22,$C122=$C123-1),NPV(discount_rate,OFFSET(BZ87,,,,COUNTA($H$72:$GZ$72)-COUNTA($H$72:BZ$72)+1)-OFFSET(BZ88,,,,COUNTA($H$72:$GZ$72)-COUNTA($H$72:BZ$72)+1))*(1+discount_rate),0)</f>
        <v>0</v>
      </c>
      <c r="CA122" s="1" cm="1">
        <f t="array" aca="1" ref="CA122" ca="1">IF(AND($C122=CA$22,$C122=$C123-1),NPV(discount_rate,OFFSET(CA87,,,,COUNTA($H$72:$GZ$72)-COUNTA($H$72:CA$72)+1)-OFFSET(CA88,,,,COUNTA($H$72:$GZ$72)-COUNTA($H$72:CA$72)+1))*(1+discount_rate),0)</f>
        <v>0</v>
      </c>
      <c r="CB122" s="1" cm="1">
        <f t="array" aca="1" ref="CB122" ca="1">IF(AND($C122=CB$22,$C122=$C123-1),NPV(discount_rate,OFFSET(CB87,,,,COUNTA($H$72:$GZ$72)-COUNTA($H$72:CB$72)+1)-OFFSET(CB88,,,,COUNTA($H$72:$GZ$72)-COUNTA($H$72:CB$72)+1))*(1+discount_rate),0)</f>
        <v>0</v>
      </c>
      <c r="CC122" s="1" cm="1">
        <f t="array" aca="1" ref="CC122" ca="1">IF(AND($C122=CC$22,$C122=$C123-1),NPV(discount_rate,OFFSET(CC87,,,,COUNTA($H$72:$GZ$72)-COUNTA($H$72:CC$72)+1)-OFFSET(CC88,,,,COUNTA($H$72:$GZ$72)-COUNTA($H$72:CC$72)+1))*(1+discount_rate),0)</f>
        <v>0</v>
      </c>
      <c r="CD122" s="1" cm="1">
        <f t="array" aca="1" ref="CD122" ca="1">IF(AND($C122=CD$22,$C122=$C123-1),NPV(discount_rate,OFFSET(CD87,,,,COUNTA($H$72:$GZ$72)-COUNTA($H$72:CD$72)+1)-OFFSET(CD88,,,,COUNTA($H$72:$GZ$72)-COUNTA($H$72:CD$72)+1))*(1+discount_rate),0)</f>
        <v>0</v>
      </c>
      <c r="CE122" s="1" cm="1">
        <f t="array" aca="1" ref="CE122" ca="1">IF(AND($C122=CE$22,$C122=$C123-1),NPV(discount_rate,OFFSET(CE87,,,,COUNTA($H$72:$GZ$72)-COUNTA($H$72:CE$72)+1)-OFFSET(CE88,,,,COUNTA($H$72:$GZ$72)-COUNTA($H$72:CE$72)+1))*(1+discount_rate),0)</f>
        <v>0</v>
      </c>
      <c r="CF122" s="1" cm="1">
        <f t="array" aca="1" ref="CF122" ca="1">IF(AND($C122=CF$22,$C122=$C123-1),NPV(discount_rate,OFFSET(CF87,,,,COUNTA($H$72:$GZ$72)-COUNTA($H$72:CF$72)+1)-OFFSET(CF88,,,,COUNTA($H$72:$GZ$72)-COUNTA($H$72:CF$72)+1))*(1+discount_rate),0)</f>
        <v>0</v>
      </c>
      <c r="CG122" s="1" cm="1">
        <f t="array" aca="1" ref="CG122" ca="1">IF(AND($C122=CG$22,$C122=$C123-1),NPV(discount_rate,OFFSET(CG87,,,,COUNTA($H$72:$GZ$72)-COUNTA($H$72:CG$72)+1)-OFFSET(CG88,,,,COUNTA($H$72:$GZ$72)-COUNTA($H$72:CG$72)+1))*(1+discount_rate),0)</f>
        <v>0</v>
      </c>
      <c r="CH122" s="1" cm="1">
        <f t="array" aca="1" ref="CH122" ca="1">IF(AND($C122=CH$22,$C122=$C123-1),NPV(discount_rate,OFFSET(CH87,,,,COUNTA($H$72:$GZ$72)-COUNTA($H$72:CH$72)+1)-OFFSET(CH88,,,,COUNTA($H$72:$GZ$72)-COUNTA($H$72:CH$72)+1))*(1+discount_rate),0)</f>
        <v>0</v>
      </c>
      <c r="CI122" s="1" cm="1">
        <f t="array" aca="1" ref="CI122" ca="1">IF(AND($C122=CI$22,$C122=$C123-1),NPV(discount_rate,OFFSET(CI87,,,,COUNTA($H$72:$GZ$72)-COUNTA($H$72:CI$72)+1)-OFFSET(CI88,,,,COUNTA($H$72:$GZ$72)-COUNTA($H$72:CI$72)+1))*(1+discount_rate),0)</f>
        <v>0</v>
      </c>
      <c r="CJ122" s="1" cm="1">
        <f t="array" aca="1" ref="CJ122" ca="1">IF(AND($C122=CJ$22,$C122=$C123-1),NPV(discount_rate,OFFSET(CJ87,,,,COUNTA($H$72:$GZ$72)-COUNTA($H$72:CJ$72)+1)-OFFSET(CJ88,,,,COUNTA($H$72:$GZ$72)-COUNTA($H$72:CJ$72)+1))*(1+discount_rate),0)</f>
        <v>0</v>
      </c>
      <c r="CK122" s="1" cm="1">
        <f t="array" aca="1" ref="CK122" ca="1">IF(AND($C122=CK$22,$C122=$C123-1),NPV(discount_rate,OFFSET(CK87,,,,COUNTA($H$72:$GZ$72)-COUNTA($H$72:CK$72)+1)-OFFSET(CK88,,,,COUNTA($H$72:$GZ$72)-COUNTA($H$72:CK$72)+1))*(1+discount_rate),0)</f>
        <v>0</v>
      </c>
      <c r="CL122" s="1" cm="1">
        <f t="array" aca="1" ref="CL122" ca="1">IF(AND($C122=CL$22,$C122=$C123-1),NPV(discount_rate,OFFSET(CL87,,,,COUNTA($H$72:$GZ$72)-COUNTA($H$72:CL$72)+1)-OFFSET(CL88,,,,COUNTA($H$72:$GZ$72)-COUNTA($H$72:CL$72)+1))*(1+discount_rate),0)</f>
        <v>0</v>
      </c>
      <c r="CM122" s="1" cm="1">
        <f t="array" aca="1" ref="CM122" ca="1">IF(AND($C122=CM$22,$C122=$C123-1),NPV(discount_rate,OFFSET(CM87,,,,COUNTA($H$72:$GZ$72)-COUNTA($H$72:CM$72)+1)-OFFSET(CM88,,,,COUNTA($H$72:$GZ$72)-COUNTA($H$72:CM$72)+1))*(1+discount_rate),0)</f>
        <v>0</v>
      </c>
      <c r="CN122" s="1" cm="1">
        <f t="array" aca="1" ref="CN122" ca="1">IF(AND($C122=CN$22,$C122=$C123-1),NPV(discount_rate,OFFSET(CN87,,,,COUNTA($H$72:$GZ$72)-COUNTA($H$72:CN$72)+1)-OFFSET(CN88,,,,COUNTA($H$72:$GZ$72)-COUNTA($H$72:CN$72)+1))*(1+discount_rate),0)</f>
        <v>0</v>
      </c>
      <c r="CO122" s="1" cm="1">
        <f t="array" aca="1" ref="CO122" ca="1">IF(AND($C122=CO$22,$C122=$C123-1),NPV(discount_rate,OFFSET(CO87,,,,COUNTA($H$72:$GZ$72)-COUNTA($H$72:CO$72)+1)-OFFSET(CO88,,,,COUNTA($H$72:$GZ$72)-COUNTA($H$72:CO$72)+1))*(1+discount_rate),0)</f>
        <v>0</v>
      </c>
      <c r="CP122" s="1" cm="1">
        <f t="array" aca="1" ref="CP122" ca="1">IF(AND($C122=CP$22,$C122=$C123-1),NPV(discount_rate,OFFSET(CP87,,,,COUNTA($H$72:$GZ$72)-COUNTA($H$72:CP$72)+1)-OFFSET(CP88,,,,COUNTA($H$72:$GZ$72)-COUNTA($H$72:CP$72)+1))*(1+discount_rate),0)</f>
        <v>0</v>
      </c>
      <c r="CQ122" s="1" cm="1">
        <f t="array" aca="1" ref="CQ122" ca="1">IF(AND($C122=CQ$22,$C122=$C123-1),NPV(discount_rate,OFFSET(CQ87,,,,COUNTA($H$72:$GZ$72)-COUNTA($H$72:CQ$72)+1)-OFFSET(CQ88,,,,COUNTA($H$72:$GZ$72)-COUNTA($H$72:CQ$72)+1))*(1+discount_rate),0)</f>
        <v>0</v>
      </c>
      <c r="CR122" s="1" cm="1">
        <f t="array" aca="1" ref="CR122" ca="1">IF(AND($C122=CR$22,$C122=$C123-1),NPV(discount_rate,OFFSET(CR87,,,,COUNTA($H$72:$GZ$72)-COUNTA($H$72:CR$72)+1)-OFFSET(CR88,,,,COUNTA($H$72:$GZ$72)-COUNTA($H$72:CR$72)+1))*(1+discount_rate),0)</f>
        <v>0</v>
      </c>
      <c r="CS122" s="1" cm="1">
        <f t="array" aca="1" ref="CS122" ca="1">IF(AND($C122=CS$22,$C122=$C123-1),NPV(discount_rate,OFFSET(CS87,,,,COUNTA($H$72:$GZ$72)-COUNTA($H$72:CS$72)+1)-OFFSET(CS88,,,,COUNTA($H$72:$GZ$72)-COUNTA($H$72:CS$72)+1))*(1+discount_rate),0)</f>
        <v>0</v>
      </c>
      <c r="CT122" s="1" cm="1">
        <f t="array" aca="1" ref="CT122" ca="1">IF(AND($C122=CT$22,$C122=$C123-1),NPV(discount_rate,OFFSET(CT87,,,,COUNTA($H$72:$GZ$72)-COUNTA($H$72:CT$72)+1)-OFFSET(CT88,,,,COUNTA($H$72:$GZ$72)-COUNTA($H$72:CT$72)+1))*(1+discount_rate),0)</f>
        <v>0</v>
      </c>
      <c r="CU122" s="1" cm="1">
        <f t="array" aca="1" ref="CU122" ca="1">IF(AND($C122=CU$22,$C122=$C123-1),NPV(discount_rate,OFFSET(CU87,,,,COUNTA($H$72:$GZ$72)-COUNTA($H$72:CU$72)+1)-OFFSET(CU88,,,,COUNTA($H$72:$GZ$72)-COUNTA($H$72:CU$72)+1))*(1+discount_rate),0)</f>
        <v>0</v>
      </c>
      <c r="CV122" s="1" cm="1">
        <f t="array" aca="1" ref="CV122" ca="1">IF(AND($C122=CV$22,$C122=$C123-1),NPV(discount_rate,OFFSET(CV87,,,,COUNTA($H$72:$GZ$72)-COUNTA($H$72:CV$72)+1)-OFFSET(CV88,,,,COUNTA($H$72:$GZ$72)-COUNTA($H$72:CV$72)+1))*(1+discount_rate),0)</f>
        <v>0</v>
      </c>
      <c r="CW122" s="1" cm="1">
        <f t="array" aca="1" ref="CW122" ca="1">IF(AND($C122=CW$22,$C122=$C123-1),NPV(discount_rate,OFFSET(CW87,,,,COUNTA($H$72:$GZ$72)-COUNTA($H$72:CW$72)+1)-OFFSET(CW88,,,,COUNTA($H$72:$GZ$72)-COUNTA($H$72:CW$72)+1))*(1+discount_rate),0)</f>
        <v>0</v>
      </c>
      <c r="CX122" s="1" cm="1">
        <f t="array" aca="1" ref="CX122" ca="1">IF(AND($C122=CX$22,$C122=$C123-1),NPV(discount_rate,OFFSET(CX87,,,,COUNTA($H$72:$GZ$72)-COUNTA($H$72:CX$72)+1)-OFFSET(CX88,,,,COUNTA($H$72:$GZ$72)-COUNTA($H$72:CX$72)+1))*(1+discount_rate),0)</f>
        <v>0</v>
      </c>
      <c r="CY122" s="1" cm="1">
        <f t="array" aca="1" ref="CY122" ca="1">IF(AND($C122=CY$22,$C122=$C123-1),NPV(discount_rate,OFFSET(CY87,,,,COUNTA($H$72:$GZ$72)-COUNTA($H$72:CY$72)+1)-OFFSET(CY88,,,,COUNTA($H$72:$GZ$72)-COUNTA($H$72:CY$72)+1))*(1+discount_rate),0)</f>
        <v>0</v>
      </c>
      <c r="CZ122" s="1" cm="1">
        <f t="array" aca="1" ref="CZ122" ca="1">IF(AND($C122=CZ$22,$C122=$C123-1),NPV(discount_rate,OFFSET(CZ87,,,,COUNTA($H$72:$GZ$72)-COUNTA($H$72:CZ$72)+1)-OFFSET(CZ88,,,,COUNTA($H$72:$GZ$72)-COUNTA($H$72:CZ$72)+1))*(1+discount_rate),0)</f>
        <v>0</v>
      </c>
      <c r="DA122" s="1" cm="1">
        <f t="array" aca="1" ref="DA122" ca="1">IF(AND($C122=DA$22,$C122=$C123-1),NPV(discount_rate,OFFSET(DA87,,,,COUNTA($H$72:$GZ$72)-COUNTA($H$72:DA$72)+1)-OFFSET(DA88,,,,COUNTA($H$72:$GZ$72)-COUNTA($H$72:DA$72)+1))*(1+discount_rate),0)</f>
        <v>0</v>
      </c>
      <c r="DB122" s="1" cm="1">
        <f t="array" aca="1" ref="DB122" ca="1">IF(AND($C122=DB$22,$C122=$C123-1),NPV(discount_rate,OFFSET(DB87,,,,COUNTA($H$72:$GZ$72)-COUNTA($H$72:DB$72)+1)-OFFSET(DB88,,,,COUNTA($H$72:$GZ$72)-COUNTA($H$72:DB$72)+1))*(1+discount_rate),0)</f>
        <v>0</v>
      </c>
      <c r="DC122" s="1" cm="1">
        <f t="array" aca="1" ref="DC122" ca="1">IF(AND($C122=DC$22,$C122=$C123-1),NPV(discount_rate,OFFSET(DC87,,,,COUNTA($H$72:$GZ$72)-COUNTA($H$72:DC$72)+1)-OFFSET(DC88,,,,COUNTA($H$72:$GZ$72)-COUNTA($H$72:DC$72)+1))*(1+discount_rate),0)</f>
        <v>0</v>
      </c>
      <c r="DD122" s="1" cm="1">
        <f t="array" aca="1" ref="DD122" ca="1">IF(AND($C122=DD$22,$C122=$C123-1),NPV(discount_rate,OFFSET(DD87,,,,COUNTA($H$72:$GZ$72)-COUNTA($H$72:DD$72)+1)-OFFSET(DD88,,,,COUNTA($H$72:$GZ$72)-COUNTA($H$72:DD$72)+1))*(1+discount_rate),0)</f>
        <v>0</v>
      </c>
      <c r="DE122" s="1" cm="1">
        <f t="array" aca="1" ref="DE122" ca="1">IF(AND($C122=DE$22,$C122=$C123-1),NPV(discount_rate,OFFSET(DE87,,,,COUNTA($H$72:$GZ$72)-COUNTA($H$72:DE$72)+1)-OFFSET(DE88,,,,COUNTA($H$72:$GZ$72)-COUNTA($H$72:DE$72)+1))*(1+discount_rate),0)</f>
        <v>0</v>
      </c>
      <c r="DF122" s="1" cm="1">
        <f t="array" aca="1" ref="DF122" ca="1">IF(AND($C122=DF$22,$C122=$C123-1),NPV(discount_rate,OFFSET(DF87,,,,COUNTA($H$72:$GZ$72)-COUNTA($H$72:DF$72)+1)-OFFSET(DF88,,,,COUNTA($H$72:$GZ$72)-COUNTA($H$72:DF$72)+1))*(1+discount_rate),0)</f>
        <v>0</v>
      </c>
      <c r="DG122" s="1" cm="1">
        <f t="array" aca="1" ref="DG122" ca="1">IF(AND($C122=DG$22,$C122=$C123-1),NPV(discount_rate,OFFSET(DG87,,,,COUNTA($H$72:$GZ$72)-COUNTA($H$72:DG$72)+1)-OFFSET(DG88,,,,COUNTA($H$72:$GZ$72)-COUNTA($H$72:DG$72)+1))*(1+discount_rate),0)</f>
        <v>0</v>
      </c>
      <c r="DH122" s="1" cm="1">
        <f t="array" aca="1" ref="DH122" ca="1">IF(AND($C122=DH$22,$C122=$C123-1),NPV(discount_rate,OFFSET(DH87,,,,COUNTA($H$72:$GZ$72)-COUNTA($H$72:DH$72)+1)-OFFSET(DH88,,,,COUNTA($H$72:$GZ$72)-COUNTA($H$72:DH$72)+1))*(1+discount_rate),0)</f>
        <v>0</v>
      </c>
      <c r="DI122" s="1" cm="1">
        <f t="array" aca="1" ref="DI122" ca="1">IF(AND($C122=DI$22,$C122=$C123-1),NPV(discount_rate,OFFSET(DI87,,,,COUNTA($H$72:$GZ$72)-COUNTA($H$72:DI$72)+1)-OFFSET(DI88,,,,COUNTA($H$72:$GZ$72)-COUNTA($H$72:DI$72)+1))*(1+discount_rate),0)</f>
        <v>0</v>
      </c>
      <c r="DJ122" s="1" cm="1">
        <f t="array" aca="1" ref="DJ122" ca="1">IF(AND($C122=DJ$22,$C122=$C123-1),NPV(discount_rate,OFFSET(DJ87,,,,COUNTA($H$72:$GZ$72)-COUNTA($H$72:DJ$72)+1)-OFFSET(DJ88,,,,COUNTA($H$72:$GZ$72)-COUNTA($H$72:DJ$72)+1))*(1+discount_rate),0)</f>
        <v>0</v>
      </c>
      <c r="DK122" s="1" cm="1">
        <f t="array" aca="1" ref="DK122" ca="1">IF(AND($C122=DK$22,$C122=$C123-1),NPV(discount_rate,OFFSET(DK87,,,,COUNTA($H$72:$GZ$72)-COUNTA($H$72:DK$72)+1)-OFFSET(DK88,,,,COUNTA($H$72:$GZ$72)-COUNTA($H$72:DK$72)+1))*(1+discount_rate),0)</f>
        <v>0</v>
      </c>
      <c r="DL122" s="1" cm="1">
        <f t="array" aca="1" ref="DL122" ca="1">IF(AND($C122=DL$22,$C122=$C123-1),NPV(discount_rate,OFFSET(DL87,,,,COUNTA($H$72:$GZ$72)-COUNTA($H$72:DL$72)+1)-OFFSET(DL88,,,,COUNTA($H$72:$GZ$72)-COUNTA($H$72:DL$72)+1))*(1+discount_rate),0)</f>
        <v>0</v>
      </c>
      <c r="DM122" s="1" cm="1">
        <f t="array" aca="1" ref="DM122" ca="1">IF(AND($C122=DM$22,$C122=$C123-1),NPV(discount_rate,OFFSET(DM87,,,,COUNTA($H$72:$GZ$72)-COUNTA($H$72:DM$72)+1)-OFFSET(DM88,,,,COUNTA($H$72:$GZ$72)-COUNTA($H$72:DM$72)+1))*(1+discount_rate),0)</f>
        <v>0</v>
      </c>
      <c r="DN122" s="1" cm="1">
        <f t="array" aca="1" ref="DN122" ca="1">IF(AND($C122=DN$22,$C122=$C123-1),NPV(discount_rate,OFFSET(DN87,,,,COUNTA($H$72:$GZ$72)-COUNTA($H$72:DN$72)+1)-OFFSET(DN88,,,,COUNTA($H$72:$GZ$72)-COUNTA($H$72:DN$72)+1))*(1+discount_rate),0)</f>
        <v>0</v>
      </c>
      <c r="DO122" s="1" cm="1">
        <f t="array" aca="1" ref="DO122" ca="1">IF(AND($C122=DO$22,$C122=$C123-1),NPV(discount_rate,OFFSET(DO87,,,,COUNTA($H$72:$GZ$72)-COUNTA($H$72:DO$72)+1)-OFFSET(DO88,,,,COUNTA($H$72:$GZ$72)-COUNTA($H$72:DO$72)+1))*(1+discount_rate),0)</f>
        <v>0</v>
      </c>
      <c r="DP122" s="1" cm="1">
        <f t="array" aca="1" ref="DP122" ca="1">IF(AND($C122=DP$22,$C122=$C123-1),NPV(discount_rate,OFFSET(DP87,,,,COUNTA($H$72:$GZ$72)-COUNTA($H$72:DP$72)+1)-OFFSET(DP88,,,,COUNTA($H$72:$GZ$72)-COUNTA($H$72:DP$72)+1))*(1+discount_rate),0)</f>
        <v>0</v>
      </c>
      <c r="DQ122" s="1" cm="1">
        <f t="array" aca="1" ref="DQ122" ca="1">IF(AND($C122=DQ$22,$C122=$C123-1),NPV(discount_rate,OFFSET(DQ87,,,,COUNTA($H$72:$GZ$72)-COUNTA($H$72:DQ$72)+1)-OFFSET(DQ88,,,,COUNTA($H$72:$GZ$72)-COUNTA($H$72:DQ$72)+1))*(1+discount_rate),0)</f>
        <v>0</v>
      </c>
      <c r="DR122" s="1" cm="1">
        <f t="array" aca="1" ref="DR122" ca="1">IF(AND($C122=DR$22,$C122=$C123-1),NPV(discount_rate,OFFSET(DR87,,,,COUNTA($H$72:$GZ$72)-COUNTA($H$72:DR$72)+1)-OFFSET(DR88,,,,COUNTA($H$72:$GZ$72)-COUNTA($H$72:DR$72)+1))*(1+discount_rate),0)</f>
        <v>0</v>
      </c>
      <c r="DS122" s="1" cm="1">
        <f t="array" aca="1" ref="DS122" ca="1">IF(AND($C122=DS$22,$C122=$C123-1),NPV(discount_rate,OFFSET(DS87,,,,COUNTA($H$72:$GZ$72)-COUNTA($H$72:DS$72)+1)-OFFSET(DS88,,,,COUNTA($H$72:$GZ$72)-COUNTA($H$72:DS$72)+1))*(1+discount_rate),0)</f>
        <v>0</v>
      </c>
      <c r="DT122" s="1" cm="1">
        <f t="array" aca="1" ref="DT122" ca="1">IF(AND($C122=DT$22,$C122=$C123-1),NPV(discount_rate,OFFSET(DT87,,,,COUNTA($H$72:$GZ$72)-COUNTA($H$72:DT$72)+1)-OFFSET(DT88,,,,COUNTA($H$72:$GZ$72)-COUNTA($H$72:DT$72)+1))*(1+discount_rate),0)</f>
        <v>0</v>
      </c>
      <c r="DU122" s="1" cm="1">
        <f t="array" aca="1" ref="DU122" ca="1">IF(AND($C122=DU$22,$C122=$C123-1),NPV(discount_rate,OFFSET(DU87,,,,COUNTA($H$72:$GZ$72)-COUNTA($H$72:DU$72)+1)-OFFSET(DU88,,,,COUNTA($H$72:$GZ$72)-COUNTA($H$72:DU$72)+1))*(1+discount_rate),0)</f>
        <v>0</v>
      </c>
      <c r="DV122" s="1" cm="1">
        <f t="array" aca="1" ref="DV122" ca="1">IF(AND($C122=DV$22,$C122=$C123-1),NPV(discount_rate,OFFSET(DV87,,,,COUNTA($H$72:$GZ$72)-COUNTA($H$72:DV$72)+1)-OFFSET(DV88,,,,COUNTA($H$72:$GZ$72)-COUNTA($H$72:DV$72)+1))*(1+discount_rate),0)</f>
        <v>0</v>
      </c>
      <c r="DW122" s="1" cm="1">
        <f t="array" aca="1" ref="DW122" ca="1">IF(AND($C122=DW$22,$C122=$C123-1),NPV(discount_rate,OFFSET(DW87,,,,COUNTA($H$72:$GZ$72)-COUNTA($H$72:DW$72)+1)-OFFSET(DW88,,,,COUNTA($H$72:$GZ$72)-COUNTA($H$72:DW$72)+1))*(1+discount_rate),0)</f>
        <v>0</v>
      </c>
      <c r="DX122" s="1" cm="1">
        <f t="array" aca="1" ref="DX122" ca="1">IF(AND($C122=DX$22,$C122=$C123-1),NPV(discount_rate,OFFSET(DX87,,,,COUNTA($H$72:$GZ$72)-COUNTA($H$72:DX$72)+1)-OFFSET(DX88,,,,COUNTA($H$72:$GZ$72)-COUNTA($H$72:DX$72)+1))*(1+discount_rate),0)</f>
        <v>0</v>
      </c>
      <c r="DY122" s="1" cm="1">
        <f t="array" aca="1" ref="DY122" ca="1">IF(AND($C122=DY$22,$C122=$C123-1),NPV(discount_rate,OFFSET(DY87,,,,COUNTA($H$72:$GZ$72)-COUNTA($H$72:DY$72)+1)-OFFSET(DY88,,,,COUNTA($H$72:$GZ$72)-COUNTA($H$72:DY$72)+1))*(1+discount_rate),0)</f>
        <v>0</v>
      </c>
      <c r="DZ122" s="1" cm="1">
        <f t="array" aca="1" ref="DZ122" ca="1">IF(AND($C122=DZ$22,$C122=$C123-1),NPV(discount_rate,OFFSET(DZ87,,,,COUNTA($H$72:$GZ$72)-COUNTA($H$72:DZ$72)+1)-OFFSET(DZ88,,,,COUNTA($H$72:$GZ$72)-COUNTA($H$72:DZ$72)+1))*(1+discount_rate),0)</f>
        <v>0</v>
      </c>
      <c r="EA122" s="1" cm="1">
        <f t="array" aca="1" ref="EA122" ca="1">IF(AND($C122=EA$22,$C122=$C123-1),NPV(discount_rate,OFFSET(EA87,,,,COUNTA($H$72:$GZ$72)-COUNTA($H$72:EA$72)+1)-OFFSET(EA88,,,,COUNTA($H$72:$GZ$72)-COUNTA($H$72:EA$72)+1))*(1+discount_rate),0)</f>
        <v>0</v>
      </c>
      <c r="EB122" s="1" cm="1">
        <f t="array" aca="1" ref="EB122" ca="1">IF(AND($C122=EB$22,$C122=$C123-1),NPV(discount_rate,OFFSET(EB87,,,,COUNTA($H$72:$GZ$72)-COUNTA($H$72:EB$72)+1)-OFFSET(EB88,,,,COUNTA($H$72:$GZ$72)-COUNTA($H$72:EB$72)+1))*(1+discount_rate),0)</f>
        <v>0</v>
      </c>
      <c r="EC122" s="1" cm="1">
        <f t="array" aca="1" ref="EC122" ca="1">IF(AND($C122=EC$22,$C122=$C123-1),NPV(discount_rate,OFFSET(EC87,,,,COUNTA($H$72:$GZ$72)-COUNTA($H$72:EC$72)+1)-OFFSET(EC88,,,,COUNTA($H$72:$GZ$72)-COUNTA($H$72:EC$72)+1))*(1+discount_rate),0)</f>
        <v>0</v>
      </c>
      <c r="ED122" s="1" cm="1">
        <f t="array" aca="1" ref="ED122" ca="1">IF(AND($C122=ED$22,$C122=$C123-1),NPV(discount_rate,OFFSET(ED87,,,,COUNTA($H$72:$GZ$72)-COUNTA($H$72:ED$72)+1)-OFFSET(ED88,,,,COUNTA($H$72:$GZ$72)-COUNTA($H$72:ED$72)+1))*(1+discount_rate),0)</f>
        <v>0</v>
      </c>
      <c r="EE122" s="1" cm="1">
        <f t="array" aca="1" ref="EE122" ca="1">IF(AND($C122=EE$22,$C122=$C123-1),NPV(discount_rate,OFFSET(EE87,,,,COUNTA($H$72:$GZ$72)-COUNTA($H$72:EE$72)+1)-OFFSET(EE88,,,,COUNTA($H$72:$GZ$72)-COUNTA($H$72:EE$72)+1))*(1+discount_rate),0)</f>
        <v>0</v>
      </c>
      <c r="EF122" s="1" cm="1">
        <f t="array" aca="1" ref="EF122" ca="1">IF(AND($C122=EF$22,$C122=$C123-1),NPV(discount_rate,OFFSET(EF87,,,,COUNTA($H$72:$GZ$72)-COUNTA($H$72:EF$72)+1)-OFFSET(EF88,,,,COUNTA($H$72:$GZ$72)-COUNTA($H$72:EF$72)+1))*(1+discount_rate),0)</f>
        <v>0</v>
      </c>
      <c r="EG122" s="1" cm="1">
        <f t="array" aca="1" ref="EG122" ca="1">IF(AND($C122=EG$22,$C122=$C123-1),NPV(discount_rate,OFFSET(EG87,,,,COUNTA($H$72:$GZ$72)-COUNTA($H$72:EG$72)+1)-OFFSET(EG88,,,,COUNTA($H$72:$GZ$72)-COUNTA($H$72:EG$72)+1))*(1+discount_rate),0)</f>
        <v>0</v>
      </c>
      <c r="EH122" s="1" cm="1">
        <f t="array" aca="1" ref="EH122" ca="1">IF(AND($C122=EH$22,$C122=$C123-1),NPV(discount_rate,OFFSET(EH87,,,,COUNTA($H$72:$GZ$72)-COUNTA($H$72:EH$72)+1)-OFFSET(EH88,,,,COUNTA($H$72:$GZ$72)-COUNTA($H$72:EH$72)+1))*(1+discount_rate),0)</f>
        <v>0</v>
      </c>
      <c r="EI122" s="1" cm="1">
        <f t="array" aca="1" ref="EI122" ca="1">IF(AND($C122=EI$22,$C122=$C123-1),NPV(discount_rate,OFFSET(EI87,,,,COUNTA($H$72:$GZ$72)-COUNTA($H$72:EI$72)+1)-OFFSET(EI88,,,,COUNTA($H$72:$GZ$72)-COUNTA($H$72:EI$72)+1))*(1+discount_rate),0)</f>
        <v>0</v>
      </c>
      <c r="EJ122" s="1" cm="1">
        <f t="array" aca="1" ref="EJ122" ca="1">IF(AND($C122=EJ$22,$C122=$C123-1),NPV(discount_rate,OFFSET(EJ87,,,,COUNTA($H$72:$GZ$72)-COUNTA($H$72:EJ$72)+1)-OFFSET(EJ88,,,,COUNTA($H$72:$GZ$72)-COUNTA($H$72:EJ$72)+1))*(1+discount_rate),0)</f>
        <v>0</v>
      </c>
      <c r="EK122" s="1" cm="1">
        <f t="array" aca="1" ref="EK122" ca="1">IF(AND($C122=EK$22,$C122=$C123-1),NPV(discount_rate,OFFSET(EK87,,,,COUNTA($H$72:$GZ$72)-COUNTA($H$72:EK$72)+1)-OFFSET(EK88,,,,COUNTA($H$72:$GZ$72)-COUNTA($H$72:EK$72)+1))*(1+discount_rate),0)</f>
        <v>0</v>
      </c>
      <c r="EL122" s="1" cm="1">
        <f t="array" aca="1" ref="EL122" ca="1">IF(AND($C122=EL$22,$C122=$C123-1),NPV(discount_rate,OFFSET(EL87,,,,COUNTA($H$72:$GZ$72)-COUNTA($H$72:EL$72)+1)-OFFSET(EL88,,,,COUNTA($H$72:$GZ$72)-COUNTA($H$72:EL$72)+1))*(1+discount_rate),0)</f>
        <v>0</v>
      </c>
      <c r="EM122" s="1" cm="1">
        <f t="array" aca="1" ref="EM122" ca="1">IF(AND($C122=EM$22,$C122=$C123-1),NPV(discount_rate,OFFSET(EM87,,,,COUNTA($H$72:$GZ$72)-COUNTA($H$72:EM$72)+1)-OFFSET(EM88,,,,COUNTA($H$72:$GZ$72)-COUNTA($H$72:EM$72)+1))*(1+discount_rate),0)</f>
        <v>0</v>
      </c>
      <c r="EN122" s="1" cm="1">
        <f t="array" aca="1" ref="EN122" ca="1">IF(AND($C122=EN$22,$C122=$C123-1),NPV(discount_rate,OFFSET(EN87,,,,COUNTA($H$72:$GZ$72)-COUNTA($H$72:EN$72)+1)-OFFSET(EN88,,,,COUNTA($H$72:$GZ$72)-COUNTA($H$72:EN$72)+1))*(1+discount_rate),0)</f>
        <v>0</v>
      </c>
      <c r="EO122" s="1" cm="1">
        <f t="array" aca="1" ref="EO122" ca="1">IF(AND($C122=EO$22,$C122=$C123-1),NPV(discount_rate,OFFSET(EO87,,,,COUNTA($H$72:$GZ$72)-COUNTA($H$72:EO$72)+1)-OFFSET(EO88,,,,COUNTA($H$72:$GZ$72)-COUNTA($H$72:EO$72)+1))*(1+discount_rate),0)</f>
        <v>0</v>
      </c>
      <c r="EP122" s="1" cm="1">
        <f t="array" aca="1" ref="EP122" ca="1">IF(AND($C122=EP$22,$C122=$C123-1),NPV(discount_rate,OFFSET(EP87,,,,COUNTA($H$72:$GZ$72)-COUNTA($H$72:EP$72)+1)-OFFSET(EP88,,,,COUNTA($H$72:$GZ$72)-COUNTA($H$72:EP$72)+1))*(1+discount_rate),0)</f>
        <v>0</v>
      </c>
      <c r="EQ122" s="1" cm="1">
        <f t="array" aca="1" ref="EQ122" ca="1">IF(AND($C122=EQ$22,$C122=$C123-1),NPV(discount_rate,OFFSET(EQ87,,,,COUNTA($H$72:$GZ$72)-COUNTA($H$72:EQ$72)+1)-OFFSET(EQ88,,,,COUNTA($H$72:$GZ$72)-COUNTA($H$72:EQ$72)+1))*(1+discount_rate),0)</f>
        <v>0</v>
      </c>
      <c r="ER122" s="1" cm="1">
        <f t="array" aca="1" ref="ER122" ca="1">IF(AND($C122=ER$22,$C122=$C123-1),NPV(discount_rate,OFFSET(ER87,,,,COUNTA($H$72:$GZ$72)-COUNTA($H$72:ER$72)+1)-OFFSET(ER88,,,,COUNTA($H$72:$GZ$72)-COUNTA($H$72:ER$72)+1))*(1+discount_rate),0)</f>
        <v>0</v>
      </c>
      <c r="ES122" s="1" cm="1">
        <f t="array" aca="1" ref="ES122" ca="1">IF(AND($C122=ES$22,$C122=$C123-1),NPV(discount_rate,OFFSET(ES87,,,,COUNTA($H$72:$GZ$72)-COUNTA($H$72:ES$72)+1)-OFFSET(ES88,,,,COUNTA($H$72:$GZ$72)-COUNTA($H$72:ES$72)+1))*(1+discount_rate),0)</f>
        <v>0</v>
      </c>
      <c r="ET122" s="1" cm="1">
        <f t="array" aca="1" ref="ET122" ca="1">IF(AND($C122=ET$22,$C122=$C123-1),NPV(discount_rate,OFFSET(ET87,,,,COUNTA($H$72:$GZ$72)-COUNTA($H$72:ET$72)+1)-OFFSET(ET88,,,,COUNTA($H$72:$GZ$72)-COUNTA($H$72:ET$72)+1))*(1+discount_rate),0)</f>
        <v>0</v>
      </c>
      <c r="EU122" s="1" cm="1">
        <f t="array" aca="1" ref="EU122" ca="1">IF(AND($C122=EU$22,$C122=$C123-1),NPV(discount_rate,OFFSET(EU87,,,,COUNTA($H$72:$GZ$72)-COUNTA($H$72:EU$72)+1)-OFFSET(EU88,,,,COUNTA($H$72:$GZ$72)-COUNTA($H$72:EU$72)+1))*(1+discount_rate),0)</f>
        <v>0</v>
      </c>
      <c r="EV122" s="1" cm="1">
        <f t="array" aca="1" ref="EV122" ca="1">IF(AND($C122=EV$22,$C122=$C123-1),NPV(discount_rate,OFFSET(EV87,,,,COUNTA($H$72:$GZ$72)-COUNTA($H$72:EV$72)+1)-OFFSET(EV88,,,,COUNTA($H$72:$GZ$72)-COUNTA($H$72:EV$72)+1))*(1+discount_rate),0)</f>
        <v>0</v>
      </c>
      <c r="EW122" s="1" cm="1">
        <f t="array" aca="1" ref="EW122" ca="1">IF(AND($C122=EW$22,$C122=$C123-1),NPV(discount_rate,OFFSET(EW87,,,,COUNTA($H$72:$GZ$72)-COUNTA($H$72:EW$72)+1)-OFFSET(EW88,,,,COUNTA($H$72:$GZ$72)-COUNTA($H$72:EW$72)+1))*(1+discount_rate),0)</f>
        <v>0</v>
      </c>
      <c r="EX122" s="1" cm="1">
        <f t="array" aca="1" ref="EX122" ca="1">IF(AND($C122=EX$22,$C122=$C123-1),NPV(discount_rate,OFFSET(EX87,,,,COUNTA($H$72:$GZ$72)-COUNTA($H$72:EX$72)+1)-OFFSET(EX88,,,,COUNTA($H$72:$GZ$72)-COUNTA($H$72:EX$72)+1))*(1+discount_rate),0)</f>
        <v>0</v>
      </c>
      <c r="EY122" s="1" cm="1">
        <f t="array" aca="1" ref="EY122" ca="1">IF(AND($C122=EY$22,$C122=$C123-1),NPV(discount_rate,OFFSET(EY87,,,,COUNTA($H$72:$GZ$72)-COUNTA($H$72:EY$72)+1)-OFFSET(EY88,,,,COUNTA($H$72:$GZ$72)-COUNTA($H$72:EY$72)+1))*(1+discount_rate),0)</f>
        <v>0</v>
      </c>
      <c r="EZ122" s="1" cm="1">
        <f t="array" aca="1" ref="EZ122" ca="1">IF(AND($C122=EZ$22,$C122=$C123-1),NPV(discount_rate,OFFSET(EZ87,,,,COUNTA($H$72:$GZ$72)-COUNTA($H$72:EZ$72)+1)-OFFSET(EZ88,,,,COUNTA($H$72:$GZ$72)-COUNTA($H$72:EZ$72)+1))*(1+discount_rate),0)</f>
        <v>0</v>
      </c>
      <c r="FA122" s="1" cm="1">
        <f t="array" aca="1" ref="FA122" ca="1">IF(AND($C122=FA$22,$C122=$C123-1),NPV(discount_rate,OFFSET(FA87,,,,COUNTA($H$72:$GZ$72)-COUNTA($H$72:FA$72)+1)-OFFSET(FA88,,,,COUNTA($H$72:$GZ$72)-COUNTA($H$72:FA$72)+1))*(1+discount_rate),0)</f>
        <v>0</v>
      </c>
      <c r="FB122" s="1" cm="1">
        <f t="array" aca="1" ref="FB122" ca="1">IF(AND($C122=FB$22,$C122=$C123-1),NPV(discount_rate,OFFSET(FB87,,,,COUNTA($H$72:$GZ$72)-COUNTA($H$72:FB$72)+1)-OFFSET(FB88,,,,COUNTA($H$72:$GZ$72)-COUNTA($H$72:FB$72)+1))*(1+discount_rate),0)</f>
        <v>0</v>
      </c>
      <c r="FC122" s="1" cm="1">
        <f t="array" aca="1" ref="FC122" ca="1">IF(AND($C122=FC$22,$C122=$C123-1),NPV(discount_rate,OFFSET(FC87,,,,COUNTA($H$72:$GZ$72)-COUNTA($H$72:FC$72)+1)-OFFSET(FC88,,,,COUNTA($H$72:$GZ$72)-COUNTA($H$72:FC$72)+1))*(1+discount_rate),0)</f>
        <v>0</v>
      </c>
      <c r="FD122" s="1" cm="1">
        <f t="array" aca="1" ref="FD122" ca="1">IF(AND($C122=FD$22,$C122=$C123-1),NPV(discount_rate,OFFSET(FD87,,,,COUNTA($H$72:$GZ$72)-COUNTA($H$72:FD$72)+1)-OFFSET(FD88,,,,COUNTA($H$72:$GZ$72)-COUNTA($H$72:FD$72)+1))*(1+discount_rate),0)</f>
        <v>0</v>
      </c>
      <c r="FE122" s="1" cm="1">
        <f t="array" aca="1" ref="FE122" ca="1">IF(AND($C122=FE$22,$C122=$C123-1),NPV(discount_rate,OFFSET(FE87,,,,COUNTA($H$72:$GZ$72)-COUNTA($H$72:FE$72)+1)-OFFSET(FE88,,,,COUNTA($H$72:$GZ$72)-COUNTA($H$72:FE$72)+1))*(1+discount_rate),0)</f>
        <v>0</v>
      </c>
      <c r="FF122" s="1" cm="1">
        <f t="array" aca="1" ref="FF122" ca="1">IF(AND($C122=FF$22,$C122=$C123-1),NPV(discount_rate,OFFSET(FF87,,,,COUNTA($H$72:$GZ$72)-COUNTA($H$72:FF$72)+1)-OFFSET(FF88,,,,COUNTA($H$72:$GZ$72)-COUNTA($H$72:FF$72)+1))*(1+discount_rate),0)</f>
        <v>0</v>
      </c>
      <c r="FG122" s="1" cm="1">
        <f t="array" aca="1" ref="FG122" ca="1">IF(AND($C122=FG$22,$C122=$C123-1),NPV(discount_rate,OFFSET(FG87,,,,COUNTA($H$72:$GZ$72)-COUNTA($H$72:FG$72)+1)-OFFSET(FG88,,,,COUNTA($H$72:$GZ$72)-COUNTA($H$72:FG$72)+1))*(1+discount_rate),0)</f>
        <v>0</v>
      </c>
      <c r="FH122" s="1" cm="1">
        <f t="array" aca="1" ref="FH122" ca="1">IF(AND($C122=FH$22,$C122=$C123-1),NPV(discount_rate,OFFSET(FH87,,,,COUNTA($H$72:$GZ$72)-COUNTA($H$72:FH$72)+1)-OFFSET(FH88,,,,COUNTA($H$72:$GZ$72)-COUNTA($H$72:FH$72)+1))*(1+discount_rate),0)</f>
        <v>0</v>
      </c>
      <c r="FI122" s="1" cm="1">
        <f t="array" aca="1" ref="FI122" ca="1">IF(AND($C122=FI$22,$C122=$C123-1),NPV(discount_rate,OFFSET(FI87,,,,COUNTA($H$72:$GZ$72)-COUNTA($H$72:FI$72)+1)-OFFSET(FI88,,,,COUNTA($H$72:$GZ$72)-COUNTA($H$72:FI$72)+1))*(1+discount_rate),0)</f>
        <v>0</v>
      </c>
      <c r="FJ122" s="1" cm="1">
        <f t="array" aca="1" ref="FJ122" ca="1">IF(AND($C122=FJ$22,$C122=$C123-1),NPV(discount_rate,OFFSET(FJ87,,,,COUNTA($H$72:$GZ$72)-COUNTA($H$72:FJ$72)+1)-OFFSET(FJ88,,,,COUNTA($H$72:$GZ$72)-COUNTA($H$72:FJ$72)+1))*(1+discount_rate),0)</f>
        <v>0</v>
      </c>
      <c r="FK122" s="1" cm="1">
        <f t="array" aca="1" ref="FK122" ca="1">IF(AND($C122=FK$22,$C122=$C123-1),NPV(discount_rate,OFFSET(FK87,,,,COUNTA($H$72:$GZ$72)-COUNTA($H$72:FK$72)+1)-OFFSET(FK88,,,,COUNTA($H$72:$GZ$72)-COUNTA($H$72:FK$72)+1))*(1+discount_rate),0)</f>
        <v>0</v>
      </c>
      <c r="FL122" s="1" cm="1">
        <f t="array" aca="1" ref="FL122" ca="1">IF(AND($C122=FL$22,$C122=$C123-1),NPV(discount_rate,OFFSET(FL87,,,,COUNTA($H$72:$GZ$72)-COUNTA($H$72:FL$72)+1)-OFFSET(FL88,,,,COUNTA($H$72:$GZ$72)-COUNTA($H$72:FL$72)+1))*(1+discount_rate),0)</f>
        <v>0</v>
      </c>
      <c r="FM122" s="1" cm="1">
        <f t="array" aca="1" ref="FM122" ca="1">IF(AND($C122=FM$22,$C122=$C123-1),NPV(discount_rate,OFFSET(FM87,,,,COUNTA($H$72:$GZ$72)-COUNTA($H$72:FM$72)+1)-OFFSET(FM88,,,,COUNTA($H$72:$GZ$72)-COUNTA($H$72:FM$72)+1))*(1+discount_rate),0)</f>
        <v>0</v>
      </c>
      <c r="FN122" s="1" cm="1">
        <f t="array" aca="1" ref="FN122" ca="1">IF(AND($C122=FN$22,$C122=$C123-1),NPV(discount_rate,OFFSET(FN87,,,,COUNTA($H$72:$GZ$72)-COUNTA($H$72:FN$72)+1)-OFFSET(FN88,,,,COUNTA($H$72:$GZ$72)-COUNTA($H$72:FN$72)+1))*(1+discount_rate),0)</f>
        <v>0</v>
      </c>
      <c r="FO122" s="1" cm="1">
        <f t="array" aca="1" ref="FO122" ca="1">IF(AND($C122=FO$22,$C122=$C123-1),NPV(discount_rate,OFFSET(FO87,,,,COUNTA($H$72:$GZ$72)-COUNTA($H$72:FO$72)+1)-OFFSET(FO88,,,,COUNTA($H$72:$GZ$72)-COUNTA($H$72:FO$72)+1))*(1+discount_rate),0)</f>
        <v>0</v>
      </c>
      <c r="FP122" s="1" cm="1">
        <f t="array" aca="1" ref="FP122" ca="1">IF(AND($C122=FP$22,$C122=$C123-1),NPV(discount_rate,OFFSET(FP87,,,,COUNTA($H$72:$GZ$72)-COUNTA($H$72:FP$72)+1)-OFFSET(FP88,,,,COUNTA($H$72:$GZ$72)-COUNTA($H$72:FP$72)+1))*(1+discount_rate),0)</f>
        <v>0</v>
      </c>
      <c r="FQ122" s="1" cm="1">
        <f t="array" aca="1" ref="FQ122" ca="1">IF(AND($C122=FQ$22,$C122=$C123-1),NPV(discount_rate,OFFSET(FQ87,,,,COUNTA($H$72:$GZ$72)-COUNTA($H$72:FQ$72)+1)-OFFSET(FQ88,,,,COUNTA($H$72:$GZ$72)-COUNTA($H$72:FQ$72)+1))*(1+discount_rate),0)</f>
        <v>0</v>
      </c>
      <c r="FR122" s="1" cm="1">
        <f t="array" aca="1" ref="FR122" ca="1">IF(AND($C122=FR$22,$C122=$C123-1),NPV(discount_rate,OFFSET(FR87,,,,COUNTA($H$72:$GZ$72)-COUNTA($H$72:FR$72)+1)-OFFSET(FR88,,,,COUNTA($H$72:$GZ$72)-COUNTA($H$72:FR$72)+1))*(1+discount_rate),0)</f>
        <v>0</v>
      </c>
      <c r="FS122" s="1" cm="1">
        <f t="array" aca="1" ref="FS122" ca="1">IF(AND($C122=FS$22,$C122=$C123-1),NPV(discount_rate,OFFSET(FS87,,,,COUNTA($H$72:$GZ$72)-COUNTA($H$72:FS$72)+1)-OFFSET(FS88,,,,COUNTA($H$72:$GZ$72)-COUNTA($H$72:FS$72)+1))*(1+discount_rate),0)</f>
        <v>0</v>
      </c>
      <c r="FT122" s="1" cm="1">
        <f t="array" aca="1" ref="FT122" ca="1">IF(AND($C122=FT$22,$C122=$C123-1),NPV(discount_rate,OFFSET(FT87,,,,COUNTA($H$72:$GZ$72)-COUNTA($H$72:FT$72)+1)-OFFSET(FT88,,,,COUNTA($H$72:$GZ$72)-COUNTA($H$72:FT$72)+1))*(1+discount_rate),0)</f>
        <v>0</v>
      </c>
      <c r="FU122" s="1" cm="1">
        <f t="array" aca="1" ref="FU122" ca="1">IF(AND($C122=FU$22,$C122=$C123-1),NPV(discount_rate,OFFSET(FU87,,,,COUNTA($H$72:$GZ$72)-COUNTA($H$72:FU$72)+1)-OFFSET(FU88,,,,COUNTA($H$72:$GZ$72)-COUNTA($H$72:FU$72)+1))*(1+discount_rate),0)</f>
        <v>0</v>
      </c>
      <c r="FV122" s="1" cm="1">
        <f t="array" aca="1" ref="FV122" ca="1">IF(AND($C122=FV$22,$C122=$C123-1),NPV(discount_rate,OFFSET(FV87,,,,COUNTA($H$72:$GZ$72)-COUNTA($H$72:FV$72)+1)-OFFSET(FV88,,,,COUNTA($H$72:$GZ$72)-COUNTA($H$72:FV$72)+1))*(1+discount_rate),0)</f>
        <v>0</v>
      </c>
      <c r="FW122" s="1" cm="1">
        <f t="array" aca="1" ref="FW122" ca="1">IF(AND($C122=FW$22,$C122=$C123-1),NPV(discount_rate,OFFSET(FW87,,,,COUNTA($H$72:$GZ$72)-COUNTA($H$72:FW$72)+1)-OFFSET(FW88,,,,COUNTA($H$72:$GZ$72)-COUNTA($H$72:FW$72)+1))*(1+discount_rate),0)</f>
        <v>0</v>
      </c>
      <c r="FX122" s="1" cm="1">
        <f t="array" aca="1" ref="FX122" ca="1">IF(AND($C122=FX$22,$C122=$C123-1),NPV(discount_rate,OFFSET(FX87,,,,COUNTA($H$72:$GZ$72)-COUNTA($H$72:FX$72)+1)-OFFSET(FX88,,,,COUNTA($H$72:$GZ$72)-COUNTA($H$72:FX$72)+1))*(1+discount_rate),0)</f>
        <v>0</v>
      </c>
      <c r="FY122" s="1" cm="1">
        <f t="array" aca="1" ref="FY122" ca="1">IF(AND($C122=FY$22,$C122=$C123-1),NPV(discount_rate,OFFSET(FY87,,,,COUNTA($H$72:$GZ$72)-COUNTA($H$72:FY$72)+1)-OFFSET(FY88,,,,COUNTA($H$72:$GZ$72)-COUNTA($H$72:FY$72)+1))*(1+discount_rate),0)</f>
        <v>0</v>
      </c>
      <c r="FZ122" s="1" cm="1">
        <f t="array" aca="1" ref="FZ122" ca="1">IF(AND($C122=FZ$22,$C122=$C123-1),NPV(discount_rate,OFFSET(FZ87,,,,COUNTA($H$72:$GZ$72)-COUNTA($H$72:FZ$72)+1)-OFFSET(FZ88,,,,COUNTA($H$72:$GZ$72)-COUNTA($H$72:FZ$72)+1))*(1+discount_rate),0)</f>
        <v>0</v>
      </c>
      <c r="GA122" s="1" cm="1">
        <f t="array" aca="1" ref="GA122" ca="1">IF(AND($C122=GA$22,$C122=$C123-1),NPV(discount_rate,OFFSET(GA87,,,,COUNTA($H$72:$GZ$72)-COUNTA($H$72:GA$72)+1)-OFFSET(GA88,,,,COUNTA($H$72:$GZ$72)-COUNTA($H$72:GA$72)+1))*(1+discount_rate),0)</f>
        <v>0</v>
      </c>
      <c r="GB122" s="1" cm="1">
        <f t="array" aca="1" ref="GB122" ca="1">IF(AND($C122=GB$22,$C122=$C123-1),NPV(discount_rate,OFFSET(GB87,,,,COUNTA($H$72:$GZ$72)-COUNTA($H$72:GB$72)+1)-OFFSET(GB88,,,,COUNTA($H$72:$GZ$72)-COUNTA($H$72:GB$72)+1))*(1+discount_rate),0)</f>
        <v>0</v>
      </c>
      <c r="GC122" s="1" cm="1">
        <f t="array" aca="1" ref="GC122" ca="1">IF(AND($C122=GC$22,$C122=$C123-1),NPV(discount_rate,OFFSET(GC87,,,,COUNTA($H$72:$GZ$72)-COUNTA($H$72:GC$72)+1)-OFFSET(GC88,,,,COUNTA($H$72:$GZ$72)-COUNTA($H$72:GC$72)+1))*(1+discount_rate),0)</f>
        <v>0</v>
      </c>
      <c r="GD122" s="1" cm="1">
        <f t="array" aca="1" ref="GD122" ca="1">IF(AND($C122=GD$22,$C122=$C123-1),NPV(discount_rate,OFFSET(GD87,,,,COUNTA($H$72:$GZ$72)-COUNTA($H$72:GD$72)+1)-OFFSET(GD88,,,,COUNTA($H$72:$GZ$72)-COUNTA($H$72:GD$72)+1))*(1+discount_rate),0)</f>
        <v>0</v>
      </c>
      <c r="GE122" s="1" cm="1">
        <f t="array" aca="1" ref="GE122" ca="1">IF(AND($C122=GE$22,$C122=$C123-1),NPV(discount_rate,OFFSET(GE87,,,,COUNTA($H$72:$GZ$72)-COUNTA($H$72:GE$72)+1)-OFFSET(GE88,,,,COUNTA($H$72:$GZ$72)-COUNTA($H$72:GE$72)+1))*(1+discount_rate),0)</f>
        <v>0</v>
      </c>
      <c r="GF122" s="1" cm="1">
        <f t="array" aca="1" ref="GF122" ca="1">IF(AND($C122=GF$22,$C122=$C123-1),NPV(discount_rate,OFFSET(GF87,,,,COUNTA($H$72:$GZ$72)-COUNTA($H$72:GF$72)+1)-OFFSET(GF88,,,,COUNTA($H$72:$GZ$72)-COUNTA($H$72:GF$72)+1))*(1+discount_rate),0)</f>
        <v>0</v>
      </c>
      <c r="GG122" s="1" cm="1">
        <f t="array" aca="1" ref="GG122" ca="1">IF(AND($C122=GG$22,$C122=$C123-1),NPV(discount_rate,OFFSET(GG87,,,,COUNTA($H$72:$GZ$72)-COUNTA($H$72:GG$72)+1)-OFFSET(GG88,,,,COUNTA($H$72:$GZ$72)-COUNTA($H$72:GG$72)+1))*(1+discount_rate),0)</f>
        <v>0</v>
      </c>
      <c r="GH122" s="1" cm="1">
        <f t="array" aca="1" ref="GH122" ca="1">IF(AND($C122=GH$22,$C122=$C123-1),NPV(discount_rate,OFFSET(GH87,,,,COUNTA($H$72:$GZ$72)-COUNTA($H$72:GH$72)+1)-OFFSET(GH88,,,,COUNTA($H$72:$GZ$72)-COUNTA($H$72:GH$72)+1))*(1+discount_rate),0)</f>
        <v>0</v>
      </c>
      <c r="GI122" s="1" cm="1">
        <f t="array" aca="1" ref="GI122" ca="1">IF(AND($C122=GI$22,$C122=$C123-1),NPV(discount_rate,OFFSET(GI87,,,,COUNTA($H$72:$GZ$72)-COUNTA($H$72:GI$72)+1)-OFFSET(GI88,,,,COUNTA($H$72:$GZ$72)-COUNTA($H$72:GI$72)+1))*(1+discount_rate),0)</f>
        <v>0</v>
      </c>
      <c r="GJ122" s="1" cm="1">
        <f t="array" aca="1" ref="GJ122" ca="1">IF(AND($C122=GJ$22,$C122=$C123-1),NPV(discount_rate,OFFSET(GJ87,,,,COUNTA($H$72:$GZ$72)-COUNTA($H$72:GJ$72)+1)-OFFSET(GJ88,,,,COUNTA($H$72:$GZ$72)-COUNTA($H$72:GJ$72)+1))*(1+discount_rate),0)</f>
        <v>0</v>
      </c>
      <c r="GK122" s="1" cm="1">
        <f t="array" aca="1" ref="GK122" ca="1">IF(AND($C122=GK$22,$C122=$C123-1),NPV(discount_rate,OFFSET(GK87,,,,COUNTA($H$72:$GZ$72)-COUNTA($H$72:GK$72)+1)-OFFSET(GK88,,,,COUNTA($H$72:$GZ$72)-COUNTA($H$72:GK$72)+1))*(1+discount_rate),0)</f>
        <v>0</v>
      </c>
      <c r="GL122" s="1" cm="1">
        <f t="array" aca="1" ref="GL122" ca="1">IF(AND($C122=GL$22,$C122=$C123-1),NPV(discount_rate,OFFSET(GL87,,,,COUNTA($H$72:$GZ$72)-COUNTA($H$72:GL$72)+1)-OFFSET(GL88,,,,COUNTA($H$72:$GZ$72)-COUNTA($H$72:GL$72)+1))*(1+discount_rate),0)</f>
        <v>0</v>
      </c>
      <c r="GM122" s="1" cm="1">
        <f t="array" aca="1" ref="GM122" ca="1">IF(AND($C122=GM$22,$C122=$C123-1),NPV(discount_rate,OFFSET(GM87,,,,COUNTA($H$72:$GZ$72)-COUNTA($H$72:GM$72)+1)-OFFSET(GM88,,,,COUNTA($H$72:$GZ$72)-COUNTA($H$72:GM$72)+1))*(1+discount_rate),0)</f>
        <v>0</v>
      </c>
      <c r="GN122" s="1" cm="1">
        <f t="array" aca="1" ref="GN122" ca="1">IF(AND($C122=GN$22,$C122=$C123-1),NPV(discount_rate,OFFSET(GN87,,,,COUNTA($H$72:$GZ$72)-COUNTA($H$72:GN$72)+1)-OFFSET(GN88,,,,COUNTA($H$72:$GZ$72)-COUNTA($H$72:GN$72)+1))*(1+discount_rate),0)</f>
        <v>0</v>
      </c>
      <c r="GO122" s="1" cm="1">
        <f t="array" aca="1" ref="GO122" ca="1">IF(AND($C122=GO$22,$C122=$C123-1),NPV(discount_rate,OFFSET(GO87,,,,COUNTA($H$72:$GZ$72)-COUNTA($H$72:GO$72)+1)-OFFSET(GO88,,,,COUNTA($H$72:$GZ$72)-COUNTA($H$72:GO$72)+1))*(1+discount_rate),0)</f>
        <v>0</v>
      </c>
      <c r="GP122" s="1" cm="1">
        <f t="array" aca="1" ref="GP122" ca="1">IF(AND($C122=GP$22,$C122=$C123-1),NPV(discount_rate,OFFSET(GP87,,,,COUNTA($H$72:$GZ$72)-COUNTA($H$72:GP$72)+1)-OFFSET(GP88,,,,COUNTA($H$72:$GZ$72)-COUNTA($H$72:GP$72)+1))*(1+discount_rate),0)</f>
        <v>0</v>
      </c>
      <c r="GQ122" s="1" cm="1">
        <f t="array" aca="1" ref="GQ122" ca="1">IF(AND($C122=GQ$22,$C122=$C123-1),NPV(discount_rate,OFFSET(GQ87,,,,COUNTA($H$72:$GZ$72)-COUNTA($H$72:GQ$72)+1)-OFFSET(GQ88,,,,COUNTA($H$72:$GZ$72)-COUNTA($H$72:GQ$72)+1))*(1+discount_rate),0)</f>
        <v>0</v>
      </c>
      <c r="GR122" s="1" cm="1">
        <f t="array" aca="1" ref="GR122" ca="1">IF(AND($C122=GR$22,$C122=$C123-1),NPV(discount_rate,OFFSET(GR87,,,,COUNTA($H$72:$GZ$72)-COUNTA($H$72:GR$72)+1)-OFFSET(GR88,,,,COUNTA($H$72:$GZ$72)-COUNTA($H$72:GR$72)+1))*(1+discount_rate),0)</f>
        <v>0</v>
      </c>
      <c r="GS122" s="1" cm="1">
        <f t="array" aca="1" ref="GS122" ca="1">IF(AND($C122=GS$22,$C122=$C123-1),NPV(discount_rate,OFFSET(GS87,,,,COUNTA($H$72:$GZ$72)-COUNTA($H$72:GS$72)+1)-OFFSET(GS88,,,,COUNTA($H$72:$GZ$72)-COUNTA($H$72:GS$72)+1))*(1+discount_rate),0)</f>
        <v>0</v>
      </c>
      <c r="GT122" s="1" cm="1">
        <f t="array" aca="1" ref="GT122" ca="1">IF(AND($C122=GT$22,$C122=$C123-1),NPV(discount_rate,OFFSET(GT87,,,,COUNTA($H$72:$GZ$72)-COUNTA($H$72:GT$72)+1)-OFFSET(GT88,,,,COUNTA($H$72:$GZ$72)-COUNTA($H$72:GT$72)+1))*(1+discount_rate),0)</f>
        <v>0</v>
      </c>
      <c r="GU122" s="1" cm="1">
        <f t="array" aca="1" ref="GU122" ca="1">IF(AND($C122=GU$22,$C122=$C123-1),NPV(discount_rate,OFFSET(GU87,,,,COUNTA($H$72:$GZ$72)-COUNTA($H$72:GU$72)+1)-OFFSET(GU88,,,,COUNTA($H$72:$GZ$72)-COUNTA($H$72:GU$72)+1))*(1+discount_rate),0)</f>
        <v>0</v>
      </c>
      <c r="GV122" s="1" cm="1">
        <f t="array" aca="1" ref="GV122" ca="1">IF(AND($C122=GV$22,$C122=$C123-1),NPV(discount_rate,OFFSET(GV87,,,,COUNTA($H$72:$GZ$72)-COUNTA($H$72:GV$72)+1)-OFFSET(GV88,,,,COUNTA($H$72:$GZ$72)-COUNTA($H$72:GV$72)+1))*(1+discount_rate),0)</f>
        <v>0</v>
      </c>
      <c r="GW122" s="1" cm="1">
        <f t="array" aca="1" ref="GW122" ca="1">IF(AND($C122=GW$22,$C122=$C123-1),NPV(discount_rate,OFFSET(GW87,,,,COUNTA($H$72:$GZ$72)-COUNTA($H$72:GW$72)+1)-OFFSET(GW88,,,,COUNTA($H$72:$GZ$72)-COUNTA($H$72:GW$72)+1))*(1+discount_rate),0)</f>
        <v>0</v>
      </c>
      <c r="GX122" s="1" cm="1">
        <f t="array" aca="1" ref="GX122" ca="1">IF(AND($C122=GX$22,$C122=$C123-1),NPV(discount_rate,OFFSET(GX87,,,,COUNTA($H$72:$GZ$72)-COUNTA($H$72:GX$72)+1)-OFFSET(GX88,,,,COUNTA($H$72:$GZ$72)-COUNTA($H$72:GX$72)+1))*(1+discount_rate),0)</f>
        <v>0</v>
      </c>
      <c r="GY122" s="1" cm="1">
        <f t="array" aca="1" ref="GY122" ca="1">IF(AND($C122=GY$22,$C122=$C123-1),NPV(discount_rate,OFFSET(GY87,,,,COUNTA($H$72:$GZ$72)-COUNTA($H$72:GY$72)+1)-OFFSET(GY88,,,,COUNTA($H$72:$GZ$72)-COUNTA($H$72:GY$72)+1))*(1+discount_rate),0)</f>
        <v>0</v>
      </c>
      <c r="GZ122" s="1" cm="1">
        <f t="array" aca="1" ref="GZ122" ca="1">IF(AND($C122=GZ$22,$C122=$C123-1),NPV(discount_rate,OFFSET(GZ87,,,,COUNTA($H$72:$GZ$72)-COUNTA($H$72:GZ$72)+1)-OFFSET(GZ88,,,,COUNTA($H$72:$GZ$72)-COUNTA($H$72:GZ$72)+1))*(1+discount_rate),0)</f>
        <v>0</v>
      </c>
    </row>
    <row r="123" spans="3:208" x14ac:dyDescent="0.35">
      <c r="C123">
        <f t="shared" si="317"/>
        <v>2040</v>
      </c>
      <c r="E123" t="s">
        <v>32</v>
      </c>
      <c r="H123" s="1" cm="1">
        <f t="array" aca="1" ref="H123" ca="1">IF(AND($C123=H$22,$C123=$C124-1),NPV(discount_rate,OFFSET(H88,,,,COUNTA($H$72:$GZ$72)-COUNTA($H$72:H$72)+1)-OFFSET(H89,,,,COUNTA($H$72:$GZ$72)-COUNTA($H$72:H$72)+1))*(1+discount_rate),0)</f>
        <v>0</v>
      </c>
      <c r="I123" s="1" cm="1">
        <f t="array" aca="1" ref="I123" ca="1">IF(AND($C123=I$22,$C123=$C124-1),NPV(discount_rate,OFFSET(I88,,,,COUNTA($H$72:$GZ$72)-COUNTA($H$72:I$72)+1)-OFFSET(I89,,,,COUNTA($H$72:$GZ$72)-COUNTA($H$72:I$72)+1))*(1+discount_rate),0)</f>
        <v>0</v>
      </c>
      <c r="J123" s="1" cm="1">
        <f t="array" aca="1" ref="J123" ca="1">IF(AND($C123=J$22,$C123=$C124-1),NPV(discount_rate,OFFSET(J88,,,,COUNTA($H$72:$GZ$72)-COUNTA($H$72:J$72)+1)-OFFSET(J89,,,,COUNTA($H$72:$GZ$72)-COUNTA($H$72:J$72)+1))*(1+discount_rate),0)</f>
        <v>0</v>
      </c>
      <c r="K123" s="1" cm="1">
        <f t="array" aca="1" ref="K123" ca="1">IF(AND($C123=K$22,$C123=$C124-1),NPV(discount_rate,OFFSET(K88,,,,COUNTA($H$72:$GZ$72)-COUNTA($H$72:K$72)+1)-OFFSET(K89,,,,COUNTA($H$72:$GZ$72)-COUNTA($H$72:K$72)+1))*(1+discount_rate),0)</f>
        <v>0</v>
      </c>
      <c r="L123" s="1" cm="1">
        <f t="array" aca="1" ref="L123" ca="1">IF(AND($C123=L$22,$C123=$C124-1),NPV(discount_rate,OFFSET(L88,,,,COUNTA($H$72:$GZ$72)-COUNTA($H$72:L$72)+1)-OFFSET(L89,,,,COUNTA($H$72:$GZ$72)-COUNTA($H$72:L$72)+1))*(1+discount_rate),0)</f>
        <v>0</v>
      </c>
      <c r="M123" s="1" cm="1">
        <f t="array" aca="1" ref="M123" ca="1">IF(AND($C123=M$22,$C123=$C124-1),NPV(discount_rate,OFFSET(M88,,,,COUNTA($H$72:$GZ$72)-COUNTA($H$72:M$72)+1)-OFFSET(M89,,,,COUNTA($H$72:$GZ$72)-COUNTA($H$72:M$72)+1))*(1+discount_rate),0)</f>
        <v>0</v>
      </c>
      <c r="N123" s="1" cm="1">
        <f t="array" aca="1" ref="N123" ca="1">IF(AND($C123=N$22,$C123=$C124-1),NPV(discount_rate,OFFSET(N88,,,,COUNTA($H$72:$GZ$72)-COUNTA($H$72:N$72)+1)-OFFSET(N89,,,,COUNTA($H$72:$GZ$72)-COUNTA($H$72:N$72)+1))*(1+discount_rate),0)</f>
        <v>0</v>
      </c>
      <c r="O123" s="1" cm="1">
        <f t="array" aca="1" ref="O123" ca="1">IF(AND($C123=O$22,$C123=$C124-1),NPV(discount_rate,OFFSET(O88,,,,COUNTA($H$72:$GZ$72)-COUNTA($H$72:O$72)+1)-OFFSET(O89,,,,COUNTA($H$72:$GZ$72)-COUNTA($H$72:O$72)+1))*(1+discount_rate),0)</f>
        <v>0</v>
      </c>
      <c r="P123" s="1" cm="1">
        <f t="array" aca="1" ref="P123" ca="1">IF(AND($C123=P$22,$C123=$C124-1),NPV(discount_rate,OFFSET(P88,,,,COUNTA($H$72:$GZ$72)-COUNTA($H$72:P$72)+1)-OFFSET(P89,,,,COUNTA($H$72:$GZ$72)-COUNTA($H$72:P$72)+1))*(1+discount_rate),0)</f>
        <v>0</v>
      </c>
      <c r="Q123" s="1" cm="1">
        <f t="array" aca="1" ref="Q123" ca="1">IF(AND($C123=Q$22,$C123=$C124-1),NPV(discount_rate,OFFSET(Q88,,,,COUNTA($H$72:$GZ$72)-COUNTA($H$72:Q$72)+1)-OFFSET(Q89,,,,COUNTA($H$72:$GZ$72)-COUNTA($H$72:Q$72)+1))*(1+discount_rate),0)</f>
        <v>0</v>
      </c>
      <c r="R123" s="1" cm="1">
        <f t="array" aca="1" ref="R123" ca="1">IF(AND($C123=R$22,$C123=$C124-1),NPV(discount_rate,OFFSET(R88,,,,COUNTA($H$72:$GZ$72)-COUNTA($H$72:R$72)+1)-OFFSET(R89,,,,COUNTA($H$72:$GZ$72)-COUNTA($H$72:R$72)+1))*(1+discount_rate),0)</f>
        <v>0</v>
      </c>
      <c r="S123" s="1" cm="1">
        <f t="array" aca="1" ref="S123" ca="1">IF(AND($C123=S$22,$C123=$C124-1),NPV(discount_rate,OFFSET(S88,,,,COUNTA($H$72:$GZ$72)-COUNTA($H$72:S$72)+1)-OFFSET(S89,,,,COUNTA($H$72:$GZ$72)-COUNTA($H$72:S$72)+1))*(1+discount_rate),0)</f>
        <v>0</v>
      </c>
      <c r="T123" s="1" cm="1">
        <f t="array" aca="1" ref="T123" ca="1">IF(AND($C123=T$22,$C123=$C124-1),NPV(discount_rate,OFFSET(T88,,,,COUNTA($H$72:$GZ$72)-COUNTA($H$72:T$72)+1)-OFFSET(T89,,,,COUNTA($H$72:$GZ$72)-COUNTA($H$72:T$72)+1))*(1+discount_rate),0)</f>
        <v>0</v>
      </c>
      <c r="U123" s="1" cm="1">
        <f t="array" aca="1" ref="U123" ca="1">IF(AND($C123=U$22,$C123=$C124-1),NPV(discount_rate,OFFSET(U88,,,,COUNTA($H$72:$GZ$72)-COUNTA($H$72:U$72)+1)-OFFSET(U89,,,,COUNTA($H$72:$GZ$72)-COUNTA($H$72:U$72)+1))*(1+discount_rate),0)</f>
        <v>0</v>
      </c>
      <c r="V123" s="1" cm="1">
        <f t="array" aca="1" ref="V123" ca="1">IF(AND($C123=V$22,$C123=$C124-1),NPV(discount_rate,OFFSET(V88,,,,COUNTA($H$72:$GZ$72)-COUNTA($H$72:V$72)+1)-OFFSET(V89,,,,COUNTA($H$72:$GZ$72)-COUNTA($H$72:V$72)+1))*(1+discount_rate),0)</f>
        <v>0</v>
      </c>
      <c r="W123" s="1" cm="1">
        <f t="array" aca="1" ref="W123" ca="1">IF(AND($C123=W$22,$C123=$C124-1),NPV(discount_rate,OFFSET(W88,,,,COUNTA($H$72:$GZ$72)-COUNTA($H$72:W$72)+1)-OFFSET(W89,,,,COUNTA($H$72:$GZ$72)-COUNTA($H$72:W$72)+1))*(1+discount_rate),0)</f>
        <v>0</v>
      </c>
      <c r="X123" s="1" cm="1">
        <f t="array" aca="1" ref="X123" ca="1">IF(AND($C123=X$22,$C123=$C124-1),NPV(discount_rate,OFFSET(X88,,,,COUNTA($H$72:$GZ$72)-COUNTA($H$72:X$72)+1)-OFFSET(X89,,,,COUNTA($H$72:$GZ$72)-COUNTA($H$72:X$72)+1))*(1+discount_rate),0)</f>
        <v>106.29310621187119</v>
      </c>
      <c r="Y123" s="1" cm="1">
        <f t="array" aca="1" ref="Y123" ca="1">IF(AND($C123=Y$22,$C123=$C124-1),NPV(discount_rate,OFFSET(Y88,,,,COUNTA($H$72:$GZ$72)-COUNTA($H$72:Y$72)+1)-OFFSET(Y89,,,,COUNTA($H$72:$GZ$72)-COUNTA($H$72:Y$72)+1))*(1+discount_rate),0)</f>
        <v>0</v>
      </c>
      <c r="Z123" s="1" cm="1">
        <f t="array" aca="1" ref="Z123" ca="1">IF(AND($C123=Z$22,$C123=$C124-1),NPV(discount_rate,OFFSET(Z88,,,,COUNTA($H$72:$GZ$72)-COUNTA($H$72:Z$72)+1)-OFFSET(Z89,,,,COUNTA($H$72:$GZ$72)-COUNTA($H$72:Z$72)+1))*(1+discount_rate),0)</f>
        <v>0</v>
      </c>
      <c r="AA123" s="1" cm="1">
        <f t="array" aca="1" ref="AA123" ca="1">IF(AND($C123=AA$22,$C123=$C124-1),NPV(discount_rate,OFFSET(AA88,,,,COUNTA($H$72:$GZ$72)-COUNTA($H$72:AA$72)+1)-OFFSET(AA89,,,,COUNTA($H$72:$GZ$72)-COUNTA($H$72:AA$72)+1))*(1+discount_rate),0)</f>
        <v>0</v>
      </c>
      <c r="AB123" s="1" cm="1">
        <f t="array" aca="1" ref="AB123" ca="1">IF(AND($C123=AB$22,$C123=$C124-1),NPV(discount_rate,OFFSET(AB88,,,,COUNTA($H$72:$GZ$72)-COUNTA($H$72:AB$72)+1)-OFFSET(AB89,,,,COUNTA($H$72:$GZ$72)-COUNTA($H$72:AB$72)+1))*(1+discount_rate),0)</f>
        <v>0</v>
      </c>
      <c r="AC123" s="1" cm="1">
        <f t="array" aca="1" ref="AC123" ca="1">IF(AND($C123=AC$22,$C123=$C124-1),NPV(discount_rate,OFFSET(AC88,,,,COUNTA($H$72:$GZ$72)-COUNTA($H$72:AC$72)+1)-OFFSET(AC89,,,,COUNTA($H$72:$GZ$72)-COUNTA($H$72:AC$72)+1))*(1+discount_rate),0)</f>
        <v>0</v>
      </c>
      <c r="AD123" s="1" cm="1">
        <f t="array" aca="1" ref="AD123" ca="1">IF(AND($C123=AD$22,$C123=$C124-1),NPV(discount_rate,OFFSET(AD88,,,,COUNTA($H$72:$GZ$72)-COUNTA($H$72:AD$72)+1)-OFFSET(AD89,,,,COUNTA($H$72:$GZ$72)-COUNTA($H$72:AD$72)+1))*(1+discount_rate),0)</f>
        <v>0</v>
      </c>
      <c r="AE123" s="1" cm="1">
        <f t="array" aca="1" ref="AE123" ca="1">IF(AND($C123=AE$22,$C123=$C124-1),NPV(discount_rate,OFFSET(AE88,,,,COUNTA($H$72:$GZ$72)-COUNTA($H$72:AE$72)+1)-OFFSET(AE89,,,,COUNTA($H$72:$GZ$72)-COUNTA($H$72:AE$72)+1))*(1+discount_rate),0)</f>
        <v>0</v>
      </c>
      <c r="AF123" s="1" cm="1">
        <f t="array" aca="1" ref="AF123" ca="1">IF(AND($C123=AF$22,$C123=$C124-1),NPV(discount_rate,OFFSET(AF88,,,,COUNTA($H$72:$GZ$72)-COUNTA($H$72:AF$72)+1)-OFFSET(AF89,,,,COUNTA($H$72:$GZ$72)-COUNTA($H$72:AF$72)+1))*(1+discount_rate),0)</f>
        <v>0</v>
      </c>
      <c r="AG123" s="1" cm="1">
        <f t="array" aca="1" ref="AG123" ca="1">IF(AND($C123=AG$22,$C123=$C124-1),NPV(discount_rate,OFFSET(AG88,,,,COUNTA($H$72:$GZ$72)-COUNTA($H$72:AG$72)+1)-OFFSET(AG89,,,,COUNTA($H$72:$GZ$72)-COUNTA($H$72:AG$72)+1))*(1+discount_rate),0)</f>
        <v>0</v>
      </c>
      <c r="AH123" s="1" cm="1">
        <f t="array" aca="1" ref="AH123" ca="1">IF(AND($C123=AH$22,$C123=$C124-1),NPV(discount_rate,OFFSET(AH88,,,,COUNTA($H$72:$GZ$72)-COUNTA($H$72:AH$72)+1)-OFFSET(AH89,,,,COUNTA($H$72:$GZ$72)-COUNTA($H$72:AH$72)+1))*(1+discount_rate),0)</f>
        <v>0</v>
      </c>
      <c r="AI123" s="1" cm="1">
        <f t="array" aca="1" ref="AI123" ca="1">IF(AND($C123=AI$22,$C123=$C124-1),NPV(discount_rate,OFFSET(AI88,,,,COUNTA($H$72:$GZ$72)-COUNTA($H$72:AI$72)+1)-OFFSET(AI89,,,,COUNTA($H$72:$GZ$72)-COUNTA($H$72:AI$72)+1))*(1+discount_rate),0)</f>
        <v>0</v>
      </c>
      <c r="AJ123" s="1" cm="1">
        <f t="array" aca="1" ref="AJ123" ca="1">IF(AND($C123=AJ$22,$C123=$C124-1),NPV(discount_rate,OFFSET(AJ88,,,,COUNTA($H$72:$GZ$72)-COUNTA($H$72:AJ$72)+1)-OFFSET(AJ89,,,,COUNTA($H$72:$GZ$72)-COUNTA($H$72:AJ$72)+1))*(1+discount_rate),0)</f>
        <v>0</v>
      </c>
      <c r="AK123" s="1" cm="1">
        <f t="array" aca="1" ref="AK123" ca="1">IF(AND($C123=AK$22,$C123=$C124-1),NPV(discount_rate,OFFSET(AK88,,,,COUNTA($H$72:$GZ$72)-COUNTA($H$72:AK$72)+1)-OFFSET(AK89,,,,COUNTA($H$72:$GZ$72)-COUNTA($H$72:AK$72)+1))*(1+discount_rate),0)</f>
        <v>0</v>
      </c>
      <c r="AL123" s="1" cm="1">
        <f t="array" aca="1" ref="AL123" ca="1">IF(AND($C123=AL$22,$C123=$C124-1),NPV(discount_rate,OFFSET(AL88,,,,COUNTA($H$72:$GZ$72)-COUNTA($H$72:AL$72)+1)-OFFSET(AL89,,,,COUNTA($H$72:$GZ$72)-COUNTA($H$72:AL$72)+1))*(1+discount_rate),0)</f>
        <v>0</v>
      </c>
      <c r="AM123" s="1" cm="1">
        <f t="array" aca="1" ref="AM123" ca="1">IF(AND($C123=AM$22,$C123=$C124-1),NPV(discount_rate,OFFSET(AM88,,,,COUNTA($H$72:$GZ$72)-COUNTA($H$72:AM$72)+1)-OFFSET(AM89,,,,COUNTA($H$72:$GZ$72)-COUNTA($H$72:AM$72)+1))*(1+discount_rate),0)</f>
        <v>0</v>
      </c>
      <c r="AN123" s="1" cm="1">
        <f t="array" aca="1" ref="AN123" ca="1">IF(AND($C123=AN$22,$C123=$C124-1),NPV(discount_rate,OFFSET(AN88,,,,COUNTA($H$72:$GZ$72)-COUNTA($H$72:AN$72)+1)-OFFSET(AN89,,,,COUNTA($H$72:$GZ$72)-COUNTA($H$72:AN$72)+1))*(1+discount_rate),0)</f>
        <v>0</v>
      </c>
      <c r="AO123" s="1" cm="1">
        <f t="array" aca="1" ref="AO123" ca="1">IF(AND($C123=AO$22,$C123=$C124-1),NPV(discount_rate,OFFSET(AO88,,,,COUNTA($H$72:$GZ$72)-COUNTA($H$72:AO$72)+1)-OFFSET(AO89,,,,COUNTA($H$72:$GZ$72)-COUNTA($H$72:AO$72)+1))*(1+discount_rate),0)</f>
        <v>0</v>
      </c>
      <c r="AP123" s="1" cm="1">
        <f t="array" aca="1" ref="AP123" ca="1">IF(AND($C123=AP$22,$C123=$C124-1),NPV(discount_rate,OFFSET(AP88,,,,COUNTA($H$72:$GZ$72)-COUNTA($H$72:AP$72)+1)-OFFSET(AP89,,,,COUNTA($H$72:$GZ$72)-COUNTA($H$72:AP$72)+1))*(1+discount_rate),0)</f>
        <v>0</v>
      </c>
      <c r="AQ123" s="1" cm="1">
        <f t="array" aca="1" ref="AQ123" ca="1">IF(AND($C123=AQ$22,$C123=$C124-1),NPV(discount_rate,OFFSET(AQ88,,,,COUNTA($H$72:$GZ$72)-COUNTA($H$72:AQ$72)+1)-OFFSET(AQ89,,,,COUNTA($H$72:$GZ$72)-COUNTA($H$72:AQ$72)+1))*(1+discount_rate),0)</f>
        <v>0</v>
      </c>
      <c r="AR123" s="1" cm="1">
        <f t="array" aca="1" ref="AR123" ca="1">IF(AND($C123=AR$22,$C123=$C124-1),NPV(discount_rate,OFFSET(AR88,,,,COUNTA($H$72:$GZ$72)-COUNTA($H$72:AR$72)+1)-OFFSET(AR89,,,,COUNTA($H$72:$GZ$72)-COUNTA($H$72:AR$72)+1))*(1+discount_rate),0)</f>
        <v>0</v>
      </c>
      <c r="AS123" s="1" cm="1">
        <f t="array" aca="1" ref="AS123" ca="1">IF(AND($C123=AS$22,$C123=$C124-1),NPV(discount_rate,OFFSET(AS88,,,,COUNTA($H$72:$GZ$72)-COUNTA($H$72:AS$72)+1)-OFFSET(AS89,,,,COUNTA($H$72:$GZ$72)-COUNTA($H$72:AS$72)+1))*(1+discount_rate),0)</f>
        <v>0</v>
      </c>
      <c r="AT123" s="1" cm="1">
        <f t="array" aca="1" ref="AT123" ca="1">IF(AND($C123=AT$22,$C123=$C124-1),NPV(discount_rate,OFFSET(AT88,,,,COUNTA($H$72:$GZ$72)-COUNTA($H$72:AT$72)+1)-OFFSET(AT89,,,,COUNTA($H$72:$GZ$72)-COUNTA($H$72:AT$72)+1))*(1+discount_rate),0)</f>
        <v>0</v>
      </c>
      <c r="AU123" s="1" cm="1">
        <f t="array" aca="1" ref="AU123" ca="1">IF(AND($C123=AU$22,$C123=$C124-1),NPV(discount_rate,OFFSET(AU88,,,,COUNTA($H$72:$GZ$72)-COUNTA($H$72:AU$72)+1)-OFFSET(AU89,,,,COUNTA($H$72:$GZ$72)-COUNTA($H$72:AU$72)+1))*(1+discount_rate),0)</f>
        <v>0</v>
      </c>
      <c r="AV123" s="1" cm="1">
        <f t="array" aca="1" ref="AV123" ca="1">IF(AND($C123=AV$22,$C123=$C124-1),NPV(discount_rate,OFFSET(AV88,,,,COUNTA($H$72:$GZ$72)-COUNTA($H$72:AV$72)+1)-OFFSET(AV89,,,,COUNTA($H$72:$GZ$72)-COUNTA($H$72:AV$72)+1))*(1+discount_rate),0)</f>
        <v>0</v>
      </c>
      <c r="AW123" s="1" cm="1">
        <f t="array" aca="1" ref="AW123" ca="1">IF(AND($C123=AW$22,$C123=$C124-1),NPV(discount_rate,OFFSET(AW88,,,,COUNTA($H$72:$GZ$72)-COUNTA($H$72:AW$72)+1)-OFFSET(AW89,,,,COUNTA($H$72:$GZ$72)-COUNTA($H$72:AW$72)+1))*(1+discount_rate),0)</f>
        <v>0</v>
      </c>
      <c r="AX123" s="1" cm="1">
        <f t="array" aca="1" ref="AX123" ca="1">IF(AND($C123=AX$22,$C123=$C124-1),NPV(discount_rate,OFFSET(AX88,,,,COUNTA($H$72:$GZ$72)-COUNTA($H$72:AX$72)+1)-OFFSET(AX89,,,,COUNTA($H$72:$GZ$72)-COUNTA($H$72:AX$72)+1))*(1+discount_rate),0)</f>
        <v>0</v>
      </c>
      <c r="AY123" s="1" cm="1">
        <f t="array" aca="1" ref="AY123" ca="1">IF(AND($C123=AY$22,$C123=$C124-1),NPV(discount_rate,OFFSET(AY88,,,,COUNTA($H$72:$GZ$72)-COUNTA($H$72:AY$72)+1)-OFFSET(AY89,,,,COUNTA($H$72:$GZ$72)-COUNTA($H$72:AY$72)+1))*(1+discount_rate),0)</f>
        <v>0</v>
      </c>
      <c r="AZ123" s="1" cm="1">
        <f t="array" aca="1" ref="AZ123" ca="1">IF(AND($C123=AZ$22,$C123=$C124-1),NPV(discount_rate,OFFSET(AZ88,,,,COUNTA($H$72:$GZ$72)-COUNTA($H$72:AZ$72)+1)-OFFSET(AZ89,,,,COUNTA($H$72:$GZ$72)-COUNTA($H$72:AZ$72)+1))*(1+discount_rate),0)</f>
        <v>0</v>
      </c>
      <c r="BA123" s="1" cm="1">
        <f t="array" aca="1" ref="BA123" ca="1">IF(AND($C123=BA$22,$C123=$C124-1),NPV(discount_rate,OFFSET(BA88,,,,COUNTA($H$72:$GZ$72)-COUNTA($H$72:BA$72)+1)-OFFSET(BA89,,,,COUNTA($H$72:$GZ$72)-COUNTA($H$72:BA$72)+1))*(1+discount_rate),0)</f>
        <v>0</v>
      </c>
      <c r="BB123" s="1" cm="1">
        <f t="array" aca="1" ref="BB123" ca="1">IF(AND($C123=BB$22,$C123=$C124-1),NPV(discount_rate,OFFSET(BB88,,,,COUNTA($H$72:$GZ$72)-COUNTA($H$72:BB$72)+1)-OFFSET(BB89,,,,COUNTA($H$72:$GZ$72)-COUNTA($H$72:BB$72)+1))*(1+discount_rate),0)</f>
        <v>0</v>
      </c>
      <c r="BC123" s="1" cm="1">
        <f t="array" aca="1" ref="BC123" ca="1">IF(AND($C123=BC$22,$C123=$C124-1),NPV(discount_rate,OFFSET(BC88,,,,COUNTA($H$72:$GZ$72)-COUNTA($H$72:BC$72)+1)-OFFSET(BC89,,,,COUNTA($H$72:$GZ$72)-COUNTA($H$72:BC$72)+1))*(1+discount_rate),0)</f>
        <v>0</v>
      </c>
      <c r="BD123" s="1" cm="1">
        <f t="array" aca="1" ref="BD123" ca="1">IF(AND($C123=BD$22,$C123=$C124-1),NPV(discount_rate,OFFSET(BD88,,,,COUNTA($H$72:$GZ$72)-COUNTA($H$72:BD$72)+1)-OFFSET(BD89,,,,COUNTA($H$72:$GZ$72)-COUNTA($H$72:BD$72)+1))*(1+discount_rate),0)</f>
        <v>0</v>
      </c>
      <c r="BE123" s="1" cm="1">
        <f t="array" aca="1" ref="BE123" ca="1">IF(AND($C123=BE$22,$C123=$C124-1),NPV(discount_rate,OFFSET(BE88,,,,COUNTA($H$72:$GZ$72)-COUNTA($H$72:BE$72)+1)-OFFSET(BE89,,,,COUNTA($H$72:$GZ$72)-COUNTA($H$72:BE$72)+1))*(1+discount_rate),0)</f>
        <v>0</v>
      </c>
      <c r="BF123" s="1" cm="1">
        <f t="array" aca="1" ref="BF123" ca="1">IF(AND($C123=BF$22,$C123=$C124-1),NPV(discount_rate,OFFSET(BF88,,,,COUNTA($H$72:$GZ$72)-COUNTA($H$72:BF$72)+1)-OFFSET(BF89,,,,COUNTA($H$72:$GZ$72)-COUNTA($H$72:BF$72)+1))*(1+discount_rate),0)</f>
        <v>0</v>
      </c>
      <c r="BG123" s="1" cm="1">
        <f t="array" aca="1" ref="BG123" ca="1">IF(AND($C123=BG$22,$C123=$C124-1),NPV(discount_rate,OFFSET(BG88,,,,COUNTA($H$72:$GZ$72)-COUNTA($H$72:BG$72)+1)-OFFSET(BG89,,,,COUNTA($H$72:$GZ$72)-COUNTA($H$72:BG$72)+1))*(1+discount_rate),0)</f>
        <v>0</v>
      </c>
      <c r="BH123" s="1" cm="1">
        <f t="array" aca="1" ref="BH123" ca="1">IF(AND($C123=BH$22,$C123=$C124-1),NPV(discount_rate,OFFSET(BH88,,,,COUNTA($H$72:$GZ$72)-COUNTA($H$72:BH$72)+1)-OFFSET(BH89,,,,COUNTA($H$72:$GZ$72)-COUNTA($H$72:BH$72)+1))*(1+discount_rate),0)</f>
        <v>0</v>
      </c>
      <c r="BI123" s="1" cm="1">
        <f t="array" aca="1" ref="BI123" ca="1">IF(AND($C123=BI$22,$C123=$C124-1),NPV(discount_rate,OFFSET(BI88,,,,COUNTA($H$72:$GZ$72)-COUNTA($H$72:BI$72)+1)-OFFSET(BI89,,,,COUNTA($H$72:$GZ$72)-COUNTA($H$72:BI$72)+1))*(1+discount_rate),0)</f>
        <v>0</v>
      </c>
      <c r="BJ123" s="1" cm="1">
        <f t="array" aca="1" ref="BJ123" ca="1">IF(AND($C123=BJ$22,$C123=$C124-1),NPV(discount_rate,OFFSET(BJ88,,,,COUNTA($H$72:$GZ$72)-COUNTA($H$72:BJ$72)+1)-OFFSET(BJ89,,,,COUNTA($H$72:$GZ$72)-COUNTA($H$72:BJ$72)+1))*(1+discount_rate),0)</f>
        <v>0</v>
      </c>
      <c r="BK123" s="1" cm="1">
        <f t="array" aca="1" ref="BK123" ca="1">IF(AND($C123=BK$22,$C123=$C124-1),NPV(discount_rate,OFFSET(BK88,,,,COUNTA($H$72:$GZ$72)-COUNTA($H$72:BK$72)+1)-OFFSET(BK89,,,,COUNTA($H$72:$GZ$72)-COUNTA($H$72:BK$72)+1))*(1+discount_rate),0)</f>
        <v>0</v>
      </c>
      <c r="BL123" s="1" cm="1">
        <f t="array" aca="1" ref="BL123" ca="1">IF(AND($C123=BL$22,$C123=$C124-1),NPV(discount_rate,OFFSET(BL88,,,,COUNTA($H$72:$GZ$72)-COUNTA($H$72:BL$72)+1)-OFFSET(BL89,,,,COUNTA($H$72:$GZ$72)-COUNTA($H$72:BL$72)+1))*(1+discount_rate),0)</f>
        <v>0</v>
      </c>
      <c r="BM123" s="1" cm="1">
        <f t="array" aca="1" ref="BM123" ca="1">IF(AND($C123=BM$22,$C123=$C124-1),NPV(discount_rate,OFFSET(BM88,,,,COUNTA($H$72:$GZ$72)-COUNTA($H$72:BM$72)+1)-OFFSET(BM89,,,,COUNTA($H$72:$GZ$72)-COUNTA($H$72:BM$72)+1))*(1+discount_rate),0)</f>
        <v>0</v>
      </c>
      <c r="BN123" s="1" cm="1">
        <f t="array" aca="1" ref="BN123" ca="1">IF(AND($C123=BN$22,$C123=$C124-1),NPV(discount_rate,OFFSET(BN88,,,,COUNTA($H$72:$GZ$72)-COUNTA($H$72:BN$72)+1)-OFFSET(BN89,,,,COUNTA($H$72:$GZ$72)-COUNTA($H$72:BN$72)+1))*(1+discount_rate),0)</f>
        <v>0</v>
      </c>
      <c r="BO123" s="1" cm="1">
        <f t="array" aca="1" ref="BO123" ca="1">IF(AND($C123=BO$22,$C123=$C124-1),NPV(discount_rate,OFFSET(BO88,,,,COUNTA($H$72:$GZ$72)-COUNTA($H$72:BO$72)+1)-OFFSET(BO89,,,,COUNTA($H$72:$GZ$72)-COUNTA($H$72:BO$72)+1))*(1+discount_rate),0)</f>
        <v>0</v>
      </c>
      <c r="BP123" s="1" cm="1">
        <f t="array" aca="1" ref="BP123" ca="1">IF(AND($C123=BP$22,$C123=$C124-1),NPV(discount_rate,OFFSET(BP88,,,,COUNTA($H$72:$GZ$72)-COUNTA($H$72:BP$72)+1)-OFFSET(BP89,,,,COUNTA($H$72:$GZ$72)-COUNTA($H$72:BP$72)+1))*(1+discount_rate),0)</f>
        <v>0</v>
      </c>
      <c r="BQ123" s="1" cm="1">
        <f t="array" aca="1" ref="BQ123" ca="1">IF(AND($C123=BQ$22,$C123=$C124-1),NPV(discount_rate,OFFSET(BQ88,,,,COUNTA($H$72:$GZ$72)-COUNTA($H$72:BQ$72)+1)-OFFSET(BQ89,,,,COUNTA($H$72:$GZ$72)-COUNTA($H$72:BQ$72)+1))*(1+discount_rate),0)</f>
        <v>0</v>
      </c>
      <c r="BR123" s="1" cm="1">
        <f t="array" aca="1" ref="BR123" ca="1">IF(AND($C123=BR$22,$C123=$C124-1),NPV(discount_rate,OFFSET(BR88,,,,COUNTA($H$72:$GZ$72)-COUNTA($H$72:BR$72)+1)-OFFSET(BR89,,,,COUNTA($H$72:$GZ$72)-COUNTA($H$72:BR$72)+1))*(1+discount_rate),0)</f>
        <v>0</v>
      </c>
      <c r="BS123" s="1" cm="1">
        <f t="array" aca="1" ref="BS123" ca="1">IF(AND($C123=BS$22,$C123=$C124-1),NPV(discount_rate,OFFSET(BS88,,,,COUNTA($H$72:$GZ$72)-COUNTA($H$72:BS$72)+1)-OFFSET(BS89,,,,COUNTA($H$72:$GZ$72)-COUNTA($H$72:BS$72)+1))*(1+discount_rate),0)</f>
        <v>0</v>
      </c>
      <c r="BT123" s="1" cm="1">
        <f t="array" aca="1" ref="BT123" ca="1">IF(AND($C123=BT$22,$C123=$C124-1),NPV(discount_rate,OFFSET(BT88,,,,COUNTA($H$72:$GZ$72)-COUNTA($H$72:BT$72)+1)-OFFSET(BT89,,,,COUNTA($H$72:$GZ$72)-COUNTA($H$72:BT$72)+1))*(1+discount_rate),0)</f>
        <v>0</v>
      </c>
      <c r="BU123" s="1" cm="1">
        <f t="array" aca="1" ref="BU123" ca="1">IF(AND($C123=BU$22,$C123=$C124-1),NPV(discount_rate,OFFSET(BU88,,,,COUNTA($H$72:$GZ$72)-COUNTA($H$72:BU$72)+1)-OFFSET(BU89,,,,COUNTA($H$72:$GZ$72)-COUNTA($H$72:BU$72)+1))*(1+discount_rate),0)</f>
        <v>0</v>
      </c>
      <c r="BV123" s="1" cm="1">
        <f t="array" aca="1" ref="BV123" ca="1">IF(AND($C123=BV$22,$C123=$C124-1),NPV(discount_rate,OFFSET(BV88,,,,COUNTA($H$72:$GZ$72)-COUNTA($H$72:BV$72)+1)-OFFSET(BV89,,,,COUNTA($H$72:$GZ$72)-COUNTA($H$72:BV$72)+1))*(1+discount_rate),0)</f>
        <v>0</v>
      </c>
      <c r="BW123" s="1" cm="1">
        <f t="array" aca="1" ref="BW123" ca="1">IF(AND($C123=BW$22,$C123=$C124-1),NPV(discount_rate,OFFSET(BW88,,,,COUNTA($H$72:$GZ$72)-COUNTA($H$72:BW$72)+1)-OFFSET(BW89,,,,COUNTA($H$72:$GZ$72)-COUNTA($H$72:BW$72)+1))*(1+discount_rate),0)</f>
        <v>0</v>
      </c>
      <c r="BX123" s="1" cm="1">
        <f t="array" aca="1" ref="BX123" ca="1">IF(AND($C123=BX$22,$C123=$C124-1),NPV(discount_rate,OFFSET(BX88,,,,COUNTA($H$72:$GZ$72)-COUNTA($H$72:BX$72)+1)-OFFSET(BX89,,,,COUNTA($H$72:$GZ$72)-COUNTA($H$72:BX$72)+1))*(1+discount_rate),0)</f>
        <v>0</v>
      </c>
      <c r="BY123" s="1" cm="1">
        <f t="array" aca="1" ref="BY123" ca="1">IF(AND($C123=BY$22,$C123=$C124-1),NPV(discount_rate,OFFSET(BY88,,,,COUNTA($H$72:$GZ$72)-COUNTA($H$72:BY$72)+1)-OFFSET(BY89,,,,COUNTA($H$72:$GZ$72)-COUNTA($H$72:BY$72)+1))*(1+discount_rate),0)</f>
        <v>0</v>
      </c>
      <c r="BZ123" s="1" cm="1">
        <f t="array" aca="1" ref="BZ123" ca="1">IF(AND($C123=BZ$22,$C123=$C124-1),NPV(discount_rate,OFFSET(BZ88,,,,COUNTA($H$72:$GZ$72)-COUNTA($H$72:BZ$72)+1)-OFFSET(BZ89,,,,COUNTA($H$72:$GZ$72)-COUNTA($H$72:BZ$72)+1))*(1+discount_rate),0)</f>
        <v>0</v>
      </c>
      <c r="CA123" s="1" cm="1">
        <f t="array" aca="1" ref="CA123" ca="1">IF(AND($C123=CA$22,$C123=$C124-1),NPV(discount_rate,OFFSET(CA88,,,,COUNTA($H$72:$GZ$72)-COUNTA($H$72:CA$72)+1)-OFFSET(CA89,,,,COUNTA($H$72:$GZ$72)-COUNTA($H$72:CA$72)+1))*(1+discount_rate),0)</f>
        <v>0</v>
      </c>
      <c r="CB123" s="1" cm="1">
        <f t="array" aca="1" ref="CB123" ca="1">IF(AND($C123=CB$22,$C123=$C124-1),NPV(discount_rate,OFFSET(CB88,,,,COUNTA($H$72:$GZ$72)-COUNTA($H$72:CB$72)+1)-OFFSET(CB89,,,,COUNTA($H$72:$GZ$72)-COUNTA($H$72:CB$72)+1))*(1+discount_rate),0)</f>
        <v>0</v>
      </c>
      <c r="CC123" s="1" cm="1">
        <f t="array" aca="1" ref="CC123" ca="1">IF(AND($C123=CC$22,$C123=$C124-1),NPV(discount_rate,OFFSET(CC88,,,,COUNTA($H$72:$GZ$72)-COUNTA($H$72:CC$72)+1)-OFFSET(CC89,,,,COUNTA($H$72:$GZ$72)-COUNTA($H$72:CC$72)+1))*(1+discount_rate),0)</f>
        <v>0</v>
      </c>
      <c r="CD123" s="1" cm="1">
        <f t="array" aca="1" ref="CD123" ca="1">IF(AND($C123=CD$22,$C123=$C124-1),NPV(discount_rate,OFFSET(CD88,,,,COUNTA($H$72:$GZ$72)-COUNTA($H$72:CD$72)+1)-OFFSET(CD89,,,,COUNTA($H$72:$GZ$72)-COUNTA($H$72:CD$72)+1))*(1+discount_rate),0)</f>
        <v>0</v>
      </c>
      <c r="CE123" s="1" cm="1">
        <f t="array" aca="1" ref="CE123" ca="1">IF(AND($C123=CE$22,$C123=$C124-1),NPV(discount_rate,OFFSET(CE88,,,,COUNTA($H$72:$GZ$72)-COUNTA($H$72:CE$72)+1)-OFFSET(CE89,,,,COUNTA($H$72:$GZ$72)-COUNTA($H$72:CE$72)+1))*(1+discount_rate),0)</f>
        <v>0</v>
      </c>
      <c r="CF123" s="1" cm="1">
        <f t="array" aca="1" ref="CF123" ca="1">IF(AND($C123=CF$22,$C123=$C124-1),NPV(discount_rate,OFFSET(CF88,,,,COUNTA($H$72:$GZ$72)-COUNTA($H$72:CF$72)+1)-OFFSET(CF89,,,,COUNTA($H$72:$GZ$72)-COUNTA($H$72:CF$72)+1))*(1+discount_rate),0)</f>
        <v>0</v>
      </c>
      <c r="CG123" s="1" cm="1">
        <f t="array" aca="1" ref="CG123" ca="1">IF(AND($C123=CG$22,$C123=$C124-1),NPV(discount_rate,OFFSET(CG88,,,,COUNTA($H$72:$GZ$72)-COUNTA($H$72:CG$72)+1)-OFFSET(CG89,,,,COUNTA($H$72:$GZ$72)-COUNTA($H$72:CG$72)+1))*(1+discount_rate),0)</f>
        <v>0</v>
      </c>
      <c r="CH123" s="1" cm="1">
        <f t="array" aca="1" ref="CH123" ca="1">IF(AND($C123=CH$22,$C123=$C124-1),NPV(discount_rate,OFFSET(CH88,,,,COUNTA($H$72:$GZ$72)-COUNTA($H$72:CH$72)+1)-OFFSET(CH89,,,,COUNTA($H$72:$GZ$72)-COUNTA($H$72:CH$72)+1))*(1+discount_rate),0)</f>
        <v>0</v>
      </c>
      <c r="CI123" s="1" cm="1">
        <f t="array" aca="1" ref="CI123" ca="1">IF(AND($C123=CI$22,$C123=$C124-1),NPV(discount_rate,OFFSET(CI88,,,,COUNTA($H$72:$GZ$72)-COUNTA($H$72:CI$72)+1)-OFFSET(CI89,,,,COUNTA($H$72:$GZ$72)-COUNTA($H$72:CI$72)+1))*(1+discount_rate),0)</f>
        <v>0</v>
      </c>
      <c r="CJ123" s="1" cm="1">
        <f t="array" aca="1" ref="CJ123" ca="1">IF(AND($C123=CJ$22,$C123=$C124-1),NPV(discount_rate,OFFSET(CJ88,,,,COUNTA($H$72:$GZ$72)-COUNTA($H$72:CJ$72)+1)-OFFSET(CJ89,,,,COUNTA($H$72:$GZ$72)-COUNTA($H$72:CJ$72)+1))*(1+discount_rate),0)</f>
        <v>0</v>
      </c>
      <c r="CK123" s="1" cm="1">
        <f t="array" aca="1" ref="CK123" ca="1">IF(AND($C123=CK$22,$C123=$C124-1),NPV(discount_rate,OFFSET(CK88,,,,COUNTA($H$72:$GZ$72)-COUNTA($H$72:CK$72)+1)-OFFSET(CK89,,,,COUNTA($H$72:$GZ$72)-COUNTA($H$72:CK$72)+1))*(1+discount_rate),0)</f>
        <v>0</v>
      </c>
      <c r="CL123" s="1" cm="1">
        <f t="array" aca="1" ref="CL123" ca="1">IF(AND($C123=CL$22,$C123=$C124-1),NPV(discount_rate,OFFSET(CL88,,,,COUNTA($H$72:$GZ$72)-COUNTA($H$72:CL$72)+1)-OFFSET(CL89,,,,COUNTA($H$72:$GZ$72)-COUNTA($H$72:CL$72)+1))*(1+discount_rate),0)</f>
        <v>0</v>
      </c>
      <c r="CM123" s="1" cm="1">
        <f t="array" aca="1" ref="CM123" ca="1">IF(AND($C123=CM$22,$C123=$C124-1),NPV(discount_rate,OFFSET(CM88,,,,COUNTA($H$72:$GZ$72)-COUNTA($H$72:CM$72)+1)-OFFSET(CM89,,,,COUNTA($H$72:$GZ$72)-COUNTA($H$72:CM$72)+1))*(1+discount_rate),0)</f>
        <v>0</v>
      </c>
      <c r="CN123" s="1" cm="1">
        <f t="array" aca="1" ref="CN123" ca="1">IF(AND($C123=CN$22,$C123=$C124-1),NPV(discount_rate,OFFSET(CN88,,,,COUNTA($H$72:$GZ$72)-COUNTA($H$72:CN$72)+1)-OFFSET(CN89,,,,COUNTA($H$72:$GZ$72)-COUNTA($H$72:CN$72)+1))*(1+discount_rate),0)</f>
        <v>0</v>
      </c>
      <c r="CO123" s="1" cm="1">
        <f t="array" aca="1" ref="CO123" ca="1">IF(AND($C123=CO$22,$C123=$C124-1),NPV(discount_rate,OFFSET(CO88,,,,COUNTA($H$72:$GZ$72)-COUNTA($H$72:CO$72)+1)-OFFSET(CO89,,,,COUNTA($H$72:$GZ$72)-COUNTA($H$72:CO$72)+1))*(1+discount_rate),0)</f>
        <v>0</v>
      </c>
      <c r="CP123" s="1" cm="1">
        <f t="array" aca="1" ref="CP123" ca="1">IF(AND($C123=CP$22,$C123=$C124-1),NPV(discount_rate,OFFSET(CP88,,,,COUNTA($H$72:$GZ$72)-COUNTA($H$72:CP$72)+1)-OFFSET(CP89,,,,COUNTA($H$72:$GZ$72)-COUNTA($H$72:CP$72)+1))*(1+discount_rate),0)</f>
        <v>0</v>
      </c>
      <c r="CQ123" s="1" cm="1">
        <f t="array" aca="1" ref="CQ123" ca="1">IF(AND($C123=CQ$22,$C123=$C124-1),NPV(discount_rate,OFFSET(CQ88,,,,COUNTA($H$72:$GZ$72)-COUNTA($H$72:CQ$72)+1)-OFFSET(CQ89,,,,COUNTA($H$72:$GZ$72)-COUNTA($H$72:CQ$72)+1))*(1+discount_rate),0)</f>
        <v>0</v>
      </c>
      <c r="CR123" s="1" cm="1">
        <f t="array" aca="1" ref="CR123" ca="1">IF(AND($C123=CR$22,$C123=$C124-1),NPV(discount_rate,OFFSET(CR88,,,,COUNTA($H$72:$GZ$72)-COUNTA($H$72:CR$72)+1)-OFFSET(CR89,,,,COUNTA($H$72:$GZ$72)-COUNTA($H$72:CR$72)+1))*(1+discount_rate),0)</f>
        <v>0</v>
      </c>
      <c r="CS123" s="1" cm="1">
        <f t="array" aca="1" ref="CS123" ca="1">IF(AND($C123=CS$22,$C123=$C124-1),NPV(discount_rate,OFFSET(CS88,,,,COUNTA($H$72:$GZ$72)-COUNTA($H$72:CS$72)+1)-OFFSET(CS89,,,,COUNTA($H$72:$GZ$72)-COUNTA($H$72:CS$72)+1))*(1+discount_rate),0)</f>
        <v>0</v>
      </c>
      <c r="CT123" s="1" cm="1">
        <f t="array" aca="1" ref="CT123" ca="1">IF(AND($C123=CT$22,$C123=$C124-1),NPV(discount_rate,OFFSET(CT88,,,,COUNTA($H$72:$GZ$72)-COUNTA($H$72:CT$72)+1)-OFFSET(CT89,,,,COUNTA($H$72:$GZ$72)-COUNTA($H$72:CT$72)+1))*(1+discount_rate),0)</f>
        <v>0</v>
      </c>
      <c r="CU123" s="1" cm="1">
        <f t="array" aca="1" ref="CU123" ca="1">IF(AND($C123=CU$22,$C123=$C124-1),NPV(discount_rate,OFFSET(CU88,,,,COUNTA($H$72:$GZ$72)-COUNTA($H$72:CU$72)+1)-OFFSET(CU89,,,,COUNTA($H$72:$GZ$72)-COUNTA($H$72:CU$72)+1))*(1+discount_rate),0)</f>
        <v>0</v>
      </c>
      <c r="CV123" s="1" cm="1">
        <f t="array" aca="1" ref="CV123" ca="1">IF(AND($C123=CV$22,$C123=$C124-1),NPV(discount_rate,OFFSET(CV88,,,,COUNTA($H$72:$GZ$72)-COUNTA($H$72:CV$72)+1)-OFFSET(CV89,,,,COUNTA($H$72:$GZ$72)-COUNTA($H$72:CV$72)+1))*(1+discount_rate),0)</f>
        <v>0</v>
      </c>
      <c r="CW123" s="1" cm="1">
        <f t="array" aca="1" ref="CW123" ca="1">IF(AND($C123=CW$22,$C123=$C124-1),NPV(discount_rate,OFFSET(CW88,,,,COUNTA($H$72:$GZ$72)-COUNTA($H$72:CW$72)+1)-OFFSET(CW89,,,,COUNTA($H$72:$GZ$72)-COUNTA($H$72:CW$72)+1))*(1+discount_rate),0)</f>
        <v>0</v>
      </c>
      <c r="CX123" s="1" cm="1">
        <f t="array" aca="1" ref="CX123" ca="1">IF(AND($C123=CX$22,$C123=$C124-1),NPV(discount_rate,OFFSET(CX88,,,,COUNTA($H$72:$GZ$72)-COUNTA($H$72:CX$72)+1)-OFFSET(CX89,,,,COUNTA($H$72:$GZ$72)-COUNTA($H$72:CX$72)+1))*(1+discount_rate),0)</f>
        <v>0</v>
      </c>
      <c r="CY123" s="1" cm="1">
        <f t="array" aca="1" ref="CY123" ca="1">IF(AND($C123=CY$22,$C123=$C124-1),NPV(discount_rate,OFFSET(CY88,,,,COUNTA($H$72:$GZ$72)-COUNTA($H$72:CY$72)+1)-OFFSET(CY89,,,,COUNTA($H$72:$GZ$72)-COUNTA($H$72:CY$72)+1))*(1+discount_rate),0)</f>
        <v>0</v>
      </c>
      <c r="CZ123" s="1" cm="1">
        <f t="array" aca="1" ref="CZ123" ca="1">IF(AND($C123=CZ$22,$C123=$C124-1),NPV(discount_rate,OFFSET(CZ88,,,,COUNTA($H$72:$GZ$72)-COUNTA($H$72:CZ$72)+1)-OFFSET(CZ89,,,,COUNTA($H$72:$GZ$72)-COUNTA($H$72:CZ$72)+1))*(1+discount_rate),0)</f>
        <v>0</v>
      </c>
      <c r="DA123" s="1" cm="1">
        <f t="array" aca="1" ref="DA123" ca="1">IF(AND($C123=DA$22,$C123=$C124-1),NPV(discount_rate,OFFSET(DA88,,,,COUNTA($H$72:$GZ$72)-COUNTA($H$72:DA$72)+1)-OFFSET(DA89,,,,COUNTA($H$72:$GZ$72)-COUNTA($H$72:DA$72)+1))*(1+discount_rate),0)</f>
        <v>0</v>
      </c>
      <c r="DB123" s="1" cm="1">
        <f t="array" aca="1" ref="DB123" ca="1">IF(AND($C123=DB$22,$C123=$C124-1),NPV(discount_rate,OFFSET(DB88,,,,COUNTA($H$72:$GZ$72)-COUNTA($H$72:DB$72)+1)-OFFSET(DB89,,,,COUNTA($H$72:$GZ$72)-COUNTA($H$72:DB$72)+1))*(1+discount_rate),0)</f>
        <v>0</v>
      </c>
      <c r="DC123" s="1" cm="1">
        <f t="array" aca="1" ref="DC123" ca="1">IF(AND($C123=DC$22,$C123=$C124-1),NPV(discount_rate,OFFSET(DC88,,,,COUNTA($H$72:$GZ$72)-COUNTA($H$72:DC$72)+1)-OFFSET(DC89,,,,COUNTA($H$72:$GZ$72)-COUNTA($H$72:DC$72)+1))*(1+discount_rate),0)</f>
        <v>0</v>
      </c>
      <c r="DD123" s="1" cm="1">
        <f t="array" aca="1" ref="DD123" ca="1">IF(AND($C123=DD$22,$C123=$C124-1),NPV(discount_rate,OFFSET(DD88,,,,COUNTA($H$72:$GZ$72)-COUNTA($H$72:DD$72)+1)-OFFSET(DD89,,,,COUNTA($H$72:$GZ$72)-COUNTA($H$72:DD$72)+1))*(1+discount_rate),0)</f>
        <v>0</v>
      </c>
      <c r="DE123" s="1" cm="1">
        <f t="array" aca="1" ref="DE123" ca="1">IF(AND($C123=DE$22,$C123=$C124-1),NPV(discount_rate,OFFSET(DE88,,,,COUNTA($H$72:$GZ$72)-COUNTA($H$72:DE$72)+1)-OFFSET(DE89,,,,COUNTA($H$72:$GZ$72)-COUNTA($H$72:DE$72)+1))*(1+discount_rate),0)</f>
        <v>0</v>
      </c>
      <c r="DF123" s="1" cm="1">
        <f t="array" aca="1" ref="DF123" ca="1">IF(AND($C123=DF$22,$C123=$C124-1),NPV(discount_rate,OFFSET(DF88,,,,COUNTA($H$72:$GZ$72)-COUNTA($H$72:DF$72)+1)-OFFSET(DF89,,,,COUNTA($H$72:$GZ$72)-COUNTA($H$72:DF$72)+1))*(1+discount_rate),0)</f>
        <v>0</v>
      </c>
      <c r="DG123" s="1" cm="1">
        <f t="array" aca="1" ref="DG123" ca="1">IF(AND($C123=DG$22,$C123=$C124-1),NPV(discount_rate,OFFSET(DG88,,,,COUNTA($H$72:$GZ$72)-COUNTA($H$72:DG$72)+1)-OFFSET(DG89,,,,COUNTA($H$72:$GZ$72)-COUNTA($H$72:DG$72)+1))*(1+discount_rate),0)</f>
        <v>0</v>
      </c>
      <c r="DH123" s="1" cm="1">
        <f t="array" aca="1" ref="DH123" ca="1">IF(AND($C123=DH$22,$C123=$C124-1),NPV(discount_rate,OFFSET(DH88,,,,COUNTA($H$72:$GZ$72)-COUNTA($H$72:DH$72)+1)-OFFSET(DH89,,,,COUNTA($H$72:$GZ$72)-COUNTA($H$72:DH$72)+1))*(1+discount_rate),0)</f>
        <v>0</v>
      </c>
      <c r="DI123" s="1" cm="1">
        <f t="array" aca="1" ref="DI123" ca="1">IF(AND($C123=DI$22,$C123=$C124-1),NPV(discount_rate,OFFSET(DI88,,,,COUNTA($H$72:$GZ$72)-COUNTA($H$72:DI$72)+1)-OFFSET(DI89,,,,COUNTA($H$72:$GZ$72)-COUNTA($H$72:DI$72)+1))*(1+discount_rate),0)</f>
        <v>0</v>
      </c>
      <c r="DJ123" s="1" cm="1">
        <f t="array" aca="1" ref="DJ123" ca="1">IF(AND($C123=DJ$22,$C123=$C124-1),NPV(discount_rate,OFFSET(DJ88,,,,COUNTA($H$72:$GZ$72)-COUNTA($H$72:DJ$72)+1)-OFFSET(DJ89,,,,COUNTA($H$72:$GZ$72)-COUNTA($H$72:DJ$72)+1))*(1+discount_rate),0)</f>
        <v>0</v>
      </c>
      <c r="DK123" s="1" cm="1">
        <f t="array" aca="1" ref="DK123" ca="1">IF(AND($C123=DK$22,$C123=$C124-1),NPV(discount_rate,OFFSET(DK88,,,,COUNTA($H$72:$GZ$72)-COUNTA($H$72:DK$72)+1)-OFFSET(DK89,,,,COUNTA($H$72:$GZ$72)-COUNTA($H$72:DK$72)+1))*(1+discount_rate),0)</f>
        <v>0</v>
      </c>
      <c r="DL123" s="1" cm="1">
        <f t="array" aca="1" ref="DL123" ca="1">IF(AND($C123=DL$22,$C123=$C124-1),NPV(discount_rate,OFFSET(DL88,,,,COUNTA($H$72:$GZ$72)-COUNTA($H$72:DL$72)+1)-OFFSET(DL89,,,,COUNTA($H$72:$GZ$72)-COUNTA($H$72:DL$72)+1))*(1+discount_rate),0)</f>
        <v>0</v>
      </c>
      <c r="DM123" s="1" cm="1">
        <f t="array" aca="1" ref="DM123" ca="1">IF(AND($C123=DM$22,$C123=$C124-1),NPV(discount_rate,OFFSET(DM88,,,,COUNTA($H$72:$GZ$72)-COUNTA($H$72:DM$72)+1)-OFFSET(DM89,,,,COUNTA($H$72:$GZ$72)-COUNTA($H$72:DM$72)+1))*(1+discount_rate),0)</f>
        <v>0</v>
      </c>
      <c r="DN123" s="1" cm="1">
        <f t="array" aca="1" ref="DN123" ca="1">IF(AND($C123=DN$22,$C123=$C124-1),NPV(discount_rate,OFFSET(DN88,,,,COUNTA($H$72:$GZ$72)-COUNTA($H$72:DN$72)+1)-OFFSET(DN89,,,,COUNTA($H$72:$GZ$72)-COUNTA($H$72:DN$72)+1))*(1+discount_rate),0)</f>
        <v>0</v>
      </c>
      <c r="DO123" s="1" cm="1">
        <f t="array" aca="1" ref="DO123" ca="1">IF(AND($C123=DO$22,$C123=$C124-1),NPV(discount_rate,OFFSET(DO88,,,,COUNTA($H$72:$GZ$72)-COUNTA($H$72:DO$72)+1)-OFFSET(DO89,,,,COUNTA($H$72:$GZ$72)-COUNTA($H$72:DO$72)+1))*(1+discount_rate),0)</f>
        <v>0</v>
      </c>
      <c r="DP123" s="1" cm="1">
        <f t="array" aca="1" ref="DP123" ca="1">IF(AND($C123=DP$22,$C123=$C124-1),NPV(discount_rate,OFFSET(DP88,,,,COUNTA($H$72:$GZ$72)-COUNTA($H$72:DP$72)+1)-OFFSET(DP89,,,,COUNTA($H$72:$GZ$72)-COUNTA($H$72:DP$72)+1))*(1+discount_rate),0)</f>
        <v>0</v>
      </c>
      <c r="DQ123" s="1" cm="1">
        <f t="array" aca="1" ref="DQ123" ca="1">IF(AND($C123=DQ$22,$C123=$C124-1),NPV(discount_rate,OFFSET(DQ88,,,,COUNTA($H$72:$GZ$72)-COUNTA($H$72:DQ$72)+1)-OFFSET(DQ89,,,,COUNTA($H$72:$GZ$72)-COUNTA($H$72:DQ$72)+1))*(1+discount_rate),0)</f>
        <v>0</v>
      </c>
      <c r="DR123" s="1" cm="1">
        <f t="array" aca="1" ref="DR123" ca="1">IF(AND($C123=DR$22,$C123=$C124-1),NPV(discount_rate,OFFSET(DR88,,,,COUNTA($H$72:$GZ$72)-COUNTA($H$72:DR$72)+1)-OFFSET(DR89,,,,COUNTA($H$72:$GZ$72)-COUNTA($H$72:DR$72)+1))*(1+discount_rate),0)</f>
        <v>0</v>
      </c>
      <c r="DS123" s="1" cm="1">
        <f t="array" aca="1" ref="DS123" ca="1">IF(AND($C123=DS$22,$C123=$C124-1),NPV(discount_rate,OFFSET(DS88,,,,COUNTA($H$72:$GZ$72)-COUNTA($H$72:DS$72)+1)-OFFSET(DS89,,,,COUNTA($H$72:$GZ$72)-COUNTA($H$72:DS$72)+1))*(1+discount_rate),0)</f>
        <v>0</v>
      </c>
      <c r="DT123" s="1" cm="1">
        <f t="array" aca="1" ref="DT123" ca="1">IF(AND($C123=DT$22,$C123=$C124-1),NPV(discount_rate,OFFSET(DT88,,,,COUNTA($H$72:$GZ$72)-COUNTA($H$72:DT$72)+1)-OFFSET(DT89,,,,COUNTA($H$72:$GZ$72)-COUNTA($H$72:DT$72)+1))*(1+discount_rate),0)</f>
        <v>0</v>
      </c>
      <c r="DU123" s="1" cm="1">
        <f t="array" aca="1" ref="DU123" ca="1">IF(AND($C123=DU$22,$C123=$C124-1),NPV(discount_rate,OFFSET(DU88,,,,COUNTA($H$72:$GZ$72)-COUNTA($H$72:DU$72)+1)-OFFSET(DU89,,,,COUNTA($H$72:$GZ$72)-COUNTA($H$72:DU$72)+1))*(1+discount_rate),0)</f>
        <v>0</v>
      </c>
      <c r="DV123" s="1" cm="1">
        <f t="array" aca="1" ref="DV123" ca="1">IF(AND($C123=DV$22,$C123=$C124-1),NPV(discount_rate,OFFSET(DV88,,,,COUNTA($H$72:$GZ$72)-COUNTA($H$72:DV$72)+1)-OFFSET(DV89,,,,COUNTA($H$72:$GZ$72)-COUNTA($H$72:DV$72)+1))*(1+discount_rate),0)</f>
        <v>0</v>
      </c>
      <c r="DW123" s="1" cm="1">
        <f t="array" aca="1" ref="DW123" ca="1">IF(AND($C123=DW$22,$C123=$C124-1),NPV(discount_rate,OFFSET(DW88,,,,COUNTA($H$72:$GZ$72)-COUNTA($H$72:DW$72)+1)-OFFSET(DW89,,,,COUNTA($H$72:$GZ$72)-COUNTA($H$72:DW$72)+1))*(1+discount_rate),0)</f>
        <v>0</v>
      </c>
      <c r="DX123" s="1" cm="1">
        <f t="array" aca="1" ref="DX123" ca="1">IF(AND($C123=DX$22,$C123=$C124-1),NPV(discount_rate,OFFSET(DX88,,,,COUNTA($H$72:$GZ$72)-COUNTA($H$72:DX$72)+1)-OFFSET(DX89,,,,COUNTA($H$72:$GZ$72)-COUNTA($H$72:DX$72)+1))*(1+discount_rate),0)</f>
        <v>0</v>
      </c>
      <c r="DY123" s="1" cm="1">
        <f t="array" aca="1" ref="DY123" ca="1">IF(AND($C123=DY$22,$C123=$C124-1),NPV(discount_rate,OFFSET(DY88,,,,COUNTA($H$72:$GZ$72)-COUNTA($H$72:DY$72)+1)-OFFSET(DY89,,,,COUNTA($H$72:$GZ$72)-COUNTA($H$72:DY$72)+1))*(1+discount_rate),0)</f>
        <v>0</v>
      </c>
      <c r="DZ123" s="1" cm="1">
        <f t="array" aca="1" ref="DZ123" ca="1">IF(AND($C123=DZ$22,$C123=$C124-1),NPV(discount_rate,OFFSET(DZ88,,,,COUNTA($H$72:$GZ$72)-COUNTA($H$72:DZ$72)+1)-OFFSET(DZ89,,,,COUNTA($H$72:$GZ$72)-COUNTA($H$72:DZ$72)+1))*(1+discount_rate),0)</f>
        <v>0</v>
      </c>
      <c r="EA123" s="1" cm="1">
        <f t="array" aca="1" ref="EA123" ca="1">IF(AND($C123=EA$22,$C123=$C124-1),NPV(discount_rate,OFFSET(EA88,,,,COUNTA($H$72:$GZ$72)-COUNTA($H$72:EA$72)+1)-OFFSET(EA89,,,,COUNTA($H$72:$GZ$72)-COUNTA($H$72:EA$72)+1))*(1+discount_rate),0)</f>
        <v>0</v>
      </c>
      <c r="EB123" s="1" cm="1">
        <f t="array" aca="1" ref="EB123" ca="1">IF(AND($C123=EB$22,$C123=$C124-1),NPV(discount_rate,OFFSET(EB88,,,,COUNTA($H$72:$GZ$72)-COUNTA($H$72:EB$72)+1)-OFFSET(EB89,,,,COUNTA($H$72:$GZ$72)-COUNTA($H$72:EB$72)+1))*(1+discount_rate),0)</f>
        <v>0</v>
      </c>
      <c r="EC123" s="1" cm="1">
        <f t="array" aca="1" ref="EC123" ca="1">IF(AND($C123=EC$22,$C123=$C124-1),NPV(discount_rate,OFFSET(EC88,,,,COUNTA($H$72:$GZ$72)-COUNTA($H$72:EC$72)+1)-OFFSET(EC89,,,,COUNTA($H$72:$GZ$72)-COUNTA($H$72:EC$72)+1))*(1+discount_rate),0)</f>
        <v>0</v>
      </c>
      <c r="ED123" s="1" cm="1">
        <f t="array" aca="1" ref="ED123" ca="1">IF(AND($C123=ED$22,$C123=$C124-1),NPV(discount_rate,OFFSET(ED88,,,,COUNTA($H$72:$GZ$72)-COUNTA($H$72:ED$72)+1)-OFFSET(ED89,,,,COUNTA($H$72:$GZ$72)-COUNTA($H$72:ED$72)+1))*(1+discount_rate),0)</f>
        <v>0</v>
      </c>
      <c r="EE123" s="1" cm="1">
        <f t="array" aca="1" ref="EE123" ca="1">IF(AND($C123=EE$22,$C123=$C124-1),NPV(discount_rate,OFFSET(EE88,,,,COUNTA($H$72:$GZ$72)-COUNTA($H$72:EE$72)+1)-OFFSET(EE89,,,,COUNTA($H$72:$GZ$72)-COUNTA($H$72:EE$72)+1))*(1+discount_rate),0)</f>
        <v>0</v>
      </c>
      <c r="EF123" s="1" cm="1">
        <f t="array" aca="1" ref="EF123" ca="1">IF(AND($C123=EF$22,$C123=$C124-1),NPV(discount_rate,OFFSET(EF88,,,,COUNTA($H$72:$GZ$72)-COUNTA($H$72:EF$72)+1)-OFFSET(EF89,,,,COUNTA($H$72:$GZ$72)-COUNTA($H$72:EF$72)+1))*(1+discount_rate),0)</f>
        <v>0</v>
      </c>
      <c r="EG123" s="1" cm="1">
        <f t="array" aca="1" ref="EG123" ca="1">IF(AND($C123=EG$22,$C123=$C124-1),NPV(discount_rate,OFFSET(EG88,,,,COUNTA($H$72:$GZ$72)-COUNTA($H$72:EG$72)+1)-OFFSET(EG89,,,,COUNTA($H$72:$GZ$72)-COUNTA($H$72:EG$72)+1))*(1+discount_rate),0)</f>
        <v>0</v>
      </c>
      <c r="EH123" s="1" cm="1">
        <f t="array" aca="1" ref="EH123" ca="1">IF(AND($C123=EH$22,$C123=$C124-1),NPV(discount_rate,OFFSET(EH88,,,,COUNTA($H$72:$GZ$72)-COUNTA($H$72:EH$72)+1)-OFFSET(EH89,,,,COUNTA($H$72:$GZ$72)-COUNTA($H$72:EH$72)+1))*(1+discount_rate),0)</f>
        <v>0</v>
      </c>
      <c r="EI123" s="1" cm="1">
        <f t="array" aca="1" ref="EI123" ca="1">IF(AND($C123=EI$22,$C123=$C124-1),NPV(discount_rate,OFFSET(EI88,,,,COUNTA($H$72:$GZ$72)-COUNTA($H$72:EI$72)+1)-OFFSET(EI89,,,,COUNTA($H$72:$GZ$72)-COUNTA($H$72:EI$72)+1))*(1+discount_rate),0)</f>
        <v>0</v>
      </c>
      <c r="EJ123" s="1" cm="1">
        <f t="array" aca="1" ref="EJ123" ca="1">IF(AND($C123=EJ$22,$C123=$C124-1),NPV(discount_rate,OFFSET(EJ88,,,,COUNTA($H$72:$GZ$72)-COUNTA($H$72:EJ$72)+1)-OFFSET(EJ89,,,,COUNTA($H$72:$GZ$72)-COUNTA($H$72:EJ$72)+1))*(1+discount_rate),0)</f>
        <v>0</v>
      </c>
      <c r="EK123" s="1" cm="1">
        <f t="array" aca="1" ref="EK123" ca="1">IF(AND($C123=EK$22,$C123=$C124-1),NPV(discount_rate,OFFSET(EK88,,,,COUNTA($H$72:$GZ$72)-COUNTA($H$72:EK$72)+1)-OFFSET(EK89,,,,COUNTA($H$72:$GZ$72)-COUNTA($H$72:EK$72)+1))*(1+discount_rate),0)</f>
        <v>0</v>
      </c>
      <c r="EL123" s="1" cm="1">
        <f t="array" aca="1" ref="EL123" ca="1">IF(AND($C123=EL$22,$C123=$C124-1),NPV(discount_rate,OFFSET(EL88,,,,COUNTA($H$72:$GZ$72)-COUNTA($H$72:EL$72)+1)-OFFSET(EL89,,,,COUNTA($H$72:$GZ$72)-COUNTA($H$72:EL$72)+1))*(1+discount_rate),0)</f>
        <v>0</v>
      </c>
      <c r="EM123" s="1" cm="1">
        <f t="array" aca="1" ref="EM123" ca="1">IF(AND($C123=EM$22,$C123=$C124-1),NPV(discount_rate,OFFSET(EM88,,,,COUNTA($H$72:$GZ$72)-COUNTA($H$72:EM$72)+1)-OFFSET(EM89,,,,COUNTA($H$72:$GZ$72)-COUNTA($H$72:EM$72)+1))*(1+discount_rate),0)</f>
        <v>0</v>
      </c>
      <c r="EN123" s="1" cm="1">
        <f t="array" aca="1" ref="EN123" ca="1">IF(AND($C123=EN$22,$C123=$C124-1),NPV(discount_rate,OFFSET(EN88,,,,COUNTA($H$72:$GZ$72)-COUNTA($H$72:EN$72)+1)-OFFSET(EN89,,,,COUNTA($H$72:$GZ$72)-COUNTA($H$72:EN$72)+1))*(1+discount_rate),0)</f>
        <v>0</v>
      </c>
      <c r="EO123" s="1" cm="1">
        <f t="array" aca="1" ref="EO123" ca="1">IF(AND($C123=EO$22,$C123=$C124-1),NPV(discount_rate,OFFSET(EO88,,,,COUNTA($H$72:$GZ$72)-COUNTA($H$72:EO$72)+1)-OFFSET(EO89,,,,COUNTA($H$72:$GZ$72)-COUNTA($H$72:EO$72)+1))*(1+discount_rate),0)</f>
        <v>0</v>
      </c>
      <c r="EP123" s="1" cm="1">
        <f t="array" aca="1" ref="EP123" ca="1">IF(AND($C123=EP$22,$C123=$C124-1),NPV(discount_rate,OFFSET(EP88,,,,COUNTA($H$72:$GZ$72)-COUNTA($H$72:EP$72)+1)-OFFSET(EP89,,,,COUNTA($H$72:$GZ$72)-COUNTA($H$72:EP$72)+1))*(1+discount_rate),0)</f>
        <v>0</v>
      </c>
      <c r="EQ123" s="1" cm="1">
        <f t="array" aca="1" ref="EQ123" ca="1">IF(AND($C123=EQ$22,$C123=$C124-1),NPV(discount_rate,OFFSET(EQ88,,,,COUNTA($H$72:$GZ$72)-COUNTA($H$72:EQ$72)+1)-OFFSET(EQ89,,,,COUNTA($H$72:$GZ$72)-COUNTA($H$72:EQ$72)+1))*(1+discount_rate),0)</f>
        <v>0</v>
      </c>
      <c r="ER123" s="1" cm="1">
        <f t="array" aca="1" ref="ER123" ca="1">IF(AND($C123=ER$22,$C123=$C124-1),NPV(discount_rate,OFFSET(ER88,,,,COUNTA($H$72:$GZ$72)-COUNTA($H$72:ER$72)+1)-OFFSET(ER89,,,,COUNTA($H$72:$GZ$72)-COUNTA($H$72:ER$72)+1))*(1+discount_rate),0)</f>
        <v>0</v>
      </c>
      <c r="ES123" s="1" cm="1">
        <f t="array" aca="1" ref="ES123" ca="1">IF(AND($C123=ES$22,$C123=$C124-1),NPV(discount_rate,OFFSET(ES88,,,,COUNTA($H$72:$GZ$72)-COUNTA($H$72:ES$72)+1)-OFFSET(ES89,,,,COUNTA($H$72:$GZ$72)-COUNTA($H$72:ES$72)+1))*(1+discount_rate),0)</f>
        <v>0</v>
      </c>
      <c r="ET123" s="1" cm="1">
        <f t="array" aca="1" ref="ET123" ca="1">IF(AND($C123=ET$22,$C123=$C124-1),NPV(discount_rate,OFFSET(ET88,,,,COUNTA($H$72:$GZ$72)-COUNTA($H$72:ET$72)+1)-OFFSET(ET89,,,,COUNTA($H$72:$GZ$72)-COUNTA($H$72:ET$72)+1))*(1+discount_rate),0)</f>
        <v>0</v>
      </c>
      <c r="EU123" s="1" cm="1">
        <f t="array" aca="1" ref="EU123" ca="1">IF(AND($C123=EU$22,$C123=$C124-1),NPV(discount_rate,OFFSET(EU88,,,,COUNTA($H$72:$GZ$72)-COUNTA($H$72:EU$72)+1)-OFFSET(EU89,,,,COUNTA($H$72:$GZ$72)-COUNTA($H$72:EU$72)+1))*(1+discount_rate),0)</f>
        <v>0</v>
      </c>
      <c r="EV123" s="1" cm="1">
        <f t="array" aca="1" ref="EV123" ca="1">IF(AND($C123=EV$22,$C123=$C124-1),NPV(discount_rate,OFFSET(EV88,,,,COUNTA($H$72:$GZ$72)-COUNTA($H$72:EV$72)+1)-OFFSET(EV89,,,,COUNTA($H$72:$GZ$72)-COUNTA($H$72:EV$72)+1))*(1+discount_rate),0)</f>
        <v>0</v>
      </c>
      <c r="EW123" s="1" cm="1">
        <f t="array" aca="1" ref="EW123" ca="1">IF(AND($C123=EW$22,$C123=$C124-1),NPV(discount_rate,OFFSET(EW88,,,,COUNTA($H$72:$GZ$72)-COUNTA($H$72:EW$72)+1)-OFFSET(EW89,,,,COUNTA($H$72:$GZ$72)-COUNTA($H$72:EW$72)+1))*(1+discount_rate),0)</f>
        <v>0</v>
      </c>
      <c r="EX123" s="1" cm="1">
        <f t="array" aca="1" ref="EX123" ca="1">IF(AND($C123=EX$22,$C123=$C124-1),NPV(discount_rate,OFFSET(EX88,,,,COUNTA($H$72:$GZ$72)-COUNTA($H$72:EX$72)+1)-OFFSET(EX89,,,,COUNTA($H$72:$GZ$72)-COUNTA($H$72:EX$72)+1))*(1+discount_rate),0)</f>
        <v>0</v>
      </c>
      <c r="EY123" s="1" cm="1">
        <f t="array" aca="1" ref="EY123" ca="1">IF(AND($C123=EY$22,$C123=$C124-1),NPV(discount_rate,OFFSET(EY88,,,,COUNTA($H$72:$GZ$72)-COUNTA($H$72:EY$72)+1)-OFFSET(EY89,,,,COUNTA($H$72:$GZ$72)-COUNTA($H$72:EY$72)+1))*(1+discount_rate),0)</f>
        <v>0</v>
      </c>
      <c r="EZ123" s="1" cm="1">
        <f t="array" aca="1" ref="EZ123" ca="1">IF(AND($C123=EZ$22,$C123=$C124-1),NPV(discount_rate,OFFSET(EZ88,,,,COUNTA($H$72:$GZ$72)-COUNTA($H$72:EZ$72)+1)-OFFSET(EZ89,,,,COUNTA($H$72:$GZ$72)-COUNTA($H$72:EZ$72)+1))*(1+discount_rate),0)</f>
        <v>0</v>
      </c>
      <c r="FA123" s="1" cm="1">
        <f t="array" aca="1" ref="FA123" ca="1">IF(AND($C123=FA$22,$C123=$C124-1),NPV(discount_rate,OFFSET(FA88,,,,COUNTA($H$72:$GZ$72)-COUNTA($H$72:FA$72)+1)-OFFSET(FA89,,,,COUNTA($H$72:$GZ$72)-COUNTA($H$72:FA$72)+1))*(1+discount_rate),0)</f>
        <v>0</v>
      </c>
      <c r="FB123" s="1" cm="1">
        <f t="array" aca="1" ref="FB123" ca="1">IF(AND($C123=FB$22,$C123=$C124-1),NPV(discount_rate,OFFSET(FB88,,,,COUNTA($H$72:$GZ$72)-COUNTA($H$72:FB$72)+1)-OFFSET(FB89,,,,COUNTA($H$72:$GZ$72)-COUNTA($H$72:FB$72)+1))*(1+discount_rate),0)</f>
        <v>0</v>
      </c>
      <c r="FC123" s="1" cm="1">
        <f t="array" aca="1" ref="FC123" ca="1">IF(AND($C123=FC$22,$C123=$C124-1),NPV(discount_rate,OFFSET(FC88,,,,COUNTA($H$72:$GZ$72)-COUNTA($H$72:FC$72)+1)-OFFSET(FC89,,,,COUNTA($H$72:$GZ$72)-COUNTA($H$72:FC$72)+1))*(1+discount_rate),0)</f>
        <v>0</v>
      </c>
      <c r="FD123" s="1" cm="1">
        <f t="array" aca="1" ref="FD123" ca="1">IF(AND($C123=FD$22,$C123=$C124-1),NPV(discount_rate,OFFSET(FD88,,,,COUNTA($H$72:$GZ$72)-COUNTA($H$72:FD$72)+1)-OFFSET(FD89,,,,COUNTA($H$72:$GZ$72)-COUNTA($H$72:FD$72)+1))*(1+discount_rate),0)</f>
        <v>0</v>
      </c>
      <c r="FE123" s="1" cm="1">
        <f t="array" aca="1" ref="FE123" ca="1">IF(AND($C123=FE$22,$C123=$C124-1),NPV(discount_rate,OFFSET(FE88,,,,COUNTA($H$72:$GZ$72)-COUNTA($H$72:FE$72)+1)-OFFSET(FE89,,,,COUNTA($H$72:$GZ$72)-COUNTA($H$72:FE$72)+1))*(1+discount_rate),0)</f>
        <v>0</v>
      </c>
      <c r="FF123" s="1" cm="1">
        <f t="array" aca="1" ref="FF123" ca="1">IF(AND($C123=FF$22,$C123=$C124-1),NPV(discount_rate,OFFSET(FF88,,,,COUNTA($H$72:$GZ$72)-COUNTA($H$72:FF$72)+1)-OFFSET(FF89,,,,COUNTA($H$72:$GZ$72)-COUNTA($H$72:FF$72)+1))*(1+discount_rate),0)</f>
        <v>0</v>
      </c>
      <c r="FG123" s="1" cm="1">
        <f t="array" aca="1" ref="FG123" ca="1">IF(AND($C123=FG$22,$C123=$C124-1),NPV(discount_rate,OFFSET(FG88,,,,COUNTA($H$72:$GZ$72)-COUNTA($H$72:FG$72)+1)-OFFSET(FG89,,,,COUNTA($H$72:$GZ$72)-COUNTA($H$72:FG$72)+1))*(1+discount_rate),0)</f>
        <v>0</v>
      </c>
      <c r="FH123" s="1" cm="1">
        <f t="array" aca="1" ref="FH123" ca="1">IF(AND($C123=FH$22,$C123=$C124-1),NPV(discount_rate,OFFSET(FH88,,,,COUNTA($H$72:$GZ$72)-COUNTA($H$72:FH$72)+1)-OFFSET(FH89,,,,COUNTA($H$72:$GZ$72)-COUNTA($H$72:FH$72)+1))*(1+discount_rate),0)</f>
        <v>0</v>
      </c>
      <c r="FI123" s="1" cm="1">
        <f t="array" aca="1" ref="FI123" ca="1">IF(AND($C123=FI$22,$C123=$C124-1),NPV(discount_rate,OFFSET(FI88,,,,COUNTA($H$72:$GZ$72)-COUNTA($H$72:FI$72)+1)-OFFSET(FI89,,,,COUNTA($H$72:$GZ$72)-COUNTA($H$72:FI$72)+1))*(1+discount_rate),0)</f>
        <v>0</v>
      </c>
      <c r="FJ123" s="1" cm="1">
        <f t="array" aca="1" ref="FJ123" ca="1">IF(AND($C123=FJ$22,$C123=$C124-1),NPV(discount_rate,OFFSET(FJ88,,,,COUNTA($H$72:$GZ$72)-COUNTA($H$72:FJ$72)+1)-OFFSET(FJ89,,,,COUNTA($H$72:$GZ$72)-COUNTA($H$72:FJ$72)+1))*(1+discount_rate),0)</f>
        <v>0</v>
      </c>
      <c r="FK123" s="1" cm="1">
        <f t="array" aca="1" ref="FK123" ca="1">IF(AND($C123=FK$22,$C123=$C124-1),NPV(discount_rate,OFFSET(FK88,,,,COUNTA($H$72:$GZ$72)-COUNTA($H$72:FK$72)+1)-OFFSET(FK89,,,,COUNTA($H$72:$GZ$72)-COUNTA($H$72:FK$72)+1))*(1+discount_rate),0)</f>
        <v>0</v>
      </c>
      <c r="FL123" s="1" cm="1">
        <f t="array" aca="1" ref="FL123" ca="1">IF(AND($C123=FL$22,$C123=$C124-1),NPV(discount_rate,OFFSET(FL88,,,,COUNTA($H$72:$GZ$72)-COUNTA($H$72:FL$72)+1)-OFFSET(FL89,,,,COUNTA($H$72:$GZ$72)-COUNTA($H$72:FL$72)+1))*(1+discount_rate),0)</f>
        <v>0</v>
      </c>
      <c r="FM123" s="1" cm="1">
        <f t="array" aca="1" ref="FM123" ca="1">IF(AND($C123=FM$22,$C123=$C124-1),NPV(discount_rate,OFFSET(FM88,,,,COUNTA($H$72:$GZ$72)-COUNTA($H$72:FM$72)+1)-OFFSET(FM89,,,,COUNTA($H$72:$GZ$72)-COUNTA($H$72:FM$72)+1))*(1+discount_rate),0)</f>
        <v>0</v>
      </c>
      <c r="FN123" s="1" cm="1">
        <f t="array" aca="1" ref="FN123" ca="1">IF(AND($C123=FN$22,$C123=$C124-1),NPV(discount_rate,OFFSET(FN88,,,,COUNTA($H$72:$GZ$72)-COUNTA($H$72:FN$72)+1)-OFFSET(FN89,,,,COUNTA($H$72:$GZ$72)-COUNTA($H$72:FN$72)+1))*(1+discount_rate),0)</f>
        <v>0</v>
      </c>
      <c r="FO123" s="1" cm="1">
        <f t="array" aca="1" ref="FO123" ca="1">IF(AND($C123=FO$22,$C123=$C124-1),NPV(discount_rate,OFFSET(FO88,,,,COUNTA($H$72:$GZ$72)-COUNTA($H$72:FO$72)+1)-OFFSET(FO89,,,,COUNTA($H$72:$GZ$72)-COUNTA($H$72:FO$72)+1))*(1+discount_rate),0)</f>
        <v>0</v>
      </c>
      <c r="FP123" s="1" cm="1">
        <f t="array" aca="1" ref="FP123" ca="1">IF(AND($C123=FP$22,$C123=$C124-1),NPV(discount_rate,OFFSET(FP88,,,,COUNTA($H$72:$GZ$72)-COUNTA($H$72:FP$72)+1)-OFFSET(FP89,,,,COUNTA($H$72:$GZ$72)-COUNTA($H$72:FP$72)+1))*(1+discount_rate),0)</f>
        <v>0</v>
      </c>
      <c r="FQ123" s="1" cm="1">
        <f t="array" aca="1" ref="FQ123" ca="1">IF(AND($C123=FQ$22,$C123=$C124-1),NPV(discount_rate,OFFSET(FQ88,,,,COUNTA($H$72:$GZ$72)-COUNTA($H$72:FQ$72)+1)-OFFSET(FQ89,,,,COUNTA($H$72:$GZ$72)-COUNTA($H$72:FQ$72)+1))*(1+discount_rate),0)</f>
        <v>0</v>
      </c>
      <c r="FR123" s="1" cm="1">
        <f t="array" aca="1" ref="FR123" ca="1">IF(AND($C123=FR$22,$C123=$C124-1),NPV(discount_rate,OFFSET(FR88,,,,COUNTA($H$72:$GZ$72)-COUNTA($H$72:FR$72)+1)-OFFSET(FR89,,,,COUNTA($H$72:$GZ$72)-COUNTA($H$72:FR$72)+1))*(1+discount_rate),0)</f>
        <v>0</v>
      </c>
      <c r="FS123" s="1" cm="1">
        <f t="array" aca="1" ref="FS123" ca="1">IF(AND($C123=FS$22,$C123=$C124-1),NPV(discount_rate,OFFSET(FS88,,,,COUNTA($H$72:$GZ$72)-COUNTA($H$72:FS$72)+1)-OFFSET(FS89,,,,COUNTA($H$72:$GZ$72)-COUNTA($H$72:FS$72)+1))*(1+discount_rate),0)</f>
        <v>0</v>
      </c>
      <c r="FT123" s="1" cm="1">
        <f t="array" aca="1" ref="FT123" ca="1">IF(AND($C123=FT$22,$C123=$C124-1),NPV(discount_rate,OFFSET(FT88,,,,COUNTA($H$72:$GZ$72)-COUNTA($H$72:FT$72)+1)-OFFSET(FT89,,,,COUNTA($H$72:$GZ$72)-COUNTA($H$72:FT$72)+1))*(1+discount_rate),0)</f>
        <v>0</v>
      </c>
      <c r="FU123" s="1" cm="1">
        <f t="array" aca="1" ref="FU123" ca="1">IF(AND($C123=FU$22,$C123=$C124-1),NPV(discount_rate,OFFSET(FU88,,,,COUNTA($H$72:$GZ$72)-COUNTA($H$72:FU$72)+1)-OFFSET(FU89,,,,COUNTA($H$72:$GZ$72)-COUNTA($H$72:FU$72)+1))*(1+discount_rate),0)</f>
        <v>0</v>
      </c>
      <c r="FV123" s="1" cm="1">
        <f t="array" aca="1" ref="FV123" ca="1">IF(AND($C123=FV$22,$C123=$C124-1),NPV(discount_rate,OFFSET(FV88,,,,COUNTA($H$72:$GZ$72)-COUNTA($H$72:FV$72)+1)-OFFSET(FV89,,,,COUNTA($H$72:$GZ$72)-COUNTA($H$72:FV$72)+1))*(1+discount_rate),0)</f>
        <v>0</v>
      </c>
      <c r="FW123" s="1" cm="1">
        <f t="array" aca="1" ref="FW123" ca="1">IF(AND($C123=FW$22,$C123=$C124-1),NPV(discount_rate,OFFSET(FW88,,,,COUNTA($H$72:$GZ$72)-COUNTA($H$72:FW$72)+1)-OFFSET(FW89,,,,COUNTA($H$72:$GZ$72)-COUNTA($H$72:FW$72)+1))*(1+discount_rate),0)</f>
        <v>0</v>
      </c>
      <c r="FX123" s="1" cm="1">
        <f t="array" aca="1" ref="FX123" ca="1">IF(AND($C123=FX$22,$C123=$C124-1),NPV(discount_rate,OFFSET(FX88,,,,COUNTA($H$72:$GZ$72)-COUNTA($H$72:FX$72)+1)-OFFSET(FX89,,,,COUNTA($H$72:$GZ$72)-COUNTA($H$72:FX$72)+1))*(1+discount_rate),0)</f>
        <v>0</v>
      </c>
      <c r="FY123" s="1" cm="1">
        <f t="array" aca="1" ref="FY123" ca="1">IF(AND($C123=FY$22,$C123=$C124-1),NPV(discount_rate,OFFSET(FY88,,,,COUNTA($H$72:$GZ$72)-COUNTA($H$72:FY$72)+1)-OFFSET(FY89,,,,COUNTA($H$72:$GZ$72)-COUNTA($H$72:FY$72)+1))*(1+discount_rate),0)</f>
        <v>0</v>
      </c>
      <c r="FZ123" s="1" cm="1">
        <f t="array" aca="1" ref="FZ123" ca="1">IF(AND($C123=FZ$22,$C123=$C124-1),NPV(discount_rate,OFFSET(FZ88,,,,COUNTA($H$72:$GZ$72)-COUNTA($H$72:FZ$72)+1)-OFFSET(FZ89,,,,COUNTA($H$72:$GZ$72)-COUNTA($H$72:FZ$72)+1))*(1+discount_rate),0)</f>
        <v>0</v>
      </c>
      <c r="GA123" s="1" cm="1">
        <f t="array" aca="1" ref="GA123" ca="1">IF(AND($C123=GA$22,$C123=$C124-1),NPV(discount_rate,OFFSET(GA88,,,,COUNTA($H$72:$GZ$72)-COUNTA($H$72:GA$72)+1)-OFFSET(GA89,,,,COUNTA($H$72:$GZ$72)-COUNTA($H$72:GA$72)+1))*(1+discount_rate),0)</f>
        <v>0</v>
      </c>
      <c r="GB123" s="1" cm="1">
        <f t="array" aca="1" ref="GB123" ca="1">IF(AND($C123=GB$22,$C123=$C124-1),NPV(discount_rate,OFFSET(GB88,,,,COUNTA($H$72:$GZ$72)-COUNTA($H$72:GB$72)+1)-OFFSET(GB89,,,,COUNTA($H$72:$GZ$72)-COUNTA($H$72:GB$72)+1))*(1+discount_rate),0)</f>
        <v>0</v>
      </c>
      <c r="GC123" s="1" cm="1">
        <f t="array" aca="1" ref="GC123" ca="1">IF(AND($C123=GC$22,$C123=$C124-1),NPV(discount_rate,OFFSET(GC88,,,,COUNTA($H$72:$GZ$72)-COUNTA($H$72:GC$72)+1)-OFFSET(GC89,,,,COUNTA($H$72:$GZ$72)-COUNTA($H$72:GC$72)+1))*(1+discount_rate),0)</f>
        <v>0</v>
      </c>
      <c r="GD123" s="1" cm="1">
        <f t="array" aca="1" ref="GD123" ca="1">IF(AND($C123=GD$22,$C123=$C124-1),NPV(discount_rate,OFFSET(GD88,,,,COUNTA($H$72:$GZ$72)-COUNTA($H$72:GD$72)+1)-OFFSET(GD89,,,,COUNTA($H$72:$GZ$72)-COUNTA($H$72:GD$72)+1))*(1+discount_rate),0)</f>
        <v>0</v>
      </c>
      <c r="GE123" s="1" cm="1">
        <f t="array" aca="1" ref="GE123" ca="1">IF(AND($C123=GE$22,$C123=$C124-1),NPV(discount_rate,OFFSET(GE88,,,,COUNTA($H$72:$GZ$72)-COUNTA($H$72:GE$72)+1)-OFFSET(GE89,,,,COUNTA($H$72:$GZ$72)-COUNTA($H$72:GE$72)+1))*(1+discount_rate),0)</f>
        <v>0</v>
      </c>
      <c r="GF123" s="1" cm="1">
        <f t="array" aca="1" ref="GF123" ca="1">IF(AND($C123=GF$22,$C123=$C124-1),NPV(discount_rate,OFFSET(GF88,,,,COUNTA($H$72:$GZ$72)-COUNTA($H$72:GF$72)+1)-OFFSET(GF89,,,,COUNTA($H$72:$GZ$72)-COUNTA($H$72:GF$72)+1))*(1+discount_rate),0)</f>
        <v>0</v>
      </c>
      <c r="GG123" s="1" cm="1">
        <f t="array" aca="1" ref="GG123" ca="1">IF(AND($C123=GG$22,$C123=$C124-1),NPV(discount_rate,OFFSET(GG88,,,,COUNTA($H$72:$GZ$72)-COUNTA($H$72:GG$72)+1)-OFFSET(GG89,,,,COUNTA($H$72:$GZ$72)-COUNTA($H$72:GG$72)+1))*(1+discount_rate),0)</f>
        <v>0</v>
      </c>
      <c r="GH123" s="1" cm="1">
        <f t="array" aca="1" ref="GH123" ca="1">IF(AND($C123=GH$22,$C123=$C124-1),NPV(discount_rate,OFFSET(GH88,,,,COUNTA($H$72:$GZ$72)-COUNTA($H$72:GH$72)+1)-OFFSET(GH89,,,,COUNTA($H$72:$GZ$72)-COUNTA($H$72:GH$72)+1))*(1+discount_rate),0)</f>
        <v>0</v>
      </c>
      <c r="GI123" s="1" cm="1">
        <f t="array" aca="1" ref="GI123" ca="1">IF(AND($C123=GI$22,$C123=$C124-1),NPV(discount_rate,OFFSET(GI88,,,,COUNTA($H$72:$GZ$72)-COUNTA($H$72:GI$72)+1)-OFFSET(GI89,,,,COUNTA($H$72:$GZ$72)-COUNTA($H$72:GI$72)+1))*(1+discount_rate),0)</f>
        <v>0</v>
      </c>
      <c r="GJ123" s="1" cm="1">
        <f t="array" aca="1" ref="GJ123" ca="1">IF(AND($C123=GJ$22,$C123=$C124-1),NPV(discount_rate,OFFSET(GJ88,,,,COUNTA($H$72:$GZ$72)-COUNTA($H$72:GJ$72)+1)-OFFSET(GJ89,,,,COUNTA($H$72:$GZ$72)-COUNTA($H$72:GJ$72)+1))*(1+discount_rate),0)</f>
        <v>0</v>
      </c>
      <c r="GK123" s="1" cm="1">
        <f t="array" aca="1" ref="GK123" ca="1">IF(AND($C123=GK$22,$C123=$C124-1),NPV(discount_rate,OFFSET(GK88,,,,COUNTA($H$72:$GZ$72)-COUNTA($H$72:GK$72)+1)-OFFSET(GK89,,,,COUNTA($H$72:$GZ$72)-COUNTA($H$72:GK$72)+1))*(1+discount_rate),0)</f>
        <v>0</v>
      </c>
      <c r="GL123" s="1" cm="1">
        <f t="array" aca="1" ref="GL123" ca="1">IF(AND($C123=GL$22,$C123=$C124-1),NPV(discount_rate,OFFSET(GL88,,,,COUNTA($H$72:$GZ$72)-COUNTA($H$72:GL$72)+1)-OFFSET(GL89,,,,COUNTA($H$72:$GZ$72)-COUNTA($H$72:GL$72)+1))*(1+discount_rate),0)</f>
        <v>0</v>
      </c>
      <c r="GM123" s="1" cm="1">
        <f t="array" aca="1" ref="GM123" ca="1">IF(AND($C123=GM$22,$C123=$C124-1),NPV(discount_rate,OFFSET(GM88,,,,COUNTA($H$72:$GZ$72)-COUNTA($H$72:GM$72)+1)-OFFSET(GM89,,,,COUNTA($H$72:$GZ$72)-COUNTA($H$72:GM$72)+1))*(1+discount_rate),0)</f>
        <v>0</v>
      </c>
      <c r="GN123" s="1" cm="1">
        <f t="array" aca="1" ref="GN123" ca="1">IF(AND($C123=GN$22,$C123=$C124-1),NPV(discount_rate,OFFSET(GN88,,,,COUNTA($H$72:$GZ$72)-COUNTA($H$72:GN$72)+1)-OFFSET(GN89,,,,COUNTA($H$72:$GZ$72)-COUNTA($H$72:GN$72)+1))*(1+discount_rate),0)</f>
        <v>0</v>
      </c>
      <c r="GO123" s="1" cm="1">
        <f t="array" aca="1" ref="GO123" ca="1">IF(AND($C123=GO$22,$C123=$C124-1),NPV(discount_rate,OFFSET(GO88,,,,COUNTA($H$72:$GZ$72)-COUNTA($H$72:GO$72)+1)-OFFSET(GO89,,,,COUNTA($H$72:$GZ$72)-COUNTA($H$72:GO$72)+1))*(1+discount_rate),0)</f>
        <v>0</v>
      </c>
      <c r="GP123" s="1" cm="1">
        <f t="array" aca="1" ref="GP123" ca="1">IF(AND($C123=GP$22,$C123=$C124-1),NPV(discount_rate,OFFSET(GP88,,,,COUNTA($H$72:$GZ$72)-COUNTA($H$72:GP$72)+1)-OFFSET(GP89,,,,COUNTA($H$72:$GZ$72)-COUNTA($H$72:GP$72)+1))*(1+discount_rate),0)</f>
        <v>0</v>
      </c>
      <c r="GQ123" s="1" cm="1">
        <f t="array" aca="1" ref="GQ123" ca="1">IF(AND($C123=GQ$22,$C123=$C124-1),NPV(discount_rate,OFFSET(GQ88,,,,COUNTA($H$72:$GZ$72)-COUNTA($H$72:GQ$72)+1)-OFFSET(GQ89,,,,COUNTA($H$72:$GZ$72)-COUNTA($H$72:GQ$72)+1))*(1+discount_rate),0)</f>
        <v>0</v>
      </c>
      <c r="GR123" s="1" cm="1">
        <f t="array" aca="1" ref="GR123" ca="1">IF(AND($C123=GR$22,$C123=$C124-1),NPV(discount_rate,OFFSET(GR88,,,,COUNTA($H$72:$GZ$72)-COUNTA($H$72:GR$72)+1)-OFFSET(GR89,,,,COUNTA($H$72:$GZ$72)-COUNTA($H$72:GR$72)+1))*(1+discount_rate),0)</f>
        <v>0</v>
      </c>
      <c r="GS123" s="1" cm="1">
        <f t="array" aca="1" ref="GS123" ca="1">IF(AND($C123=GS$22,$C123=$C124-1),NPV(discount_rate,OFFSET(GS88,,,,COUNTA($H$72:$GZ$72)-COUNTA($H$72:GS$72)+1)-OFFSET(GS89,,,,COUNTA($H$72:$GZ$72)-COUNTA($H$72:GS$72)+1))*(1+discount_rate),0)</f>
        <v>0</v>
      </c>
      <c r="GT123" s="1" cm="1">
        <f t="array" aca="1" ref="GT123" ca="1">IF(AND($C123=GT$22,$C123=$C124-1),NPV(discount_rate,OFFSET(GT88,,,,COUNTA($H$72:$GZ$72)-COUNTA($H$72:GT$72)+1)-OFFSET(GT89,,,,COUNTA($H$72:$GZ$72)-COUNTA($H$72:GT$72)+1))*(1+discount_rate),0)</f>
        <v>0</v>
      </c>
      <c r="GU123" s="1" cm="1">
        <f t="array" aca="1" ref="GU123" ca="1">IF(AND($C123=GU$22,$C123=$C124-1),NPV(discount_rate,OFFSET(GU88,,,,COUNTA($H$72:$GZ$72)-COUNTA($H$72:GU$72)+1)-OFFSET(GU89,,,,COUNTA($H$72:$GZ$72)-COUNTA($H$72:GU$72)+1))*(1+discount_rate),0)</f>
        <v>0</v>
      </c>
      <c r="GV123" s="1" cm="1">
        <f t="array" aca="1" ref="GV123" ca="1">IF(AND($C123=GV$22,$C123=$C124-1),NPV(discount_rate,OFFSET(GV88,,,,COUNTA($H$72:$GZ$72)-COUNTA($H$72:GV$72)+1)-OFFSET(GV89,,,,COUNTA($H$72:$GZ$72)-COUNTA($H$72:GV$72)+1))*(1+discount_rate),0)</f>
        <v>0</v>
      </c>
      <c r="GW123" s="1" cm="1">
        <f t="array" aca="1" ref="GW123" ca="1">IF(AND($C123=GW$22,$C123=$C124-1),NPV(discount_rate,OFFSET(GW88,,,,COUNTA($H$72:$GZ$72)-COUNTA($H$72:GW$72)+1)-OFFSET(GW89,,,,COUNTA($H$72:$GZ$72)-COUNTA($H$72:GW$72)+1))*(1+discount_rate),0)</f>
        <v>0</v>
      </c>
      <c r="GX123" s="1" cm="1">
        <f t="array" aca="1" ref="GX123" ca="1">IF(AND($C123=GX$22,$C123=$C124-1),NPV(discount_rate,OFFSET(GX88,,,,COUNTA($H$72:$GZ$72)-COUNTA($H$72:GX$72)+1)-OFFSET(GX89,,,,COUNTA($H$72:$GZ$72)-COUNTA($H$72:GX$72)+1))*(1+discount_rate),0)</f>
        <v>0</v>
      </c>
      <c r="GY123" s="1" cm="1">
        <f t="array" aca="1" ref="GY123" ca="1">IF(AND($C123=GY$22,$C123=$C124-1),NPV(discount_rate,OFFSET(GY88,,,,COUNTA($H$72:$GZ$72)-COUNTA($H$72:GY$72)+1)-OFFSET(GY89,,,,COUNTA($H$72:$GZ$72)-COUNTA($H$72:GY$72)+1))*(1+discount_rate),0)</f>
        <v>0</v>
      </c>
      <c r="GZ123" s="1" cm="1">
        <f t="array" aca="1" ref="GZ123" ca="1">IF(AND($C123=GZ$22,$C123=$C124-1),NPV(discount_rate,OFFSET(GZ88,,,,COUNTA($H$72:$GZ$72)-COUNTA($H$72:GZ$72)+1)-OFFSET(GZ89,,,,COUNTA($H$72:$GZ$72)-COUNTA($H$72:GZ$72)+1))*(1+discount_rate),0)</f>
        <v>0</v>
      </c>
    </row>
    <row r="124" spans="3:208" x14ac:dyDescent="0.35">
      <c r="C124">
        <f t="shared" si="317"/>
        <v>2041</v>
      </c>
      <c r="E124" t="s">
        <v>32</v>
      </c>
      <c r="H124" s="1" cm="1">
        <f t="array" aca="1" ref="H124" ca="1">IF(AND($C124=H$22,$C124=$C125-1),NPV(discount_rate,OFFSET(H89,,,,COUNTA($H$72:$GZ$72)-COUNTA($H$72:H$72)+1)-OFFSET(H90,,,,COUNTA($H$72:$GZ$72)-COUNTA($H$72:H$72)+1))*(1+discount_rate),0)</f>
        <v>0</v>
      </c>
      <c r="I124" s="1" cm="1">
        <f t="array" aca="1" ref="I124" ca="1">IF(AND($C124=I$22,$C124=$C125-1),NPV(discount_rate,OFFSET(I89,,,,COUNTA($H$72:$GZ$72)-COUNTA($H$72:I$72)+1)-OFFSET(I90,,,,COUNTA($H$72:$GZ$72)-COUNTA($H$72:I$72)+1))*(1+discount_rate),0)</f>
        <v>0</v>
      </c>
      <c r="J124" s="1" cm="1">
        <f t="array" aca="1" ref="J124" ca="1">IF(AND($C124=J$22,$C124=$C125-1),NPV(discount_rate,OFFSET(J89,,,,COUNTA($H$72:$GZ$72)-COUNTA($H$72:J$72)+1)-OFFSET(J90,,,,COUNTA($H$72:$GZ$72)-COUNTA($H$72:J$72)+1))*(1+discount_rate),0)</f>
        <v>0</v>
      </c>
      <c r="K124" s="1" cm="1">
        <f t="array" aca="1" ref="K124" ca="1">IF(AND($C124=K$22,$C124=$C125-1),NPV(discount_rate,OFFSET(K89,,,,COUNTA($H$72:$GZ$72)-COUNTA($H$72:K$72)+1)-OFFSET(K90,,,,COUNTA($H$72:$GZ$72)-COUNTA($H$72:K$72)+1))*(1+discount_rate),0)</f>
        <v>0</v>
      </c>
      <c r="L124" s="1" cm="1">
        <f t="array" aca="1" ref="L124" ca="1">IF(AND($C124=L$22,$C124=$C125-1),NPV(discount_rate,OFFSET(L89,,,,COUNTA($H$72:$GZ$72)-COUNTA($H$72:L$72)+1)-OFFSET(L90,,,,COUNTA($H$72:$GZ$72)-COUNTA($H$72:L$72)+1))*(1+discount_rate),0)</f>
        <v>0</v>
      </c>
      <c r="M124" s="1" cm="1">
        <f t="array" aca="1" ref="M124" ca="1">IF(AND($C124=M$22,$C124=$C125-1),NPV(discount_rate,OFFSET(M89,,,,COUNTA($H$72:$GZ$72)-COUNTA($H$72:M$72)+1)-OFFSET(M90,,,,COUNTA($H$72:$GZ$72)-COUNTA($H$72:M$72)+1))*(1+discount_rate),0)</f>
        <v>0</v>
      </c>
      <c r="N124" s="1" cm="1">
        <f t="array" aca="1" ref="N124" ca="1">IF(AND($C124=N$22,$C124=$C125-1),NPV(discount_rate,OFFSET(N89,,,,COUNTA($H$72:$GZ$72)-COUNTA($H$72:N$72)+1)-OFFSET(N90,,,,COUNTA($H$72:$GZ$72)-COUNTA($H$72:N$72)+1))*(1+discount_rate),0)</f>
        <v>0</v>
      </c>
      <c r="O124" s="1" cm="1">
        <f t="array" aca="1" ref="O124" ca="1">IF(AND($C124=O$22,$C124=$C125-1),NPV(discount_rate,OFFSET(O89,,,,COUNTA($H$72:$GZ$72)-COUNTA($H$72:O$72)+1)-OFFSET(O90,,,,COUNTA($H$72:$GZ$72)-COUNTA($H$72:O$72)+1))*(1+discount_rate),0)</f>
        <v>0</v>
      </c>
      <c r="P124" s="1" cm="1">
        <f t="array" aca="1" ref="P124" ca="1">IF(AND($C124=P$22,$C124=$C125-1),NPV(discount_rate,OFFSET(P89,,,,COUNTA($H$72:$GZ$72)-COUNTA($H$72:P$72)+1)-OFFSET(P90,,,,COUNTA($H$72:$GZ$72)-COUNTA($H$72:P$72)+1))*(1+discount_rate),0)</f>
        <v>0</v>
      </c>
      <c r="Q124" s="1" cm="1">
        <f t="array" aca="1" ref="Q124" ca="1">IF(AND($C124=Q$22,$C124=$C125-1),NPV(discount_rate,OFFSET(Q89,,,,COUNTA($H$72:$GZ$72)-COUNTA($H$72:Q$72)+1)-OFFSET(Q90,,,,COUNTA($H$72:$GZ$72)-COUNTA($H$72:Q$72)+1))*(1+discount_rate),0)</f>
        <v>0</v>
      </c>
      <c r="R124" s="1" cm="1">
        <f t="array" aca="1" ref="R124" ca="1">IF(AND($C124=R$22,$C124=$C125-1),NPV(discount_rate,OFFSET(R89,,,,COUNTA($H$72:$GZ$72)-COUNTA($H$72:R$72)+1)-OFFSET(R90,,,,COUNTA($H$72:$GZ$72)-COUNTA($H$72:R$72)+1))*(1+discount_rate),0)</f>
        <v>0</v>
      </c>
      <c r="S124" s="1" cm="1">
        <f t="array" aca="1" ref="S124" ca="1">IF(AND($C124=S$22,$C124=$C125-1),NPV(discount_rate,OFFSET(S89,,,,COUNTA($H$72:$GZ$72)-COUNTA($H$72:S$72)+1)-OFFSET(S90,,,,COUNTA($H$72:$GZ$72)-COUNTA($H$72:S$72)+1))*(1+discount_rate),0)</f>
        <v>0</v>
      </c>
      <c r="T124" s="1" cm="1">
        <f t="array" aca="1" ref="T124" ca="1">IF(AND($C124=T$22,$C124=$C125-1),NPV(discount_rate,OFFSET(T89,,,,COUNTA($H$72:$GZ$72)-COUNTA($H$72:T$72)+1)-OFFSET(T90,,,,COUNTA($H$72:$GZ$72)-COUNTA($H$72:T$72)+1))*(1+discount_rate),0)</f>
        <v>0</v>
      </c>
      <c r="U124" s="1" cm="1">
        <f t="array" aca="1" ref="U124" ca="1">IF(AND($C124=U$22,$C124=$C125-1),NPV(discount_rate,OFFSET(U89,,,,COUNTA($H$72:$GZ$72)-COUNTA($H$72:U$72)+1)-OFFSET(U90,,,,COUNTA($H$72:$GZ$72)-COUNTA($H$72:U$72)+1))*(1+discount_rate),0)</f>
        <v>0</v>
      </c>
      <c r="V124" s="1" cm="1">
        <f t="array" aca="1" ref="V124" ca="1">IF(AND($C124=V$22,$C124=$C125-1),NPV(discount_rate,OFFSET(V89,,,,COUNTA($H$72:$GZ$72)-COUNTA($H$72:V$72)+1)-OFFSET(V90,,,,COUNTA($H$72:$GZ$72)-COUNTA($H$72:V$72)+1))*(1+discount_rate),0)</f>
        <v>0</v>
      </c>
      <c r="W124" s="1" cm="1">
        <f t="array" aca="1" ref="W124" ca="1">IF(AND($C124=W$22,$C124=$C125-1),NPV(discount_rate,OFFSET(W89,,,,COUNTA($H$72:$GZ$72)-COUNTA($H$72:W$72)+1)-OFFSET(W90,,,,COUNTA($H$72:$GZ$72)-COUNTA($H$72:W$72)+1))*(1+discount_rate),0)</f>
        <v>0</v>
      </c>
      <c r="X124" s="1" cm="1">
        <f t="array" aca="1" ref="X124" ca="1">IF(AND($C124=X$22,$C124=$C125-1),NPV(discount_rate,OFFSET(X89,,,,COUNTA($H$72:$GZ$72)-COUNTA($H$72:X$72)+1)-OFFSET(X90,,,,COUNTA($H$72:$GZ$72)-COUNTA($H$72:X$72)+1))*(1+discount_rate),0)</f>
        <v>0</v>
      </c>
      <c r="Y124" s="1" cm="1">
        <f t="array" aca="1" ref="Y124" ca="1">IF(AND($C124=Y$22,$C124=$C125-1),NPV(discount_rate,OFFSET(Y89,,,,COUNTA($H$72:$GZ$72)-COUNTA($H$72:Y$72)+1)-OFFSET(Y90,,,,COUNTA($H$72:$GZ$72)-COUNTA($H$72:Y$72)+1))*(1+discount_rate),0)</f>
        <v>101.72142212018781</v>
      </c>
      <c r="Z124" s="1" cm="1">
        <f t="array" aca="1" ref="Z124" ca="1">IF(AND($C124=Z$22,$C124=$C125-1),NPV(discount_rate,OFFSET(Z89,,,,COUNTA($H$72:$GZ$72)-COUNTA($H$72:Z$72)+1)-OFFSET(Z90,,,,COUNTA($H$72:$GZ$72)-COUNTA($H$72:Z$72)+1))*(1+discount_rate),0)</f>
        <v>0</v>
      </c>
      <c r="AA124" s="1" cm="1">
        <f t="array" aca="1" ref="AA124" ca="1">IF(AND($C124=AA$22,$C124=$C125-1),NPV(discount_rate,OFFSET(AA89,,,,COUNTA($H$72:$GZ$72)-COUNTA($H$72:AA$72)+1)-OFFSET(AA90,,,,COUNTA($H$72:$GZ$72)-COUNTA($H$72:AA$72)+1))*(1+discount_rate),0)</f>
        <v>0</v>
      </c>
      <c r="AB124" s="1" cm="1">
        <f t="array" aca="1" ref="AB124" ca="1">IF(AND($C124=AB$22,$C124=$C125-1),NPV(discount_rate,OFFSET(AB89,,,,COUNTA($H$72:$GZ$72)-COUNTA($H$72:AB$72)+1)-OFFSET(AB90,,,,COUNTA($H$72:$GZ$72)-COUNTA($H$72:AB$72)+1))*(1+discount_rate),0)</f>
        <v>0</v>
      </c>
      <c r="AC124" s="1" cm="1">
        <f t="array" aca="1" ref="AC124" ca="1">IF(AND($C124=AC$22,$C124=$C125-1),NPV(discount_rate,OFFSET(AC89,,,,COUNTA($H$72:$GZ$72)-COUNTA($H$72:AC$72)+1)-OFFSET(AC90,,,,COUNTA($H$72:$GZ$72)-COUNTA($H$72:AC$72)+1))*(1+discount_rate),0)</f>
        <v>0</v>
      </c>
      <c r="AD124" s="1" cm="1">
        <f t="array" aca="1" ref="AD124" ca="1">IF(AND($C124=AD$22,$C124=$C125-1),NPV(discount_rate,OFFSET(AD89,,,,COUNTA($H$72:$GZ$72)-COUNTA($H$72:AD$72)+1)-OFFSET(AD90,,,,COUNTA($H$72:$GZ$72)-COUNTA($H$72:AD$72)+1))*(1+discount_rate),0)</f>
        <v>0</v>
      </c>
      <c r="AE124" s="1" cm="1">
        <f t="array" aca="1" ref="AE124" ca="1">IF(AND($C124=AE$22,$C124=$C125-1),NPV(discount_rate,OFFSET(AE89,,,,COUNTA($H$72:$GZ$72)-COUNTA($H$72:AE$72)+1)-OFFSET(AE90,,,,COUNTA($H$72:$GZ$72)-COUNTA($H$72:AE$72)+1))*(1+discount_rate),0)</f>
        <v>0</v>
      </c>
      <c r="AF124" s="1" cm="1">
        <f t="array" aca="1" ref="AF124" ca="1">IF(AND($C124=AF$22,$C124=$C125-1),NPV(discount_rate,OFFSET(AF89,,,,COUNTA($H$72:$GZ$72)-COUNTA($H$72:AF$72)+1)-OFFSET(AF90,,,,COUNTA($H$72:$GZ$72)-COUNTA($H$72:AF$72)+1))*(1+discount_rate),0)</f>
        <v>0</v>
      </c>
      <c r="AG124" s="1" cm="1">
        <f t="array" aca="1" ref="AG124" ca="1">IF(AND($C124=AG$22,$C124=$C125-1),NPV(discount_rate,OFFSET(AG89,,,,COUNTA($H$72:$GZ$72)-COUNTA($H$72:AG$72)+1)-OFFSET(AG90,,,,COUNTA($H$72:$GZ$72)-COUNTA($H$72:AG$72)+1))*(1+discount_rate),0)</f>
        <v>0</v>
      </c>
      <c r="AH124" s="1" cm="1">
        <f t="array" aca="1" ref="AH124" ca="1">IF(AND($C124=AH$22,$C124=$C125-1),NPV(discount_rate,OFFSET(AH89,,,,COUNTA($H$72:$GZ$72)-COUNTA($H$72:AH$72)+1)-OFFSET(AH90,,,,COUNTA($H$72:$GZ$72)-COUNTA($H$72:AH$72)+1))*(1+discount_rate),0)</f>
        <v>0</v>
      </c>
      <c r="AI124" s="1" cm="1">
        <f t="array" aca="1" ref="AI124" ca="1">IF(AND($C124=AI$22,$C124=$C125-1),NPV(discount_rate,OFFSET(AI89,,,,COUNTA($H$72:$GZ$72)-COUNTA($H$72:AI$72)+1)-OFFSET(AI90,,,,COUNTA($H$72:$GZ$72)-COUNTA($H$72:AI$72)+1))*(1+discount_rate),0)</f>
        <v>0</v>
      </c>
      <c r="AJ124" s="1" cm="1">
        <f t="array" aca="1" ref="AJ124" ca="1">IF(AND($C124=AJ$22,$C124=$C125-1),NPV(discount_rate,OFFSET(AJ89,,,,COUNTA($H$72:$GZ$72)-COUNTA($H$72:AJ$72)+1)-OFFSET(AJ90,,,,COUNTA($H$72:$GZ$72)-COUNTA($H$72:AJ$72)+1))*(1+discount_rate),0)</f>
        <v>0</v>
      </c>
      <c r="AK124" s="1" cm="1">
        <f t="array" aca="1" ref="AK124" ca="1">IF(AND($C124=AK$22,$C124=$C125-1),NPV(discount_rate,OFFSET(AK89,,,,COUNTA($H$72:$GZ$72)-COUNTA($H$72:AK$72)+1)-OFFSET(AK90,,,,COUNTA($H$72:$GZ$72)-COUNTA($H$72:AK$72)+1))*(1+discount_rate),0)</f>
        <v>0</v>
      </c>
      <c r="AL124" s="1" cm="1">
        <f t="array" aca="1" ref="AL124" ca="1">IF(AND($C124=AL$22,$C124=$C125-1),NPV(discount_rate,OFFSET(AL89,,,,COUNTA($H$72:$GZ$72)-COUNTA($H$72:AL$72)+1)-OFFSET(AL90,,,,COUNTA($H$72:$GZ$72)-COUNTA($H$72:AL$72)+1))*(1+discount_rate),0)</f>
        <v>0</v>
      </c>
      <c r="AM124" s="1" cm="1">
        <f t="array" aca="1" ref="AM124" ca="1">IF(AND($C124=AM$22,$C124=$C125-1),NPV(discount_rate,OFFSET(AM89,,,,COUNTA($H$72:$GZ$72)-COUNTA($H$72:AM$72)+1)-OFFSET(AM90,,,,COUNTA($H$72:$GZ$72)-COUNTA($H$72:AM$72)+1))*(1+discount_rate),0)</f>
        <v>0</v>
      </c>
      <c r="AN124" s="1" cm="1">
        <f t="array" aca="1" ref="AN124" ca="1">IF(AND($C124=AN$22,$C124=$C125-1),NPV(discount_rate,OFFSET(AN89,,,,COUNTA($H$72:$GZ$72)-COUNTA($H$72:AN$72)+1)-OFFSET(AN90,,,,COUNTA($H$72:$GZ$72)-COUNTA($H$72:AN$72)+1))*(1+discount_rate),0)</f>
        <v>0</v>
      </c>
      <c r="AO124" s="1" cm="1">
        <f t="array" aca="1" ref="AO124" ca="1">IF(AND($C124=AO$22,$C124=$C125-1),NPV(discount_rate,OFFSET(AO89,,,,COUNTA($H$72:$GZ$72)-COUNTA($H$72:AO$72)+1)-OFFSET(AO90,,,,COUNTA($H$72:$GZ$72)-COUNTA($H$72:AO$72)+1))*(1+discount_rate),0)</f>
        <v>0</v>
      </c>
      <c r="AP124" s="1" cm="1">
        <f t="array" aca="1" ref="AP124" ca="1">IF(AND($C124=AP$22,$C124=$C125-1),NPV(discount_rate,OFFSET(AP89,,,,COUNTA($H$72:$GZ$72)-COUNTA($H$72:AP$72)+1)-OFFSET(AP90,,,,COUNTA($H$72:$GZ$72)-COUNTA($H$72:AP$72)+1))*(1+discount_rate),0)</f>
        <v>0</v>
      </c>
      <c r="AQ124" s="1" cm="1">
        <f t="array" aca="1" ref="AQ124" ca="1">IF(AND($C124=AQ$22,$C124=$C125-1),NPV(discount_rate,OFFSET(AQ89,,,,COUNTA($H$72:$GZ$72)-COUNTA($H$72:AQ$72)+1)-OFFSET(AQ90,,,,COUNTA($H$72:$GZ$72)-COUNTA($H$72:AQ$72)+1))*(1+discount_rate),0)</f>
        <v>0</v>
      </c>
      <c r="AR124" s="1" cm="1">
        <f t="array" aca="1" ref="AR124" ca="1">IF(AND($C124=AR$22,$C124=$C125-1),NPV(discount_rate,OFFSET(AR89,,,,COUNTA($H$72:$GZ$72)-COUNTA($H$72:AR$72)+1)-OFFSET(AR90,,,,COUNTA($H$72:$GZ$72)-COUNTA($H$72:AR$72)+1))*(1+discount_rate),0)</f>
        <v>0</v>
      </c>
      <c r="AS124" s="1" cm="1">
        <f t="array" aca="1" ref="AS124" ca="1">IF(AND($C124=AS$22,$C124=$C125-1),NPV(discount_rate,OFFSET(AS89,,,,COUNTA($H$72:$GZ$72)-COUNTA($H$72:AS$72)+1)-OFFSET(AS90,,,,COUNTA($H$72:$GZ$72)-COUNTA($H$72:AS$72)+1))*(1+discount_rate),0)</f>
        <v>0</v>
      </c>
      <c r="AT124" s="1" cm="1">
        <f t="array" aca="1" ref="AT124" ca="1">IF(AND($C124=AT$22,$C124=$C125-1),NPV(discount_rate,OFFSET(AT89,,,,COUNTA($H$72:$GZ$72)-COUNTA($H$72:AT$72)+1)-OFFSET(AT90,,,,COUNTA($H$72:$GZ$72)-COUNTA($H$72:AT$72)+1))*(1+discount_rate),0)</f>
        <v>0</v>
      </c>
      <c r="AU124" s="1" cm="1">
        <f t="array" aca="1" ref="AU124" ca="1">IF(AND($C124=AU$22,$C124=$C125-1),NPV(discount_rate,OFFSET(AU89,,,,COUNTA($H$72:$GZ$72)-COUNTA($H$72:AU$72)+1)-OFFSET(AU90,,,,COUNTA($H$72:$GZ$72)-COUNTA($H$72:AU$72)+1))*(1+discount_rate),0)</f>
        <v>0</v>
      </c>
      <c r="AV124" s="1" cm="1">
        <f t="array" aca="1" ref="AV124" ca="1">IF(AND($C124=AV$22,$C124=$C125-1),NPV(discount_rate,OFFSET(AV89,,,,COUNTA($H$72:$GZ$72)-COUNTA($H$72:AV$72)+1)-OFFSET(AV90,,,,COUNTA($H$72:$GZ$72)-COUNTA($H$72:AV$72)+1))*(1+discount_rate),0)</f>
        <v>0</v>
      </c>
      <c r="AW124" s="1" cm="1">
        <f t="array" aca="1" ref="AW124" ca="1">IF(AND($C124=AW$22,$C124=$C125-1),NPV(discount_rate,OFFSET(AW89,,,,COUNTA($H$72:$GZ$72)-COUNTA($H$72:AW$72)+1)-OFFSET(AW90,,,,COUNTA($H$72:$GZ$72)-COUNTA($H$72:AW$72)+1))*(1+discount_rate),0)</f>
        <v>0</v>
      </c>
      <c r="AX124" s="1" cm="1">
        <f t="array" aca="1" ref="AX124" ca="1">IF(AND($C124=AX$22,$C124=$C125-1),NPV(discount_rate,OFFSET(AX89,,,,COUNTA($H$72:$GZ$72)-COUNTA($H$72:AX$72)+1)-OFFSET(AX90,,,,COUNTA($H$72:$GZ$72)-COUNTA($H$72:AX$72)+1))*(1+discount_rate),0)</f>
        <v>0</v>
      </c>
      <c r="AY124" s="1" cm="1">
        <f t="array" aca="1" ref="AY124" ca="1">IF(AND($C124=AY$22,$C124=$C125-1),NPV(discount_rate,OFFSET(AY89,,,,COUNTA($H$72:$GZ$72)-COUNTA($H$72:AY$72)+1)-OFFSET(AY90,,,,COUNTA($H$72:$GZ$72)-COUNTA($H$72:AY$72)+1))*(1+discount_rate),0)</f>
        <v>0</v>
      </c>
      <c r="AZ124" s="1" cm="1">
        <f t="array" aca="1" ref="AZ124" ca="1">IF(AND($C124=AZ$22,$C124=$C125-1),NPV(discount_rate,OFFSET(AZ89,,,,COUNTA($H$72:$GZ$72)-COUNTA($H$72:AZ$72)+1)-OFFSET(AZ90,,,,COUNTA($H$72:$GZ$72)-COUNTA($H$72:AZ$72)+1))*(1+discount_rate),0)</f>
        <v>0</v>
      </c>
      <c r="BA124" s="1" cm="1">
        <f t="array" aca="1" ref="BA124" ca="1">IF(AND($C124=BA$22,$C124=$C125-1),NPV(discount_rate,OFFSET(BA89,,,,COUNTA($H$72:$GZ$72)-COUNTA($H$72:BA$72)+1)-OFFSET(BA90,,,,COUNTA($H$72:$GZ$72)-COUNTA($H$72:BA$72)+1))*(1+discount_rate),0)</f>
        <v>0</v>
      </c>
      <c r="BB124" s="1" cm="1">
        <f t="array" aca="1" ref="BB124" ca="1">IF(AND($C124=BB$22,$C124=$C125-1),NPV(discount_rate,OFFSET(BB89,,,,COUNTA($H$72:$GZ$72)-COUNTA($H$72:BB$72)+1)-OFFSET(BB90,,,,COUNTA($H$72:$GZ$72)-COUNTA($H$72:BB$72)+1))*(1+discount_rate),0)</f>
        <v>0</v>
      </c>
      <c r="BC124" s="1" cm="1">
        <f t="array" aca="1" ref="BC124" ca="1">IF(AND($C124=BC$22,$C124=$C125-1),NPV(discount_rate,OFFSET(BC89,,,,COUNTA($H$72:$GZ$72)-COUNTA($H$72:BC$72)+1)-OFFSET(BC90,,,,COUNTA($H$72:$GZ$72)-COUNTA($H$72:BC$72)+1))*(1+discount_rate),0)</f>
        <v>0</v>
      </c>
      <c r="BD124" s="1" cm="1">
        <f t="array" aca="1" ref="BD124" ca="1">IF(AND($C124=BD$22,$C124=$C125-1),NPV(discount_rate,OFFSET(BD89,,,,COUNTA($H$72:$GZ$72)-COUNTA($H$72:BD$72)+1)-OFFSET(BD90,,,,COUNTA($H$72:$GZ$72)-COUNTA($H$72:BD$72)+1))*(1+discount_rate),0)</f>
        <v>0</v>
      </c>
      <c r="BE124" s="1" cm="1">
        <f t="array" aca="1" ref="BE124" ca="1">IF(AND($C124=BE$22,$C124=$C125-1),NPV(discount_rate,OFFSET(BE89,,,,COUNTA($H$72:$GZ$72)-COUNTA($H$72:BE$72)+1)-OFFSET(BE90,,,,COUNTA($H$72:$GZ$72)-COUNTA($H$72:BE$72)+1))*(1+discount_rate),0)</f>
        <v>0</v>
      </c>
      <c r="BF124" s="1" cm="1">
        <f t="array" aca="1" ref="BF124" ca="1">IF(AND($C124=BF$22,$C124=$C125-1),NPV(discount_rate,OFFSET(BF89,,,,COUNTA($H$72:$GZ$72)-COUNTA($H$72:BF$72)+1)-OFFSET(BF90,,,,COUNTA($H$72:$GZ$72)-COUNTA($H$72:BF$72)+1))*(1+discount_rate),0)</f>
        <v>0</v>
      </c>
      <c r="BG124" s="1" cm="1">
        <f t="array" aca="1" ref="BG124" ca="1">IF(AND($C124=BG$22,$C124=$C125-1),NPV(discount_rate,OFFSET(BG89,,,,COUNTA($H$72:$GZ$72)-COUNTA($H$72:BG$72)+1)-OFFSET(BG90,,,,COUNTA($H$72:$GZ$72)-COUNTA($H$72:BG$72)+1))*(1+discount_rate),0)</f>
        <v>0</v>
      </c>
      <c r="BH124" s="1" cm="1">
        <f t="array" aca="1" ref="BH124" ca="1">IF(AND($C124=BH$22,$C124=$C125-1),NPV(discount_rate,OFFSET(BH89,,,,COUNTA($H$72:$GZ$72)-COUNTA($H$72:BH$72)+1)-OFFSET(BH90,,,,COUNTA($H$72:$GZ$72)-COUNTA($H$72:BH$72)+1))*(1+discount_rate),0)</f>
        <v>0</v>
      </c>
      <c r="BI124" s="1" cm="1">
        <f t="array" aca="1" ref="BI124" ca="1">IF(AND($C124=BI$22,$C124=$C125-1),NPV(discount_rate,OFFSET(BI89,,,,COUNTA($H$72:$GZ$72)-COUNTA($H$72:BI$72)+1)-OFFSET(BI90,,,,COUNTA($H$72:$GZ$72)-COUNTA($H$72:BI$72)+1))*(1+discount_rate),0)</f>
        <v>0</v>
      </c>
      <c r="BJ124" s="1" cm="1">
        <f t="array" aca="1" ref="BJ124" ca="1">IF(AND($C124=BJ$22,$C124=$C125-1),NPV(discount_rate,OFFSET(BJ89,,,,COUNTA($H$72:$GZ$72)-COUNTA($H$72:BJ$72)+1)-OFFSET(BJ90,,,,COUNTA($H$72:$GZ$72)-COUNTA($H$72:BJ$72)+1))*(1+discount_rate),0)</f>
        <v>0</v>
      </c>
      <c r="BK124" s="1" cm="1">
        <f t="array" aca="1" ref="BK124" ca="1">IF(AND($C124=BK$22,$C124=$C125-1),NPV(discount_rate,OFFSET(BK89,,,,COUNTA($H$72:$GZ$72)-COUNTA($H$72:BK$72)+1)-OFFSET(BK90,,,,COUNTA($H$72:$GZ$72)-COUNTA($H$72:BK$72)+1))*(1+discount_rate),0)</f>
        <v>0</v>
      </c>
      <c r="BL124" s="1" cm="1">
        <f t="array" aca="1" ref="BL124" ca="1">IF(AND($C124=BL$22,$C124=$C125-1),NPV(discount_rate,OFFSET(BL89,,,,COUNTA($H$72:$GZ$72)-COUNTA($H$72:BL$72)+1)-OFFSET(BL90,,,,COUNTA($H$72:$GZ$72)-COUNTA($H$72:BL$72)+1))*(1+discount_rate),0)</f>
        <v>0</v>
      </c>
      <c r="BM124" s="1" cm="1">
        <f t="array" aca="1" ref="BM124" ca="1">IF(AND($C124=BM$22,$C124=$C125-1),NPV(discount_rate,OFFSET(BM89,,,,COUNTA($H$72:$GZ$72)-COUNTA($H$72:BM$72)+1)-OFFSET(BM90,,,,COUNTA($H$72:$GZ$72)-COUNTA($H$72:BM$72)+1))*(1+discount_rate),0)</f>
        <v>0</v>
      </c>
      <c r="BN124" s="1" cm="1">
        <f t="array" aca="1" ref="BN124" ca="1">IF(AND($C124=BN$22,$C124=$C125-1),NPV(discount_rate,OFFSET(BN89,,,,COUNTA($H$72:$GZ$72)-COUNTA($H$72:BN$72)+1)-OFFSET(BN90,,,,COUNTA($H$72:$GZ$72)-COUNTA($H$72:BN$72)+1))*(1+discount_rate),0)</f>
        <v>0</v>
      </c>
      <c r="BO124" s="1" cm="1">
        <f t="array" aca="1" ref="BO124" ca="1">IF(AND($C124=BO$22,$C124=$C125-1),NPV(discount_rate,OFFSET(BO89,,,,COUNTA($H$72:$GZ$72)-COUNTA($H$72:BO$72)+1)-OFFSET(BO90,,,,COUNTA($H$72:$GZ$72)-COUNTA($H$72:BO$72)+1))*(1+discount_rate),0)</f>
        <v>0</v>
      </c>
      <c r="BP124" s="1" cm="1">
        <f t="array" aca="1" ref="BP124" ca="1">IF(AND($C124=BP$22,$C124=$C125-1),NPV(discount_rate,OFFSET(BP89,,,,COUNTA($H$72:$GZ$72)-COUNTA($H$72:BP$72)+1)-OFFSET(BP90,,,,COUNTA($H$72:$GZ$72)-COUNTA($H$72:BP$72)+1))*(1+discount_rate),0)</f>
        <v>0</v>
      </c>
      <c r="BQ124" s="1" cm="1">
        <f t="array" aca="1" ref="BQ124" ca="1">IF(AND($C124=BQ$22,$C124=$C125-1),NPV(discount_rate,OFFSET(BQ89,,,,COUNTA($H$72:$GZ$72)-COUNTA($H$72:BQ$72)+1)-OFFSET(BQ90,,,,COUNTA($H$72:$GZ$72)-COUNTA($H$72:BQ$72)+1))*(1+discount_rate),0)</f>
        <v>0</v>
      </c>
      <c r="BR124" s="1" cm="1">
        <f t="array" aca="1" ref="BR124" ca="1">IF(AND($C124=BR$22,$C124=$C125-1),NPV(discount_rate,OFFSET(BR89,,,,COUNTA($H$72:$GZ$72)-COUNTA($H$72:BR$72)+1)-OFFSET(BR90,,,,COUNTA($H$72:$GZ$72)-COUNTA($H$72:BR$72)+1))*(1+discount_rate),0)</f>
        <v>0</v>
      </c>
      <c r="BS124" s="1" cm="1">
        <f t="array" aca="1" ref="BS124" ca="1">IF(AND($C124=BS$22,$C124=$C125-1),NPV(discount_rate,OFFSET(BS89,,,,COUNTA($H$72:$GZ$72)-COUNTA($H$72:BS$72)+1)-OFFSET(BS90,,,,COUNTA($H$72:$GZ$72)-COUNTA($H$72:BS$72)+1))*(1+discount_rate),0)</f>
        <v>0</v>
      </c>
      <c r="BT124" s="1" cm="1">
        <f t="array" aca="1" ref="BT124" ca="1">IF(AND($C124=BT$22,$C124=$C125-1),NPV(discount_rate,OFFSET(BT89,,,,COUNTA($H$72:$GZ$72)-COUNTA($H$72:BT$72)+1)-OFFSET(BT90,,,,COUNTA($H$72:$GZ$72)-COUNTA($H$72:BT$72)+1))*(1+discount_rate),0)</f>
        <v>0</v>
      </c>
      <c r="BU124" s="1" cm="1">
        <f t="array" aca="1" ref="BU124" ca="1">IF(AND($C124=BU$22,$C124=$C125-1),NPV(discount_rate,OFFSET(BU89,,,,COUNTA($H$72:$GZ$72)-COUNTA($H$72:BU$72)+1)-OFFSET(BU90,,,,COUNTA($H$72:$GZ$72)-COUNTA($H$72:BU$72)+1))*(1+discount_rate),0)</f>
        <v>0</v>
      </c>
      <c r="BV124" s="1" cm="1">
        <f t="array" aca="1" ref="BV124" ca="1">IF(AND($C124=BV$22,$C124=$C125-1),NPV(discount_rate,OFFSET(BV89,,,,COUNTA($H$72:$GZ$72)-COUNTA($H$72:BV$72)+1)-OFFSET(BV90,,,,COUNTA($H$72:$GZ$72)-COUNTA($H$72:BV$72)+1))*(1+discount_rate),0)</f>
        <v>0</v>
      </c>
      <c r="BW124" s="1" cm="1">
        <f t="array" aca="1" ref="BW124" ca="1">IF(AND($C124=BW$22,$C124=$C125-1),NPV(discount_rate,OFFSET(BW89,,,,COUNTA($H$72:$GZ$72)-COUNTA($H$72:BW$72)+1)-OFFSET(BW90,,,,COUNTA($H$72:$GZ$72)-COUNTA($H$72:BW$72)+1))*(1+discount_rate),0)</f>
        <v>0</v>
      </c>
      <c r="BX124" s="1" cm="1">
        <f t="array" aca="1" ref="BX124" ca="1">IF(AND($C124=BX$22,$C124=$C125-1),NPV(discount_rate,OFFSET(BX89,,,,COUNTA($H$72:$GZ$72)-COUNTA($H$72:BX$72)+1)-OFFSET(BX90,,,,COUNTA($H$72:$GZ$72)-COUNTA($H$72:BX$72)+1))*(1+discount_rate),0)</f>
        <v>0</v>
      </c>
      <c r="BY124" s="1" cm="1">
        <f t="array" aca="1" ref="BY124" ca="1">IF(AND($C124=BY$22,$C124=$C125-1),NPV(discount_rate,OFFSET(BY89,,,,COUNTA($H$72:$GZ$72)-COUNTA($H$72:BY$72)+1)-OFFSET(BY90,,,,COUNTA($H$72:$GZ$72)-COUNTA($H$72:BY$72)+1))*(1+discount_rate),0)</f>
        <v>0</v>
      </c>
      <c r="BZ124" s="1" cm="1">
        <f t="array" aca="1" ref="BZ124" ca="1">IF(AND($C124=BZ$22,$C124=$C125-1),NPV(discount_rate,OFFSET(BZ89,,,,COUNTA($H$72:$GZ$72)-COUNTA($H$72:BZ$72)+1)-OFFSET(BZ90,,,,COUNTA($H$72:$GZ$72)-COUNTA($H$72:BZ$72)+1))*(1+discount_rate),0)</f>
        <v>0</v>
      </c>
      <c r="CA124" s="1" cm="1">
        <f t="array" aca="1" ref="CA124" ca="1">IF(AND($C124=CA$22,$C124=$C125-1),NPV(discount_rate,OFFSET(CA89,,,,COUNTA($H$72:$GZ$72)-COUNTA($H$72:CA$72)+1)-OFFSET(CA90,,,,COUNTA($H$72:$GZ$72)-COUNTA($H$72:CA$72)+1))*(1+discount_rate),0)</f>
        <v>0</v>
      </c>
      <c r="CB124" s="1" cm="1">
        <f t="array" aca="1" ref="CB124" ca="1">IF(AND($C124=CB$22,$C124=$C125-1),NPV(discount_rate,OFFSET(CB89,,,,COUNTA($H$72:$GZ$72)-COUNTA($H$72:CB$72)+1)-OFFSET(CB90,,,,COUNTA($H$72:$GZ$72)-COUNTA($H$72:CB$72)+1))*(1+discount_rate),0)</f>
        <v>0</v>
      </c>
      <c r="CC124" s="1" cm="1">
        <f t="array" aca="1" ref="CC124" ca="1">IF(AND($C124=CC$22,$C124=$C125-1),NPV(discount_rate,OFFSET(CC89,,,,COUNTA($H$72:$GZ$72)-COUNTA($H$72:CC$72)+1)-OFFSET(CC90,,,,COUNTA($H$72:$GZ$72)-COUNTA($H$72:CC$72)+1))*(1+discount_rate),0)</f>
        <v>0</v>
      </c>
      <c r="CD124" s="1" cm="1">
        <f t="array" aca="1" ref="CD124" ca="1">IF(AND($C124=CD$22,$C124=$C125-1),NPV(discount_rate,OFFSET(CD89,,,,COUNTA($H$72:$GZ$72)-COUNTA($H$72:CD$72)+1)-OFFSET(CD90,,,,COUNTA($H$72:$GZ$72)-COUNTA($H$72:CD$72)+1))*(1+discount_rate),0)</f>
        <v>0</v>
      </c>
      <c r="CE124" s="1" cm="1">
        <f t="array" aca="1" ref="CE124" ca="1">IF(AND($C124=CE$22,$C124=$C125-1),NPV(discount_rate,OFFSET(CE89,,,,COUNTA($H$72:$GZ$72)-COUNTA($H$72:CE$72)+1)-OFFSET(CE90,,,,COUNTA($H$72:$GZ$72)-COUNTA($H$72:CE$72)+1))*(1+discount_rate),0)</f>
        <v>0</v>
      </c>
      <c r="CF124" s="1" cm="1">
        <f t="array" aca="1" ref="CF124" ca="1">IF(AND($C124=CF$22,$C124=$C125-1),NPV(discount_rate,OFFSET(CF89,,,,COUNTA($H$72:$GZ$72)-COUNTA($H$72:CF$72)+1)-OFFSET(CF90,,,,COUNTA($H$72:$GZ$72)-COUNTA($H$72:CF$72)+1))*(1+discount_rate),0)</f>
        <v>0</v>
      </c>
      <c r="CG124" s="1" cm="1">
        <f t="array" aca="1" ref="CG124" ca="1">IF(AND($C124=CG$22,$C124=$C125-1),NPV(discount_rate,OFFSET(CG89,,,,COUNTA($H$72:$GZ$72)-COUNTA($H$72:CG$72)+1)-OFFSET(CG90,,,,COUNTA($H$72:$GZ$72)-COUNTA($H$72:CG$72)+1))*(1+discount_rate),0)</f>
        <v>0</v>
      </c>
      <c r="CH124" s="1" cm="1">
        <f t="array" aca="1" ref="CH124" ca="1">IF(AND($C124=CH$22,$C124=$C125-1),NPV(discount_rate,OFFSET(CH89,,,,COUNTA($H$72:$GZ$72)-COUNTA($H$72:CH$72)+1)-OFFSET(CH90,,,,COUNTA($H$72:$GZ$72)-COUNTA($H$72:CH$72)+1))*(1+discount_rate),0)</f>
        <v>0</v>
      </c>
      <c r="CI124" s="1" cm="1">
        <f t="array" aca="1" ref="CI124" ca="1">IF(AND($C124=CI$22,$C124=$C125-1),NPV(discount_rate,OFFSET(CI89,,,,COUNTA($H$72:$GZ$72)-COUNTA($H$72:CI$72)+1)-OFFSET(CI90,,,,COUNTA($H$72:$GZ$72)-COUNTA($H$72:CI$72)+1))*(1+discount_rate),0)</f>
        <v>0</v>
      </c>
      <c r="CJ124" s="1" cm="1">
        <f t="array" aca="1" ref="CJ124" ca="1">IF(AND($C124=CJ$22,$C124=$C125-1),NPV(discount_rate,OFFSET(CJ89,,,,COUNTA($H$72:$GZ$72)-COUNTA($H$72:CJ$72)+1)-OFFSET(CJ90,,,,COUNTA($H$72:$GZ$72)-COUNTA($H$72:CJ$72)+1))*(1+discount_rate),0)</f>
        <v>0</v>
      </c>
      <c r="CK124" s="1" cm="1">
        <f t="array" aca="1" ref="CK124" ca="1">IF(AND($C124=CK$22,$C124=$C125-1),NPV(discount_rate,OFFSET(CK89,,,,COUNTA($H$72:$GZ$72)-COUNTA($H$72:CK$72)+1)-OFFSET(CK90,,,,COUNTA($H$72:$GZ$72)-COUNTA($H$72:CK$72)+1))*(1+discount_rate),0)</f>
        <v>0</v>
      </c>
      <c r="CL124" s="1" cm="1">
        <f t="array" aca="1" ref="CL124" ca="1">IF(AND($C124=CL$22,$C124=$C125-1),NPV(discount_rate,OFFSET(CL89,,,,COUNTA($H$72:$GZ$72)-COUNTA($H$72:CL$72)+1)-OFFSET(CL90,,,,COUNTA($H$72:$GZ$72)-COUNTA($H$72:CL$72)+1))*(1+discount_rate),0)</f>
        <v>0</v>
      </c>
      <c r="CM124" s="1" cm="1">
        <f t="array" aca="1" ref="CM124" ca="1">IF(AND($C124=CM$22,$C124=$C125-1),NPV(discount_rate,OFFSET(CM89,,,,COUNTA($H$72:$GZ$72)-COUNTA($H$72:CM$72)+1)-OFFSET(CM90,,,,COUNTA($H$72:$GZ$72)-COUNTA($H$72:CM$72)+1))*(1+discount_rate),0)</f>
        <v>0</v>
      </c>
      <c r="CN124" s="1" cm="1">
        <f t="array" aca="1" ref="CN124" ca="1">IF(AND($C124=CN$22,$C124=$C125-1),NPV(discount_rate,OFFSET(CN89,,,,COUNTA($H$72:$GZ$72)-COUNTA($H$72:CN$72)+1)-OFFSET(CN90,,,,COUNTA($H$72:$GZ$72)-COUNTA($H$72:CN$72)+1))*(1+discount_rate),0)</f>
        <v>0</v>
      </c>
      <c r="CO124" s="1" cm="1">
        <f t="array" aca="1" ref="CO124" ca="1">IF(AND($C124=CO$22,$C124=$C125-1),NPV(discount_rate,OFFSET(CO89,,,,COUNTA($H$72:$GZ$72)-COUNTA($H$72:CO$72)+1)-OFFSET(CO90,,,,COUNTA($H$72:$GZ$72)-COUNTA($H$72:CO$72)+1))*(1+discount_rate),0)</f>
        <v>0</v>
      </c>
      <c r="CP124" s="1" cm="1">
        <f t="array" aca="1" ref="CP124" ca="1">IF(AND($C124=CP$22,$C124=$C125-1),NPV(discount_rate,OFFSET(CP89,,,,COUNTA($H$72:$GZ$72)-COUNTA($H$72:CP$72)+1)-OFFSET(CP90,,,,COUNTA($H$72:$GZ$72)-COUNTA($H$72:CP$72)+1))*(1+discount_rate),0)</f>
        <v>0</v>
      </c>
      <c r="CQ124" s="1" cm="1">
        <f t="array" aca="1" ref="CQ124" ca="1">IF(AND($C124=CQ$22,$C124=$C125-1),NPV(discount_rate,OFFSET(CQ89,,,,COUNTA($H$72:$GZ$72)-COUNTA($H$72:CQ$72)+1)-OFFSET(CQ90,,,,COUNTA($H$72:$GZ$72)-COUNTA($H$72:CQ$72)+1))*(1+discount_rate),0)</f>
        <v>0</v>
      </c>
      <c r="CR124" s="1" cm="1">
        <f t="array" aca="1" ref="CR124" ca="1">IF(AND($C124=CR$22,$C124=$C125-1),NPV(discount_rate,OFFSET(CR89,,,,COUNTA($H$72:$GZ$72)-COUNTA($H$72:CR$72)+1)-OFFSET(CR90,,,,COUNTA($H$72:$GZ$72)-COUNTA($H$72:CR$72)+1))*(1+discount_rate),0)</f>
        <v>0</v>
      </c>
      <c r="CS124" s="1" cm="1">
        <f t="array" aca="1" ref="CS124" ca="1">IF(AND($C124=CS$22,$C124=$C125-1),NPV(discount_rate,OFFSET(CS89,,,,COUNTA($H$72:$GZ$72)-COUNTA($H$72:CS$72)+1)-OFFSET(CS90,,,,COUNTA($H$72:$GZ$72)-COUNTA($H$72:CS$72)+1))*(1+discount_rate),0)</f>
        <v>0</v>
      </c>
      <c r="CT124" s="1" cm="1">
        <f t="array" aca="1" ref="CT124" ca="1">IF(AND($C124=CT$22,$C124=$C125-1),NPV(discount_rate,OFFSET(CT89,,,,COUNTA($H$72:$GZ$72)-COUNTA($H$72:CT$72)+1)-OFFSET(CT90,,,,COUNTA($H$72:$GZ$72)-COUNTA($H$72:CT$72)+1))*(1+discount_rate),0)</f>
        <v>0</v>
      </c>
      <c r="CU124" s="1" cm="1">
        <f t="array" aca="1" ref="CU124" ca="1">IF(AND($C124=CU$22,$C124=$C125-1),NPV(discount_rate,OFFSET(CU89,,,,COUNTA($H$72:$GZ$72)-COUNTA($H$72:CU$72)+1)-OFFSET(CU90,,,,COUNTA($H$72:$GZ$72)-COUNTA($H$72:CU$72)+1))*(1+discount_rate),0)</f>
        <v>0</v>
      </c>
      <c r="CV124" s="1" cm="1">
        <f t="array" aca="1" ref="CV124" ca="1">IF(AND($C124=CV$22,$C124=$C125-1),NPV(discount_rate,OFFSET(CV89,,,,COUNTA($H$72:$GZ$72)-COUNTA($H$72:CV$72)+1)-OFFSET(CV90,,,,COUNTA($H$72:$GZ$72)-COUNTA($H$72:CV$72)+1))*(1+discount_rate),0)</f>
        <v>0</v>
      </c>
      <c r="CW124" s="1" cm="1">
        <f t="array" aca="1" ref="CW124" ca="1">IF(AND($C124=CW$22,$C124=$C125-1),NPV(discount_rate,OFFSET(CW89,,,,COUNTA($H$72:$GZ$72)-COUNTA($H$72:CW$72)+1)-OFFSET(CW90,,,,COUNTA($H$72:$GZ$72)-COUNTA($H$72:CW$72)+1))*(1+discount_rate),0)</f>
        <v>0</v>
      </c>
      <c r="CX124" s="1" cm="1">
        <f t="array" aca="1" ref="CX124" ca="1">IF(AND($C124=CX$22,$C124=$C125-1),NPV(discount_rate,OFFSET(CX89,,,,COUNTA($H$72:$GZ$72)-COUNTA($H$72:CX$72)+1)-OFFSET(CX90,,,,COUNTA($H$72:$GZ$72)-COUNTA($H$72:CX$72)+1))*(1+discount_rate),0)</f>
        <v>0</v>
      </c>
      <c r="CY124" s="1" cm="1">
        <f t="array" aca="1" ref="CY124" ca="1">IF(AND($C124=CY$22,$C124=$C125-1),NPV(discount_rate,OFFSET(CY89,,,,COUNTA($H$72:$GZ$72)-COUNTA($H$72:CY$72)+1)-OFFSET(CY90,,,,COUNTA($H$72:$GZ$72)-COUNTA($H$72:CY$72)+1))*(1+discount_rate),0)</f>
        <v>0</v>
      </c>
      <c r="CZ124" s="1" cm="1">
        <f t="array" aca="1" ref="CZ124" ca="1">IF(AND($C124=CZ$22,$C124=$C125-1),NPV(discount_rate,OFFSET(CZ89,,,,COUNTA($H$72:$GZ$72)-COUNTA($H$72:CZ$72)+1)-OFFSET(CZ90,,,,COUNTA($H$72:$GZ$72)-COUNTA($H$72:CZ$72)+1))*(1+discount_rate),0)</f>
        <v>0</v>
      </c>
      <c r="DA124" s="1" cm="1">
        <f t="array" aca="1" ref="DA124" ca="1">IF(AND($C124=DA$22,$C124=$C125-1),NPV(discount_rate,OFFSET(DA89,,,,COUNTA($H$72:$GZ$72)-COUNTA($H$72:DA$72)+1)-OFFSET(DA90,,,,COUNTA($H$72:$GZ$72)-COUNTA($H$72:DA$72)+1))*(1+discount_rate),0)</f>
        <v>0</v>
      </c>
      <c r="DB124" s="1" cm="1">
        <f t="array" aca="1" ref="DB124" ca="1">IF(AND($C124=DB$22,$C124=$C125-1),NPV(discount_rate,OFFSET(DB89,,,,COUNTA($H$72:$GZ$72)-COUNTA($H$72:DB$72)+1)-OFFSET(DB90,,,,COUNTA($H$72:$GZ$72)-COUNTA($H$72:DB$72)+1))*(1+discount_rate),0)</f>
        <v>0</v>
      </c>
      <c r="DC124" s="1" cm="1">
        <f t="array" aca="1" ref="DC124" ca="1">IF(AND($C124=DC$22,$C124=$C125-1),NPV(discount_rate,OFFSET(DC89,,,,COUNTA($H$72:$GZ$72)-COUNTA($H$72:DC$72)+1)-OFFSET(DC90,,,,COUNTA($H$72:$GZ$72)-COUNTA($H$72:DC$72)+1))*(1+discount_rate),0)</f>
        <v>0</v>
      </c>
      <c r="DD124" s="1" cm="1">
        <f t="array" aca="1" ref="DD124" ca="1">IF(AND($C124=DD$22,$C124=$C125-1),NPV(discount_rate,OFFSET(DD89,,,,COUNTA($H$72:$GZ$72)-COUNTA($H$72:DD$72)+1)-OFFSET(DD90,,,,COUNTA($H$72:$GZ$72)-COUNTA($H$72:DD$72)+1))*(1+discount_rate),0)</f>
        <v>0</v>
      </c>
      <c r="DE124" s="1" cm="1">
        <f t="array" aca="1" ref="DE124" ca="1">IF(AND($C124=DE$22,$C124=$C125-1),NPV(discount_rate,OFFSET(DE89,,,,COUNTA($H$72:$GZ$72)-COUNTA($H$72:DE$72)+1)-OFFSET(DE90,,,,COUNTA($H$72:$GZ$72)-COUNTA($H$72:DE$72)+1))*(1+discount_rate),0)</f>
        <v>0</v>
      </c>
      <c r="DF124" s="1" cm="1">
        <f t="array" aca="1" ref="DF124" ca="1">IF(AND($C124=DF$22,$C124=$C125-1),NPV(discount_rate,OFFSET(DF89,,,,COUNTA($H$72:$GZ$72)-COUNTA($H$72:DF$72)+1)-OFFSET(DF90,,,,COUNTA($H$72:$GZ$72)-COUNTA($H$72:DF$72)+1))*(1+discount_rate),0)</f>
        <v>0</v>
      </c>
      <c r="DG124" s="1" cm="1">
        <f t="array" aca="1" ref="DG124" ca="1">IF(AND($C124=DG$22,$C124=$C125-1),NPV(discount_rate,OFFSET(DG89,,,,COUNTA($H$72:$GZ$72)-COUNTA($H$72:DG$72)+1)-OFFSET(DG90,,,,COUNTA($H$72:$GZ$72)-COUNTA($H$72:DG$72)+1))*(1+discount_rate),0)</f>
        <v>0</v>
      </c>
      <c r="DH124" s="1" cm="1">
        <f t="array" aca="1" ref="DH124" ca="1">IF(AND($C124=DH$22,$C124=$C125-1),NPV(discount_rate,OFFSET(DH89,,,,COUNTA($H$72:$GZ$72)-COUNTA($H$72:DH$72)+1)-OFFSET(DH90,,,,COUNTA($H$72:$GZ$72)-COUNTA($H$72:DH$72)+1))*(1+discount_rate),0)</f>
        <v>0</v>
      </c>
      <c r="DI124" s="1" cm="1">
        <f t="array" aca="1" ref="DI124" ca="1">IF(AND($C124=DI$22,$C124=$C125-1),NPV(discount_rate,OFFSET(DI89,,,,COUNTA($H$72:$GZ$72)-COUNTA($H$72:DI$72)+1)-OFFSET(DI90,,,,COUNTA($H$72:$GZ$72)-COUNTA($H$72:DI$72)+1))*(1+discount_rate),0)</f>
        <v>0</v>
      </c>
      <c r="DJ124" s="1" cm="1">
        <f t="array" aca="1" ref="DJ124" ca="1">IF(AND($C124=DJ$22,$C124=$C125-1),NPV(discount_rate,OFFSET(DJ89,,,,COUNTA($H$72:$GZ$72)-COUNTA($H$72:DJ$72)+1)-OFFSET(DJ90,,,,COUNTA($H$72:$GZ$72)-COUNTA($H$72:DJ$72)+1))*(1+discount_rate),0)</f>
        <v>0</v>
      </c>
      <c r="DK124" s="1" cm="1">
        <f t="array" aca="1" ref="DK124" ca="1">IF(AND($C124=DK$22,$C124=$C125-1),NPV(discount_rate,OFFSET(DK89,,,,COUNTA($H$72:$GZ$72)-COUNTA($H$72:DK$72)+1)-OFFSET(DK90,,,,COUNTA($H$72:$GZ$72)-COUNTA($H$72:DK$72)+1))*(1+discount_rate),0)</f>
        <v>0</v>
      </c>
      <c r="DL124" s="1" cm="1">
        <f t="array" aca="1" ref="DL124" ca="1">IF(AND($C124=DL$22,$C124=$C125-1),NPV(discount_rate,OFFSET(DL89,,,,COUNTA($H$72:$GZ$72)-COUNTA($H$72:DL$72)+1)-OFFSET(DL90,,,,COUNTA($H$72:$GZ$72)-COUNTA($H$72:DL$72)+1))*(1+discount_rate),0)</f>
        <v>0</v>
      </c>
      <c r="DM124" s="1" cm="1">
        <f t="array" aca="1" ref="DM124" ca="1">IF(AND($C124=DM$22,$C124=$C125-1),NPV(discount_rate,OFFSET(DM89,,,,COUNTA($H$72:$GZ$72)-COUNTA($H$72:DM$72)+1)-OFFSET(DM90,,,,COUNTA($H$72:$GZ$72)-COUNTA($H$72:DM$72)+1))*(1+discount_rate),0)</f>
        <v>0</v>
      </c>
      <c r="DN124" s="1" cm="1">
        <f t="array" aca="1" ref="DN124" ca="1">IF(AND($C124=DN$22,$C124=$C125-1),NPV(discount_rate,OFFSET(DN89,,,,COUNTA($H$72:$GZ$72)-COUNTA($H$72:DN$72)+1)-OFFSET(DN90,,,,COUNTA($H$72:$GZ$72)-COUNTA($H$72:DN$72)+1))*(1+discount_rate),0)</f>
        <v>0</v>
      </c>
      <c r="DO124" s="1" cm="1">
        <f t="array" aca="1" ref="DO124" ca="1">IF(AND($C124=DO$22,$C124=$C125-1),NPV(discount_rate,OFFSET(DO89,,,,COUNTA($H$72:$GZ$72)-COUNTA($H$72:DO$72)+1)-OFFSET(DO90,,,,COUNTA($H$72:$GZ$72)-COUNTA($H$72:DO$72)+1))*(1+discount_rate),0)</f>
        <v>0</v>
      </c>
      <c r="DP124" s="1" cm="1">
        <f t="array" aca="1" ref="DP124" ca="1">IF(AND($C124=DP$22,$C124=$C125-1),NPV(discount_rate,OFFSET(DP89,,,,COUNTA($H$72:$GZ$72)-COUNTA($H$72:DP$72)+1)-OFFSET(DP90,,,,COUNTA($H$72:$GZ$72)-COUNTA($H$72:DP$72)+1))*(1+discount_rate),0)</f>
        <v>0</v>
      </c>
      <c r="DQ124" s="1" cm="1">
        <f t="array" aca="1" ref="DQ124" ca="1">IF(AND($C124=DQ$22,$C124=$C125-1),NPV(discount_rate,OFFSET(DQ89,,,,COUNTA($H$72:$GZ$72)-COUNTA($H$72:DQ$72)+1)-OFFSET(DQ90,,,,COUNTA($H$72:$GZ$72)-COUNTA($H$72:DQ$72)+1))*(1+discount_rate),0)</f>
        <v>0</v>
      </c>
      <c r="DR124" s="1" cm="1">
        <f t="array" aca="1" ref="DR124" ca="1">IF(AND($C124=DR$22,$C124=$C125-1),NPV(discount_rate,OFFSET(DR89,,,,COUNTA($H$72:$GZ$72)-COUNTA($H$72:DR$72)+1)-OFFSET(DR90,,,,COUNTA($H$72:$GZ$72)-COUNTA($H$72:DR$72)+1))*(1+discount_rate),0)</f>
        <v>0</v>
      </c>
      <c r="DS124" s="1" cm="1">
        <f t="array" aca="1" ref="DS124" ca="1">IF(AND($C124=DS$22,$C124=$C125-1),NPV(discount_rate,OFFSET(DS89,,,,COUNTA($H$72:$GZ$72)-COUNTA($H$72:DS$72)+1)-OFFSET(DS90,,,,COUNTA($H$72:$GZ$72)-COUNTA($H$72:DS$72)+1))*(1+discount_rate),0)</f>
        <v>0</v>
      </c>
      <c r="DT124" s="1" cm="1">
        <f t="array" aca="1" ref="DT124" ca="1">IF(AND($C124=DT$22,$C124=$C125-1),NPV(discount_rate,OFFSET(DT89,,,,COUNTA($H$72:$GZ$72)-COUNTA($H$72:DT$72)+1)-OFFSET(DT90,,,,COUNTA($H$72:$GZ$72)-COUNTA($H$72:DT$72)+1))*(1+discount_rate),0)</f>
        <v>0</v>
      </c>
      <c r="DU124" s="1" cm="1">
        <f t="array" aca="1" ref="DU124" ca="1">IF(AND($C124=DU$22,$C124=$C125-1),NPV(discount_rate,OFFSET(DU89,,,,COUNTA($H$72:$GZ$72)-COUNTA($H$72:DU$72)+1)-OFFSET(DU90,,,,COUNTA($H$72:$GZ$72)-COUNTA($H$72:DU$72)+1))*(1+discount_rate),0)</f>
        <v>0</v>
      </c>
      <c r="DV124" s="1" cm="1">
        <f t="array" aca="1" ref="DV124" ca="1">IF(AND($C124=DV$22,$C124=$C125-1),NPV(discount_rate,OFFSET(DV89,,,,COUNTA($H$72:$GZ$72)-COUNTA($H$72:DV$72)+1)-OFFSET(DV90,,,,COUNTA($H$72:$GZ$72)-COUNTA($H$72:DV$72)+1))*(1+discount_rate),0)</f>
        <v>0</v>
      </c>
      <c r="DW124" s="1" cm="1">
        <f t="array" aca="1" ref="DW124" ca="1">IF(AND($C124=DW$22,$C124=$C125-1),NPV(discount_rate,OFFSET(DW89,,,,COUNTA($H$72:$GZ$72)-COUNTA($H$72:DW$72)+1)-OFFSET(DW90,,,,COUNTA($H$72:$GZ$72)-COUNTA($H$72:DW$72)+1))*(1+discount_rate),0)</f>
        <v>0</v>
      </c>
      <c r="DX124" s="1" cm="1">
        <f t="array" aca="1" ref="DX124" ca="1">IF(AND($C124=DX$22,$C124=$C125-1),NPV(discount_rate,OFFSET(DX89,,,,COUNTA($H$72:$GZ$72)-COUNTA($H$72:DX$72)+1)-OFFSET(DX90,,,,COUNTA($H$72:$GZ$72)-COUNTA($H$72:DX$72)+1))*(1+discount_rate),0)</f>
        <v>0</v>
      </c>
      <c r="DY124" s="1" cm="1">
        <f t="array" aca="1" ref="DY124" ca="1">IF(AND($C124=DY$22,$C124=$C125-1),NPV(discount_rate,OFFSET(DY89,,,,COUNTA($H$72:$GZ$72)-COUNTA($H$72:DY$72)+1)-OFFSET(DY90,,,,COUNTA($H$72:$GZ$72)-COUNTA($H$72:DY$72)+1))*(1+discount_rate),0)</f>
        <v>0</v>
      </c>
      <c r="DZ124" s="1" cm="1">
        <f t="array" aca="1" ref="DZ124" ca="1">IF(AND($C124=DZ$22,$C124=$C125-1),NPV(discount_rate,OFFSET(DZ89,,,,COUNTA($H$72:$GZ$72)-COUNTA($H$72:DZ$72)+1)-OFFSET(DZ90,,,,COUNTA($H$72:$GZ$72)-COUNTA($H$72:DZ$72)+1))*(1+discount_rate),0)</f>
        <v>0</v>
      </c>
      <c r="EA124" s="1" cm="1">
        <f t="array" aca="1" ref="EA124" ca="1">IF(AND($C124=EA$22,$C124=$C125-1),NPV(discount_rate,OFFSET(EA89,,,,COUNTA($H$72:$GZ$72)-COUNTA($H$72:EA$72)+1)-OFFSET(EA90,,,,COUNTA($H$72:$GZ$72)-COUNTA($H$72:EA$72)+1))*(1+discount_rate),0)</f>
        <v>0</v>
      </c>
      <c r="EB124" s="1" cm="1">
        <f t="array" aca="1" ref="EB124" ca="1">IF(AND($C124=EB$22,$C124=$C125-1),NPV(discount_rate,OFFSET(EB89,,,,COUNTA($H$72:$GZ$72)-COUNTA($H$72:EB$72)+1)-OFFSET(EB90,,,,COUNTA($H$72:$GZ$72)-COUNTA($H$72:EB$72)+1))*(1+discount_rate),0)</f>
        <v>0</v>
      </c>
      <c r="EC124" s="1" cm="1">
        <f t="array" aca="1" ref="EC124" ca="1">IF(AND($C124=EC$22,$C124=$C125-1),NPV(discount_rate,OFFSET(EC89,,,,COUNTA($H$72:$GZ$72)-COUNTA($H$72:EC$72)+1)-OFFSET(EC90,,,,COUNTA($H$72:$GZ$72)-COUNTA($H$72:EC$72)+1))*(1+discount_rate),0)</f>
        <v>0</v>
      </c>
      <c r="ED124" s="1" cm="1">
        <f t="array" aca="1" ref="ED124" ca="1">IF(AND($C124=ED$22,$C124=$C125-1),NPV(discount_rate,OFFSET(ED89,,,,COUNTA($H$72:$GZ$72)-COUNTA($H$72:ED$72)+1)-OFFSET(ED90,,,,COUNTA($H$72:$GZ$72)-COUNTA($H$72:ED$72)+1))*(1+discount_rate),0)</f>
        <v>0</v>
      </c>
      <c r="EE124" s="1" cm="1">
        <f t="array" aca="1" ref="EE124" ca="1">IF(AND($C124=EE$22,$C124=$C125-1),NPV(discount_rate,OFFSET(EE89,,,,COUNTA($H$72:$GZ$72)-COUNTA($H$72:EE$72)+1)-OFFSET(EE90,,,,COUNTA($H$72:$GZ$72)-COUNTA($H$72:EE$72)+1))*(1+discount_rate),0)</f>
        <v>0</v>
      </c>
      <c r="EF124" s="1" cm="1">
        <f t="array" aca="1" ref="EF124" ca="1">IF(AND($C124=EF$22,$C124=$C125-1),NPV(discount_rate,OFFSET(EF89,,,,COUNTA($H$72:$GZ$72)-COUNTA($H$72:EF$72)+1)-OFFSET(EF90,,,,COUNTA($H$72:$GZ$72)-COUNTA($H$72:EF$72)+1))*(1+discount_rate),0)</f>
        <v>0</v>
      </c>
      <c r="EG124" s="1" cm="1">
        <f t="array" aca="1" ref="EG124" ca="1">IF(AND($C124=EG$22,$C124=$C125-1),NPV(discount_rate,OFFSET(EG89,,,,COUNTA($H$72:$GZ$72)-COUNTA($H$72:EG$72)+1)-OFFSET(EG90,,,,COUNTA($H$72:$GZ$72)-COUNTA($H$72:EG$72)+1))*(1+discount_rate),0)</f>
        <v>0</v>
      </c>
      <c r="EH124" s="1" cm="1">
        <f t="array" aca="1" ref="EH124" ca="1">IF(AND($C124=EH$22,$C124=$C125-1),NPV(discount_rate,OFFSET(EH89,,,,COUNTA($H$72:$GZ$72)-COUNTA($H$72:EH$72)+1)-OFFSET(EH90,,,,COUNTA($H$72:$GZ$72)-COUNTA($H$72:EH$72)+1))*(1+discount_rate),0)</f>
        <v>0</v>
      </c>
      <c r="EI124" s="1" cm="1">
        <f t="array" aca="1" ref="EI124" ca="1">IF(AND($C124=EI$22,$C124=$C125-1),NPV(discount_rate,OFFSET(EI89,,,,COUNTA($H$72:$GZ$72)-COUNTA($H$72:EI$72)+1)-OFFSET(EI90,,,,COUNTA($H$72:$GZ$72)-COUNTA($H$72:EI$72)+1))*(1+discount_rate),0)</f>
        <v>0</v>
      </c>
      <c r="EJ124" s="1" cm="1">
        <f t="array" aca="1" ref="EJ124" ca="1">IF(AND($C124=EJ$22,$C124=$C125-1),NPV(discount_rate,OFFSET(EJ89,,,,COUNTA($H$72:$GZ$72)-COUNTA($H$72:EJ$72)+1)-OFFSET(EJ90,,,,COUNTA($H$72:$GZ$72)-COUNTA($H$72:EJ$72)+1))*(1+discount_rate),0)</f>
        <v>0</v>
      </c>
      <c r="EK124" s="1" cm="1">
        <f t="array" aca="1" ref="EK124" ca="1">IF(AND($C124=EK$22,$C124=$C125-1),NPV(discount_rate,OFFSET(EK89,,,,COUNTA($H$72:$GZ$72)-COUNTA($H$72:EK$72)+1)-OFFSET(EK90,,,,COUNTA($H$72:$GZ$72)-COUNTA($H$72:EK$72)+1))*(1+discount_rate),0)</f>
        <v>0</v>
      </c>
      <c r="EL124" s="1" cm="1">
        <f t="array" aca="1" ref="EL124" ca="1">IF(AND($C124=EL$22,$C124=$C125-1),NPV(discount_rate,OFFSET(EL89,,,,COUNTA($H$72:$GZ$72)-COUNTA($H$72:EL$72)+1)-OFFSET(EL90,,,,COUNTA($H$72:$GZ$72)-COUNTA($H$72:EL$72)+1))*(1+discount_rate),0)</f>
        <v>0</v>
      </c>
      <c r="EM124" s="1" cm="1">
        <f t="array" aca="1" ref="EM124" ca="1">IF(AND($C124=EM$22,$C124=$C125-1),NPV(discount_rate,OFFSET(EM89,,,,COUNTA($H$72:$GZ$72)-COUNTA($H$72:EM$72)+1)-OFFSET(EM90,,,,COUNTA($H$72:$GZ$72)-COUNTA($H$72:EM$72)+1))*(1+discount_rate),0)</f>
        <v>0</v>
      </c>
      <c r="EN124" s="1" cm="1">
        <f t="array" aca="1" ref="EN124" ca="1">IF(AND($C124=EN$22,$C124=$C125-1),NPV(discount_rate,OFFSET(EN89,,,,COUNTA($H$72:$GZ$72)-COUNTA($H$72:EN$72)+1)-OFFSET(EN90,,,,COUNTA($H$72:$GZ$72)-COUNTA($H$72:EN$72)+1))*(1+discount_rate),0)</f>
        <v>0</v>
      </c>
      <c r="EO124" s="1" cm="1">
        <f t="array" aca="1" ref="EO124" ca="1">IF(AND($C124=EO$22,$C124=$C125-1),NPV(discount_rate,OFFSET(EO89,,,,COUNTA($H$72:$GZ$72)-COUNTA($H$72:EO$72)+1)-OFFSET(EO90,,,,COUNTA($H$72:$GZ$72)-COUNTA($H$72:EO$72)+1))*(1+discount_rate),0)</f>
        <v>0</v>
      </c>
      <c r="EP124" s="1" cm="1">
        <f t="array" aca="1" ref="EP124" ca="1">IF(AND($C124=EP$22,$C124=$C125-1),NPV(discount_rate,OFFSET(EP89,,,,COUNTA($H$72:$GZ$72)-COUNTA($H$72:EP$72)+1)-OFFSET(EP90,,,,COUNTA($H$72:$GZ$72)-COUNTA($H$72:EP$72)+1))*(1+discount_rate),0)</f>
        <v>0</v>
      </c>
      <c r="EQ124" s="1" cm="1">
        <f t="array" aca="1" ref="EQ124" ca="1">IF(AND($C124=EQ$22,$C124=$C125-1),NPV(discount_rate,OFFSET(EQ89,,,,COUNTA($H$72:$GZ$72)-COUNTA($H$72:EQ$72)+1)-OFFSET(EQ90,,,,COUNTA($H$72:$GZ$72)-COUNTA($H$72:EQ$72)+1))*(1+discount_rate),0)</f>
        <v>0</v>
      </c>
      <c r="ER124" s="1" cm="1">
        <f t="array" aca="1" ref="ER124" ca="1">IF(AND($C124=ER$22,$C124=$C125-1),NPV(discount_rate,OFFSET(ER89,,,,COUNTA($H$72:$GZ$72)-COUNTA($H$72:ER$72)+1)-OFFSET(ER90,,,,COUNTA($H$72:$GZ$72)-COUNTA($H$72:ER$72)+1))*(1+discount_rate),0)</f>
        <v>0</v>
      </c>
      <c r="ES124" s="1" cm="1">
        <f t="array" aca="1" ref="ES124" ca="1">IF(AND($C124=ES$22,$C124=$C125-1),NPV(discount_rate,OFFSET(ES89,,,,COUNTA($H$72:$GZ$72)-COUNTA($H$72:ES$72)+1)-OFFSET(ES90,,,,COUNTA($H$72:$GZ$72)-COUNTA($H$72:ES$72)+1))*(1+discount_rate),0)</f>
        <v>0</v>
      </c>
      <c r="ET124" s="1" cm="1">
        <f t="array" aca="1" ref="ET124" ca="1">IF(AND($C124=ET$22,$C124=$C125-1),NPV(discount_rate,OFFSET(ET89,,,,COUNTA($H$72:$GZ$72)-COUNTA($H$72:ET$72)+1)-OFFSET(ET90,,,,COUNTA($H$72:$GZ$72)-COUNTA($H$72:ET$72)+1))*(1+discount_rate),0)</f>
        <v>0</v>
      </c>
      <c r="EU124" s="1" cm="1">
        <f t="array" aca="1" ref="EU124" ca="1">IF(AND($C124=EU$22,$C124=$C125-1),NPV(discount_rate,OFFSET(EU89,,,,COUNTA($H$72:$GZ$72)-COUNTA($H$72:EU$72)+1)-OFFSET(EU90,,,,COUNTA($H$72:$GZ$72)-COUNTA($H$72:EU$72)+1))*(1+discount_rate),0)</f>
        <v>0</v>
      </c>
      <c r="EV124" s="1" cm="1">
        <f t="array" aca="1" ref="EV124" ca="1">IF(AND($C124=EV$22,$C124=$C125-1),NPV(discount_rate,OFFSET(EV89,,,,COUNTA($H$72:$GZ$72)-COUNTA($H$72:EV$72)+1)-OFFSET(EV90,,,,COUNTA($H$72:$GZ$72)-COUNTA($H$72:EV$72)+1))*(1+discount_rate),0)</f>
        <v>0</v>
      </c>
      <c r="EW124" s="1" cm="1">
        <f t="array" aca="1" ref="EW124" ca="1">IF(AND($C124=EW$22,$C124=$C125-1),NPV(discount_rate,OFFSET(EW89,,,,COUNTA($H$72:$GZ$72)-COUNTA($H$72:EW$72)+1)-OFFSET(EW90,,,,COUNTA($H$72:$GZ$72)-COUNTA($H$72:EW$72)+1))*(1+discount_rate),0)</f>
        <v>0</v>
      </c>
      <c r="EX124" s="1" cm="1">
        <f t="array" aca="1" ref="EX124" ca="1">IF(AND($C124=EX$22,$C124=$C125-1),NPV(discount_rate,OFFSET(EX89,,,,COUNTA($H$72:$GZ$72)-COUNTA($H$72:EX$72)+1)-OFFSET(EX90,,,,COUNTA($H$72:$GZ$72)-COUNTA($H$72:EX$72)+1))*(1+discount_rate),0)</f>
        <v>0</v>
      </c>
      <c r="EY124" s="1" cm="1">
        <f t="array" aca="1" ref="EY124" ca="1">IF(AND($C124=EY$22,$C124=$C125-1),NPV(discount_rate,OFFSET(EY89,,,,COUNTA($H$72:$GZ$72)-COUNTA($H$72:EY$72)+1)-OFFSET(EY90,,,,COUNTA($H$72:$GZ$72)-COUNTA($H$72:EY$72)+1))*(1+discount_rate),0)</f>
        <v>0</v>
      </c>
      <c r="EZ124" s="1" cm="1">
        <f t="array" aca="1" ref="EZ124" ca="1">IF(AND($C124=EZ$22,$C124=$C125-1),NPV(discount_rate,OFFSET(EZ89,,,,COUNTA($H$72:$GZ$72)-COUNTA($H$72:EZ$72)+1)-OFFSET(EZ90,,,,COUNTA($H$72:$GZ$72)-COUNTA($H$72:EZ$72)+1))*(1+discount_rate),0)</f>
        <v>0</v>
      </c>
      <c r="FA124" s="1" cm="1">
        <f t="array" aca="1" ref="FA124" ca="1">IF(AND($C124=FA$22,$C124=$C125-1),NPV(discount_rate,OFFSET(FA89,,,,COUNTA($H$72:$GZ$72)-COUNTA($H$72:FA$72)+1)-OFFSET(FA90,,,,COUNTA($H$72:$GZ$72)-COUNTA($H$72:FA$72)+1))*(1+discount_rate),0)</f>
        <v>0</v>
      </c>
      <c r="FB124" s="1" cm="1">
        <f t="array" aca="1" ref="FB124" ca="1">IF(AND($C124=FB$22,$C124=$C125-1),NPV(discount_rate,OFFSET(FB89,,,,COUNTA($H$72:$GZ$72)-COUNTA($H$72:FB$72)+1)-OFFSET(FB90,,,,COUNTA($H$72:$GZ$72)-COUNTA($H$72:FB$72)+1))*(1+discount_rate),0)</f>
        <v>0</v>
      </c>
      <c r="FC124" s="1" cm="1">
        <f t="array" aca="1" ref="FC124" ca="1">IF(AND($C124=FC$22,$C124=$C125-1),NPV(discount_rate,OFFSET(FC89,,,,COUNTA($H$72:$GZ$72)-COUNTA($H$72:FC$72)+1)-OFFSET(FC90,,,,COUNTA($H$72:$GZ$72)-COUNTA($H$72:FC$72)+1))*(1+discount_rate),0)</f>
        <v>0</v>
      </c>
      <c r="FD124" s="1" cm="1">
        <f t="array" aca="1" ref="FD124" ca="1">IF(AND($C124=FD$22,$C124=$C125-1),NPV(discount_rate,OFFSET(FD89,,,,COUNTA($H$72:$GZ$72)-COUNTA($H$72:FD$72)+1)-OFFSET(FD90,,,,COUNTA($H$72:$GZ$72)-COUNTA($H$72:FD$72)+1))*(1+discount_rate),0)</f>
        <v>0</v>
      </c>
      <c r="FE124" s="1" cm="1">
        <f t="array" aca="1" ref="FE124" ca="1">IF(AND($C124=FE$22,$C124=$C125-1),NPV(discount_rate,OFFSET(FE89,,,,COUNTA($H$72:$GZ$72)-COUNTA($H$72:FE$72)+1)-OFFSET(FE90,,,,COUNTA($H$72:$GZ$72)-COUNTA($H$72:FE$72)+1))*(1+discount_rate),0)</f>
        <v>0</v>
      </c>
      <c r="FF124" s="1" cm="1">
        <f t="array" aca="1" ref="FF124" ca="1">IF(AND($C124=FF$22,$C124=$C125-1),NPV(discount_rate,OFFSET(FF89,,,,COUNTA($H$72:$GZ$72)-COUNTA($H$72:FF$72)+1)-OFFSET(FF90,,,,COUNTA($H$72:$GZ$72)-COUNTA($H$72:FF$72)+1))*(1+discount_rate),0)</f>
        <v>0</v>
      </c>
      <c r="FG124" s="1" cm="1">
        <f t="array" aca="1" ref="FG124" ca="1">IF(AND($C124=FG$22,$C124=$C125-1),NPV(discount_rate,OFFSET(FG89,,,,COUNTA($H$72:$GZ$72)-COUNTA($H$72:FG$72)+1)-OFFSET(FG90,,,,COUNTA($H$72:$GZ$72)-COUNTA($H$72:FG$72)+1))*(1+discount_rate),0)</f>
        <v>0</v>
      </c>
      <c r="FH124" s="1" cm="1">
        <f t="array" aca="1" ref="FH124" ca="1">IF(AND($C124=FH$22,$C124=$C125-1),NPV(discount_rate,OFFSET(FH89,,,,COUNTA($H$72:$GZ$72)-COUNTA($H$72:FH$72)+1)-OFFSET(FH90,,,,COUNTA($H$72:$GZ$72)-COUNTA($H$72:FH$72)+1))*(1+discount_rate),0)</f>
        <v>0</v>
      </c>
      <c r="FI124" s="1" cm="1">
        <f t="array" aca="1" ref="FI124" ca="1">IF(AND($C124=FI$22,$C124=$C125-1),NPV(discount_rate,OFFSET(FI89,,,,COUNTA($H$72:$GZ$72)-COUNTA($H$72:FI$72)+1)-OFFSET(FI90,,,,COUNTA($H$72:$GZ$72)-COUNTA($H$72:FI$72)+1))*(1+discount_rate),0)</f>
        <v>0</v>
      </c>
      <c r="FJ124" s="1" cm="1">
        <f t="array" aca="1" ref="FJ124" ca="1">IF(AND($C124=FJ$22,$C124=$C125-1),NPV(discount_rate,OFFSET(FJ89,,,,COUNTA($H$72:$GZ$72)-COUNTA($H$72:FJ$72)+1)-OFFSET(FJ90,,,,COUNTA($H$72:$GZ$72)-COUNTA($H$72:FJ$72)+1))*(1+discount_rate),0)</f>
        <v>0</v>
      </c>
      <c r="FK124" s="1" cm="1">
        <f t="array" aca="1" ref="FK124" ca="1">IF(AND($C124=FK$22,$C124=$C125-1),NPV(discount_rate,OFFSET(FK89,,,,COUNTA($H$72:$GZ$72)-COUNTA($H$72:FK$72)+1)-OFFSET(FK90,,,,COUNTA($H$72:$GZ$72)-COUNTA($H$72:FK$72)+1))*(1+discount_rate),0)</f>
        <v>0</v>
      </c>
      <c r="FL124" s="1" cm="1">
        <f t="array" aca="1" ref="FL124" ca="1">IF(AND($C124=FL$22,$C124=$C125-1),NPV(discount_rate,OFFSET(FL89,,,,COUNTA($H$72:$GZ$72)-COUNTA($H$72:FL$72)+1)-OFFSET(FL90,,,,COUNTA($H$72:$GZ$72)-COUNTA($H$72:FL$72)+1))*(1+discount_rate),0)</f>
        <v>0</v>
      </c>
      <c r="FM124" s="1" cm="1">
        <f t="array" aca="1" ref="FM124" ca="1">IF(AND($C124=FM$22,$C124=$C125-1),NPV(discount_rate,OFFSET(FM89,,,,COUNTA($H$72:$GZ$72)-COUNTA($H$72:FM$72)+1)-OFFSET(FM90,,,,COUNTA($H$72:$GZ$72)-COUNTA($H$72:FM$72)+1))*(1+discount_rate),0)</f>
        <v>0</v>
      </c>
      <c r="FN124" s="1" cm="1">
        <f t="array" aca="1" ref="FN124" ca="1">IF(AND($C124=FN$22,$C124=$C125-1),NPV(discount_rate,OFFSET(FN89,,,,COUNTA($H$72:$GZ$72)-COUNTA($H$72:FN$72)+1)-OFFSET(FN90,,,,COUNTA($H$72:$GZ$72)-COUNTA($H$72:FN$72)+1))*(1+discount_rate),0)</f>
        <v>0</v>
      </c>
      <c r="FO124" s="1" cm="1">
        <f t="array" aca="1" ref="FO124" ca="1">IF(AND($C124=FO$22,$C124=$C125-1),NPV(discount_rate,OFFSET(FO89,,,,COUNTA($H$72:$GZ$72)-COUNTA($H$72:FO$72)+1)-OFFSET(FO90,,,,COUNTA($H$72:$GZ$72)-COUNTA($H$72:FO$72)+1))*(1+discount_rate),0)</f>
        <v>0</v>
      </c>
      <c r="FP124" s="1" cm="1">
        <f t="array" aca="1" ref="FP124" ca="1">IF(AND($C124=FP$22,$C124=$C125-1),NPV(discount_rate,OFFSET(FP89,,,,COUNTA($H$72:$GZ$72)-COUNTA($H$72:FP$72)+1)-OFFSET(FP90,,,,COUNTA($H$72:$GZ$72)-COUNTA($H$72:FP$72)+1))*(1+discount_rate),0)</f>
        <v>0</v>
      </c>
      <c r="FQ124" s="1" cm="1">
        <f t="array" aca="1" ref="FQ124" ca="1">IF(AND($C124=FQ$22,$C124=$C125-1),NPV(discount_rate,OFFSET(FQ89,,,,COUNTA($H$72:$GZ$72)-COUNTA($H$72:FQ$72)+1)-OFFSET(FQ90,,,,COUNTA($H$72:$GZ$72)-COUNTA($H$72:FQ$72)+1))*(1+discount_rate),0)</f>
        <v>0</v>
      </c>
      <c r="FR124" s="1" cm="1">
        <f t="array" aca="1" ref="FR124" ca="1">IF(AND($C124=FR$22,$C124=$C125-1),NPV(discount_rate,OFFSET(FR89,,,,COUNTA($H$72:$GZ$72)-COUNTA($H$72:FR$72)+1)-OFFSET(FR90,,,,COUNTA($H$72:$GZ$72)-COUNTA($H$72:FR$72)+1))*(1+discount_rate),0)</f>
        <v>0</v>
      </c>
      <c r="FS124" s="1" cm="1">
        <f t="array" aca="1" ref="FS124" ca="1">IF(AND($C124=FS$22,$C124=$C125-1),NPV(discount_rate,OFFSET(FS89,,,,COUNTA($H$72:$GZ$72)-COUNTA($H$72:FS$72)+1)-OFFSET(FS90,,,,COUNTA($H$72:$GZ$72)-COUNTA($H$72:FS$72)+1))*(1+discount_rate),0)</f>
        <v>0</v>
      </c>
      <c r="FT124" s="1" cm="1">
        <f t="array" aca="1" ref="FT124" ca="1">IF(AND($C124=FT$22,$C124=$C125-1),NPV(discount_rate,OFFSET(FT89,,,,COUNTA($H$72:$GZ$72)-COUNTA($H$72:FT$72)+1)-OFFSET(FT90,,,,COUNTA($H$72:$GZ$72)-COUNTA($H$72:FT$72)+1))*(1+discount_rate),0)</f>
        <v>0</v>
      </c>
      <c r="FU124" s="1" cm="1">
        <f t="array" aca="1" ref="FU124" ca="1">IF(AND($C124=FU$22,$C124=$C125-1),NPV(discount_rate,OFFSET(FU89,,,,COUNTA($H$72:$GZ$72)-COUNTA($H$72:FU$72)+1)-OFFSET(FU90,,,,COUNTA($H$72:$GZ$72)-COUNTA($H$72:FU$72)+1))*(1+discount_rate),0)</f>
        <v>0</v>
      </c>
      <c r="FV124" s="1" cm="1">
        <f t="array" aca="1" ref="FV124" ca="1">IF(AND($C124=FV$22,$C124=$C125-1),NPV(discount_rate,OFFSET(FV89,,,,COUNTA($H$72:$GZ$72)-COUNTA($H$72:FV$72)+1)-OFFSET(FV90,,,,COUNTA($H$72:$GZ$72)-COUNTA($H$72:FV$72)+1))*(1+discount_rate),0)</f>
        <v>0</v>
      </c>
      <c r="FW124" s="1" cm="1">
        <f t="array" aca="1" ref="FW124" ca="1">IF(AND($C124=FW$22,$C124=$C125-1),NPV(discount_rate,OFFSET(FW89,,,,COUNTA($H$72:$GZ$72)-COUNTA($H$72:FW$72)+1)-OFFSET(FW90,,,,COUNTA($H$72:$GZ$72)-COUNTA($H$72:FW$72)+1))*(1+discount_rate),0)</f>
        <v>0</v>
      </c>
      <c r="FX124" s="1" cm="1">
        <f t="array" aca="1" ref="FX124" ca="1">IF(AND($C124=FX$22,$C124=$C125-1),NPV(discount_rate,OFFSET(FX89,,,,COUNTA($H$72:$GZ$72)-COUNTA($H$72:FX$72)+1)-OFFSET(FX90,,,,COUNTA($H$72:$GZ$72)-COUNTA($H$72:FX$72)+1))*(1+discount_rate),0)</f>
        <v>0</v>
      </c>
      <c r="FY124" s="1" cm="1">
        <f t="array" aca="1" ref="FY124" ca="1">IF(AND($C124=FY$22,$C124=$C125-1),NPV(discount_rate,OFFSET(FY89,,,,COUNTA($H$72:$GZ$72)-COUNTA($H$72:FY$72)+1)-OFFSET(FY90,,,,COUNTA($H$72:$GZ$72)-COUNTA($H$72:FY$72)+1))*(1+discount_rate),0)</f>
        <v>0</v>
      </c>
      <c r="FZ124" s="1" cm="1">
        <f t="array" aca="1" ref="FZ124" ca="1">IF(AND($C124=FZ$22,$C124=$C125-1),NPV(discount_rate,OFFSET(FZ89,,,,COUNTA($H$72:$GZ$72)-COUNTA($H$72:FZ$72)+1)-OFFSET(FZ90,,,,COUNTA($H$72:$GZ$72)-COUNTA($H$72:FZ$72)+1))*(1+discount_rate),0)</f>
        <v>0</v>
      </c>
      <c r="GA124" s="1" cm="1">
        <f t="array" aca="1" ref="GA124" ca="1">IF(AND($C124=GA$22,$C124=$C125-1),NPV(discount_rate,OFFSET(GA89,,,,COUNTA($H$72:$GZ$72)-COUNTA($H$72:GA$72)+1)-OFFSET(GA90,,,,COUNTA($H$72:$GZ$72)-COUNTA($H$72:GA$72)+1))*(1+discount_rate),0)</f>
        <v>0</v>
      </c>
      <c r="GB124" s="1" cm="1">
        <f t="array" aca="1" ref="GB124" ca="1">IF(AND($C124=GB$22,$C124=$C125-1),NPV(discount_rate,OFFSET(GB89,,,,COUNTA($H$72:$GZ$72)-COUNTA($H$72:GB$72)+1)-OFFSET(GB90,,,,COUNTA($H$72:$GZ$72)-COUNTA($H$72:GB$72)+1))*(1+discount_rate),0)</f>
        <v>0</v>
      </c>
      <c r="GC124" s="1" cm="1">
        <f t="array" aca="1" ref="GC124" ca="1">IF(AND($C124=GC$22,$C124=$C125-1),NPV(discount_rate,OFFSET(GC89,,,,COUNTA($H$72:$GZ$72)-COUNTA($H$72:GC$72)+1)-OFFSET(GC90,,,,COUNTA($H$72:$GZ$72)-COUNTA($H$72:GC$72)+1))*(1+discount_rate),0)</f>
        <v>0</v>
      </c>
      <c r="GD124" s="1" cm="1">
        <f t="array" aca="1" ref="GD124" ca="1">IF(AND($C124=GD$22,$C124=$C125-1),NPV(discount_rate,OFFSET(GD89,,,,COUNTA($H$72:$GZ$72)-COUNTA($H$72:GD$72)+1)-OFFSET(GD90,,,,COUNTA($H$72:$GZ$72)-COUNTA($H$72:GD$72)+1))*(1+discount_rate),0)</f>
        <v>0</v>
      </c>
      <c r="GE124" s="1" cm="1">
        <f t="array" aca="1" ref="GE124" ca="1">IF(AND($C124=GE$22,$C124=$C125-1),NPV(discount_rate,OFFSET(GE89,,,,COUNTA($H$72:$GZ$72)-COUNTA($H$72:GE$72)+1)-OFFSET(GE90,,,,COUNTA($H$72:$GZ$72)-COUNTA($H$72:GE$72)+1))*(1+discount_rate),0)</f>
        <v>0</v>
      </c>
      <c r="GF124" s="1" cm="1">
        <f t="array" aca="1" ref="GF124" ca="1">IF(AND($C124=GF$22,$C124=$C125-1),NPV(discount_rate,OFFSET(GF89,,,,COUNTA($H$72:$GZ$72)-COUNTA($H$72:GF$72)+1)-OFFSET(GF90,,,,COUNTA($H$72:$GZ$72)-COUNTA($H$72:GF$72)+1))*(1+discount_rate),0)</f>
        <v>0</v>
      </c>
      <c r="GG124" s="1" cm="1">
        <f t="array" aca="1" ref="GG124" ca="1">IF(AND($C124=GG$22,$C124=$C125-1),NPV(discount_rate,OFFSET(GG89,,,,COUNTA($H$72:$GZ$72)-COUNTA($H$72:GG$72)+1)-OFFSET(GG90,,,,COUNTA($H$72:$GZ$72)-COUNTA($H$72:GG$72)+1))*(1+discount_rate),0)</f>
        <v>0</v>
      </c>
      <c r="GH124" s="1" cm="1">
        <f t="array" aca="1" ref="GH124" ca="1">IF(AND($C124=GH$22,$C124=$C125-1),NPV(discount_rate,OFFSET(GH89,,,,COUNTA($H$72:$GZ$72)-COUNTA($H$72:GH$72)+1)-OFFSET(GH90,,,,COUNTA($H$72:$GZ$72)-COUNTA($H$72:GH$72)+1))*(1+discount_rate),0)</f>
        <v>0</v>
      </c>
      <c r="GI124" s="1" cm="1">
        <f t="array" aca="1" ref="GI124" ca="1">IF(AND($C124=GI$22,$C124=$C125-1),NPV(discount_rate,OFFSET(GI89,,,,COUNTA($H$72:$GZ$72)-COUNTA($H$72:GI$72)+1)-OFFSET(GI90,,,,COUNTA($H$72:$GZ$72)-COUNTA($H$72:GI$72)+1))*(1+discount_rate),0)</f>
        <v>0</v>
      </c>
      <c r="GJ124" s="1" cm="1">
        <f t="array" aca="1" ref="GJ124" ca="1">IF(AND($C124=GJ$22,$C124=$C125-1),NPV(discount_rate,OFFSET(GJ89,,,,COUNTA($H$72:$GZ$72)-COUNTA($H$72:GJ$72)+1)-OFFSET(GJ90,,,,COUNTA($H$72:$GZ$72)-COUNTA($H$72:GJ$72)+1))*(1+discount_rate),0)</f>
        <v>0</v>
      </c>
      <c r="GK124" s="1" cm="1">
        <f t="array" aca="1" ref="GK124" ca="1">IF(AND($C124=GK$22,$C124=$C125-1),NPV(discount_rate,OFFSET(GK89,,,,COUNTA($H$72:$GZ$72)-COUNTA($H$72:GK$72)+1)-OFFSET(GK90,,,,COUNTA($H$72:$GZ$72)-COUNTA($H$72:GK$72)+1))*(1+discount_rate),0)</f>
        <v>0</v>
      </c>
      <c r="GL124" s="1" cm="1">
        <f t="array" aca="1" ref="GL124" ca="1">IF(AND($C124=GL$22,$C124=$C125-1),NPV(discount_rate,OFFSET(GL89,,,,COUNTA($H$72:$GZ$72)-COUNTA($H$72:GL$72)+1)-OFFSET(GL90,,,,COUNTA($H$72:$GZ$72)-COUNTA($H$72:GL$72)+1))*(1+discount_rate),0)</f>
        <v>0</v>
      </c>
      <c r="GM124" s="1" cm="1">
        <f t="array" aca="1" ref="GM124" ca="1">IF(AND($C124=GM$22,$C124=$C125-1),NPV(discount_rate,OFFSET(GM89,,,,COUNTA($H$72:$GZ$72)-COUNTA($H$72:GM$72)+1)-OFFSET(GM90,,,,COUNTA($H$72:$GZ$72)-COUNTA($H$72:GM$72)+1))*(1+discount_rate),0)</f>
        <v>0</v>
      </c>
      <c r="GN124" s="1" cm="1">
        <f t="array" aca="1" ref="GN124" ca="1">IF(AND($C124=GN$22,$C124=$C125-1),NPV(discount_rate,OFFSET(GN89,,,,COUNTA($H$72:$GZ$72)-COUNTA($H$72:GN$72)+1)-OFFSET(GN90,,,,COUNTA($H$72:$GZ$72)-COUNTA($H$72:GN$72)+1))*(1+discount_rate),0)</f>
        <v>0</v>
      </c>
      <c r="GO124" s="1" cm="1">
        <f t="array" aca="1" ref="GO124" ca="1">IF(AND($C124=GO$22,$C124=$C125-1),NPV(discount_rate,OFFSET(GO89,,,,COUNTA($H$72:$GZ$72)-COUNTA($H$72:GO$72)+1)-OFFSET(GO90,,,,COUNTA($H$72:$GZ$72)-COUNTA($H$72:GO$72)+1))*(1+discount_rate),0)</f>
        <v>0</v>
      </c>
      <c r="GP124" s="1" cm="1">
        <f t="array" aca="1" ref="GP124" ca="1">IF(AND($C124=GP$22,$C124=$C125-1),NPV(discount_rate,OFFSET(GP89,,,,COUNTA($H$72:$GZ$72)-COUNTA($H$72:GP$72)+1)-OFFSET(GP90,,,,COUNTA($H$72:$GZ$72)-COUNTA($H$72:GP$72)+1))*(1+discount_rate),0)</f>
        <v>0</v>
      </c>
      <c r="GQ124" s="1" cm="1">
        <f t="array" aca="1" ref="GQ124" ca="1">IF(AND($C124=GQ$22,$C124=$C125-1),NPV(discount_rate,OFFSET(GQ89,,,,COUNTA($H$72:$GZ$72)-COUNTA($H$72:GQ$72)+1)-OFFSET(GQ90,,,,COUNTA($H$72:$GZ$72)-COUNTA($H$72:GQ$72)+1))*(1+discount_rate),0)</f>
        <v>0</v>
      </c>
      <c r="GR124" s="1" cm="1">
        <f t="array" aca="1" ref="GR124" ca="1">IF(AND($C124=GR$22,$C124=$C125-1),NPV(discount_rate,OFFSET(GR89,,,,COUNTA($H$72:$GZ$72)-COUNTA($H$72:GR$72)+1)-OFFSET(GR90,,,,COUNTA($H$72:$GZ$72)-COUNTA($H$72:GR$72)+1))*(1+discount_rate),0)</f>
        <v>0</v>
      </c>
      <c r="GS124" s="1" cm="1">
        <f t="array" aca="1" ref="GS124" ca="1">IF(AND($C124=GS$22,$C124=$C125-1),NPV(discount_rate,OFFSET(GS89,,,,COUNTA($H$72:$GZ$72)-COUNTA($H$72:GS$72)+1)-OFFSET(GS90,,,,COUNTA($H$72:$GZ$72)-COUNTA($H$72:GS$72)+1))*(1+discount_rate),0)</f>
        <v>0</v>
      </c>
      <c r="GT124" s="1" cm="1">
        <f t="array" aca="1" ref="GT124" ca="1">IF(AND($C124=GT$22,$C124=$C125-1),NPV(discount_rate,OFFSET(GT89,,,,COUNTA($H$72:$GZ$72)-COUNTA($H$72:GT$72)+1)-OFFSET(GT90,,,,COUNTA($H$72:$GZ$72)-COUNTA($H$72:GT$72)+1))*(1+discount_rate),0)</f>
        <v>0</v>
      </c>
      <c r="GU124" s="1" cm="1">
        <f t="array" aca="1" ref="GU124" ca="1">IF(AND($C124=GU$22,$C124=$C125-1),NPV(discount_rate,OFFSET(GU89,,,,COUNTA($H$72:$GZ$72)-COUNTA($H$72:GU$72)+1)-OFFSET(GU90,,,,COUNTA($H$72:$GZ$72)-COUNTA($H$72:GU$72)+1))*(1+discount_rate),0)</f>
        <v>0</v>
      </c>
      <c r="GV124" s="1" cm="1">
        <f t="array" aca="1" ref="GV124" ca="1">IF(AND($C124=GV$22,$C124=$C125-1),NPV(discount_rate,OFFSET(GV89,,,,COUNTA($H$72:$GZ$72)-COUNTA($H$72:GV$72)+1)-OFFSET(GV90,,,,COUNTA($H$72:$GZ$72)-COUNTA($H$72:GV$72)+1))*(1+discount_rate),0)</f>
        <v>0</v>
      </c>
      <c r="GW124" s="1" cm="1">
        <f t="array" aca="1" ref="GW124" ca="1">IF(AND($C124=GW$22,$C124=$C125-1),NPV(discount_rate,OFFSET(GW89,,,,COUNTA($H$72:$GZ$72)-COUNTA($H$72:GW$72)+1)-OFFSET(GW90,,,,COUNTA($H$72:$GZ$72)-COUNTA($H$72:GW$72)+1))*(1+discount_rate),0)</f>
        <v>0</v>
      </c>
      <c r="GX124" s="1" cm="1">
        <f t="array" aca="1" ref="GX124" ca="1">IF(AND($C124=GX$22,$C124=$C125-1),NPV(discount_rate,OFFSET(GX89,,,,COUNTA($H$72:$GZ$72)-COUNTA($H$72:GX$72)+1)-OFFSET(GX90,,,,COUNTA($H$72:$GZ$72)-COUNTA($H$72:GX$72)+1))*(1+discount_rate),0)</f>
        <v>0</v>
      </c>
      <c r="GY124" s="1" cm="1">
        <f t="array" aca="1" ref="GY124" ca="1">IF(AND($C124=GY$22,$C124=$C125-1),NPV(discount_rate,OFFSET(GY89,,,,COUNTA($H$72:$GZ$72)-COUNTA($H$72:GY$72)+1)-OFFSET(GY90,,,,COUNTA($H$72:$GZ$72)-COUNTA($H$72:GY$72)+1))*(1+discount_rate),0)</f>
        <v>0</v>
      </c>
      <c r="GZ124" s="1" cm="1">
        <f t="array" aca="1" ref="GZ124" ca="1">IF(AND($C124=GZ$22,$C124=$C125-1),NPV(discount_rate,OFFSET(GZ89,,,,COUNTA($H$72:$GZ$72)-COUNTA($H$72:GZ$72)+1)-OFFSET(GZ90,,,,COUNTA($H$72:$GZ$72)-COUNTA($H$72:GZ$72)+1))*(1+discount_rate),0)</f>
        <v>0</v>
      </c>
    </row>
    <row r="125" spans="3:208" x14ac:dyDescent="0.35">
      <c r="C125">
        <f t="shared" si="317"/>
        <v>2042</v>
      </c>
      <c r="E125" t="s">
        <v>32</v>
      </c>
      <c r="H125" s="1" cm="1">
        <f t="array" aca="1" ref="H125" ca="1">IF(AND($C125=H$22,$C125=$C126-1),NPV(discount_rate,OFFSET(H90,,,,COUNTA($H$72:$GZ$72)-COUNTA($H$72:H$72)+1)-OFFSET(H91,,,,COUNTA($H$72:$GZ$72)-COUNTA($H$72:H$72)+1))*(1+discount_rate),0)</f>
        <v>0</v>
      </c>
      <c r="I125" s="1" cm="1">
        <f t="array" aca="1" ref="I125" ca="1">IF(AND($C125=I$22,$C125=$C126-1),NPV(discount_rate,OFFSET(I90,,,,COUNTA($H$72:$GZ$72)-COUNTA($H$72:I$72)+1)-OFFSET(I91,,,,COUNTA($H$72:$GZ$72)-COUNTA($H$72:I$72)+1))*(1+discount_rate),0)</f>
        <v>0</v>
      </c>
      <c r="J125" s="1" cm="1">
        <f t="array" aca="1" ref="J125" ca="1">IF(AND($C125=J$22,$C125=$C126-1),NPV(discount_rate,OFFSET(J90,,,,COUNTA($H$72:$GZ$72)-COUNTA($H$72:J$72)+1)-OFFSET(J91,,,,COUNTA($H$72:$GZ$72)-COUNTA($H$72:J$72)+1))*(1+discount_rate),0)</f>
        <v>0</v>
      </c>
      <c r="K125" s="1" cm="1">
        <f t="array" aca="1" ref="K125" ca="1">IF(AND($C125=K$22,$C125=$C126-1),NPV(discount_rate,OFFSET(K90,,,,COUNTA($H$72:$GZ$72)-COUNTA($H$72:K$72)+1)-OFFSET(K91,,,,COUNTA($H$72:$GZ$72)-COUNTA($H$72:K$72)+1))*(1+discount_rate),0)</f>
        <v>0</v>
      </c>
      <c r="L125" s="1" cm="1">
        <f t="array" aca="1" ref="L125" ca="1">IF(AND($C125=L$22,$C125=$C126-1),NPV(discount_rate,OFFSET(L90,,,,COUNTA($H$72:$GZ$72)-COUNTA($H$72:L$72)+1)-OFFSET(L91,,,,COUNTA($H$72:$GZ$72)-COUNTA($H$72:L$72)+1))*(1+discount_rate),0)</f>
        <v>0</v>
      </c>
      <c r="M125" s="1" cm="1">
        <f t="array" aca="1" ref="M125" ca="1">IF(AND($C125=M$22,$C125=$C126-1),NPV(discount_rate,OFFSET(M90,,,,COUNTA($H$72:$GZ$72)-COUNTA($H$72:M$72)+1)-OFFSET(M91,,,,COUNTA($H$72:$GZ$72)-COUNTA($H$72:M$72)+1))*(1+discount_rate),0)</f>
        <v>0</v>
      </c>
      <c r="N125" s="1" cm="1">
        <f t="array" aca="1" ref="N125" ca="1">IF(AND($C125=N$22,$C125=$C126-1),NPV(discount_rate,OFFSET(N90,,,,COUNTA($H$72:$GZ$72)-COUNTA($H$72:N$72)+1)-OFFSET(N91,,,,COUNTA($H$72:$GZ$72)-COUNTA($H$72:N$72)+1))*(1+discount_rate),0)</f>
        <v>0</v>
      </c>
      <c r="O125" s="1" cm="1">
        <f t="array" aca="1" ref="O125" ca="1">IF(AND($C125=O$22,$C125=$C126-1),NPV(discount_rate,OFFSET(O90,,,,COUNTA($H$72:$GZ$72)-COUNTA($H$72:O$72)+1)-OFFSET(O91,,,,COUNTA($H$72:$GZ$72)-COUNTA($H$72:O$72)+1))*(1+discount_rate),0)</f>
        <v>0</v>
      </c>
      <c r="P125" s="1" cm="1">
        <f t="array" aca="1" ref="P125" ca="1">IF(AND($C125=P$22,$C125=$C126-1),NPV(discount_rate,OFFSET(P90,,,,COUNTA($H$72:$GZ$72)-COUNTA($H$72:P$72)+1)-OFFSET(P91,,,,COUNTA($H$72:$GZ$72)-COUNTA($H$72:P$72)+1))*(1+discount_rate),0)</f>
        <v>0</v>
      </c>
      <c r="Q125" s="1" cm="1">
        <f t="array" aca="1" ref="Q125" ca="1">IF(AND($C125=Q$22,$C125=$C126-1),NPV(discount_rate,OFFSET(Q90,,,,COUNTA($H$72:$GZ$72)-COUNTA($H$72:Q$72)+1)-OFFSET(Q91,,,,COUNTA($H$72:$GZ$72)-COUNTA($H$72:Q$72)+1))*(1+discount_rate),0)</f>
        <v>0</v>
      </c>
      <c r="R125" s="1" cm="1">
        <f t="array" aca="1" ref="R125" ca="1">IF(AND($C125=R$22,$C125=$C126-1),NPV(discount_rate,OFFSET(R90,,,,COUNTA($H$72:$GZ$72)-COUNTA($H$72:R$72)+1)-OFFSET(R91,,,,COUNTA($H$72:$GZ$72)-COUNTA($H$72:R$72)+1))*(1+discount_rate),0)</f>
        <v>0</v>
      </c>
      <c r="S125" s="1" cm="1">
        <f t="array" aca="1" ref="S125" ca="1">IF(AND($C125=S$22,$C125=$C126-1),NPV(discount_rate,OFFSET(S90,,,,COUNTA($H$72:$GZ$72)-COUNTA($H$72:S$72)+1)-OFFSET(S91,,,,COUNTA($H$72:$GZ$72)-COUNTA($H$72:S$72)+1))*(1+discount_rate),0)</f>
        <v>0</v>
      </c>
      <c r="T125" s="1" cm="1">
        <f t="array" aca="1" ref="T125" ca="1">IF(AND($C125=T$22,$C125=$C126-1),NPV(discount_rate,OFFSET(T90,,,,COUNTA($H$72:$GZ$72)-COUNTA($H$72:T$72)+1)-OFFSET(T91,,,,COUNTA($H$72:$GZ$72)-COUNTA($H$72:T$72)+1))*(1+discount_rate),0)</f>
        <v>0</v>
      </c>
      <c r="U125" s="1" cm="1">
        <f t="array" aca="1" ref="U125" ca="1">IF(AND($C125=U$22,$C125=$C126-1),NPV(discount_rate,OFFSET(U90,,,,COUNTA($H$72:$GZ$72)-COUNTA($H$72:U$72)+1)-OFFSET(U91,,,,COUNTA($H$72:$GZ$72)-COUNTA($H$72:U$72)+1))*(1+discount_rate),0)</f>
        <v>0</v>
      </c>
      <c r="V125" s="1" cm="1">
        <f t="array" aca="1" ref="V125" ca="1">IF(AND($C125=V$22,$C125=$C126-1),NPV(discount_rate,OFFSET(V90,,,,COUNTA($H$72:$GZ$72)-COUNTA($H$72:V$72)+1)-OFFSET(V91,,,,COUNTA($H$72:$GZ$72)-COUNTA($H$72:V$72)+1))*(1+discount_rate),0)</f>
        <v>0</v>
      </c>
      <c r="W125" s="1" cm="1">
        <f t="array" aca="1" ref="W125" ca="1">IF(AND($C125=W$22,$C125=$C126-1),NPV(discount_rate,OFFSET(W90,,,,COUNTA($H$72:$GZ$72)-COUNTA($H$72:W$72)+1)-OFFSET(W91,,,,COUNTA($H$72:$GZ$72)-COUNTA($H$72:W$72)+1))*(1+discount_rate),0)</f>
        <v>0</v>
      </c>
      <c r="X125" s="1" cm="1">
        <f t="array" aca="1" ref="X125" ca="1">IF(AND($C125=X$22,$C125=$C126-1),NPV(discount_rate,OFFSET(X90,,,,COUNTA($H$72:$GZ$72)-COUNTA($H$72:X$72)+1)-OFFSET(X91,,,,COUNTA($H$72:$GZ$72)-COUNTA($H$72:X$72)+1))*(1+discount_rate),0)</f>
        <v>0</v>
      </c>
      <c r="Y125" s="1" cm="1">
        <f t="array" aca="1" ref="Y125" ca="1">IF(AND($C125=Y$22,$C125=$C126-1),NPV(discount_rate,OFFSET(Y90,,,,COUNTA($H$72:$GZ$72)-COUNTA($H$72:Y$72)+1)-OFFSET(Y91,,,,COUNTA($H$72:$GZ$72)-COUNTA($H$72:Y$72)+1))*(1+discount_rate),0)</f>
        <v>0</v>
      </c>
      <c r="Z125" s="1" cm="1">
        <f t="array" aca="1" ref="Z125" ca="1">IF(AND($C125=Z$22,$C125=$C126-1),NPV(discount_rate,OFFSET(Z90,,,,COUNTA($H$72:$GZ$72)-COUNTA($H$72:Z$72)+1)-OFFSET(Z91,,,,COUNTA($H$72:$GZ$72)-COUNTA($H$72:Z$72)+1))*(1+discount_rate),0)</f>
        <v>98.324323488079784</v>
      </c>
      <c r="AA125" s="1" cm="1">
        <f t="array" aca="1" ref="AA125" ca="1">IF(AND($C125=AA$22,$C125=$C126-1),NPV(discount_rate,OFFSET(AA90,,,,COUNTA($H$72:$GZ$72)-COUNTA($H$72:AA$72)+1)-OFFSET(AA91,,,,COUNTA($H$72:$GZ$72)-COUNTA($H$72:AA$72)+1))*(1+discount_rate),0)</f>
        <v>0</v>
      </c>
      <c r="AB125" s="1" cm="1">
        <f t="array" aca="1" ref="AB125" ca="1">IF(AND($C125=AB$22,$C125=$C126-1),NPV(discount_rate,OFFSET(AB90,,,,COUNTA($H$72:$GZ$72)-COUNTA($H$72:AB$72)+1)-OFFSET(AB91,,,,COUNTA($H$72:$GZ$72)-COUNTA($H$72:AB$72)+1))*(1+discount_rate),0)</f>
        <v>0</v>
      </c>
      <c r="AC125" s="1" cm="1">
        <f t="array" aca="1" ref="AC125" ca="1">IF(AND($C125=AC$22,$C125=$C126-1),NPV(discount_rate,OFFSET(AC90,,,,COUNTA($H$72:$GZ$72)-COUNTA($H$72:AC$72)+1)-OFFSET(AC91,,,,COUNTA($H$72:$GZ$72)-COUNTA($H$72:AC$72)+1))*(1+discount_rate),0)</f>
        <v>0</v>
      </c>
      <c r="AD125" s="1" cm="1">
        <f t="array" aca="1" ref="AD125" ca="1">IF(AND($C125=AD$22,$C125=$C126-1),NPV(discount_rate,OFFSET(AD90,,,,COUNTA($H$72:$GZ$72)-COUNTA($H$72:AD$72)+1)-OFFSET(AD91,,,,COUNTA($H$72:$GZ$72)-COUNTA($H$72:AD$72)+1))*(1+discount_rate),0)</f>
        <v>0</v>
      </c>
      <c r="AE125" s="1" cm="1">
        <f t="array" aca="1" ref="AE125" ca="1">IF(AND($C125=AE$22,$C125=$C126-1),NPV(discount_rate,OFFSET(AE90,,,,COUNTA($H$72:$GZ$72)-COUNTA($H$72:AE$72)+1)-OFFSET(AE91,,,,COUNTA($H$72:$GZ$72)-COUNTA($H$72:AE$72)+1))*(1+discount_rate),0)</f>
        <v>0</v>
      </c>
      <c r="AF125" s="1" cm="1">
        <f t="array" aca="1" ref="AF125" ca="1">IF(AND($C125=AF$22,$C125=$C126-1),NPV(discount_rate,OFFSET(AF90,,,,COUNTA($H$72:$GZ$72)-COUNTA($H$72:AF$72)+1)-OFFSET(AF91,,,,COUNTA($H$72:$GZ$72)-COUNTA($H$72:AF$72)+1))*(1+discount_rate),0)</f>
        <v>0</v>
      </c>
      <c r="AG125" s="1" cm="1">
        <f t="array" aca="1" ref="AG125" ca="1">IF(AND($C125=AG$22,$C125=$C126-1),NPV(discount_rate,OFFSET(AG90,,,,COUNTA($H$72:$GZ$72)-COUNTA($H$72:AG$72)+1)-OFFSET(AG91,,,,COUNTA($H$72:$GZ$72)-COUNTA($H$72:AG$72)+1))*(1+discount_rate),0)</f>
        <v>0</v>
      </c>
      <c r="AH125" s="1" cm="1">
        <f t="array" aca="1" ref="AH125" ca="1">IF(AND($C125=AH$22,$C125=$C126-1),NPV(discount_rate,OFFSET(AH90,,,,COUNTA($H$72:$GZ$72)-COUNTA($H$72:AH$72)+1)-OFFSET(AH91,,,,COUNTA($H$72:$GZ$72)-COUNTA($H$72:AH$72)+1))*(1+discount_rate),0)</f>
        <v>0</v>
      </c>
      <c r="AI125" s="1" cm="1">
        <f t="array" aca="1" ref="AI125" ca="1">IF(AND($C125=AI$22,$C125=$C126-1),NPV(discount_rate,OFFSET(AI90,,,,COUNTA($H$72:$GZ$72)-COUNTA($H$72:AI$72)+1)-OFFSET(AI91,,,,COUNTA($H$72:$GZ$72)-COUNTA($H$72:AI$72)+1))*(1+discount_rate),0)</f>
        <v>0</v>
      </c>
      <c r="AJ125" s="1" cm="1">
        <f t="array" aca="1" ref="AJ125" ca="1">IF(AND($C125=AJ$22,$C125=$C126-1),NPV(discount_rate,OFFSET(AJ90,,,,COUNTA($H$72:$GZ$72)-COUNTA($H$72:AJ$72)+1)-OFFSET(AJ91,,,,COUNTA($H$72:$GZ$72)-COUNTA($H$72:AJ$72)+1))*(1+discount_rate),0)</f>
        <v>0</v>
      </c>
      <c r="AK125" s="1" cm="1">
        <f t="array" aca="1" ref="AK125" ca="1">IF(AND($C125=AK$22,$C125=$C126-1),NPV(discount_rate,OFFSET(AK90,,,,COUNTA($H$72:$GZ$72)-COUNTA($H$72:AK$72)+1)-OFFSET(AK91,,,,COUNTA($H$72:$GZ$72)-COUNTA($H$72:AK$72)+1))*(1+discount_rate),0)</f>
        <v>0</v>
      </c>
      <c r="AL125" s="1" cm="1">
        <f t="array" aca="1" ref="AL125" ca="1">IF(AND($C125=AL$22,$C125=$C126-1),NPV(discount_rate,OFFSET(AL90,,,,COUNTA($H$72:$GZ$72)-COUNTA($H$72:AL$72)+1)-OFFSET(AL91,,,,COUNTA($H$72:$GZ$72)-COUNTA($H$72:AL$72)+1))*(1+discount_rate),0)</f>
        <v>0</v>
      </c>
      <c r="AM125" s="1" cm="1">
        <f t="array" aca="1" ref="AM125" ca="1">IF(AND($C125=AM$22,$C125=$C126-1),NPV(discount_rate,OFFSET(AM90,,,,COUNTA($H$72:$GZ$72)-COUNTA($H$72:AM$72)+1)-OFFSET(AM91,,,,COUNTA($H$72:$GZ$72)-COUNTA($H$72:AM$72)+1))*(1+discount_rate),0)</f>
        <v>0</v>
      </c>
      <c r="AN125" s="1" cm="1">
        <f t="array" aca="1" ref="AN125" ca="1">IF(AND($C125=AN$22,$C125=$C126-1),NPV(discount_rate,OFFSET(AN90,,,,COUNTA($H$72:$GZ$72)-COUNTA($H$72:AN$72)+1)-OFFSET(AN91,,,,COUNTA($H$72:$GZ$72)-COUNTA($H$72:AN$72)+1))*(1+discount_rate),0)</f>
        <v>0</v>
      </c>
      <c r="AO125" s="1" cm="1">
        <f t="array" aca="1" ref="AO125" ca="1">IF(AND($C125=AO$22,$C125=$C126-1),NPV(discount_rate,OFFSET(AO90,,,,COUNTA($H$72:$GZ$72)-COUNTA($H$72:AO$72)+1)-OFFSET(AO91,,,,COUNTA($H$72:$GZ$72)-COUNTA($H$72:AO$72)+1))*(1+discount_rate),0)</f>
        <v>0</v>
      </c>
      <c r="AP125" s="1" cm="1">
        <f t="array" aca="1" ref="AP125" ca="1">IF(AND($C125=AP$22,$C125=$C126-1),NPV(discount_rate,OFFSET(AP90,,,,COUNTA($H$72:$GZ$72)-COUNTA($H$72:AP$72)+1)-OFFSET(AP91,,,,COUNTA($H$72:$GZ$72)-COUNTA($H$72:AP$72)+1))*(1+discount_rate),0)</f>
        <v>0</v>
      </c>
      <c r="AQ125" s="1" cm="1">
        <f t="array" aca="1" ref="AQ125" ca="1">IF(AND($C125=AQ$22,$C125=$C126-1),NPV(discount_rate,OFFSET(AQ90,,,,COUNTA($H$72:$GZ$72)-COUNTA($H$72:AQ$72)+1)-OFFSET(AQ91,,,,COUNTA($H$72:$GZ$72)-COUNTA($H$72:AQ$72)+1))*(1+discount_rate),0)</f>
        <v>0</v>
      </c>
      <c r="AR125" s="1" cm="1">
        <f t="array" aca="1" ref="AR125" ca="1">IF(AND($C125=AR$22,$C125=$C126-1),NPV(discount_rate,OFFSET(AR90,,,,COUNTA($H$72:$GZ$72)-COUNTA($H$72:AR$72)+1)-OFFSET(AR91,,,,COUNTA($H$72:$GZ$72)-COUNTA($H$72:AR$72)+1))*(1+discount_rate),0)</f>
        <v>0</v>
      </c>
      <c r="AS125" s="1" cm="1">
        <f t="array" aca="1" ref="AS125" ca="1">IF(AND($C125=AS$22,$C125=$C126-1),NPV(discount_rate,OFFSET(AS90,,,,COUNTA($H$72:$GZ$72)-COUNTA($H$72:AS$72)+1)-OFFSET(AS91,,,,COUNTA($H$72:$GZ$72)-COUNTA($H$72:AS$72)+1))*(1+discount_rate),0)</f>
        <v>0</v>
      </c>
      <c r="AT125" s="1" cm="1">
        <f t="array" aca="1" ref="AT125" ca="1">IF(AND($C125=AT$22,$C125=$C126-1),NPV(discount_rate,OFFSET(AT90,,,,COUNTA($H$72:$GZ$72)-COUNTA($H$72:AT$72)+1)-OFFSET(AT91,,,,COUNTA($H$72:$GZ$72)-COUNTA($H$72:AT$72)+1))*(1+discount_rate),0)</f>
        <v>0</v>
      </c>
      <c r="AU125" s="1" cm="1">
        <f t="array" aca="1" ref="AU125" ca="1">IF(AND($C125=AU$22,$C125=$C126-1),NPV(discount_rate,OFFSET(AU90,,,,COUNTA($H$72:$GZ$72)-COUNTA($H$72:AU$72)+1)-OFFSET(AU91,,,,COUNTA($H$72:$GZ$72)-COUNTA($H$72:AU$72)+1))*(1+discount_rate),0)</f>
        <v>0</v>
      </c>
      <c r="AV125" s="1" cm="1">
        <f t="array" aca="1" ref="AV125" ca="1">IF(AND($C125=AV$22,$C125=$C126-1),NPV(discount_rate,OFFSET(AV90,,,,COUNTA($H$72:$GZ$72)-COUNTA($H$72:AV$72)+1)-OFFSET(AV91,,,,COUNTA($H$72:$GZ$72)-COUNTA($H$72:AV$72)+1))*(1+discount_rate),0)</f>
        <v>0</v>
      </c>
      <c r="AW125" s="1" cm="1">
        <f t="array" aca="1" ref="AW125" ca="1">IF(AND($C125=AW$22,$C125=$C126-1),NPV(discount_rate,OFFSET(AW90,,,,COUNTA($H$72:$GZ$72)-COUNTA($H$72:AW$72)+1)-OFFSET(AW91,,,,COUNTA($H$72:$GZ$72)-COUNTA($H$72:AW$72)+1))*(1+discount_rate),0)</f>
        <v>0</v>
      </c>
      <c r="AX125" s="1" cm="1">
        <f t="array" aca="1" ref="AX125" ca="1">IF(AND($C125=AX$22,$C125=$C126-1),NPV(discount_rate,OFFSET(AX90,,,,COUNTA($H$72:$GZ$72)-COUNTA($H$72:AX$72)+1)-OFFSET(AX91,,,,COUNTA($H$72:$GZ$72)-COUNTA($H$72:AX$72)+1))*(1+discount_rate),0)</f>
        <v>0</v>
      </c>
      <c r="AY125" s="1" cm="1">
        <f t="array" aca="1" ref="AY125" ca="1">IF(AND($C125=AY$22,$C125=$C126-1),NPV(discount_rate,OFFSET(AY90,,,,COUNTA($H$72:$GZ$72)-COUNTA($H$72:AY$72)+1)-OFFSET(AY91,,,,COUNTA($H$72:$GZ$72)-COUNTA($H$72:AY$72)+1))*(1+discount_rate),0)</f>
        <v>0</v>
      </c>
      <c r="AZ125" s="1" cm="1">
        <f t="array" aca="1" ref="AZ125" ca="1">IF(AND($C125=AZ$22,$C125=$C126-1),NPV(discount_rate,OFFSET(AZ90,,,,COUNTA($H$72:$GZ$72)-COUNTA($H$72:AZ$72)+1)-OFFSET(AZ91,,,,COUNTA($H$72:$GZ$72)-COUNTA($H$72:AZ$72)+1))*(1+discount_rate),0)</f>
        <v>0</v>
      </c>
      <c r="BA125" s="1" cm="1">
        <f t="array" aca="1" ref="BA125" ca="1">IF(AND($C125=BA$22,$C125=$C126-1),NPV(discount_rate,OFFSET(BA90,,,,COUNTA($H$72:$GZ$72)-COUNTA($H$72:BA$72)+1)-OFFSET(BA91,,,,COUNTA($H$72:$GZ$72)-COUNTA($H$72:BA$72)+1))*(1+discount_rate),0)</f>
        <v>0</v>
      </c>
      <c r="BB125" s="1" cm="1">
        <f t="array" aca="1" ref="BB125" ca="1">IF(AND($C125=BB$22,$C125=$C126-1),NPV(discount_rate,OFFSET(BB90,,,,COUNTA($H$72:$GZ$72)-COUNTA($H$72:BB$72)+1)-OFFSET(BB91,,,,COUNTA($H$72:$GZ$72)-COUNTA($H$72:BB$72)+1))*(1+discount_rate),0)</f>
        <v>0</v>
      </c>
      <c r="BC125" s="1" cm="1">
        <f t="array" aca="1" ref="BC125" ca="1">IF(AND($C125=BC$22,$C125=$C126-1),NPV(discount_rate,OFFSET(BC90,,,,COUNTA($H$72:$GZ$72)-COUNTA($H$72:BC$72)+1)-OFFSET(BC91,,,,COUNTA($H$72:$GZ$72)-COUNTA($H$72:BC$72)+1))*(1+discount_rate),0)</f>
        <v>0</v>
      </c>
      <c r="BD125" s="1" cm="1">
        <f t="array" aca="1" ref="BD125" ca="1">IF(AND($C125=BD$22,$C125=$C126-1),NPV(discount_rate,OFFSET(BD90,,,,COUNTA($H$72:$GZ$72)-COUNTA($H$72:BD$72)+1)-OFFSET(BD91,,,,COUNTA($H$72:$GZ$72)-COUNTA($H$72:BD$72)+1))*(1+discount_rate),0)</f>
        <v>0</v>
      </c>
      <c r="BE125" s="1" cm="1">
        <f t="array" aca="1" ref="BE125" ca="1">IF(AND($C125=BE$22,$C125=$C126-1),NPV(discount_rate,OFFSET(BE90,,,,COUNTA($H$72:$GZ$72)-COUNTA($H$72:BE$72)+1)-OFFSET(BE91,,,,COUNTA($H$72:$GZ$72)-COUNTA($H$72:BE$72)+1))*(1+discount_rate),0)</f>
        <v>0</v>
      </c>
      <c r="BF125" s="1" cm="1">
        <f t="array" aca="1" ref="BF125" ca="1">IF(AND($C125=BF$22,$C125=$C126-1),NPV(discount_rate,OFFSET(BF90,,,,COUNTA($H$72:$GZ$72)-COUNTA($H$72:BF$72)+1)-OFFSET(BF91,,,,COUNTA($H$72:$GZ$72)-COUNTA($H$72:BF$72)+1))*(1+discount_rate),0)</f>
        <v>0</v>
      </c>
      <c r="BG125" s="1" cm="1">
        <f t="array" aca="1" ref="BG125" ca="1">IF(AND($C125=BG$22,$C125=$C126-1),NPV(discount_rate,OFFSET(BG90,,,,COUNTA($H$72:$GZ$72)-COUNTA($H$72:BG$72)+1)-OFFSET(BG91,,,,COUNTA($H$72:$GZ$72)-COUNTA($H$72:BG$72)+1))*(1+discount_rate),0)</f>
        <v>0</v>
      </c>
      <c r="BH125" s="1" cm="1">
        <f t="array" aca="1" ref="BH125" ca="1">IF(AND($C125=BH$22,$C125=$C126-1),NPV(discount_rate,OFFSET(BH90,,,,COUNTA($H$72:$GZ$72)-COUNTA($H$72:BH$72)+1)-OFFSET(BH91,,,,COUNTA($H$72:$GZ$72)-COUNTA($H$72:BH$72)+1))*(1+discount_rate),0)</f>
        <v>0</v>
      </c>
      <c r="BI125" s="1" cm="1">
        <f t="array" aca="1" ref="BI125" ca="1">IF(AND($C125=BI$22,$C125=$C126-1),NPV(discount_rate,OFFSET(BI90,,,,COUNTA($H$72:$GZ$72)-COUNTA($H$72:BI$72)+1)-OFFSET(BI91,,,,COUNTA($H$72:$GZ$72)-COUNTA($H$72:BI$72)+1))*(1+discount_rate),0)</f>
        <v>0</v>
      </c>
      <c r="BJ125" s="1" cm="1">
        <f t="array" aca="1" ref="BJ125" ca="1">IF(AND($C125=BJ$22,$C125=$C126-1),NPV(discount_rate,OFFSET(BJ90,,,,COUNTA($H$72:$GZ$72)-COUNTA($H$72:BJ$72)+1)-OFFSET(BJ91,,,,COUNTA($H$72:$GZ$72)-COUNTA($H$72:BJ$72)+1))*(1+discount_rate),0)</f>
        <v>0</v>
      </c>
      <c r="BK125" s="1" cm="1">
        <f t="array" aca="1" ref="BK125" ca="1">IF(AND($C125=BK$22,$C125=$C126-1),NPV(discount_rate,OFFSET(BK90,,,,COUNTA($H$72:$GZ$72)-COUNTA($H$72:BK$72)+1)-OFFSET(BK91,,,,COUNTA($H$72:$GZ$72)-COUNTA($H$72:BK$72)+1))*(1+discount_rate),0)</f>
        <v>0</v>
      </c>
      <c r="BL125" s="1" cm="1">
        <f t="array" aca="1" ref="BL125" ca="1">IF(AND($C125=BL$22,$C125=$C126-1),NPV(discount_rate,OFFSET(BL90,,,,COUNTA($H$72:$GZ$72)-COUNTA($H$72:BL$72)+1)-OFFSET(BL91,,,,COUNTA($H$72:$GZ$72)-COUNTA($H$72:BL$72)+1))*(1+discount_rate),0)</f>
        <v>0</v>
      </c>
      <c r="BM125" s="1" cm="1">
        <f t="array" aca="1" ref="BM125" ca="1">IF(AND($C125=BM$22,$C125=$C126-1),NPV(discount_rate,OFFSET(BM90,,,,COUNTA($H$72:$GZ$72)-COUNTA($H$72:BM$72)+1)-OFFSET(BM91,,,,COUNTA($H$72:$GZ$72)-COUNTA($H$72:BM$72)+1))*(1+discount_rate),0)</f>
        <v>0</v>
      </c>
      <c r="BN125" s="1" cm="1">
        <f t="array" aca="1" ref="BN125" ca="1">IF(AND($C125=BN$22,$C125=$C126-1),NPV(discount_rate,OFFSET(BN90,,,,COUNTA($H$72:$GZ$72)-COUNTA($H$72:BN$72)+1)-OFFSET(BN91,,,,COUNTA($H$72:$GZ$72)-COUNTA($H$72:BN$72)+1))*(1+discount_rate),0)</f>
        <v>0</v>
      </c>
      <c r="BO125" s="1" cm="1">
        <f t="array" aca="1" ref="BO125" ca="1">IF(AND($C125=BO$22,$C125=$C126-1),NPV(discount_rate,OFFSET(BO90,,,,COUNTA($H$72:$GZ$72)-COUNTA($H$72:BO$72)+1)-OFFSET(BO91,,,,COUNTA($H$72:$GZ$72)-COUNTA($H$72:BO$72)+1))*(1+discount_rate),0)</f>
        <v>0</v>
      </c>
      <c r="BP125" s="1" cm="1">
        <f t="array" aca="1" ref="BP125" ca="1">IF(AND($C125=BP$22,$C125=$C126-1),NPV(discount_rate,OFFSET(BP90,,,,COUNTA($H$72:$GZ$72)-COUNTA($H$72:BP$72)+1)-OFFSET(BP91,,,,COUNTA($H$72:$GZ$72)-COUNTA($H$72:BP$72)+1))*(1+discount_rate),0)</f>
        <v>0</v>
      </c>
      <c r="BQ125" s="1" cm="1">
        <f t="array" aca="1" ref="BQ125" ca="1">IF(AND($C125=BQ$22,$C125=$C126-1),NPV(discount_rate,OFFSET(BQ90,,,,COUNTA($H$72:$GZ$72)-COUNTA($H$72:BQ$72)+1)-OFFSET(BQ91,,,,COUNTA($H$72:$GZ$72)-COUNTA($H$72:BQ$72)+1))*(1+discount_rate),0)</f>
        <v>0</v>
      </c>
      <c r="BR125" s="1" cm="1">
        <f t="array" aca="1" ref="BR125" ca="1">IF(AND($C125=BR$22,$C125=$C126-1),NPV(discount_rate,OFFSET(BR90,,,,COUNTA($H$72:$GZ$72)-COUNTA($H$72:BR$72)+1)-OFFSET(BR91,,,,COUNTA($H$72:$GZ$72)-COUNTA($H$72:BR$72)+1))*(1+discount_rate),0)</f>
        <v>0</v>
      </c>
      <c r="BS125" s="1" cm="1">
        <f t="array" aca="1" ref="BS125" ca="1">IF(AND($C125=BS$22,$C125=$C126-1),NPV(discount_rate,OFFSET(BS90,,,,COUNTA($H$72:$GZ$72)-COUNTA($H$72:BS$72)+1)-OFFSET(BS91,,,,COUNTA($H$72:$GZ$72)-COUNTA($H$72:BS$72)+1))*(1+discount_rate),0)</f>
        <v>0</v>
      </c>
      <c r="BT125" s="1" cm="1">
        <f t="array" aca="1" ref="BT125" ca="1">IF(AND($C125=BT$22,$C125=$C126-1),NPV(discount_rate,OFFSET(BT90,,,,COUNTA($H$72:$GZ$72)-COUNTA($H$72:BT$72)+1)-OFFSET(BT91,,,,COUNTA($H$72:$GZ$72)-COUNTA($H$72:BT$72)+1))*(1+discount_rate),0)</f>
        <v>0</v>
      </c>
      <c r="BU125" s="1" cm="1">
        <f t="array" aca="1" ref="BU125" ca="1">IF(AND($C125=BU$22,$C125=$C126-1),NPV(discount_rate,OFFSET(BU90,,,,COUNTA($H$72:$GZ$72)-COUNTA($H$72:BU$72)+1)-OFFSET(BU91,,,,COUNTA($H$72:$GZ$72)-COUNTA($H$72:BU$72)+1))*(1+discount_rate),0)</f>
        <v>0</v>
      </c>
      <c r="BV125" s="1" cm="1">
        <f t="array" aca="1" ref="BV125" ca="1">IF(AND($C125=BV$22,$C125=$C126-1),NPV(discount_rate,OFFSET(BV90,,,,COUNTA($H$72:$GZ$72)-COUNTA($H$72:BV$72)+1)-OFFSET(BV91,,,,COUNTA($H$72:$GZ$72)-COUNTA($H$72:BV$72)+1))*(1+discount_rate),0)</f>
        <v>0</v>
      </c>
      <c r="BW125" s="1" cm="1">
        <f t="array" aca="1" ref="BW125" ca="1">IF(AND($C125=BW$22,$C125=$C126-1),NPV(discount_rate,OFFSET(BW90,,,,COUNTA($H$72:$GZ$72)-COUNTA($H$72:BW$72)+1)-OFFSET(BW91,,,,COUNTA($H$72:$GZ$72)-COUNTA($H$72:BW$72)+1))*(1+discount_rate),0)</f>
        <v>0</v>
      </c>
      <c r="BX125" s="1" cm="1">
        <f t="array" aca="1" ref="BX125" ca="1">IF(AND($C125=BX$22,$C125=$C126-1),NPV(discount_rate,OFFSET(BX90,,,,COUNTA($H$72:$GZ$72)-COUNTA($H$72:BX$72)+1)-OFFSET(BX91,,,,COUNTA($H$72:$GZ$72)-COUNTA($H$72:BX$72)+1))*(1+discount_rate),0)</f>
        <v>0</v>
      </c>
      <c r="BY125" s="1" cm="1">
        <f t="array" aca="1" ref="BY125" ca="1">IF(AND($C125=BY$22,$C125=$C126-1),NPV(discount_rate,OFFSET(BY90,,,,COUNTA($H$72:$GZ$72)-COUNTA($H$72:BY$72)+1)-OFFSET(BY91,,,,COUNTA($H$72:$GZ$72)-COUNTA($H$72:BY$72)+1))*(1+discount_rate),0)</f>
        <v>0</v>
      </c>
      <c r="BZ125" s="1" cm="1">
        <f t="array" aca="1" ref="BZ125" ca="1">IF(AND($C125=BZ$22,$C125=$C126-1),NPV(discount_rate,OFFSET(BZ90,,,,COUNTA($H$72:$GZ$72)-COUNTA($H$72:BZ$72)+1)-OFFSET(BZ91,,,,COUNTA($H$72:$GZ$72)-COUNTA($H$72:BZ$72)+1))*(1+discount_rate),0)</f>
        <v>0</v>
      </c>
      <c r="CA125" s="1" cm="1">
        <f t="array" aca="1" ref="CA125" ca="1">IF(AND($C125=CA$22,$C125=$C126-1),NPV(discount_rate,OFFSET(CA90,,,,COUNTA($H$72:$GZ$72)-COUNTA($H$72:CA$72)+1)-OFFSET(CA91,,,,COUNTA($H$72:$GZ$72)-COUNTA($H$72:CA$72)+1))*(1+discount_rate),0)</f>
        <v>0</v>
      </c>
      <c r="CB125" s="1" cm="1">
        <f t="array" aca="1" ref="CB125" ca="1">IF(AND($C125=CB$22,$C125=$C126-1),NPV(discount_rate,OFFSET(CB90,,,,COUNTA($H$72:$GZ$72)-COUNTA($H$72:CB$72)+1)-OFFSET(CB91,,,,COUNTA($H$72:$GZ$72)-COUNTA($H$72:CB$72)+1))*(1+discount_rate),0)</f>
        <v>0</v>
      </c>
      <c r="CC125" s="1" cm="1">
        <f t="array" aca="1" ref="CC125" ca="1">IF(AND($C125=CC$22,$C125=$C126-1),NPV(discount_rate,OFFSET(CC90,,,,COUNTA($H$72:$GZ$72)-COUNTA($H$72:CC$72)+1)-OFFSET(CC91,,,,COUNTA($H$72:$GZ$72)-COUNTA($H$72:CC$72)+1))*(1+discount_rate),0)</f>
        <v>0</v>
      </c>
      <c r="CD125" s="1" cm="1">
        <f t="array" aca="1" ref="CD125" ca="1">IF(AND($C125=CD$22,$C125=$C126-1),NPV(discount_rate,OFFSET(CD90,,,,COUNTA($H$72:$GZ$72)-COUNTA($H$72:CD$72)+1)-OFFSET(CD91,,,,COUNTA($H$72:$GZ$72)-COUNTA($H$72:CD$72)+1))*(1+discount_rate),0)</f>
        <v>0</v>
      </c>
      <c r="CE125" s="1" cm="1">
        <f t="array" aca="1" ref="CE125" ca="1">IF(AND($C125=CE$22,$C125=$C126-1),NPV(discount_rate,OFFSET(CE90,,,,COUNTA($H$72:$GZ$72)-COUNTA($H$72:CE$72)+1)-OFFSET(CE91,,,,COUNTA($H$72:$GZ$72)-COUNTA($H$72:CE$72)+1))*(1+discount_rate),0)</f>
        <v>0</v>
      </c>
      <c r="CF125" s="1" cm="1">
        <f t="array" aca="1" ref="CF125" ca="1">IF(AND($C125=CF$22,$C125=$C126-1),NPV(discount_rate,OFFSET(CF90,,,,COUNTA($H$72:$GZ$72)-COUNTA($H$72:CF$72)+1)-OFFSET(CF91,,,,COUNTA($H$72:$GZ$72)-COUNTA($H$72:CF$72)+1))*(1+discount_rate),0)</f>
        <v>0</v>
      </c>
      <c r="CG125" s="1" cm="1">
        <f t="array" aca="1" ref="CG125" ca="1">IF(AND($C125=CG$22,$C125=$C126-1),NPV(discount_rate,OFFSET(CG90,,,,COUNTA($H$72:$GZ$72)-COUNTA($H$72:CG$72)+1)-OFFSET(CG91,,,,COUNTA($H$72:$GZ$72)-COUNTA($H$72:CG$72)+1))*(1+discount_rate),0)</f>
        <v>0</v>
      </c>
      <c r="CH125" s="1" cm="1">
        <f t="array" aca="1" ref="CH125" ca="1">IF(AND($C125=CH$22,$C125=$C126-1),NPV(discount_rate,OFFSET(CH90,,,,COUNTA($H$72:$GZ$72)-COUNTA($H$72:CH$72)+1)-OFFSET(CH91,,,,COUNTA($H$72:$GZ$72)-COUNTA($H$72:CH$72)+1))*(1+discount_rate),0)</f>
        <v>0</v>
      </c>
      <c r="CI125" s="1" cm="1">
        <f t="array" aca="1" ref="CI125" ca="1">IF(AND($C125=CI$22,$C125=$C126-1),NPV(discount_rate,OFFSET(CI90,,,,COUNTA($H$72:$GZ$72)-COUNTA($H$72:CI$72)+1)-OFFSET(CI91,,,,COUNTA($H$72:$GZ$72)-COUNTA($H$72:CI$72)+1))*(1+discount_rate),0)</f>
        <v>0</v>
      </c>
      <c r="CJ125" s="1" cm="1">
        <f t="array" aca="1" ref="CJ125" ca="1">IF(AND($C125=CJ$22,$C125=$C126-1),NPV(discount_rate,OFFSET(CJ90,,,,COUNTA($H$72:$GZ$72)-COUNTA($H$72:CJ$72)+1)-OFFSET(CJ91,,,,COUNTA($H$72:$GZ$72)-COUNTA($H$72:CJ$72)+1))*(1+discount_rate),0)</f>
        <v>0</v>
      </c>
      <c r="CK125" s="1" cm="1">
        <f t="array" aca="1" ref="CK125" ca="1">IF(AND($C125=CK$22,$C125=$C126-1),NPV(discount_rate,OFFSET(CK90,,,,COUNTA($H$72:$GZ$72)-COUNTA($H$72:CK$72)+1)-OFFSET(CK91,,,,COUNTA($H$72:$GZ$72)-COUNTA($H$72:CK$72)+1))*(1+discount_rate),0)</f>
        <v>0</v>
      </c>
      <c r="CL125" s="1" cm="1">
        <f t="array" aca="1" ref="CL125" ca="1">IF(AND($C125=CL$22,$C125=$C126-1),NPV(discount_rate,OFFSET(CL90,,,,COUNTA($H$72:$GZ$72)-COUNTA($H$72:CL$72)+1)-OFFSET(CL91,,,,COUNTA($H$72:$GZ$72)-COUNTA($H$72:CL$72)+1))*(1+discount_rate),0)</f>
        <v>0</v>
      </c>
      <c r="CM125" s="1" cm="1">
        <f t="array" aca="1" ref="CM125" ca="1">IF(AND($C125=CM$22,$C125=$C126-1),NPV(discount_rate,OFFSET(CM90,,,,COUNTA($H$72:$GZ$72)-COUNTA($H$72:CM$72)+1)-OFFSET(CM91,,,,COUNTA($H$72:$GZ$72)-COUNTA($H$72:CM$72)+1))*(1+discount_rate),0)</f>
        <v>0</v>
      </c>
      <c r="CN125" s="1" cm="1">
        <f t="array" aca="1" ref="CN125" ca="1">IF(AND($C125=CN$22,$C125=$C126-1),NPV(discount_rate,OFFSET(CN90,,,,COUNTA($H$72:$GZ$72)-COUNTA($H$72:CN$72)+1)-OFFSET(CN91,,,,COUNTA($H$72:$GZ$72)-COUNTA($H$72:CN$72)+1))*(1+discount_rate),0)</f>
        <v>0</v>
      </c>
      <c r="CO125" s="1" cm="1">
        <f t="array" aca="1" ref="CO125" ca="1">IF(AND($C125=CO$22,$C125=$C126-1),NPV(discount_rate,OFFSET(CO90,,,,COUNTA($H$72:$GZ$72)-COUNTA($H$72:CO$72)+1)-OFFSET(CO91,,,,COUNTA($H$72:$GZ$72)-COUNTA($H$72:CO$72)+1))*(1+discount_rate),0)</f>
        <v>0</v>
      </c>
      <c r="CP125" s="1" cm="1">
        <f t="array" aca="1" ref="CP125" ca="1">IF(AND($C125=CP$22,$C125=$C126-1),NPV(discount_rate,OFFSET(CP90,,,,COUNTA($H$72:$GZ$72)-COUNTA($H$72:CP$72)+1)-OFFSET(CP91,,,,COUNTA($H$72:$GZ$72)-COUNTA($H$72:CP$72)+1))*(1+discount_rate),0)</f>
        <v>0</v>
      </c>
      <c r="CQ125" s="1" cm="1">
        <f t="array" aca="1" ref="CQ125" ca="1">IF(AND($C125=CQ$22,$C125=$C126-1),NPV(discount_rate,OFFSET(CQ90,,,,COUNTA($H$72:$GZ$72)-COUNTA($H$72:CQ$72)+1)-OFFSET(CQ91,,,,COUNTA($H$72:$GZ$72)-COUNTA($H$72:CQ$72)+1))*(1+discount_rate),0)</f>
        <v>0</v>
      </c>
      <c r="CR125" s="1" cm="1">
        <f t="array" aca="1" ref="CR125" ca="1">IF(AND($C125=CR$22,$C125=$C126-1),NPV(discount_rate,OFFSET(CR90,,,,COUNTA($H$72:$GZ$72)-COUNTA($H$72:CR$72)+1)-OFFSET(CR91,,,,COUNTA($H$72:$GZ$72)-COUNTA($H$72:CR$72)+1))*(1+discount_rate),0)</f>
        <v>0</v>
      </c>
      <c r="CS125" s="1" cm="1">
        <f t="array" aca="1" ref="CS125" ca="1">IF(AND($C125=CS$22,$C125=$C126-1),NPV(discount_rate,OFFSET(CS90,,,,COUNTA($H$72:$GZ$72)-COUNTA($H$72:CS$72)+1)-OFFSET(CS91,,,,COUNTA($H$72:$GZ$72)-COUNTA($H$72:CS$72)+1))*(1+discount_rate),0)</f>
        <v>0</v>
      </c>
      <c r="CT125" s="1" cm="1">
        <f t="array" aca="1" ref="CT125" ca="1">IF(AND($C125=CT$22,$C125=$C126-1),NPV(discount_rate,OFFSET(CT90,,,,COUNTA($H$72:$GZ$72)-COUNTA($H$72:CT$72)+1)-OFFSET(CT91,,,,COUNTA($H$72:$GZ$72)-COUNTA($H$72:CT$72)+1))*(1+discount_rate),0)</f>
        <v>0</v>
      </c>
      <c r="CU125" s="1" cm="1">
        <f t="array" aca="1" ref="CU125" ca="1">IF(AND($C125=CU$22,$C125=$C126-1),NPV(discount_rate,OFFSET(CU90,,,,COUNTA($H$72:$GZ$72)-COUNTA($H$72:CU$72)+1)-OFFSET(CU91,,,,COUNTA($H$72:$GZ$72)-COUNTA($H$72:CU$72)+1))*(1+discount_rate),0)</f>
        <v>0</v>
      </c>
      <c r="CV125" s="1" cm="1">
        <f t="array" aca="1" ref="CV125" ca="1">IF(AND($C125=CV$22,$C125=$C126-1),NPV(discount_rate,OFFSET(CV90,,,,COUNTA($H$72:$GZ$72)-COUNTA($H$72:CV$72)+1)-OFFSET(CV91,,,,COUNTA($H$72:$GZ$72)-COUNTA($H$72:CV$72)+1))*(1+discount_rate),0)</f>
        <v>0</v>
      </c>
      <c r="CW125" s="1" cm="1">
        <f t="array" aca="1" ref="CW125" ca="1">IF(AND($C125=CW$22,$C125=$C126-1),NPV(discount_rate,OFFSET(CW90,,,,COUNTA($H$72:$GZ$72)-COUNTA($H$72:CW$72)+1)-OFFSET(CW91,,,,COUNTA($H$72:$GZ$72)-COUNTA($H$72:CW$72)+1))*(1+discount_rate),0)</f>
        <v>0</v>
      </c>
      <c r="CX125" s="1" cm="1">
        <f t="array" aca="1" ref="CX125" ca="1">IF(AND($C125=CX$22,$C125=$C126-1),NPV(discount_rate,OFFSET(CX90,,,,COUNTA($H$72:$GZ$72)-COUNTA($H$72:CX$72)+1)-OFFSET(CX91,,,,COUNTA($H$72:$GZ$72)-COUNTA($H$72:CX$72)+1))*(1+discount_rate),0)</f>
        <v>0</v>
      </c>
      <c r="CY125" s="1" cm="1">
        <f t="array" aca="1" ref="CY125" ca="1">IF(AND($C125=CY$22,$C125=$C126-1),NPV(discount_rate,OFFSET(CY90,,,,COUNTA($H$72:$GZ$72)-COUNTA($H$72:CY$72)+1)-OFFSET(CY91,,,,COUNTA($H$72:$GZ$72)-COUNTA($H$72:CY$72)+1))*(1+discount_rate),0)</f>
        <v>0</v>
      </c>
      <c r="CZ125" s="1" cm="1">
        <f t="array" aca="1" ref="CZ125" ca="1">IF(AND($C125=CZ$22,$C125=$C126-1),NPV(discount_rate,OFFSET(CZ90,,,,COUNTA($H$72:$GZ$72)-COUNTA($H$72:CZ$72)+1)-OFFSET(CZ91,,,,COUNTA($H$72:$GZ$72)-COUNTA($H$72:CZ$72)+1))*(1+discount_rate),0)</f>
        <v>0</v>
      </c>
      <c r="DA125" s="1" cm="1">
        <f t="array" aca="1" ref="DA125" ca="1">IF(AND($C125=DA$22,$C125=$C126-1),NPV(discount_rate,OFFSET(DA90,,,,COUNTA($H$72:$GZ$72)-COUNTA($H$72:DA$72)+1)-OFFSET(DA91,,,,COUNTA($H$72:$GZ$72)-COUNTA($H$72:DA$72)+1))*(1+discount_rate),0)</f>
        <v>0</v>
      </c>
      <c r="DB125" s="1" cm="1">
        <f t="array" aca="1" ref="DB125" ca="1">IF(AND($C125=DB$22,$C125=$C126-1),NPV(discount_rate,OFFSET(DB90,,,,COUNTA($H$72:$GZ$72)-COUNTA($H$72:DB$72)+1)-OFFSET(DB91,,,,COUNTA($H$72:$GZ$72)-COUNTA($H$72:DB$72)+1))*(1+discount_rate),0)</f>
        <v>0</v>
      </c>
      <c r="DC125" s="1" cm="1">
        <f t="array" aca="1" ref="DC125" ca="1">IF(AND($C125=DC$22,$C125=$C126-1),NPV(discount_rate,OFFSET(DC90,,,,COUNTA($H$72:$GZ$72)-COUNTA($H$72:DC$72)+1)-OFFSET(DC91,,,,COUNTA($H$72:$GZ$72)-COUNTA($H$72:DC$72)+1))*(1+discount_rate),0)</f>
        <v>0</v>
      </c>
      <c r="DD125" s="1" cm="1">
        <f t="array" aca="1" ref="DD125" ca="1">IF(AND($C125=DD$22,$C125=$C126-1),NPV(discount_rate,OFFSET(DD90,,,,COUNTA($H$72:$GZ$72)-COUNTA($H$72:DD$72)+1)-OFFSET(DD91,,,,COUNTA($H$72:$GZ$72)-COUNTA($H$72:DD$72)+1))*(1+discount_rate),0)</f>
        <v>0</v>
      </c>
      <c r="DE125" s="1" cm="1">
        <f t="array" aca="1" ref="DE125" ca="1">IF(AND($C125=DE$22,$C125=$C126-1),NPV(discount_rate,OFFSET(DE90,,,,COUNTA($H$72:$GZ$72)-COUNTA($H$72:DE$72)+1)-OFFSET(DE91,,,,COUNTA($H$72:$GZ$72)-COUNTA($H$72:DE$72)+1))*(1+discount_rate),0)</f>
        <v>0</v>
      </c>
      <c r="DF125" s="1" cm="1">
        <f t="array" aca="1" ref="DF125" ca="1">IF(AND($C125=DF$22,$C125=$C126-1),NPV(discount_rate,OFFSET(DF90,,,,COUNTA($H$72:$GZ$72)-COUNTA($H$72:DF$72)+1)-OFFSET(DF91,,,,COUNTA($H$72:$GZ$72)-COUNTA($H$72:DF$72)+1))*(1+discount_rate),0)</f>
        <v>0</v>
      </c>
      <c r="DG125" s="1" cm="1">
        <f t="array" aca="1" ref="DG125" ca="1">IF(AND($C125=DG$22,$C125=$C126-1),NPV(discount_rate,OFFSET(DG90,,,,COUNTA($H$72:$GZ$72)-COUNTA($H$72:DG$72)+1)-OFFSET(DG91,,,,COUNTA($H$72:$GZ$72)-COUNTA($H$72:DG$72)+1))*(1+discount_rate),0)</f>
        <v>0</v>
      </c>
      <c r="DH125" s="1" cm="1">
        <f t="array" aca="1" ref="DH125" ca="1">IF(AND($C125=DH$22,$C125=$C126-1),NPV(discount_rate,OFFSET(DH90,,,,COUNTA($H$72:$GZ$72)-COUNTA($H$72:DH$72)+1)-OFFSET(DH91,,,,COUNTA($H$72:$GZ$72)-COUNTA($H$72:DH$72)+1))*(1+discount_rate),0)</f>
        <v>0</v>
      </c>
      <c r="DI125" s="1" cm="1">
        <f t="array" aca="1" ref="DI125" ca="1">IF(AND($C125=DI$22,$C125=$C126-1),NPV(discount_rate,OFFSET(DI90,,,,COUNTA($H$72:$GZ$72)-COUNTA($H$72:DI$72)+1)-OFFSET(DI91,,,,COUNTA($H$72:$GZ$72)-COUNTA($H$72:DI$72)+1))*(1+discount_rate),0)</f>
        <v>0</v>
      </c>
      <c r="DJ125" s="1" cm="1">
        <f t="array" aca="1" ref="DJ125" ca="1">IF(AND($C125=DJ$22,$C125=$C126-1),NPV(discount_rate,OFFSET(DJ90,,,,COUNTA($H$72:$GZ$72)-COUNTA($H$72:DJ$72)+1)-OFFSET(DJ91,,,,COUNTA($H$72:$GZ$72)-COUNTA($H$72:DJ$72)+1))*(1+discount_rate),0)</f>
        <v>0</v>
      </c>
      <c r="DK125" s="1" cm="1">
        <f t="array" aca="1" ref="DK125" ca="1">IF(AND($C125=DK$22,$C125=$C126-1),NPV(discount_rate,OFFSET(DK90,,,,COUNTA($H$72:$GZ$72)-COUNTA($H$72:DK$72)+1)-OFFSET(DK91,,,,COUNTA($H$72:$GZ$72)-COUNTA($H$72:DK$72)+1))*(1+discount_rate),0)</f>
        <v>0</v>
      </c>
      <c r="DL125" s="1" cm="1">
        <f t="array" aca="1" ref="DL125" ca="1">IF(AND($C125=DL$22,$C125=$C126-1),NPV(discount_rate,OFFSET(DL90,,,,COUNTA($H$72:$GZ$72)-COUNTA($H$72:DL$72)+1)-OFFSET(DL91,,,,COUNTA($H$72:$GZ$72)-COUNTA($H$72:DL$72)+1))*(1+discount_rate),0)</f>
        <v>0</v>
      </c>
      <c r="DM125" s="1" cm="1">
        <f t="array" aca="1" ref="DM125" ca="1">IF(AND($C125=DM$22,$C125=$C126-1),NPV(discount_rate,OFFSET(DM90,,,,COUNTA($H$72:$GZ$72)-COUNTA($H$72:DM$72)+1)-OFFSET(DM91,,,,COUNTA($H$72:$GZ$72)-COUNTA($H$72:DM$72)+1))*(1+discount_rate),0)</f>
        <v>0</v>
      </c>
      <c r="DN125" s="1" cm="1">
        <f t="array" aca="1" ref="DN125" ca="1">IF(AND($C125=DN$22,$C125=$C126-1),NPV(discount_rate,OFFSET(DN90,,,,COUNTA($H$72:$GZ$72)-COUNTA($H$72:DN$72)+1)-OFFSET(DN91,,,,COUNTA($H$72:$GZ$72)-COUNTA($H$72:DN$72)+1))*(1+discount_rate),0)</f>
        <v>0</v>
      </c>
      <c r="DO125" s="1" cm="1">
        <f t="array" aca="1" ref="DO125" ca="1">IF(AND($C125=DO$22,$C125=$C126-1),NPV(discount_rate,OFFSET(DO90,,,,COUNTA($H$72:$GZ$72)-COUNTA($H$72:DO$72)+1)-OFFSET(DO91,,,,COUNTA($H$72:$GZ$72)-COUNTA($H$72:DO$72)+1))*(1+discount_rate),0)</f>
        <v>0</v>
      </c>
      <c r="DP125" s="1" cm="1">
        <f t="array" aca="1" ref="DP125" ca="1">IF(AND($C125=DP$22,$C125=$C126-1),NPV(discount_rate,OFFSET(DP90,,,,COUNTA($H$72:$GZ$72)-COUNTA($H$72:DP$72)+1)-OFFSET(DP91,,,,COUNTA($H$72:$GZ$72)-COUNTA($H$72:DP$72)+1))*(1+discount_rate),0)</f>
        <v>0</v>
      </c>
      <c r="DQ125" s="1" cm="1">
        <f t="array" aca="1" ref="DQ125" ca="1">IF(AND($C125=DQ$22,$C125=$C126-1),NPV(discount_rate,OFFSET(DQ90,,,,COUNTA($H$72:$GZ$72)-COUNTA($H$72:DQ$72)+1)-OFFSET(DQ91,,,,COUNTA($H$72:$GZ$72)-COUNTA($H$72:DQ$72)+1))*(1+discount_rate),0)</f>
        <v>0</v>
      </c>
      <c r="DR125" s="1" cm="1">
        <f t="array" aca="1" ref="DR125" ca="1">IF(AND($C125=DR$22,$C125=$C126-1),NPV(discount_rate,OFFSET(DR90,,,,COUNTA($H$72:$GZ$72)-COUNTA($H$72:DR$72)+1)-OFFSET(DR91,,,,COUNTA($H$72:$GZ$72)-COUNTA($H$72:DR$72)+1))*(1+discount_rate),0)</f>
        <v>0</v>
      </c>
      <c r="DS125" s="1" cm="1">
        <f t="array" aca="1" ref="DS125" ca="1">IF(AND($C125=DS$22,$C125=$C126-1),NPV(discount_rate,OFFSET(DS90,,,,COUNTA($H$72:$GZ$72)-COUNTA($H$72:DS$72)+1)-OFFSET(DS91,,,,COUNTA($H$72:$GZ$72)-COUNTA($H$72:DS$72)+1))*(1+discount_rate),0)</f>
        <v>0</v>
      </c>
      <c r="DT125" s="1" cm="1">
        <f t="array" aca="1" ref="DT125" ca="1">IF(AND($C125=DT$22,$C125=$C126-1),NPV(discount_rate,OFFSET(DT90,,,,COUNTA($H$72:$GZ$72)-COUNTA($H$72:DT$72)+1)-OFFSET(DT91,,,,COUNTA($H$72:$GZ$72)-COUNTA($H$72:DT$72)+1))*(1+discount_rate),0)</f>
        <v>0</v>
      </c>
      <c r="DU125" s="1" cm="1">
        <f t="array" aca="1" ref="DU125" ca="1">IF(AND($C125=DU$22,$C125=$C126-1),NPV(discount_rate,OFFSET(DU90,,,,COUNTA($H$72:$GZ$72)-COUNTA($H$72:DU$72)+1)-OFFSET(DU91,,,,COUNTA($H$72:$GZ$72)-COUNTA($H$72:DU$72)+1))*(1+discount_rate),0)</f>
        <v>0</v>
      </c>
      <c r="DV125" s="1" cm="1">
        <f t="array" aca="1" ref="DV125" ca="1">IF(AND($C125=DV$22,$C125=$C126-1),NPV(discount_rate,OFFSET(DV90,,,,COUNTA($H$72:$GZ$72)-COUNTA($H$72:DV$72)+1)-OFFSET(DV91,,,,COUNTA($H$72:$GZ$72)-COUNTA($H$72:DV$72)+1))*(1+discount_rate),0)</f>
        <v>0</v>
      </c>
      <c r="DW125" s="1" cm="1">
        <f t="array" aca="1" ref="DW125" ca="1">IF(AND($C125=DW$22,$C125=$C126-1),NPV(discount_rate,OFFSET(DW90,,,,COUNTA($H$72:$GZ$72)-COUNTA($H$72:DW$72)+1)-OFFSET(DW91,,,,COUNTA($H$72:$GZ$72)-COUNTA($H$72:DW$72)+1))*(1+discount_rate),0)</f>
        <v>0</v>
      </c>
      <c r="DX125" s="1" cm="1">
        <f t="array" aca="1" ref="DX125" ca="1">IF(AND($C125=DX$22,$C125=$C126-1),NPV(discount_rate,OFFSET(DX90,,,,COUNTA($H$72:$GZ$72)-COUNTA($H$72:DX$72)+1)-OFFSET(DX91,,,,COUNTA($H$72:$GZ$72)-COUNTA($H$72:DX$72)+1))*(1+discount_rate),0)</f>
        <v>0</v>
      </c>
      <c r="DY125" s="1" cm="1">
        <f t="array" aca="1" ref="DY125" ca="1">IF(AND($C125=DY$22,$C125=$C126-1),NPV(discount_rate,OFFSET(DY90,,,,COUNTA($H$72:$GZ$72)-COUNTA($H$72:DY$72)+1)-OFFSET(DY91,,,,COUNTA($H$72:$GZ$72)-COUNTA($H$72:DY$72)+1))*(1+discount_rate),0)</f>
        <v>0</v>
      </c>
      <c r="DZ125" s="1" cm="1">
        <f t="array" aca="1" ref="DZ125" ca="1">IF(AND($C125=DZ$22,$C125=$C126-1),NPV(discount_rate,OFFSET(DZ90,,,,COUNTA($H$72:$GZ$72)-COUNTA($H$72:DZ$72)+1)-OFFSET(DZ91,,,,COUNTA($H$72:$GZ$72)-COUNTA($H$72:DZ$72)+1))*(1+discount_rate),0)</f>
        <v>0</v>
      </c>
      <c r="EA125" s="1" cm="1">
        <f t="array" aca="1" ref="EA125" ca="1">IF(AND($C125=EA$22,$C125=$C126-1),NPV(discount_rate,OFFSET(EA90,,,,COUNTA($H$72:$GZ$72)-COUNTA($H$72:EA$72)+1)-OFFSET(EA91,,,,COUNTA($H$72:$GZ$72)-COUNTA($H$72:EA$72)+1))*(1+discount_rate),0)</f>
        <v>0</v>
      </c>
      <c r="EB125" s="1" cm="1">
        <f t="array" aca="1" ref="EB125" ca="1">IF(AND($C125=EB$22,$C125=$C126-1),NPV(discount_rate,OFFSET(EB90,,,,COUNTA($H$72:$GZ$72)-COUNTA($H$72:EB$72)+1)-OFFSET(EB91,,,,COUNTA($H$72:$GZ$72)-COUNTA($H$72:EB$72)+1))*(1+discount_rate),0)</f>
        <v>0</v>
      </c>
      <c r="EC125" s="1" cm="1">
        <f t="array" aca="1" ref="EC125" ca="1">IF(AND($C125=EC$22,$C125=$C126-1),NPV(discount_rate,OFFSET(EC90,,,,COUNTA($H$72:$GZ$72)-COUNTA($H$72:EC$72)+1)-OFFSET(EC91,,,,COUNTA($H$72:$GZ$72)-COUNTA($H$72:EC$72)+1))*(1+discount_rate),0)</f>
        <v>0</v>
      </c>
      <c r="ED125" s="1" cm="1">
        <f t="array" aca="1" ref="ED125" ca="1">IF(AND($C125=ED$22,$C125=$C126-1),NPV(discount_rate,OFFSET(ED90,,,,COUNTA($H$72:$GZ$72)-COUNTA($H$72:ED$72)+1)-OFFSET(ED91,,,,COUNTA($H$72:$GZ$72)-COUNTA($H$72:ED$72)+1))*(1+discount_rate),0)</f>
        <v>0</v>
      </c>
      <c r="EE125" s="1" cm="1">
        <f t="array" aca="1" ref="EE125" ca="1">IF(AND($C125=EE$22,$C125=$C126-1),NPV(discount_rate,OFFSET(EE90,,,,COUNTA($H$72:$GZ$72)-COUNTA($H$72:EE$72)+1)-OFFSET(EE91,,,,COUNTA($H$72:$GZ$72)-COUNTA($H$72:EE$72)+1))*(1+discount_rate),0)</f>
        <v>0</v>
      </c>
      <c r="EF125" s="1" cm="1">
        <f t="array" aca="1" ref="EF125" ca="1">IF(AND($C125=EF$22,$C125=$C126-1),NPV(discount_rate,OFFSET(EF90,,,,COUNTA($H$72:$GZ$72)-COUNTA($H$72:EF$72)+1)-OFFSET(EF91,,,,COUNTA($H$72:$GZ$72)-COUNTA($H$72:EF$72)+1))*(1+discount_rate),0)</f>
        <v>0</v>
      </c>
      <c r="EG125" s="1" cm="1">
        <f t="array" aca="1" ref="EG125" ca="1">IF(AND($C125=EG$22,$C125=$C126-1),NPV(discount_rate,OFFSET(EG90,,,,COUNTA($H$72:$GZ$72)-COUNTA($H$72:EG$72)+1)-OFFSET(EG91,,,,COUNTA($H$72:$GZ$72)-COUNTA($H$72:EG$72)+1))*(1+discount_rate),0)</f>
        <v>0</v>
      </c>
      <c r="EH125" s="1" cm="1">
        <f t="array" aca="1" ref="EH125" ca="1">IF(AND($C125=EH$22,$C125=$C126-1),NPV(discount_rate,OFFSET(EH90,,,,COUNTA($H$72:$GZ$72)-COUNTA($H$72:EH$72)+1)-OFFSET(EH91,,,,COUNTA($H$72:$GZ$72)-COUNTA($H$72:EH$72)+1))*(1+discount_rate),0)</f>
        <v>0</v>
      </c>
      <c r="EI125" s="1" cm="1">
        <f t="array" aca="1" ref="EI125" ca="1">IF(AND($C125=EI$22,$C125=$C126-1),NPV(discount_rate,OFFSET(EI90,,,,COUNTA($H$72:$GZ$72)-COUNTA($H$72:EI$72)+1)-OFFSET(EI91,,,,COUNTA($H$72:$GZ$72)-COUNTA($H$72:EI$72)+1))*(1+discount_rate),0)</f>
        <v>0</v>
      </c>
      <c r="EJ125" s="1" cm="1">
        <f t="array" aca="1" ref="EJ125" ca="1">IF(AND($C125=EJ$22,$C125=$C126-1),NPV(discount_rate,OFFSET(EJ90,,,,COUNTA($H$72:$GZ$72)-COUNTA($H$72:EJ$72)+1)-OFFSET(EJ91,,,,COUNTA($H$72:$GZ$72)-COUNTA($H$72:EJ$72)+1))*(1+discount_rate),0)</f>
        <v>0</v>
      </c>
      <c r="EK125" s="1" cm="1">
        <f t="array" aca="1" ref="EK125" ca="1">IF(AND($C125=EK$22,$C125=$C126-1),NPV(discount_rate,OFFSET(EK90,,,,COUNTA($H$72:$GZ$72)-COUNTA($H$72:EK$72)+1)-OFFSET(EK91,,,,COUNTA($H$72:$GZ$72)-COUNTA($H$72:EK$72)+1))*(1+discount_rate),0)</f>
        <v>0</v>
      </c>
      <c r="EL125" s="1" cm="1">
        <f t="array" aca="1" ref="EL125" ca="1">IF(AND($C125=EL$22,$C125=$C126-1),NPV(discount_rate,OFFSET(EL90,,,,COUNTA($H$72:$GZ$72)-COUNTA($H$72:EL$72)+1)-OFFSET(EL91,,,,COUNTA($H$72:$GZ$72)-COUNTA($H$72:EL$72)+1))*(1+discount_rate),0)</f>
        <v>0</v>
      </c>
      <c r="EM125" s="1" cm="1">
        <f t="array" aca="1" ref="EM125" ca="1">IF(AND($C125=EM$22,$C125=$C126-1),NPV(discount_rate,OFFSET(EM90,,,,COUNTA($H$72:$GZ$72)-COUNTA($H$72:EM$72)+1)-OFFSET(EM91,,,,COUNTA($H$72:$GZ$72)-COUNTA($H$72:EM$72)+1))*(1+discount_rate),0)</f>
        <v>0</v>
      </c>
      <c r="EN125" s="1" cm="1">
        <f t="array" aca="1" ref="EN125" ca="1">IF(AND($C125=EN$22,$C125=$C126-1),NPV(discount_rate,OFFSET(EN90,,,,COUNTA($H$72:$GZ$72)-COUNTA($H$72:EN$72)+1)-OFFSET(EN91,,,,COUNTA($H$72:$GZ$72)-COUNTA($H$72:EN$72)+1))*(1+discount_rate),0)</f>
        <v>0</v>
      </c>
      <c r="EO125" s="1" cm="1">
        <f t="array" aca="1" ref="EO125" ca="1">IF(AND($C125=EO$22,$C125=$C126-1),NPV(discount_rate,OFFSET(EO90,,,,COUNTA($H$72:$GZ$72)-COUNTA($H$72:EO$72)+1)-OFFSET(EO91,,,,COUNTA($H$72:$GZ$72)-COUNTA($H$72:EO$72)+1))*(1+discount_rate),0)</f>
        <v>0</v>
      </c>
      <c r="EP125" s="1" cm="1">
        <f t="array" aca="1" ref="EP125" ca="1">IF(AND($C125=EP$22,$C125=$C126-1),NPV(discount_rate,OFFSET(EP90,,,,COUNTA($H$72:$GZ$72)-COUNTA($H$72:EP$72)+1)-OFFSET(EP91,,,,COUNTA($H$72:$GZ$72)-COUNTA($H$72:EP$72)+1))*(1+discount_rate),0)</f>
        <v>0</v>
      </c>
      <c r="EQ125" s="1" cm="1">
        <f t="array" aca="1" ref="EQ125" ca="1">IF(AND($C125=EQ$22,$C125=$C126-1),NPV(discount_rate,OFFSET(EQ90,,,,COUNTA($H$72:$GZ$72)-COUNTA($H$72:EQ$72)+1)-OFFSET(EQ91,,,,COUNTA($H$72:$GZ$72)-COUNTA($H$72:EQ$72)+1))*(1+discount_rate),0)</f>
        <v>0</v>
      </c>
      <c r="ER125" s="1" cm="1">
        <f t="array" aca="1" ref="ER125" ca="1">IF(AND($C125=ER$22,$C125=$C126-1),NPV(discount_rate,OFFSET(ER90,,,,COUNTA($H$72:$GZ$72)-COUNTA($H$72:ER$72)+1)-OFFSET(ER91,,,,COUNTA($H$72:$GZ$72)-COUNTA($H$72:ER$72)+1))*(1+discount_rate),0)</f>
        <v>0</v>
      </c>
      <c r="ES125" s="1" cm="1">
        <f t="array" aca="1" ref="ES125" ca="1">IF(AND($C125=ES$22,$C125=$C126-1),NPV(discount_rate,OFFSET(ES90,,,,COUNTA($H$72:$GZ$72)-COUNTA($H$72:ES$72)+1)-OFFSET(ES91,,,,COUNTA($H$72:$GZ$72)-COUNTA($H$72:ES$72)+1))*(1+discount_rate),0)</f>
        <v>0</v>
      </c>
      <c r="ET125" s="1" cm="1">
        <f t="array" aca="1" ref="ET125" ca="1">IF(AND($C125=ET$22,$C125=$C126-1),NPV(discount_rate,OFFSET(ET90,,,,COUNTA($H$72:$GZ$72)-COUNTA($H$72:ET$72)+1)-OFFSET(ET91,,,,COUNTA($H$72:$GZ$72)-COUNTA($H$72:ET$72)+1))*(1+discount_rate),0)</f>
        <v>0</v>
      </c>
      <c r="EU125" s="1" cm="1">
        <f t="array" aca="1" ref="EU125" ca="1">IF(AND($C125=EU$22,$C125=$C126-1),NPV(discount_rate,OFFSET(EU90,,,,COUNTA($H$72:$GZ$72)-COUNTA($H$72:EU$72)+1)-OFFSET(EU91,,,,COUNTA($H$72:$GZ$72)-COUNTA($H$72:EU$72)+1))*(1+discount_rate),0)</f>
        <v>0</v>
      </c>
      <c r="EV125" s="1" cm="1">
        <f t="array" aca="1" ref="EV125" ca="1">IF(AND($C125=EV$22,$C125=$C126-1),NPV(discount_rate,OFFSET(EV90,,,,COUNTA($H$72:$GZ$72)-COUNTA($H$72:EV$72)+1)-OFFSET(EV91,,,,COUNTA($H$72:$GZ$72)-COUNTA($H$72:EV$72)+1))*(1+discount_rate),0)</f>
        <v>0</v>
      </c>
      <c r="EW125" s="1" cm="1">
        <f t="array" aca="1" ref="EW125" ca="1">IF(AND($C125=EW$22,$C125=$C126-1),NPV(discount_rate,OFFSET(EW90,,,,COUNTA($H$72:$GZ$72)-COUNTA($H$72:EW$72)+1)-OFFSET(EW91,,,,COUNTA($H$72:$GZ$72)-COUNTA($H$72:EW$72)+1))*(1+discount_rate),0)</f>
        <v>0</v>
      </c>
      <c r="EX125" s="1" cm="1">
        <f t="array" aca="1" ref="EX125" ca="1">IF(AND($C125=EX$22,$C125=$C126-1),NPV(discount_rate,OFFSET(EX90,,,,COUNTA($H$72:$GZ$72)-COUNTA($H$72:EX$72)+1)-OFFSET(EX91,,,,COUNTA($H$72:$GZ$72)-COUNTA($H$72:EX$72)+1))*(1+discount_rate),0)</f>
        <v>0</v>
      </c>
      <c r="EY125" s="1" cm="1">
        <f t="array" aca="1" ref="EY125" ca="1">IF(AND($C125=EY$22,$C125=$C126-1),NPV(discount_rate,OFFSET(EY90,,,,COUNTA($H$72:$GZ$72)-COUNTA($H$72:EY$72)+1)-OFFSET(EY91,,,,COUNTA($H$72:$GZ$72)-COUNTA($H$72:EY$72)+1))*(1+discount_rate),0)</f>
        <v>0</v>
      </c>
      <c r="EZ125" s="1" cm="1">
        <f t="array" aca="1" ref="EZ125" ca="1">IF(AND($C125=EZ$22,$C125=$C126-1),NPV(discount_rate,OFFSET(EZ90,,,,COUNTA($H$72:$GZ$72)-COUNTA($H$72:EZ$72)+1)-OFFSET(EZ91,,,,COUNTA($H$72:$GZ$72)-COUNTA($H$72:EZ$72)+1))*(1+discount_rate),0)</f>
        <v>0</v>
      </c>
      <c r="FA125" s="1" cm="1">
        <f t="array" aca="1" ref="FA125" ca="1">IF(AND($C125=FA$22,$C125=$C126-1),NPV(discount_rate,OFFSET(FA90,,,,COUNTA($H$72:$GZ$72)-COUNTA($H$72:FA$72)+1)-OFFSET(FA91,,,,COUNTA($H$72:$GZ$72)-COUNTA($H$72:FA$72)+1))*(1+discount_rate),0)</f>
        <v>0</v>
      </c>
      <c r="FB125" s="1" cm="1">
        <f t="array" aca="1" ref="FB125" ca="1">IF(AND($C125=FB$22,$C125=$C126-1),NPV(discount_rate,OFFSET(FB90,,,,COUNTA($H$72:$GZ$72)-COUNTA($H$72:FB$72)+1)-OFFSET(FB91,,,,COUNTA($H$72:$GZ$72)-COUNTA($H$72:FB$72)+1))*(1+discount_rate),0)</f>
        <v>0</v>
      </c>
      <c r="FC125" s="1" cm="1">
        <f t="array" aca="1" ref="FC125" ca="1">IF(AND($C125=FC$22,$C125=$C126-1),NPV(discount_rate,OFFSET(FC90,,,,COUNTA($H$72:$GZ$72)-COUNTA($H$72:FC$72)+1)-OFFSET(FC91,,,,COUNTA($H$72:$GZ$72)-COUNTA($H$72:FC$72)+1))*(1+discount_rate),0)</f>
        <v>0</v>
      </c>
      <c r="FD125" s="1" cm="1">
        <f t="array" aca="1" ref="FD125" ca="1">IF(AND($C125=FD$22,$C125=$C126-1),NPV(discount_rate,OFFSET(FD90,,,,COUNTA($H$72:$GZ$72)-COUNTA($H$72:FD$72)+1)-OFFSET(FD91,,,,COUNTA($H$72:$GZ$72)-COUNTA($H$72:FD$72)+1))*(1+discount_rate),0)</f>
        <v>0</v>
      </c>
      <c r="FE125" s="1" cm="1">
        <f t="array" aca="1" ref="FE125" ca="1">IF(AND($C125=FE$22,$C125=$C126-1),NPV(discount_rate,OFFSET(FE90,,,,COUNTA($H$72:$GZ$72)-COUNTA($H$72:FE$72)+1)-OFFSET(FE91,,,,COUNTA($H$72:$GZ$72)-COUNTA($H$72:FE$72)+1))*(1+discount_rate),0)</f>
        <v>0</v>
      </c>
      <c r="FF125" s="1" cm="1">
        <f t="array" aca="1" ref="FF125" ca="1">IF(AND($C125=FF$22,$C125=$C126-1),NPV(discount_rate,OFFSET(FF90,,,,COUNTA($H$72:$GZ$72)-COUNTA($H$72:FF$72)+1)-OFFSET(FF91,,,,COUNTA($H$72:$GZ$72)-COUNTA($H$72:FF$72)+1))*(1+discount_rate),0)</f>
        <v>0</v>
      </c>
      <c r="FG125" s="1" cm="1">
        <f t="array" aca="1" ref="FG125" ca="1">IF(AND($C125=FG$22,$C125=$C126-1),NPV(discount_rate,OFFSET(FG90,,,,COUNTA($H$72:$GZ$72)-COUNTA($H$72:FG$72)+1)-OFFSET(FG91,,,,COUNTA($H$72:$GZ$72)-COUNTA($H$72:FG$72)+1))*(1+discount_rate),0)</f>
        <v>0</v>
      </c>
      <c r="FH125" s="1" cm="1">
        <f t="array" aca="1" ref="FH125" ca="1">IF(AND($C125=FH$22,$C125=$C126-1),NPV(discount_rate,OFFSET(FH90,,,,COUNTA($H$72:$GZ$72)-COUNTA($H$72:FH$72)+1)-OFFSET(FH91,,,,COUNTA($H$72:$GZ$72)-COUNTA($H$72:FH$72)+1))*(1+discount_rate),0)</f>
        <v>0</v>
      </c>
      <c r="FI125" s="1" cm="1">
        <f t="array" aca="1" ref="FI125" ca="1">IF(AND($C125=FI$22,$C125=$C126-1),NPV(discount_rate,OFFSET(FI90,,,,COUNTA($H$72:$GZ$72)-COUNTA($H$72:FI$72)+1)-OFFSET(FI91,,,,COUNTA($H$72:$GZ$72)-COUNTA($H$72:FI$72)+1))*(1+discount_rate),0)</f>
        <v>0</v>
      </c>
      <c r="FJ125" s="1" cm="1">
        <f t="array" aca="1" ref="FJ125" ca="1">IF(AND($C125=FJ$22,$C125=$C126-1),NPV(discount_rate,OFFSET(FJ90,,,,COUNTA($H$72:$GZ$72)-COUNTA($H$72:FJ$72)+1)-OFFSET(FJ91,,,,COUNTA($H$72:$GZ$72)-COUNTA($H$72:FJ$72)+1))*(1+discount_rate),0)</f>
        <v>0</v>
      </c>
      <c r="FK125" s="1" cm="1">
        <f t="array" aca="1" ref="FK125" ca="1">IF(AND($C125=FK$22,$C125=$C126-1),NPV(discount_rate,OFFSET(FK90,,,,COUNTA($H$72:$GZ$72)-COUNTA($H$72:FK$72)+1)-OFFSET(FK91,,,,COUNTA($H$72:$GZ$72)-COUNTA($H$72:FK$72)+1))*(1+discount_rate),0)</f>
        <v>0</v>
      </c>
      <c r="FL125" s="1" cm="1">
        <f t="array" aca="1" ref="FL125" ca="1">IF(AND($C125=FL$22,$C125=$C126-1),NPV(discount_rate,OFFSET(FL90,,,,COUNTA($H$72:$GZ$72)-COUNTA($H$72:FL$72)+1)-OFFSET(FL91,,,,COUNTA($H$72:$GZ$72)-COUNTA($H$72:FL$72)+1))*(1+discount_rate),0)</f>
        <v>0</v>
      </c>
      <c r="FM125" s="1" cm="1">
        <f t="array" aca="1" ref="FM125" ca="1">IF(AND($C125=FM$22,$C125=$C126-1),NPV(discount_rate,OFFSET(FM90,,,,COUNTA($H$72:$GZ$72)-COUNTA($H$72:FM$72)+1)-OFFSET(FM91,,,,COUNTA($H$72:$GZ$72)-COUNTA($H$72:FM$72)+1))*(1+discount_rate),0)</f>
        <v>0</v>
      </c>
      <c r="FN125" s="1" cm="1">
        <f t="array" aca="1" ref="FN125" ca="1">IF(AND($C125=FN$22,$C125=$C126-1),NPV(discount_rate,OFFSET(FN90,,,,COUNTA($H$72:$GZ$72)-COUNTA($H$72:FN$72)+1)-OFFSET(FN91,,,,COUNTA($H$72:$GZ$72)-COUNTA($H$72:FN$72)+1))*(1+discount_rate),0)</f>
        <v>0</v>
      </c>
      <c r="FO125" s="1" cm="1">
        <f t="array" aca="1" ref="FO125" ca="1">IF(AND($C125=FO$22,$C125=$C126-1),NPV(discount_rate,OFFSET(FO90,,,,COUNTA($H$72:$GZ$72)-COUNTA($H$72:FO$72)+1)-OFFSET(FO91,,,,COUNTA($H$72:$GZ$72)-COUNTA($H$72:FO$72)+1))*(1+discount_rate),0)</f>
        <v>0</v>
      </c>
      <c r="FP125" s="1" cm="1">
        <f t="array" aca="1" ref="FP125" ca="1">IF(AND($C125=FP$22,$C125=$C126-1),NPV(discount_rate,OFFSET(FP90,,,,COUNTA($H$72:$GZ$72)-COUNTA($H$72:FP$72)+1)-OFFSET(FP91,,,,COUNTA($H$72:$GZ$72)-COUNTA($H$72:FP$72)+1))*(1+discount_rate),0)</f>
        <v>0</v>
      </c>
      <c r="FQ125" s="1" cm="1">
        <f t="array" aca="1" ref="FQ125" ca="1">IF(AND($C125=FQ$22,$C125=$C126-1),NPV(discount_rate,OFFSET(FQ90,,,,COUNTA($H$72:$GZ$72)-COUNTA($H$72:FQ$72)+1)-OFFSET(FQ91,,,,COUNTA($H$72:$GZ$72)-COUNTA($H$72:FQ$72)+1))*(1+discount_rate),0)</f>
        <v>0</v>
      </c>
      <c r="FR125" s="1" cm="1">
        <f t="array" aca="1" ref="FR125" ca="1">IF(AND($C125=FR$22,$C125=$C126-1),NPV(discount_rate,OFFSET(FR90,,,,COUNTA($H$72:$GZ$72)-COUNTA($H$72:FR$72)+1)-OFFSET(FR91,,,,COUNTA($H$72:$GZ$72)-COUNTA($H$72:FR$72)+1))*(1+discount_rate),0)</f>
        <v>0</v>
      </c>
      <c r="FS125" s="1" cm="1">
        <f t="array" aca="1" ref="FS125" ca="1">IF(AND($C125=FS$22,$C125=$C126-1),NPV(discount_rate,OFFSET(FS90,,,,COUNTA($H$72:$GZ$72)-COUNTA($H$72:FS$72)+1)-OFFSET(FS91,,,,COUNTA($H$72:$GZ$72)-COUNTA($H$72:FS$72)+1))*(1+discount_rate),0)</f>
        <v>0</v>
      </c>
      <c r="FT125" s="1" cm="1">
        <f t="array" aca="1" ref="FT125" ca="1">IF(AND($C125=FT$22,$C125=$C126-1),NPV(discount_rate,OFFSET(FT90,,,,COUNTA($H$72:$GZ$72)-COUNTA($H$72:FT$72)+1)-OFFSET(FT91,,,,COUNTA($H$72:$GZ$72)-COUNTA($H$72:FT$72)+1))*(1+discount_rate),0)</f>
        <v>0</v>
      </c>
      <c r="FU125" s="1" cm="1">
        <f t="array" aca="1" ref="FU125" ca="1">IF(AND($C125=FU$22,$C125=$C126-1),NPV(discount_rate,OFFSET(FU90,,,,COUNTA($H$72:$GZ$72)-COUNTA($H$72:FU$72)+1)-OFFSET(FU91,,,,COUNTA($H$72:$GZ$72)-COUNTA($H$72:FU$72)+1))*(1+discount_rate),0)</f>
        <v>0</v>
      </c>
      <c r="FV125" s="1" cm="1">
        <f t="array" aca="1" ref="FV125" ca="1">IF(AND($C125=FV$22,$C125=$C126-1),NPV(discount_rate,OFFSET(FV90,,,,COUNTA($H$72:$GZ$72)-COUNTA($H$72:FV$72)+1)-OFFSET(FV91,,,,COUNTA($H$72:$GZ$72)-COUNTA($H$72:FV$72)+1))*(1+discount_rate),0)</f>
        <v>0</v>
      </c>
      <c r="FW125" s="1" cm="1">
        <f t="array" aca="1" ref="FW125" ca="1">IF(AND($C125=FW$22,$C125=$C126-1),NPV(discount_rate,OFFSET(FW90,,,,COUNTA($H$72:$GZ$72)-COUNTA($H$72:FW$72)+1)-OFFSET(FW91,,,,COUNTA($H$72:$GZ$72)-COUNTA($H$72:FW$72)+1))*(1+discount_rate),0)</f>
        <v>0</v>
      </c>
      <c r="FX125" s="1" cm="1">
        <f t="array" aca="1" ref="FX125" ca="1">IF(AND($C125=FX$22,$C125=$C126-1),NPV(discount_rate,OFFSET(FX90,,,,COUNTA($H$72:$GZ$72)-COUNTA($H$72:FX$72)+1)-OFFSET(FX91,,,,COUNTA($H$72:$GZ$72)-COUNTA($H$72:FX$72)+1))*(1+discount_rate),0)</f>
        <v>0</v>
      </c>
      <c r="FY125" s="1" cm="1">
        <f t="array" aca="1" ref="FY125" ca="1">IF(AND($C125=FY$22,$C125=$C126-1),NPV(discount_rate,OFFSET(FY90,,,,COUNTA($H$72:$GZ$72)-COUNTA($H$72:FY$72)+1)-OFFSET(FY91,,,,COUNTA($H$72:$GZ$72)-COUNTA($H$72:FY$72)+1))*(1+discount_rate),0)</f>
        <v>0</v>
      </c>
      <c r="FZ125" s="1" cm="1">
        <f t="array" aca="1" ref="FZ125" ca="1">IF(AND($C125=FZ$22,$C125=$C126-1),NPV(discount_rate,OFFSET(FZ90,,,,COUNTA($H$72:$GZ$72)-COUNTA($H$72:FZ$72)+1)-OFFSET(FZ91,,,,COUNTA($H$72:$GZ$72)-COUNTA($H$72:FZ$72)+1))*(1+discount_rate),0)</f>
        <v>0</v>
      </c>
      <c r="GA125" s="1" cm="1">
        <f t="array" aca="1" ref="GA125" ca="1">IF(AND($C125=GA$22,$C125=$C126-1),NPV(discount_rate,OFFSET(GA90,,,,COUNTA($H$72:$GZ$72)-COUNTA($H$72:GA$72)+1)-OFFSET(GA91,,,,COUNTA($H$72:$GZ$72)-COUNTA($H$72:GA$72)+1))*(1+discount_rate),0)</f>
        <v>0</v>
      </c>
      <c r="GB125" s="1" cm="1">
        <f t="array" aca="1" ref="GB125" ca="1">IF(AND($C125=GB$22,$C125=$C126-1),NPV(discount_rate,OFFSET(GB90,,,,COUNTA($H$72:$GZ$72)-COUNTA($H$72:GB$72)+1)-OFFSET(GB91,,,,COUNTA($H$72:$GZ$72)-COUNTA($H$72:GB$72)+1))*(1+discount_rate),0)</f>
        <v>0</v>
      </c>
      <c r="GC125" s="1" cm="1">
        <f t="array" aca="1" ref="GC125" ca="1">IF(AND($C125=GC$22,$C125=$C126-1),NPV(discount_rate,OFFSET(GC90,,,,COUNTA($H$72:$GZ$72)-COUNTA($H$72:GC$72)+1)-OFFSET(GC91,,,,COUNTA($H$72:$GZ$72)-COUNTA($H$72:GC$72)+1))*(1+discount_rate),0)</f>
        <v>0</v>
      </c>
      <c r="GD125" s="1" cm="1">
        <f t="array" aca="1" ref="GD125" ca="1">IF(AND($C125=GD$22,$C125=$C126-1),NPV(discount_rate,OFFSET(GD90,,,,COUNTA($H$72:$GZ$72)-COUNTA($H$72:GD$72)+1)-OFFSET(GD91,,,,COUNTA($H$72:$GZ$72)-COUNTA($H$72:GD$72)+1))*(1+discount_rate),0)</f>
        <v>0</v>
      </c>
      <c r="GE125" s="1" cm="1">
        <f t="array" aca="1" ref="GE125" ca="1">IF(AND($C125=GE$22,$C125=$C126-1),NPV(discount_rate,OFFSET(GE90,,,,COUNTA($H$72:$GZ$72)-COUNTA($H$72:GE$72)+1)-OFFSET(GE91,,,,COUNTA($H$72:$GZ$72)-COUNTA($H$72:GE$72)+1))*(1+discount_rate),0)</f>
        <v>0</v>
      </c>
      <c r="GF125" s="1" cm="1">
        <f t="array" aca="1" ref="GF125" ca="1">IF(AND($C125=GF$22,$C125=$C126-1),NPV(discount_rate,OFFSET(GF90,,,,COUNTA($H$72:$GZ$72)-COUNTA($H$72:GF$72)+1)-OFFSET(GF91,,,,COUNTA($H$72:$GZ$72)-COUNTA($H$72:GF$72)+1))*(1+discount_rate),0)</f>
        <v>0</v>
      </c>
      <c r="GG125" s="1" cm="1">
        <f t="array" aca="1" ref="GG125" ca="1">IF(AND($C125=GG$22,$C125=$C126-1),NPV(discount_rate,OFFSET(GG90,,,,COUNTA($H$72:$GZ$72)-COUNTA($H$72:GG$72)+1)-OFFSET(GG91,,,,COUNTA($H$72:$GZ$72)-COUNTA($H$72:GG$72)+1))*(1+discount_rate),0)</f>
        <v>0</v>
      </c>
      <c r="GH125" s="1" cm="1">
        <f t="array" aca="1" ref="GH125" ca="1">IF(AND($C125=GH$22,$C125=$C126-1),NPV(discount_rate,OFFSET(GH90,,,,COUNTA($H$72:$GZ$72)-COUNTA($H$72:GH$72)+1)-OFFSET(GH91,,,,COUNTA($H$72:$GZ$72)-COUNTA($H$72:GH$72)+1))*(1+discount_rate),0)</f>
        <v>0</v>
      </c>
      <c r="GI125" s="1" cm="1">
        <f t="array" aca="1" ref="GI125" ca="1">IF(AND($C125=GI$22,$C125=$C126-1),NPV(discount_rate,OFFSET(GI90,,,,COUNTA($H$72:$GZ$72)-COUNTA($H$72:GI$72)+1)-OFFSET(GI91,,,,COUNTA($H$72:$GZ$72)-COUNTA($H$72:GI$72)+1))*(1+discount_rate),0)</f>
        <v>0</v>
      </c>
      <c r="GJ125" s="1" cm="1">
        <f t="array" aca="1" ref="GJ125" ca="1">IF(AND($C125=GJ$22,$C125=$C126-1),NPV(discount_rate,OFFSET(GJ90,,,,COUNTA($H$72:$GZ$72)-COUNTA($H$72:GJ$72)+1)-OFFSET(GJ91,,,,COUNTA($H$72:$GZ$72)-COUNTA($H$72:GJ$72)+1))*(1+discount_rate),0)</f>
        <v>0</v>
      </c>
      <c r="GK125" s="1" cm="1">
        <f t="array" aca="1" ref="GK125" ca="1">IF(AND($C125=GK$22,$C125=$C126-1),NPV(discount_rate,OFFSET(GK90,,,,COUNTA($H$72:$GZ$72)-COUNTA($H$72:GK$72)+1)-OFFSET(GK91,,,,COUNTA($H$72:$GZ$72)-COUNTA($H$72:GK$72)+1))*(1+discount_rate),0)</f>
        <v>0</v>
      </c>
      <c r="GL125" s="1" cm="1">
        <f t="array" aca="1" ref="GL125" ca="1">IF(AND($C125=GL$22,$C125=$C126-1),NPV(discount_rate,OFFSET(GL90,,,,COUNTA($H$72:$GZ$72)-COUNTA($H$72:GL$72)+1)-OFFSET(GL91,,,,COUNTA($H$72:$GZ$72)-COUNTA($H$72:GL$72)+1))*(1+discount_rate),0)</f>
        <v>0</v>
      </c>
      <c r="GM125" s="1" cm="1">
        <f t="array" aca="1" ref="GM125" ca="1">IF(AND($C125=GM$22,$C125=$C126-1),NPV(discount_rate,OFFSET(GM90,,,,COUNTA($H$72:$GZ$72)-COUNTA($H$72:GM$72)+1)-OFFSET(GM91,,,,COUNTA($H$72:$GZ$72)-COUNTA($H$72:GM$72)+1))*(1+discount_rate),0)</f>
        <v>0</v>
      </c>
      <c r="GN125" s="1" cm="1">
        <f t="array" aca="1" ref="GN125" ca="1">IF(AND($C125=GN$22,$C125=$C126-1),NPV(discount_rate,OFFSET(GN90,,,,COUNTA($H$72:$GZ$72)-COUNTA($H$72:GN$72)+1)-OFFSET(GN91,,,,COUNTA($H$72:$GZ$72)-COUNTA($H$72:GN$72)+1))*(1+discount_rate),0)</f>
        <v>0</v>
      </c>
      <c r="GO125" s="1" cm="1">
        <f t="array" aca="1" ref="GO125" ca="1">IF(AND($C125=GO$22,$C125=$C126-1),NPV(discount_rate,OFFSET(GO90,,,,COUNTA($H$72:$GZ$72)-COUNTA($H$72:GO$72)+1)-OFFSET(GO91,,,,COUNTA($H$72:$GZ$72)-COUNTA($H$72:GO$72)+1))*(1+discount_rate),0)</f>
        <v>0</v>
      </c>
      <c r="GP125" s="1" cm="1">
        <f t="array" aca="1" ref="GP125" ca="1">IF(AND($C125=GP$22,$C125=$C126-1),NPV(discount_rate,OFFSET(GP90,,,,COUNTA($H$72:$GZ$72)-COUNTA($H$72:GP$72)+1)-OFFSET(GP91,,,,COUNTA($H$72:$GZ$72)-COUNTA($H$72:GP$72)+1))*(1+discount_rate),0)</f>
        <v>0</v>
      </c>
      <c r="GQ125" s="1" cm="1">
        <f t="array" aca="1" ref="GQ125" ca="1">IF(AND($C125=GQ$22,$C125=$C126-1),NPV(discount_rate,OFFSET(GQ90,,,,COUNTA($H$72:$GZ$72)-COUNTA($H$72:GQ$72)+1)-OFFSET(GQ91,,,,COUNTA($H$72:$GZ$72)-COUNTA($H$72:GQ$72)+1))*(1+discount_rate),0)</f>
        <v>0</v>
      </c>
      <c r="GR125" s="1" cm="1">
        <f t="array" aca="1" ref="GR125" ca="1">IF(AND($C125=GR$22,$C125=$C126-1),NPV(discount_rate,OFFSET(GR90,,,,COUNTA($H$72:$GZ$72)-COUNTA($H$72:GR$72)+1)-OFFSET(GR91,,,,COUNTA($H$72:$GZ$72)-COUNTA($H$72:GR$72)+1))*(1+discount_rate),0)</f>
        <v>0</v>
      </c>
      <c r="GS125" s="1" cm="1">
        <f t="array" aca="1" ref="GS125" ca="1">IF(AND($C125=GS$22,$C125=$C126-1),NPV(discount_rate,OFFSET(GS90,,,,COUNTA($H$72:$GZ$72)-COUNTA($H$72:GS$72)+1)-OFFSET(GS91,,,,COUNTA($H$72:$GZ$72)-COUNTA($H$72:GS$72)+1))*(1+discount_rate),0)</f>
        <v>0</v>
      </c>
      <c r="GT125" s="1" cm="1">
        <f t="array" aca="1" ref="GT125" ca="1">IF(AND($C125=GT$22,$C125=$C126-1),NPV(discount_rate,OFFSET(GT90,,,,COUNTA($H$72:$GZ$72)-COUNTA($H$72:GT$72)+1)-OFFSET(GT91,,,,COUNTA($H$72:$GZ$72)-COUNTA($H$72:GT$72)+1))*(1+discount_rate),0)</f>
        <v>0</v>
      </c>
      <c r="GU125" s="1" cm="1">
        <f t="array" aca="1" ref="GU125" ca="1">IF(AND($C125=GU$22,$C125=$C126-1),NPV(discount_rate,OFFSET(GU90,,,,COUNTA($H$72:$GZ$72)-COUNTA($H$72:GU$72)+1)-OFFSET(GU91,,,,COUNTA($H$72:$GZ$72)-COUNTA($H$72:GU$72)+1))*(1+discount_rate),0)</f>
        <v>0</v>
      </c>
      <c r="GV125" s="1" cm="1">
        <f t="array" aca="1" ref="GV125" ca="1">IF(AND($C125=GV$22,$C125=$C126-1),NPV(discount_rate,OFFSET(GV90,,,,COUNTA($H$72:$GZ$72)-COUNTA($H$72:GV$72)+1)-OFFSET(GV91,,,,COUNTA($H$72:$GZ$72)-COUNTA($H$72:GV$72)+1))*(1+discount_rate),0)</f>
        <v>0</v>
      </c>
      <c r="GW125" s="1" cm="1">
        <f t="array" aca="1" ref="GW125" ca="1">IF(AND($C125=GW$22,$C125=$C126-1),NPV(discount_rate,OFFSET(GW90,,,,COUNTA($H$72:$GZ$72)-COUNTA($H$72:GW$72)+1)-OFFSET(GW91,,,,COUNTA($H$72:$GZ$72)-COUNTA($H$72:GW$72)+1))*(1+discount_rate),0)</f>
        <v>0</v>
      </c>
      <c r="GX125" s="1" cm="1">
        <f t="array" aca="1" ref="GX125" ca="1">IF(AND($C125=GX$22,$C125=$C126-1),NPV(discount_rate,OFFSET(GX90,,,,COUNTA($H$72:$GZ$72)-COUNTA($H$72:GX$72)+1)-OFFSET(GX91,,,,COUNTA($H$72:$GZ$72)-COUNTA($H$72:GX$72)+1))*(1+discount_rate),0)</f>
        <v>0</v>
      </c>
      <c r="GY125" s="1" cm="1">
        <f t="array" aca="1" ref="GY125" ca="1">IF(AND($C125=GY$22,$C125=$C126-1),NPV(discount_rate,OFFSET(GY90,,,,COUNTA($H$72:$GZ$72)-COUNTA($H$72:GY$72)+1)-OFFSET(GY91,,,,COUNTA($H$72:$GZ$72)-COUNTA($H$72:GY$72)+1))*(1+discount_rate),0)</f>
        <v>0</v>
      </c>
      <c r="GZ125" s="1" cm="1">
        <f t="array" aca="1" ref="GZ125" ca="1">IF(AND($C125=GZ$22,$C125=$C126-1),NPV(discount_rate,OFFSET(GZ90,,,,COUNTA($H$72:$GZ$72)-COUNTA($H$72:GZ$72)+1)-OFFSET(GZ91,,,,COUNTA($H$72:$GZ$72)-COUNTA($H$72:GZ$72)+1))*(1+discount_rate),0)</f>
        <v>0</v>
      </c>
    </row>
    <row r="126" spans="3:208" x14ac:dyDescent="0.35">
      <c r="C126">
        <f t="shared" si="317"/>
        <v>2043</v>
      </c>
      <c r="E126" t="s">
        <v>32</v>
      </c>
      <c r="H126" s="1" cm="1">
        <f t="array" aca="1" ref="H126" ca="1">IF(AND($C126=H$22,$C126=$C127-1),NPV(discount_rate,OFFSET(H91,,,,COUNTA($H$72:$GZ$72)-COUNTA($H$72:H$72)+1)-OFFSET(H92,,,,COUNTA($H$72:$GZ$72)-COUNTA($H$72:H$72)+1))*(1+discount_rate),0)</f>
        <v>0</v>
      </c>
      <c r="I126" s="1" cm="1">
        <f t="array" aca="1" ref="I126" ca="1">IF(AND($C126=I$22,$C126=$C127-1),NPV(discount_rate,OFFSET(I91,,,,COUNTA($H$72:$GZ$72)-COUNTA($H$72:I$72)+1)-OFFSET(I92,,,,COUNTA($H$72:$GZ$72)-COUNTA($H$72:I$72)+1))*(1+discount_rate),0)</f>
        <v>0</v>
      </c>
      <c r="J126" s="1" cm="1">
        <f t="array" aca="1" ref="J126" ca="1">IF(AND($C126=J$22,$C126=$C127-1),NPV(discount_rate,OFFSET(J91,,,,COUNTA($H$72:$GZ$72)-COUNTA($H$72:J$72)+1)-OFFSET(J92,,,,COUNTA($H$72:$GZ$72)-COUNTA($H$72:J$72)+1))*(1+discount_rate),0)</f>
        <v>0</v>
      </c>
      <c r="K126" s="1" cm="1">
        <f t="array" aca="1" ref="K126" ca="1">IF(AND($C126=K$22,$C126=$C127-1),NPV(discount_rate,OFFSET(K91,,,,COUNTA($H$72:$GZ$72)-COUNTA($H$72:K$72)+1)-OFFSET(K92,,,,COUNTA($H$72:$GZ$72)-COUNTA($H$72:K$72)+1))*(1+discount_rate),0)</f>
        <v>0</v>
      </c>
      <c r="L126" s="1" cm="1">
        <f t="array" aca="1" ref="L126" ca="1">IF(AND($C126=L$22,$C126=$C127-1),NPV(discount_rate,OFFSET(L91,,,,COUNTA($H$72:$GZ$72)-COUNTA($H$72:L$72)+1)-OFFSET(L92,,,,COUNTA($H$72:$GZ$72)-COUNTA($H$72:L$72)+1))*(1+discount_rate),0)</f>
        <v>0</v>
      </c>
      <c r="M126" s="1" cm="1">
        <f t="array" aca="1" ref="M126" ca="1">IF(AND($C126=M$22,$C126=$C127-1),NPV(discount_rate,OFFSET(M91,,,,COUNTA($H$72:$GZ$72)-COUNTA($H$72:M$72)+1)-OFFSET(M92,,,,COUNTA($H$72:$GZ$72)-COUNTA($H$72:M$72)+1))*(1+discount_rate),0)</f>
        <v>0</v>
      </c>
      <c r="N126" s="1" cm="1">
        <f t="array" aca="1" ref="N126" ca="1">IF(AND($C126=N$22,$C126=$C127-1),NPV(discount_rate,OFFSET(N91,,,,COUNTA($H$72:$GZ$72)-COUNTA($H$72:N$72)+1)-OFFSET(N92,,,,COUNTA($H$72:$GZ$72)-COUNTA($H$72:N$72)+1))*(1+discount_rate),0)</f>
        <v>0</v>
      </c>
      <c r="O126" s="1" cm="1">
        <f t="array" aca="1" ref="O126" ca="1">IF(AND($C126=O$22,$C126=$C127-1),NPV(discount_rate,OFFSET(O91,,,,COUNTA($H$72:$GZ$72)-COUNTA($H$72:O$72)+1)-OFFSET(O92,,,,COUNTA($H$72:$GZ$72)-COUNTA($H$72:O$72)+1))*(1+discount_rate),0)</f>
        <v>0</v>
      </c>
      <c r="P126" s="1" cm="1">
        <f t="array" aca="1" ref="P126" ca="1">IF(AND($C126=P$22,$C126=$C127-1),NPV(discount_rate,OFFSET(P91,,,,COUNTA($H$72:$GZ$72)-COUNTA($H$72:P$72)+1)-OFFSET(P92,,,,COUNTA($H$72:$GZ$72)-COUNTA($H$72:P$72)+1))*(1+discount_rate),0)</f>
        <v>0</v>
      </c>
      <c r="Q126" s="1" cm="1">
        <f t="array" aca="1" ref="Q126" ca="1">IF(AND($C126=Q$22,$C126=$C127-1),NPV(discount_rate,OFFSET(Q91,,,,COUNTA($H$72:$GZ$72)-COUNTA($H$72:Q$72)+1)-OFFSET(Q92,,,,COUNTA($H$72:$GZ$72)-COUNTA($H$72:Q$72)+1))*(1+discount_rate),0)</f>
        <v>0</v>
      </c>
      <c r="R126" s="1" cm="1">
        <f t="array" aca="1" ref="R126" ca="1">IF(AND($C126=R$22,$C126=$C127-1),NPV(discount_rate,OFFSET(R91,,,,COUNTA($H$72:$GZ$72)-COUNTA($H$72:R$72)+1)-OFFSET(R92,,,,COUNTA($H$72:$GZ$72)-COUNTA($H$72:R$72)+1))*(1+discount_rate),0)</f>
        <v>0</v>
      </c>
      <c r="S126" s="1" cm="1">
        <f t="array" aca="1" ref="S126" ca="1">IF(AND($C126=S$22,$C126=$C127-1),NPV(discount_rate,OFFSET(S91,,,,COUNTA($H$72:$GZ$72)-COUNTA($H$72:S$72)+1)-OFFSET(S92,,,,COUNTA($H$72:$GZ$72)-COUNTA($H$72:S$72)+1))*(1+discount_rate),0)</f>
        <v>0</v>
      </c>
      <c r="T126" s="1" cm="1">
        <f t="array" aca="1" ref="T126" ca="1">IF(AND($C126=T$22,$C126=$C127-1),NPV(discount_rate,OFFSET(T91,,,,COUNTA($H$72:$GZ$72)-COUNTA($H$72:T$72)+1)-OFFSET(T92,,,,COUNTA($H$72:$GZ$72)-COUNTA($H$72:T$72)+1))*(1+discount_rate),0)</f>
        <v>0</v>
      </c>
      <c r="U126" s="1" cm="1">
        <f t="array" aca="1" ref="U126" ca="1">IF(AND($C126=U$22,$C126=$C127-1),NPV(discount_rate,OFFSET(U91,,,,COUNTA($H$72:$GZ$72)-COUNTA($H$72:U$72)+1)-OFFSET(U92,,,,COUNTA($H$72:$GZ$72)-COUNTA($H$72:U$72)+1))*(1+discount_rate),0)</f>
        <v>0</v>
      </c>
      <c r="V126" s="1" cm="1">
        <f t="array" aca="1" ref="V126" ca="1">IF(AND($C126=V$22,$C126=$C127-1),NPV(discount_rate,OFFSET(V91,,,,COUNTA($H$72:$GZ$72)-COUNTA($H$72:V$72)+1)-OFFSET(V92,,,,COUNTA($H$72:$GZ$72)-COUNTA($H$72:V$72)+1))*(1+discount_rate),0)</f>
        <v>0</v>
      </c>
      <c r="W126" s="1" cm="1">
        <f t="array" aca="1" ref="W126" ca="1">IF(AND($C126=W$22,$C126=$C127-1),NPV(discount_rate,OFFSET(W91,,,,COUNTA($H$72:$GZ$72)-COUNTA($H$72:W$72)+1)-OFFSET(W92,,,,COUNTA($H$72:$GZ$72)-COUNTA($H$72:W$72)+1))*(1+discount_rate),0)</f>
        <v>0</v>
      </c>
      <c r="X126" s="1" cm="1">
        <f t="array" aca="1" ref="X126" ca="1">IF(AND($C126=X$22,$C126=$C127-1),NPV(discount_rate,OFFSET(X91,,,,COUNTA($H$72:$GZ$72)-COUNTA($H$72:X$72)+1)-OFFSET(X92,,,,COUNTA($H$72:$GZ$72)-COUNTA($H$72:X$72)+1))*(1+discount_rate),0)</f>
        <v>0</v>
      </c>
      <c r="Y126" s="1" cm="1">
        <f t="array" aca="1" ref="Y126" ca="1">IF(AND($C126=Y$22,$C126=$C127-1),NPV(discount_rate,OFFSET(Y91,,,,COUNTA($H$72:$GZ$72)-COUNTA($H$72:Y$72)+1)-OFFSET(Y92,,,,COUNTA($H$72:$GZ$72)-COUNTA($H$72:Y$72)+1))*(1+discount_rate),0)</f>
        <v>0</v>
      </c>
      <c r="Z126" s="1" cm="1">
        <f t="array" aca="1" ref="Z126" ca="1">IF(AND($C126=Z$22,$C126=$C127-1),NPV(discount_rate,OFFSET(Z91,,,,COUNTA($H$72:$GZ$72)-COUNTA($H$72:Z$72)+1)-OFFSET(Z92,,,,COUNTA($H$72:$GZ$72)-COUNTA($H$72:Z$72)+1))*(1+discount_rate),0)</f>
        <v>0</v>
      </c>
      <c r="AA126" s="1" cm="1">
        <f t="array" aca="1" ref="AA126" ca="1">IF(AND($C126=AA$22,$C126=$C127-1),NPV(discount_rate,OFFSET(AA91,,,,COUNTA($H$72:$GZ$72)-COUNTA($H$72:AA$72)+1)-OFFSET(AA92,,,,COUNTA($H$72:$GZ$72)-COUNTA($H$72:AA$72)+1))*(1+discount_rate),0)</f>
        <v>95.592227430238196</v>
      </c>
      <c r="AB126" s="1" cm="1">
        <f t="array" aca="1" ref="AB126" ca="1">IF(AND($C126=AB$22,$C126=$C127-1),NPV(discount_rate,OFFSET(AB91,,,,COUNTA($H$72:$GZ$72)-COUNTA($H$72:AB$72)+1)-OFFSET(AB92,,,,COUNTA($H$72:$GZ$72)-COUNTA($H$72:AB$72)+1))*(1+discount_rate),0)</f>
        <v>0</v>
      </c>
      <c r="AC126" s="1" cm="1">
        <f t="array" aca="1" ref="AC126" ca="1">IF(AND($C126=AC$22,$C126=$C127-1),NPV(discount_rate,OFFSET(AC91,,,,COUNTA($H$72:$GZ$72)-COUNTA($H$72:AC$72)+1)-OFFSET(AC92,,,,COUNTA($H$72:$GZ$72)-COUNTA($H$72:AC$72)+1))*(1+discount_rate),0)</f>
        <v>0</v>
      </c>
      <c r="AD126" s="1" cm="1">
        <f t="array" aca="1" ref="AD126" ca="1">IF(AND($C126=AD$22,$C126=$C127-1),NPV(discount_rate,OFFSET(AD91,,,,COUNTA($H$72:$GZ$72)-COUNTA($H$72:AD$72)+1)-OFFSET(AD92,,,,COUNTA($H$72:$GZ$72)-COUNTA($H$72:AD$72)+1))*(1+discount_rate),0)</f>
        <v>0</v>
      </c>
      <c r="AE126" s="1" cm="1">
        <f t="array" aca="1" ref="AE126" ca="1">IF(AND($C126=AE$22,$C126=$C127-1),NPV(discount_rate,OFFSET(AE91,,,,COUNTA($H$72:$GZ$72)-COUNTA($H$72:AE$72)+1)-OFFSET(AE92,,,,COUNTA($H$72:$GZ$72)-COUNTA($H$72:AE$72)+1))*(1+discount_rate),0)</f>
        <v>0</v>
      </c>
      <c r="AF126" s="1" cm="1">
        <f t="array" aca="1" ref="AF126" ca="1">IF(AND($C126=AF$22,$C126=$C127-1),NPV(discount_rate,OFFSET(AF91,,,,COUNTA($H$72:$GZ$72)-COUNTA($H$72:AF$72)+1)-OFFSET(AF92,,,,COUNTA($H$72:$GZ$72)-COUNTA($H$72:AF$72)+1))*(1+discount_rate),0)</f>
        <v>0</v>
      </c>
      <c r="AG126" s="1" cm="1">
        <f t="array" aca="1" ref="AG126" ca="1">IF(AND($C126=AG$22,$C126=$C127-1),NPV(discount_rate,OFFSET(AG91,,,,COUNTA($H$72:$GZ$72)-COUNTA($H$72:AG$72)+1)-OFFSET(AG92,,,,COUNTA($H$72:$GZ$72)-COUNTA($H$72:AG$72)+1))*(1+discount_rate),0)</f>
        <v>0</v>
      </c>
      <c r="AH126" s="1" cm="1">
        <f t="array" aca="1" ref="AH126" ca="1">IF(AND($C126=AH$22,$C126=$C127-1),NPV(discount_rate,OFFSET(AH91,,,,COUNTA($H$72:$GZ$72)-COUNTA($H$72:AH$72)+1)-OFFSET(AH92,,,,COUNTA($H$72:$GZ$72)-COUNTA($H$72:AH$72)+1))*(1+discount_rate),0)</f>
        <v>0</v>
      </c>
      <c r="AI126" s="1" cm="1">
        <f t="array" aca="1" ref="AI126" ca="1">IF(AND($C126=AI$22,$C126=$C127-1),NPV(discount_rate,OFFSET(AI91,,,,COUNTA($H$72:$GZ$72)-COUNTA($H$72:AI$72)+1)-OFFSET(AI92,,,,COUNTA($H$72:$GZ$72)-COUNTA($H$72:AI$72)+1))*(1+discount_rate),0)</f>
        <v>0</v>
      </c>
      <c r="AJ126" s="1" cm="1">
        <f t="array" aca="1" ref="AJ126" ca="1">IF(AND($C126=AJ$22,$C126=$C127-1),NPV(discount_rate,OFFSET(AJ91,,,,COUNTA($H$72:$GZ$72)-COUNTA($H$72:AJ$72)+1)-OFFSET(AJ92,,,,COUNTA($H$72:$GZ$72)-COUNTA($H$72:AJ$72)+1))*(1+discount_rate),0)</f>
        <v>0</v>
      </c>
      <c r="AK126" s="1" cm="1">
        <f t="array" aca="1" ref="AK126" ca="1">IF(AND($C126=AK$22,$C126=$C127-1),NPV(discount_rate,OFFSET(AK91,,,,COUNTA($H$72:$GZ$72)-COUNTA($H$72:AK$72)+1)-OFFSET(AK92,,,,COUNTA($H$72:$GZ$72)-COUNTA($H$72:AK$72)+1))*(1+discount_rate),0)</f>
        <v>0</v>
      </c>
      <c r="AL126" s="1" cm="1">
        <f t="array" aca="1" ref="AL126" ca="1">IF(AND($C126=AL$22,$C126=$C127-1),NPV(discount_rate,OFFSET(AL91,,,,COUNTA($H$72:$GZ$72)-COUNTA($H$72:AL$72)+1)-OFFSET(AL92,,,,COUNTA($H$72:$GZ$72)-COUNTA($H$72:AL$72)+1))*(1+discount_rate),0)</f>
        <v>0</v>
      </c>
      <c r="AM126" s="1" cm="1">
        <f t="array" aca="1" ref="AM126" ca="1">IF(AND($C126=AM$22,$C126=$C127-1),NPV(discount_rate,OFFSET(AM91,,,,COUNTA($H$72:$GZ$72)-COUNTA($H$72:AM$72)+1)-OFFSET(AM92,,,,COUNTA($H$72:$GZ$72)-COUNTA($H$72:AM$72)+1))*(1+discount_rate),0)</f>
        <v>0</v>
      </c>
      <c r="AN126" s="1" cm="1">
        <f t="array" aca="1" ref="AN126" ca="1">IF(AND($C126=AN$22,$C126=$C127-1),NPV(discount_rate,OFFSET(AN91,,,,COUNTA($H$72:$GZ$72)-COUNTA($H$72:AN$72)+1)-OFFSET(AN92,,,,COUNTA($H$72:$GZ$72)-COUNTA($H$72:AN$72)+1))*(1+discount_rate),0)</f>
        <v>0</v>
      </c>
      <c r="AO126" s="1" cm="1">
        <f t="array" aca="1" ref="AO126" ca="1">IF(AND($C126=AO$22,$C126=$C127-1),NPV(discount_rate,OFFSET(AO91,,,,COUNTA($H$72:$GZ$72)-COUNTA($H$72:AO$72)+1)-OFFSET(AO92,,,,COUNTA($H$72:$GZ$72)-COUNTA($H$72:AO$72)+1))*(1+discount_rate),0)</f>
        <v>0</v>
      </c>
      <c r="AP126" s="1" cm="1">
        <f t="array" aca="1" ref="AP126" ca="1">IF(AND($C126=AP$22,$C126=$C127-1),NPV(discount_rate,OFFSET(AP91,,,,COUNTA($H$72:$GZ$72)-COUNTA($H$72:AP$72)+1)-OFFSET(AP92,,,,COUNTA($H$72:$GZ$72)-COUNTA($H$72:AP$72)+1))*(1+discount_rate),0)</f>
        <v>0</v>
      </c>
      <c r="AQ126" s="1" cm="1">
        <f t="array" aca="1" ref="AQ126" ca="1">IF(AND($C126=AQ$22,$C126=$C127-1),NPV(discount_rate,OFFSET(AQ91,,,,COUNTA($H$72:$GZ$72)-COUNTA($H$72:AQ$72)+1)-OFFSET(AQ92,,,,COUNTA($H$72:$GZ$72)-COUNTA($H$72:AQ$72)+1))*(1+discount_rate),0)</f>
        <v>0</v>
      </c>
      <c r="AR126" s="1" cm="1">
        <f t="array" aca="1" ref="AR126" ca="1">IF(AND($C126=AR$22,$C126=$C127-1),NPV(discount_rate,OFFSET(AR91,,,,COUNTA($H$72:$GZ$72)-COUNTA($H$72:AR$72)+1)-OFFSET(AR92,,,,COUNTA($H$72:$GZ$72)-COUNTA($H$72:AR$72)+1))*(1+discount_rate),0)</f>
        <v>0</v>
      </c>
      <c r="AS126" s="1" cm="1">
        <f t="array" aca="1" ref="AS126" ca="1">IF(AND($C126=AS$22,$C126=$C127-1),NPV(discount_rate,OFFSET(AS91,,,,COUNTA($H$72:$GZ$72)-COUNTA($H$72:AS$72)+1)-OFFSET(AS92,,,,COUNTA($H$72:$GZ$72)-COUNTA($H$72:AS$72)+1))*(1+discount_rate),0)</f>
        <v>0</v>
      </c>
      <c r="AT126" s="1" cm="1">
        <f t="array" aca="1" ref="AT126" ca="1">IF(AND($C126=AT$22,$C126=$C127-1),NPV(discount_rate,OFFSET(AT91,,,,COUNTA($H$72:$GZ$72)-COUNTA($H$72:AT$72)+1)-OFFSET(AT92,,,,COUNTA($H$72:$GZ$72)-COUNTA($H$72:AT$72)+1))*(1+discount_rate),0)</f>
        <v>0</v>
      </c>
      <c r="AU126" s="1" cm="1">
        <f t="array" aca="1" ref="AU126" ca="1">IF(AND($C126=AU$22,$C126=$C127-1),NPV(discount_rate,OFFSET(AU91,,,,COUNTA($H$72:$GZ$72)-COUNTA($H$72:AU$72)+1)-OFFSET(AU92,,,,COUNTA($H$72:$GZ$72)-COUNTA($H$72:AU$72)+1))*(1+discount_rate),0)</f>
        <v>0</v>
      </c>
      <c r="AV126" s="1" cm="1">
        <f t="array" aca="1" ref="AV126" ca="1">IF(AND($C126=AV$22,$C126=$C127-1),NPV(discount_rate,OFFSET(AV91,,,,COUNTA($H$72:$GZ$72)-COUNTA($H$72:AV$72)+1)-OFFSET(AV92,,,,COUNTA($H$72:$GZ$72)-COUNTA($H$72:AV$72)+1))*(1+discount_rate),0)</f>
        <v>0</v>
      </c>
      <c r="AW126" s="1" cm="1">
        <f t="array" aca="1" ref="AW126" ca="1">IF(AND($C126=AW$22,$C126=$C127-1),NPV(discount_rate,OFFSET(AW91,,,,COUNTA($H$72:$GZ$72)-COUNTA($H$72:AW$72)+1)-OFFSET(AW92,,,,COUNTA($H$72:$GZ$72)-COUNTA($H$72:AW$72)+1))*(1+discount_rate),0)</f>
        <v>0</v>
      </c>
      <c r="AX126" s="1" cm="1">
        <f t="array" aca="1" ref="AX126" ca="1">IF(AND($C126=AX$22,$C126=$C127-1),NPV(discount_rate,OFFSET(AX91,,,,COUNTA($H$72:$GZ$72)-COUNTA($H$72:AX$72)+1)-OFFSET(AX92,,,,COUNTA($H$72:$GZ$72)-COUNTA($H$72:AX$72)+1))*(1+discount_rate),0)</f>
        <v>0</v>
      </c>
      <c r="AY126" s="1" cm="1">
        <f t="array" aca="1" ref="AY126" ca="1">IF(AND($C126=AY$22,$C126=$C127-1),NPV(discount_rate,OFFSET(AY91,,,,COUNTA($H$72:$GZ$72)-COUNTA($H$72:AY$72)+1)-OFFSET(AY92,,,,COUNTA($H$72:$GZ$72)-COUNTA($H$72:AY$72)+1))*(1+discount_rate),0)</f>
        <v>0</v>
      </c>
      <c r="AZ126" s="1" cm="1">
        <f t="array" aca="1" ref="AZ126" ca="1">IF(AND($C126=AZ$22,$C126=$C127-1),NPV(discount_rate,OFFSET(AZ91,,,,COUNTA($H$72:$GZ$72)-COUNTA($H$72:AZ$72)+1)-OFFSET(AZ92,,,,COUNTA($H$72:$GZ$72)-COUNTA($H$72:AZ$72)+1))*(1+discount_rate),0)</f>
        <v>0</v>
      </c>
      <c r="BA126" s="1" cm="1">
        <f t="array" aca="1" ref="BA126" ca="1">IF(AND($C126=BA$22,$C126=$C127-1),NPV(discount_rate,OFFSET(BA91,,,,COUNTA($H$72:$GZ$72)-COUNTA($H$72:BA$72)+1)-OFFSET(BA92,,,,COUNTA($H$72:$GZ$72)-COUNTA($H$72:BA$72)+1))*(1+discount_rate),0)</f>
        <v>0</v>
      </c>
      <c r="BB126" s="1" cm="1">
        <f t="array" aca="1" ref="BB126" ca="1">IF(AND($C126=BB$22,$C126=$C127-1),NPV(discount_rate,OFFSET(BB91,,,,COUNTA($H$72:$GZ$72)-COUNTA($H$72:BB$72)+1)-OFFSET(BB92,,,,COUNTA($H$72:$GZ$72)-COUNTA($H$72:BB$72)+1))*(1+discount_rate),0)</f>
        <v>0</v>
      </c>
      <c r="BC126" s="1" cm="1">
        <f t="array" aca="1" ref="BC126" ca="1">IF(AND($C126=BC$22,$C126=$C127-1),NPV(discount_rate,OFFSET(BC91,,,,COUNTA($H$72:$GZ$72)-COUNTA($H$72:BC$72)+1)-OFFSET(BC92,,,,COUNTA($H$72:$GZ$72)-COUNTA($H$72:BC$72)+1))*(1+discount_rate),0)</f>
        <v>0</v>
      </c>
      <c r="BD126" s="1" cm="1">
        <f t="array" aca="1" ref="BD126" ca="1">IF(AND($C126=BD$22,$C126=$C127-1),NPV(discount_rate,OFFSET(BD91,,,,COUNTA($H$72:$GZ$72)-COUNTA($H$72:BD$72)+1)-OFFSET(BD92,,,,COUNTA($H$72:$GZ$72)-COUNTA($H$72:BD$72)+1))*(1+discount_rate),0)</f>
        <v>0</v>
      </c>
      <c r="BE126" s="1" cm="1">
        <f t="array" aca="1" ref="BE126" ca="1">IF(AND($C126=BE$22,$C126=$C127-1),NPV(discount_rate,OFFSET(BE91,,,,COUNTA($H$72:$GZ$72)-COUNTA($H$72:BE$72)+1)-OFFSET(BE92,,,,COUNTA($H$72:$GZ$72)-COUNTA($H$72:BE$72)+1))*(1+discount_rate),0)</f>
        <v>0</v>
      </c>
      <c r="BF126" s="1" cm="1">
        <f t="array" aca="1" ref="BF126" ca="1">IF(AND($C126=BF$22,$C126=$C127-1),NPV(discount_rate,OFFSET(BF91,,,,COUNTA($H$72:$GZ$72)-COUNTA($H$72:BF$72)+1)-OFFSET(BF92,,,,COUNTA($H$72:$GZ$72)-COUNTA($H$72:BF$72)+1))*(1+discount_rate),0)</f>
        <v>0</v>
      </c>
      <c r="BG126" s="1" cm="1">
        <f t="array" aca="1" ref="BG126" ca="1">IF(AND($C126=BG$22,$C126=$C127-1),NPV(discount_rate,OFFSET(BG91,,,,COUNTA($H$72:$GZ$72)-COUNTA($H$72:BG$72)+1)-OFFSET(BG92,,,,COUNTA($H$72:$GZ$72)-COUNTA($H$72:BG$72)+1))*(1+discount_rate),0)</f>
        <v>0</v>
      </c>
      <c r="BH126" s="1" cm="1">
        <f t="array" aca="1" ref="BH126" ca="1">IF(AND($C126=BH$22,$C126=$C127-1),NPV(discount_rate,OFFSET(BH91,,,,COUNTA($H$72:$GZ$72)-COUNTA($H$72:BH$72)+1)-OFFSET(BH92,,,,COUNTA($H$72:$GZ$72)-COUNTA($H$72:BH$72)+1))*(1+discount_rate),0)</f>
        <v>0</v>
      </c>
      <c r="BI126" s="1" cm="1">
        <f t="array" aca="1" ref="BI126" ca="1">IF(AND($C126=BI$22,$C126=$C127-1),NPV(discount_rate,OFFSET(BI91,,,,COUNTA($H$72:$GZ$72)-COUNTA($H$72:BI$72)+1)-OFFSET(BI92,,,,COUNTA($H$72:$GZ$72)-COUNTA($H$72:BI$72)+1))*(1+discount_rate),0)</f>
        <v>0</v>
      </c>
      <c r="BJ126" s="1" cm="1">
        <f t="array" aca="1" ref="BJ126" ca="1">IF(AND($C126=BJ$22,$C126=$C127-1),NPV(discount_rate,OFFSET(BJ91,,,,COUNTA($H$72:$GZ$72)-COUNTA($H$72:BJ$72)+1)-OFFSET(BJ92,,,,COUNTA($H$72:$GZ$72)-COUNTA($H$72:BJ$72)+1))*(1+discount_rate),0)</f>
        <v>0</v>
      </c>
      <c r="BK126" s="1" cm="1">
        <f t="array" aca="1" ref="BK126" ca="1">IF(AND($C126=BK$22,$C126=$C127-1),NPV(discount_rate,OFFSET(BK91,,,,COUNTA($H$72:$GZ$72)-COUNTA($H$72:BK$72)+1)-OFFSET(BK92,,,,COUNTA($H$72:$GZ$72)-COUNTA($H$72:BK$72)+1))*(1+discount_rate),0)</f>
        <v>0</v>
      </c>
      <c r="BL126" s="1" cm="1">
        <f t="array" aca="1" ref="BL126" ca="1">IF(AND($C126=BL$22,$C126=$C127-1),NPV(discount_rate,OFFSET(BL91,,,,COUNTA($H$72:$GZ$72)-COUNTA($H$72:BL$72)+1)-OFFSET(BL92,,,,COUNTA($H$72:$GZ$72)-COUNTA($H$72:BL$72)+1))*(1+discount_rate),0)</f>
        <v>0</v>
      </c>
      <c r="BM126" s="1" cm="1">
        <f t="array" aca="1" ref="BM126" ca="1">IF(AND($C126=BM$22,$C126=$C127-1),NPV(discount_rate,OFFSET(BM91,,,,COUNTA($H$72:$GZ$72)-COUNTA($H$72:BM$72)+1)-OFFSET(BM92,,,,COUNTA($H$72:$GZ$72)-COUNTA($H$72:BM$72)+1))*(1+discount_rate),0)</f>
        <v>0</v>
      </c>
      <c r="BN126" s="1" cm="1">
        <f t="array" aca="1" ref="BN126" ca="1">IF(AND($C126=BN$22,$C126=$C127-1),NPV(discount_rate,OFFSET(BN91,,,,COUNTA($H$72:$GZ$72)-COUNTA($H$72:BN$72)+1)-OFFSET(BN92,,,,COUNTA($H$72:$GZ$72)-COUNTA($H$72:BN$72)+1))*(1+discount_rate),0)</f>
        <v>0</v>
      </c>
      <c r="BO126" s="1" cm="1">
        <f t="array" aca="1" ref="BO126" ca="1">IF(AND($C126=BO$22,$C126=$C127-1),NPV(discount_rate,OFFSET(BO91,,,,COUNTA($H$72:$GZ$72)-COUNTA($H$72:BO$72)+1)-OFFSET(BO92,,,,COUNTA($H$72:$GZ$72)-COUNTA($H$72:BO$72)+1))*(1+discount_rate),0)</f>
        <v>0</v>
      </c>
      <c r="BP126" s="1" cm="1">
        <f t="array" aca="1" ref="BP126" ca="1">IF(AND($C126=BP$22,$C126=$C127-1),NPV(discount_rate,OFFSET(BP91,,,,COUNTA($H$72:$GZ$72)-COUNTA($H$72:BP$72)+1)-OFFSET(BP92,,,,COUNTA($H$72:$GZ$72)-COUNTA($H$72:BP$72)+1))*(1+discount_rate),0)</f>
        <v>0</v>
      </c>
      <c r="BQ126" s="1" cm="1">
        <f t="array" aca="1" ref="BQ126" ca="1">IF(AND($C126=BQ$22,$C126=$C127-1),NPV(discount_rate,OFFSET(BQ91,,,,COUNTA($H$72:$GZ$72)-COUNTA($H$72:BQ$72)+1)-OFFSET(BQ92,,,,COUNTA($H$72:$GZ$72)-COUNTA($H$72:BQ$72)+1))*(1+discount_rate),0)</f>
        <v>0</v>
      </c>
      <c r="BR126" s="1" cm="1">
        <f t="array" aca="1" ref="BR126" ca="1">IF(AND($C126=BR$22,$C126=$C127-1),NPV(discount_rate,OFFSET(BR91,,,,COUNTA($H$72:$GZ$72)-COUNTA($H$72:BR$72)+1)-OFFSET(BR92,,,,COUNTA($H$72:$GZ$72)-COUNTA($H$72:BR$72)+1))*(1+discount_rate),0)</f>
        <v>0</v>
      </c>
      <c r="BS126" s="1" cm="1">
        <f t="array" aca="1" ref="BS126" ca="1">IF(AND($C126=BS$22,$C126=$C127-1),NPV(discount_rate,OFFSET(BS91,,,,COUNTA($H$72:$GZ$72)-COUNTA($H$72:BS$72)+1)-OFFSET(BS92,,,,COUNTA($H$72:$GZ$72)-COUNTA($H$72:BS$72)+1))*(1+discount_rate),0)</f>
        <v>0</v>
      </c>
      <c r="BT126" s="1" cm="1">
        <f t="array" aca="1" ref="BT126" ca="1">IF(AND($C126=BT$22,$C126=$C127-1),NPV(discount_rate,OFFSET(BT91,,,,COUNTA($H$72:$GZ$72)-COUNTA($H$72:BT$72)+1)-OFFSET(BT92,,,,COUNTA($H$72:$GZ$72)-COUNTA($H$72:BT$72)+1))*(1+discount_rate),0)</f>
        <v>0</v>
      </c>
      <c r="BU126" s="1" cm="1">
        <f t="array" aca="1" ref="BU126" ca="1">IF(AND($C126=BU$22,$C126=$C127-1),NPV(discount_rate,OFFSET(BU91,,,,COUNTA($H$72:$GZ$72)-COUNTA($H$72:BU$72)+1)-OFFSET(BU92,,,,COUNTA($H$72:$GZ$72)-COUNTA($H$72:BU$72)+1))*(1+discount_rate),0)</f>
        <v>0</v>
      </c>
      <c r="BV126" s="1" cm="1">
        <f t="array" aca="1" ref="BV126" ca="1">IF(AND($C126=BV$22,$C126=$C127-1),NPV(discount_rate,OFFSET(BV91,,,,COUNTA($H$72:$GZ$72)-COUNTA($H$72:BV$72)+1)-OFFSET(BV92,,,,COUNTA($H$72:$GZ$72)-COUNTA($H$72:BV$72)+1))*(1+discount_rate),0)</f>
        <v>0</v>
      </c>
      <c r="BW126" s="1" cm="1">
        <f t="array" aca="1" ref="BW126" ca="1">IF(AND($C126=BW$22,$C126=$C127-1),NPV(discount_rate,OFFSET(BW91,,,,COUNTA($H$72:$GZ$72)-COUNTA($H$72:BW$72)+1)-OFFSET(BW92,,,,COUNTA($H$72:$GZ$72)-COUNTA($H$72:BW$72)+1))*(1+discount_rate),0)</f>
        <v>0</v>
      </c>
      <c r="BX126" s="1" cm="1">
        <f t="array" aca="1" ref="BX126" ca="1">IF(AND($C126=BX$22,$C126=$C127-1),NPV(discount_rate,OFFSET(BX91,,,,COUNTA($H$72:$GZ$72)-COUNTA($H$72:BX$72)+1)-OFFSET(BX92,,,,COUNTA($H$72:$GZ$72)-COUNTA($H$72:BX$72)+1))*(1+discount_rate),0)</f>
        <v>0</v>
      </c>
      <c r="BY126" s="1" cm="1">
        <f t="array" aca="1" ref="BY126" ca="1">IF(AND($C126=BY$22,$C126=$C127-1),NPV(discount_rate,OFFSET(BY91,,,,COUNTA($H$72:$GZ$72)-COUNTA($H$72:BY$72)+1)-OFFSET(BY92,,,,COUNTA($H$72:$GZ$72)-COUNTA($H$72:BY$72)+1))*(1+discount_rate),0)</f>
        <v>0</v>
      </c>
      <c r="BZ126" s="1" cm="1">
        <f t="array" aca="1" ref="BZ126" ca="1">IF(AND($C126=BZ$22,$C126=$C127-1),NPV(discount_rate,OFFSET(BZ91,,,,COUNTA($H$72:$GZ$72)-COUNTA($H$72:BZ$72)+1)-OFFSET(BZ92,,,,COUNTA($H$72:$GZ$72)-COUNTA($H$72:BZ$72)+1))*(1+discount_rate),0)</f>
        <v>0</v>
      </c>
      <c r="CA126" s="1" cm="1">
        <f t="array" aca="1" ref="CA126" ca="1">IF(AND($C126=CA$22,$C126=$C127-1),NPV(discount_rate,OFFSET(CA91,,,,COUNTA($H$72:$GZ$72)-COUNTA($H$72:CA$72)+1)-OFFSET(CA92,,,,COUNTA($H$72:$GZ$72)-COUNTA($H$72:CA$72)+1))*(1+discount_rate),0)</f>
        <v>0</v>
      </c>
      <c r="CB126" s="1" cm="1">
        <f t="array" aca="1" ref="CB126" ca="1">IF(AND($C126=CB$22,$C126=$C127-1),NPV(discount_rate,OFFSET(CB91,,,,COUNTA($H$72:$GZ$72)-COUNTA($H$72:CB$72)+1)-OFFSET(CB92,,,,COUNTA($H$72:$GZ$72)-COUNTA($H$72:CB$72)+1))*(1+discount_rate),0)</f>
        <v>0</v>
      </c>
      <c r="CC126" s="1" cm="1">
        <f t="array" aca="1" ref="CC126" ca="1">IF(AND($C126=CC$22,$C126=$C127-1),NPV(discount_rate,OFFSET(CC91,,,,COUNTA($H$72:$GZ$72)-COUNTA($H$72:CC$72)+1)-OFFSET(CC92,,,,COUNTA($H$72:$GZ$72)-COUNTA($H$72:CC$72)+1))*(1+discount_rate),0)</f>
        <v>0</v>
      </c>
      <c r="CD126" s="1" cm="1">
        <f t="array" aca="1" ref="CD126" ca="1">IF(AND($C126=CD$22,$C126=$C127-1),NPV(discount_rate,OFFSET(CD91,,,,COUNTA($H$72:$GZ$72)-COUNTA($H$72:CD$72)+1)-OFFSET(CD92,,,,COUNTA($H$72:$GZ$72)-COUNTA($H$72:CD$72)+1))*(1+discount_rate),0)</f>
        <v>0</v>
      </c>
      <c r="CE126" s="1" cm="1">
        <f t="array" aca="1" ref="CE126" ca="1">IF(AND($C126=CE$22,$C126=$C127-1),NPV(discount_rate,OFFSET(CE91,,,,COUNTA($H$72:$GZ$72)-COUNTA($H$72:CE$72)+1)-OFFSET(CE92,,,,COUNTA($H$72:$GZ$72)-COUNTA($H$72:CE$72)+1))*(1+discount_rate),0)</f>
        <v>0</v>
      </c>
      <c r="CF126" s="1" cm="1">
        <f t="array" aca="1" ref="CF126" ca="1">IF(AND($C126=CF$22,$C126=$C127-1),NPV(discount_rate,OFFSET(CF91,,,,COUNTA($H$72:$GZ$72)-COUNTA($H$72:CF$72)+1)-OFFSET(CF92,,,,COUNTA($H$72:$GZ$72)-COUNTA($H$72:CF$72)+1))*(1+discount_rate),0)</f>
        <v>0</v>
      </c>
      <c r="CG126" s="1" cm="1">
        <f t="array" aca="1" ref="CG126" ca="1">IF(AND($C126=CG$22,$C126=$C127-1),NPV(discount_rate,OFFSET(CG91,,,,COUNTA($H$72:$GZ$72)-COUNTA($H$72:CG$72)+1)-OFFSET(CG92,,,,COUNTA($H$72:$GZ$72)-COUNTA($H$72:CG$72)+1))*(1+discount_rate),0)</f>
        <v>0</v>
      </c>
      <c r="CH126" s="1" cm="1">
        <f t="array" aca="1" ref="CH126" ca="1">IF(AND($C126=CH$22,$C126=$C127-1),NPV(discount_rate,OFFSET(CH91,,,,COUNTA($H$72:$GZ$72)-COUNTA($H$72:CH$72)+1)-OFFSET(CH92,,,,COUNTA($H$72:$GZ$72)-COUNTA($H$72:CH$72)+1))*(1+discount_rate),0)</f>
        <v>0</v>
      </c>
      <c r="CI126" s="1" cm="1">
        <f t="array" aca="1" ref="CI126" ca="1">IF(AND($C126=CI$22,$C126=$C127-1),NPV(discount_rate,OFFSET(CI91,,,,COUNTA($H$72:$GZ$72)-COUNTA($H$72:CI$72)+1)-OFFSET(CI92,,,,COUNTA($H$72:$GZ$72)-COUNTA($H$72:CI$72)+1))*(1+discount_rate),0)</f>
        <v>0</v>
      </c>
      <c r="CJ126" s="1" cm="1">
        <f t="array" aca="1" ref="CJ126" ca="1">IF(AND($C126=CJ$22,$C126=$C127-1),NPV(discount_rate,OFFSET(CJ91,,,,COUNTA($H$72:$GZ$72)-COUNTA($H$72:CJ$72)+1)-OFFSET(CJ92,,,,COUNTA($H$72:$GZ$72)-COUNTA($H$72:CJ$72)+1))*(1+discount_rate),0)</f>
        <v>0</v>
      </c>
      <c r="CK126" s="1" cm="1">
        <f t="array" aca="1" ref="CK126" ca="1">IF(AND($C126=CK$22,$C126=$C127-1),NPV(discount_rate,OFFSET(CK91,,,,COUNTA($H$72:$GZ$72)-COUNTA($H$72:CK$72)+1)-OFFSET(CK92,,,,COUNTA($H$72:$GZ$72)-COUNTA($H$72:CK$72)+1))*(1+discount_rate),0)</f>
        <v>0</v>
      </c>
      <c r="CL126" s="1" cm="1">
        <f t="array" aca="1" ref="CL126" ca="1">IF(AND($C126=CL$22,$C126=$C127-1),NPV(discount_rate,OFFSET(CL91,,,,COUNTA($H$72:$GZ$72)-COUNTA($H$72:CL$72)+1)-OFFSET(CL92,,,,COUNTA($H$72:$GZ$72)-COUNTA($H$72:CL$72)+1))*(1+discount_rate),0)</f>
        <v>0</v>
      </c>
      <c r="CM126" s="1" cm="1">
        <f t="array" aca="1" ref="CM126" ca="1">IF(AND($C126=CM$22,$C126=$C127-1),NPV(discount_rate,OFFSET(CM91,,,,COUNTA($H$72:$GZ$72)-COUNTA($H$72:CM$72)+1)-OFFSET(CM92,,,,COUNTA($H$72:$GZ$72)-COUNTA($H$72:CM$72)+1))*(1+discount_rate),0)</f>
        <v>0</v>
      </c>
      <c r="CN126" s="1" cm="1">
        <f t="array" aca="1" ref="CN126" ca="1">IF(AND($C126=CN$22,$C126=$C127-1),NPV(discount_rate,OFFSET(CN91,,,,COUNTA($H$72:$GZ$72)-COUNTA($H$72:CN$72)+1)-OFFSET(CN92,,,,COUNTA($H$72:$GZ$72)-COUNTA($H$72:CN$72)+1))*(1+discount_rate),0)</f>
        <v>0</v>
      </c>
      <c r="CO126" s="1" cm="1">
        <f t="array" aca="1" ref="CO126" ca="1">IF(AND($C126=CO$22,$C126=$C127-1),NPV(discount_rate,OFFSET(CO91,,,,COUNTA($H$72:$GZ$72)-COUNTA($H$72:CO$72)+1)-OFFSET(CO92,,,,COUNTA($H$72:$GZ$72)-COUNTA($H$72:CO$72)+1))*(1+discount_rate),0)</f>
        <v>0</v>
      </c>
      <c r="CP126" s="1" cm="1">
        <f t="array" aca="1" ref="CP126" ca="1">IF(AND($C126=CP$22,$C126=$C127-1),NPV(discount_rate,OFFSET(CP91,,,,COUNTA($H$72:$GZ$72)-COUNTA($H$72:CP$72)+1)-OFFSET(CP92,,,,COUNTA($H$72:$GZ$72)-COUNTA($H$72:CP$72)+1))*(1+discount_rate),0)</f>
        <v>0</v>
      </c>
      <c r="CQ126" s="1" cm="1">
        <f t="array" aca="1" ref="CQ126" ca="1">IF(AND($C126=CQ$22,$C126=$C127-1),NPV(discount_rate,OFFSET(CQ91,,,,COUNTA($H$72:$GZ$72)-COUNTA($H$72:CQ$72)+1)-OFFSET(CQ92,,,,COUNTA($H$72:$GZ$72)-COUNTA($H$72:CQ$72)+1))*(1+discount_rate),0)</f>
        <v>0</v>
      </c>
      <c r="CR126" s="1" cm="1">
        <f t="array" aca="1" ref="CR126" ca="1">IF(AND($C126=CR$22,$C126=$C127-1),NPV(discount_rate,OFFSET(CR91,,,,COUNTA($H$72:$GZ$72)-COUNTA($H$72:CR$72)+1)-OFFSET(CR92,,,,COUNTA($H$72:$GZ$72)-COUNTA($H$72:CR$72)+1))*(1+discount_rate),0)</f>
        <v>0</v>
      </c>
      <c r="CS126" s="1" cm="1">
        <f t="array" aca="1" ref="CS126" ca="1">IF(AND($C126=CS$22,$C126=$C127-1),NPV(discount_rate,OFFSET(CS91,,,,COUNTA($H$72:$GZ$72)-COUNTA($H$72:CS$72)+1)-OFFSET(CS92,,,,COUNTA($H$72:$GZ$72)-COUNTA($H$72:CS$72)+1))*(1+discount_rate),0)</f>
        <v>0</v>
      </c>
      <c r="CT126" s="1" cm="1">
        <f t="array" aca="1" ref="CT126" ca="1">IF(AND($C126=CT$22,$C126=$C127-1),NPV(discount_rate,OFFSET(CT91,,,,COUNTA($H$72:$GZ$72)-COUNTA($H$72:CT$72)+1)-OFFSET(CT92,,,,COUNTA($H$72:$GZ$72)-COUNTA($H$72:CT$72)+1))*(1+discount_rate),0)</f>
        <v>0</v>
      </c>
      <c r="CU126" s="1" cm="1">
        <f t="array" aca="1" ref="CU126" ca="1">IF(AND($C126=CU$22,$C126=$C127-1),NPV(discount_rate,OFFSET(CU91,,,,COUNTA($H$72:$GZ$72)-COUNTA($H$72:CU$72)+1)-OFFSET(CU92,,,,COUNTA($H$72:$GZ$72)-COUNTA($H$72:CU$72)+1))*(1+discount_rate),0)</f>
        <v>0</v>
      </c>
      <c r="CV126" s="1" cm="1">
        <f t="array" aca="1" ref="CV126" ca="1">IF(AND($C126=CV$22,$C126=$C127-1),NPV(discount_rate,OFFSET(CV91,,,,COUNTA($H$72:$GZ$72)-COUNTA($H$72:CV$72)+1)-OFFSET(CV92,,,,COUNTA($H$72:$GZ$72)-COUNTA($H$72:CV$72)+1))*(1+discount_rate),0)</f>
        <v>0</v>
      </c>
      <c r="CW126" s="1" cm="1">
        <f t="array" aca="1" ref="CW126" ca="1">IF(AND($C126=CW$22,$C126=$C127-1),NPV(discount_rate,OFFSET(CW91,,,,COUNTA($H$72:$GZ$72)-COUNTA($H$72:CW$72)+1)-OFFSET(CW92,,,,COUNTA($H$72:$GZ$72)-COUNTA($H$72:CW$72)+1))*(1+discount_rate),0)</f>
        <v>0</v>
      </c>
      <c r="CX126" s="1" cm="1">
        <f t="array" aca="1" ref="CX126" ca="1">IF(AND($C126=CX$22,$C126=$C127-1),NPV(discount_rate,OFFSET(CX91,,,,COUNTA($H$72:$GZ$72)-COUNTA($H$72:CX$72)+1)-OFFSET(CX92,,,,COUNTA($H$72:$GZ$72)-COUNTA($H$72:CX$72)+1))*(1+discount_rate),0)</f>
        <v>0</v>
      </c>
      <c r="CY126" s="1" cm="1">
        <f t="array" aca="1" ref="CY126" ca="1">IF(AND($C126=CY$22,$C126=$C127-1),NPV(discount_rate,OFFSET(CY91,,,,COUNTA($H$72:$GZ$72)-COUNTA($H$72:CY$72)+1)-OFFSET(CY92,,,,COUNTA($H$72:$GZ$72)-COUNTA($H$72:CY$72)+1))*(1+discount_rate),0)</f>
        <v>0</v>
      </c>
      <c r="CZ126" s="1" cm="1">
        <f t="array" aca="1" ref="CZ126" ca="1">IF(AND($C126=CZ$22,$C126=$C127-1),NPV(discount_rate,OFFSET(CZ91,,,,COUNTA($H$72:$GZ$72)-COUNTA($H$72:CZ$72)+1)-OFFSET(CZ92,,,,COUNTA($H$72:$GZ$72)-COUNTA($H$72:CZ$72)+1))*(1+discount_rate),0)</f>
        <v>0</v>
      </c>
      <c r="DA126" s="1" cm="1">
        <f t="array" aca="1" ref="DA126" ca="1">IF(AND($C126=DA$22,$C126=$C127-1),NPV(discount_rate,OFFSET(DA91,,,,COUNTA($H$72:$GZ$72)-COUNTA($H$72:DA$72)+1)-OFFSET(DA92,,,,COUNTA($H$72:$GZ$72)-COUNTA($H$72:DA$72)+1))*(1+discount_rate),0)</f>
        <v>0</v>
      </c>
      <c r="DB126" s="1" cm="1">
        <f t="array" aca="1" ref="DB126" ca="1">IF(AND($C126=DB$22,$C126=$C127-1),NPV(discount_rate,OFFSET(DB91,,,,COUNTA($H$72:$GZ$72)-COUNTA($H$72:DB$72)+1)-OFFSET(DB92,,,,COUNTA($H$72:$GZ$72)-COUNTA($H$72:DB$72)+1))*(1+discount_rate),0)</f>
        <v>0</v>
      </c>
      <c r="DC126" s="1" cm="1">
        <f t="array" aca="1" ref="DC126" ca="1">IF(AND($C126=DC$22,$C126=$C127-1),NPV(discount_rate,OFFSET(DC91,,,,COUNTA($H$72:$GZ$72)-COUNTA($H$72:DC$72)+1)-OFFSET(DC92,,,,COUNTA($H$72:$GZ$72)-COUNTA($H$72:DC$72)+1))*(1+discount_rate),0)</f>
        <v>0</v>
      </c>
      <c r="DD126" s="1" cm="1">
        <f t="array" aca="1" ref="DD126" ca="1">IF(AND($C126=DD$22,$C126=$C127-1),NPV(discount_rate,OFFSET(DD91,,,,COUNTA($H$72:$GZ$72)-COUNTA($H$72:DD$72)+1)-OFFSET(DD92,,,,COUNTA($H$72:$GZ$72)-COUNTA($H$72:DD$72)+1))*(1+discount_rate),0)</f>
        <v>0</v>
      </c>
      <c r="DE126" s="1" cm="1">
        <f t="array" aca="1" ref="DE126" ca="1">IF(AND($C126=DE$22,$C126=$C127-1),NPV(discount_rate,OFFSET(DE91,,,,COUNTA($H$72:$GZ$72)-COUNTA($H$72:DE$72)+1)-OFFSET(DE92,,,,COUNTA($H$72:$GZ$72)-COUNTA($H$72:DE$72)+1))*(1+discount_rate),0)</f>
        <v>0</v>
      </c>
      <c r="DF126" s="1" cm="1">
        <f t="array" aca="1" ref="DF126" ca="1">IF(AND($C126=DF$22,$C126=$C127-1),NPV(discount_rate,OFFSET(DF91,,,,COUNTA($H$72:$GZ$72)-COUNTA($H$72:DF$72)+1)-OFFSET(DF92,,,,COUNTA($H$72:$GZ$72)-COUNTA($H$72:DF$72)+1))*(1+discount_rate),0)</f>
        <v>0</v>
      </c>
      <c r="DG126" s="1" cm="1">
        <f t="array" aca="1" ref="DG126" ca="1">IF(AND($C126=DG$22,$C126=$C127-1),NPV(discount_rate,OFFSET(DG91,,,,COUNTA($H$72:$GZ$72)-COUNTA($H$72:DG$72)+1)-OFFSET(DG92,,,,COUNTA($H$72:$GZ$72)-COUNTA($H$72:DG$72)+1))*(1+discount_rate),0)</f>
        <v>0</v>
      </c>
      <c r="DH126" s="1" cm="1">
        <f t="array" aca="1" ref="DH126" ca="1">IF(AND($C126=DH$22,$C126=$C127-1),NPV(discount_rate,OFFSET(DH91,,,,COUNTA($H$72:$GZ$72)-COUNTA($H$72:DH$72)+1)-OFFSET(DH92,,,,COUNTA($H$72:$GZ$72)-COUNTA($H$72:DH$72)+1))*(1+discount_rate),0)</f>
        <v>0</v>
      </c>
      <c r="DI126" s="1" cm="1">
        <f t="array" aca="1" ref="DI126" ca="1">IF(AND($C126=DI$22,$C126=$C127-1),NPV(discount_rate,OFFSET(DI91,,,,COUNTA($H$72:$GZ$72)-COUNTA($H$72:DI$72)+1)-OFFSET(DI92,,,,COUNTA($H$72:$GZ$72)-COUNTA($H$72:DI$72)+1))*(1+discount_rate),0)</f>
        <v>0</v>
      </c>
      <c r="DJ126" s="1" cm="1">
        <f t="array" aca="1" ref="DJ126" ca="1">IF(AND($C126=DJ$22,$C126=$C127-1),NPV(discount_rate,OFFSET(DJ91,,,,COUNTA($H$72:$GZ$72)-COUNTA($H$72:DJ$72)+1)-OFFSET(DJ92,,,,COUNTA($H$72:$GZ$72)-COUNTA($H$72:DJ$72)+1))*(1+discount_rate),0)</f>
        <v>0</v>
      </c>
      <c r="DK126" s="1" cm="1">
        <f t="array" aca="1" ref="DK126" ca="1">IF(AND($C126=DK$22,$C126=$C127-1),NPV(discount_rate,OFFSET(DK91,,,,COUNTA($H$72:$GZ$72)-COUNTA($H$72:DK$72)+1)-OFFSET(DK92,,,,COUNTA($H$72:$GZ$72)-COUNTA($H$72:DK$72)+1))*(1+discount_rate),0)</f>
        <v>0</v>
      </c>
      <c r="DL126" s="1" cm="1">
        <f t="array" aca="1" ref="DL126" ca="1">IF(AND($C126=DL$22,$C126=$C127-1),NPV(discount_rate,OFFSET(DL91,,,,COUNTA($H$72:$GZ$72)-COUNTA($H$72:DL$72)+1)-OFFSET(DL92,,,,COUNTA($H$72:$GZ$72)-COUNTA($H$72:DL$72)+1))*(1+discount_rate),0)</f>
        <v>0</v>
      </c>
      <c r="DM126" s="1" cm="1">
        <f t="array" aca="1" ref="DM126" ca="1">IF(AND($C126=DM$22,$C126=$C127-1),NPV(discount_rate,OFFSET(DM91,,,,COUNTA($H$72:$GZ$72)-COUNTA($H$72:DM$72)+1)-OFFSET(DM92,,,,COUNTA($H$72:$GZ$72)-COUNTA($H$72:DM$72)+1))*(1+discount_rate),0)</f>
        <v>0</v>
      </c>
      <c r="DN126" s="1" cm="1">
        <f t="array" aca="1" ref="DN126" ca="1">IF(AND($C126=DN$22,$C126=$C127-1),NPV(discount_rate,OFFSET(DN91,,,,COUNTA($H$72:$GZ$72)-COUNTA($H$72:DN$72)+1)-OFFSET(DN92,,,,COUNTA($H$72:$GZ$72)-COUNTA($H$72:DN$72)+1))*(1+discount_rate),0)</f>
        <v>0</v>
      </c>
      <c r="DO126" s="1" cm="1">
        <f t="array" aca="1" ref="DO126" ca="1">IF(AND($C126=DO$22,$C126=$C127-1),NPV(discount_rate,OFFSET(DO91,,,,COUNTA($H$72:$GZ$72)-COUNTA($H$72:DO$72)+1)-OFFSET(DO92,,,,COUNTA($H$72:$GZ$72)-COUNTA($H$72:DO$72)+1))*(1+discount_rate),0)</f>
        <v>0</v>
      </c>
      <c r="DP126" s="1" cm="1">
        <f t="array" aca="1" ref="DP126" ca="1">IF(AND($C126=DP$22,$C126=$C127-1),NPV(discount_rate,OFFSET(DP91,,,,COUNTA($H$72:$GZ$72)-COUNTA($H$72:DP$72)+1)-OFFSET(DP92,,,,COUNTA($H$72:$GZ$72)-COUNTA($H$72:DP$72)+1))*(1+discount_rate),0)</f>
        <v>0</v>
      </c>
      <c r="DQ126" s="1" cm="1">
        <f t="array" aca="1" ref="DQ126" ca="1">IF(AND($C126=DQ$22,$C126=$C127-1),NPV(discount_rate,OFFSET(DQ91,,,,COUNTA($H$72:$GZ$72)-COUNTA($H$72:DQ$72)+1)-OFFSET(DQ92,,,,COUNTA($H$72:$GZ$72)-COUNTA($H$72:DQ$72)+1))*(1+discount_rate),0)</f>
        <v>0</v>
      </c>
      <c r="DR126" s="1" cm="1">
        <f t="array" aca="1" ref="DR126" ca="1">IF(AND($C126=DR$22,$C126=$C127-1),NPV(discount_rate,OFFSET(DR91,,,,COUNTA($H$72:$GZ$72)-COUNTA($H$72:DR$72)+1)-OFFSET(DR92,,,,COUNTA($H$72:$GZ$72)-COUNTA($H$72:DR$72)+1))*(1+discount_rate),0)</f>
        <v>0</v>
      </c>
      <c r="DS126" s="1" cm="1">
        <f t="array" aca="1" ref="DS126" ca="1">IF(AND($C126=DS$22,$C126=$C127-1),NPV(discount_rate,OFFSET(DS91,,,,COUNTA($H$72:$GZ$72)-COUNTA($H$72:DS$72)+1)-OFFSET(DS92,,,,COUNTA($H$72:$GZ$72)-COUNTA($H$72:DS$72)+1))*(1+discount_rate),0)</f>
        <v>0</v>
      </c>
      <c r="DT126" s="1" cm="1">
        <f t="array" aca="1" ref="DT126" ca="1">IF(AND($C126=DT$22,$C126=$C127-1),NPV(discount_rate,OFFSET(DT91,,,,COUNTA($H$72:$GZ$72)-COUNTA($H$72:DT$72)+1)-OFFSET(DT92,,,,COUNTA($H$72:$GZ$72)-COUNTA($H$72:DT$72)+1))*(1+discount_rate),0)</f>
        <v>0</v>
      </c>
      <c r="DU126" s="1" cm="1">
        <f t="array" aca="1" ref="DU126" ca="1">IF(AND($C126=DU$22,$C126=$C127-1),NPV(discount_rate,OFFSET(DU91,,,,COUNTA($H$72:$GZ$72)-COUNTA($H$72:DU$72)+1)-OFFSET(DU92,,,,COUNTA($H$72:$GZ$72)-COUNTA($H$72:DU$72)+1))*(1+discount_rate),0)</f>
        <v>0</v>
      </c>
      <c r="DV126" s="1" cm="1">
        <f t="array" aca="1" ref="DV126" ca="1">IF(AND($C126=DV$22,$C126=$C127-1),NPV(discount_rate,OFFSET(DV91,,,,COUNTA($H$72:$GZ$72)-COUNTA($H$72:DV$72)+1)-OFFSET(DV92,,,,COUNTA($H$72:$GZ$72)-COUNTA($H$72:DV$72)+1))*(1+discount_rate),0)</f>
        <v>0</v>
      </c>
      <c r="DW126" s="1" cm="1">
        <f t="array" aca="1" ref="DW126" ca="1">IF(AND($C126=DW$22,$C126=$C127-1),NPV(discount_rate,OFFSET(DW91,,,,COUNTA($H$72:$GZ$72)-COUNTA($H$72:DW$72)+1)-OFFSET(DW92,,,,COUNTA($H$72:$GZ$72)-COUNTA($H$72:DW$72)+1))*(1+discount_rate),0)</f>
        <v>0</v>
      </c>
      <c r="DX126" s="1" cm="1">
        <f t="array" aca="1" ref="DX126" ca="1">IF(AND($C126=DX$22,$C126=$C127-1),NPV(discount_rate,OFFSET(DX91,,,,COUNTA($H$72:$GZ$72)-COUNTA($H$72:DX$72)+1)-OFFSET(DX92,,,,COUNTA($H$72:$GZ$72)-COUNTA($H$72:DX$72)+1))*(1+discount_rate),0)</f>
        <v>0</v>
      </c>
      <c r="DY126" s="1" cm="1">
        <f t="array" aca="1" ref="DY126" ca="1">IF(AND($C126=DY$22,$C126=$C127-1),NPV(discount_rate,OFFSET(DY91,,,,COUNTA($H$72:$GZ$72)-COUNTA($H$72:DY$72)+1)-OFFSET(DY92,,,,COUNTA($H$72:$GZ$72)-COUNTA($H$72:DY$72)+1))*(1+discount_rate),0)</f>
        <v>0</v>
      </c>
      <c r="DZ126" s="1" cm="1">
        <f t="array" aca="1" ref="DZ126" ca="1">IF(AND($C126=DZ$22,$C126=$C127-1),NPV(discount_rate,OFFSET(DZ91,,,,COUNTA($H$72:$GZ$72)-COUNTA($H$72:DZ$72)+1)-OFFSET(DZ92,,,,COUNTA($H$72:$GZ$72)-COUNTA($H$72:DZ$72)+1))*(1+discount_rate),0)</f>
        <v>0</v>
      </c>
      <c r="EA126" s="1" cm="1">
        <f t="array" aca="1" ref="EA126" ca="1">IF(AND($C126=EA$22,$C126=$C127-1),NPV(discount_rate,OFFSET(EA91,,,,COUNTA($H$72:$GZ$72)-COUNTA($H$72:EA$72)+1)-OFFSET(EA92,,,,COUNTA($H$72:$GZ$72)-COUNTA($H$72:EA$72)+1))*(1+discount_rate),0)</f>
        <v>0</v>
      </c>
      <c r="EB126" s="1" cm="1">
        <f t="array" aca="1" ref="EB126" ca="1">IF(AND($C126=EB$22,$C126=$C127-1),NPV(discount_rate,OFFSET(EB91,,,,COUNTA($H$72:$GZ$72)-COUNTA($H$72:EB$72)+1)-OFFSET(EB92,,,,COUNTA($H$72:$GZ$72)-COUNTA($H$72:EB$72)+1))*(1+discount_rate),0)</f>
        <v>0</v>
      </c>
      <c r="EC126" s="1" cm="1">
        <f t="array" aca="1" ref="EC126" ca="1">IF(AND($C126=EC$22,$C126=$C127-1),NPV(discount_rate,OFFSET(EC91,,,,COUNTA($H$72:$GZ$72)-COUNTA($H$72:EC$72)+1)-OFFSET(EC92,,,,COUNTA($H$72:$GZ$72)-COUNTA($H$72:EC$72)+1))*(1+discount_rate),0)</f>
        <v>0</v>
      </c>
      <c r="ED126" s="1" cm="1">
        <f t="array" aca="1" ref="ED126" ca="1">IF(AND($C126=ED$22,$C126=$C127-1),NPV(discount_rate,OFFSET(ED91,,,,COUNTA($H$72:$GZ$72)-COUNTA($H$72:ED$72)+1)-OFFSET(ED92,,,,COUNTA($H$72:$GZ$72)-COUNTA($H$72:ED$72)+1))*(1+discount_rate),0)</f>
        <v>0</v>
      </c>
      <c r="EE126" s="1" cm="1">
        <f t="array" aca="1" ref="EE126" ca="1">IF(AND($C126=EE$22,$C126=$C127-1),NPV(discount_rate,OFFSET(EE91,,,,COUNTA($H$72:$GZ$72)-COUNTA($H$72:EE$72)+1)-OFFSET(EE92,,,,COUNTA($H$72:$GZ$72)-COUNTA($H$72:EE$72)+1))*(1+discount_rate),0)</f>
        <v>0</v>
      </c>
      <c r="EF126" s="1" cm="1">
        <f t="array" aca="1" ref="EF126" ca="1">IF(AND($C126=EF$22,$C126=$C127-1),NPV(discount_rate,OFFSET(EF91,,,,COUNTA($H$72:$GZ$72)-COUNTA($H$72:EF$72)+1)-OFFSET(EF92,,,,COUNTA($H$72:$GZ$72)-COUNTA($H$72:EF$72)+1))*(1+discount_rate),0)</f>
        <v>0</v>
      </c>
      <c r="EG126" s="1" cm="1">
        <f t="array" aca="1" ref="EG126" ca="1">IF(AND($C126=EG$22,$C126=$C127-1),NPV(discount_rate,OFFSET(EG91,,,,COUNTA($H$72:$GZ$72)-COUNTA($H$72:EG$72)+1)-OFFSET(EG92,,,,COUNTA($H$72:$GZ$72)-COUNTA($H$72:EG$72)+1))*(1+discount_rate),0)</f>
        <v>0</v>
      </c>
      <c r="EH126" s="1" cm="1">
        <f t="array" aca="1" ref="EH126" ca="1">IF(AND($C126=EH$22,$C126=$C127-1),NPV(discount_rate,OFFSET(EH91,,,,COUNTA($H$72:$GZ$72)-COUNTA($H$72:EH$72)+1)-OFFSET(EH92,,,,COUNTA($H$72:$GZ$72)-COUNTA($H$72:EH$72)+1))*(1+discount_rate),0)</f>
        <v>0</v>
      </c>
      <c r="EI126" s="1" cm="1">
        <f t="array" aca="1" ref="EI126" ca="1">IF(AND($C126=EI$22,$C126=$C127-1),NPV(discount_rate,OFFSET(EI91,,,,COUNTA($H$72:$GZ$72)-COUNTA($H$72:EI$72)+1)-OFFSET(EI92,,,,COUNTA($H$72:$GZ$72)-COUNTA($H$72:EI$72)+1))*(1+discount_rate),0)</f>
        <v>0</v>
      </c>
      <c r="EJ126" s="1" cm="1">
        <f t="array" aca="1" ref="EJ126" ca="1">IF(AND($C126=EJ$22,$C126=$C127-1),NPV(discount_rate,OFFSET(EJ91,,,,COUNTA($H$72:$GZ$72)-COUNTA($H$72:EJ$72)+1)-OFFSET(EJ92,,,,COUNTA($H$72:$GZ$72)-COUNTA($H$72:EJ$72)+1))*(1+discount_rate),0)</f>
        <v>0</v>
      </c>
      <c r="EK126" s="1" cm="1">
        <f t="array" aca="1" ref="EK126" ca="1">IF(AND($C126=EK$22,$C126=$C127-1),NPV(discount_rate,OFFSET(EK91,,,,COUNTA($H$72:$GZ$72)-COUNTA($H$72:EK$72)+1)-OFFSET(EK92,,,,COUNTA($H$72:$GZ$72)-COUNTA($H$72:EK$72)+1))*(1+discount_rate),0)</f>
        <v>0</v>
      </c>
      <c r="EL126" s="1" cm="1">
        <f t="array" aca="1" ref="EL126" ca="1">IF(AND($C126=EL$22,$C126=$C127-1),NPV(discount_rate,OFFSET(EL91,,,,COUNTA($H$72:$GZ$72)-COUNTA($H$72:EL$72)+1)-OFFSET(EL92,,,,COUNTA($H$72:$GZ$72)-COUNTA($H$72:EL$72)+1))*(1+discount_rate),0)</f>
        <v>0</v>
      </c>
      <c r="EM126" s="1" cm="1">
        <f t="array" aca="1" ref="EM126" ca="1">IF(AND($C126=EM$22,$C126=$C127-1),NPV(discount_rate,OFFSET(EM91,,,,COUNTA($H$72:$GZ$72)-COUNTA($H$72:EM$72)+1)-OFFSET(EM92,,,,COUNTA($H$72:$GZ$72)-COUNTA($H$72:EM$72)+1))*(1+discount_rate),0)</f>
        <v>0</v>
      </c>
      <c r="EN126" s="1" cm="1">
        <f t="array" aca="1" ref="EN126" ca="1">IF(AND($C126=EN$22,$C126=$C127-1),NPV(discount_rate,OFFSET(EN91,,,,COUNTA($H$72:$GZ$72)-COUNTA($H$72:EN$72)+1)-OFFSET(EN92,,,,COUNTA($H$72:$GZ$72)-COUNTA($H$72:EN$72)+1))*(1+discount_rate),0)</f>
        <v>0</v>
      </c>
      <c r="EO126" s="1" cm="1">
        <f t="array" aca="1" ref="EO126" ca="1">IF(AND($C126=EO$22,$C126=$C127-1),NPV(discount_rate,OFFSET(EO91,,,,COUNTA($H$72:$GZ$72)-COUNTA($H$72:EO$72)+1)-OFFSET(EO92,,,,COUNTA($H$72:$GZ$72)-COUNTA($H$72:EO$72)+1))*(1+discount_rate),0)</f>
        <v>0</v>
      </c>
      <c r="EP126" s="1" cm="1">
        <f t="array" aca="1" ref="EP126" ca="1">IF(AND($C126=EP$22,$C126=$C127-1),NPV(discount_rate,OFFSET(EP91,,,,COUNTA($H$72:$GZ$72)-COUNTA($H$72:EP$72)+1)-OFFSET(EP92,,,,COUNTA($H$72:$GZ$72)-COUNTA($H$72:EP$72)+1))*(1+discount_rate),0)</f>
        <v>0</v>
      </c>
      <c r="EQ126" s="1" cm="1">
        <f t="array" aca="1" ref="EQ126" ca="1">IF(AND($C126=EQ$22,$C126=$C127-1),NPV(discount_rate,OFFSET(EQ91,,,,COUNTA($H$72:$GZ$72)-COUNTA($H$72:EQ$72)+1)-OFFSET(EQ92,,,,COUNTA($H$72:$GZ$72)-COUNTA($H$72:EQ$72)+1))*(1+discount_rate),0)</f>
        <v>0</v>
      </c>
      <c r="ER126" s="1" cm="1">
        <f t="array" aca="1" ref="ER126" ca="1">IF(AND($C126=ER$22,$C126=$C127-1),NPV(discount_rate,OFFSET(ER91,,,,COUNTA($H$72:$GZ$72)-COUNTA($H$72:ER$72)+1)-OFFSET(ER92,,,,COUNTA($H$72:$GZ$72)-COUNTA($H$72:ER$72)+1))*(1+discount_rate),0)</f>
        <v>0</v>
      </c>
      <c r="ES126" s="1" cm="1">
        <f t="array" aca="1" ref="ES126" ca="1">IF(AND($C126=ES$22,$C126=$C127-1),NPV(discount_rate,OFFSET(ES91,,,,COUNTA($H$72:$GZ$72)-COUNTA($H$72:ES$72)+1)-OFFSET(ES92,,,,COUNTA($H$72:$GZ$72)-COUNTA($H$72:ES$72)+1))*(1+discount_rate),0)</f>
        <v>0</v>
      </c>
      <c r="ET126" s="1" cm="1">
        <f t="array" aca="1" ref="ET126" ca="1">IF(AND($C126=ET$22,$C126=$C127-1),NPV(discount_rate,OFFSET(ET91,,,,COUNTA($H$72:$GZ$72)-COUNTA($H$72:ET$72)+1)-OFFSET(ET92,,,,COUNTA($H$72:$GZ$72)-COUNTA($H$72:ET$72)+1))*(1+discount_rate),0)</f>
        <v>0</v>
      </c>
      <c r="EU126" s="1" cm="1">
        <f t="array" aca="1" ref="EU126" ca="1">IF(AND($C126=EU$22,$C126=$C127-1),NPV(discount_rate,OFFSET(EU91,,,,COUNTA($H$72:$GZ$72)-COUNTA($H$72:EU$72)+1)-OFFSET(EU92,,,,COUNTA($H$72:$GZ$72)-COUNTA($H$72:EU$72)+1))*(1+discount_rate),0)</f>
        <v>0</v>
      </c>
      <c r="EV126" s="1" cm="1">
        <f t="array" aca="1" ref="EV126" ca="1">IF(AND($C126=EV$22,$C126=$C127-1),NPV(discount_rate,OFFSET(EV91,,,,COUNTA($H$72:$GZ$72)-COUNTA($H$72:EV$72)+1)-OFFSET(EV92,,,,COUNTA($H$72:$GZ$72)-COUNTA($H$72:EV$72)+1))*(1+discount_rate),0)</f>
        <v>0</v>
      </c>
      <c r="EW126" s="1" cm="1">
        <f t="array" aca="1" ref="EW126" ca="1">IF(AND($C126=EW$22,$C126=$C127-1),NPV(discount_rate,OFFSET(EW91,,,,COUNTA($H$72:$GZ$72)-COUNTA($H$72:EW$72)+1)-OFFSET(EW92,,,,COUNTA($H$72:$GZ$72)-COUNTA($H$72:EW$72)+1))*(1+discount_rate),0)</f>
        <v>0</v>
      </c>
      <c r="EX126" s="1" cm="1">
        <f t="array" aca="1" ref="EX126" ca="1">IF(AND($C126=EX$22,$C126=$C127-1),NPV(discount_rate,OFFSET(EX91,,,,COUNTA($H$72:$GZ$72)-COUNTA($H$72:EX$72)+1)-OFFSET(EX92,,,,COUNTA($H$72:$GZ$72)-COUNTA($H$72:EX$72)+1))*(1+discount_rate),0)</f>
        <v>0</v>
      </c>
      <c r="EY126" s="1" cm="1">
        <f t="array" aca="1" ref="EY126" ca="1">IF(AND($C126=EY$22,$C126=$C127-1),NPV(discount_rate,OFFSET(EY91,,,,COUNTA($H$72:$GZ$72)-COUNTA($H$72:EY$72)+1)-OFFSET(EY92,,,,COUNTA($H$72:$GZ$72)-COUNTA($H$72:EY$72)+1))*(1+discount_rate),0)</f>
        <v>0</v>
      </c>
      <c r="EZ126" s="1" cm="1">
        <f t="array" aca="1" ref="EZ126" ca="1">IF(AND($C126=EZ$22,$C126=$C127-1),NPV(discount_rate,OFFSET(EZ91,,,,COUNTA($H$72:$GZ$72)-COUNTA($H$72:EZ$72)+1)-OFFSET(EZ92,,,,COUNTA($H$72:$GZ$72)-COUNTA($H$72:EZ$72)+1))*(1+discount_rate),0)</f>
        <v>0</v>
      </c>
      <c r="FA126" s="1" cm="1">
        <f t="array" aca="1" ref="FA126" ca="1">IF(AND($C126=FA$22,$C126=$C127-1),NPV(discount_rate,OFFSET(FA91,,,,COUNTA($H$72:$GZ$72)-COUNTA($H$72:FA$72)+1)-OFFSET(FA92,,,,COUNTA($H$72:$GZ$72)-COUNTA($H$72:FA$72)+1))*(1+discount_rate),0)</f>
        <v>0</v>
      </c>
      <c r="FB126" s="1" cm="1">
        <f t="array" aca="1" ref="FB126" ca="1">IF(AND($C126=FB$22,$C126=$C127-1),NPV(discount_rate,OFFSET(FB91,,,,COUNTA($H$72:$GZ$72)-COUNTA($H$72:FB$72)+1)-OFFSET(FB92,,,,COUNTA($H$72:$GZ$72)-COUNTA($H$72:FB$72)+1))*(1+discount_rate),0)</f>
        <v>0</v>
      </c>
      <c r="FC126" s="1" cm="1">
        <f t="array" aca="1" ref="FC126" ca="1">IF(AND($C126=FC$22,$C126=$C127-1),NPV(discount_rate,OFFSET(FC91,,,,COUNTA($H$72:$GZ$72)-COUNTA($H$72:FC$72)+1)-OFFSET(FC92,,,,COUNTA($H$72:$GZ$72)-COUNTA($H$72:FC$72)+1))*(1+discount_rate),0)</f>
        <v>0</v>
      </c>
      <c r="FD126" s="1" cm="1">
        <f t="array" aca="1" ref="FD126" ca="1">IF(AND($C126=FD$22,$C126=$C127-1),NPV(discount_rate,OFFSET(FD91,,,,COUNTA($H$72:$GZ$72)-COUNTA($H$72:FD$72)+1)-OFFSET(FD92,,,,COUNTA($H$72:$GZ$72)-COUNTA($H$72:FD$72)+1))*(1+discount_rate),0)</f>
        <v>0</v>
      </c>
      <c r="FE126" s="1" cm="1">
        <f t="array" aca="1" ref="FE126" ca="1">IF(AND($C126=FE$22,$C126=$C127-1),NPV(discount_rate,OFFSET(FE91,,,,COUNTA($H$72:$GZ$72)-COUNTA($H$72:FE$72)+1)-OFFSET(FE92,,,,COUNTA($H$72:$GZ$72)-COUNTA($H$72:FE$72)+1))*(1+discount_rate),0)</f>
        <v>0</v>
      </c>
      <c r="FF126" s="1" cm="1">
        <f t="array" aca="1" ref="FF126" ca="1">IF(AND($C126=FF$22,$C126=$C127-1),NPV(discount_rate,OFFSET(FF91,,,,COUNTA($H$72:$GZ$72)-COUNTA($H$72:FF$72)+1)-OFFSET(FF92,,,,COUNTA($H$72:$GZ$72)-COUNTA($H$72:FF$72)+1))*(1+discount_rate),0)</f>
        <v>0</v>
      </c>
      <c r="FG126" s="1" cm="1">
        <f t="array" aca="1" ref="FG126" ca="1">IF(AND($C126=FG$22,$C126=$C127-1),NPV(discount_rate,OFFSET(FG91,,,,COUNTA($H$72:$GZ$72)-COUNTA($H$72:FG$72)+1)-OFFSET(FG92,,,,COUNTA($H$72:$GZ$72)-COUNTA($H$72:FG$72)+1))*(1+discount_rate),0)</f>
        <v>0</v>
      </c>
      <c r="FH126" s="1" cm="1">
        <f t="array" aca="1" ref="FH126" ca="1">IF(AND($C126=FH$22,$C126=$C127-1),NPV(discount_rate,OFFSET(FH91,,,,COUNTA($H$72:$GZ$72)-COUNTA($H$72:FH$72)+1)-OFFSET(FH92,,,,COUNTA($H$72:$GZ$72)-COUNTA($H$72:FH$72)+1))*(1+discount_rate),0)</f>
        <v>0</v>
      </c>
      <c r="FI126" s="1" cm="1">
        <f t="array" aca="1" ref="FI126" ca="1">IF(AND($C126=FI$22,$C126=$C127-1),NPV(discount_rate,OFFSET(FI91,,,,COUNTA($H$72:$GZ$72)-COUNTA($H$72:FI$72)+1)-OFFSET(FI92,,,,COUNTA($H$72:$GZ$72)-COUNTA($H$72:FI$72)+1))*(1+discount_rate),0)</f>
        <v>0</v>
      </c>
      <c r="FJ126" s="1" cm="1">
        <f t="array" aca="1" ref="FJ126" ca="1">IF(AND($C126=FJ$22,$C126=$C127-1),NPV(discount_rate,OFFSET(FJ91,,,,COUNTA($H$72:$GZ$72)-COUNTA($H$72:FJ$72)+1)-OFFSET(FJ92,,,,COUNTA($H$72:$GZ$72)-COUNTA($H$72:FJ$72)+1))*(1+discount_rate),0)</f>
        <v>0</v>
      </c>
      <c r="FK126" s="1" cm="1">
        <f t="array" aca="1" ref="FK126" ca="1">IF(AND($C126=FK$22,$C126=$C127-1),NPV(discount_rate,OFFSET(FK91,,,,COUNTA($H$72:$GZ$72)-COUNTA($H$72:FK$72)+1)-OFFSET(FK92,,,,COUNTA($H$72:$GZ$72)-COUNTA($H$72:FK$72)+1))*(1+discount_rate),0)</f>
        <v>0</v>
      </c>
      <c r="FL126" s="1" cm="1">
        <f t="array" aca="1" ref="FL126" ca="1">IF(AND($C126=FL$22,$C126=$C127-1),NPV(discount_rate,OFFSET(FL91,,,,COUNTA($H$72:$GZ$72)-COUNTA($H$72:FL$72)+1)-OFFSET(FL92,,,,COUNTA($H$72:$GZ$72)-COUNTA($H$72:FL$72)+1))*(1+discount_rate),0)</f>
        <v>0</v>
      </c>
      <c r="FM126" s="1" cm="1">
        <f t="array" aca="1" ref="FM126" ca="1">IF(AND($C126=FM$22,$C126=$C127-1),NPV(discount_rate,OFFSET(FM91,,,,COUNTA($H$72:$GZ$72)-COUNTA($H$72:FM$72)+1)-OFFSET(FM92,,,,COUNTA($H$72:$GZ$72)-COUNTA($H$72:FM$72)+1))*(1+discount_rate),0)</f>
        <v>0</v>
      </c>
      <c r="FN126" s="1" cm="1">
        <f t="array" aca="1" ref="FN126" ca="1">IF(AND($C126=FN$22,$C126=$C127-1),NPV(discount_rate,OFFSET(FN91,,,,COUNTA($H$72:$GZ$72)-COUNTA($H$72:FN$72)+1)-OFFSET(FN92,,,,COUNTA($H$72:$GZ$72)-COUNTA($H$72:FN$72)+1))*(1+discount_rate),0)</f>
        <v>0</v>
      </c>
      <c r="FO126" s="1" cm="1">
        <f t="array" aca="1" ref="FO126" ca="1">IF(AND($C126=FO$22,$C126=$C127-1),NPV(discount_rate,OFFSET(FO91,,,,COUNTA($H$72:$GZ$72)-COUNTA($H$72:FO$72)+1)-OFFSET(FO92,,,,COUNTA($H$72:$GZ$72)-COUNTA($H$72:FO$72)+1))*(1+discount_rate),0)</f>
        <v>0</v>
      </c>
      <c r="FP126" s="1" cm="1">
        <f t="array" aca="1" ref="FP126" ca="1">IF(AND($C126=FP$22,$C126=$C127-1),NPV(discount_rate,OFFSET(FP91,,,,COUNTA($H$72:$GZ$72)-COUNTA($H$72:FP$72)+1)-OFFSET(FP92,,,,COUNTA($H$72:$GZ$72)-COUNTA($H$72:FP$72)+1))*(1+discount_rate),0)</f>
        <v>0</v>
      </c>
      <c r="FQ126" s="1" cm="1">
        <f t="array" aca="1" ref="FQ126" ca="1">IF(AND($C126=FQ$22,$C126=$C127-1),NPV(discount_rate,OFFSET(FQ91,,,,COUNTA($H$72:$GZ$72)-COUNTA($H$72:FQ$72)+1)-OFFSET(FQ92,,,,COUNTA($H$72:$GZ$72)-COUNTA($H$72:FQ$72)+1))*(1+discount_rate),0)</f>
        <v>0</v>
      </c>
      <c r="FR126" s="1" cm="1">
        <f t="array" aca="1" ref="FR126" ca="1">IF(AND($C126=FR$22,$C126=$C127-1),NPV(discount_rate,OFFSET(FR91,,,,COUNTA($H$72:$GZ$72)-COUNTA($H$72:FR$72)+1)-OFFSET(FR92,,,,COUNTA($H$72:$GZ$72)-COUNTA($H$72:FR$72)+1))*(1+discount_rate),0)</f>
        <v>0</v>
      </c>
      <c r="FS126" s="1" cm="1">
        <f t="array" aca="1" ref="FS126" ca="1">IF(AND($C126=FS$22,$C126=$C127-1),NPV(discount_rate,OFFSET(FS91,,,,COUNTA($H$72:$GZ$72)-COUNTA($H$72:FS$72)+1)-OFFSET(FS92,,,,COUNTA($H$72:$GZ$72)-COUNTA($H$72:FS$72)+1))*(1+discount_rate),0)</f>
        <v>0</v>
      </c>
      <c r="FT126" s="1" cm="1">
        <f t="array" aca="1" ref="FT126" ca="1">IF(AND($C126=FT$22,$C126=$C127-1),NPV(discount_rate,OFFSET(FT91,,,,COUNTA($H$72:$GZ$72)-COUNTA($H$72:FT$72)+1)-OFFSET(FT92,,,,COUNTA($H$72:$GZ$72)-COUNTA($H$72:FT$72)+1))*(1+discount_rate),0)</f>
        <v>0</v>
      </c>
      <c r="FU126" s="1" cm="1">
        <f t="array" aca="1" ref="FU126" ca="1">IF(AND($C126=FU$22,$C126=$C127-1),NPV(discount_rate,OFFSET(FU91,,,,COUNTA($H$72:$GZ$72)-COUNTA($H$72:FU$72)+1)-OFFSET(FU92,,,,COUNTA($H$72:$GZ$72)-COUNTA($H$72:FU$72)+1))*(1+discount_rate),0)</f>
        <v>0</v>
      </c>
      <c r="FV126" s="1" cm="1">
        <f t="array" aca="1" ref="FV126" ca="1">IF(AND($C126=FV$22,$C126=$C127-1),NPV(discount_rate,OFFSET(FV91,,,,COUNTA($H$72:$GZ$72)-COUNTA($H$72:FV$72)+1)-OFFSET(FV92,,,,COUNTA($H$72:$GZ$72)-COUNTA($H$72:FV$72)+1))*(1+discount_rate),0)</f>
        <v>0</v>
      </c>
      <c r="FW126" s="1" cm="1">
        <f t="array" aca="1" ref="FW126" ca="1">IF(AND($C126=FW$22,$C126=$C127-1),NPV(discount_rate,OFFSET(FW91,,,,COUNTA($H$72:$GZ$72)-COUNTA($H$72:FW$72)+1)-OFFSET(FW92,,,,COUNTA($H$72:$GZ$72)-COUNTA($H$72:FW$72)+1))*(1+discount_rate),0)</f>
        <v>0</v>
      </c>
      <c r="FX126" s="1" cm="1">
        <f t="array" aca="1" ref="FX126" ca="1">IF(AND($C126=FX$22,$C126=$C127-1),NPV(discount_rate,OFFSET(FX91,,,,COUNTA($H$72:$GZ$72)-COUNTA($H$72:FX$72)+1)-OFFSET(FX92,,,,COUNTA($H$72:$GZ$72)-COUNTA($H$72:FX$72)+1))*(1+discount_rate),0)</f>
        <v>0</v>
      </c>
      <c r="FY126" s="1" cm="1">
        <f t="array" aca="1" ref="FY126" ca="1">IF(AND($C126=FY$22,$C126=$C127-1),NPV(discount_rate,OFFSET(FY91,,,,COUNTA($H$72:$GZ$72)-COUNTA($H$72:FY$72)+1)-OFFSET(FY92,,,,COUNTA($H$72:$GZ$72)-COUNTA($H$72:FY$72)+1))*(1+discount_rate),0)</f>
        <v>0</v>
      </c>
      <c r="FZ126" s="1" cm="1">
        <f t="array" aca="1" ref="FZ126" ca="1">IF(AND($C126=FZ$22,$C126=$C127-1),NPV(discount_rate,OFFSET(FZ91,,,,COUNTA($H$72:$GZ$72)-COUNTA($H$72:FZ$72)+1)-OFFSET(FZ92,,,,COUNTA($H$72:$GZ$72)-COUNTA($H$72:FZ$72)+1))*(1+discount_rate),0)</f>
        <v>0</v>
      </c>
      <c r="GA126" s="1" cm="1">
        <f t="array" aca="1" ref="GA126" ca="1">IF(AND($C126=GA$22,$C126=$C127-1),NPV(discount_rate,OFFSET(GA91,,,,COUNTA($H$72:$GZ$72)-COUNTA($H$72:GA$72)+1)-OFFSET(GA92,,,,COUNTA($H$72:$GZ$72)-COUNTA($H$72:GA$72)+1))*(1+discount_rate),0)</f>
        <v>0</v>
      </c>
      <c r="GB126" s="1" cm="1">
        <f t="array" aca="1" ref="GB126" ca="1">IF(AND($C126=GB$22,$C126=$C127-1),NPV(discount_rate,OFFSET(GB91,,,,COUNTA($H$72:$GZ$72)-COUNTA($H$72:GB$72)+1)-OFFSET(GB92,,,,COUNTA($H$72:$GZ$72)-COUNTA($H$72:GB$72)+1))*(1+discount_rate),0)</f>
        <v>0</v>
      </c>
      <c r="GC126" s="1" cm="1">
        <f t="array" aca="1" ref="GC126" ca="1">IF(AND($C126=GC$22,$C126=$C127-1),NPV(discount_rate,OFFSET(GC91,,,,COUNTA($H$72:$GZ$72)-COUNTA($H$72:GC$72)+1)-OFFSET(GC92,,,,COUNTA($H$72:$GZ$72)-COUNTA($H$72:GC$72)+1))*(1+discount_rate),0)</f>
        <v>0</v>
      </c>
      <c r="GD126" s="1" cm="1">
        <f t="array" aca="1" ref="GD126" ca="1">IF(AND($C126=GD$22,$C126=$C127-1),NPV(discount_rate,OFFSET(GD91,,,,COUNTA($H$72:$GZ$72)-COUNTA($H$72:GD$72)+1)-OFFSET(GD92,,,,COUNTA($H$72:$GZ$72)-COUNTA($H$72:GD$72)+1))*(1+discount_rate),0)</f>
        <v>0</v>
      </c>
      <c r="GE126" s="1" cm="1">
        <f t="array" aca="1" ref="GE126" ca="1">IF(AND($C126=GE$22,$C126=$C127-1),NPV(discount_rate,OFFSET(GE91,,,,COUNTA($H$72:$GZ$72)-COUNTA($H$72:GE$72)+1)-OFFSET(GE92,,,,COUNTA($H$72:$GZ$72)-COUNTA($H$72:GE$72)+1))*(1+discount_rate),0)</f>
        <v>0</v>
      </c>
      <c r="GF126" s="1" cm="1">
        <f t="array" aca="1" ref="GF126" ca="1">IF(AND($C126=GF$22,$C126=$C127-1),NPV(discount_rate,OFFSET(GF91,,,,COUNTA($H$72:$GZ$72)-COUNTA($H$72:GF$72)+1)-OFFSET(GF92,,,,COUNTA($H$72:$GZ$72)-COUNTA($H$72:GF$72)+1))*(1+discount_rate),0)</f>
        <v>0</v>
      </c>
      <c r="GG126" s="1" cm="1">
        <f t="array" aca="1" ref="GG126" ca="1">IF(AND($C126=GG$22,$C126=$C127-1),NPV(discount_rate,OFFSET(GG91,,,,COUNTA($H$72:$GZ$72)-COUNTA($H$72:GG$72)+1)-OFFSET(GG92,,,,COUNTA($H$72:$GZ$72)-COUNTA($H$72:GG$72)+1))*(1+discount_rate),0)</f>
        <v>0</v>
      </c>
      <c r="GH126" s="1" cm="1">
        <f t="array" aca="1" ref="GH126" ca="1">IF(AND($C126=GH$22,$C126=$C127-1),NPV(discount_rate,OFFSET(GH91,,,,COUNTA($H$72:$GZ$72)-COUNTA($H$72:GH$72)+1)-OFFSET(GH92,,,,COUNTA($H$72:$GZ$72)-COUNTA($H$72:GH$72)+1))*(1+discount_rate),0)</f>
        <v>0</v>
      </c>
      <c r="GI126" s="1" cm="1">
        <f t="array" aca="1" ref="GI126" ca="1">IF(AND($C126=GI$22,$C126=$C127-1),NPV(discount_rate,OFFSET(GI91,,,,COUNTA($H$72:$GZ$72)-COUNTA($H$72:GI$72)+1)-OFFSET(GI92,,,,COUNTA($H$72:$GZ$72)-COUNTA($H$72:GI$72)+1))*(1+discount_rate),0)</f>
        <v>0</v>
      </c>
      <c r="GJ126" s="1" cm="1">
        <f t="array" aca="1" ref="GJ126" ca="1">IF(AND($C126=GJ$22,$C126=$C127-1),NPV(discount_rate,OFFSET(GJ91,,,,COUNTA($H$72:$GZ$72)-COUNTA($H$72:GJ$72)+1)-OFFSET(GJ92,,,,COUNTA($H$72:$GZ$72)-COUNTA($H$72:GJ$72)+1))*(1+discount_rate),0)</f>
        <v>0</v>
      </c>
      <c r="GK126" s="1" cm="1">
        <f t="array" aca="1" ref="GK126" ca="1">IF(AND($C126=GK$22,$C126=$C127-1),NPV(discount_rate,OFFSET(GK91,,,,COUNTA($H$72:$GZ$72)-COUNTA($H$72:GK$72)+1)-OFFSET(GK92,,,,COUNTA($H$72:$GZ$72)-COUNTA($H$72:GK$72)+1))*(1+discount_rate),0)</f>
        <v>0</v>
      </c>
      <c r="GL126" s="1" cm="1">
        <f t="array" aca="1" ref="GL126" ca="1">IF(AND($C126=GL$22,$C126=$C127-1),NPV(discount_rate,OFFSET(GL91,,,,COUNTA($H$72:$GZ$72)-COUNTA($H$72:GL$72)+1)-OFFSET(GL92,,,,COUNTA($H$72:$GZ$72)-COUNTA($H$72:GL$72)+1))*(1+discount_rate),0)</f>
        <v>0</v>
      </c>
      <c r="GM126" s="1" cm="1">
        <f t="array" aca="1" ref="GM126" ca="1">IF(AND($C126=GM$22,$C126=$C127-1),NPV(discount_rate,OFFSET(GM91,,,,COUNTA($H$72:$GZ$72)-COUNTA($H$72:GM$72)+1)-OFFSET(GM92,,,,COUNTA($H$72:$GZ$72)-COUNTA($H$72:GM$72)+1))*(1+discount_rate),0)</f>
        <v>0</v>
      </c>
      <c r="GN126" s="1" cm="1">
        <f t="array" aca="1" ref="GN126" ca="1">IF(AND($C126=GN$22,$C126=$C127-1),NPV(discount_rate,OFFSET(GN91,,,,COUNTA($H$72:$GZ$72)-COUNTA($H$72:GN$72)+1)-OFFSET(GN92,,,,COUNTA($H$72:$GZ$72)-COUNTA($H$72:GN$72)+1))*(1+discount_rate),0)</f>
        <v>0</v>
      </c>
      <c r="GO126" s="1" cm="1">
        <f t="array" aca="1" ref="GO126" ca="1">IF(AND($C126=GO$22,$C126=$C127-1),NPV(discount_rate,OFFSET(GO91,,,,COUNTA($H$72:$GZ$72)-COUNTA($H$72:GO$72)+1)-OFFSET(GO92,,,,COUNTA($H$72:$GZ$72)-COUNTA($H$72:GO$72)+1))*(1+discount_rate),0)</f>
        <v>0</v>
      </c>
      <c r="GP126" s="1" cm="1">
        <f t="array" aca="1" ref="GP126" ca="1">IF(AND($C126=GP$22,$C126=$C127-1),NPV(discount_rate,OFFSET(GP91,,,,COUNTA($H$72:$GZ$72)-COUNTA($H$72:GP$72)+1)-OFFSET(GP92,,,,COUNTA($H$72:$GZ$72)-COUNTA($H$72:GP$72)+1))*(1+discount_rate),0)</f>
        <v>0</v>
      </c>
      <c r="GQ126" s="1" cm="1">
        <f t="array" aca="1" ref="GQ126" ca="1">IF(AND($C126=GQ$22,$C126=$C127-1),NPV(discount_rate,OFFSET(GQ91,,,,COUNTA($H$72:$GZ$72)-COUNTA($H$72:GQ$72)+1)-OFFSET(GQ92,,,,COUNTA($H$72:$GZ$72)-COUNTA($H$72:GQ$72)+1))*(1+discount_rate),0)</f>
        <v>0</v>
      </c>
      <c r="GR126" s="1" cm="1">
        <f t="array" aca="1" ref="GR126" ca="1">IF(AND($C126=GR$22,$C126=$C127-1),NPV(discount_rate,OFFSET(GR91,,,,COUNTA($H$72:$GZ$72)-COUNTA($H$72:GR$72)+1)-OFFSET(GR92,,,,COUNTA($H$72:$GZ$72)-COUNTA($H$72:GR$72)+1))*(1+discount_rate),0)</f>
        <v>0</v>
      </c>
      <c r="GS126" s="1" cm="1">
        <f t="array" aca="1" ref="GS126" ca="1">IF(AND($C126=GS$22,$C126=$C127-1),NPV(discount_rate,OFFSET(GS91,,,,COUNTA($H$72:$GZ$72)-COUNTA($H$72:GS$72)+1)-OFFSET(GS92,,,,COUNTA($H$72:$GZ$72)-COUNTA($H$72:GS$72)+1))*(1+discount_rate),0)</f>
        <v>0</v>
      </c>
      <c r="GT126" s="1" cm="1">
        <f t="array" aca="1" ref="GT126" ca="1">IF(AND($C126=GT$22,$C126=$C127-1),NPV(discount_rate,OFFSET(GT91,,,,COUNTA($H$72:$GZ$72)-COUNTA($H$72:GT$72)+1)-OFFSET(GT92,,,,COUNTA($H$72:$GZ$72)-COUNTA($H$72:GT$72)+1))*(1+discount_rate),0)</f>
        <v>0</v>
      </c>
      <c r="GU126" s="1" cm="1">
        <f t="array" aca="1" ref="GU126" ca="1">IF(AND($C126=GU$22,$C126=$C127-1),NPV(discount_rate,OFFSET(GU91,,,,COUNTA($H$72:$GZ$72)-COUNTA($H$72:GU$72)+1)-OFFSET(GU92,,,,COUNTA($H$72:$GZ$72)-COUNTA($H$72:GU$72)+1))*(1+discount_rate),0)</f>
        <v>0</v>
      </c>
      <c r="GV126" s="1" cm="1">
        <f t="array" aca="1" ref="GV126" ca="1">IF(AND($C126=GV$22,$C126=$C127-1),NPV(discount_rate,OFFSET(GV91,,,,COUNTA($H$72:$GZ$72)-COUNTA($H$72:GV$72)+1)-OFFSET(GV92,,,,COUNTA($H$72:$GZ$72)-COUNTA($H$72:GV$72)+1))*(1+discount_rate),0)</f>
        <v>0</v>
      </c>
      <c r="GW126" s="1" cm="1">
        <f t="array" aca="1" ref="GW126" ca="1">IF(AND($C126=GW$22,$C126=$C127-1),NPV(discount_rate,OFFSET(GW91,,,,COUNTA($H$72:$GZ$72)-COUNTA($H$72:GW$72)+1)-OFFSET(GW92,,,,COUNTA($H$72:$GZ$72)-COUNTA($H$72:GW$72)+1))*(1+discount_rate),0)</f>
        <v>0</v>
      </c>
      <c r="GX126" s="1" cm="1">
        <f t="array" aca="1" ref="GX126" ca="1">IF(AND($C126=GX$22,$C126=$C127-1),NPV(discount_rate,OFFSET(GX91,,,,COUNTA($H$72:$GZ$72)-COUNTA($H$72:GX$72)+1)-OFFSET(GX92,,,,COUNTA($H$72:$GZ$72)-COUNTA($H$72:GX$72)+1))*(1+discount_rate),0)</f>
        <v>0</v>
      </c>
      <c r="GY126" s="1" cm="1">
        <f t="array" aca="1" ref="GY126" ca="1">IF(AND($C126=GY$22,$C126=$C127-1),NPV(discount_rate,OFFSET(GY91,,,,COUNTA($H$72:$GZ$72)-COUNTA($H$72:GY$72)+1)-OFFSET(GY92,,,,COUNTA($H$72:$GZ$72)-COUNTA($H$72:GY$72)+1))*(1+discount_rate),0)</f>
        <v>0</v>
      </c>
      <c r="GZ126" s="1" cm="1">
        <f t="array" aca="1" ref="GZ126" ca="1">IF(AND($C126=GZ$22,$C126=$C127-1),NPV(discount_rate,OFFSET(GZ91,,,,COUNTA($H$72:$GZ$72)-COUNTA($H$72:GZ$72)+1)-OFFSET(GZ92,,,,COUNTA($H$72:$GZ$72)-COUNTA($H$72:GZ$72)+1))*(1+discount_rate),0)</f>
        <v>0</v>
      </c>
    </row>
    <row r="127" spans="3:208" x14ac:dyDescent="0.35">
      <c r="C127">
        <f t="shared" si="317"/>
        <v>2044</v>
      </c>
      <c r="E127" t="s">
        <v>32</v>
      </c>
      <c r="H127" s="1" cm="1">
        <f t="array" aca="1" ref="H127" ca="1">IF(AND($C127=H$22,$C127=$C128-1),NPV(discount_rate,OFFSET(H92,,,,COUNTA($H$72:$GZ$72)-COUNTA($H$72:H$72)+1)-OFFSET(H93,,,,COUNTA($H$72:$GZ$72)-COUNTA($H$72:H$72)+1))*(1+discount_rate),0)</f>
        <v>0</v>
      </c>
      <c r="I127" s="1" cm="1">
        <f t="array" aca="1" ref="I127" ca="1">IF(AND($C127=I$22,$C127=$C128-1),NPV(discount_rate,OFFSET(I92,,,,COUNTA($H$72:$GZ$72)-COUNTA($H$72:I$72)+1)-OFFSET(I93,,,,COUNTA($H$72:$GZ$72)-COUNTA($H$72:I$72)+1))*(1+discount_rate),0)</f>
        <v>0</v>
      </c>
      <c r="J127" s="1" cm="1">
        <f t="array" aca="1" ref="J127" ca="1">IF(AND($C127=J$22,$C127=$C128-1),NPV(discount_rate,OFFSET(J92,,,,COUNTA($H$72:$GZ$72)-COUNTA($H$72:J$72)+1)-OFFSET(J93,,,,COUNTA($H$72:$GZ$72)-COUNTA($H$72:J$72)+1))*(1+discount_rate),0)</f>
        <v>0</v>
      </c>
      <c r="K127" s="1" cm="1">
        <f t="array" aca="1" ref="K127" ca="1">IF(AND($C127=K$22,$C127=$C128-1),NPV(discount_rate,OFFSET(K92,,,,COUNTA($H$72:$GZ$72)-COUNTA($H$72:K$72)+1)-OFFSET(K93,,,,COUNTA($H$72:$GZ$72)-COUNTA($H$72:K$72)+1))*(1+discount_rate),0)</f>
        <v>0</v>
      </c>
      <c r="L127" s="1" cm="1">
        <f t="array" aca="1" ref="L127" ca="1">IF(AND($C127=L$22,$C127=$C128-1),NPV(discount_rate,OFFSET(L92,,,,COUNTA($H$72:$GZ$72)-COUNTA($H$72:L$72)+1)-OFFSET(L93,,,,COUNTA($H$72:$GZ$72)-COUNTA($H$72:L$72)+1))*(1+discount_rate),0)</f>
        <v>0</v>
      </c>
      <c r="M127" s="1" cm="1">
        <f t="array" aca="1" ref="M127" ca="1">IF(AND($C127=M$22,$C127=$C128-1),NPV(discount_rate,OFFSET(M92,,,,COUNTA($H$72:$GZ$72)-COUNTA($H$72:M$72)+1)-OFFSET(M93,,,,COUNTA($H$72:$GZ$72)-COUNTA($H$72:M$72)+1))*(1+discount_rate),0)</f>
        <v>0</v>
      </c>
      <c r="N127" s="1" cm="1">
        <f t="array" aca="1" ref="N127" ca="1">IF(AND($C127=N$22,$C127=$C128-1),NPV(discount_rate,OFFSET(N92,,,,COUNTA($H$72:$GZ$72)-COUNTA($H$72:N$72)+1)-OFFSET(N93,,,,COUNTA($H$72:$GZ$72)-COUNTA($H$72:N$72)+1))*(1+discount_rate),0)</f>
        <v>0</v>
      </c>
      <c r="O127" s="1" cm="1">
        <f t="array" aca="1" ref="O127" ca="1">IF(AND($C127=O$22,$C127=$C128-1),NPV(discount_rate,OFFSET(O92,,,,COUNTA($H$72:$GZ$72)-COUNTA($H$72:O$72)+1)-OFFSET(O93,,,,COUNTA($H$72:$GZ$72)-COUNTA($H$72:O$72)+1))*(1+discount_rate),0)</f>
        <v>0</v>
      </c>
      <c r="P127" s="1" cm="1">
        <f t="array" aca="1" ref="P127" ca="1">IF(AND($C127=P$22,$C127=$C128-1),NPV(discount_rate,OFFSET(P92,,,,COUNTA($H$72:$GZ$72)-COUNTA($H$72:P$72)+1)-OFFSET(P93,,,,COUNTA($H$72:$GZ$72)-COUNTA($H$72:P$72)+1))*(1+discount_rate),0)</f>
        <v>0</v>
      </c>
      <c r="Q127" s="1" cm="1">
        <f t="array" aca="1" ref="Q127" ca="1">IF(AND($C127=Q$22,$C127=$C128-1),NPV(discount_rate,OFFSET(Q92,,,,COUNTA($H$72:$GZ$72)-COUNTA($H$72:Q$72)+1)-OFFSET(Q93,,,,COUNTA($H$72:$GZ$72)-COUNTA($H$72:Q$72)+1))*(1+discount_rate),0)</f>
        <v>0</v>
      </c>
      <c r="R127" s="1" cm="1">
        <f t="array" aca="1" ref="R127" ca="1">IF(AND($C127=R$22,$C127=$C128-1),NPV(discount_rate,OFFSET(R92,,,,COUNTA($H$72:$GZ$72)-COUNTA($H$72:R$72)+1)-OFFSET(R93,,,,COUNTA($H$72:$GZ$72)-COUNTA($H$72:R$72)+1))*(1+discount_rate),0)</f>
        <v>0</v>
      </c>
      <c r="S127" s="1" cm="1">
        <f t="array" aca="1" ref="S127" ca="1">IF(AND($C127=S$22,$C127=$C128-1),NPV(discount_rate,OFFSET(S92,,,,COUNTA($H$72:$GZ$72)-COUNTA($H$72:S$72)+1)-OFFSET(S93,,,,COUNTA($H$72:$GZ$72)-COUNTA($H$72:S$72)+1))*(1+discount_rate),0)</f>
        <v>0</v>
      </c>
      <c r="T127" s="1" cm="1">
        <f t="array" aca="1" ref="T127" ca="1">IF(AND($C127=T$22,$C127=$C128-1),NPV(discount_rate,OFFSET(T92,,,,COUNTA($H$72:$GZ$72)-COUNTA($H$72:T$72)+1)-OFFSET(T93,,,,COUNTA($H$72:$GZ$72)-COUNTA($H$72:T$72)+1))*(1+discount_rate),0)</f>
        <v>0</v>
      </c>
      <c r="U127" s="1" cm="1">
        <f t="array" aca="1" ref="U127" ca="1">IF(AND($C127=U$22,$C127=$C128-1),NPV(discount_rate,OFFSET(U92,,,,COUNTA($H$72:$GZ$72)-COUNTA($H$72:U$72)+1)-OFFSET(U93,,,,COUNTA($H$72:$GZ$72)-COUNTA($H$72:U$72)+1))*(1+discount_rate),0)</f>
        <v>0</v>
      </c>
      <c r="V127" s="1" cm="1">
        <f t="array" aca="1" ref="V127" ca="1">IF(AND($C127=V$22,$C127=$C128-1),NPV(discount_rate,OFFSET(V92,,,,COUNTA($H$72:$GZ$72)-COUNTA($H$72:V$72)+1)-OFFSET(V93,,,,COUNTA($H$72:$GZ$72)-COUNTA($H$72:V$72)+1))*(1+discount_rate),0)</f>
        <v>0</v>
      </c>
      <c r="W127" s="1" cm="1">
        <f t="array" aca="1" ref="W127" ca="1">IF(AND($C127=W$22,$C127=$C128-1),NPV(discount_rate,OFFSET(W92,,,,COUNTA($H$72:$GZ$72)-COUNTA($H$72:W$72)+1)-OFFSET(W93,,,,COUNTA($H$72:$GZ$72)-COUNTA($H$72:W$72)+1))*(1+discount_rate),0)</f>
        <v>0</v>
      </c>
      <c r="X127" s="1" cm="1">
        <f t="array" aca="1" ref="X127" ca="1">IF(AND($C127=X$22,$C127=$C128-1),NPV(discount_rate,OFFSET(X92,,,,COUNTA($H$72:$GZ$72)-COUNTA($H$72:X$72)+1)-OFFSET(X93,,,,COUNTA($H$72:$GZ$72)-COUNTA($H$72:X$72)+1))*(1+discount_rate),0)</f>
        <v>0</v>
      </c>
      <c r="Y127" s="1" cm="1">
        <f t="array" aca="1" ref="Y127" ca="1">IF(AND($C127=Y$22,$C127=$C128-1),NPV(discount_rate,OFFSET(Y92,,,,COUNTA($H$72:$GZ$72)-COUNTA($H$72:Y$72)+1)-OFFSET(Y93,,,,COUNTA($H$72:$GZ$72)-COUNTA($H$72:Y$72)+1))*(1+discount_rate),0)</f>
        <v>0</v>
      </c>
      <c r="Z127" s="1" cm="1">
        <f t="array" aca="1" ref="Z127" ca="1">IF(AND($C127=Z$22,$C127=$C128-1),NPV(discount_rate,OFFSET(Z92,,,,COUNTA($H$72:$GZ$72)-COUNTA($H$72:Z$72)+1)-OFFSET(Z93,,,,COUNTA($H$72:$GZ$72)-COUNTA($H$72:Z$72)+1))*(1+discount_rate),0)</f>
        <v>0</v>
      </c>
      <c r="AA127" s="1" cm="1">
        <f t="array" aca="1" ref="AA127" ca="1">IF(AND($C127=AA$22,$C127=$C128-1),NPV(discount_rate,OFFSET(AA92,,,,COUNTA($H$72:$GZ$72)-COUNTA($H$72:AA$72)+1)-OFFSET(AA93,,,,COUNTA($H$72:$GZ$72)-COUNTA($H$72:AA$72)+1))*(1+discount_rate),0)</f>
        <v>0</v>
      </c>
      <c r="AB127" s="1" cm="1">
        <f t="array" aca="1" ref="AB127" ca="1">IF(AND($C127=AB$22,$C127=$C128-1),NPV(discount_rate,OFFSET(AB92,,,,COUNTA($H$72:$GZ$72)-COUNTA($H$72:AB$72)+1)-OFFSET(AB93,,,,COUNTA($H$72:$GZ$72)-COUNTA($H$72:AB$72)+1))*(1+discount_rate),0)</f>
        <v>93.523705406985414</v>
      </c>
      <c r="AC127" s="1" cm="1">
        <f t="array" aca="1" ref="AC127" ca="1">IF(AND($C127=AC$22,$C127=$C128-1),NPV(discount_rate,OFFSET(AC92,,,,COUNTA($H$72:$GZ$72)-COUNTA($H$72:AC$72)+1)-OFFSET(AC93,,,,COUNTA($H$72:$GZ$72)-COUNTA($H$72:AC$72)+1))*(1+discount_rate),0)</f>
        <v>0</v>
      </c>
      <c r="AD127" s="1" cm="1">
        <f t="array" aca="1" ref="AD127" ca="1">IF(AND($C127=AD$22,$C127=$C128-1),NPV(discount_rate,OFFSET(AD92,,,,COUNTA($H$72:$GZ$72)-COUNTA($H$72:AD$72)+1)-OFFSET(AD93,,,,COUNTA($H$72:$GZ$72)-COUNTA($H$72:AD$72)+1))*(1+discount_rate),0)</f>
        <v>0</v>
      </c>
      <c r="AE127" s="1" cm="1">
        <f t="array" aca="1" ref="AE127" ca="1">IF(AND($C127=AE$22,$C127=$C128-1),NPV(discount_rate,OFFSET(AE92,,,,COUNTA($H$72:$GZ$72)-COUNTA($H$72:AE$72)+1)-OFFSET(AE93,,,,COUNTA($H$72:$GZ$72)-COUNTA($H$72:AE$72)+1))*(1+discount_rate),0)</f>
        <v>0</v>
      </c>
      <c r="AF127" s="1" cm="1">
        <f t="array" aca="1" ref="AF127" ca="1">IF(AND($C127=AF$22,$C127=$C128-1),NPV(discount_rate,OFFSET(AF92,,,,COUNTA($H$72:$GZ$72)-COUNTA($H$72:AF$72)+1)-OFFSET(AF93,,,,COUNTA($H$72:$GZ$72)-COUNTA($H$72:AF$72)+1))*(1+discount_rate),0)</f>
        <v>0</v>
      </c>
      <c r="AG127" s="1" cm="1">
        <f t="array" aca="1" ref="AG127" ca="1">IF(AND($C127=AG$22,$C127=$C128-1),NPV(discount_rate,OFFSET(AG92,,,,COUNTA($H$72:$GZ$72)-COUNTA($H$72:AG$72)+1)-OFFSET(AG93,,,,COUNTA($H$72:$GZ$72)-COUNTA($H$72:AG$72)+1))*(1+discount_rate),0)</f>
        <v>0</v>
      </c>
      <c r="AH127" s="1" cm="1">
        <f t="array" aca="1" ref="AH127" ca="1">IF(AND($C127=AH$22,$C127=$C128-1),NPV(discount_rate,OFFSET(AH92,,,,COUNTA($H$72:$GZ$72)-COUNTA($H$72:AH$72)+1)-OFFSET(AH93,,,,COUNTA($H$72:$GZ$72)-COUNTA($H$72:AH$72)+1))*(1+discount_rate),0)</f>
        <v>0</v>
      </c>
      <c r="AI127" s="1" cm="1">
        <f t="array" aca="1" ref="AI127" ca="1">IF(AND($C127=AI$22,$C127=$C128-1),NPV(discount_rate,OFFSET(AI92,,,,COUNTA($H$72:$GZ$72)-COUNTA($H$72:AI$72)+1)-OFFSET(AI93,,,,COUNTA($H$72:$GZ$72)-COUNTA($H$72:AI$72)+1))*(1+discount_rate),0)</f>
        <v>0</v>
      </c>
      <c r="AJ127" s="1" cm="1">
        <f t="array" aca="1" ref="AJ127" ca="1">IF(AND($C127=AJ$22,$C127=$C128-1),NPV(discount_rate,OFFSET(AJ92,,,,COUNTA($H$72:$GZ$72)-COUNTA($H$72:AJ$72)+1)-OFFSET(AJ93,,,,COUNTA($H$72:$GZ$72)-COUNTA($H$72:AJ$72)+1))*(1+discount_rate),0)</f>
        <v>0</v>
      </c>
      <c r="AK127" s="1" cm="1">
        <f t="array" aca="1" ref="AK127" ca="1">IF(AND($C127=AK$22,$C127=$C128-1),NPV(discount_rate,OFFSET(AK92,,,,COUNTA($H$72:$GZ$72)-COUNTA($H$72:AK$72)+1)-OFFSET(AK93,,,,COUNTA($H$72:$GZ$72)-COUNTA($H$72:AK$72)+1))*(1+discount_rate),0)</f>
        <v>0</v>
      </c>
      <c r="AL127" s="1" cm="1">
        <f t="array" aca="1" ref="AL127" ca="1">IF(AND($C127=AL$22,$C127=$C128-1),NPV(discount_rate,OFFSET(AL92,,,,COUNTA($H$72:$GZ$72)-COUNTA($H$72:AL$72)+1)-OFFSET(AL93,,,,COUNTA($H$72:$GZ$72)-COUNTA($H$72:AL$72)+1))*(1+discount_rate),0)</f>
        <v>0</v>
      </c>
      <c r="AM127" s="1" cm="1">
        <f t="array" aca="1" ref="AM127" ca="1">IF(AND($C127=AM$22,$C127=$C128-1),NPV(discount_rate,OFFSET(AM92,,,,COUNTA($H$72:$GZ$72)-COUNTA($H$72:AM$72)+1)-OFFSET(AM93,,,,COUNTA($H$72:$GZ$72)-COUNTA($H$72:AM$72)+1))*(1+discount_rate),0)</f>
        <v>0</v>
      </c>
      <c r="AN127" s="1" cm="1">
        <f t="array" aca="1" ref="AN127" ca="1">IF(AND($C127=AN$22,$C127=$C128-1),NPV(discount_rate,OFFSET(AN92,,,,COUNTA($H$72:$GZ$72)-COUNTA($H$72:AN$72)+1)-OFFSET(AN93,,,,COUNTA($H$72:$GZ$72)-COUNTA($H$72:AN$72)+1))*(1+discount_rate),0)</f>
        <v>0</v>
      </c>
      <c r="AO127" s="1" cm="1">
        <f t="array" aca="1" ref="AO127" ca="1">IF(AND($C127=AO$22,$C127=$C128-1),NPV(discount_rate,OFFSET(AO92,,,,COUNTA($H$72:$GZ$72)-COUNTA($H$72:AO$72)+1)-OFFSET(AO93,,,,COUNTA($H$72:$GZ$72)-COUNTA($H$72:AO$72)+1))*(1+discount_rate),0)</f>
        <v>0</v>
      </c>
      <c r="AP127" s="1" cm="1">
        <f t="array" aca="1" ref="AP127" ca="1">IF(AND($C127=AP$22,$C127=$C128-1),NPV(discount_rate,OFFSET(AP92,,,,COUNTA($H$72:$GZ$72)-COUNTA($H$72:AP$72)+1)-OFFSET(AP93,,,,COUNTA($H$72:$GZ$72)-COUNTA($H$72:AP$72)+1))*(1+discount_rate),0)</f>
        <v>0</v>
      </c>
      <c r="AQ127" s="1" cm="1">
        <f t="array" aca="1" ref="AQ127" ca="1">IF(AND($C127=AQ$22,$C127=$C128-1),NPV(discount_rate,OFFSET(AQ92,,,,COUNTA($H$72:$GZ$72)-COUNTA($H$72:AQ$72)+1)-OFFSET(AQ93,,,,COUNTA($H$72:$GZ$72)-COUNTA($H$72:AQ$72)+1))*(1+discount_rate),0)</f>
        <v>0</v>
      </c>
      <c r="AR127" s="1" cm="1">
        <f t="array" aca="1" ref="AR127" ca="1">IF(AND($C127=AR$22,$C127=$C128-1),NPV(discount_rate,OFFSET(AR92,,,,COUNTA($H$72:$GZ$72)-COUNTA($H$72:AR$72)+1)-OFFSET(AR93,,,,COUNTA($H$72:$GZ$72)-COUNTA($H$72:AR$72)+1))*(1+discount_rate),0)</f>
        <v>0</v>
      </c>
      <c r="AS127" s="1" cm="1">
        <f t="array" aca="1" ref="AS127" ca="1">IF(AND($C127=AS$22,$C127=$C128-1),NPV(discount_rate,OFFSET(AS92,,,,COUNTA($H$72:$GZ$72)-COUNTA($H$72:AS$72)+1)-OFFSET(AS93,,,,COUNTA($H$72:$GZ$72)-COUNTA($H$72:AS$72)+1))*(1+discount_rate),0)</f>
        <v>0</v>
      </c>
      <c r="AT127" s="1" cm="1">
        <f t="array" aca="1" ref="AT127" ca="1">IF(AND($C127=AT$22,$C127=$C128-1),NPV(discount_rate,OFFSET(AT92,,,,COUNTA($H$72:$GZ$72)-COUNTA($H$72:AT$72)+1)-OFFSET(AT93,,,,COUNTA($H$72:$GZ$72)-COUNTA($H$72:AT$72)+1))*(1+discount_rate),0)</f>
        <v>0</v>
      </c>
      <c r="AU127" s="1" cm="1">
        <f t="array" aca="1" ref="AU127" ca="1">IF(AND($C127=AU$22,$C127=$C128-1),NPV(discount_rate,OFFSET(AU92,,,,COUNTA($H$72:$GZ$72)-COUNTA($H$72:AU$72)+1)-OFFSET(AU93,,,,COUNTA($H$72:$GZ$72)-COUNTA($H$72:AU$72)+1))*(1+discount_rate),0)</f>
        <v>0</v>
      </c>
      <c r="AV127" s="1" cm="1">
        <f t="array" aca="1" ref="AV127" ca="1">IF(AND($C127=AV$22,$C127=$C128-1),NPV(discount_rate,OFFSET(AV92,,,,COUNTA($H$72:$GZ$72)-COUNTA($H$72:AV$72)+1)-OFFSET(AV93,,,,COUNTA($H$72:$GZ$72)-COUNTA($H$72:AV$72)+1))*(1+discount_rate),0)</f>
        <v>0</v>
      </c>
      <c r="AW127" s="1" cm="1">
        <f t="array" aca="1" ref="AW127" ca="1">IF(AND($C127=AW$22,$C127=$C128-1),NPV(discount_rate,OFFSET(AW92,,,,COUNTA($H$72:$GZ$72)-COUNTA($H$72:AW$72)+1)-OFFSET(AW93,,,,COUNTA($H$72:$GZ$72)-COUNTA($H$72:AW$72)+1))*(1+discount_rate),0)</f>
        <v>0</v>
      </c>
      <c r="AX127" s="1" cm="1">
        <f t="array" aca="1" ref="AX127" ca="1">IF(AND($C127=AX$22,$C127=$C128-1),NPV(discount_rate,OFFSET(AX92,,,,COUNTA($H$72:$GZ$72)-COUNTA($H$72:AX$72)+1)-OFFSET(AX93,,,,COUNTA($H$72:$GZ$72)-COUNTA($H$72:AX$72)+1))*(1+discount_rate),0)</f>
        <v>0</v>
      </c>
      <c r="AY127" s="1" cm="1">
        <f t="array" aca="1" ref="AY127" ca="1">IF(AND($C127=AY$22,$C127=$C128-1),NPV(discount_rate,OFFSET(AY92,,,,COUNTA($H$72:$GZ$72)-COUNTA($H$72:AY$72)+1)-OFFSET(AY93,,,,COUNTA($H$72:$GZ$72)-COUNTA($H$72:AY$72)+1))*(1+discount_rate),0)</f>
        <v>0</v>
      </c>
      <c r="AZ127" s="1" cm="1">
        <f t="array" aca="1" ref="AZ127" ca="1">IF(AND($C127=AZ$22,$C127=$C128-1),NPV(discount_rate,OFFSET(AZ92,,,,COUNTA($H$72:$GZ$72)-COUNTA($H$72:AZ$72)+1)-OFFSET(AZ93,,,,COUNTA($H$72:$GZ$72)-COUNTA($H$72:AZ$72)+1))*(1+discount_rate),0)</f>
        <v>0</v>
      </c>
      <c r="BA127" s="1" cm="1">
        <f t="array" aca="1" ref="BA127" ca="1">IF(AND($C127=BA$22,$C127=$C128-1),NPV(discount_rate,OFFSET(BA92,,,,COUNTA($H$72:$GZ$72)-COUNTA($H$72:BA$72)+1)-OFFSET(BA93,,,,COUNTA($H$72:$GZ$72)-COUNTA($H$72:BA$72)+1))*(1+discount_rate),0)</f>
        <v>0</v>
      </c>
      <c r="BB127" s="1" cm="1">
        <f t="array" aca="1" ref="BB127" ca="1">IF(AND($C127=BB$22,$C127=$C128-1),NPV(discount_rate,OFFSET(BB92,,,,COUNTA($H$72:$GZ$72)-COUNTA($H$72:BB$72)+1)-OFFSET(BB93,,,,COUNTA($H$72:$GZ$72)-COUNTA($H$72:BB$72)+1))*(1+discount_rate),0)</f>
        <v>0</v>
      </c>
      <c r="BC127" s="1" cm="1">
        <f t="array" aca="1" ref="BC127" ca="1">IF(AND($C127=BC$22,$C127=$C128-1),NPV(discount_rate,OFFSET(BC92,,,,COUNTA($H$72:$GZ$72)-COUNTA($H$72:BC$72)+1)-OFFSET(BC93,,,,COUNTA($H$72:$GZ$72)-COUNTA($H$72:BC$72)+1))*(1+discount_rate),0)</f>
        <v>0</v>
      </c>
      <c r="BD127" s="1" cm="1">
        <f t="array" aca="1" ref="BD127" ca="1">IF(AND($C127=BD$22,$C127=$C128-1),NPV(discount_rate,OFFSET(BD92,,,,COUNTA($H$72:$GZ$72)-COUNTA($H$72:BD$72)+1)-OFFSET(BD93,,,,COUNTA($H$72:$GZ$72)-COUNTA($H$72:BD$72)+1))*(1+discount_rate),0)</f>
        <v>0</v>
      </c>
      <c r="BE127" s="1" cm="1">
        <f t="array" aca="1" ref="BE127" ca="1">IF(AND($C127=BE$22,$C127=$C128-1),NPV(discount_rate,OFFSET(BE92,,,,COUNTA($H$72:$GZ$72)-COUNTA($H$72:BE$72)+1)-OFFSET(BE93,,,,COUNTA($H$72:$GZ$72)-COUNTA($H$72:BE$72)+1))*(1+discount_rate),0)</f>
        <v>0</v>
      </c>
      <c r="BF127" s="1" cm="1">
        <f t="array" aca="1" ref="BF127" ca="1">IF(AND($C127=BF$22,$C127=$C128-1),NPV(discount_rate,OFFSET(BF92,,,,COUNTA($H$72:$GZ$72)-COUNTA($H$72:BF$72)+1)-OFFSET(BF93,,,,COUNTA($H$72:$GZ$72)-COUNTA($H$72:BF$72)+1))*(1+discount_rate),0)</f>
        <v>0</v>
      </c>
      <c r="BG127" s="1" cm="1">
        <f t="array" aca="1" ref="BG127" ca="1">IF(AND($C127=BG$22,$C127=$C128-1),NPV(discount_rate,OFFSET(BG92,,,,COUNTA($H$72:$GZ$72)-COUNTA($H$72:BG$72)+1)-OFFSET(BG93,,,,COUNTA($H$72:$GZ$72)-COUNTA($H$72:BG$72)+1))*(1+discount_rate),0)</f>
        <v>0</v>
      </c>
      <c r="BH127" s="1" cm="1">
        <f t="array" aca="1" ref="BH127" ca="1">IF(AND($C127=BH$22,$C127=$C128-1),NPV(discount_rate,OFFSET(BH92,,,,COUNTA($H$72:$GZ$72)-COUNTA($H$72:BH$72)+1)-OFFSET(BH93,,,,COUNTA($H$72:$GZ$72)-COUNTA($H$72:BH$72)+1))*(1+discount_rate),0)</f>
        <v>0</v>
      </c>
      <c r="BI127" s="1" cm="1">
        <f t="array" aca="1" ref="BI127" ca="1">IF(AND($C127=BI$22,$C127=$C128-1),NPV(discount_rate,OFFSET(BI92,,,,COUNTA($H$72:$GZ$72)-COUNTA($H$72:BI$72)+1)-OFFSET(BI93,,,,COUNTA($H$72:$GZ$72)-COUNTA($H$72:BI$72)+1))*(1+discount_rate),0)</f>
        <v>0</v>
      </c>
      <c r="BJ127" s="1" cm="1">
        <f t="array" aca="1" ref="BJ127" ca="1">IF(AND($C127=BJ$22,$C127=$C128-1),NPV(discount_rate,OFFSET(BJ92,,,,COUNTA($H$72:$GZ$72)-COUNTA($H$72:BJ$72)+1)-OFFSET(BJ93,,,,COUNTA($H$72:$GZ$72)-COUNTA($H$72:BJ$72)+1))*(1+discount_rate),0)</f>
        <v>0</v>
      </c>
      <c r="BK127" s="1" cm="1">
        <f t="array" aca="1" ref="BK127" ca="1">IF(AND($C127=BK$22,$C127=$C128-1),NPV(discount_rate,OFFSET(BK92,,,,COUNTA($H$72:$GZ$72)-COUNTA($H$72:BK$72)+1)-OFFSET(BK93,,,,COUNTA($H$72:$GZ$72)-COUNTA($H$72:BK$72)+1))*(1+discount_rate),0)</f>
        <v>0</v>
      </c>
      <c r="BL127" s="1" cm="1">
        <f t="array" aca="1" ref="BL127" ca="1">IF(AND($C127=BL$22,$C127=$C128-1),NPV(discount_rate,OFFSET(BL92,,,,COUNTA($H$72:$GZ$72)-COUNTA($H$72:BL$72)+1)-OFFSET(BL93,,,,COUNTA($H$72:$GZ$72)-COUNTA($H$72:BL$72)+1))*(1+discount_rate),0)</f>
        <v>0</v>
      </c>
      <c r="BM127" s="1" cm="1">
        <f t="array" aca="1" ref="BM127" ca="1">IF(AND($C127=BM$22,$C127=$C128-1),NPV(discount_rate,OFFSET(BM92,,,,COUNTA($H$72:$GZ$72)-COUNTA($H$72:BM$72)+1)-OFFSET(BM93,,,,COUNTA($H$72:$GZ$72)-COUNTA($H$72:BM$72)+1))*(1+discount_rate),0)</f>
        <v>0</v>
      </c>
      <c r="BN127" s="1" cm="1">
        <f t="array" aca="1" ref="BN127" ca="1">IF(AND($C127=BN$22,$C127=$C128-1),NPV(discount_rate,OFFSET(BN92,,,,COUNTA($H$72:$GZ$72)-COUNTA($H$72:BN$72)+1)-OFFSET(BN93,,,,COUNTA($H$72:$GZ$72)-COUNTA($H$72:BN$72)+1))*(1+discount_rate),0)</f>
        <v>0</v>
      </c>
      <c r="BO127" s="1" cm="1">
        <f t="array" aca="1" ref="BO127" ca="1">IF(AND($C127=BO$22,$C127=$C128-1),NPV(discount_rate,OFFSET(BO92,,,,COUNTA($H$72:$GZ$72)-COUNTA($H$72:BO$72)+1)-OFFSET(BO93,,,,COUNTA($H$72:$GZ$72)-COUNTA($H$72:BO$72)+1))*(1+discount_rate),0)</f>
        <v>0</v>
      </c>
      <c r="BP127" s="1" cm="1">
        <f t="array" aca="1" ref="BP127" ca="1">IF(AND($C127=BP$22,$C127=$C128-1),NPV(discount_rate,OFFSET(BP92,,,,COUNTA($H$72:$GZ$72)-COUNTA($H$72:BP$72)+1)-OFFSET(BP93,,,,COUNTA($H$72:$GZ$72)-COUNTA($H$72:BP$72)+1))*(1+discount_rate),0)</f>
        <v>0</v>
      </c>
      <c r="BQ127" s="1" cm="1">
        <f t="array" aca="1" ref="BQ127" ca="1">IF(AND($C127=BQ$22,$C127=$C128-1),NPV(discount_rate,OFFSET(BQ92,,,,COUNTA($H$72:$GZ$72)-COUNTA($H$72:BQ$72)+1)-OFFSET(BQ93,,,,COUNTA($H$72:$GZ$72)-COUNTA($H$72:BQ$72)+1))*(1+discount_rate),0)</f>
        <v>0</v>
      </c>
      <c r="BR127" s="1" cm="1">
        <f t="array" aca="1" ref="BR127" ca="1">IF(AND($C127=BR$22,$C127=$C128-1),NPV(discount_rate,OFFSET(BR92,,,,COUNTA($H$72:$GZ$72)-COUNTA($H$72:BR$72)+1)-OFFSET(BR93,,,,COUNTA($H$72:$GZ$72)-COUNTA($H$72:BR$72)+1))*(1+discount_rate),0)</f>
        <v>0</v>
      </c>
      <c r="BS127" s="1" cm="1">
        <f t="array" aca="1" ref="BS127" ca="1">IF(AND($C127=BS$22,$C127=$C128-1),NPV(discount_rate,OFFSET(BS92,,,,COUNTA($H$72:$GZ$72)-COUNTA($H$72:BS$72)+1)-OFFSET(BS93,,,,COUNTA($H$72:$GZ$72)-COUNTA($H$72:BS$72)+1))*(1+discount_rate),0)</f>
        <v>0</v>
      </c>
      <c r="BT127" s="1" cm="1">
        <f t="array" aca="1" ref="BT127" ca="1">IF(AND($C127=BT$22,$C127=$C128-1),NPV(discount_rate,OFFSET(BT92,,,,COUNTA($H$72:$GZ$72)-COUNTA($H$72:BT$72)+1)-OFFSET(BT93,,,,COUNTA($H$72:$GZ$72)-COUNTA($H$72:BT$72)+1))*(1+discount_rate),0)</f>
        <v>0</v>
      </c>
      <c r="BU127" s="1" cm="1">
        <f t="array" aca="1" ref="BU127" ca="1">IF(AND($C127=BU$22,$C127=$C128-1),NPV(discount_rate,OFFSET(BU92,,,,COUNTA($H$72:$GZ$72)-COUNTA($H$72:BU$72)+1)-OFFSET(BU93,,,,COUNTA($H$72:$GZ$72)-COUNTA($H$72:BU$72)+1))*(1+discount_rate),0)</f>
        <v>0</v>
      </c>
      <c r="BV127" s="1" cm="1">
        <f t="array" aca="1" ref="BV127" ca="1">IF(AND($C127=BV$22,$C127=$C128-1),NPV(discount_rate,OFFSET(BV92,,,,COUNTA($H$72:$GZ$72)-COUNTA($H$72:BV$72)+1)-OFFSET(BV93,,,,COUNTA($H$72:$GZ$72)-COUNTA($H$72:BV$72)+1))*(1+discount_rate),0)</f>
        <v>0</v>
      </c>
      <c r="BW127" s="1" cm="1">
        <f t="array" aca="1" ref="BW127" ca="1">IF(AND($C127=BW$22,$C127=$C128-1),NPV(discount_rate,OFFSET(BW92,,,,COUNTA($H$72:$GZ$72)-COUNTA($H$72:BW$72)+1)-OFFSET(BW93,,,,COUNTA($H$72:$GZ$72)-COUNTA($H$72:BW$72)+1))*(1+discount_rate),0)</f>
        <v>0</v>
      </c>
      <c r="BX127" s="1" cm="1">
        <f t="array" aca="1" ref="BX127" ca="1">IF(AND($C127=BX$22,$C127=$C128-1),NPV(discount_rate,OFFSET(BX92,,,,COUNTA($H$72:$GZ$72)-COUNTA($H$72:BX$72)+1)-OFFSET(BX93,,,,COUNTA($H$72:$GZ$72)-COUNTA($H$72:BX$72)+1))*(1+discount_rate),0)</f>
        <v>0</v>
      </c>
      <c r="BY127" s="1" cm="1">
        <f t="array" aca="1" ref="BY127" ca="1">IF(AND($C127=BY$22,$C127=$C128-1),NPV(discount_rate,OFFSET(BY92,,,,COUNTA($H$72:$GZ$72)-COUNTA($H$72:BY$72)+1)-OFFSET(BY93,,,,COUNTA($H$72:$GZ$72)-COUNTA($H$72:BY$72)+1))*(1+discount_rate),0)</f>
        <v>0</v>
      </c>
      <c r="BZ127" s="1" cm="1">
        <f t="array" aca="1" ref="BZ127" ca="1">IF(AND($C127=BZ$22,$C127=$C128-1),NPV(discount_rate,OFFSET(BZ92,,,,COUNTA($H$72:$GZ$72)-COUNTA($H$72:BZ$72)+1)-OFFSET(BZ93,,,,COUNTA($H$72:$GZ$72)-COUNTA($H$72:BZ$72)+1))*(1+discount_rate),0)</f>
        <v>0</v>
      </c>
      <c r="CA127" s="1" cm="1">
        <f t="array" aca="1" ref="CA127" ca="1">IF(AND($C127=CA$22,$C127=$C128-1),NPV(discount_rate,OFFSET(CA92,,,,COUNTA($H$72:$GZ$72)-COUNTA($H$72:CA$72)+1)-OFFSET(CA93,,,,COUNTA($H$72:$GZ$72)-COUNTA($H$72:CA$72)+1))*(1+discount_rate),0)</f>
        <v>0</v>
      </c>
      <c r="CB127" s="1" cm="1">
        <f t="array" aca="1" ref="CB127" ca="1">IF(AND($C127=CB$22,$C127=$C128-1),NPV(discount_rate,OFFSET(CB92,,,,COUNTA($H$72:$GZ$72)-COUNTA($H$72:CB$72)+1)-OFFSET(CB93,,,,COUNTA($H$72:$GZ$72)-COUNTA($H$72:CB$72)+1))*(1+discount_rate),0)</f>
        <v>0</v>
      </c>
      <c r="CC127" s="1" cm="1">
        <f t="array" aca="1" ref="CC127" ca="1">IF(AND($C127=CC$22,$C127=$C128-1),NPV(discount_rate,OFFSET(CC92,,,,COUNTA($H$72:$GZ$72)-COUNTA($H$72:CC$72)+1)-OFFSET(CC93,,,,COUNTA($H$72:$GZ$72)-COUNTA($H$72:CC$72)+1))*(1+discount_rate),0)</f>
        <v>0</v>
      </c>
      <c r="CD127" s="1" cm="1">
        <f t="array" aca="1" ref="CD127" ca="1">IF(AND($C127=CD$22,$C127=$C128-1),NPV(discount_rate,OFFSET(CD92,,,,COUNTA($H$72:$GZ$72)-COUNTA($H$72:CD$72)+1)-OFFSET(CD93,,,,COUNTA($H$72:$GZ$72)-COUNTA($H$72:CD$72)+1))*(1+discount_rate),0)</f>
        <v>0</v>
      </c>
      <c r="CE127" s="1" cm="1">
        <f t="array" aca="1" ref="CE127" ca="1">IF(AND($C127=CE$22,$C127=$C128-1),NPV(discount_rate,OFFSET(CE92,,,,COUNTA($H$72:$GZ$72)-COUNTA($H$72:CE$72)+1)-OFFSET(CE93,,,,COUNTA($H$72:$GZ$72)-COUNTA($H$72:CE$72)+1))*(1+discount_rate),0)</f>
        <v>0</v>
      </c>
      <c r="CF127" s="1" cm="1">
        <f t="array" aca="1" ref="CF127" ca="1">IF(AND($C127=CF$22,$C127=$C128-1),NPV(discount_rate,OFFSET(CF92,,,,COUNTA($H$72:$GZ$72)-COUNTA($H$72:CF$72)+1)-OFFSET(CF93,,,,COUNTA($H$72:$GZ$72)-COUNTA($H$72:CF$72)+1))*(1+discount_rate),0)</f>
        <v>0</v>
      </c>
      <c r="CG127" s="1" cm="1">
        <f t="array" aca="1" ref="CG127" ca="1">IF(AND($C127=CG$22,$C127=$C128-1),NPV(discount_rate,OFFSET(CG92,,,,COUNTA($H$72:$GZ$72)-COUNTA($H$72:CG$72)+1)-OFFSET(CG93,,,,COUNTA($H$72:$GZ$72)-COUNTA($H$72:CG$72)+1))*(1+discount_rate),0)</f>
        <v>0</v>
      </c>
      <c r="CH127" s="1" cm="1">
        <f t="array" aca="1" ref="CH127" ca="1">IF(AND($C127=CH$22,$C127=$C128-1),NPV(discount_rate,OFFSET(CH92,,,,COUNTA($H$72:$GZ$72)-COUNTA($H$72:CH$72)+1)-OFFSET(CH93,,,,COUNTA($H$72:$GZ$72)-COUNTA($H$72:CH$72)+1))*(1+discount_rate),0)</f>
        <v>0</v>
      </c>
      <c r="CI127" s="1" cm="1">
        <f t="array" aca="1" ref="CI127" ca="1">IF(AND($C127=CI$22,$C127=$C128-1),NPV(discount_rate,OFFSET(CI92,,,,COUNTA($H$72:$GZ$72)-COUNTA($H$72:CI$72)+1)-OFFSET(CI93,,,,COUNTA($H$72:$GZ$72)-COUNTA($H$72:CI$72)+1))*(1+discount_rate),0)</f>
        <v>0</v>
      </c>
      <c r="CJ127" s="1" cm="1">
        <f t="array" aca="1" ref="CJ127" ca="1">IF(AND($C127=CJ$22,$C127=$C128-1),NPV(discount_rate,OFFSET(CJ92,,,,COUNTA($H$72:$GZ$72)-COUNTA($H$72:CJ$72)+1)-OFFSET(CJ93,,,,COUNTA($H$72:$GZ$72)-COUNTA($H$72:CJ$72)+1))*(1+discount_rate),0)</f>
        <v>0</v>
      </c>
      <c r="CK127" s="1" cm="1">
        <f t="array" aca="1" ref="CK127" ca="1">IF(AND($C127=CK$22,$C127=$C128-1),NPV(discount_rate,OFFSET(CK92,,,,COUNTA($H$72:$GZ$72)-COUNTA($H$72:CK$72)+1)-OFFSET(CK93,,,,COUNTA($H$72:$GZ$72)-COUNTA($H$72:CK$72)+1))*(1+discount_rate),0)</f>
        <v>0</v>
      </c>
      <c r="CL127" s="1" cm="1">
        <f t="array" aca="1" ref="CL127" ca="1">IF(AND($C127=CL$22,$C127=$C128-1),NPV(discount_rate,OFFSET(CL92,,,,COUNTA($H$72:$GZ$72)-COUNTA($H$72:CL$72)+1)-OFFSET(CL93,,,,COUNTA($H$72:$GZ$72)-COUNTA($H$72:CL$72)+1))*(1+discount_rate),0)</f>
        <v>0</v>
      </c>
      <c r="CM127" s="1" cm="1">
        <f t="array" aca="1" ref="CM127" ca="1">IF(AND($C127=CM$22,$C127=$C128-1),NPV(discount_rate,OFFSET(CM92,,,,COUNTA($H$72:$GZ$72)-COUNTA($H$72:CM$72)+1)-OFFSET(CM93,,,,COUNTA($H$72:$GZ$72)-COUNTA($H$72:CM$72)+1))*(1+discount_rate),0)</f>
        <v>0</v>
      </c>
      <c r="CN127" s="1" cm="1">
        <f t="array" aca="1" ref="CN127" ca="1">IF(AND($C127=CN$22,$C127=$C128-1),NPV(discount_rate,OFFSET(CN92,,,,COUNTA($H$72:$GZ$72)-COUNTA($H$72:CN$72)+1)-OFFSET(CN93,,,,COUNTA($H$72:$GZ$72)-COUNTA($H$72:CN$72)+1))*(1+discount_rate),0)</f>
        <v>0</v>
      </c>
      <c r="CO127" s="1" cm="1">
        <f t="array" aca="1" ref="CO127" ca="1">IF(AND($C127=CO$22,$C127=$C128-1),NPV(discount_rate,OFFSET(CO92,,,,COUNTA($H$72:$GZ$72)-COUNTA($H$72:CO$72)+1)-OFFSET(CO93,,,,COUNTA($H$72:$GZ$72)-COUNTA($H$72:CO$72)+1))*(1+discount_rate),0)</f>
        <v>0</v>
      </c>
      <c r="CP127" s="1" cm="1">
        <f t="array" aca="1" ref="CP127" ca="1">IF(AND($C127=CP$22,$C127=$C128-1),NPV(discount_rate,OFFSET(CP92,,,,COUNTA($H$72:$GZ$72)-COUNTA($H$72:CP$72)+1)-OFFSET(CP93,,,,COUNTA($H$72:$GZ$72)-COUNTA($H$72:CP$72)+1))*(1+discount_rate),0)</f>
        <v>0</v>
      </c>
      <c r="CQ127" s="1" cm="1">
        <f t="array" aca="1" ref="CQ127" ca="1">IF(AND($C127=CQ$22,$C127=$C128-1),NPV(discount_rate,OFFSET(CQ92,,,,COUNTA($H$72:$GZ$72)-COUNTA($H$72:CQ$72)+1)-OFFSET(CQ93,,,,COUNTA($H$72:$GZ$72)-COUNTA($H$72:CQ$72)+1))*(1+discount_rate),0)</f>
        <v>0</v>
      </c>
      <c r="CR127" s="1" cm="1">
        <f t="array" aca="1" ref="CR127" ca="1">IF(AND($C127=CR$22,$C127=$C128-1),NPV(discount_rate,OFFSET(CR92,,,,COUNTA($H$72:$GZ$72)-COUNTA($H$72:CR$72)+1)-OFFSET(CR93,,,,COUNTA($H$72:$GZ$72)-COUNTA($H$72:CR$72)+1))*(1+discount_rate),0)</f>
        <v>0</v>
      </c>
      <c r="CS127" s="1" cm="1">
        <f t="array" aca="1" ref="CS127" ca="1">IF(AND($C127=CS$22,$C127=$C128-1),NPV(discount_rate,OFFSET(CS92,,,,COUNTA($H$72:$GZ$72)-COUNTA($H$72:CS$72)+1)-OFFSET(CS93,,,,COUNTA($H$72:$GZ$72)-COUNTA($H$72:CS$72)+1))*(1+discount_rate),0)</f>
        <v>0</v>
      </c>
      <c r="CT127" s="1" cm="1">
        <f t="array" aca="1" ref="CT127" ca="1">IF(AND($C127=CT$22,$C127=$C128-1),NPV(discount_rate,OFFSET(CT92,,,,COUNTA($H$72:$GZ$72)-COUNTA($H$72:CT$72)+1)-OFFSET(CT93,,,,COUNTA($H$72:$GZ$72)-COUNTA($H$72:CT$72)+1))*(1+discount_rate),0)</f>
        <v>0</v>
      </c>
      <c r="CU127" s="1" cm="1">
        <f t="array" aca="1" ref="CU127" ca="1">IF(AND($C127=CU$22,$C127=$C128-1),NPV(discount_rate,OFFSET(CU92,,,,COUNTA($H$72:$GZ$72)-COUNTA($H$72:CU$72)+1)-OFFSET(CU93,,,,COUNTA($H$72:$GZ$72)-COUNTA($H$72:CU$72)+1))*(1+discount_rate),0)</f>
        <v>0</v>
      </c>
      <c r="CV127" s="1" cm="1">
        <f t="array" aca="1" ref="CV127" ca="1">IF(AND($C127=CV$22,$C127=$C128-1),NPV(discount_rate,OFFSET(CV92,,,,COUNTA($H$72:$GZ$72)-COUNTA($H$72:CV$72)+1)-OFFSET(CV93,,,,COUNTA($H$72:$GZ$72)-COUNTA($H$72:CV$72)+1))*(1+discount_rate),0)</f>
        <v>0</v>
      </c>
      <c r="CW127" s="1" cm="1">
        <f t="array" aca="1" ref="CW127" ca="1">IF(AND($C127=CW$22,$C127=$C128-1),NPV(discount_rate,OFFSET(CW92,,,,COUNTA($H$72:$GZ$72)-COUNTA($H$72:CW$72)+1)-OFFSET(CW93,,,,COUNTA($H$72:$GZ$72)-COUNTA($H$72:CW$72)+1))*(1+discount_rate),0)</f>
        <v>0</v>
      </c>
      <c r="CX127" s="1" cm="1">
        <f t="array" aca="1" ref="CX127" ca="1">IF(AND($C127=CX$22,$C127=$C128-1),NPV(discount_rate,OFFSET(CX92,,,,COUNTA($H$72:$GZ$72)-COUNTA($H$72:CX$72)+1)-OFFSET(CX93,,,,COUNTA($H$72:$GZ$72)-COUNTA($H$72:CX$72)+1))*(1+discount_rate),0)</f>
        <v>0</v>
      </c>
      <c r="CY127" s="1" cm="1">
        <f t="array" aca="1" ref="CY127" ca="1">IF(AND($C127=CY$22,$C127=$C128-1),NPV(discount_rate,OFFSET(CY92,,,,COUNTA($H$72:$GZ$72)-COUNTA($H$72:CY$72)+1)-OFFSET(CY93,,,,COUNTA($H$72:$GZ$72)-COUNTA($H$72:CY$72)+1))*(1+discount_rate),0)</f>
        <v>0</v>
      </c>
      <c r="CZ127" s="1" cm="1">
        <f t="array" aca="1" ref="CZ127" ca="1">IF(AND($C127=CZ$22,$C127=$C128-1),NPV(discount_rate,OFFSET(CZ92,,,,COUNTA($H$72:$GZ$72)-COUNTA($H$72:CZ$72)+1)-OFFSET(CZ93,,,,COUNTA($H$72:$GZ$72)-COUNTA($H$72:CZ$72)+1))*(1+discount_rate),0)</f>
        <v>0</v>
      </c>
      <c r="DA127" s="1" cm="1">
        <f t="array" aca="1" ref="DA127" ca="1">IF(AND($C127=DA$22,$C127=$C128-1),NPV(discount_rate,OFFSET(DA92,,,,COUNTA($H$72:$GZ$72)-COUNTA($H$72:DA$72)+1)-OFFSET(DA93,,,,COUNTA($H$72:$GZ$72)-COUNTA($H$72:DA$72)+1))*(1+discount_rate),0)</f>
        <v>0</v>
      </c>
      <c r="DB127" s="1" cm="1">
        <f t="array" aca="1" ref="DB127" ca="1">IF(AND($C127=DB$22,$C127=$C128-1),NPV(discount_rate,OFFSET(DB92,,,,COUNTA($H$72:$GZ$72)-COUNTA($H$72:DB$72)+1)-OFFSET(DB93,,,,COUNTA($H$72:$GZ$72)-COUNTA($H$72:DB$72)+1))*(1+discount_rate),0)</f>
        <v>0</v>
      </c>
      <c r="DC127" s="1" cm="1">
        <f t="array" aca="1" ref="DC127" ca="1">IF(AND($C127=DC$22,$C127=$C128-1),NPV(discount_rate,OFFSET(DC92,,,,COUNTA($H$72:$GZ$72)-COUNTA($H$72:DC$72)+1)-OFFSET(DC93,,,,COUNTA($H$72:$GZ$72)-COUNTA($H$72:DC$72)+1))*(1+discount_rate),0)</f>
        <v>0</v>
      </c>
      <c r="DD127" s="1" cm="1">
        <f t="array" aca="1" ref="DD127" ca="1">IF(AND($C127=DD$22,$C127=$C128-1),NPV(discount_rate,OFFSET(DD92,,,,COUNTA($H$72:$GZ$72)-COUNTA($H$72:DD$72)+1)-OFFSET(DD93,,,,COUNTA($H$72:$GZ$72)-COUNTA($H$72:DD$72)+1))*(1+discount_rate),0)</f>
        <v>0</v>
      </c>
      <c r="DE127" s="1" cm="1">
        <f t="array" aca="1" ref="DE127" ca="1">IF(AND($C127=DE$22,$C127=$C128-1),NPV(discount_rate,OFFSET(DE92,,,,COUNTA($H$72:$GZ$72)-COUNTA($H$72:DE$72)+1)-OFFSET(DE93,,,,COUNTA($H$72:$GZ$72)-COUNTA($H$72:DE$72)+1))*(1+discount_rate),0)</f>
        <v>0</v>
      </c>
      <c r="DF127" s="1" cm="1">
        <f t="array" aca="1" ref="DF127" ca="1">IF(AND($C127=DF$22,$C127=$C128-1),NPV(discount_rate,OFFSET(DF92,,,,COUNTA($H$72:$GZ$72)-COUNTA($H$72:DF$72)+1)-OFFSET(DF93,,,,COUNTA($H$72:$GZ$72)-COUNTA($H$72:DF$72)+1))*(1+discount_rate),0)</f>
        <v>0</v>
      </c>
      <c r="DG127" s="1" cm="1">
        <f t="array" aca="1" ref="DG127" ca="1">IF(AND($C127=DG$22,$C127=$C128-1),NPV(discount_rate,OFFSET(DG92,,,,COUNTA($H$72:$GZ$72)-COUNTA($H$72:DG$72)+1)-OFFSET(DG93,,,,COUNTA($H$72:$GZ$72)-COUNTA($H$72:DG$72)+1))*(1+discount_rate),0)</f>
        <v>0</v>
      </c>
      <c r="DH127" s="1" cm="1">
        <f t="array" aca="1" ref="DH127" ca="1">IF(AND($C127=DH$22,$C127=$C128-1),NPV(discount_rate,OFFSET(DH92,,,,COUNTA($H$72:$GZ$72)-COUNTA($H$72:DH$72)+1)-OFFSET(DH93,,,,COUNTA($H$72:$GZ$72)-COUNTA($H$72:DH$72)+1))*(1+discount_rate),0)</f>
        <v>0</v>
      </c>
      <c r="DI127" s="1" cm="1">
        <f t="array" aca="1" ref="DI127" ca="1">IF(AND($C127=DI$22,$C127=$C128-1),NPV(discount_rate,OFFSET(DI92,,,,COUNTA($H$72:$GZ$72)-COUNTA($H$72:DI$72)+1)-OFFSET(DI93,,,,COUNTA($H$72:$GZ$72)-COUNTA($H$72:DI$72)+1))*(1+discount_rate),0)</f>
        <v>0</v>
      </c>
      <c r="DJ127" s="1" cm="1">
        <f t="array" aca="1" ref="DJ127" ca="1">IF(AND($C127=DJ$22,$C127=$C128-1),NPV(discount_rate,OFFSET(DJ92,,,,COUNTA($H$72:$GZ$72)-COUNTA($H$72:DJ$72)+1)-OFFSET(DJ93,,,,COUNTA($H$72:$GZ$72)-COUNTA($H$72:DJ$72)+1))*(1+discount_rate),0)</f>
        <v>0</v>
      </c>
      <c r="DK127" s="1" cm="1">
        <f t="array" aca="1" ref="DK127" ca="1">IF(AND($C127=DK$22,$C127=$C128-1),NPV(discount_rate,OFFSET(DK92,,,,COUNTA($H$72:$GZ$72)-COUNTA($H$72:DK$72)+1)-OFFSET(DK93,,,,COUNTA($H$72:$GZ$72)-COUNTA($H$72:DK$72)+1))*(1+discount_rate),0)</f>
        <v>0</v>
      </c>
      <c r="DL127" s="1" cm="1">
        <f t="array" aca="1" ref="DL127" ca="1">IF(AND($C127=DL$22,$C127=$C128-1),NPV(discount_rate,OFFSET(DL92,,,,COUNTA($H$72:$GZ$72)-COUNTA($H$72:DL$72)+1)-OFFSET(DL93,,,,COUNTA($H$72:$GZ$72)-COUNTA($H$72:DL$72)+1))*(1+discount_rate),0)</f>
        <v>0</v>
      </c>
      <c r="DM127" s="1" cm="1">
        <f t="array" aca="1" ref="DM127" ca="1">IF(AND($C127=DM$22,$C127=$C128-1),NPV(discount_rate,OFFSET(DM92,,,,COUNTA($H$72:$GZ$72)-COUNTA($H$72:DM$72)+1)-OFFSET(DM93,,,,COUNTA($H$72:$GZ$72)-COUNTA($H$72:DM$72)+1))*(1+discount_rate),0)</f>
        <v>0</v>
      </c>
      <c r="DN127" s="1" cm="1">
        <f t="array" aca="1" ref="DN127" ca="1">IF(AND($C127=DN$22,$C127=$C128-1),NPV(discount_rate,OFFSET(DN92,,,,COUNTA($H$72:$GZ$72)-COUNTA($H$72:DN$72)+1)-OFFSET(DN93,,,,COUNTA($H$72:$GZ$72)-COUNTA($H$72:DN$72)+1))*(1+discount_rate),0)</f>
        <v>0</v>
      </c>
      <c r="DO127" s="1" cm="1">
        <f t="array" aca="1" ref="DO127" ca="1">IF(AND($C127=DO$22,$C127=$C128-1),NPV(discount_rate,OFFSET(DO92,,,,COUNTA($H$72:$GZ$72)-COUNTA($H$72:DO$72)+1)-OFFSET(DO93,,,,COUNTA($H$72:$GZ$72)-COUNTA($H$72:DO$72)+1))*(1+discount_rate),0)</f>
        <v>0</v>
      </c>
      <c r="DP127" s="1" cm="1">
        <f t="array" aca="1" ref="DP127" ca="1">IF(AND($C127=DP$22,$C127=$C128-1),NPV(discount_rate,OFFSET(DP92,,,,COUNTA($H$72:$GZ$72)-COUNTA($H$72:DP$72)+1)-OFFSET(DP93,,,,COUNTA($H$72:$GZ$72)-COUNTA($H$72:DP$72)+1))*(1+discount_rate),0)</f>
        <v>0</v>
      </c>
      <c r="DQ127" s="1" cm="1">
        <f t="array" aca="1" ref="DQ127" ca="1">IF(AND($C127=DQ$22,$C127=$C128-1),NPV(discount_rate,OFFSET(DQ92,,,,COUNTA($H$72:$GZ$72)-COUNTA($H$72:DQ$72)+1)-OFFSET(DQ93,,,,COUNTA($H$72:$GZ$72)-COUNTA($H$72:DQ$72)+1))*(1+discount_rate),0)</f>
        <v>0</v>
      </c>
      <c r="DR127" s="1" cm="1">
        <f t="array" aca="1" ref="DR127" ca="1">IF(AND($C127=DR$22,$C127=$C128-1),NPV(discount_rate,OFFSET(DR92,,,,COUNTA($H$72:$GZ$72)-COUNTA($H$72:DR$72)+1)-OFFSET(DR93,,,,COUNTA($H$72:$GZ$72)-COUNTA($H$72:DR$72)+1))*(1+discount_rate),0)</f>
        <v>0</v>
      </c>
      <c r="DS127" s="1" cm="1">
        <f t="array" aca="1" ref="DS127" ca="1">IF(AND($C127=DS$22,$C127=$C128-1),NPV(discount_rate,OFFSET(DS92,,,,COUNTA($H$72:$GZ$72)-COUNTA($H$72:DS$72)+1)-OFFSET(DS93,,,,COUNTA($H$72:$GZ$72)-COUNTA($H$72:DS$72)+1))*(1+discount_rate),0)</f>
        <v>0</v>
      </c>
      <c r="DT127" s="1" cm="1">
        <f t="array" aca="1" ref="DT127" ca="1">IF(AND($C127=DT$22,$C127=$C128-1),NPV(discount_rate,OFFSET(DT92,,,,COUNTA($H$72:$GZ$72)-COUNTA($H$72:DT$72)+1)-OFFSET(DT93,,,,COUNTA($H$72:$GZ$72)-COUNTA($H$72:DT$72)+1))*(1+discount_rate),0)</f>
        <v>0</v>
      </c>
      <c r="DU127" s="1" cm="1">
        <f t="array" aca="1" ref="DU127" ca="1">IF(AND($C127=DU$22,$C127=$C128-1),NPV(discount_rate,OFFSET(DU92,,,,COUNTA($H$72:$GZ$72)-COUNTA($H$72:DU$72)+1)-OFFSET(DU93,,,,COUNTA($H$72:$GZ$72)-COUNTA($H$72:DU$72)+1))*(1+discount_rate),0)</f>
        <v>0</v>
      </c>
      <c r="DV127" s="1" cm="1">
        <f t="array" aca="1" ref="DV127" ca="1">IF(AND($C127=DV$22,$C127=$C128-1),NPV(discount_rate,OFFSET(DV92,,,,COUNTA($H$72:$GZ$72)-COUNTA($H$72:DV$72)+1)-OFFSET(DV93,,,,COUNTA($H$72:$GZ$72)-COUNTA($H$72:DV$72)+1))*(1+discount_rate),0)</f>
        <v>0</v>
      </c>
      <c r="DW127" s="1" cm="1">
        <f t="array" aca="1" ref="DW127" ca="1">IF(AND($C127=DW$22,$C127=$C128-1),NPV(discount_rate,OFFSET(DW92,,,,COUNTA($H$72:$GZ$72)-COUNTA($H$72:DW$72)+1)-OFFSET(DW93,,,,COUNTA($H$72:$GZ$72)-COUNTA($H$72:DW$72)+1))*(1+discount_rate),0)</f>
        <v>0</v>
      </c>
      <c r="DX127" s="1" cm="1">
        <f t="array" aca="1" ref="DX127" ca="1">IF(AND($C127=DX$22,$C127=$C128-1),NPV(discount_rate,OFFSET(DX92,,,,COUNTA($H$72:$GZ$72)-COUNTA($H$72:DX$72)+1)-OFFSET(DX93,,,,COUNTA($H$72:$GZ$72)-COUNTA($H$72:DX$72)+1))*(1+discount_rate),0)</f>
        <v>0</v>
      </c>
      <c r="DY127" s="1" cm="1">
        <f t="array" aca="1" ref="DY127" ca="1">IF(AND($C127=DY$22,$C127=$C128-1),NPV(discount_rate,OFFSET(DY92,,,,COUNTA($H$72:$GZ$72)-COUNTA($H$72:DY$72)+1)-OFFSET(DY93,,,,COUNTA($H$72:$GZ$72)-COUNTA($H$72:DY$72)+1))*(1+discount_rate),0)</f>
        <v>0</v>
      </c>
      <c r="DZ127" s="1" cm="1">
        <f t="array" aca="1" ref="DZ127" ca="1">IF(AND($C127=DZ$22,$C127=$C128-1),NPV(discount_rate,OFFSET(DZ92,,,,COUNTA($H$72:$GZ$72)-COUNTA($H$72:DZ$72)+1)-OFFSET(DZ93,,,,COUNTA($H$72:$GZ$72)-COUNTA($H$72:DZ$72)+1))*(1+discount_rate),0)</f>
        <v>0</v>
      </c>
      <c r="EA127" s="1" cm="1">
        <f t="array" aca="1" ref="EA127" ca="1">IF(AND($C127=EA$22,$C127=$C128-1),NPV(discount_rate,OFFSET(EA92,,,,COUNTA($H$72:$GZ$72)-COUNTA($H$72:EA$72)+1)-OFFSET(EA93,,,,COUNTA($H$72:$GZ$72)-COUNTA($H$72:EA$72)+1))*(1+discount_rate),0)</f>
        <v>0</v>
      </c>
      <c r="EB127" s="1" cm="1">
        <f t="array" aca="1" ref="EB127" ca="1">IF(AND($C127=EB$22,$C127=$C128-1),NPV(discount_rate,OFFSET(EB92,,,,COUNTA($H$72:$GZ$72)-COUNTA($H$72:EB$72)+1)-OFFSET(EB93,,,,COUNTA($H$72:$GZ$72)-COUNTA($H$72:EB$72)+1))*(1+discount_rate),0)</f>
        <v>0</v>
      </c>
      <c r="EC127" s="1" cm="1">
        <f t="array" aca="1" ref="EC127" ca="1">IF(AND($C127=EC$22,$C127=$C128-1),NPV(discount_rate,OFFSET(EC92,,,,COUNTA($H$72:$GZ$72)-COUNTA($H$72:EC$72)+1)-OFFSET(EC93,,,,COUNTA($H$72:$GZ$72)-COUNTA($H$72:EC$72)+1))*(1+discount_rate),0)</f>
        <v>0</v>
      </c>
      <c r="ED127" s="1" cm="1">
        <f t="array" aca="1" ref="ED127" ca="1">IF(AND($C127=ED$22,$C127=$C128-1),NPV(discount_rate,OFFSET(ED92,,,,COUNTA($H$72:$GZ$72)-COUNTA($H$72:ED$72)+1)-OFFSET(ED93,,,,COUNTA($H$72:$GZ$72)-COUNTA($H$72:ED$72)+1))*(1+discount_rate),0)</f>
        <v>0</v>
      </c>
      <c r="EE127" s="1" cm="1">
        <f t="array" aca="1" ref="EE127" ca="1">IF(AND($C127=EE$22,$C127=$C128-1),NPV(discount_rate,OFFSET(EE92,,,,COUNTA($H$72:$GZ$72)-COUNTA($H$72:EE$72)+1)-OFFSET(EE93,,,,COUNTA($H$72:$GZ$72)-COUNTA($H$72:EE$72)+1))*(1+discount_rate),0)</f>
        <v>0</v>
      </c>
      <c r="EF127" s="1" cm="1">
        <f t="array" aca="1" ref="EF127" ca="1">IF(AND($C127=EF$22,$C127=$C128-1),NPV(discount_rate,OFFSET(EF92,,,,COUNTA($H$72:$GZ$72)-COUNTA($H$72:EF$72)+1)-OFFSET(EF93,,,,COUNTA($H$72:$GZ$72)-COUNTA($H$72:EF$72)+1))*(1+discount_rate),0)</f>
        <v>0</v>
      </c>
      <c r="EG127" s="1" cm="1">
        <f t="array" aca="1" ref="EG127" ca="1">IF(AND($C127=EG$22,$C127=$C128-1),NPV(discount_rate,OFFSET(EG92,,,,COUNTA($H$72:$GZ$72)-COUNTA($H$72:EG$72)+1)-OFFSET(EG93,,,,COUNTA($H$72:$GZ$72)-COUNTA($H$72:EG$72)+1))*(1+discount_rate),0)</f>
        <v>0</v>
      </c>
      <c r="EH127" s="1" cm="1">
        <f t="array" aca="1" ref="EH127" ca="1">IF(AND($C127=EH$22,$C127=$C128-1),NPV(discount_rate,OFFSET(EH92,,,,COUNTA($H$72:$GZ$72)-COUNTA($H$72:EH$72)+1)-OFFSET(EH93,,,,COUNTA($H$72:$GZ$72)-COUNTA($H$72:EH$72)+1))*(1+discount_rate),0)</f>
        <v>0</v>
      </c>
      <c r="EI127" s="1" cm="1">
        <f t="array" aca="1" ref="EI127" ca="1">IF(AND($C127=EI$22,$C127=$C128-1),NPV(discount_rate,OFFSET(EI92,,,,COUNTA($H$72:$GZ$72)-COUNTA($H$72:EI$72)+1)-OFFSET(EI93,,,,COUNTA($H$72:$GZ$72)-COUNTA($H$72:EI$72)+1))*(1+discount_rate),0)</f>
        <v>0</v>
      </c>
      <c r="EJ127" s="1" cm="1">
        <f t="array" aca="1" ref="EJ127" ca="1">IF(AND($C127=EJ$22,$C127=$C128-1),NPV(discount_rate,OFFSET(EJ92,,,,COUNTA($H$72:$GZ$72)-COUNTA($H$72:EJ$72)+1)-OFFSET(EJ93,,,,COUNTA($H$72:$GZ$72)-COUNTA($H$72:EJ$72)+1))*(1+discount_rate),0)</f>
        <v>0</v>
      </c>
      <c r="EK127" s="1" cm="1">
        <f t="array" aca="1" ref="EK127" ca="1">IF(AND($C127=EK$22,$C127=$C128-1),NPV(discount_rate,OFFSET(EK92,,,,COUNTA($H$72:$GZ$72)-COUNTA($H$72:EK$72)+1)-OFFSET(EK93,,,,COUNTA($H$72:$GZ$72)-COUNTA($H$72:EK$72)+1))*(1+discount_rate),0)</f>
        <v>0</v>
      </c>
      <c r="EL127" s="1" cm="1">
        <f t="array" aca="1" ref="EL127" ca="1">IF(AND($C127=EL$22,$C127=$C128-1),NPV(discount_rate,OFFSET(EL92,,,,COUNTA($H$72:$GZ$72)-COUNTA($H$72:EL$72)+1)-OFFSET(EL93,,,,COUNTA($H$72:$GZ$72)-COUNTA($H$72:EL$72)+1))*(1+discount_rate),0)</f>
        <v>0</v>
      </c>
      <c r="EM127" s="1" cm="1">
        <f t="array" aca="1" ref="EM127" ca="1">IF(AND($C127=EM$22,$C127=$C128-1),NPV(discount_rate,OFFSET(EM92,,,,COUNTA($H$72:$GZ$72)-COUNTA($H$72:EM$72)+1)-OFFSET(EM93,,,,COUNTA($H$72:$GZ$72)-COUNTA($H$72:EM$72)+1))*(1+discount_rate),0)</f>
        <v>0</v>
      </c>
      <c r="EN127" s="1" cm="1">
        <f t="array" aca="1" ref="EN127" ca="1">IF(AND($C127=EN$22,$C127=$C128-1),NPV(discount_rate,OFFSET(EN92,,,,COUNTA($H$72:$GZ$72)-COUNTA($H$72:EN$72)+1)-OFFSET(EN93,,,,COUNTA($H$72:$GZ$72)-COUNTA($H$72:EN$72)+1))*(1+discount_rate),0)</f>
        <v>0</v>
      </c>
      <c r="EO127" s="1" cm="1">
        <f t="array" aca="1" ref="EO127" ca="1">IF(AND($C127=EO$22,$C127=$C128-1),NPV(discount_rate,OFFSET(EO92,,,,COUNTA($H$72:$GZ$72)-COUNTA($H$72:EO$72)+1)-OFFSET(EO93,,,,COUNTA($H$72:$GZ$72)-COUNTA($H$72:EO$72)+1))*(1+discount_rate),0)</f>
        <v>0</v>
      </c>
      <c r="EP127" s="1" cm="1">
        <f t="array" aca="1" ref="EP127" ca="1">IF(AND($C127=EP$22,$C127=$C128-1),NPV(discount_rate,OFFSET(EP92,,,,COUNTA($H$72:$GZ$72)-COUNTA($H$72:EP$72)+1)-OFFSET(EP93,,,,COUNTA($H$72:$GZ$72)-COUNTA($H$72:EP$72)+1))*(1+discount_rate),0)</f>
        <v>0</v>
      </c>
      <c r="EQ127" s="1" cm="1">
        <f t="array" aca="1" ref="EQ127" ca="1">IF(AND($C127=EQ$22,$C127=$C128-1),NPV(discount_rate,OFFSET(EQ92,,,,COUNTA($H$72:$GZ$72)-COUNTA($H$72:EQ$72)+1)-OFFSET(EQ93,,,,COUNTA($H$72:$GZ$72)-COUNTA($H$72:EQ$72)+1))*(1+discount_rate),0)</f>
        <v>0</v>
      </c>
      <c r="ER127" s="1" cm="1">
        <f t="array" aca="1" ref="ER127" ca="1">IF(AND($C127=ER$22,$C127=$C128-1),NPV(discount_rate,OFFSET(ER92,,,,COUNTA($H$72:$GZ$72)-COUNTA($H$72:ER$72)+1)-OFFSET(ER93,,,,COUNTA($H$72:$GZ$72)-COUNTA($H$72:ER$72)+1))*(1+discount_rate),0)</f>
        <v>0</v>
      </c>
      <c r="ES127" s="1" cm="1">
        <f t="array" aca="1" ref="ES127" ca="1">IF(AND($C127=ES$22,$C127=$C128-1),NPV(discount_rate,OFFSET(ES92,,,,COUNTA($H$72:$GZ$72)-COUNTA($H$72:ES$72)+1)-OFFSET(ES93,,,,COUNTA($H$72:$GZ$72)-COUNTA($H$72:ES$72)+1))*(1+discount_rate),0)</f>
        <v>0</v>
      </c>
      <c r="ET127" s="1" cm="1">
        <f t="array" aca="1" ref="ET127" ca="1">IF(AND($C127=ET$22,$C127=$C128-1),NPV(discount_rate,OFFSET(ET92,,,,COUNTA($H$72:$GZ$72)-COUNTA($H$72:ET$72)+1)-OFFSET(ET93,,,,COUNTA($H$72:$GZ$72)-COUNTA($H$72:ET$72)+1))*(1+discount_rate),0)</f>
        <v>0</v>
      </c>
      <c r="EU127" s="1" cm="1">
        <f t="array" aca="1" ref="EU127" ca="1">IF(AND($C127=EU$22,$C127=$C128-1),NPV(discount_rate,OFFSET(EU92,,,,COUNTA($H$72:$GZ$72)-COUNTA($H$72:EU$72)+1)-OFFSET(EU93,,,,COUNTA($H$72:$GZ$72)-COUNTA($H$72:EU$72)+1))*(1+discount_rate),0)</f>
        <v>0</v>
      </c>
      <c r="EV127" s="1" cm="1">
        <f t="array" aca="1" ref="EV127" ca="1">IF(AND($C127=EV$22,$C127=$C128-1),NPV(discount_rate,OFFSET(EV92,,,,COUNTA($H$72:$GZ$72)-COUNTA($H$72:EV$72)+1)-OFFSET(EV93,,,,COUNTA($H$72:$GZ$72)-COUNTA($H$72:EV$72)+1))*(1+discount_rate),0)</f>
        <v>0</v>
      </c>
      <c r="EW127" s="1" cm="1">
        <f t="array" aca="1" ref="EW127" ca="1">IF(AND($C127=EW$22,$C127=$C128-1),NPV(discount_rate,OFFSET(EW92,,,,COUNTA($H$72:$GZ$72)-COUNTA($H$72:EW$72)+1)-OFFSET(EW93,,,,COUNTA($H$72:$GZ$72)-COUNTA($H$72:EW$72)+1))*(1+discount_rate),0)</f>
        <v>0</v>
      </c>
      <c r="EX127" s="1" cm="1">
        <f t="array" aca="1" ref="EX127" ca="1">IF(AND($C127=EX$22,$C127=$C128-1),NPV(discount_rate,OFFSET(EX92,,,,COUNTA($H$72:$GZ$72)-COUNTA($H$72:EX$72)+1)-OFFSET(EX93,,,,COUNTA($H$72:$GZ$72)-COUNTA($H$72:EX$72)+1))*(1+discount_rate),0)</f>
        <v>0</v>
      </c>
      <c r="EY127" s="1" cm="1">
        <f t="array" aca="1" ref="EY127" ca="1">IF(AND($C127=EY$22,$C127=$C128-1),NPV(discount_rate,OFFSET(EY92,,,,COUNTA($H$72:$GZ$72)-COUNTA($H$72:EY$72)+1)-OFFSET(EY93,,,,COUNTA($H$72:$GZ$72)-COUNTA($H$72:EY$72)+1))*(1+discount_rate),0)</f>
        <v>0</v>
      </c>
      <c r="EZ127" s="1" cm="1">
        <f t="array" aca="1" ref="EZ127" ca="1">IF(AND($C127=EZ$22,$C127=$C128-1),NPV(discount_rate,OFFSET(EZ92,,,,COUNTA($H$72:$GZ$72)-COUNTA($H$72:EZ$72)+1)-OFFSET(EZ93,,,,COUNTA($H$72:$GZ$72)-COUNTA($H$72:EZ$72)+1))*(1+discount_rate),0)</f>
        <v>0</v>
      </c>
      <c r="FA127" s="1" cm="1">
        <f t="array" aca="1" ref="FA127" ca="1">IF(AND($C127=FA$22,$C127=$C128-1),NPV(discount_rate,OFFSET(FA92,,,,COUNTA($H$72:$GZ$72)-COUNTA($H$72:FA$72)+1)-OFFSET(FA93,,,,COUNTA($H$72:$GZ$72)-COUNTA($H$72:FA$72)+1))*(1+discount_rate),0)</f>
        <v>0</v>
      </c>
      <c r="FB127" s="1" cm="1">
        <f t="array" aca="1" ref="FB127" ca="1">IF(AND($C127=FB$22,$C127=$C128-1),NPV(discount_rate,OFFSET(FB92,,,,COUNTA($H$72:$GZ$72)-COUNTA($H$72:FB$72)+1)-OFFSET(FB93,,,,COUNTA($H$72:$GZ$72)-COUNTA($H$72:FB$72)+1))*(1+discount_rate),0)</f>
        <v>0</v>
      </c>
      <c r="FC127" s="1" cm="1">
        <f t="array" aca="1" ref="FC127" ca="1">IF(AND($C127=FC$22,$C127=$C128-1),NPV(discount_rate,OFFSET(FC92,,,,COUNTA($H$72:$GZ$72)-COUNTA($H$72:FC$72)+1)-OFFSET(FC93,,,,COUNTA($H$72:$GZ$72)-COUNTA($H$72:FC$72)+1))*(1+discount_rate),0)</f>
        <v>0</v>
      </c>
      <c r="FD127" s="1" cm="1">
        <f t="array" aca="1" ref="FD127" ca="1">IF(AND($C127=FD$22,$C127=$C128-1),NPV(discount_rate,OFFSET(FD92,,,,COUNTA($H$72:$GZ$72)-COUNTA($H$72:FD$72)+1)-OFFSET(FD93,,,,COUNTA($H$72:$GZ$72)-COUNTA($H$72:FD$72)+1))*(1+discount_rate),0)</f>
        <v>0</v>
      </c>
      <c r="FE127" s="1" cm="1">
        <f t="array" aca="1" ref="FE127" ca="1">IF(AND($C127=FE$22,$C127=$C128-1),NPV(discount_rate,OFFSET(FE92,,,,COUNTA($H$72:$GZ$72)-COUNTA($H$72:FE$72)+1)-OFFSET(FE93,,,,COUNTA($H$72:$GZ$72)-COUNTA($H$72:FE$72)+1))*(1+discount_rate),0)</f>
        <v>0</v>
      </c>
      <c r="FF127" s="1" cm="1">
        <f t="array" aca="1" ref="FF127" ca="1">IF(AND($C127=FF$22,$C127=$C128-1),NPV(discount_rate,OFFSET(FF92,,,,COUNTA($H$72:$GZ$72)-COUNTA($H$72:FF$72)+1)-OFFSET(FF93,,,,COUNTA($H$72:$GZ$72)-COUNTA($H$72:FF$72)+1))*(1+discount_rate),0)</f>
        <v>0</v>
      </c>
      <c r="FG127" s="1" cm="1">
        <f t="array" aca="1" ref="FG127" ca="1">IF(AND($C127=FG$22,$C127=$C128-1),NPV(discount_rate,OFFSET(FG92,,,,COUNTA($H$72:$GZ$72)-COUNTA($H$72:FG$72)+1)-OFFSET(FG93,,,,COUNTA($H$72:$GZ$72)-COUNTA($H$72:FG$72)+1))*(1+discount_rate),0)</f>
        <v>0</v>
      </c>
      <c r="FH127" s="1" cm="1">
        <f t="array" aca="1" ref="FH127" ca="1">IF(AND($C127=FH$22,$C127=$C128-1),NPV(discount_rate,OFFSET(FH92,,,,COUNTA($H$72:$GZ$72)-COUNTA($H$72:FH$72)+1)-OFFSET(FH93,,,,COUNTA($H$72:$GZ$72)-COUNTA($H$72:FH$72)+1))*(1+discount_rate),0)</f>
        <v>0</v>
      </c>
      <c r="FI127" s="1" cm="1">
        <f t="array" aca="1" ref="FI127" ca="1">IF(AND($C127=FI$22,$C127=$C128-1),NPV(discount_rate,OFFSET(FI92,,,,COUNTA($H$72:$GZ$72)-COUNTA($H$72:FI$72)+1)-OFFSET(FI93,,,,COUNTA($H$72:$GZ$72)-COUNTA($H$72:FI$72)+1))*(1+discount_rate),0)</f>
        <v>0</v>
      </c>
      <c r="FJ127" s="1" cm="1">
        <f t="array" aca="1" ref="FJ127" ca="1">IF(AND($C127=FJ$22,$C127=$C128-1),NPV(discount_rate,OFFSET(FJ92,,,,COUNTA($H$72:$GZ$72)-COUNTA($H$72:FJ$72)+1)-OFFSET(FJ93,,,,COUNTA($H$72:$GZ$72)-COUNTA($H$72:FJ$72)+1))*(1+discount_rate),0)</f>
        <v>0</v>
      </c>
      <c r="FK127" s="1" cm="1">
        <f t="array" aca="1" ref="FK127" ca="1">IF(AND($C127=FK$22,$C127=$C128-1),NPV(discount_rate,OFFSET(FK92,,,,COUNTA($H$72:$GZ$72)-COUNTA($H$72:FK$72)+1)-OFFSET(FK93,,,,COUNTA($H$72:$GZ$72)-COUNTA($H$72:FK$72)+1))*(1+discount_rate),0)</f>
        <v>0</v>
      </c>
      <c r="FL127" s="1" cm="1">
        <f t="array" aca="1" ref="FL127" ca="1">IF(AND($C127=FL$22,$C127=$C128-1),NPV(discount_rate,OFFSET(FL92,,,,COUNTA($H$72:$GZ$72)-COUNTA($H$72:FL$72)+1)-OFFSET(FL93,,,,COUNTA($H$72:$GZ$72)-COUNTA($H$72:FL$72)+1))*(1+discount_rate),0)</f>
        <v>0</v>
      </c>
      <c r="FM127" s="1" cm="1">
        <f t="array" aca="1" ref="FM127" ca="1">IF(AND($C127=FM$22,$C127=$C128-1),NPV(discount_rate,OFFSET(FM92,,,,COUNTA($H$72:$GZ$72)-COUNTA($H$72:FM$72)+1)-OFFSET(FM93,,,,COUNTA($H$72:$GZ$72)-COUNTA($H$72:FM$72)+1))*(1+discount_rate),0)</f>
        <v>0</v>
      </c>
      <c r="FN127" s="1" cm="1">
        <f t="array" aca="1" ref="FN127" ca="1">IF(AND($C127=FN$22,$C127=$C128-1),NPV(discount_rate,OFFSET(FN92,,,,COUNTA($H$72:$GZ$72)-COUNTA($H$72:FN$72)+1)-OFFSET(FN93,,,,COUNTA($H$72:$GZ$72)-COUNTA($H$72:FN$72)+1))*(1+discount_rate),0)</f>
        <v>0</v>
      </c>
      <c r="FO127" s="1" cm="1">
        <f t="array" aca="1" ref="FO127" ca="1">IF(AND($C127=FO$22,$C127=$C128-1),NPV(discount_rate,OFFSET(FO92,,,,COUNTA($H$72:$GZ$72)-COUNTA($H$72:FO$72)+1)-OFFSET(FO93,,,,COUNTA($H$72:$GZ$72)-COUNTA($H$72:FO$72)+1))*(1+discount_rate),0)</f>
        <v>0</v>
      </c>
      <c r="FP127" s="1" cm="1">
        <f t="array" aca="1" ref="FP127" ca="1">IF(AND($C127=FP$22,$C127=$C128-1),NPV(discount_rate,OFFSET(FP92,,,,COUNTA($H$72:$GZ$72)-COUNTA($H$72:FP$72)+1)-OFFSET(FP93,,,,COUNTA($H$72:$GZ$72)-COUNTA($H$72:FP$72)+1))*(1+discount_rate),0)</f>
        <v>0</v>
      </c>
      <c r="FQ127" s="1" cm="1">
        <f t="array" aca="1" ref="FQ127" ca="1">IF(AND($C127=FQ$22,$C127=$C128-1),NPV(discount_rate,OFFSET(FQ92,,,,COUNTA($H$72:$GZ$72)-COUNTA($H$72:FQ$72)+1)-OFFSET(FQ93,,,,COUNTA($H$72:$GZ$72)-COUNTA($H$72:FQ$72)+1))*(1+discount_rate),0)</f>
        <v>0</v>
      </c>
      <c r="FR127" s="1" cm="1">
        <f t="array" aca="1" ref="FR127" ca="1">IF(AND($C127=FR$22,$C127=$C128-1),NPV(discount_rate,OFFSET(FR92,,,,COUNTA($H$72:$GZ$72)-COUNTA($H$72:FR$72)+1)-OFFSET(FR93,,,,COUNTA($H$72:$GZ$72)-COUNTA($H$72:FR$72)+1))*(1+discount_rate),0)</f>
        <v>0</v>
      </c>
      <c r="FS127" s="1" cm="1">
        <f t="array" aca="1" ref="FS127" ca="1">IF(AND($C127=FS$22,$C127=$C128-1),NPV(discount_rate,OFFSET(FS92,,,,COUNTA($H$72:$GZ$72)-COUNTA($H$72:FS$72)+1)-OFFSET(FS93,,,,COUNTA($H$72:$GZ$72)-COUNTA($H$72:FS$72)+1))*(1+discount_rate),0)</f>
        <v>0</v>
      </c>
      <c r="FT127" s="1" cm="1">
        <f t="array" aca="1" ref="FT127" ca="1">IF(AND($C127=FT$22,$C127=$C128-1),NPV(discount_rate,OFFSET(FT92,,,,COUNTA($H$72:$GZ$72)-COUNTA($H$72:FT$72)+1)-OFFSET(FT93,,,,COUNTA($H$72:$GZ$72)-COUNTA($H$72:FT$72)+1))*(1+discount_rate),0)</f>
        <v>0</v>
      </c>
      <c r="FU127" s="1" cm="1">
        <f t="array" aca="1" ref="FU127" ca="1">IF(AND($C127=FU$22,$C127=$C128-1),NPV(discount_rate,OFFSET(FU92,,,,COUNTA($H$72:$GZ$72)-COUNTA($H$72:FU$72)+1)-OFFSET(FU93,,,,COUNTA($H$72:$GZ$72)-COUNTA($H$72:FU$72)+1))*(1+discount_rate),0)</f>
        <v>0</v>
      </c>
      <c r="FV127" s="1" cm="1">
        <f t="array" aca="1" ref="FV127" ca="1">IF(AND($C127=FV$22,$C127=$C128-1),NPV(discount_rate,OFFSET(FV92,,,,COUNTA($H$72:$GZ$72)-COUNTA($H$72:FV$72)+1)-OFFSET(FV93,,,,COUNTA($H$72:$GZ$72)-COUNTA($H$72:FV$72)+1))*(1+discount_rate),0)</f>
        <v>0</v>
      </c>
      <c r="FW127" s="1" cm="1">
        <f t="array" aca="1" ref="FW127" ca="1">IF(AND($C127=FW$22,$C127=$C128-1),NPV(discount_rate,OFFSET(FW92,,,,COUNTA($H$72:$GZ$72)-COUNTA($H$72:FW$72)+1)-OFFSET(FW93,,,,COUNTA($H$72:$GZ$72)-COUNTA($H$72:FW$72)+1))*(1+discount_rate),0)</f>
        <v>0</v>
      </c>
      <c r="FX127" s="1" cm="1">
        <f t="array" aca="1" ref="FX127" ca="1">IF(AND($C127=FX$22,$C127=$C128-1),NPV(discount_rate,OFFSET(FX92,,,,COUNTA($H$72:$GZ$72)-COUNTA($H$72:FX$72)+1)-OFFSET(FX93,,,,COUNTA($H$72:$GZ$72)-COUNTA($H$72:FX$72)+1))*(1+discount_rate),0)</f>
        <v>0</v>
      </c>
      <c r="FY127" s="1" cm="1">
        <f t="array" aca="1" ref="FY127" ca="1">IF(AND($C127=FY$22,$C127=$C128-1),NPV(discount_rate,OFFSET(FY92,,,,COUNTA($H$72:$GZ$72)-COUNTA($H$72:FY$72)+1)-OFFSET(FY93,,,,COUNTA($H$72:$GZ$72)-COUNTA($H$72:FY$72)+1))*(1+discount_rate),0)</f>
        <v>0</v>
      </c>
      <c r="FZ127" s="1" cm="1">
        <f t="array" aca="1" ref="FZ127" ca="1">IF(AND($C127=FZ$22,$C127=$C128-1),NPV(discount_rate,OFFSET(FZ92,,,,COUNTA($H$72:$GZ$72)-COUNTA($H$72:FZ$72)+1)-OFFSET(FZ93,,,,COUNTA($H$72:$GZ$72)-COUNTA($H$72:FZ$72)+1))*(1+discount_rate),0)</f>
        <v>0</v>
      </c>
      <c r="GA127" s="1" cm="1">
        <f t="array" aca="1" ref="GA127" ca="1">IF(AND($C127=GA$22,$C127=$C128-1),NPV(discount_rate,OFFSET(GA92,,,,COUNTA($H$72:$GZ$72)-COUNTA($H$72:GA$72)+1)-OFFSET(GA93,,,,COUNTA($H$72:$GZ$72)-COUNTA($H$72:GA$72)+1))*(1+discount_rate),0)</f>
        <v>0</v>
      </c>
      <c r="GB127" s="1" cm="1">
        <f t="array" aca="1" ref="GB127" ca="1">IF(AND($C127=GB$22,$C127=$C128-1),NPV(discount_rate,OFFSET(GB92,,,,COUNTA($H$72:$GZ$72)-COUNTA($H$72:GB$72)+1)-OFFSET(GB93,,,,COUNTA($H$72:$GZ$72)-COUNTA($H$72:GB$72)+1))*(1+discount_rate),0)</f>
        <v>0</v>
      </c>
      <c r="GC127" s="1" cm="1">
        <f t="array" aca="1" ref="GC127" ca="1">IF(AND($C127=GC$22,$C127=$C128-1),NPV(discount_rate,OFFSET(GC92,,,,COUNTA($H$72:$GZ$72)-COUNTA($H$72:GC$72)+1)-OFFSET(GC93,,,,COUNTA($H$72:$GZ$72)-COUNTA($H$72:GC$72)+1))*(1+discount_rate),0)</f>
        <v>0</v>
      </c>
      <c r="GD127" s="1" cm="1">
        <f t="array" aca="1" ref="GD127" ca="1">IF(AND($C127=GD$22,$C127=$C128-1),NPV(discount_rate,OFFSET(GD92,,,,COUNTA($H$72:$GZ$72)-COUNTA($H$72:GD$72)+1)-OFFSET(GD93,,,,COUNTA($H$72:$GZ$72)-COUNTA($H$72:GD$72)+1))*(1+discount_rate),0)</f>
        <v>0</v>
      </c>
      <c r="GE127" s="1" cm="1">
        <f t="array" aca="1" ref="GE127" ca="1">IF(AND($C127=GE$22,$C127=$C128-1),NPV(discount_rate,OFFSET(GE92,,,,COUNTA($H$72:$GZ$72)-COUNTA($H$72:GE$72)+1)-OFFSET(GE93,,,,COUNTA($H$72:$GZ$72)-COUNTA($H$72:GE$72)+1))*(1+discount_rate),0)</f>
        <v>0</v>
      </c>
      <c r="GF127" s="1" cm="1">
        <f t="array" aca="1" ref="GF127" ca="1">IF(AND($C127=GF$22,$C127=$C128-1),NPV(discount_rate,OFFSET(GF92,,,,COUNTA($H$72:$GZ$72)-COUNTA($H$72:GF$72)+1)-OFFSET(GF93,,,,COUNTA($H$72:$GZ$72)-COUNTA($H$72:GF$72)+1))*(1+discount_rate),0)</f>
        <v>0</v>
      </c>
      <c r="GG127" s="1" cm="1">
        <f t="array" aca="1" ref="GG127" ca="1">IF(AND($C127=GG$22,$C127=$C128-1),NPV(discount_rate,OFFSET(GG92,,,,COUNTA($H$72:$GZ$72)-COUNTA($H$72:GG$72)+1)-OFFSET(GG93,,,,COUNTA($H$72:$GZ$72)-COUNTA($H$72:GG$72)+1))*(1+discount_rate),0)</f>
        <v>0</v>
      </c>
      <c r="GH127" s="1" cm="1">
        <f t="array" aca="1" ref="GH127" ca="1">IF(AND($C127=GH$22,$C127=$C128-1),NPV(discount_rate,OFFSET(GH92,,,,COUNTA($H$72:$GZ$72)-COUNTA($H$72:GH$72)+1)-OFFSET(GH93,,,,COUNTA($H$72:$GZ$72)-COUNTA($H$72:GH$72)+1))*(1+discount_rate),0)</f>
        <v>0</v>
      </c>
      <c r="GI127" s="1" cm="1">
        <f t="array" aca="1" ref="GI127" ca="1">IF(AND($C127=GI$22,$C127=$C128-1),NPV(discount_rate,OFFSET(GI92,,,,COUNTA($H$72:$GZ$72)-COUNTA($H$72:GI$72)+1)-OFFSET(GI93,,,,COUNTA($H$72:$GZ$72)-COUNTA($H$72:GI$72)+1))*(1+discount_rate),0)</f>
        <v>0</v>
      </c>
      <c r="GJ127" s="1" cm="1">
        <f t="array" aca="1" ref="GJ127" ca="1">IF(AND($C127=GJ$22,$C127=$C128-1),NPV(discount_rate,OFFSET(GJ92,,,,COUNTA($H$72:$GZ$72)-COUNTA($H$72:GJ$72)+1)-OFFSET(GJ93,,,,COUNTA($H$72:$GZ$72)-COUNTA($H$72:GJ$72)+1))*(1+discount_rate),0)</f>
        <v>0</v>
      </c>
      <c r="GK127" s="1" cm="1">
        <f t="array" aca="1" ref="GK127" ca="1">IF(AND($C127=GK$22,$C127=$C128-1),NPV(discount_rate,OFFSET(GK92,,,,COUNTA($H$72:$GZ$72)-COUNTA($H$72:GK$72)+1)-OFFSET(GK93,,,,COUNTA($H$72:$GZ$72)-COUNTA($H$72:GK$72)+1))*(1+discount_rate),0)</f>
        <v>0</v>
      </c>
      <c r="GL127" s="1" cm="1">
        <f t="array" aca="1" ref="GL127" ca="1">IF(AND($C127=GL$22,$C127=$C128-1),NPV(discount_rate,OFFSET(GL92,,,,COUNTA($H$72:$GZ$72)-COUNTA($H$72:GL$72)+1)-OFFSET(GL93,,,,COUNTA($H$72:$GZ$72)-COUNTA($H$72:GL$72)+1))*(1+discount_rate),0)</f>
        <v>0</v>
      </c>
      <c r="GM127" s="1" cm="1">
        <f t="array" aca="1" ref="GM127" ca="1">IF(AND($C127=GM$22,$C127=$C128-1),NPV(discount_rate,OFFSET(GM92,,,,COUNTA($H$72:$GZ$72)-COUNTA($H$72:GM$72)+1)-OFFSET(GM93,,,,COUNTA($H$72:$GZ$72)-COUNTA($H$72:GM$72)+1))*(1+discount_rate),0)</f>
        <v>0</v>
      </c>
      <c r="GN127" s="1" cm="1">
        <f t="array" aca="1" ref="GN127" ca="1">IF(AND($C127=GN$22,$C127=$C128-1),NPV(discount_rate,OFFSET(GN92,,,,COUNTA($H$72:$GZ$72)-COUNTA($H$72:GN$72)+1)-OFFSET(GN93,,,,COUNTA($H$72:$GZ$72)-COUNTA($H$72:GN$72)+1))*(1+discount_rate),0)</f>
        <v>0</v>
      </c>
      <c r="GO127" s="1" cm="1">
        <f t="array" aca="1" ref="GO127" ca="1">IF(AND($C127=GO$22,$C127=$C128-1),NPV(discount_rate,OFFSET(GO92,,,,COUNTA($H$72:$GZ$72)-COUNTA($H$72:GO$72)+1)-OFFSET(GO93,,,,COUNTA($H$72:$GZ$72)-COUNTA($H$72:GO$72)+1))*(1+discount_rate),0)</f>
        <v>0</v>
      </c>
      <c r="GP127" s="1" cm="1">
        <f t="array" aca="1" ref="GP127" ca="1">IF(AND($C127=GP$22,$C127=$C128-1),NPV(discount_rate,OFFSET(GP92,,,,COUNTA($H$72:$GZ$72)-COUNTA($H$72:GP$72)+1)-OFFSET(GP93,,,,COUNTA($H$72:$GZ$72)-COUNTA($H$72:GP$72)+1))*(1+discount_rate),0)</f>
        <v>0</v>
      </c>
      <c r="GQ127" s="1" cm="1">
        <f t="array" aca="1" ref="GQ127" ca="1">IF(AND($C127=GQ$22,$C127=$C128-1),NPV(discount_rate,OFFSET(GQ92,,,,COUNTA($H$72:$GZ$72)-COUNTA($H$72:GQ$72)+1)-OFFSET(GQ93,,,,COUNTA($H$72:$GZ$72)-COUNTA($H$72:GQ$72)+1))*(1+discount_rate),0)</f>
        <v>0</v>
      </c>
      <c r="GR127" s="1" cm="1">
        <f t="array" aca="1" ref="GR127" ca="1">IF(AND($C127=GR$22,$C127=$C128-1),NPV(discount_rate,OFFSET(GR92,,,,COUNTA($H$72:$GZ$72)-COUNTA($H$72:GR$72)+1)-OFFSET(GR93,,,,COUNTA($H$72:$GZ$72)-COUNTA($H$72:GR$72)+1))*(1+discount_rate),0)</f>
        <v>0</v>
      </c>
      <c r="GS127" s="1" cm="1">
        <f t="array" aca="1" ref="GS127" ca="1">IF(AND($C127=GS$22,$C127=$C128-1),NPV(discount_rate,OFFSET(GS92,,,,COUNTA($H$72:$GZ$72)-COUNTA($H$72:GS$72)+1)-OFFSET(GS93,,,,COUNTA($H$72:$GZ$72)-COUNTA($H$72:GS$72)+1))*(1+discount_rate),0)</f>
        <v>0</v>
      </c>
      <c r="GT127" s="1" cm="1">
        <f t="array" aca="1" ref="GT127" ca="1">IF(AND($C127=GT$22,$C127=$C128-1),NPV(discount_rate,OFFSET(GT92,,,,COUNTA($H$72:$GZ$72)-COUNTA($H$72:GT$72)+1)-OFFSET(GT93,,,,COUNTA($H$72:$GZ$72)-COUNTA($H$72:GT$72)+1))*(1+discount_rate),0)</f>
        <v>0</v>
      </c>
      <c r="GU127" s="1" cm="1">
        <f t="array" aca="1" ref="GU127" ca="1">IF(AND($C127=GU$22,$C127=$C128-1),NPV(discount_rate,OFFSET(GU92,,,,COUNTA($H$72:$GZ$72)-COUNTA($H$72:GU$72)+1)-OFFSET(GU93,,,,COUNTA($H$72:$GZ$72)-COUNTA($H$72:GU$72)+1))*(1+discount_rate),0)</f>
        <v>0</v>
      </c>
      <c r="GV127" s="1" cm="1">
        <f t="array" aca="1" ref="GV127" ca="1">IF(AND($C127=GV$22,$C127=$C128-1),NPV(discount_rate,OFFSET(GV92,,,,COUNTA($H$72:$GZ$72)-COUNTA($H$72:GV$72)+1)-OFFSET(GV93,,,,COUNTA($H$72:$GZ$72)-COUNTA($H$72:GV$72)+1))*(1+discount_rate),0)</f>
        <v>0</v>
      </c>
      <c r="GW127" s="1" cm="1">
        <f t="array" aca="1" ref="GW127" ca="1">IF(AND($C127=GW$22,$C127=$C128-1),NPV(discount_rate,OFFSET(GW92,,,,COUNTA($H$72:$GZ$72)-COUNTA($H$72:GW$72)+1)-OFFSET(GW93,,,,COUNTA($H$72:$GZ$72)-COUNTA($H$72:GW$72)+1))*(1+discount_rate),0)</f>
        <v>0</v>
      </c>
      <c r="GX127" s="1" cm="1">
        <f t="array" aca="1" ref="GX127" ca="1">IF(AND($C127=GX$22,$C127=$C128-1),NPV(discount_rate,OFFSET(GX92,,,,COUNTA($H$72:$GZ$72)-COUNTA($H$72:GX$72)+1)-OFFSET(GX93,,,,COUNTA($H$72:$GZ$72)-COUNTA($H$72:GX$72)+1))*(1+discount_rate),0)</f>
        <v>0</v>
      </c>
      <c r="GY127" s="1" cm="1">
        <f t="array" aca="1" ref="GY127" ca="1">IF(AND($C127=GY$22,$C127=$C128-1),NPV(discount_rate,OFFSET(GY92,,,,COUNTA($H$72:$GZ$72)-COUNTA($H$72:GY$72)+1)-OFFSET(GY93,,,,COUNTA($H$72:$GZ$72)-COUNTA($H$72:GY$72)+1))*(1+discount_rate),0)</f>
        <v>0</v>
      </c>
      <c r="GZ127" s="1" cm="1">
        <f t="array" aca="1" ref="GZ127" ca="1">IF(AND($C127=GZ$22,$C127=$C128-1),NPV(discount_rate,OFFSET(GZ92,,,,COUNTA($H$72:$GZ$72)-COUNTA($H$72:GZ$72)+1)-OFFSET(GZ93,,,,COUNTA($H$72:$GZ$72)-COUNTA($H$72:GZ$72)+1))*(1+discount_rate),0)</f>
        <v>0</v>
      </c>
    </row>
    <row r="128" spans="3:208" x14ac:dyDescent="0.35">
      <c r="C128">
        <f t="shared" si="317"/>
        <v>2045</v>
      </c>
      <c r="E128" t="s">
        <v>32</v>
      </c>
      <c r="H128" s="1" cm="1">
        <f t="array" aca="1" ref="H128" ca="1">IF(AND($C128=H$22,$C128=$C129-1),NPV(discount_rate,OFFSET(H93,,,,COUNTA($H$72:$GZ$72)-COUNTA($H$72:H$72)+1)-OFFSET(H94,,,,COUNTA($H$72:$GZ$72)-COUNTA($H$72:H$72)+1))*(1+discount_rate),0)</f>
        <v>0</v>
      </c>
      <c r="I128" s="1" cm="1">
        <f t="array" aca="1" ref="I128" ca="1">IF(AND($C128=I$22,$C128=$C129-1),NPV(discount_rate,OFFSET(I93,,,,COUNTA($H$72:$GZ$72)-COUNTA($H$72:I$72)+1)-OFFSET(I94,,,,COUNTA($H$72:$GZ$72)-COUNTA($H$72:I$72)+1))*(1+discount_rate),0)</f>
        <v>0</v>
      </c>
      <c r="J128" s="1" cm="1">
        <f t="array" aca="1" ref="J128" ca="1">IF(AND($C128=J$22,$C128=$C129-1),NPV(discount_rate,OFFSET(J93,,,,COUNTA($H$72:$GZ$72)-COUNTA($H$72:J$72)+1)-OFFSET(J94,,,,COUNTA($H$72:$GZ$72)-COUNTA($H$72:J$72)+1))*(1+discount_rate),0)</f>
        <v>0</v>
      </c>
      <c r="K128" s="1" cm="1">
        <f t="array" aca="1" ref="K128" ca="1">IF(AND($C128=K$22,$C128=$C129-1),NPV(discount_rate,OFFSET(K93,,,,COUNTA($H$72:$GZ$72)-COUNTA($H$72:K$72)+1)-OFFSET(K94,,,,COUNTA($H$72:$GZ$72)-COUNTA($H$72:K$72)+1))*(1+discount_rate),0)</f>
        <v>0</v>
      </c>
      <c r="L128" s="1" cm="1">
        <f t="array" aca="1" ref="L128" ca="1">IF(AND($C128=L$22,$C128=$C129-1),NPV(discount_rate,OFFSET(L93,,,,COUNTA($H$72:$GZ$72)-COUNTA($H$72:L$72)+1)-OFFSET(L94,,,,COUNTA($H$72:$GZ$72)-COUNTA($H$72:L$72)+1))*(1+discount_rate),0)</f>
        <v>0</v>
      </c>
      <c r="M128" s="1" cm="1">
        <f t="array" aca="1" ref="M128" ca="1">IF(AND($C128=M$22,$C128=$C129-1),NPV(discount_rate,OFFSET(M93,,,,COUNTA($H$72:$GZ$72)-COUNTA($H$72:M$72)+1)-OFFSET(M94,,,,COUNTA($H$72:$GZ$72)-COUNTA($H$72:M$72)+1))*(1+discount_rate),0)</f>
        <v>0</v>
      </c>
      <c r="N128" s="1" cm="1">
        <f t="array" aca="1" ref="N128" ca="1">IF(AND($C128=N$22,$C128=$C129-1),NPV(discount_rate,OFFSET(N93,,,,COUNTA($H$72:$GZ$72)-COUNTA($H$72:N$72)+1)-OFFSET(N94,,,,COUNTA($H$72:$GZ$72)-COUNTA($H$72:N$72)+1))*(1+discount_rate),0)</f>
        <v>0</v>
      </c>
      <c r="O128" s="1" cm="1">
        <f t="array" aca="1" ref="O128" ca="1">IF(AND($C128=O$22,$C128=$C129-1),NPV(discount_rate,OFFSET(O93,,,,COUNTA($H$72:$GZ$72)-COUNTA($H$72:O$72)+1)-OFFSET(O94,,,,COUNTA($H$72:$GZ$72)-COUNTA($H$72:O$72)+1))*(1+discount_rate),0)</f>
        <v>0</v>
      </c>
      <c r="P128" s="1" cm="1">
        <f t="array" aca="1" ref="P128" ca="1">IF(AND($C128=P$22,$C128=$C129-1),NPV(discount_rate,OFFSET(P93,,,,COUNTA($H$72:$GZ$72)-COUNTA($H$72:P$72)+1)-OFFSET(P94,,,,COUNTA($H$72:$GZ$72)-COUNTA($H$72:P$72)+1))*(1+discount_rate),0)</f>
        <v>0</v>
      </c>
      <c r="Q128" s="1" cm="1">
        <f t="array" aca="1" ref="Q128" ca="1">IF(AND($C128=Q$22,$C128=$C129-1),NPV(discount_rate,OFFSET(Q93,,,,COUNTA($H$72:$GZ$72)-COUNTA($H$72:Q$72)+1)-OFFSET(Q94,,,,COUNTA($H$72:$GZ$72)-COUNTA($H$72:Q$72)+1))*(1+discount_rate),0)</f>
        <v>0</v>
      </c>
      <c r="R128" s="1" cm="1">
        <f t="array" aca="1" ref="R128" ca="1">IF(AND($C128=R$22,$C128=$C129-1),NPV(discount_rate,OFFSET(R93,,,,COUNTA($H$72:$GZ$72)-COUNTA($H$72:R$72)+1)-OFFSET(R94,,,,COUNTA($H$72:$GZ$72)-COUNTA($H$72:R$72)+1))*(1+discount_rate),0)</f>
        <v>0</v>
      </c>
      <c r="S128" s="1" cm="1">
        <f t="array" aca="1" ref="S128" ca="1">IF(AND($C128=S$22,$C128=$C129-1),NPV(discount_rate,OFFSET(S93,,,,COUNTA($H$72:$GZ$72)-COUNTA($H$72:S$72)+1)-OFFSET(S94,,,,COUNTA($H$72:$GZ$72)-COUNTA($H$72:S$72)+1))*(1+discount_rate),0)</f>
        <v>0</v>
      </c>
      <c r="T128" s="1" cm="1">
        <f t="array" aca="1" ref="T128" ca="1">IF(AND($C128=T$22,$C128=$C129-1),NPV(discount_rate,OFFSET(T93,,,,COUNTA($H$72:$GZ$72)-COUNTA($H$72:T$72)+1)-OFFSET(T94,,,,COUNTA($H$72:$GZ$72)-COUNTA($H$72:T$72)+1))*(1+discount_rate),0)</f>
        <v>0</v>
      </c>
      <c r="U128" s="1" cm="1">
        <f t="array" aca="1" ref="U128" ca="1">IF(AND($C128=U$22,$C128=$C129-1),NPV(discount_rate,OFFSET(U93,,,,COUNTA($H$72:$GZ$72)-COUNTA($H$72:U$72)+1)-OFFSET(U94,,,,COUNTA($H$72:$GZ$72)-COUNTA($H$72:U$72)+1))*(1+discount_rate),0)</f>
        <v>0</v>
      </c>
      <c r="V128" s="1" cm="1">
        <f t="array" aca="1" ref="V128" ca="1">IF(AND($C128=V$22,$C128=$C129-1),NPV(discount_rate,OFFSET(V93,,,,COUNTA($H$72:$GZ$72)-COUNTA($H$72:V$72)+1)-OFFSET(V94,,,,COUNTA($H$72:$GZ$72)-COUNTA($H$72:V$72)+1))*(1+discount_rate),0)</f>
        <v>0</v>
      </c>
      <c r="W128" s="1" cm="1">
        <f t="array" aca="1" ref="W128" ca="1">IF(AND($C128=W$22,$C128=$C129-1),NPV(discount_rate,OFFSET(W93,,,,COUNTA($H$72:$GZ$72)-COUNTA($H$72:W$72)+1)-OFFSET(W94,,,,COUNTA($H$72:$GZ$72)-COUNTA($H$72:W$72)+1))*(1+discount_rate),0)</f>
        <v>0</v>
      </c>
      <c r="X128" s="1" cm="1">
        <f t="array" aca="1" ref="X128" ca="1">IF(AND($C128=X$22,$C128=$C129-1),NPV(discount_rate,OFFSET(X93,,,,COUNTA($H$72:$GZ$72)-COUNTA($H$72:X$72)+1)-OFFSET(X94,,,,COUNTA($H$72:$GZ$72)-COUNTA($H$72:X$72)+1))*(1+discount_rate),0)</f>
        <v>0</v>
      </c>
      <c r="Y128" s="1" cm="1">
        <f t="array" aca="1" ref="Y128" ca="1">IF(AND($C128=Y$22,$C128=$C129-1),NPV(discount_rate,OFFSET(Y93,,,,COUNTA($H$72:$GZ$72)-COUNTA($H$72:Y$72)+1)-OFFSET(Y94,,,,COUNTA($H$72:$GZ$72)-COUNTA($H$72:Y$72)+1))*(1+discount_rate),0)</f>
        <v>0</v>
      </c>
      <c r="Z128" s="1" cm="1">
        <f t="array" aca="1" ref="Z128" ca="1">IF(AND($C128=Z$22,$C128=$C129-1),NPV(discount_rate,OFFSET(Z93,,,,COUNTA($H$72:$GZ$72)-COUNTA($H$72:Z$72)+1)-OFFSET(Z94,,,,COUNTA($H$72:$GZ$72)-COUNTA($H$72:Z$72)+1))*(1+discount_rate),0)</f>
        <v>0</v>
      </c>
      <c r="AA128" s="1" cm="1">
        <f t="array" aca="1" ref="AA128" ca="1">IF(AND($C128=AA$22,$C128=$C129-1),NPV(discount_rate,OFFSET(AA93,,,,COUNTA($H$72:$GZ$72)-COUNTA($H$72:AA$72)+1)-OFFSET(AA94,,,,COUNTA($H$72:$GZ$72)-COUNTA($H$72:AA$72)+1))*(1+discount_rate),0)</f>
        <v>0</v>
      </c>
      <c r="AB128" s="1" cm="1">
        <f t="array" aca="1" ref="AB128" ca="1">IF(AND($C128=AB$22,$C128=$C129-1),NPV(discount_rate,OFFSET(AB93,,,,COUNTA($H$72:$GZ$72)-COUNTA($H$72:AB$72)+1)-OFFSET(AB94,,,,COUNTA($H$72:$GZ$72)-COUNTA($H$72:AB$72)+1))*(1+discount_rate),0)</f>
        <v>0</v>
      </c>
      <c r="AC128" s="1" cm="1">
        <f t="array" aca="1" ref="AC128" ca="1">IF(AND($C128=AC$22,$C128=$C129-1),NPV(discount_rate,OFFSET(AC93,,,,COUNTA($H$72:$GZ$72)-COUNTA($H$72:AC$72)+1)-OFFSET(AC94,,,,COUNTA($H$72:$GZ$72)-COUNTA($H$72:AC$72)+1))*(1+discount_rate),0)</f>
        <v>92.116510396103976</v>
      </c>
      <c r="AD128" s="1" cm="1">
        <f t="array" aca="1" ref="AD128" ca="1">IF(AND($C128=AD$22,$C128=$C129-1),NPV(discount_rate,OFFSET(AD93,,,,COUNTA($H$72:$GZ$72)-COUNTA($H$72:AD$72)+1)-OFFSET(AD94,,,,COUNTA($H$72:$GZ$72)-COUNTA($H$72:AD$72)+1))*(1+discount_rate),0)</f>
        <v>0</v>
      </c>
      <c r="AE128" s="1" cm="1">
        <f t="array" aca="1" ref="AE128" ca="1">IF(AND($C128=AE$22,$C128=$C129-1),NPV(discount_rate,OFFSET(AE93,,,,COUNTA($H$72:$GZ$72)-COUNTA($H$72:AE$72)+1)-OFFSET(AE94,,,,COUNTA($H$72:$GZ$72)-COUNTA($H$72:AE$72)+1))*(1+discount_rate),0)</f>
        <v>0</v>
      </c>
      <c r="AF128" s="1" cm="1">
        <f t="array" aca="1" ref="AF128" ca="1">IF(AND($C128=AF$22,$C128=$C129-1),NPV(discount_rate,OFFSET(AF93,,,,COUNTA($H$72:$GZ$72)-COUNTA($H$72:AF$72)+1)-OFFSET(AF94,,,,COUNTA($H$72:$GZ$72)-COUNTA($H$72:AF$72)+1))*(1+discount_rate),0)</f>
        <v>0</v>
      </c>
      <c r="AG128" s="1" cm="1">
        <f t="array" aca="1" ref="AG128" ca="1">IF(AND($C128=AG$22,$C128=$C129-1),NPV(discount_rate,OFFSET(AG93,,,,COUNTA($H$72:$GZ$72)-COUNTA($H$72:AG$72)+1)-OFFSET(AG94,,,,COUNTA($H$72:$GZ$72)-COUNTA($H$72:AG$72)+1))*(1+discount_rate),0)</f>
        <v>0</v>
      </c>
      <c r="AH128" s="1" cm="1">
        <f t="array" aca="1" ref="AH128" ca="1">IF(AND($C128=AH$22,$C128=$C129-1),NPV(discount_rate,OFFSET(AH93,,,,COUNTA($H$72:$GZ$72)-COUNTA($H$72:AH$72)+1)-OFFSET(AH94,,,,COUNTA($H$72:$GZ$72)-COUNTA($H$72:AH$72)+1))*(1+discount_rate),0)</f>
        <v>0</v>
      </c>
      <c r="AI128" s="1" cm="1">
        <f t="array" aca="1" ref="AI128" ca="1">IF(AND($C128=AI$22,$C128=$C129-1),NPV(discount_rate,OFFSET(AI93,,,,COUNTA($H$72:$GZ$72)-COUNTA($H$72:AI$72)+1)-OFFSET(AI94,,,,COUNTA($H$72:$GZ$72)-COUNTA($H$72:AI$72)+1))*(1+discount_rate),0)</f>
        <v>0</v>
      </c>
      <c r="AJ128" s="1" cm="1">
        <f t="array" aca="1" ref="AJ128" ca="1">IF(AND($C128=AJ$22,$C128=$C129-1),NPV(discount_rate,OFFSET(AJ93,,,,COUNTA($H$72:$GZ$72)-COUNTA($H$72:AJ$72)+1)-OFFSET(AJ94,,,,COUNTA($H$72:$GZ$72)-COUNTA($H$72:AJ$72)+1))*(1+discount_rate),0)</f>
        <v>0</v>
      </c>
      <c r="AK128" s="1" cm="1">
        <f t="array" aca="1" ref="AK128" ca="1">IF(AND($C128=AK$22,$C128=$C129-1),NPV(discount_rate,OFFSET(AK93,,,,COUNTA($H$72:$GZ$72)-COUNTA($H$72:AK$72)+1)-OFFSET(AK94,,,,COUNTA($H$72:$GZ$72)-COUNTA($H$72:AK$72)+1))*(1+discount_rate),0)</f>
        <v>0</v>
      </c>
      <c r="AL128" s="1" cm="1">
        <f t="array" aca="1" ref="AL128" ca="1">IF(AND($C128=AL$22,$C128=$C129-1),NPV(discount_rate,OFFSET(AL93,,,,COUNTA($H$72:$GZ$72)-COUNTA($H$72:AL$72)+1)-OFFSET(AL94,,,,COUNTA($H$72:$GZ$72)-COUNTA($H$72:AL$72)+1))*(1+discount_rate),0)</f>
        <v>0</v>
      </c>
      <c r="AM128" s="1" cm="1">
        <f t="array" aca="1" ref="AM128" ca="1">IF(AND($C128=AM$22,$C128=$C129-1),NPV(discount_rate,OFFSET(AM93,,,,COUNTA($H$72:$GZ$72)-COUNTA($H$72:AM$72)+1)-OFFSET(AM94,,,,COUNTA($H$72:$GZ$72)-COUNTA($H$72:AM$72)+1))*(1+discount_rate),0)</f>
        <v>0</v>
      </c>
      <c r="AN128" s="1" cm="1">
        <f t="array" aca="1" ref="AN128" ca="1">IF(AND($C128=AN$22,$C128=$C129-1),NPV(discount_rate,OFFSET(AN93,,,,COUNTA($H$72:$GZ$72)-COUNTA($H$72:AN$72)+1)-OFFSET(AN94,,,,COUNTA($H$72:$GZ$72)-COUNTA($H$72:AN$72)+1))*(1+discount_rate),0)</f>
        <v>0</v>
      </c>
      <c r="AO128" s="1" cm="1">
        <f t="array" aca="1" ref="AO128" ca="1">IF(AND($C128=AO$22,$C128=$C129-1),NPV(discount_rate,OFFSET(AO93,,,,COUNTA($H$72:$GZ$72)-COUNTA($H$72:AO$72)+1)-OFFSET(AO94,,,,COUNTA($H$72:$GZ$72)-COUNTA($H$72:AO$72)+1))*(1+discount_rate),0)</f>
        <v>0</v>
      </c>
      <c r="AP128" s="1" cm="1">
        <f t="array" aca="1" ref="AP128" ca="1">IF(AND($C128=AP$22,$C128=$C129-1),NPV(discount_rate,OFFSET(AP93,,,,COUNTA($H$72:$GZ$72)-COUNTA($H$72:AP$72)+1)-OFFSET(AP94,,,,COUNTA($H$72:$GZ$72)-COUNTA($H$72:AP$72)+1))*(1+discount_rate),0)</f>
        <v>0</v>
      </c>
      <c r="AQ128" s="1" cm="1">
        <f t="array" aca="1" ref="AQ128" ca="1">IF(AND($C128=AQ$22,$C128=$C129-1),NPV(discount_rate,OFFSET(AQ93,,,,COUNTA($H$72:$GZ$72)-COUNTA($H$72:AQ$72)+1)-OFFSET(AQ94,,,,COUNTA($H$72:$GZ$72)-COUNTA($H$72:AQ$72)+1))*(1+discount_rate),0)</f>
        <v>0</v>
      </c>
      <c r="AR128" s="1" cm="1">
        <f t="array" aca="1" ref="AR128" ca="1">IF(AND($C128=AR$22,$C128=$C129-1),NPV(discount_rate,OFFSET(AR93,,,,COUNTA($H$72:$GZ$72)-COUNTA($H$72:AR$72)+1)-OFFSET(AR94,,,,COUNTA($H$72:$GZ$72)-COUNTA($H$72:AR$72)+1))*(1+discount_rate),0)</f>
        <v>0</v>
      </c>
      <c r="AS128" s="1" cm="1">
        <f t="array" aca="1" ref="AS128" ca="1">IF(AND($C128=AS$22,$C128=$C129-1),NPV(discount_rate,OFFSET(AS93,,,,COUNTA($H$72:$GZ$72)-COUNTA($H$72:AS$72)+1)-OFFSET(AS94,,,,COUNTA($H$72:$GZ$72)-COUNTA($H$72:AS$72)+1))*(1+discount_rate),0)</f>
        <v>0</v>
      </c>
      <c r="AT128" s="1" cm="1">
        <f t="array" aca="1" ref="AT128" ca="1">IF(AND($C128=AT$22,$C128=$C129-1),NPV(discount_rate,OFFSET(AT93,,,,COUNTA($H$72:$GZ$72)-COUNTA($H$72:AT$72)+1)-OFFSET(AT94,,,,COUNTA($H$72:$GZ$72)-COUNTA($H$72:AT$72)+1))*(1+discount_rate),0)</f>
        <v>0</v>
      </c>
      <c r="AU128" s="1" cm="1">
        <f t="array" aca="1" ref="AU128" ca="1">IF(AND($C128=AU$22,$C128=$C129-1),NPV(discount_rate,OFFSET(AU93,,,,COUNTA($H$72:$GZ$72)-COUNTA($H$72:AU$72)+1)-OFFSET(AU94,,,,COUNTA($H$72:$GZ$72)-COUNTA($H$72:AU$72)+1))*(1+discount_rate),0)</f>
        <v>0</v>
      </c>
      <c r="AV128" s="1" cm="1">
        <f t="array" aca="1" ref="AV128" ca="1">IF(AND($C128=AV$22,$C128=$C129-1),NPV(discount_rate,OFFSET(AV93,,,,COUNTA($H$72:$GZ$72)-COUNTA($H$72:AV$72)+1)-OFFSET(AV94,,,,COUNTA($H$72:$GZ$72)-COUNTA($H$72:AV$72)+1))*(1+discount_rate),0)</f>
        <v>0</v>
      </c>
      <c r="AW128" s="1" cm="1">
        <f t="array" aca="1" ref="AW128" ca="1">IF(AND($C128=AW$22,$C128=$C129-1),NPV(discount_rate,OFFSET(AW93,,,,COUNTA($H$72:$GZ$72)-COUNTA($H$72:AW$72)+1)-OFFSET(AW94,,,,COUNTA($H$72:$GZ$72)-COUNTA($H$72:AW$72)+1))*(1+discount_rate),0)</f>
        <v>0</v>
      </c>
      <c r="AX128" s="1" cm="1">
        <f t="array" aca="1" ref="AX128" ca="1">IF(AND($C128=AX$22,$C128=$C129-1),NPV(discount_rate,OFFSET(AX93,,,,COUNTA($H$72:$GZ$72)-COUNTA($H$72:AX$72)+1)-OFFSET(AX94,,,,COUNTA($H$72:$GZ$72)-COUNTA($H$72:AX$72)+1))*(1+discount_rate),0)</f>
        <v>0</v>
      </c>
      <c r="AY128" s="1" cm="1">
        <f t="array" aca="1" ref="AY128" ca="1">IF(AND($C128=AY$22,$C128=$C129-1),NPV(discount_rate,OFFSET(AY93,,,,COUNTA($H$72:$GZ$72)-COUNTA($H$72:AY$72)+1)-OFFSET(AY94,,,,COUNTA($H$72:$GZ$72)-COUNTA($H$72:AY$72)+1))*(1+discount_rate),0)</f>
        <v>0</v>
      </c>
      <c r="AZ128" s="1" cm="1">
        <f t="array" aca="1" ref="AZ128" ca="1">IF(AND($C128=AZ$22,$C128=$C129-1),NPV(discount_rate,OFFSET(AZ93,,,,COUNTA($H$72:$GZ$72)-COUNTA($H$72:AZ$72)+1)-OFFSET(AZ94,,,,COUNTA($H$72:$GZ$72)-COUNTA($H$72:AZ$72)+1))*(1+discount_rate),0)</f>
        <v>0</v>
      </c>
      <c r="BA128" s="1" cm="1">
        <f t="array" aca="1" ref="BA128" ca="1">IF(AND($C128=BA$22,$C128=$C129-1),NPV(discount_rate,OFFSET(BA93,,,,COUNTA($H$72:$GZ$72)-COUNTA($H$72:BA$72)+1)-OFFSET(BA94,,,,COUNTA($H$72:$GZ$72)-COUNTA($H$72:BA$72)+1))*(1+discount_rate),0)</f>
        <v>0</v>
      </c>
      <c r="BB128" s="1" cm="1">
        <f t="array" aca="1" ref="BB128" ca="1">IF(AND($C128=BB$22,$C128=$C129-1),NPV(discount_rate,OFFSET(BB93,,,,COUNTA($H$72:$GZ$72)-COUNTA($H$72:BB$72)+1)-OFFSET(BB94,,,,COUNTA($H$72:$GZ$72)-COUNTA($H$72:BB$72)+1))*(1+discount_rate),0)</f>
        <v>0</v>
      </c>
      <c r="BC128" s="1" cm="1">
        <f t="array" aca="1" ref="BC128" ca="1">IF(AND($C128=BC$22,$C128=$C129-1),NPV(discount_rate,OFFSET(BC93,,,,COUNTA($H$72:$GZ$72)-COUNTA($H$72:BC$72)+1)-OFFSET(BC94,,,,COUNTA($H$72:$GZ$72)-COUNTA($H$72:BC$72)+1))*(1+discount_rate),0)</f>
        <v>0</v>
      </c>
      <c r="BD128" s="1" cm="1">
        <f t="array" aca="1" ref="BD128" ca="1">IF(AND($C128=BD$22,$C128=$C129-1),NPV(discount_rate,OFFSET(BD93,,,,COUNTA($H$72:$GZ$72)-COUNTA($H$72:BD$72)+1)-OFFSET(BD94,,,,COUNTA($H$72:$GZ$72)-COUNTA($H$72:BD$72)+1))*(1+discount_rate),0)</f>
        <v>0</v>
      </c>
      <c r="BE128" s="1" cm="1">
        <f t="array" aca="1" ref="BE128" ca="1">IF(AND($C128=BE$22,$C128=$C129-1),NPV(discount_rate,OFFSET(BE93,,,,COUNTA($H$72:$GZ$72)-COUNTA($H$72:BE$72)+1)-OFFSET(BE94,,,,COUNTA($H$72:$GZ$72)-COUNTA($H$72:BE$72)+1))*(1+discount_rate),0)</f>
        <v>0</v>
      </c>
      <c r="BF128" s="1" cm="1">
        <f t="array" aca="1" ref="BF128" ca="1">IF(AND($C128=BF$22,$C128=$C129-1),NPV(discount_rate,OFFSET(BF93,,,,COUNTA($H$72:$GZ$72)-COUNTA($H$72:BF$72)+1)-OFFSET(BF94,,,,COUNTA($H$72:$GZ$72)-COUNTA($H$72:BF$72)+1))*(1+discount_rate),0)</f>
        <v>0</v>
      </c>
      <c r="BG128" s="1" cm="1">
        <f t="array" aca="1" ref="BG128" ca="1">IF(AND($C128=BG$22,$C128=$C129-1),NPV(discount_rate,OFFSET(BG93,,,,COUNTA($H$72:$GZ$72)-COUNTA($H$72:BG$72)+1)-OFFSET(BG94,,,,COUNTA($H$72:$GZ$72)-COUNTA($H$72:BG$72)+1))*(1+discount_rate),0)</f>
        <v>0</v>
      </c>
      <c r="BH128" s="1" cm="1">
        <f t="array" aca="1" ref="BH128" ca="1">IF(AND($C128=BH$22,$C128=$C129-1),NPV(discount_rate,OFFSET(BH93,,,,COUNTA($H$72:$GZ$72)-COUNTA($H$72:BH$72)+1)-OFFSET(BH94,,,,COUNTA($H$72:$GZ$72)-COUNTA($H$72:BH$72)+1))*(1+discount_rate),0)</f>
        <v>0</v>
      </c>
      <c r="BI128" s="1" cm="1">
        <f t="array" aca="1" ref="BI128" ca="1">IF(AND($C128=BI$22,$C128=$C129-1),NPV(discount_rate,OFFSET(BI93,,,,COUNTA($H$72:$GZ$72)-COUNTA($H$72:BI$72)+1)-OFFSET(BI94,,,,COUNTA($H$72:$GZ$72)-COUNTA($H$72:BI$72)+1))*(1+discount_rate),0)</f>
        <v>0</v>
      </c>
      <c r="BJ128" s="1" cm="1">
        <f t="array" aca="1" ref="BJ128" ca="1">IF(AND($C128=BJ$22,$C128=$C129-1),NPV(discount_rate,OFFSET(BJ93,,,,COUNTA($H$72:$GZ$72)-COUNTA($H$72:BJ$72)+1)-OFFSET(BJ94,,,,COUNTA($H$72:$GZ$72)-COUNTA($H$72:BJ$72)+1))*(1+discount_rate),0)</f>
        <v>0</v>
      </c>
      <c r="BK128" s="1" cm="1">
        <f t="array" aca="1" ref="BK128" ca="1">IF(AND($C128=BK$22,$C128=$C129-1),NPV(discount_rate,OFFSET(BK93,,,,COUNTA($H$72:$GZ$72)-COUNTA($H$72:BK$72)+1)-OFFSET(BK94,,,,COUNTA($H$72:$GZ$72)-COUNTA($H$72:BK$72)+1))*(1+discount_rate),0)</f>
        <v>0</v>
      </c>
      <c r="BL128" s="1" cm="1">
        <f t="array" aca="1" ref="BL128" ca="1">IF(AND($C128=BL$22,$C128=$C129-1),NPV(discount_rate,OFFSET(BL93,,,,COUNTA($H$72:$GZ$72)-COUNTA($H$72:BL$72)+1)-OFFSET(BL94,,,,COUNTA($H$72:$GZ$72)-COUNTA($H$72:BL$72)+1))*(1+discount_rate),0)</f>
        <v>0</v>
      </c>
      <c r="BM128" s="1" cm="1">
        <f t="array" aca="1" ref="BM128" ca="1">IF(AND($C128=BM$22,$C128=$C129-1),NPV(discount_rate,OFFSET(BM93,,,,COUNTA($H$72:$GZ$72)-COUNTA($H$72:BM$72)+1)-OFFSET(BM94,,,,COUNTA($H$72:$GZ$72)-COUNTA($H$72:BM$72)+1))*(1+discount_rate),0)</f>
        <v>0</v>
      </c>
      <c r="BN128" s="1" cm="1">
        <f t="array" aca="1" ref="BN128" ca="1">IF(AND($C128=BN$22,$C128=$C129-1),NPV(discount_rate,OFFSET(BN93,,,,COUNTA($H$72:$GZ$72)-COUNTA($H$72:BN$72)+1)-OFFSET(BN94,,,,COUNTA($H$72:$GZ$72)-COUNTA($H$72:BN$72)+1))*(1+discount_rate),0)</f>
        <v>0</v>
      </c>
      <c r="BO128" s="1" cm="1">
        <f t="array" aca="1" ref="BO128" ca="1">IF(AND($C128=BO$22,$C128=$C129-1),NPV(discount_rate,OFFSET(BO93,,,,COUNTA($H$72:$GZ$72)-COUNTA($H$72:BO$72)+1)-OFFSET(BO94,,,,COUNTA($H$72:$GZ$72)-COUNTA($H$72:BO$72)+1))*(1+discount_rate),0)</f>
        <v>0</v>
      </c>
      <c r="BP128" s="1" cm="1">
        <f t="array" aca="1" ref="BP128" ca="1">IF(AND($C128=BP$22,$C128=$C129-1),NPV(discount_rate,OFFSET(BP93,,,,COUNTA($H$72:$GZ$72)-COUNTA($H$72:BP$72)+1)-OFFSET(BP94,,,,COUNTA($H$72:$GZ$72)-COUNTA($H$72:BP$72)+1))*(1+discount_rate),0)</f>
        <v>0</v>
      </c>
      <c r="BQ128" s="1" cm="1">
        <f t="array" aca="1" ref="BQ128" ca="1">IF(AND($C128=BQ$22,$C128=$C129-1),NPV(discount_rate,OFFSET(BQ93,,,,COUNTA($H$72:$GZ$72)-COUNTA($H$72:BQ$72)+1)-OFFSET(BQ94,,,,COUNTA($H$72:$GZ$72)-COUNTA($H$72:BQ$72)+1))*(1+discount_rate),0)</f>
        <v>0</v>
      </c>
      <c r="BR128" s="1" cm="1">
        <f t="array" aca="1" ref="BR128" ca="1">IF(AND($C128=BR$22,$C128=$C129-1),NPV(discount_rate,OFFSET(BR93,,,,COUNTA($H$72:$GZ$72)-COUNTA($H$72:BR$72)+1)-OFFSET(BR94,,,,COUNTA($H$72:$GZ$72)-COUNTA($H$72:BR$72)+1))*(1+discount_rate),0)</f>
        <v>0</v>
      </c>
      <c r="BS128" s="1" cm="1">
        <f t="array" aca="1" ref="BS128" ca="1">IF(AND($C128=BS$22,$C128=$C129-1),NPV(discount_rate,OFFSET(BS93,,,,COUNTA($H$72:$GZ$72)-COUNTA($H$72:BS$72)+1)-OFFSET(BS94,,,,COUNTA($H$72:$GZ$72)-COUNTA($H$72:BS$72)+1))*(1+discount_rate),0)</f>
        <v>0</v>
      </c>
      <c r="BT128" s="1" cm="1">
        <f t="array" aca="1" ref="BT128" ca="1">IF(AND($C128=BT$22,$C128=$C129-1),NPV(discount_rate,OFFSET(BT93,,,,COUNTA($H$72:$GZ$72)-COUNTA($H$72:BT$72)+1)-OFFSET(BT94,,,,COUNTA($H$72:$GZ$72)-COUNTA($H$72:BT$72)+1))*(1+discount_rate),0)</f>
        <v>0</v>
      </c>
      <c r="BU128" s="1" cm="1">
        <f t="array" aca="1" ref="BU128" ca="1">IF(AND($C128=BU$22,$C128=$C129-1),NPV(discount_rate,OFFSET(BU93,,,,COUNTA($H$72:$GZ$72)-COUNTA($H$72:BU$72)+1)-OFFSET(BU94,,,,COUNTA($H$72:$GZ$72)-COUNTA($H$72:BU$72)+1))*(1+discount_rate),0)</f>
        <v>0</v>
      </c>
      <c r="BV128" s="1" cm="1">
        <f t="array" aca="1" ref="BV128" ca="1">IF(AND($C128=BV$22,$C128=$C129-1),NPV(discount_rate,OFFSET(BV93,,,,COUNTA($H$72:$GZ$72)-COUNTA($H$72:BV$72)+1)-OFFSET(BV94,,,,COUNTA($H$72:$GZ$72)-COUNTA($H$72:BV$72)+1))*(1+discount_rate),0)</f>
        <v>0</v>
      </c>
      <c r="BW128" s="1" cm="1">
        <f t="array" aca="1" ref="BW128" ca="1">IF(AND($C128=BW$22,$C128=$C129-1),NPV(discount_rate,OFFSET(BW93,,,,COUNTA($H$72:$GZ$72)-COUNTA($H$72:BW$72)+1)-OFFSET(BW94,,,,COUNTA($H$72:$GZ$72)-COUNTA($H$72:BW$72)+1))*(1+discount_rate),0)</f>
        <v>0</v>
      </c>
      <c r="BX128" s="1" cm="1">
        <f t="array" aca="1" ref="BX128" ca="1">IF(AND($C128=BX$22,$C128=$C129-1),NPV(discount_rate,OFFSET(BX93,,,,COUNTA($H$72:$GZ$72)-COUNTA($H$72:BX$72)+1)-OFFSET(BX94,,,,COUNTA($H$72:$GZ$72)-COUNTA($H$72:BX$72)+1))*(1+discount_rate),0)</f>
        <v>0</v>
      </c>
      <c r="BY128" s="1" cm="1">
        <f t="array" aca="1" ref="BY128" ca="1">IF(AND($C128=BY$22,$C128=$C129-1),NPV(discount_rate,OFFSET(BY93,,,,COUNTA($H$72:$GZ$72)-COUNTA($H$72:BY$72)+1)-OFFSET(BY94,,,,COUNTA($H$72:$GZ$72)-COUNTA($H$72:BY$72)+1))*(1+discount_rate),0)</f>
        <v>0</v>
      </c>
      <c r="BZ128" s="1" cm="1">
        <f t="array" aca="1" ref="BZ128" ca="1">IF(AND($C128=BZ$22,$C128=$C129-1),NPV(discount_rate,OFFSET(BZ93,,,,COUNTA($H$72:$GZ$72)-COUNTA($H$72:BZ$72)+1)-OFFSET(BZ94,,,,COUNTA($H$72:$GZ$72)-COUNTA($H$72:BZ$72)+1))*(1+discount_rate),0)</f>
        <v>0</v>
      </c>
      <c r="CA128" s="1" cm="1">
        <f t="array" aca="1" ref="CA128" ca="1">IF(AND($C128=CA$22,$C128=$C129-1),NPV(discount_rate,OFFSET(CA93,,,,COUNTA($H$72:$GZ$72)-COUNTA($H$72:CA$72)+1)-OFFSET(CA94,,,,COUNTA($H$72:$GZ$72)-COUNTA($H$72:CA$72)+1))*(1+discount_rate),0)</f>
        <v>0</v>
      </c>
      <c r="CB128" s="1" cm="1">
        <f t="array" aca="1" ref="CB128" ca="1">IF(AND($C128=CB$22,$C128=$C129-1),NPV(discount_rate,OFFSET(CB93,,,,COUNTA($H$72:$GZ$72)-COUNTA($H$72:CB$72)+1)-OFFSET(CB94,,,,COUNTA($H$72:$GZ$72)-COUNTA($H$72:CB$72)+1))*(1+discount_rate),0)</f>
        <v>0</v>
      </c>
      <c r="CC128" s="1" cm="1">
        <f t="array" aca="1" ref="CC128" ca="1">IF(AND($C128=CC$22,$C128=$C129-1),NPV(discount_rate,OFFSET(CC93,,,,COUNTA($H$72:$GZ$72)-COUNTA($H$72:CC$72)+1)-OFFSET(CC94,,,,COUNTA($H$72:$GZ$72)-COUNTA($H$72:CC$72)+1))*(1+discount_rate),0)</f>
        <v>0</v>
      </c>
      <c r="CD128" s="1" cm="1">
        <f t="array" aca="1" ref="CD128" ca="1">IF(AND($C128=CD$22,$C128=$C129-1),NPV(discount_rate,OFFSET(CD93,,,,COUNTA($H$72:$GZ$72)-COUNTA($H$72:CD$72)+1)-OFFSET(CD94,,,,COUNTA($H$72:$GZ$72)-COUNTA($H$72:CD$72)+1))*(1+discount_rate),0)</f>
        <v>0</v>
      </c>
      <c r="CE128" s="1" cm="1">
        <f t="array" aca="1" ref="CE128" ca="1">IF(AND($C128=CE$22,$C128=$C129-1),NPV(discount_rate,OFFSET(CE93,,,,COUNTA($H$72:$GZ$72)-COUNTA($H$72:CE$72)+1)-OFFSET(CE94,,,,COUNTA($H$72:$GZ$72)-COUNTA($H$72:CE$72)+1))*(1+discount_rate),0)</f>
        <v>0</v>
      </c>
      <c r="CF128" s="1" cm="1">
        <f t="array" aca="1" ref="CF128" ca="1">IF(AND($C128=CF$22,$C128=$C129-1),NPV(discount_rate,OFFSET(CF93,,,,COUNTA($H$72:$GZ$72)-COUNTA($H$72:CF$72)+1)-OFFSET(CF94,,,,COUNTA($H$72:$GZ$72)-COUNTA($H$72:CF$72)+1))*(1+discount_rate),0)</f>
        <v>0</v>
      </c>
      <c r="CG128" s="1" cm="1">
        <f t="array" aca="1" ref="CG128" ca="1">IF(AND($C128=CG$22,$C128=$C129-1),NPV(discount_rate,OFFSET(CG93,,,,COUNTA($H$72:$GZ$72)-COUNTA($H$72:CG$72)+1)-OFFSET(CG94,,,,COUNTA($H$72:$GZ$72)-COUNTA($H$72:CG$72)+1))*(1+discount_rate),0)</f>
        <v>0</v>
      </c>
      <c r="CH128" s="1" cm="1">
        <f t="array" aca="1" ref="CH128" ca="1">IF(AND($C128=CH$22,$C128=$C129-1),NPV(discount_rate,OFFSET(CH93,,,,COUNTA($H$72:$GZ$72)-COUNTA($H$72:CH$72)+1)-OFFSET(CH94,,,,COUNTA($H$72:$GZ$72)-COUNTA($H$72:CH$72)+1))*(1+discount_rate),0)</f>
        <v>0</v>
      </c>
      <c r="CI128" s="1" cm="1">
        <f t="array" aca="1" ref="CI128" ca="1">IF(AND($C128=CI$22,$C128=$C129-1),NPV(discount_rate,OFFSET(CI93,,,,COUNTA($H$72:$GZ$72)-COUNTA($H$72:CI$72)+1)-OFFSET(CI94,,,,COUNTA($H$72:$GZ$72)-COUNTA($H$72:CI$72)+1))*(1+discount_rate),0)</f>
        <v>0</v>
      </c>
      <c r="CJ128" s="1" cm="1">
        <f t="array" aca="1" ref="CJ128" ca="1">IF(AND($C128=CJ$22,$C128=$C129-1),NPV(discount_rate,OFFSET(CJ93,,,,COUNTA($H$72:$GZ$72)-COUNTA($H$72:CJ$72)+1)-OFFSET(CJ94,,,,COUNTA($H$72:$GZ$72)-COUNTA($H$72:CJ$72)+1))*(1+discount_rate),0)</f>
        <v>0</v>
      </c>
      <c r="CK128" s="1" cm="1">
        <f t="array" aca="1" ref="CK128" ca="1">IF(AND($C128=CK$22,$C128=$C129-1),NPV(discount_rate,OFFSET(CK93,,,,COUNTA($H$72:$GZ$72)-COUNTA($H$72:CK$72)+1)-OFFSET(CK94,,,,COUNTA($H$72:$GZ$72)-COUNTA($H$72:CK$72)+1))*(1+discount_rate),0)</f>
        <v>0</v>
      </c>
      <c r="CL128" s="1" cm="1">
        <f t="array" aca="1" ref="CL128" ca="1">IF(AND($C128=CL$22,$C128=$C129-1),NPV(discount_rate,OFFSET(CL93,,,,COUNTA($H$72:$GZ$72)-COUNTA($H$72:CL$72)+1)-OFFSET(CL94,,,,COUNTA($H$72:$GZ$72)-COUNTA($H$72:CL$72)+1))*(1+discount_rate),0)</f>
        <v>0</v>
      </c>
      <c r="CM128" s="1" cm="1">
        <f t="array" aca="1" ref="CM128" ca="1">IF(AND($C128=CM$22,$C128=$C129-1),NPV(discount_rate,OFFSET(CM93,,,,COUNTA($H$72:$GZ$72)-COUNTA($H$72:CM$72)+1)-OFFSET(CM94,,,,COUNTA($H$72:$GZ$72)-COUNTA($H$72:CM$72)+1))*(1+discount_rate),0)</f>
        <v>0</v>
      </c>
      <c r="CN128" s="1" cm="1">
        <f t="array" aca="1" ref="CN128" ca="1">IF(AND($C128=CN$22,$C128=$C129-1),NPV(discount_rate,OFFSET(CN93,,,,COUNTA($H$72:$GZ$72)-COUNTA($H$72:CN$72)+1)-OFFSET(CN94,,,,COUNTA($H$72:$GZ$72)-COUNTA($H$72:CN$72)+1))*(1+discount_rate),0)</f>
        <v>0</v>
      </c>
      <c r="CO128" s="1" cm="1">
        <f t="array" aca="1" ref="CO128" ca="1">IF(AND($C128=CO$22,$C128=$C129-1),NPV(discount_rate,OFFSET(CO93,,,,COUNTA($H$72:$GZ$72)-COUNTA($H$72:CO$72)+1)-OFFSET(CO94,,,,COUNTA($H$72:$GZ$72)-COUNTA($H$72:CO$72)+1))*(1+discount_rate),0)</f>
        <v>0</v>
      </c>
      <c r="CP128" s="1" cm="1">
        <f t="array" aca="1" ref="CP128" ca="1">IF(AND($C128=CP$22,$C128=$C129-1),NPV(discount_rate,OFFSET(CP93,,,,COUNTA($H$72:$GZ$72)-COUNTA($H$72:CP$72)+1)-OFFSET(CP94,,,,COUNTA($H$72:$GZ$72)-COUNTA($H$72:CP$72)+1))*(1+discount_rate),0)</f>
        <v>0</v>
      </c>
      <c r="CQ128" s="1" cm="1">
        <f t="array" aca="1" ref="CQ128" ca="1">IF(AND($C128=CQ$22,$C128=$C129-1),NPV(discount_rate,OFFSET(CQ93,,,,COUNTA($H$72:$GZ$72)-COUNTA($H$72:CQ$72)+1)-OFFSET(CQ94,,,,COUNTA($H$72:$GZ$72)-COUNTA($H$72:CQ$72)+1))*(1+discount_rate),0)</f>
        <v>0</v>
      </c>
      <c r="CR128" s="1" cm="1">
        <f t="array" aca="1" ref="CR128" ca="1">IF(AND($C128=CR$22,$C128=$C129-1),NPV(discount_rate,OFFSET(CR93,,,,COUNTA($H$72:$GZ$72)-COUNTA($H$72:CR$72)+1)-OFFSET(CR94,,,,COUNTA($H$72:$GZ$72)-COUNTA($H$72:CR$72)+1))*(1+discount_rate),0)</f>
        <v>0</v>
      </c>
      <c r="CS128" s="1" cm="1">
        <f t="array" aca="1" ref="CS128" ca="1">IF(AND($C128=CS$22,$C128=$C129-1),NPV(discount_rate,OFFSET(CS93,,,,COUNTA($H$72:$GZ$72)-COUNTA($H$72:CS$72)+1)-OFFSET(CS94,,,,COUNTA($H$72:$GZ$72)-COUNTA($H$72:CS$72)+1))*(1+discount_rate),0)</f>
        <v>0</v>
      </c>
      <c r="CT128" s="1" cm="1">
        <f t="array" aca="1" ref="CT128" ca="1">IF(AND($C128=CT$22,$C128=$C129-1),NPV(discount_rate,OFFSET(CT93,,,,COUNTA($H$72:$GZ$72)-COUNTA($H$72:CT$72)+1)-OFFSET(CT94,,,,COUNTA($H$72:$GZ$72)-COUNTA($H$72:CT$72)+1))*(1+discount_rate),0)</f>
        <v>0</v>
      </c>
      <c r="CU128" s="1" cm="1">
        <f t="array" aca="1" ref="CU128" ca="1">IF(AND($C128=CU$22,$C128=$C129-1),NPV(discount_rate,OFFSET(CU93,,,,COUNTA($H$72:$GZ$72)-COUNTA($H$72:CU$72)+1)-OFFSET(CU94,,,,COUNTA($H$72:$GZ$72)-COUNTA($H$72:CU$72)+1))*(1+discount_rate),0)</f>
        <v>0</v>
      </c>
      <c r="CV128" s="1" cm="1">
        <f t="array" aca="1" ref="CV128" ca="1">IF(AND($C128=CV$22,$C128=$C129-1),NPV(discount_rate,OFFSET(CV93,,,,COUNTA($H$72:$GZ$72)-COUNTA($H$72:CV$72)+1)-OFFSET(CV94,,,,COUNTA($H$72:$GZ$72)-COUNTA($H$72:CV$72)+1))*(1+discount_rate),0)</f>
        <v>0</v>
      </c>
      <c r="CW128" s="1" cm="1">
        <f t="array" aca="1" ref="CW128" ca="1">IF(AND($C128=CW$22,$C128=$C129-1),NPV(discount_rate,OFFSET(CW93,,,,COUNTA($H$72:$GZ$72)-COUNTA($H$72:CW$72)+1)-OFFSET(CW94,,,,COUNTA($H$72:$GZ$72)-COUNTA($H$72:CW$72)+1))*(1+discount_rate),0)</f>
        <v>0</v>
      </c>
      <c r="CX128" s="1" cm="1">
        <f t="array" aca="1" ref="CX128" ca="1">IF(AND($C128=CX$22,$C128=$C129-1),NPV(discount_rate,OFFSET(CX93,,,,COUNTA($H$72:$GZ$72)-COUNTA($H$72:CX$72)+1)-OFFSET(CX94,,,,COUNTA($H$72:$GZ$72)-COUNTA($H$72:CX$72)+1))*(1+discount_rate),0)</f>
        <v>0</v>
      </c>
      <c r="CY128" s="1" cm="1">
        <f t="array" aca="1" ref="CY128" ca="1">IF(AND($C128=CY$22,$C128=$C129-1),NPV(discount_rate,OFFSET(CY93,,,,COUNTA($H$72:$GZ$72)-COUNTA($H$72:CY$72)+1)-OFFSET(CY94,,,,COUNTA($H$72:$GZ$72)-COUNTA($H$72:CY$72)+1))*(1+discount_rate),0)</f>
        <v>0</v>
      </c>
      <c r="CZ128" s="1" cm="1">
        <f t="array" aca="1" ref="CZ128" ca="1">IF(AND($C128=CZ$22,$C128=$C129-1),NPV(discount_rate,OFFSET(CZ93,,,,COUNTA($H$72:$GZ$72)-COUNTA($H$72:CZ$72)+1)-OFFSET(CZ94,,,,COUNTA($H$72:$GZ$72)-COUNTA($H$72:CZ$72)+1))*(1+discount_rate),0)</f>
        <v>0</v>
      </c>
      <c r="DA128" s="1" cm="1">
        <f t="array" aca="1" ref="DA128" ca="1">IF(AND($C128=DA$22,$C128=$C129-1),NPV(discount_rate,OFFSET(DA93,,,,COUNTA($H$72:$GZ$72)-COUNTA($H$72:DA$72)+1)-OFFSET(DA94,,,,COUNTA($H$72:$GZ$72)-COUNTA($H$72:DA$72)+1))*(1+discount_rate),0)</f>
        <v>0</v>
      </c>
      <c r="DB128" s="1" cm="1">
        <f t="array" aca="1" ref="DB128" ca="1">IF(AND($C128=DB$22,$C128=$C129-1),NPV(discount_rate,OFFSET(DB93,,,,COUNTA($H$72:$GZ$72)-COUNTA($H$72:DB$72)+1)-OFFSET(DB94,,,,COUNTA($H$72:$GZ$72)-COUNTA($H$72:DB$72)+1))*(1+discount_rate),0)</f>
        <v>0</v>
      </c>
      <c r="DC128" s="1" cm="1">
        <f t="array" aca="1" ref="DC128" ca="1">IF(AND($C128=DC$22,$C128=$C129-1),NPV(discount_rate,OFFSET(DC93,,,,COUNTA($H$72:$GZ$72)-COUNTA($H$72:DC$72)+1)-OFFSET(DC94,,,,COUNTA($H$72:$GZ$72)-COUNTA($H$72:DC$72)+1))*(1+discount_rate),0)</f>
        <v>0</v>
      </c>
      <c r="DD128" s="1" cm="1">
        <f t="array" aca="1" ref="DD128" ca="1">IF(AND($C128=DD$22,$C128=$C129-1),NPV(discount_rate,OFFSET(DD93,,,,COUNTA($H$72:$GZ$72)-COUNTA($H$72:DD$72)+1)-OFFSET(DD94,,,,COUNTA($H$72:$GZ$72)-COUNTA($H$72:DD$72)+1))*(1+discount_rate),0)</f>
        <v>0</v>
      </c>
      <c r="DE128" s="1" cm="1">
        <f t="array" aca="1" ref="DE128" ca="1">IF(AND($C128=DE$22,$C128=$C129-1),NPV(discount_rate,OFFSET(DE93,,,,COUNTA($H$72:$GZ$72)-COUNTA($H$72:DE$72)+1)-OFFSET(DE94,,,,COUNTA($H$72:$GZ$72)-COUNTA($H$72:DE$72)+1))*(1+discount_rate),0)</f>
        <v>0</v>
      </c>
      <c r="DF128" s="1" cm="1">
        <f t="array" aca="1" ref="DF128" ca="1">IF(AND($C128=DF$22,$C128=$C129-1),NPV(discount_rate,OFFSET(DF93,,,,COUNTA($H$72:$GZ$72)-COUNTA($H$72:DF$72)+1)-OFFSET(DF94,,,,COUNTA($H$72:$GZ$72)-COUNTA($H$72:DF$72)+1))*(1+discount_rate),0)</f>
        <v>0</v>
      </c>
      <c r="DG128" s="1" cm="1">
        <f t="array" aca="1" ref="DG128" ca="1">IF(AND($C128=DG$22,$C128=$C129-1),NPV(discount_rate,OFFSET(DG93,,,,COUNTA($H$72:$GZ$72)-COUNTA($H$72:DG$72)+1)-OFFSET(DG94,,,,COUNTA($H$72:$GZ$72)-COUNTA($H$72:DG$72)+1))*(1+discount_rate),0)</f>
        <v>0</v>
      </c>
      <c r="DH128" s="1" cm="1">
        <f t="array" aca="1" ref="DH128" ca="1">IF(AND($C128=DH$22,$C128=$C129-1),NPV(discount_rate,OFFSET(DH93,,,,COUNTA($H$72:$GZ$72)-COUNTA($H$72:DH$72)+1)-OFFSET(DH94,,,,COUNTA($H$72:$GZ$72)-COUNTA($H$72:DH$72)+1))*(1+discount_rate),0)</f>
        <v>0</v>
      </c>
      <c r="DI128" s="1" cm="1">
        <f t="array" aca="1" ref="DI128" ca="1">IF(AND($C128=DI$22,$C128=$C129-1),NPV(discount_rate,OFFSET(DI93,,,,COUNTA($H$72:$GZ$72)-COUNTA($H$72:DI$72)+1)-OFFSET(DI94,,,,COUNTA($H$72:$GZ$72)-COUNTA($H$72:DI$72)+1))*(1+discount_rate),0)</f>
        <v>0</v>
      </c>
      <c r="DJ128" s="1" cm="1">
        <f t="array" aca="1" ref="DJ128" ca="1">IF(AND($C128=DJ$22,$C128=$C129-1),NPV(discount_rate,OFFSET(DJ93,,,,COUNTA($H$72:$GZ$72)-COUNTA($H$72:DJ$72)+1)-OFFSET(DJ94,,,,COUNTA($H$72:$GZ$72)-COUNTA($H$72:DJ$72)+1))*(1+discount_rate),0)</f>
        <v>0</v>
      </c>
      <c r="DK128" s="1" cm="1">
        <f t="array" aca="1" ref="DK128" ca="1">IF(AND($C128=DK$22,$C128=$C129-1),NPV(discount_rate,OFFSET(DK93,,,,COUNTA($H$72:$GZ$72)-COUNTA($H$72:DK$72)+1)-OFFSET(DK94,,,,COUNTA($H$72:$GZ$72)-COUNTA($H$72:DK$72)+1))*(1+discount_rate),0)</f>
        <v>0</v>
      </c>
      <c r="DL128" s="1" cm="1">
        <f t="array" aca="1" ref="DL128" ca="1">IF(AND($C128=DL$22,$C128=$C129-1),NPV(discount_rate,OFFSET(DL93,,,,COUNTA($H$72:$GZ$72)-COUNTA($H$72:DL$72)+1)-OFFSET(DL94,,,,COUNTA($H$72:$GZ$72)-COUNTA($H$72:DL$72)+1))*(1+discount_rate),0)</f>
        <v>0</v>
      </c>
      <c r="DM128" s="1" cm="1">
        <f t="array" aca="1" ref="DM128" ca="1">IF(AND($C128=DM$22,$C128=$C129-1),NPV(discount_rate,OFFSET(DM93,,,,COUNTA($H$72:$GZ$72)-COUNTA($H$72:DM$72)+1)-OFFSET(DM94,,,,COUNTA($H$72:$GZ$72)-COUNTA($H$72:DM$72)+1))*(1+discount_rate),0)</f>
        <v>0</v>
      </c>
      <c r="DN128" s="1" cm="1">
        <f t="array" aca="1" ref="DN128" ca="1">IF(AND($C128=DN$22,$C128=$C129-1),NPV(discount_rate,OFFSET(DN93,,,,COUNTA($H$72:$GZ$72)-COUNTA($H$72:DN$72)+1)-OFFSET(DN94,,,,COUNTA($H$72:$GZ$72)-COUNTA($H$72:DN$72)+1))*(1+discount_rate),0)</f>
        <v>0</v>
      </c>
      <c r="DO128" s="1" cm="1">
        <f t="array" aca="1" ref="DO128" ca="1">IF(AND($C128=DO$22,$C128=$C129-1),NPV(discount_rate,OFFSET(DO93,,,,COUNTA($H$72:$GZ$72)-COUNTA($H$72:DO$72)+1)-OFFSET(DO94,,,,COUNTA($H$72:$GZ$72)-COUNTA($H$72:DO$72)+1))*(1+discount_rate),0)</f>
        <v>0</v>
      </c>
      <c r="DP128" s="1" cm="1">
        <f t="array" aca="1" ref="DP128" ca="1">IF(AND($C128=DP$22,$C128=$C129-1),NPV(discount_rate,OFFSET(DP93,,,,COUNTA($H$72:$GZ$72)-COUNTA($H$72:DP$72)+1)-OFFSET(DP94,,,,COUNTA($H$72:$GZ$72)-COUNTA($H$72:DP$72)+1))*(1+discount_rate),0)</f>
        <v>0</v>
      </c>
      <c r="DQ128" s="1" cm="1">
        <f t="array" aca="1" ref="DQ128" ca="1">IF(AND($C128=DQ$22,$C128=$C129-1),NPV(discount_rate,OFFSET(DQ93,,,,COUNTA($H$72:$GZ$72)-COUNTA($H$72:DQ$72)+1)-OFFSET(DQ94,,,,COUNTA($H$72:$GZ$72)-COUNTA($H$72:DQ$72)+1))*(1+discount_rate),0)</f>
        <v>0</v>
      </c>
      <c r="DR128" s="1" cm="1">
        <f t="array" aca="1" ref="DR128" ca="1">IF(AND($C128=DR$22,$C128=$C129-1),NPV(discount_rate,OFFSET(DR93,,,,COUNTA($H$72:$GZ$72)-COUNTA($H$72:DR$72)+1)-OFFSET(DR94,,,,COUNTA($H$72:$GZ$72)-COUNTA($H$72:DR$72)+1))*(1+discount_rate),0)</f>
        <v>0</v>
      </c>
      <c r="DS128" s="1" cm="1">
        <f t="array" aca="1" ref="DS128" ca="1">IF(AND($C128=DS$22,$C128=$C129-1),NPV(discount_rate,OFFSET(DS93,,,,COUNTA($H$72:$GZ$72)-COUNTA($H$72:DS$72)+1)-OFFSET(DS94,,,,COUNTA($H$72:$GZ$72)-COUNTA($H$72:DS$72)+1))*(1+discount_rate),0)</f>
        <v>0</v>
      </c>
      <c r="DT128" s="1" cm="1">
        <f t="array" aca="1" ref="DT128" ca="1">IF(AND($C128=DT$22,$C128=$C129-1),NPV(discount_rate,OFFSET(DT93,,,,COUNTA($H$72:$GZ$72)-COUNTA($H$72:DT$72)+1)-OFFSET(DT94,,,,COUNTA($H$72:$GZ$72)-COUNTA($H$72:DT$72)+1))*(1+discount_rate),0)</f>
        <v>0</v>
      </c>
      <c r="DU128" s="1" cm="1">
        <f t="array" aca="1" ref="DU128" ca="1">IF(AND($C128=DU$22,$C128=$C129-1),NPV(discount_rate,OFFSET(DU93,,,,COUNTA($H$72:$GZ$72)-COUNTA($H$72:DU$72)+1)-OFFSET(DU94,,,,COUNTA($H$72:$GZ$72)-COUNTA($H$72:DU$72)+1))*(1+discount_rate),0)</f>
        <v>0</v>
      </c>
      <c r="DV128" s="1" cm="1">
        <f t="array" aca="1" ref="DV128" ca="1">IF(AND($C128=DV$22,$C128=$C129-1),NPV(discount_rate,OFFSET(DV93,,,,COUNTA($H$72:$GZ$72)-COUNTA($H$72:DV$72)+1)-OFFSET(DV94,,,,COUNTA($H$72:$GZ$72)-COUNTA($H$72:DV$72)+1))*(1+discount_rate),0)</f>
        <v>0</v>
      </c>
      <c r="DW128" s="1" cm="1">
        <f t="array" aca="1" ref="DW128" ca="1">IF(AND($C128=DW$22,$C128=$C129-1),NPV(discount_rate,OFFSET(DW93,,,,COUNTA($H$72:$GZ$72)-COUNTA($H$72:DW$72)+1)-OFFSET(DW94,,,,COUNTA($H$72:$GZ$72)-COUNTA($H$72:DW$72)+1))*(1+discount_rate),0)</f>
        <v>0</v>
      </c>
      <c r="DX128" s="1" cm="1">
        <f t="array" aca="1" ref="DX128" ca="1">IF(AND($C128=DX$22,$C128=$C129-1),NPV(discount_rate,OFFSET(DX93,,,,COUNTA($H$72:$GZ$72)-COUNTA($H$72:DX$72)+1)-OFFSET(DX94,,,,COUNTA($H$72:$GZ$72)-COUNTA($H$72:DX$72)+1))*(1+discount_rate),0)</f>
        <v>0</v>
      </c>
      <c r="DY128" s="1" cm="1">
        <f t="array" aca="1" ref="DY128" ca="1">IF(AND($C128=DY$22,$C128=$C129-1),NPV(discount_rate,OFFSET(DY93,,,,COUNTA($H$72:$GZ$72)-COUNTA($H$72:DY$72)+1)-OFFSET(DY94,,,,COUNTA($H$72:$GZ$72)-COUNTA($H$72:DY$72)+1))*(1+discount_rate),0)</f>
        <v>0</v>
      </c>
      <c r="DZ128" s="1" cm="1">
        <f t="array" aca="1" ref="DZ128" ca="1">IF(AND($C128=DZ$22,$C128=$C129-1),NPV(discount_rate,OFFSET(DZ93,,,,COUNTA($H$72:$GZ$72)-COUNTA($H$72:DZ$72)+1)-OFFSET(DZ94,,,,COUNTA($H$72:$GZ$72)-COUNTA($H$72:DZ$72)+1))*(1+discount_rate),0)</f>
        <v>0</v>
      </c>
      <c r="EA128" s="1" cm="1">
        <f t="array" aca="1" ref="EA128" ca="1">IF(AND($C128=EA$22,$C128=$C129-1),NPV(discount_rate,OFFSET(EA93,,,,COUNTA($H$72:$GZ$72)-COUNTA($H$72:EA$72)+1)-OFFSET(EA94,,,,COUNTA($H$72:$GZ$72)-COUNTA($H$72:EA$72)+1))*(1+discount_rate),0)</f>
        <v>0</v>
      </c>
      <c r="EB128" s="1" cm="1">
        <f t="array" aca="1" ref="EB128" ca="1">IF(AND($C128=EB$22,$C128=$C129-1),NPV(discount_rate,OFFSET(EB93,,,,COUNTA($H$72:$GZ$72)-COUNTA($H$72:EB$72)+1)-OFFSET(EB94,,,,COUNTA($H$72:$GZ$72)-COUNTA($H$72:EB$72)+1))*(1+discount_rate),0)</f>
        <v>0</v>
      </c>
      <c r="EC128" s="1" cm="1">
        <f t="array" aca="1" ref="EC128" ca="1">IF(AND($C128=EC$22,$C128=$C129-1),NPV(discount_rate,OFFSET(EC93,,,,COUNTA($H$72:$GZ$72)-COUNTA($H$72:EC$72)+1)-OFFSET(EC94,,,,COUNTA($H$72:$GZ$72)-COUNTA($H$72:EC$72)+1))*(1+discount_rate),0)</f>
        <v>0</v>
      </c>
      <c r="ED128" s="1" cm="1">
        <f t="array" aca="1" ref="ED128" ca="1">IF(AND($C128=ED$22,$C128=$C129-1),NPV(discount_rate,OFFSET(ED93,,,,COUNTA($H$72:$GZ$72)-COUNTA($H$72:ED$72)+1)-OFFSET(ED94,,,,COUNTA($H$72:$GZ$72)-COUNTA($H$72:ED$72)+1))*(1+discount_rate),0)</f>
        <v>0</v>
      </c>
      <c r="EE128" s="1" cm="1">
        <f t="array" aca="1" ref="EE128" ca="1">IF(AND($C128=EE$22,$C128=$C129-1),NPV(discount_rate,OFFSET(EE93,,,,COUNTA($H$72:$GZ$72)-COUNTA($H$72:EE$72)+1)-OFFSET(EE94,,,,COUNTA($H$72:$GZ$72)-COUNTA($H$72:EE$72)+1))*(1+discount_rate),0)</f>
        <v>0</v>
      </c>
      <c r="EF128" s="1" cm="1">
        <f t="array" aca="1" ref="EF128" ca="1">IF(AND($C128=EF$22,$C128=$C129-1),NPV(discount_rate,OFFSET(EF93,,,,COUNTA($H$72:$GZ$72)-COUNTA($H$72:EF$72)+1)-OFFSET(EF94,,,,COUNTA($H$72:$GZ$72)-COUNTA($H$72:EF$72)+1))*(1+discount_rate),0)</f>
        <v>0</v>
      </c>
      <c r="EG128" s="1" cm="1">
        <f t="array" aca="1" ref="EG128" ca="1">IF(AND($C128=EG$22,$C128=$C129-1),NPV(discount_rate,OFFSET(EG93,,,,COUNTA($H$72:$GZ$72)-COUNTA($H$72:EG$72)+1)-OFFSET(EG94,,,,COUNTA($H$72:$GZ$72)-COUNTA($H$72:EG$72)+1))*(1+discount_rate),0)</f>
        <v>0</v>
      </c>
      <c r="EH128" s="1" cm="1">
        <f t="array" aca="1" ref="EH128" ca="1">IF(AND($C128=EH$22,$C128=$C129-1),NPV(discount_rate,OFFSET(EH93,,,,COUNTA($H$72:$GZ$72)-COUNTA($H$72:EH$72)+1)-OFFSET(EH94,,,,COUNTA($H$72:$GZ$72)-COUNTA($H$72:EH$72)+1))*(1+discount_rate),0)</f>
        <v>0</v>
      </c>
      <c r="EI128" s="1" cm="1">
        <f t="array" aca="1" ref="EI128" ca="1">IF(AND($C128=EI$22,$C128=$C129-1),NPV(discount_rate,OFFSET(EI93,,,,COUNTA($H$72:$GZ$72)-COUNTA($H$72:EI$72)+1)-OFFSET(EI94,,,,COUNTA($H$72:$GZ$72)-COUNTA($H$72:EI$72)+1))*(1+discount_rate),0)</f>
        <v>0</v>
      </c>
      <c r="EJ128" s="1" cm="1">
        <f t="array" aca="1" ref="EJ128" ca="1">IF(AND($C128=EJ$22,$C128=$C129-1),NPV(discount_rate,OFFSET(EJ93,,,,COUNTA($H$72:$GZ$72)-COUNTA($H$72:EJ$72)+1)-OFFSET(EJ94,,,,COUNTA($H$72:$GZ$72)-COUNTA($H$72:EJ$72)+1))*(1+discount_rate),0)</f>
        <v>0</v>
      </c>
      <c r="EK128" s="1" cm="1">
        <f t="array" aca="1" ref="EK128" ca="1">IF(AND($C128=EK$22,$C128=$C129-1),NPV(discount_rate,OFFSET(EK93,,,,COUNTA($H$72:$GZ$72)-COUNTA($H$72:EK$72)+1)-OFFSET(EK94,,,,COUNTA($H$72:$GZ$72)-COUNTA($H$72:EK$72)+1))*(1+discount_rate),0)</f>
        <v>0</v>
      </c>
      <c r="EL128" s="1" cm="1">
        <f t="array" aca="1" ref="EL128" ca="1">IF(AND($C128=EL$22,$C128=$C129-1),NPV(discount_rate,OFFSET(EL93,,,,COUNTA($H$72:$GZ$72)-COUNTA($H$72:EL$72)+1)-OFFSET(EL94,,,,COUNTA($H$72:$GZ$72)-COUNTA($H$72:EL$72)+1))*(1+discount_rate),0)</f>
        <v>0</v>
      </c>
      <c r="EM128" s="1" cm="1">
        <f t="array" aca="1" ref="EM128" ca="1">IF(AND($C128=EM$22,$C128=$C129-1),NPV(discount_rate,OFFSET(EM93,,,,COUNTA($H$72:$GZ$72)-COUNTA($H$72:EM$72)+1)-OFFSET(EM94,,,,COUNTA($H$72:$GZ$72)-COUNTA($H$72:EM$72)+1))*(1+discount_rate),0)</f>
        <v>0</v>
      </c>
      <c r="EN128" s="1" cm="1">
        <f t="array" aca="1" ref="EN128" ca="1">IF(AND($C128=EN$22,$C128=$C129-1),NPV(discount_rate,OFFSET(EN93,,,,COUNTA($H$72:$GZ$72)-COUNTA($H$72:EN$72)+1)-OFFSET(EN94,,,,COUNTA($H$72:$GZ$72)-COUNTA($H$72:EN$72)+1))*(1+discount_rate),0)</f>
        <v>0</v>
      </c>
      <c r="EO128" s="1" cm="1">
        <f t="array" aca="1" ref="EO128" ca="1">IF(AND($C128=EO$22,$C128=$C129-1),NPV(discount_rate,OFFSET(EO93,,,,COUNTA($H$72:$GZ$72)-COUNTA($H$72:EO$72)+1)-OFFSET(EO94,,,,COUNTA($H$72:$GZ$72)-COUNTA($H$72:EO$72)+1))*(1+discount_rate),0)</f>
        <v>0</v>
      </c>
      <c r="EP128" s="1" cm="1">
        <f t="array" aca="1" ref="EP128" ca="1">IF(AND($C128=EP$22,$C128=$C129-1),NPV(discount_rate,OFFSET(EP93,,,,COUNTA($H$72:$GZ$72)-COUNTA($H$72:EP$72)+1)-OFFSET(EP94,,,,COUNTA($H$72:$GZ$72)-COUNTA($H$72:EP$72)+1))*(1+discount_rate),0)</f>
        <v>0</v>
      </c>
      <c r="EQ128" s="1" cm="1">
        <f t="array" aca="1" ref="EQ128" ca="1">IF(AND($C128=EQ$22,$C128=$C129-1),NPV(discount_rate,OFFSET(EQ93,,,,COUNTA($H$72:$GZ$72)-COUNTA($H$72:EQ$72)+1)-OFFSET(EQ94,,,,COUNTA($H$72:$GZ$72)-COUNTA($H$72:EQ$72)+1))*(1+discount_rate),0)</f>
        <v>0</v>
      </c>
      <c r="ER128" s="1" cm="1">
        <f t="array" aca="1" ref="ER128" ca="1">IF(AND($C128=ER$22,$C128=$C129-1),NPV(discount_rate,OFFSET(ER93,,,,COUNTA($H$72:$GZ$72)-COUNTA($H$72:ER$72)+1)-OFFSET(ER94,,,,COUNTA($H$72:$GZ$72)-COUNTA($H$72:ER$72)+1))*(1+discount_rate),0)</f>
        <v>0</v>
      </c>
      <c r="ES128" s="1" cm="1">
        <f t="array" aca="1" ref="ES128" ca="1">IF(AND($C128=ES$22,$C128=$C129-1),NPV(discount_rate,OFFSET(ES93,,,,COUNTA($H$72:$GZ$72)-COUNTA($H$72:ES$72)+1)-OFFSET(ES94,,,,COUNTA($H$72:$GZ$72)-COUNTA($H$72:ES$72)+1))*(1+discount_rate),0)</f>
        <v>0</v>
      </c>
      <c r="ET128" s="1" cm="1">
        <f t="array" aca="1" ref="ET128" ca="1">IF(AND($C128=ET$22,$C128=$C129-1),NPV(discount_rate,OFFSET(ET93,,,,COUNTA($H$72:$GZ$72)-COUNTA($H$72:ET$72)+1)-OFFSET(ET94,,,,COUNTA($H$72:$GZ$72)-COUNTA($H$72:ET$72)+1))*(1+discount_rate),0)</f>
        <v>0</v>
      </c>
      <c r="EU128" s="1" cm="1">
        <f t="array" aca="1" ref="EU128" ca="1">IF(AND($C128=EU$22,$C128=$C129-1),NPV(discount_rate,OFFSET(EU93,,,,COUNTA($H$72:$GZ$72)-COUNTA($H$72:EU$72)+1)-OFFSET(EU94,,,,COUNTA($H$72:$GZ$72)-COUNTA($H$72:EU$72)+1))*(1+discount_rate),0)</f>
        <v>0</v>
      </c>
      <c r="EV128" s="1" cm="1">
        <f t="array" aca="1" ref="EV128" ca="1">IF(AND($C128=EV$22,$C128=$C129-1),NPV(discount_rate,OFFSET(EV93,,,,COUNTA($H$72:$GZ$72)-COUNTA($H$72:EV$72)+1)-OFFSET(EV94,,,,COUNTA($H$72:$GZ$72)-COUNTA($H$72:EV$72)+1))*(1+discount_rate),0)</f>
        <v>0</v>
      </c>
      <c r="EW128" s="1" cm="1">
        <f t="array" aca="1" ref="EW128" ca="1">IF(AND($C128=EW$22,$C128=$C129-1),NPV(discount_rate,OFFSET(EW93,,,,COUNTA($H$72:$GZ$72)-COUNTA($H$72:EW$72)+1)-OFFSET(EW94,,,,COUNTA($H$72:$GZ$72)-COUNTA($H$72:EW$72)+1))*(1+discount_rate),0)</f>
        <v>0</v>
      </c>
      <c r="EX128" s="1" cm="1">
        <f t="array" aca="1" ref="EX128" ca="1">IF(AND($C128=EX$22,$C128=$C129-1),NPV(discount_rate,OFFSET(EX93,,,,COUNTA($H$72:$GZ$72)-COUNTA($H$72:EX$72)+1)-OFFSET(EX94,,,,COUNTA($H$72:$GZ$72)-COUNTA($H$72:EX$72)+1))*(1+discount_rate),0)</f>
        <v>0</v>
      </c>
      <c r="EY128" s="1" cm="1">
        <f t="array" aca="1" ref="EY128" ca="1">IF(AND($C128=EY$22,$C128=$C129-1),NPV(discount_rate,OFFSET(EY93,,,,COUNTA($H$72:$GZ$72)-COUNTA($H$72:EY$72)+1)-OFFSET(EY94,,,,COUNTA($H$72:$GZ$72)-COUNTA($H$72:EY$72)+1))*(1+discount_rate),0)</f>
        <v>0</v>
      </c>
      <c r="EZ128" s="1" cm="1">
        <f t="array" aca="1" ref="EZ128" ca="1">IF(AND($C128=EZ$22,$C128=$C129-1),NPV(discount_rate,OFFSET(EZ93,,,,COUNTA($H$72:$GZ$72)-COUNTA($H$72:EZ$72)+1)-OFFSET(EZ94,,,,COUNTA($H$72:$GZ$72)-COUNTA($H$72:EZ$72)+1))*(1+discount_rate),0)</f>
        <v>0</v>
      </c>
      <c r="FA128" s="1" cm="1">
        <f t="array" aca="1" ref="FA128" ca="1">IF(AND($C128=FA$22,$C128=$C129-1),NPV(discount_rate,OFFSET(FA93,,,,COUNTA($H$72:$GZ$72)-COUNTA($H$72:FA$72)+1)-OFFSET(FA94,,,,COUNTA($H$72:$GZ$72)-COUNTA($H$72:FA$72)+1))*(1+discount_rate),0)</f>
        <v>0</v>
      </c>
      <c r="FB128" s="1" cm="1">
        <f t="array" aca="1" ref="FB128" ca="1">IF(AND($C128=FB$22,$C128=$C129-1),NPV(discount_rate,OFFSET(FB93,,,,COUNTA($H$72:$GZ$72)-COUNTA($H$72:FB$72)+1)-OFFSET(FB94,,,,COUNTA($H$72:$GZ$72)-COUNTA($H$72:FB$72)+1))*(1+discount_rate),0)</f>
        <v>0</v>
      </c>
      <c r="FC128" s="1" cm="1">
        <f t="array" aca="1" ref="FC128" ca="1">IF(AND($C128=FC$22,$C128=$C129-1),NPV(discount_rate,OFFSET(FC93,,,,COUNTA($H$72:$GZ$72)-COUNTA($H$72:FC$72)+1)-OFFSET(FC94,,,,COUNTA($H$72:$GZ$72)-COUNTA($H$72:FC$72)+1))*(1+discount_rate),0)</f>
        <v>0</v>
      </c>
      <c r="FD128" s="1" cm="1">
        <f t="array" aca="1" ref="FD128" ca="1">IF(AND($C128=FD$22,$C128=$C129-1),NPV(discount_rate,OFFSET(FD93,,,,COUNTA($H$72:$GZ$72)-COUNTA($H$72:FD$72)+1)-OFFSET(FD94,,,,COUNTA($H$72:$GZ$72)-COUNTA($H$72:FD$72)+1))*(1+discount_rate),0)</f>
        <v>0</v>
      </c>
      <c r="FE128" s="1" cm="1">
        <f t="array" aca="1" ref="FE128" ca="1">IF(AND($C128=FE$22,$C128=$C129-1),NPV(discount_rate,OFFSET(FE93,,,,COUNTA($H$72:$GZ$72)-COUNTA($H$72:FE$72)+1)-OFFSET(FE94,,,,COUNTA($H$72:$GZ$72)-COUNTA($H$72:FE$72)+1))*(1+discount_rate),0)</f>
        <v>0</v>
      </c>
      <c r="FF128" s="1" cm="1">
        <f t="array" aca="1" ref="FF128" ca="1">IF(AND($C128=FF$22,$C128=$C129-1),NPV(discount_rate,OFFSET(FF93,,,,COUNTA($H$72:$GZ$72)-COUNTA($H$72:FF$72)+1)-OFFSET(FF94,,,,COUNTA($H$72:$GZ$72)-COUNTA($H$72:FF$72)+1))*(1+discount_rate),0)</f>
        <v>0</v>
      </c>
      <c r="FG128" s="1" cm="1">
        <f t="array" aca="1" ref="FG128" ca="1">IF(AND($C128=FG$22,$C128=$C129-1),NPV(discount_rate,OFFSET(FG93,,,,COUNTA($H$72:$GZ$72)-COUNTA($H$72:FG$72)+1)-OFFSET(FG94,,,,COUNTA($H$72:$GZ$72)-COUNTA($H$72:FG$72)+1))*(1+discount_rate),0)</f>
        <v>0</v>
      </c>
      <c r="FH128" s="1" cm="1">
        <f t="array" aca="1" ref="FH128" ca="1">IF(AND($C128=FH$22,$C128=$C129-1),NPV(discount_rate,OFFSET(FH93,,,,COUNTA($H$72:$GZ$72)-COUNTA($H$72:FH$72)+1)-OFFSET(FH94,,,,COUNTA($H$72:$GZ$72)-COUNTA($H$72:FH$72)+1))*(1+discount_rate),0)</f>
        <v>0</v>
      </c>
      <c r="FI128" s="1" cm="1">
        <f t="array" aca="1" ref="FI128" ca="1">IF(AND($C128=FI$22,$C128=$C129-1),NPV(discount_rate,OFFSET(FI93,,,,COUNTA($H$72:$GZ$72)-COUNTA($H$72:FI$72)+1)-OFFSET(FI94,,,,COUNTA($H$72:$GZ$72)-COUNTA($H$72:FI$72)+1))*(1+discount_rate),0)</f>
        <v>0</v>
      </c>
      <c r="FJ128" s="1" cm="1">
        <f t="array" aca="1" ref="FJ128" ca="1">IF(AND($C128=FJ$22,$C128=$C129-1),NPV(discount_rate,OFFSET(FJ93,,,,COUNTA($H$72:$GZ$72)-COUNTA($H$72:FJ$72)+1)-OFFSET(FJ94,,,,COUNTA($H$72:$GZ$72)-COUNTA($H$72:FJ$72)+1))*(1+discount_rate),0)</f>
        <v>0</v>
      </c>
      <c r="FK128" s="1" cm="1">
        <f t="array" aca="1" ref="FK128" ca="1">IF(AND($C128=FK$22,$C128=$C129-1),NPV(discount_rate,OFFSET(FK93,,,,COUNTA($H$72:$GZ$72)-COUNTA($H$72:FK$72)+1)-OFFSET(FK94,,,,COUNTA($H$72:$GZ$72)-COUNTA($H$72:FK$72)+1))*(1+discount_rate),0)</f>
        <v>0</v>
      </c>
      <c r="FL128" s="1" cm="1">
        <f t="array" aca="1" ref="FL128" ca="1">IF(AND($C128=FL$22,$C128=$C129-1),NPV(discount_rate,OFFSET(FL93,,,,COUNTA($H$72:$GZ$72)-COUNTA($H$72:FL$72)+1)-OFFSET(FL94,,,,COUNTA($H$72:$GZ$72)-COUNTA($H$72:FL$72)+1))*(1+discount_rate),0)</f>
        <v>0</v>
      </c>
      <c r="FM128" s="1" cm="1">
        <f t="array" aca="1" ref="FM128" ca="1">IF(AND($C128=FM$22,$C128=$C129-1),NPV(discount_rate,OFFSET(FM93,,,,COUNTA($H$72:$GZ$72)-COUNTA($H$72:FM$72)+1)-OFFSET(FM94,,,,COUNTA($H$72:$GZ$72)-COUNTA($H$72:FM$72)+1))*(1+discount_rate),0)</f>
        <v>0</v>
      </c>
      <c r="FN128" s="1" cm="1">
        <f t="array" aca="1" ref="FN128" ca="1">IF(AND($C128=FN$22,$C128=$C129-1),NPV(discount_rate,OFFSET(FN93,,,,COUNTA($H$72:$GZ$72)-COUNTA($H$72:FN$72)+1)-OFFSET(FN94,,,,COUNTA($H$72:$GZ$72)-COUNTA($H$72:FN$72)+1))*(1+discount_rate),0)</f>
        <v>0</v>
      </c>
      <c r="FO128" s="1" cm="1">
        <f t="array" aca="1" ref="FO128" ca="1">IF(AND($C128=FO$22,$C128=$C129-1),NPV(discount_rate,OFFSET(FO93,,,,COUNTA($H$72:$GZ$72)-COUNTA($H$72:FO$72)+1)-OFFSET(FO94,,,,COUNTA($H$72:$GZ$72)-COUNTA($H$72:FO$72)+1))*(1+discount_rate),0)</f>
        <v>0</v>
      </c>
      <c r="FP128" s="1" cm="1">
        <f t="array" aca="1" ref="FP128" ca="1">IF(AND($C128=FP$22,$C128=$C129-1),NPV(discount_rate,OFFSET(FP93,,,,COUNTA($H$72:$GZ$72)-COUNTA($H$72:FP$72)+1)-OFFSET(FP94,,,,COUNTA($H$72:$GZ$72)-COUNTA($H$72:FP$72)+1))*(1+discount_rate),0)</f>
        <v>0</v>
      </c>
      <c r="FQ128" s="1" cm="1">
        <f t="array" aca="1" ref="FQ128" ca="1">IF(AND($C128=FQ$22,$C128=$C129-1),NPV(discount_rate,OFFSET(FQ93,,,,COUNTA($H$72:$GZ$72)-COUNTA($H$72:FQ$72)+1)-OFFSET(FQ94,,,,COUNTA($H$72:$GZ$72)-COUNTA($H$72:FQ$72)+1))*(1+discount_rate),0)</f>
        <v>0</v>
      </c>
      <c r="FR128" s="1" cm="1">
        <f t="array" aca="1" ref="FR128" ca="1">IF(AND($C128=FR$22,$C128=$C129-1),NPV(discount_rate,OFFSET(FR93,,,,COUNTA($H$72:$GZ$72)-COUNTA($H$72:FR$72)+1)-OFFSET(FR94,,,,COUNTA($H$72:$GZ$72)-COUNTA($H$72:FR$72)+1))*(1+discount_rate),0)</f>
        <v>0</v>
      </c>
      <c r="FS128" s="1" cm="1">
        <f t="array" aca="1" ref="FS128" ca="1">IF(AND($C128=FS$22,$C128=$C129-1),NPV(discount_rate,OFFSET(FS93,,,,COUNTA($H$72:$GZ$72)-COUNTA($H$72:FS$72)+1)-OFFSET(FS94,,,,COUNTA($H$72:$GZ$72)-COUNTA($H$72:FS$72)+1))*(1+discount_rate),0)</f>
        <v>0</v>
      </c>
      <c r="FT128" s="1" cm="1">
        <f t="array" aca="1" ref="FT128" ca="1">IF(AND($C128=FT$22,$C128=$C129-1),NPV(discount_rate,OFFSET(FT93,,,,COUNTA($H$72:$GZ$72)-COUNTA($H$72:FT$72)+1)-OFFSET(FT94,,,,COUNTA($H$72:$GZ$72)-COUNTA($H$72:FT$72)+1))*(1+discount_rate),0)</f>
        <v>0</v>
      </c>
      <c r="FU128" s="1" cm="1">
        <f t="array" aca="1" ref="FU128" ca="1">IF(AND($C128=FU$22,$C128=$C129-1),NPV(discount_rate,OFFSET(FU93,,,,COUNTA($H$72:$GZ$72)-COUNTA($H$72:FU$72)+1)-OFFSET(FU94,,,,COUNTA($H$72:$GZ$72)-COUNTA($H$72:FU$72)+1))*(1+discount_rate),0)</f>
        <v>0</v>
      </c>
      <c r="FV128" s="1" cm="1">
        <f t="array" aca="1" ref="FV128" ca="1">IF(AND($C128=FV$22,$C128=$C129-1),NPV(discount_rate,OFFSET(FV93,,,,COUNTA($H$72:$GZ$72)-COUNTA($H$72:FV$72)+1)-OFFSET(FV94,,,,COUNTA($H$72:$GZ$72)-COUNTA($H$72:FV$72)+1))*(1+discount_rate),0)</f>
        <v>0</v>
      </c>
      <c r="FW128" s="1" cm="1">
        <f t="array" aca="1" ref="FW128" ca="1">IF(AND($C128=FW$22,$C128=$C129-1),NPV(discount_rate,OFFSET(FW93,,,,COUNTA($H$72:$GZ$72)-COUNTA($H$72:FW$72)+1)-OFFSET(FW94,,,,COUNTA($H$72:$GZ$72)-COUNTA($H$72:FW$72)+1))*(1+discount_rate),0)</f>
        <v>0</v>
      </c>
      <c r="FX128" s="1" cm="1">
        <f t="array" aca="1" ref="FX128" ca="1">IF(AND($C128=FX$22,$C128=$C129-1),NPV(discount_rate,OFFSET(FX93,,,,COUNTA($H$72:$GZ$72)-COUNTA($H$72:FX$72)+1)-OFFSET(FX94,,,,COUNTA($H$72:$GZ$72)-COUNTA($H$72:FX$72)+1))*(1+discount_rate),0)</f>
        <v>0</v>
      </c>
      <c r="FY128" s="1" cm="1">
        <f t="array" aca="1" ref="FY128" ca="1">IF(AND($C128=FY$22,$C128=$C129-1),NPV(discount_rate,OFFSET(FY93,,,,COUNTA($H$72:$GZ$72)-COUNTA($H$72:FY$72)+1)-OFFSET(FY94,,,,COUNTA($H$72:$GZ$72)-COUNTA($H$72:FY$72)+1))*(1+discount_rate),0)</f>
        <v>0</v>
      </c>
      <c r="FZ128" s="1" cm="1">
        <f t="array" aca="1" ref="FZ128" ca="1">IF(AND($C128=FZ$22,$C128=$C129-1),NPV(discount_rate,OFFSET(FZ93,,,,COUNTA($H$72:$GZ$72)-COUNTA($H$72:FZ$72)+1)-OFFSET(FZ94,,,,COUNTA($H$72:$GZ$72)-COUNTA($H$72:FZ$72)+1))*(1+discount_rate),0)</f>
        <v>0</v>
      </c>
      <c r="GA128" s="1" cm="1">
        <f t="array" aca="1" ref="GA128" ca="1">IF(AND($C128=GA$22,$C128=$C129-1),NPV(discount_rate,OFFSET(GA93,,,,COUNTA($H$72:$GZ$72)-COUNTA($H$72:GA$72)+1)-OFFSET(GA94,,,,COUNTA($H$72:$GZ$72)-COUNTA($H$72:GA$72)+1))*(1+discount_rate),0)</f>
        <v>0</v>
      </c>
      <c r="GB128" s="1" cm="1">
        <f t="array" aca="1" ref="GB128" ca="1">IF(AND($C128=GB$22,$C128=$C129-1),NPV(discount_rate,OFFSET(GB93,,,,COUNTA($H$72:$GZ$72)-COUNTA($H$72:GB$72)+1)-OFFSET(GB94,,,,COUNTA($H$72:$GZ$72)-COUNTA($H$72:GB$72)+1))*(1+discount_rate),0)</f>
        <v>0</v>
      </c>
      <c r="GC128" s="1" cm="1">
        <f t="array" aca="1" ref="GC128" ca="1">IF(AND($C128=GC$22,$C128=$C129-1),NPV(discount_rate,OFFSET(GC93,,,,COUNTA($H$72:$GZ$72)-COUNTA($H$72:GC$72)+1)-OFFSET(GC94,,,,COUNTA($H$72:$GZ$72)-COUNTA($H$72:GC$72)+1))*(1+discount_rate),0)</f>
        <v>0</v>
      </c>
      <c r="GD128" s="1" cm="1">
        <f t="array" aca="1" ref="GD128" ca="1">IF(AND($C128=GD$22,$C128=$C129-1),NPV(discount_rate,OFFSET(GD93,,,,COUNTA($H$72:$GZ$72)-COUNTA($H$72:GD$72)+1)-OFFSET(GD94,,,,COUNTA($H$72:$GZ$72)-COUNTA($H$72:GD$72)+1))*(1+discount_rate),0)</f>
        <v>0</v>
      </c>
      <c r="GE128" s="1" cm="1">
        <f t="array" aca="1" ref="GE128" ca="1">IF(AND($C128=GE$22,$C128=$C129-1),NPV(discount_rate,OFFSET(GE93,,,,COUNTA($H$72:$GZ$72)-COUNTA($H$72:GE$72)+1)-OFFSET(GE94,,,,COUNTA($H$72:$GZ$72)-COUNTA($H$72:GE$72)+1))*(1+discount_rate),0)</f>
        <v>0</v>
      </c>
      <c r="GF128" s="1" cm="1">
        <f t="array" aca="1" ref="GF128" ca="1">IF(AND($C128=GF$22,$C128=$C129-1),NPV(discount_rate,OFFSET(GF93,,,,COUNTA($H$72:$GZ$72)-COUNTA($H$72:GF$72)+1)-OFFSET(GF94,,,,COUNTA($H$72:$GZ$72)-COUNTA($H$72:GF$72)+1))*(1+discount_rate),0)</f>
        <v>0</v>
      </c>
      <c r="GG128" s="1" cm="1">
        <f t="array" aca="1" ref="GG128" ca="1">IF(AND($C128=GG$22,$C128=$C129-1),NPV(discount_rate,OFFSET(GG93,,,,COUNTA($H$72:$GZ$72)-COUNTA($H$72:GG$72)+1)-OFFSET(GG94,,,,COUNTA($H$72:$GZ$72)-COUNTA($H$72:GG$72)+1))*(1+discount_rate),0)</f>
        <v>0</v>
      </c>
      <c r="GH128" s="1" cm="1">
        <f t="array" aca="1" ref="GH128" ca="1">IF(AND($C128=GH$22,$C128=$C129-1),NPV(discount_rate,OFFSET(GH93,,,,COUNTA($H$72:$GZ$72)-COUNTA($H$72:GH$72)+1)-OFFSET(GH94,,,,COUNTA($H$72:$GZ$72)-COUNTA($H$72:GH$72)+1))*(1+discount_rate),0)</f>
        <v>0</v>
      </c>
      <c r="GI128" s="1" cm="1">
        <f t="array" aca="1" ref="GI128" ca="1">IF(AND($C128=GI$22,$C128=$C129-1),NPV(discount_rate,OFFSET(GI93,,,,COUNTA($H$72:$GZ$72)-COUNTA($H$72:GI$72)+1)-OFFSET(GI94,,,,COUNTA($H$72:$GZ$72)-COUNTA($H$72:GI$72)+1))*(1+discount_rate),0)</f>
        <v>0</v>
      </c>
      <c r="GJ128" s="1" cm="1">
        <f t="array" aca="1" ref="GJ128" ca="1">IF(AND($C128=GJ$22,$C128=$C129-1),NPV(discount_rate,OFFSET(GJ93,,,,COUNTA($H$72:$GZ$72)-COUNTA($H$72:GJ$72)+1)-OFFSET(GJ94,,,,COUNTA($H$72:$GZ$72)-COUNTA($H$72:GJ$72)+1))*(1+discount_rate),0)</f>
        <v>0</v>
      </c>
      <c r="GK128" s="1" cm="1">
        <f t="array" aca="1" ref="GK128" ca="1">IF(AND($C128=GK$22,$C128=$C129-1),NPV(discount_rate,OFFSET(GK93,,,,COUNTA($H$72:$GZ$72)-COUNTA($H$72:GK$72)+1)-OFFSET(GK94,,,,COUNTA($H$72:$GZ$72)-COUNTA($H$72:GK$72)+1))*(1+discount_rate),0)</f>
        <v>0</v>
      </c>
      <c r="GL128" s="1" cm="1">
        <f t="array" aca="1" ref="GL128" ca="1">IF(AND($C128=GL$22,$C128=$C129-1),NPV(discount_rate,OFFSET(GL93,,,,COUNTA($H$72:$GZ$72)-COUNTA($H$72:GL$72)+1)-OFFSET(GL94,,,,COUNTA($H$72:$GZ$72)-COUNTA($H$72:GL$72)+1))*(1+discount_rate),0)</f>
        <v>0</v>
      </c>
      <c r="GM128" s="1" cm="1">
        <f t="array" aca="1" ref="GM128" ca="1">IF(AND($C128=GM$22,$C128=$C129-1),NPV(discount_rate,OFFSET(GM93,,,,COUNTA($H$72:$GZ$72)-COUNTA($H$72:GM$72)+1)-OFFSET(GM94,,,,COUNTA($H$72:$GZ$72)-COUNTA($H$72:GM$72)+1))*(1+discount_rate),0)</f>
        <v>0</v>
      </c>
      <c r="GN128" s="1" cm="1">
        <f t="array" aca="1" ref="GN128" ca="1">IF(AND($C128=GN$22,$C128=$C129-1),NPV(discount_rate,OFFSET(GN93,,,,COUNTA($H$72:$GZ$72)-COUNTA($H$72:GN$72)+1)-OFFSET(GN94,,,,COUNTA($H$72:$GZ$72)-COUNTA($H$72:GN$72)+1))*(1+discount_rate),0)</f>
        <v>0</v>
      </c>
      <c r="GO128" s="1" cm="1">
        <f t="array" aca="1" ref="GO128" ca="1">IF(AND($C128=GO$22,$C128=$C129-1),NPV(discount_rate,OFFSET(GO93,,,,COUNTA($H$72:$GZ$72)-COUNTA($H$72:GO$72)+1)-OFFSET(GO94,,,,COUNTA($H$72:$GZ$72)-COUNTA($H$72:GO$72)+1))*(1+discount_rate),0)</f>
        <v>0</v>
      </c>
      <c r="GP128" s="1" cm="1">
        <f t="array" aca="1" ref="GP128" ca="1">IF(AND($C128=GP$22,$C128=$C129-1),NPV(discount_rate,OFFSET(GP93,,,,COUNTA($H$72:$GZ$72)-COUNTA($H$72:GP$72)+1)-OFFSET(GP94,,,,COUNTA($H$72:$GZ$72)-COUNTA($H$72:GP$72)+1))*(1+discount_rate),0)</f>
        <v>0</v>
      </c>
      <c r="GQ128" s="1" cm="1">
        <f t="array" aca="1" ref="GQ128" ca="1">IF(AND($C128=GQ$22,$C128=$C129-1),NPV(discount_rate,OFFSET(GQ93,,,,COUNTA($H$72:$GZ$72)-COUNTA($H$72:GQ$72)+1)-OFFSET(GQ94,,,,COUNTA($H$72:$GZ$72)-COUNTA($H$72:GQ$72)+1))*(1+discount_rate),0)</f>
        <v>0</v>
      </c>
      <c r="GR128" s="1" cm="1">
        <f t="array" aca="1" ref="GR128" ca="1">IF(AND($C128=GR$22,$C128=$C129-1),NPV(discount_rate,OFFSET(GR93,,,,COUNTA($H$72:$GZ$72)-COUNTA($H$72:GR$72)+1)-OFFSET(GR94,,,,COUNTA($H$72:$GZ$72)-COUNTA($H$72:GR$72)+1))*(1+discount_rate),0)</f>
        <v>0</v>
      </c>
      <c r="GS128" s="1" cm="1">
        <f t="array" aca="1" ref="GS128" ca="1">IF(AND($C128=GS$22,$C128=$C129-1),NPV(discount_rate,OFFSET(GS93,,,,COUNTA($H$72:$GZ$72)-COUNTA($H$72:GS$72)+1)-OFFSET(GS94,,,,COUNTA($H$72:$GZ$72)-COUNTA($H$72:GS$72)+1))*(1+discount_rate),0)</f>
        <v>0</v>
      </c>
      <c r="GT128" s="1" cm="1">
        <f t="array" aca="1" ref="GT128" ca="1">IF(AND($C128=GT$22,$C128=$C129-1),NPV(discount_rate,OFFSET(GT93,,,,COUNTA($H$72:$GZ$72)-COUNTA($H$72:GT$72)+1)-OFFSET(GT94,,,,COUNTA($H$72:$GZ$72)-COUNTA($H$72:GT$72)+1))*(1+discount_rate),0)</f>
        <v>0</v>
      </c>
      <c r="GU128" s="1" cm="1">
        <f t="array" aca="1" ref="GU128" ca="1">IF(AND($C128=GU$22,$C128=$C129-1),NPV(discount_rate,OFFSET(GU93,,,,COUNTA($H$72:$GZ$72)-COUNTA($H$72:GU$72)+1)-OFFSET(GU94,,,,COUNTA($H$72:$GZ$72)-COUNTA($H$72:GU$72)+1))*(1+discount_rate),0)</f>
        <v>0</v>
      </c>
      <c r="GV128" s="1" cm="1">
        <f t="array" aca="1" ref="GV128" ca="1">IF(AND($C128=GV$22,$C128=$C129-1),NPV(discount_rate,OFFSET(GV93,,,,COUNTA($H$72:$GZ$72)-COUNTA($H$72:GV$72)+1)-OFFSET(GV94,,,,COUNTA($H$72:$GZ$72)-COUNTA($H$72:GV$72)+1))*(1+discount_rate),0)</f>
        <v>0</v>
      </c>
      <c r="GW128" s="1" cm="1">
        <f t="array" aca="1" ref="GW128" ca="1">IF(AND($C128=GW$22,$C128=$C129-1),NPV(discount_rate,OFFSET(GW93,,,,COUNTA($H$72:$GZ$72)-COUNTA($H$72:GW$72)+1)-OFFSET(GW94,,,,COUNTA($H$72:$GZ$72)-COUNTA($H$72:GW$72)+1))*(1+discount_rate),0)</f>
        <v>0</v>
      </c>
      <c r="GX128" s="1" cm="1">
        <f t="array" aca="1" ref="GX128" ca="1">IF(AND($C128=GX$22,$C128=$C129-1),NPV(discount_rate,OFFSET(GX93,,,,COUNTA($H$72:$GZ$72)-COUNTA($H$72:GX$72)+1)-OFFSET(GX94,,,,COUNTA($H$72:$GZ$72)-COUNTA($H$72:GX$72)+1))*(1+discount_rate),0)</f>
        <v>0</v>
      </c>
      <c r="GY128" s="1" cm="1">
        <f t="array" aca="1" ref="GY128" ca="1">IF(AND($C128=GY$22,$C128=$C129-1),NPV(discount_rate,OFFSET(GY93,,,,COUNTA($H$72:$GZ$72)-COUNTA($H$72:GY$72)+1)-OFFSET(GY94,,,,COUNTA($H$72:$GZ$72)-COUNTA($H$72:GY$72)+1))*(1+discount_rate),0)</f>
        <v>0</v>
      </c>
      <c r="GZ128" s="1" cm="1">
        <f t="array" aca="1" ref="GZ128" ca="1">IF(AND($C128=GZ$22,$C128=$C129-1),NPV(discount_rate,OFFSET(GZ93,,,,COUNTA($H$72:$GZ$72)-COUNTA($H$72:GZ$72)+1)-OFFSET(GZ94,,,,COUNTA($H$72:$GZ$72)-COUNTA($H$72:GZ$72)+1))*(1+discount_rate),0)</f>
        <v>0</v>
      </c>
    </row>
    <row r="129" spans="3:208" x14ac:dyDescent="0.35">
      <c r="C129">
        <f t="shared" si="317"/>
        <v>2046</v>
      </c>
      <c r="E129" t="s">
        <v>32</v>
      </c>
      <c r="H129" s="1" cm="1">
        <f t="array" aca="1" ref="H129" ca="1">IF(AND($C129=H$22,$C129=$C130-1),NPV(discount_rate,OFFSET(H94,,,,COUNTA($H$72:$GZ$72)-COUNTA($H$72:H$72)+1)-OFFSET(H95,,,,COUNTA($H$72:$GZ$72)-COUNTA($H$72:H$72)+1))*(1+discount_rate),0)</f>
        <v>0</v>
      </c>
      <c r="I129" s="1" cm="1">
        <f t="array" aca="1" ref="I129" ca="1">IF(AND($C129=I$22,$C129=$C130-1),NPV(discount_rate,OFFSET(I94,,,,COUNTA($H$72:$GZ$72)-COUNTA($H$72:I$72)+1)-OFFSET(I95,,,,COUNTA($H$72:$GZ$72)-COUNTA($H$72:I$72)+1))*(1+discount_rate),0)</f>
        <v>0</v>
      </c>
      <c r="J129" s="1" cm="1">
        <f t="array" aca="1" ref="J129" ca="1">IF(AND($C129=J$22,$C129=$C130-1),NPV(discount_rate,OFFSET(J94,,,,COUNTA($H$72:$GZ$72)-COUNTA($H$72:J$72)+1)-OFFSET(J95,,,,COUNTA($H$72:$GZ$72)-COUNTA($H$72:J$72)+1))*(1+discount_rate),0)</f>
        <v>0</v>
      </c>
      <c r="K129" s="1" cm="1">
        <f t="array" aca="1" ref="K129" ca="1">IF(AND($C129=K$22,$C129=$C130-1),NPV(discount_rate,OFFSET(K94,,,,COUNTA($H$72:$GZ$72)-COUNTA($H$72:K$72)+1)-OFFSET(K95,,,,COUNTA($H$72:$GZ$72)-COUNTA($H$72:K$72)+1))*(1+discount_rate),0)</f>
        <v>0</v>
      </c>
      <c r="L129" s="1" cm="1">
        <f t="array" aca="1" ref="L129" ca="1">IF(AND($C129=L$22,$C129=$C130-1),NPV(discount_rate,OFFSET(L94,,,,COUNTA($H$72:$GZ$72)-COUNTA($H$72:L$72)+1)-OFFSET(L95,,,,COUNTA($H$72:$GZ$72)-COUNTA($H$72:L$72)+1))*(1+discount_rate),0)</f>
        <v>0</v>
      </c>
      <c r="M129" s="1" cm="1">
        <f t="array" aca="1" ref="M129" ca="1">IF(AND($C129=M$22,$C129=$C130-1),NPV(discount_rate,OFFSET(M94,,,,COUNTA($H$72:$GZ$72)-COUNTA($H$72:M$72)+1)-OFFSET(M95,,,,COUNTA($H$72:$GZ$72)-COUNTA($H$72:M$72)+1))*(1+discount_rate),0)</f>
        <v>0</v>
      </c>
      <c r="N129" s="1" cm="1">
        <f t="array" aca="1" ref="N129" ca="1">IF(AND($C129=N$22,$C129=$C130-1),NPV(discount_rate,OFFSET(N94,,,,COUNTA($H$72:$GZ$72)-COUNTA($H$72:N$72)+1)-OFFSET(N95,,,,COUNTA($H$72:$GZ$72)-COUNTA($H$72:N$72)+1))*(1+discount_rate),0)</f>
        <v>0</v>
      </c>
      <c r="O129" s="1" cm="1">
        <f t="array" aca="1" ref="O129" ca="1">IF(AND($C129=O$22,$C129=$C130-1),NPV(discount_rate,OFFSET(O94,,,,COUNTA($H$72:$GZ$72)-COUNTA($H$72:O$72)+1)-OFFSET(O95,,,,COUNTA($H$72:$GZ$72)-COUNTA($H$72:O$72)+1))*(1+discount_rate),0)</f>
        <v>0</v>
      </c>
      <c r="P129" s="1" cm="1">
        <f t="array" aca="1" ref="P129" ca="1">IF(AND($C129=P$22,$C129=$C130-1),NPV(discount_rate,OFFSET(P94,,,,COUNTA($H$72:$GZ$72)-COUNTA($H$72:P$72)+1)-OFFSET(P95,,,,COUNTA($H$72:$GZ$72)-COUNTA($H$72:P$72)+1))*(1+discount_rate),0)</f>
        <v>0</v>
      </c>
      <c r="Q129" s="1" cm="1">
        <f t="array" aca="1" ref="Q129" ca="1">IF(AND($C129=Q$22,$C129=$C130-1),NPV(discount_rate,OFFSET(Q94,,,,COUNTA($H$72:$GZ$72)-COUNTA($H$72:Q$72)+1)-OFFSET(Q95,,,,COUNTA($H$72:$GZ$72)-COUNTA($H$72:Q$72)+1))*(1+discount_rate),0)</f>
        <v>0</v>
      </c>
      <c r="R129" s="1" cm="1">
        <f t="array" aca="1" ref="R129" ca="1">IF(AND($C129=R$22,$C129=$C130-1),NPV(discount_rate,OFFSET(R94,,,,COUNTA($H$72:$GZ$72)-COUNTA($H$72:R$72)+1)-OFFSET(R95,,,,COUNTA($H$72:$GZ$72)-COUNTA($H$72:R$72)+1))*(1+discount_rate),0)</f>
        <v>0</v>
      </c>
      <c r="S129" s="1" cm="1">
        <f t="array" aca="1" ref="S129" ca="1">IF(AND($C129=S$22,$C129=$C130-1),NPV(discount_rate,OFFSET(S94,,,,COUNTA($H$72:$GZ$72)-COUNTA($H$72:S$72)+1)-OFFSET(S95,,,,COUNTA($H$72:$GZ$72)-COUNTA($H$72:S$72)+1))*(1+discount_rate),0)</f>
        <v>0</v>
      </c>
      <c r="T129" s="1" cm="1">
        <f t="array" aca="1" ref="T129" ca="1">IF(AND($C129=T$22,$C129=$C130-1),NPV(discount_rate,OFFSET(T94,,,,COUNTA($H$72:$GZ$72)-COUNTA($H$72:T$72)+1)-OFFSET(T95,,,,COUNTA($H$72:$GZ$72)-COUNTA($H$72:T$72)+1))*(1+discount_rate),0)</f>
        <v>0</v>
      </c>
      <c r="U129" s="1" cm="1">
        <f t="array" aca="1" ref="U129" ca="1">IF(AND($C129=U$22,$C129=$C130-1),NPV(discount_rate,OFFSET(U94,,,,COUNTA($H$72:$GZ$72)-COUNTA($H$72:U$72)+1)-OFFSET(U95,,,,COUNTA($H$72:$GZ$72)-COUNTA($H$72:U$72)+1))*(1+discount_rate),0)</f>
        <v>0</v>
      </c>
      <c r="V129" s="1" cm="1">
        <f t="array" aca="1" ref="V129" ca="1">IF(AND($C129=V$22,$C129=$C130-1),NPV(discount_rate,OFFSET(V94,,,,COUNTA($H$72:$GZ$72)-COUNTA($H$72:V$72)+1)-OFFSET(V95,,,,COUNTA($H$72:$GZ$72)-COUNTA($H$72:V$72)+1))*(1+discount_rate),0)</f>
        <v>0</v>
      </c>
      <c r="W129" s="1" cm="1">
        <f t="array" aca="1" ref="W129" ca="1">IF(AND($C129=W$22,$C129=$C130-1),NPV(discount_rate,OFFSET(W94,,,,COUNTA($H$72:$GZ$72)-COUNTA($H$72:W$72)+1)-OFFSET(W95,,,,COUNTA($H$72:$GZ$72)-COUNTA($H$72:W$72)+1))*(1+discount_rate),0)</f>
        <v>0</v>
      </c>
      <c r="X129" s="1" cm="1">
        <f t="array" aca="1" ref="X129" ca="1">IF(AND($C129=X$22,$C129=$C130-1),NPV(discount_rate,OFFSET(X94,,,,COUNTA($H$72:$GZ$72)-COUNTA($H$72:X$72)+1)-OFFSET(X95,,,,COUNTA($H$72:$GZ$72)-COUNTA($H$72:X$72)+1))*(1+discount_rate),0)</f>
        <v>0</v>
      </c>
      <c r="Y129" s="1" cm="1">
        <f t="array" aca="1" ref="Y129" ca="1">IF(AND($C129=Y$22,$C129=$C130-1),NPV(discount_rate,OFFSET(Y94,,,,COUNTA($H$72:$GZ$72)-COUNTA($H$72:Y$72)+1)-OFFSET(Y95,,,,COUNTA($H$72:$GZ$72)-COUNTA($H$72:Y$72)+1))*(1+discount_rate),0)</f>
        <v>0</v>
      </c>
      <c r="Z129" s="1" cm="1">
        <f t="array" aca="1" ref="Z129" ca="1">IF(AND($C129=Z$22,$C129=$C130-1),NPV(discount_rate,OFFSET(Z94,,,,COUNTA($H$72:$GZ$72)-COUNTA($H$72:Z$72)+1)-OFFSET(Z95,,,,COUNTA($H$72:$GZ$72)-COUNTA($H$72:Z$72)+1))*(1+discount_rate),0)</f>
        <v>0</v>
      </c>
      <c r="AA129" s="1" cm="1">
        <f t="array" aca="1" ref="AA129" ca="1">IF(AND($C129=AA$22,$C129=$C130-1),NPV(discount_rate,OFFSET(AA94,,,,COUNTA($H$72:$GZ$72)-COUNTA($H$72:AA$72)+1)-OFFSET(AA95,,,,COUNTA($H$72:$GZ$72)-COUNTA($H$72:AA$72)+1))*(1+discount_rate),0)</f>
        <v>0</v>
      </c>
      <c r="AB129" s="1" cm="1">
        <f t="array" aca="1" ref="AB129" ca="1">IF(AND($C129=AB$22,$C129=$C130-1),NPV(discount_rate,OFFSET(AB94,,,,COUNTA($H$72:$GZ$72)-COUNTA($H$72:AB$72)+1)-OFFSET(AB95,,,,COUNTA($H$72:$GZ$72)-COUNTA($H$72:AB$72)+1))*(1+discount_rate),0)</f>
        <v>0</v>
      </c>
      <c r="AC129" s="1" cm="1">
        <f t="array" aca="1" ref="AC129" ca="1">IF(AND($C129=AC$22,$C129=$C130-1),NPV(discount_rate,OFFSET(AC94,,,,COUNTA($H$72:$GZ$72)-COUNTA($H$72:AC$72)+1)-OFFSET(AC95,,,,COUNTA($H$72:$GZ$72)-COUNTA($H$72:AC$72)+1))*(1+discount_rate),0)</f>
        <v>0</v>
      </c>
      <c r="AD129" s="1" cm="1">
        <f t="array" aca="1" ref="AD129" ca="1">IF(AND($C129=AD$22,$C129=$C130-1),NPV(discount_rate,OFFSET(AD94,,,,COUNTA($H$72:$GZ$72)-COUNTA($H$72:AD$72)+1)-OFFSET(AD95,,,,COUNTA($H$72:$GZ$72)-COUNTA($H$72:AD$72)+1))*(1+discount_rate),0)</f>
        <v>90.101665544451393</v>
      </c>
      <c r="AE129" s="1" cm="1">
        <f t="array" aca="1" ref="AE129" ca="1">IF(AND($C129=AE$22,$C129=$C130-1),NPV(discount_rate,OFFSET(AE94,,,,COUNTA($H$72:$GZ$72)-COUNTA($H$72:AE$72)+1)-OFFSET(AE95,,,,COUNTA($H$72:$GZ$72)-COUNTA($H$72:AE$72)+1))*(1+discount_rate),0)</f>
        <v>0</v>
      </c>
      <c r="AF129" s="1" cm="1">
        <f t="array" aca="1" ref="AF129" ca="1">IF(AND($C129=AF$22,$C129=$C130-1),NPV(discount_rate,OFFSET(AF94,,,,COUNTA($H$72:$GZ$72)-COUNTA($H$72:AF$72)+1)-OFFSET(AF95,,,,COUNTA($H$72:$GZ$72)-COUNTA($H$72:AF$72)+1))*(1+discount_rate),0)</f>
        <v>0</v>
      </c>
      <c r="AG129" s="1" cm="1">
        <f t="array" aca="1" ref="AG129" ca="1">IF(AND($C129=AG$22,$C129=$C130-1),NPV(discount_rate,OFFSET(AG94,,,,COUNTA($H$72:$GZ$72)-COUNTA($H$72:AG$72)+1)-OFFSET(AG95,,,,COUNTA($H$72:$GZ$72)-COUNTA($H$72:AG$72)+1))*(1+discount_rate),0)</f>
        <v>0</v>
      </c>
      <c r="AH129" s="1" cm="1">
        <f t="array" aca="1" ref="AH129" ca="1">IF(AND($C129=AH$22,$C129=$C130-1),NPV(discount_rate,OFFSET(AH94,,,,COUNTA($H$72:$GZ$72)-COUNTA($H$72:AH$72)+1)-OFFSET(AH95,,,,COUNTA($H$72:$GZ$72)-COUNTA($H$72:AH$72)+1))*(1+discount_rate),0)</f>
        <v>0</v>
      </c>
      <c r="AI129" s="1" cm="1">
        <f t="array" aca="1" ref="AI129" ca="1">IF(AND($C129=AI$22,$C129=$C130-1),NPV(discount_rate,OFFSET(AI94,,,,COUNTA($H$72:$GZ$72)-COUNTA($H$72:AI$72)+1)-OFFSET(AI95,,,,COUNTA($H$72:$GZ$72)-COUNTA($H$72:AI$72)+1))*(1+discount_rate),0)</f>
        <v>0</v>
      </c>
      <c r="AJ129" s="1" cm="1">
        <f t="array" aca="1" ref="AJ129" ca="1">IF(AND($C129=AJ$22,$C129=$C130-1),NPV(discount_rate,OFFSET(AJ94,,,,COUNTA($H$72:$GZ$72)-COUNTA($H$72:AJ$72)+1)-OFFSET(AJ95,,,,COUNTA($H$72:$GZ$72)-COUNTA($H$72:AJ$72)+1))*(1+discount_rate),0)</f>
        <v>0</v>
      </c>
      <c r="AK129" s="1" cm="1">
        <f t="array" aca="1" ref="AK129" ca="1">IF(AND($C129=AK$22,$C129=$C130-1),NPV(discount_rate,OFFSET(AK94,,,,COUNTA($H$72:$GZ$72)-COUNTA($H$72:AK$72)+1)-OFFSET(AK95,,,,COUNTA($H$72:$GZ$72)-COUNTA($H$72:AK$72)+1))*(1+discount_rate),0)</f>
        <v>0</v>
      </c>
      <c r="AL129" s="1" cm="1">
        <f t="array" aca="1" ref="AL129" ca="1">IF(AND($C129=AL$22,$C129=$C130-1),NPV(discount_rate,OFFSET(AL94,,,,COUNTA($H$72:$GZ$72)-COUNTA($H$72:AL$72)+1)-OFFSET(AL95,,,,COUNTA($H$72:$GZ$72)-COUNTA($H$72:AL$72)+1))*(1+discount_rate),0)</f>
        <v>0</v>
      </c>
      <c r="AM129" s="1" cm="1">
        <f t="array" aca="1" ref="AM129" ca="1">IF(AND($C129=AM$22,$C129=$C130-1),NPV(discount_rate,OFFSET(AM94,,,,COUNTA($H$72:$GZ$72)-COUNTA($H$72:AM$72)+1)-OFFSET(AM95,,,,COUNTA($H$72:$GZ$72)-COUNTA($H$72:AM$72)+1))*(1+discount_rate),0)</f>
        <v>0</v>
      </c>
      <c r="AN129" s="1" cm="1">
        <f t="array" aca="1" ref="AN129" ca="1">IF(AND($C129=AN$22,$C129=$C130-1),NPV(discount_rate,OFFSET(AN94,,,,COUNTA($H$72:$GZ$72)-COUNTA($H$72:AN$72)+1)-OFFSET(AN95,,,,COUNTA($H$72:$GZ$72)-COUNTA($H$72:AN$72)+1))*(1+discount_rate),0)</f>
        <v>0</v>
      </c>
      <c r="AO129" s="1" cm="1">
        <f t="array" aca="1" ref="AO129" ca="1">IF(AND($C129=AO$22,$C129=$C130-1),NPV(discount_rate,OFFSET(AO94,,,,COUNTA($H$72:$GZ$72)-COUNTA($H$72:AO$72)+1)-OFFSET(AO95,,,,COUNTA($H$72:$GZ$72)-COUNTA($H$72:AO$72)+1))*(1+discount_rate),0)</f>
        <v>0</v>
      </c>
      <c r="AP129" s="1" cm="1">
        <f t="array" aca="1" ref="AP129" ca="1">IF(AND($C129=AP$22,$C129=$C130-1),NPV(discount_rate,OFFSET(AP94,,,,COUNTA($H$72:$GZ$72)-COUNTA($H$72:AP$72)+1)-OFFSET(AP95,,,,COUNTA($H$72:$GZ$72)-COUNTA($H$72:AP$72)+1))*(1+discount_rate),0)</f>
        <v>0</v>
      </c>
      <c r="AQ129" s="1" cm="1">
        <f t="array" aca="1" ref="AQ129" ca="1">IF(AND($C129=AQ$22,$C129=$C130-1),NPV(discount_rate,OFFSET(AQ94,,,,COUNTA($H$72:$GZ$72)-COUNTA($H$72:AQ$72)+1)-OFFSET(AQ95,,,,COUNTA($H$72:$GZ$72)-COUNTA($H$72:AQ$72)+1))*(1+discount_rate),0)</f>
        <v>0</v>
      </c>
      <c r="AR129" s="1" cm="1">
        <f t="array" aca="1" ref="AR129" ca="1">IF(AND($C129=AR$22,$C129=$C130-1),NPV(discount_rate,OFFSET(AR94,,,,COUNTA($H$72:$GZ$72)-COUNTA($H$72:AR$72)+1)-OFFSET(AR95,,,,COUNTA($H$72:$GZ$72)-COUNTA($H$72:AR$72)+1))*(1+discount_rate),0)</f>
        <v>0</v>
      </c>
      <c r="AS129" s="1" cm="1">
        <f t="array" aca="1" ref="AS129" ca="1">IF(AND($C129=AS$22,$C129=$C130-1),NPV(discount_rate,OFFSET(AS94,,,,COUNTA($H$72:$GZ$72)-COUNTA($H$72:AS$72)+1)-OFFSET(AS95,,,,COUNTA($H$72:$GZ$72)-COUNTA($H$72:AS$72)+1))*(1+discount_rate),0)</f>
        <v>0</v>
      </c>
      <c r="AT129" s="1" cm="1">
        <f t="array" aca="1" ref="AT129" ca="1">IF(AND($C129=AT$22,$C129=$C130-1),NPV(discount_rate,OFFSET(AT94,,,,COUNTA($H$72:$GZ$72)-COUNTA($H$72:AT$72)+1)-OFFSET(AT95,,,,COUNTA($H$72:$GZ$72)-COUNTA($H$72:AT$72)+1))*(1+discount_rate),0)</f>
        <v>0</v>
      </c>
      <c r="AU129" s="1" cm="1">
        <f t="array" aca="1" ref="AU129" ca="1">IF(AND($C129=AU$22,$C129=$C130-1),NPV(discount_rate,OFFSET(AU94,,,,COUNTA($H$72:$GZ$72)-COUNTA($H$72:AU$72)+1)-OFFSET(AU95,,,,COUNTA($H$72:$GZ$72)-COUNTA($H$72:AU$72)+1))*(1+discount_rate),0)</f>
        <v>0</v>
      </c>
      <c r="AV129" s="1" cm="1">
        <f t="array" aca="1" ref="AV129" ca="1">IF(AND($C129=AV$22,$C129=$C130-1),NPV(discount_rate,OFFSET(AV94,,,,COUNTA($H$72:$GZ$72)-COUNTA($H$72:AV$72)+1)-OFFSET(AV95,,,,COUNTA($H$72:$GZ$72)-COUNTA($H$72:AV$72)+1))*(1+discount_rate),0)</f>
        <v>0</v>
      </c>
      <c r="AW129" s="1" cm="1">
        <f t="array" aca="1" ref="AW129" ca="1">IF(AND($C129=AW$22,$C129=$C130-1),NPV(discount_rate,OFFSET(AW94,,,,COUNTA($H$72:$GZ$72)-COUNTA($H$72:AW$72)+1)-OFFSET(AW95,,,,COUNTA($H$72:$GZ$72)-COUNTA($H$72:AW$72)+1))*(1+discount_rate),0)</f>
        <v>0</v>
      </c>
      <c r="AX129" s="1" cm="1">
        <f t="array" aca="1" ref="AX129" ca="1">IF(AND($C129=AX$22,$C129=$C130-1),NPV(discount_rate,OFFSET(AX94,,,,COUNTA($H$72:$GZ$72)-COUNTA($H$72:AX$72)+1)-OFFSET(AX95,,,,COUNTA($H$72:$GZ$72)-COUNTA($H$72:AX$72)+1))*(1+discount_rate),0)</f>
        <v>0</v>
      </c>
      <c r="AY129" s="1" cm="1">
        <f t="array" aca="1" ref="AY129" ca="1">IF(AND($C129=AY$22,$C129=$C130-1),NPV(discount_rate,OFFSET(AY94,,,,COUNTA($H$72:$GZ$72)-COUNTA($H$72:AY$72)+1)-OFFSET(AY95,,,,COUNTA($H$72:$GZ$72)-COUNTA($H$72:AY$72)+1))*(1+discount_rate),0)</f>
        <v>0</v>
      </c>
      <c r="AZ129" s="1" cm="1">
        <f t="array" aca="1" ref="AZ129" ca="1">IF(AND($C129=AZ$22,$C129=$C130-1),NPV(discount_rate,OFFSET(AZ94,,,,COUNTA($H$72:$GZ$72)-COUNTA($H$72:AZ$72)+1)-OFFSET(AZ95,,,,COUNTA($H$72:$GZ$72)-COUNTA($H$72:AZ$72)+1))*(1+discount_rate),0)</f>
        <v>0</v>
      </c>
      <c r="BA129" s="1" cm="1">
        <f t="array" aca="1" ref="BA129" ca="1">IF(AND($C129=BA$22,$C129=$C130-1),NPV(discount_rate,OFFSET(BA94,,,,COUNTA($H$72:$GZ$72)-COUNTA($H$72:BA$72)+1)-OFFSET(BA95,,,,COUNTA($H$72:$GZ$72)-COUNTA($H$72:BA$72)+1))*(1+discount_rate),0)</f>
        <v>0</v>
      </c>
      <c r="BB129" s="1" cm="1">
        <f t="array" aca="1" ref="BB129" ca="1">IF(AND($C129=BB$22,$C129=$C130-1),NPV(discount_rate,OFFSET(BB94,,,,COUNTA($H$72:$GZ$72)-COUNTA($H$72:BB$72)+1)-OFFSET(BB95,,,,COUNTA($H$72:$GZ$72)-COUNTA($H$72:BB$72)+1))*(1+discount_rate),0)</f>
        <v>0</v>
      </c>
      <c r="BC129" s="1" cm="1">
        <f t="array" aca="1" ref="BC129" ca="1">IF(AND($C129=BC$22,$C129=$C130-1),NPV(discount_rate,OFFSET(BC94,,,,COUNTA($H$72:$GZ$72)-COUNTA($H$72:BC$72)+1)-OFFSET(BC95,,,,COUNTA($H$72:$GZ$72)-COUNTA($H$72:BC$72)+1))*(1+discount_rate),0)</f>
        <v>0</v>
      </c>
      <c r="BD129" s="1" cm="1">
        <f t="array" aca="1" ref="BD129" ca="1">IF(AND($C129=BD$22,$C129=$C130-1),NPV(discount_rate,OFFSET(BD94,,,,COUNTA($H$72:$GZ$72)-COUNTA($H$72:BD$72)+1)-OFFSET(BD95,,,,COUNTA($H$72:$GZ$72)-COUNTA($H$72:BD$72)+1))*(1+discount_rate),0)</f>
        <v>0</v>
      </c>
      <c r="BE129" s="1" cm="1">
        <f t="array" aca="1" ref="BE129" ca="1">IF(AND($C129=BE$22,$C129=$C130-1),NPV(discount_rate,OFFSET(BE94,,,,COUNTA($H$72:$GZ$72)-COUNTA($H$72:BE$72)+1)-OFFSET(BE95,,,,COUNTA($H$72:$GZ$72)-COUNTA($H$72:BE$72)+1))*(1+discount_rate),0)</f>
        <v>0</v>
      </c>
      <c r="BF129" s="1" cm="1">
        <f t="array" aca="1" ref="BF129" ca="1">IF(AND($C129=BF$22,$C129=$C130-1),NPV(discount_rate,OFFSET(BF94,,,,COUNTA($H$72:$GZ$72)-COUNTA($H$72:BF$72)+1)-OFFSET(BF95,,,,COUNTA($H$72:$GZ$72)-COUNTA($H$72:BF$72)+1))*(1+discount_rate),0)</f>
        <v>0</v>
      </c>
      <c r="BG129" s="1" cm="1">
        <f t="array" aca="1" ref="BG129" ca="1">IF(AND($C129=BG$22,$C129=$C130-1),NPV(discount_rate,OFFSET(BG94,,,,COUNTA($H$72:$GZ$72)-COUNTA($H$72:BG$72)+1)-OFFSET(BG95,,,,COUNTA($H$72:$GZ$72)-COUNTA($H$72:BG$72)+1))*(1+discount_rate),0)</f>
        <v>0</v>
      </c>
      <c r="BH129" s="1" cm="1">
        <f t="array" aca="1" ref="BH129" ca="1">IF(AND($C129=BH$22,$C129=$C130-1),NPV(discount_rate,OFFSET(BH94,,,,COUNTA($H$72:$GZ$72)-COUNTA($H$72:BH$72)+1)-OFFSET(BH95,,,,COUNTA($H$72:$GZ$72)-COUNTA($H$72:BH$72)+1))*(1+discount_rate),0)</f>
        <v>0</v>
      </c>
      <c r="BI129" s="1" cm="1">
        <f t="array" aca="1" ref="BI129" ca="1">IF(AND($C129=BI$22,$C129=$C130-1),NPV(discount_rate,OFFSET(BI94,,,,COUNTA($H$72:$GZ$72)-COUNTA($H$72:BI$72)+1)-OFFSET(BI95,,,,COUNTA($H$72:$GZ$72)-COUNTA($H$72:BI$72)+1))*(1+discount_rate),0)</f>
        <v>0</v>
      </c>
      <c r="BJ129" s="1" cm="1">
        <f t="array" aca="1" ref="BJ129" ca="1">IF(AND($C129=BJ$22,$C129=$C130-1),NPV(discount_rate,OFFSET(BJ94,,,,COUNTA($H$72:$GZ$72)-COUNTA($H$72:BJ$72)+1)-OFFSET(BJ95,,,,COUNTA($H$72:$GZ$72)-COUNTA($H$72:BJ$72)+1))*(1+discount_rate),0)</f>
        <v>0</v>
      </c>
      <c r="BK129" s="1" cm="1">
        <f t="array" aca="1" ref="BK129" ca="1">IF(AND($C129=BK$22,$C129=$C130-1),NPV(discount_rate,OFFSET(BK94,,,,COUNTA($H$72:$GZ$72)-COUNTA($H$72:BK$72)+1)-OFFSET(BK95,,,,COUNTA($H$72:$GZ$72)-COUNTA($H$72:BK$72)+1))*(1+discount_rate),0)</f>
        <v>0</v>
      </c>
      <c r="BL129" s="1" cm="1">
        <f t="array" aca="1" ref="BL129" ca="1">IF(AND($C129=BL$22,$C129=$C130-1),NPV(discount_rate,OFFSET(BL94,,,,COUNTA($H$72:$GZ$72)-COUNTA($H$72:BL$72)+1)-OFFSET(BL95,,,,COUNTA($H$72:$GZ$72)-COUNTA($H$72:BL$72)+1))*(1+discount_rate),0)</f>
        <v>0</v>
      </c>
      <c r="BM129" s="1" cm="1">
        <f t="array" aca="1" ref="BM129" ca="1">IF(AND($C129=BM$22,$C129=$C130-1),NPV(discount_rate,OFFSET(BM94,,,,COUNTA($H$72:$GZ$72)-COUNTA($H$72:BM$72)+1)-OFFSET(BM95,,,,COUNTA($H$72:$GZ$72)-COUNTA($H$72:BM$72)+1))*(1+discount_rate),0)</f>
        <v>0</v>
      </c>
      <c r="BN129" s="1" cm="1">
        <f t="array" aca="1" ref="BN129" ca="1">IF(AND($C129=BN$22,$C129=$C130-1),NPV(discount_rate,OFFSET(BN94,,,,COUNTA($H$72:$GZ$72)-COUNTA($H$72:BN$72)+1)-OFFSET(BN95,,,,COUNTA($H$72:$GZ$72)-COUNTA($H$72:BN$72)+1))*(1+discount_rate),0)</f>
        <v>0</v>
      </c>
      <c r="BO129" s="1" cm="1">
        <f t="array" aca="1" ref="BO129" ca="1">IF(AND($C129=BO$22,$C129=$C130-1),NPV(discount_rate,OFFSET(BO94,,,,COUNTA($H$72:$GZ$72)-COUNTA($H$72:BO$72)+1)-OFFSET(BO95,,,,COUNTA($H$72:$GZ$72)-COUNTA($H$72:BO$72)+1))*(1+discount_rate),0)</f>
        <v>0</v>
      </c>
      <c r="BP129" s="1" cm="1">
        <f t="array" aca="1" ref="BP129" ca="1">IF(AND($C129=BP$22,$C129=$C130-1),NPV(discount_rate,OFFSET(BP94,,,,COUNTA($H$72:$GZ$72)-COUNTA($H$72:BP$72)+1)-OFFSET(BP95,,,,COUNTA($H$72:$GZ$72)-COUNTA($H$72:BP$72)+1))*(1+discount_rate),0)</f>
        <v>0</v>
      </c>
      <c r="BQ129" s="1" cm="1">
        <f t="array" aca="1" ref="BQ129" ca="1">IF(AND($C129=BQ$22,$C129=$C130-1),NPV(discount_rate,OFFSET(BQ94,,,,COUNTA($H$72:$GZ$72)-COUNTA($H$72:BQ$72)+1)-OFFSET(BQ95,,,,COUNTA($H$72:$GZ$72)-COUNTA($H$72:BQ$72)+1))*(1+discount_rate),0)</f>
        <v>0</v>
      </c>
      <c r="BR129" s="1" cm="1">
        <f t="array" aca="1" ref="BR129" ca="1">IF(AND($C129=BR$22,$C129=$C130-1),NPV(discount_rate,OFFSET(BR94,,,,COUNTA($H$72:$GZ$72)-COUNTA($H$72:BR$72)+1)-OFFSET(BR95,,,,COUNTA($H$72:$GZ$72)-COUNTA($H$72:BR$72)+1))*(1+discount_rate),0)</f>
        <v>0</v>
      </c>
      <c r="BS129" s="1" cm="1">
        <f t="array" aca="1" ref="BS129" ca="1">IF(AND($C129=BS$22,$C129=$C130-1),NPV(discount_rate,OFFSET(BS94,,,,COUNTA($H$72:$GZ$72)-COUNTA($H$72:BS$72)+1)-OFFSET(BS95,,,,COUNTA($H$72:$GZ$72)-COUNTA($H$72:BS$72)+1))*(1+discount_rate),0)</f>
        <v>0</v>
      </c>
      <c r="BT129" s="1" cm="1">
        <f t="array" aca="1" ref="BT129" ca="1">IF(AND($C129=BT$22,$C129=$C130-1),NPV(discount_rate,OFFSET(BT94,,,,COUNTA($H$72:$GZ$72)-COUNTA($H$72:BT$72)+1)-OFFSET(BT95,,,,COUNTA($H$72:$GZ$72)-COUNTA($H$72:BT$72)+1))*(1+discount_rate),0)</f>
        <v>0</v>
      </c>
      <c r="BU129" s="1" cm="1">
        <f t="array" aca="1" ref="BU129" ca="1">IF(AND($C129=BU$22,$C129=$C130-1),NPV(discount_rate,OFFSET(BU94,,,,COUNTA($H$72:$GZ$72)-COUNTA($H$72:BU$72)+1)-OFFSET(BU95,,,,COUNTA($H$72:$GZ$72)-COUNTA($H$72:BU$72)+1))*(1+discount_rate),0)</f>
        <v>0</v>
      </c>
      <c r="BV129" s="1" cm="1">
        <f t="array" aca="1" ref="BV129" ca="1">IF(AND($C129=BV$22,$C129=$C130-1),NPV(discount_rate,OFFSET(BV94,,,,COUNTA($H$72:$GZ$72)-COUNTA($H$72:BV$72)+1)-OFFSET(BV95,,,,COUNTA($H$72:$GZ$72)-COUNTA($H$72:BV$72)+1))*(1+discount_rate),0)</f>
        <v>0</v>
      </c>
      <c r="BW129" s="1" cm="1">
        <f t="array" aca="1" ref="BW129" ca="1">IF(AND($C129=BW$22,$C129=$C130-1),NPV(discount_rate,OFFSET(BW94,,,,COUNTA($H$72:$GZ$72)-COUNTA($H$72:BW$72)+1)-OFFSET(BW95,,,,COUNTA($H$72:$GZ$72)-COUNTA($H$72:BW$72)+1))*(1+discount_rate),0)</f>
        <v>0</v>
      </c>
      <c r="BX129" s="1" cm="1">
        <f t="array" aca="1" ref="BX129" ca="1">IF(AND($C129=BX$22,$C129=$C130-1),NPV(discount_rate,OFFSET(BX94,,,,COUNTA($H$72:$GZ$72)-COUNTA($H$72:BX$72)+1)-OFFSET(BX95,,,,COUNTA($H$72:$GZ$72)-COUNTA($H$72:BX$72)+1))*(1+discount_rate),0)</f>
        <v>0</v>
      </c>
      <c r="BY129" s="1" cm="1">
        <f t="array" aca="1" ref="BY129" ca="1">IF(AND($C129=BY$22,$C129=$C130-1),NPV(discount_rate,OFFSET(BY94,,,,COUNTA($H$72:$GZ$72)-COUNTA($H$72:BY$72)+1)-OFFSET(BY95,,,,COUNTA($H$72:$GZ$72)-COUNTA($H$72:BY$72)+1))*(1+discount_rate),0)</f>
        <v>0</v>
      </c>
      <c r="BZ129" s="1" cm="1">
        <f t="array" aca="1" ref="BZ129" ca="1">IF(AND($C129=BZ$22,$C129=$C130-1),NPV(discount_rate,OFFSET(BZ94,,,,COUNTA($H$72:$GZ$72)-COUNTA($H$72:BZ$72)+1)-OFFSET(BZ95,,,,COUNTA($H$72:$GZ$72)-COUNTA($H$72:BZ$72)+1))*(1+discount_rate),0)</f>
        <v>0</v>
      </c>
      <c r="CA129" s="1" cm="1">
        <f t="array" aca="1" ref="CA129" ca="1">IF(AND($C129=CA$22,$C129=$C130-1),NPV(discount_rate,OFFSET(CA94,,,,COUNTA($H$72:$GZ$72)-COUNTA($H$72:CA$72)+1)-OFFSET(CA95,,,,COUNTA($H$72:$GZ$72)-COUNTA($H$72:CA$72)+1))*(1+discount_rate),0)</f>
        <v>0</v>
      </c>
      <c r="CB129" s="1" cm="1">
        <f t="array" aca="1" ref="CB129" ca="1">IF(AND($C129=CB$22,$C129=$C130-1),NPV(discount_rate,OFFSET(CB94,,,,COUNTA($H$72:$GZ$72)-COUNTA($H$72:CB$72)+1)-OFFSET(CB95,,,,COUNTA($H$72:$GZ$72)-COUNTA($H$72:CB$72)+1))*(1+discount_rate),0)</f>
        <v>0</v>
      </c>
      <c r="CC129" s="1" cm="1">
        <f t="array" aca="1" ref="CC129" ca="1">IF(AND($C129=CC$22,$C129=$C130-1),NPV(discount_rate,OFFSET(CC94,,,,COUNTA($H$72:$GZ$72)-COUNTA($H$72:CC$72)+1)-OFFSET(CC95,,,,COUNTA($H$72:$GZ$72)-COUNTA($H$72:CC$72)+1))*(1+discount_rate),0)</f>
        <v>0</v>
      </c>
      <c r="CD129" s="1" cm="1">
        <f t="array" aca="1" ref="CD129" ca="1">IF(AND($C129=CD$22,$C129=$C130-1),NPV(discount_rate,OFFSET(CD94,,,,COUNTA($H$72:$GZ$72)-COUNTA($H$72:CD$72)+1)-OFFSET(CD95,,,,COUNTA($H$72:$GZ$72)-COUNTA($H$72:CD$72)+1))*(1+discount_rate),0)</f>
        <v>0</v>
      </c>
      <c r="CE129" s="1" cm="1">
        <f t="array" aca="1" ref="CE129" ca="1">IF(AND($C129=CE$22,$C129=$C130-1),NPV(discount_rate,OFFSET(CE94,,,,COUNTA($H$72:$GZ$72)-COUNTA($H$72:CE$72)+1)-OFFSET(CE95,,,,COUNTA($H$72:$GZ$72)-COUNTA($H$72:CE$72)+1))*(1+discount_rate),0)</f>
        <v>0</v>
      </c>
      <c r="CF129" s="1" cm="1">
        <f t="array" aca="1" ref="CF129" ca="1">IF(AND($C129=CF$22,$C129=$C130-1),NPV(discount_rate,OFFSET(CF94,,,,COUNTA($H$72:$GZ$72)-COUNTA($H$72:CF$72)+1)-OFFSET(CF95,,,,COUNTA($H$72:$GZ$72)-COUNTA($H$72:CF$72)+1))*(1+discount_rate),0)</f>
        <v>0</v>
      </c>
      <c r="CG129" s="1" cm="1">
        <f t="array" aca="1" ref="CG129" ca="1">IF(AND($C129=CG$22,$C129=$C130-1),NPV(discount_rate,OFFSET(CG94,,,,COUNTA($H$72:$GZ$72)-COUNTA($H$72:CG$72)+1)-OFFSET(CG95,,,,COUNTA($H$72:$GZ$72)-COUNTA($H$72:CG$72)+1))*(1+discount_rate),0)</f>
        <v>0</v>
      </c>
      <c r="CH129" s="1" cm="1">
        <f t="array" aca="1" ref="CH129" ca="1">IF(AND($C129=CH$22,$C129=$C130-1),NPV(discount_rate,OFFSET(CH94,,,,COUNTA($H$72:$GZ$72)-COUNTA($H$72:CH$72)+1)-OFFSET(CH95,,,,COUNTA($H$72:$GZ$72)-COUNTA($H$72:CH$72)+1))*(1+discount_rate),0)</f>
        <v>0</v>
      </c>
      <c r="CI129" s="1" cm="1">
        <f t="array" aca="1" ref="CI129" ca="1">IF(AND($C129=CI$22,$C129=$C130-1),NPV(discount_rate,OFFSET(CI94,,,,COUNTA($H$72:$GZ$72)-COUNTA($H$72:CI$72)+1)-OFFSET(CI95,,,,COUNTA($H$72:$GZ$72)-COUNTA($H$72:CI$72)+1))*(1+discount_rate),0)</f>
        <v>0</v>
      </c>
      <c r="CJ129" s="1" cm="1">
        <f t="array" aca="1" ref="CJ129" ca="1">IF(AND($C129=CJ$22,$C129=$C130-1),NPV(discount_rate,OFFSET(CJ94,,,,COUNTA($H$72:$GZ$72)-COUNTA($H$72:CJ$72)+1)-OFFSET(CJ95,,,,COUNTA($H$72:$GZ$72)-COUNTA($H$72:CJ$72)+1))*(1+discount_rate),0)</f>
        <v>0</v>
      </c>
      <c r="CK129" s="1" cm="1">
        <f t="array" aca="1" ref="CK129" ca="1">IF(AND($C129=CK$22,$C129=$C130-1),NPV(discount_rate,OFFSET(CK94,,,,COUNTA($H$72:$GZ$72)-COUNTA($H$72:CK$72)+1)-OFFSET(CK95,,,,COUNTA($H$72:$GZ$72)-COUNTA($H$72:CK$72)+1))*(1+discount_rate),0)</f>
        <v>0</v>
      </c>
      <c r="CL129" s="1" cm="1">
        <f t="array" aca="1" ref="CL129" ca="1">IF(AND($C129=CL$22,$C129=$C130-1),NPV(discount_rate,OFFSET(CL94,,,,COUNTA($H$72:$GZ$72)-COUNTA($H$72:CL$72)+1)-OFFSET(CL95,,,,COUNTA($H$72:$GZ$72)-COUNTA($H$72:CL$72)+1))*(1+discount_rate),0)</f>
        <v>0</v>
      </c>
      <c r="CM129" s="1" cm="1">
        <f t="array" aca="1" ref="CM129" ca="1">IF(AND($C129=CM$22,$C129=$C130-1),NPV(discount_rate,OFFSET(CM94,,,,COUNTA($H$72:$GZ$72)-COUNTA($H$72:CM$72)+1)-OFFSET(CM95,,,,COUNTA($H$72:$GZ$72)-COUNTA($H$72:CM$72)+1))*(1+discount_rate),0)</f>
        <v>0</v>
      </c>
      <c r="CN129" s="1" cm="1">
        <f t="array" aca="1" ref="CN129" ca="1">IF(AND($C129=CN$22,$C129=$C130-1),NPV(discount_rate,OFFSET(CN94,,,,COUNTA($H$72:$GZ$72)-COUNTA($H$72:CN$72)+1)-OFFSET(CN95,,,,COUNTA($H$72:$GZ$72)-COUNTA($H$72:CN$72)+1))*(1+discount_rate),0)</f>
        <v>0</v>
      </c>
      <c r="CO129" s="1" cm="1">
        <f t="array" aca="1" ref="CO129" ca="1">IF(AND($C129=CO$22,$C129=$C130-1),NPV(discount_rate,OFFSET(CO94,,,,COUNTA($H$72:$GZ$72)-COUNTA($H$72:CO$72)+1)-OFFSET(CO95,,,,COUNTA($H$72:$GZ$72)-COUNTA($H$72:CO$72)+1))*(1+discount_rate),0)</f>
        <v>0</v>
      </c>
      <c r="CP129" s="1" cm="1">
        <f t="array" aca="1" ref="CP129" ca="1">IF(AND($C129=CP$22,$C129=$C130-1),NPV(discount_rate,OFFSET(CP94,,,,COUNTA($H$72:$GZ$72)-COUNTA($H$72:CP$72)+1)-OFFSET(CP95,,,,COUNTA($H$72:$GZ$72)-COUNTA($H$72:CP$72)+1))*(1+discount_rate),0)</f>
        <v>0</v>
      </c>
      <c r="CQ129" s="1" cm="1">
        <f t="array" aca="1" ref="CQ129" ca="1">IF(AND($C129=CQ$22,$C129=$C130-1),NPV(discount_rate,OFFSET(CQ94,,,,COUNTA($H$72:$GZ$72)-COUNTA($H$72:CQ$72)+1)-OFFSET(CQ95,,,,COUNTA($H$72:$GZ$72)-COUNTA($H$72:CQ$72)+1))*(1+discount_rate),0)</f>
        <v>0</v>
      </c>
      <c r="CR129" s="1" cm="1">
        <f t="array" aca="1" ref="CR129" ca="1">IF(AND($C129=CR$22,$C129=$C130-1),NPV(discount_rate,OFFSET(CR94,,,,COUNTA($H$72:$GZ$72)-COUNTA($H$72:CR$72)+1)-OFFSET(CR95,,,,COUNTA($H$72:$GZ$72)-COUNTA($H$72:CR$72)+1))*(1+discount_rate),0)</f>
        <v>0</v>
      </c>
      <c r="CS129" s="1" cm="1">
        <f t="array" aca="1" ref="CS129" ca="1">IF(AND($C129=CS$22,$C129=$C130-1),NPV(discount_rate,OFFSET(CS94,,,,COUNTA($H$72:$GZ$72)-COUNTA($H$72:CS$72)+1)-OFFSET(CS95,,,,COUNTA($H$72:$GZ$72)-COUNTA($H$72:CS$72)+1))*(1+discount_rate),0)</f>
        <v>0</v>
      </c>
      <c r="CT129" s="1" cm="1">
        <f t="array" aca="1" ref="CT129" ca="1">IF(AND($C129=CT$22,$C129=$C130-1),NPV(discount_rate,OFFSET(CT94,,,,COUNTA($H$72:$GZ$72)-COUNTA($H$72:CT$72)+1)-OFFSET(CT95,,,,COUNTA($H$72:$GZ$72)-COUNTA($H$72:CT$72)+1))*(1+discount_rate),0)</f>
        <v>0</v>
      </c>
      <c r="CU129" s="1" cm="1">
        <f t="array" aca="1" ref="CU129" ca="1">IF(AND($C129=CU$22,$C129=$C130-1),NPV(discount_rate,OFFSET(CU94,,,,COUNTA($H$72:$GZ$72)-COUNTA($H$72:CU$72)+1)-OFFSET(CU95,,,,COUNTA($H$72:$GZ$72)-COUNTA($H$72:CU$72)+1))*(1+discount_rate),0)</f>
        <v>0</v>
      </c>
      <c r="CV129" s="1" cm="1">
        <f t="array" aca="1" ref="CV129" ca="1">IF(AND($C129=CV$22,$C129=$C130-1),NPV(discount_rate,OFFSET(CV94,,,,COUNTA($H$72:$GZ$72)-COUNTA($H$72:CV$72)+1)-OFFSET(CV95,,,,COUNTA($H$72:$GZ$72)-COUNTA($H$72:CV$72)+1))*(1+discount_rate),0)</f>
        <v>0</v>
      </c>
      <c r="CW129" s="1" cm="1">
        <f t="array" aca="1" ref="CW129" ca="1">IF(AND($C129=CW$22,$C129=$C130-1),NPV(discount_rate,OFFSET(CW94,,,,COUNTA($H$72:$GZ$72)-COUNTA($H$72:CW$72)+1)-OFFSET(CW95,,,,COUNTA($H$72:$GZ$72)-COUNTA($H$72:CW$72)+1))*(1+discount_rate),0)</f>
        <v>0</v>
      </c>
      <c r="CX129" s="1" cm="1">
        <f t="array" aca="1" ref="CX129" ca="1">IF(AND($C129=CX$22,$C129=$C130-1),NPV(discount_rate,OFFSET(CX94,,,,COUNTA($H$72:$GZ$72)-COUNTA($H$72:CX$72)+1)-OFFSET(CX95,,,,COUNTA($H$72:$GZ$72)-COUNTA($H$72:CX$72)+1))*(1+discount_rate),0)</f>
        <v>0</v>
      </c>
      <c r="CY129" s="1" cm="1">
        <f t="array" aca="1" ref="CY129" ca="1">IF(AND($C129=CY$22,$C129=$C130-1),NPV(discount_rate,OFFSET(CY94,,,,COUNTA($H$72:$GZ$72)-COUNTA($H$72:CY$72)+1)-OFFSET(CY95,,,,COUNTA($H$72:$GZ$72)-COUNTA($H$72:CY$72)+1))*(1+discount_rate),0)</f>
        <v>0</v>
      </c>
      <c r="CZ129" s="1" cm="1">
        <f t="array" aca="1" ref="CZ129" ca="1">IF(AND($C129=CZ$22,$C129=$C130-1),NPV(discount_rate,OFFSET(CZ94,,,,COUNTA($H$72:$GZ$72)-COUNTA($H$72:CZ$72)+1)-OFFSET(CZ95,,,,COUNTA($H$72:$GZ$72)-COUNTA($H$72:CZ$72)+1))*(1+discount_rate),0)</f>
        <v>0</v>
      </c>
      <c r="DA129" s="1" cm="1">
        <f t="array" aca="1" ref="DA129" ca="1">IF(AND($C129=DA$22,$C129=$C130-1),NPV(discount_rate,OFFSET(DA94,,,,COUNTA($H$72:$GZ$72)-COUNTA($H$72:DA$72)+1)-OFFSET(DA95,,,,COUNTA($H$72:$GZ$72)-COUNTA($H$72:DA$72)+1))*(1+discount_rate),0)</f>
        <v>0</v>
      </c>
      <c r="DB129" s="1" cm="1">
        <f t="array" aca="1" ref="DB129" ca="1">IF(AND($C129=DB$22,$C129=$C130-1),NPV(discount_rate,OFFSET(DB94,,,,COUNTA($H$72:$GZ$72)-COUNTA($H$72:DB$72)+1)-OFFSET(DB95,,,,COUNTA($H$72:$GZ$72)-COUNTA($H$72:DB$72)+1))*(1+discount_rate),0)</f>
        <v>0</v>
      </c>
      <c r="DC129" s="1" cm="1">
        <f t="array" aca="1" ref="DC129" ca="1">IF(AND($C129=DC$22,$C129=$C130-1),NPV(discount_rate,OFFSET(DC94,,,,COUNTA($H$72:$GZ$72)-COUNTA($H$72:DC$72)+1)-OFFSET(DC95,,,,COUNTA($H$72:$GZ$72)-COUNTA($H$72:DC$72)+1))*(1+discount_rate),0)</f>
        <v>0</v>
      </c>
      <c r="DD129" s="1" cm="1">
        <f t="array" aca="1" ref="DD129" ca="1">IF(AND($C129=DD$22,$C129=$C130-1),NPV(discount_rate,OFFSET(DD94,,,,COUNTA($H$72:$GZ$72)-COUNTA($H$72:DD$72)+1)-OFFSET(DD95,,,,COUNTA($H$72:$GZ$72)-COUNTA($H$72:DD$72)+1))*(1+discount_rate),0)</f>
        <v>0</v>
      </c>
      <c r="DE129" s="1" cm="1">
        <f t="array" aca="1" ref="DE129" ca="1">IF(AND($C129=DE$22,$C129=$C130-1),NPV(discount_rate,OFFSET(DE94,,,,COUNTA($H$72:$GZ$72)-COUNTA($H$72:DE$72)+1)-OFFSET(DE95,,,,COUNTA($H$72:$GZ$72)-COUNTA($H$72:DE$72)+1))*(1+discount_rate),0)</f>
        <v>0</v>
      </c>
      <c r="DF129" s="1" cm="1">
        <f t="array" aca="1" ref="DF129" ca="1">IF(AND($C129=DF$22,$C129=$C130-1),NPV(discount_rate,OFFSET(DF94,,,,COUNTA($H$72:$GZ$72)-COUNTA($H$72:DF$72)+1)-OFFSET(DF95,,,,COUNTA($H$72:$GZ$72)-COUNTA($H$72:DF$72)+1))*(1+discount_rate),0)</f>
        <v>0</v>
      </c>
      <c r="DG129" s="1" cm="1">
        <f t="array" aca="1" ref="DG129" ca="1">IF(AND($C129=DG$22,$C129=$C130-1),NPV(discount_rate,OFFSET(DG94,,,,COUNTA($H$72:$GZ$72)-COUNTA($H$72:DG$72)+1)-OFFSET(DG95,,,,COUNTA($H$72:$GZ$72)-COUNTA($H$72:DG$72)+1))*(1+discount_rate),0)</f>
        <v>0</v>
      </c>
      <c r="DH129" s="1" cm="1">
        <f t="array" aca="1" ref="DH129" ca="1">IF(AND($C129=DH$22,$C129=$C130-1),NPV(discount_rate,OFFSET(DH94,,,,COUNTA($H$72:$GZ$72)-COUNTA($H$72:DH$72)+1)-OFFSET(DH95,,,,COUNTA($H$72:$GZ$72)-COUNTA($H$72:DH$72)+1))*(1+discount_rate),0)</f>
        <v>0</v>
      </c>
      <c r="DI129" s="1" cm="1">
        <f t="array" aca="1" ref="DI129" ca="1">IF(AND($C129=DI$22,$C129=$C130-1),NPV(discount_rate,OFFSET(DI94,,,,COUNTA($H$72:$GZ$72)-COUNTA($H$72:DI$72)+1)-OFFSET(DI95,,,,COUNTA($H$72:$GZ$72)-COUNTA($H$72:DI$72)+1))*(1+discount_rate),0)</f>
        <v>0</v>
      </c>
      <c r="DJ129" s="1" cm="1">
        <f t="array" aca="1" ref="DJ129" ca="1">IF(AND($C129=DJ$22,$C129=$C130-1),NPV(discount_rate,OFFSET(DJ94,,,,COUNTA($H$72:$GZ$72)-COUNTA($H$72:DJ$72)+1)-OFFSET(DJ95,,,,COUNTA($H$72:$GZ$72)-COUNTA($H$72:DJ$72)+1))*(1+discount_rate),0)</f>
        <v>0</v>
      </c>
      <c r="DK129" s="1" cm="1">
        <f t="array" aca="1" ref="DK129" ca="1">IF(AND($C129=DK$22,$C129=$C130-1),NPV(discount_rate,OFFSET(DK94,,,,COUNTA($H$72:$GZ$72)-COUNTA($H$72:DK$72)+1)-OFFSET(DK95,,,,COUNTA($H$72:$GZ$72)-COUNTA($H$72:DK$72)+1))*(1+discount_rate),0)</f>
        <v>0</v>
      </c>
      <c r="DL129" s="1" cm="1">
        <f t="array" aca="1" ref="DL129" ca="1">IF(AND($C129=DL$22,$C129=$C130-1),NPV(discount_rate,OFFSET(DL94,,,,COUNTA($H$72:$GZ$72)-COUNTA($H$72:DL$72)+1)-OFFSET(DL95,,,,COUNTA($H$72:$GZ$72)-COUNTA($H$72:DL$72)+1))*(1+discount_rate),0)</f>
        <v>0</v>
      </c>
      <c r="DM129" s="1" cm="1">
        <f t="array" aca="1" ref="DM129" ca="1">IF(AND($C129=DM$22,$C129=$C130-1),NPV(discount_rate,OFFSET(DM94,,,,COUNTA($H$72:$GZ$72)-COUNTA($H$72:DM$72)+1)-OFFSET(DM95,,,,COUNTA($H$72:$GZ$72)-COUNTA($H$72:DM$72)+1))*(1+discount_rate),0)</f>
        <v>0</v>
      </c>
      <c r="DN129" s="1" cm="1">
        <f t="array" aca="1" ref="DN129" ca="1">IF(AND($C129=DN$22,$C129=$C130-1),NPV(discount_rate,OFFSET(DN94,,,,COUNTA($H$72:$GZ$72)-COUNTA($H$72:DN$72)+1)-OFFSET(DN95,,,,COUNTA($H$72:$GZ$72)-COUNTA($H$72:DN$72)+1))*(1+discount_rate),0)</f>
        <v>0</v>
      </c>
      <c r="DO129" s="1" cm="1">
        <f t="array" aca="1" ref="DO129" ca="1">IF(AND($C129=DO$22,$C129=$C130-1),NPV(discount_rate,OFFSET(DO94,,,,COUNTA($H$72:$GZ$72)-COUNTA($H$72:DO$72)+1)-OFFSET(DO95,,,,COUNTA($H$72:$GZ$72)-COUNTA($H$72:DO$72)+1))*(1+discount_rate),0)</f>
        <v>0</v>
      </c>
      <c r="DP129" s="1" cm="1">
        <f t="array" aca="1" ref="DP129" ca="1">IF(AND($C129=DP$22,$C129=$C130-1),NPV(discount_rate,OFFSET(DP94,,,,COUNTA($H$72:$GZ$72)-COUNTA($H$72:DP$72)+1)-OFFSET(DP95,,,,COUNTA($H$72:$GZ$72)-COUNTA($H$72:DP$72)+1))*(1+discount_rate),0)</f>
        <v>0</v>
      </c>
      <c r="DQ129" s="1" cm="1">
        <f t="array" aca="1" ref="DQ129" ca="1">IF(AND($C129=DQ$22,$C129=$C130-1),NPV(discount_rate,OFFSET(DQ94,,,,COUNTA($H$72:$GZ$72)-COUNTA($H$72:DQ$72)+1)-OFFSET(DQ95,,,,COUNTA($H$72:$GZ$72)-COUNTA($H$72:DQ$72)+1))*(1+discount_rate),0)</f>
        <v>0</v>
      </c>
      <c r="DR129" s="1" cm="1">
        <f t="array" aca="1" ref="DR129" ca="1">IF(AND($C129=DR$22,$C129=$C130-1),NPV(discount_rate,OFFSET(DR94,,,,COUNTA($H$72:$GZ$72)-COUNTA($H$72:DR$72)+1)-OFFSET(DR95,,,,COUNTA($H$72:$GZ$72)-COUNTA($H$72:DR$72)+1))*(1+discount_rate),0)</f>
        <v>0</v>
      </c>
      <c r="DS129" s="1" cm="1">
        <f t="array" aca="1" ref="DS129" ca="1">IF(AND($C129=DS$22,$C129=$C130-1),NPV(discount_rate,OFFSET(DS94,,,,COUNTA($H$72:$GZ$72)-COUNTA($H$72:DS$72)+1)-OFFSET(DS95,,,,COUNTA($H$72:$GZ$72)-COUNTA($H$72:DS$72)+1))*(1+discount_rate),0)</f>
        <v>0</v>
      </c>
      <c r="DT129" s="1" cm="1">
        <f t="array" aca="1" ref="DT129" ca="1">IF(AND($C129=DT$22,$C129=$C130-1),NPV(discount_rate,OFFSET(DT94,,,,COUNTA($H$72:$GZ$72)-COUNTA($H$72:DT$72)+1)-OFFSET(DT95,,,,COUNTA($H$72:$GZ$72)-COUNTA($H$72:DT$72)+1))*(1+discount_rate),0)</f>
        <v>0</v>
      </c>
      <c r="DU129" s="1" cm="1">
        <f t="array" aca="1" ref="DU129" ca="1">IF(AND($C129=DU$22,$C129=$C130-1),NPV(discount_rate,OFFSET(DU94,,,,COUNTA($H$72:$GZ$72)-COUNTA($H$72:DU$72)+1)-OFFSET(DU95,,,,COUNTA($H$72:$GZ$72)-COUNTA($H$72:DU$72)+1))*(1+discount_rate),0)</f>
        <v>0</v>
      </c>
      <c r="DV129" s="1" cm="1">
        <f t="array" aca="1" ref="DV129" ca="1">IF(AND($C129=DV$22,$C129=$C130-1),NPV(discount_rate,OFFSET(DV94,,,,COUNTA($H$72:$GZ$72)-COUNTA($H$72:DV$72)+1)-OFFSET(DV95,,,,COUNTA($H$72:$GZ$72)-COUNTA($H$72:DV$72)+1))*(1+discount_rate),0)</f>
        <v>0</v>
      </c>
      <c r="DW129" s="1" cm="1">
        <f t="array" aca="1" ref="DW129" ca="1">IF(AND($C129=DW$22,$C129=$C130-1),NPV(discount_rate,OFFSET(DW94,,,,COUNTA($H$72:$GZ$72)-COUNTA($H$72:DW$72)+1)-OFFSET(DW95,,,,COUNTA($H$72:$GZ$72)-COUNTA($H$72:DW$72)+1))*(1+discount_rate),0)</f>
        <v>0</v>
      </c>
      <c r="DX129" s="1" cm="1">
        <f t="array" aca="1" ref="DX129" ca="1">IF(AND($C129=DX$22,$C129=$C130-1),NPV(discount_rate,OFFSET(DX94,,,,COUNTA($H$72:$GZ$72)-COUNTA($H$72:DX$72)+1)-OFFSET(DX95,,,,COUNTA($H$72:$GZ$72)-COUNTA($H$72:DX$72)+1))*(1+discount_rate),0)</f>
        <v>0</v>
      </c>
      <c r="DY129" s="1" cm="1">
        <f t="array" aca="1" ref="DY129" ca="1">IF(AND($C129=DY$22,$C129=$C130-1),NPV(discount_rate,OFFSET(DY94,,,,COUNTA($H$72:$GZ$72)-COUNTA($H$72:DY$72)+1)-OFFSET(DY95,,,,COUNTA($H$72:$GZ$72)-COUNTA($H$72:DY$72)+1))*(1+discount_rate),0)</f>
        <v>0</v>
      </c>
      <c r="DZ129" s="1" cm="1">
        <f t="array" aca="1" ref="DZ129" ca="1">IF(AND($C129=DZ$22,$C129=$C130-1),NPV(discount_rate,OFFSET(DZ94,,,,COUNTA($H$72:$GZ$72)-COUNTA($H$72:DZ$72)+1)-OFFSET(DZ95,,,,COUNTA($H$72:$GZ$72)-COUNTA($H$72:DZ$72)+1))*(1+discount_rate),0)</f>
        <v>0</v>
      </c>
      <c r="EA129" s="1" cm="1">
        <f t="array" aca="1" ref="EA129" ca="1">IF(AND($C129=EA$22,$C129=$C130-1),NPV(discount_rate,OFFSET(EA94,,,,COUNTA($H$72:$GZ$72)-COUNTA($H$72:EA$72)+1)-OFFSET(EA95,,,,COUNTA($H$72:$GZ$72)-COUNTA($H$72:EA$72)+1))*(1+discount_rate),0)</f>
        <v>0</v>
      </c>
      <c r="EB129" s="1" cm="1">
        <f t="array" aca="1" ref="EB129" ca="1">IF(AND($C129=EB$22,$C129=$C130-1),NPV(discount_rate,OFFSET(EB94,,,,COUNTA($H$72:$GZ$72)-COUNTA($H$72:EB$72)+1)-OFFSET(EB95,,,,COUNTA($H$72:$GZ$72)-COUNTA($H$72:EB$72)+1))*(1+discount_rate),0)</f>
        <v>0</v>
      </c>
      <c r="EC129" s="1" cm="1">
        <f t="array" aca="1" ref="EC129" ca="1">IF(AND($C129=EC$22,$C129=$C130-1),NPV(discount_rate,OFFSET(EC94,,,,COUNTA($H$72:$GZ$72)-COUNTA($H$72:EC$72)+1)-OFFSET(EC95,,,,COUNTA($H$72:$GZ$72)-COUNTA($H$72:EC$72)+1))*(1+discount_rate),0)</f>
        <v>0</v>
      </c>
      <c r="ED129" s="1" cm="1">
        <f t="array" aca="1" ref="ED129" ca="1">IF(AND($C129=ED$22,$C129=$C130-1),NPV(discount_rate,OFFSET(ED94,,,,COUNTA($H$72:$GZ$72)-COUNTA($H$72:ED$72)+1)-OFFSET(ED95,,,,COUNTA($H$72:$GZ$72)-COUNTA($H$72:ED$72)+1))*(1+discount_rate),0)</f>
        <v>0</v>
      </c>
      <c r="EE129" s="1" cm="1">
        <f t="array" aca="1" ref="EE129" ca="1">IF(AND($C129=EE$22,$C129=$C130-1),NPV(discount_rate,OFFSET(EE94,,,,COUNTA($H$72:$GZ$72)-COUNTA($H$72:EE$72)+1)-OFFSET(EE95,,,,COUNTA($H$72:$GZ$72)-COUNTA($H$72:EE$72)+1))*(1+discount_rate),0)</f>
        <v>0</v>
      </c>
      <c r="EF129" s="1" cm="1">
        <f t="array" aca="1" ref="EF129" ca="1">IF(AND($C129=EF$22,$C129=$C130-1),NPV(discount_rate,OFFSET(EF94,,,,COUNTA($H$72:$GZ$72)-COUNTA($H$72:EF$72)+1)-OFFSET(EF95,,,,COUNTA($H$72:$GZ$72)-COUNTA($H$72:EF$72)+1))*(1+discount_rate),0)</f>
        <v>0</v>
      </c>
      <c r="EG129" s="1" cm="1">
        <f t="array" aca="1" ref="EG129" ca="1">IF(AND($C129=EG$22,$C129=$C130-1),NPV(discount_rate,OFFSET(EG94,,,,COUNTA($H$72:$GZ$72)-COUNTA($H$72:EG$72)+1)-OFFSET(EG95,,,,COUNTA($H$72:$GZ$72)-COUNTA($H$72:EG$72)+1))*(1+discount_rate),0)</f>
        <v>0</v>
      </c>
      <c r="EH129" s="1" cm="1">
        <f t="array" aca="1" ref="EH129" ca="1">IF(AND($C129=EH$22,$C129=$C130-1),NPV(discount_rate,OFFSET(EH94,,,,COUNTA($H$72:$GZ$72)-COUNTA($H$72:EH$72)+1)-OFFSET(EH95,,,,COUNTA($H$72:$GZ$72)-COUNTA($H$72:EH$72)+1))*(1+discount_rate),0)</f>
        <v>0</v>
      </c>
      <c r="EI129" s="1" cm="1">
        <f t="array" aca="1" ref="EI129" ca="1">IF(AND($C129=EI$22,$C129=$C130-1),NPV(discount_rate,OFFSET(EI94,,,,COUNTA($H$72:$GZ$72)-COUNTA($H$72:EI$72)+1)-OFFSET(EI95,,,,COUNTA($H$72:$GZ$72)-COUNTA($H$72:EI$72)+1))*(1+discount_rate),0)</f>
        <v>0</v>
      </c>
      <c r="EJ129" s="1" cm="1">
        <f t="array" aca="1" ref="EJ129" ca="1">IF(AND($C129=EJ$22,$C129=$C130-1),NPV(discount_rate,OFFSET(EJ94,,,,COUNTA($H$72:$GZ$72)-COUNTA($H$72:EJ$72)+1)-OFFSET(EJ95,,,,COUNTA($H$72:$GZ$72)-COUNTA($H$72:EJ$72)+1))*(1+discount_rate),0)</f>
        <v>0</v>
      </c>
      <c r="EK129" s="1" cm="1">
        <f t="array" aca="1" ref="EK129" ca="1">IF(AND($C129=EK$22,$C129=$C130-1),NPV(discount_rate,OFFSET(EK94,,,,COUNTA($H$72:$GZ$72)-COUNTA($H$72:EK$72)+1)-OFFSET(EK95,,,,COUNTA($H$72:$GZ$72)-COUNTA($H$72:EK$72)+1))*(1+discount_rate),0)</f>
        <v>0</v>
      </c>
      <c r="EL129" s="1" cm="1">
        <f t="array" aca="1" ref="EL129" ca="1">IF(AND($C129=EL$22,$C129=$C130-1),NPV(discount_rate,OFFSET(EL94,,,,COUNTA($H$72:$GZ$72)-COUNTA($H$72:EL$72)+1)-OFFSET(EL95,,,,COUNTA($H$72:$GZ$72)-COUNTA($H$72:EL$72)+1))*(1+discount_rate),0)</f>
        <v>0</v>
      </c>
      <c r="EM129" s="1" cm="1">
        <f t="array" aca="1" ref="EM129" ca="1">IF(AND($C129=EM$22,$C129=$C130-1),NPV(discount_rate,OFFSET(EM94,,,,COUNTA($H$72:$GZ$72)-COUNTA($H$72:EM$72)+1)-OFFSET(EM95,,,,COUNTA($H$72:$GZ$72)-COUNTA($H$72:EM$72)+1))*(1+discount_rate),0)</f>
        <v>0</v>
      </c>
      <c r="EN129" s="1" cm="1">
        <f t="array" aca="1" ref="EN129" ca="1">IF(AND($C129=EN$22,$C129=$C130-1),NPV(discount_rate,OFFSET(EN94,,,,COUNTA($H$72:$GZ$72)-COUNTA($H$72:EN$72)+1)-OFFSET(EN95,,,,COUNTA($H$72:$GZ$72)-COUNTA($H$72:EN$72)+1))*(1+discount_rate),0)</f>
        <v>0</v>
      </c>
      <c r="EO129" s="1" cm="1">
        <f t="array" aca="1" ref="EO129" ca="1">IF(AND($C129=EO$22,$C129=$C130-1),NPV(discount_rate,OFFSET(EO94,,,,COUNTA($H$72:$GZ$72)-COUNTA($H$72:EO$72)+1)-OFFSET(EO95,,,,COUNTA($H$72:$GZ$72)-COUNTA($H$72:EO$72)+1))*(1+discount_rate),0)</f>
        <v>0</v>
      </c>
      <c r="EP129" s="1" cm="1">
        <f t="array" aca="1" ref="EP129" ca="1">IF(AND($C129=EP$22,$C129=$C130-1),NPV(discount_rate,OFFSET(EP94,,,,COUNTA($H$72:$GZ$72)-COUNTA($H$72:EP$72)+1)-OFFSET(EP95,,,,COUNTA($H$72:$GZ$72)-COUNTA($H$72:EP$72)+1))*(1+discount_rate),0)</f>
        <v>0</v>
      </c>
      <c r="EQ129" s="1" cm="1">
        <f t="array" aca="1" ref="EQ129" ca="1">IF(AND($C129=EQ$22,$C129=$C130-1),NPV(discount_rate,OFFSET(EQ94,,,,COUNTA($H$72:$GZ$72)-COUNTA($H$72:EQ$72)+1)-OFFSET(EQ95,,,,COUNTA($H$72:$GZ$72)-COUNTA($H$72:EQ$72)+1))*(1+discount_rate),0)</f>
        <v>0</v>
      </c>
      <c r="ER129" s="1" cm="1">
        <f t="array" aca="1" ref="ER129" ca="1">IF(AND($C129=ER$22,$C129=$C130-1),NPV(discount_rate,OFFSET(ER94,,,,COUNTA($H$72:$GZ$72)-COUNTA($H$72:ER$72)+1)-OFFSET(ER95,,,,COUNTA($H$72:$GZ$72)-COUNTA($H$72:ER$72)+1))*(1+discount_rate),0)</f>
        <v>0</v>
      </c>
      <c r="ES129" s="1" cm="1">
        <f t="array" aca="1" ref="ES129" ca="1">IF(AND($C129=ES$22,$C129=$C130-1),NPV(discount_rate,OFFSET(ES94,,,,COUNTA($H$72:$GZ$72)-COUNTA($H$72:ES$72)+1)-OFFSET(ES95,,,,COUNTA($H$72:$GZ$72)-COUNTA($H$72:ES$72)+1))*(1+discount_rate),0)</f>
        <v>0</v>
      </c>
      <c r="ET129" s="1" cm="1">
        <f t="array" aca="1" ref="ET129" ca="1">IF(AND($C129=ET$22,$C129=$C130-1),NPV(discount_rate,OFFSET(ET94,,,,COUNTA($H$72:$GZ$72)-COUNTA($H$72:ET$72)+1)-OFFSET(ET95,,,,COUNTA($H$72:$GZ$72)-COUNTA($H$72:ET$72)+1))*(1+discount_rate),0)</f>
        <v>0</v>
      </c>
      <c r="EU129" s="1" cm="1">
        <f t="array" aca="1" ref="EU129" ca="1">IF(AND($C129=EU$22,$C129=$C130-1),NPV(discount_rate,OFFSET(EU94,,,,COUNTA($H$72:$GZ$72)-COUNTA($H$72:EU$72)+1)-OFFSET(EU95,,,,COUNTA($H$72:$GZ$72)-COUNTA($H$72:EU$72)+1))*(1+discount_rate),0)</f>
        <v>0</v>
      </c>
      <c r="EV129" s="1" cm="1">
        <f t="array" aca="1" ref="EV129" ca="1">IF(AND($C129=EV$22,$C129=$C130-1),NPV(discount_rate,OFFSET(EV94,,,,COUNTA($H$72:$GZ$72)-COUNTA($H$72:EV$72)+1)-OFFSET(EV95,,,,COUNTA($H$72:$GZ$72)-COUNTA($H$72:EV$72)+1))*(1+discount_rate),0)</f>
        <v>0</v>
      </c>
      <c r="EW129" s="1" cm="1">
        <f t="array" aca="1" ref="EW129" ca="1">IF(AND($C129=EW$22,$C129=$C130-1),NPV(discount_rate,OFFSET(EW94,,,,COUNTA($H$72:$GZ$72)-COUNTA($H$72:EW$72)+1)-OFFSET(EW95,,,,COUNTA($H$72:$GZ$72)-COUNTA($H$72:EW$72)+1))*(1+discount_rate),0)</f>
        <v>0</v>
      </c>
      <c r="EX129" s="1" cm="1">
        <f t="array" aca="1" ref="EX129" ca="1">IF(AND($C129=EX$22,$C129=$C130-1),NPV(discount_rate,OFFSET(EX94,,,,COUNTA($H$72:$GZ$72)-COUNTA($H$72:EX$72)+1)-OFFSET(EX95,,,,COUNTA($H$72:$GZ$72)-COUNTA($H$72:EX$72)+1))*(1+discount_rate),0)</f>
        <v>0</v>
      </c>
      <c r="EY129" s="1" cm="1">
        <f t="array" aca="1" ref="EY129" ca="1">IF(AND($C129=EY$22,$C129=$C130-1),NPV(discount_rate,OFFSET(EY94,,,,COUNTA($H$72:$GZ$72)-COUNTA($H$72:EY$72)+1)-OFFSET(EY95,,,,COUNTA($H$72:$GZ$72)-COUNTA($H$72:EY$72)+1))*(1+discount_rate),0)</f>
        <v>0</v>
      </c>
      <c r="EZ129" s="1" cm="1">
        <f t="array" aca="1" ref="EZ129" ca="1">IF(AND($C129=EZ$22,$C129=$C130-1),NPV(discount_rate,OFFSET(EZ94,,,,COUNTA($H$72:$GZ$72)-COUNTA($H$72:EZ$72)+1)-OFFSET(EZ95,,,,COUNTA($H$72:$GZ$72)-COUNTA($H$72:EZ$72)+1))*(1+discount_rate),0)</f>
        <v>0</v>
      </c>
      <c r="FA129" s="1" cm="1">
        <f t="array" aca="1" ref="FA129" ca="1">IF(AND($C129=FA$22,$C129=$C130-1),NPV(discount_rate,OFFSET(FA94,,,,COUNTA($H$72:$GZ$72)-COUNTA($H$72:FA$72)+1)-OFFSET(FA95,,,,COUNTA($H$72:$GZ$72)-COUNTA($H$72:FA$72)+1))*(1+discount_rate),0)</f>
        <v>0</v>
      </c>
      <c r="FB129" s="1" cm="1">
        <f t="array" aca="1" ref="FB129" ca="1">IF(AND($C129=FB$22,$C129=$C130-1),NPV(discount_rate,OFFSET(FB94,,,,COUNTA($H$72:$GZ$72)-COUNTA($H$72:FB$72)+1)-OFFSET(FB95,,,,COUNTA($H$72:$GZ$72)-COUNTA($H$72:FB$72)+1))*(1+discount_rate),0)</f>
        <v>0</v>
      </c>
      <c r="FC129" s="1" cm="1">
        <f t="array" aca="1" ref="FC129" ca="1">IF(AND($C129=FC$22,$C129=$C130-1),NPV(discount_rate,OFFSET(FC94,,,,COUNTA($H$72:$GZ$72)-COUNTA($H$72:FC$72)+1)-OFFSET(FC95,,,,COUNTA($H$72:$GZ$72)-COUNTA($H$72:FC$72)+1))*(1+discount_rate),0)</f>
        <v>0</v>
      </c>
      <c r="FD129" s="1" cm="1">
        <f t="array" aca="1" ref="FD129" ca="1">IF(AND($C129=FD$22,$C129=$C130-1),NPV(discount_rate,OFFSET(FD94,,,,COUNTA($H$72:$GZ$72)-COUNTA($H$72:FD$72)+1)-OFFSET(FD95,,,,COUNTA($H$72:$GZ$72)-COUNTA($H$72:FD$72)+1))*(1+discount_rate),0)</f>
        <v>0</v>
      </c>
      <c r="FE129" s="1" cm="1">
        <f t="array" aca="1" ref="FE129" ca="1">IF(AND($C129=FE$22,$C129=$C130-1),NPV(discount_rate,OFFSET(FE94,,,,COUNTA($H$72:$GZ$72)-COUNTA($H$72:FE$72)+1)-OFFSET(FE95,,,,COUNTA($H$72:$GZ$72)-COUNTA($H$72:FE$72)+1))*(1+discount_rate),0)</f>
        <v>0</v>
      </c>
      <c r="FF129" s="1" cm="1">
        <f t="array" aca="1" ref="FF129" ca="1">IF(AND($C129=FF$22,$C129=$C130-1),NPV(discount_rate,OFFSET(FF94,,,,COUNTA($H$72:$GZ$72)-COUNTA($H$72:FF$72)+1)-OFFSET(FF95,,,,COUNTA($H$72:$GZ$72)-COUNTA($H$72:FF$72)+1))*(1+discount_rate),0)</f>
        <v>0</v>
      </c>
      <c r="FG129" s="1" cm="1">
        <f t="array" aca="1" ref="FG129" ca="1">IF(AND($C129=FG$22,$C129=$C130-1),NPV(discount_rate,OFFSET(FG94,,,,COUNTA($H$72:$GZ$72)-COUNTA($H$72:FG$72)+1)-OFFSET(FG95,,,,COUNTA($H$72:$GZ$72)-COUNTA($H$72:FG$72)+1))*(1+discount_rate),0)</f>
        <v>0</v>
      </c>
      <c r="FH129" s="1" cm="1">
        <f t="array" aca="1" ref="FH129" ca="1">IF(AND($C129=FH$22,$C129=$C130-1),NPV(discount_rate,OFFSET(FH94,,,,COUNTA($H$72:$GZ$72)-COUNTA($H$72:FH$72)+1)-OFFSET(FH95,,,,COUNTA($H$72:$GZ$72)-COUNTA($H$72:FH$72)+1))*(1+discount_rate),0)</f>
        <v>0</v>
      </c>
      <c r="FI129" s="1" cm="1">
        <f t="array" aca="1" ref="FI129" ca="1">IF(AND($C129=FI$22,$C129=$C130-1),NPV(discount_rate,OFFSET(FI94,,,,COUNTA($H$72:$GZ$72)-COUNTA($H$72:FI$72)+1)-OFFSET(FI95,,,,COUNTA($H$72:$GZ$72)-COUNTA($H$72:FI$72)+1))*(1+discount_rate),0)</f>
        <v>0</v>
      </c>
      <c r="FJ129" s="1" cm="1">
        <f t="array" aca="1" ref="FJ129" ca="1">IF(AND($C129=FJ$22,$C129=$C130-1),NPV(discount_rate,OFFSET(FJ94,,,,COUNTA($H$72:$GZ$72)-COUNTA($H$72:FJ$72)+1)-OFFSET(FJ95,,,,COUNTA($H$72:$GZ$72)-COUNTA($H$72:FJ$72)+1))*(1+discount_rate),0)</f>
        <v>0</v>
      </c>
      <c r="FK129" s="1" cm="1">
        <f t="array" aca="1" ref="FK129" ca="1">IF(AND($C129=FK$22,$C129=$C130-1),NPV(discount_rate,OFFSET(FK94,,,,COUNTA($H$72:$GZ$72)-COUNTA($H$72:FK$72)+1)-OFFSET(FK95,,,,COUNTA($H$72:$GZ$72)-COUNTA($H$72:FK$72)+1))*(1+discount_rate),0)</f>
        <v>0</v>
      </c>
      <c r="FL129" s="1" cm="1">
        <f t="array" aca="1" ref="FL129" ca="1">IF(AND($C129=FL$22,$C129=$C130-1),NPV(discount_rate,OFFSET(FL94,,,,COUNTA($H$72:$GZ$72)-COUNTA($H$72:FL$72)+1)-OFFSET(FL95,,,,COUNTA($H$72:$GZ$72)-COUNTA($H$72:FL$72)+1))*(1+discount_rate),0)</f>
        <v>0</v>
      </c>
      <c r="FM129" s="1" cm="1">
        <f t="array" aca="1" ref="FM129" ca="1">IF(AND($C129=FM$22,$C129=$C130-1),NPV(discount_rate,OFFSET(FM94,,,,COUNTA($H$72:$GZ$72)-COUNTA($H$72:FM$72)+1)-OFFSET(FM95,,,,COUNTA($H$72:$GZ$72)-COUNTA($H$72:FM$72)+1))*(1+discount_rate),0)</f>
        <v>0</v>
      </c>
      <c r="FN129" s="1" cm="1">
        <f t="array" aca="1" ref="FN129" ca="1">IF(AND($C129=FN$22,$C129=$C130-1),NPV(discount_rate,OFFSET(FN94,,,,COUNTA($H$72:$GZ$72)-COUNTA($H$72:FN$72)+1)-OFFSET(FN95,,,,COUNTA($H$72:$GZ$72)-COUNTA($H$72:FN$72)+1))*(1+discount_rate),0)</f>
        <v>0</v>
      </c>
      <c r="FO129" s="1" cm="1">
        <f t="array" aca="1" ref="FO129" ca="1">IF(AND($C129=FO$22,$C129=$C130-1),NPV(discount_rate,OFFSET(FO94,,,,COUNTA($H$72:$GZ$72)-COUNTA($H$72:FO$72)+1)-OFFSET(FO95,,,,COUNTA($H$72:$GZ$72)-COUNTA($H$72:FO$72)+1))*(1+discount_rate),0)</f>
        <v>0</v>
      </c>
      <c r="FP129" s="1" cm="1">
        <f t="array" aca="1" ref="FP129" ca="1">IF(AND($C129=FP$22,$C129=$C130-1),NPV(discount_rate,OFFSET(FP94,,,,COUNTA($H$72:$GZ$72)-COUNTA($H$72:FP$72)+1)-OFFSET(FP95,,,,COUNTA($H$72:$GZ$72)-COUNTA($H$72:FP$72)+1))*(1+discount_rate),0)</f>
        <v>0</v>
      </c>
      <c r="FQ129" s="1" cm="1">
        <f t="array" aca="1" ref="FQ129" ca="1">IF(AND($C129=FQ$22,$C129=$C130-1),NPV(discount_rate,OFFSET(FQ94,,,,COUNTA($H$72:$GZ$72)-COUNTA($H$72:FQ$72)+1)-OFFSET(FQ95,,,,COUNTA($H$72:$GZ$72)-COUNTA($H$72:FQ$72)+1))*(1+discount_rate),0)</f>
        <v>0</v>
      </c>
      <c r="FR129" s="1" cm="1">
        <f t="array" aca="1" ref="FR129" ca="1">IF(AND($C129=FR$22,$C129=$C130-1),NPV(discount_rate,OFFSET(FR94,,,,COUNTA($H$72:$GZ$72)-COUNTA($H$72:FR$72)+1)-OFFSET(FR95,,,,COUNTA($H$72:$GZ$72)-COUNTA($H$72:FR$72)+1))*(1+discount_rate),0)</f>
        <v>0</v>
      </c>
      <c r="FS129" s="1" cm="1">
        <f t="array" aca="1" ref="FS129" ca="1">IF(AND($C129=FS$22,$C129=$C130-1),NPV(discount_rate,OFFSET(FS94,,,,COUNTA($H$72:$GZ$72)-COUNTA($H$72:FS$72)+1)-OFFSET(FS95,,,,COUNTA($H$72:$GZ$72)-COUNTA($H$72:FS$72)+1))*(1+discount_rate),0)</f>
        <v>0</v>
      </c>
      <c r="FT129" s="1" cm="1">
        <f t="array" aca="1" ref="FT129" ca="1">IF(AND($C129=FT$22,$C129=$C130-1),NPV(discount_rate,OFFSET(FT94,,,,COUNTA($H$72:$GZ$72)-COUNTA($H$72:FT$72)+1)-OFFSET(FT95,,,,COUNTA($H$72:$GZ$72)-COUNTA($H$72:FT$72)+1))*(1+discount_rate),0)</f>
        <v>0</v>
      </c>
      <c r="FU129" s="1" cm="1">
        <f t="array" aca="1" ref="FU129" ca="1">IF(AND($C129=FU$22,$C129=$C130-1),NPV(discount_rate,OFFSET(FU94,,,,COUNTA($H$72:$GZ$72)-COUNTA($H$72:FU$72)+1)-OFFSET(FU95,,,,COUNTA($H$72:$GZ$72)-COUNTA($H$72:FU$72)+1))*(1+discount_rate),0)</f>
        <v>0</v>
      </c>
      <c r="FV129" s="1" cm="1">
        <f t="array" aca="1" ref="FV129" ca="1">IF(AND($C129=FV$22,$C129=$C130-1),NPV(discount_rate,OFFSET(FV94,,,,COUNTA($H$72:$GZ$72)-COUNTA($H$72:FV$72)+1)-OFFSET(FV95,,,,COUNTA($H$72:$GZ$72)-COUNTA($H$72:FV$72)+1))*(1+discount_rate),0)</f>
        <v>0</v>
      </c>
      <c r="FW129" s="1" cm="1">
        <f t="array" aca="1" ref="FW129" ca="1">IF(AND($C129=FW$22,$C129=$C130-1),NPV(discount_rate,OFFSET(FW94,,,,COUNTA($H$72:$GZ$72)-COUNTA($H$72:FW$72)+1)-OFFSET(FW95,,,,COUNTA($H$72:$GZ$72)-COUNTA($H$72:FW$72)+1))*(1+discount_rate),0)</f>
        <v>0</v>
      </c>
      <c r="FX129" s="1" cm="1">
        <f t="array" aca="1" ref="FX129" ca="1">IF(AND($C129=FX$22,$C129=$C130-1),NPV(discount_rate,OFFSET(FX94,,,,COUNTA($H$72:$GZ$72)-COUNTA($H$72:FX$72)+1)-OFFSET(FX95,,,,COUNTA($H$72:$GZ$72)-COUNTA($H$72:FX$72)+1))*(1+discount_rate),0)</f>
        <v>0</v>
      </c>
      <c r="FY129" s="1" cm="1">
        <f t="array" aca="1" ref="FY129" ca="1">IF(AND($C129=FY$22,$C129=$C130-1),NPV(discount_rate,OFFSET(FY94,,,,COUNTA($H$72:$GZ$72)-COUNTA($H$72:FY$72)+1)-OFFSET(FY95,,,,COUNTA($H$72:$GZ$72)-COUNTA($H$72:FY$72)+1))*(1+discount_rate),0)</f>
        <v>0</v>
      </c>
      <c r="FZ129" s="1" cm="1">
        <f t="array" aca="1" ref="FZ129" ca="1">IF(AND($C129=FZ$22,$C129=$C130-1),NPV(discount_rate,OFFSET(FZ94,,,,COUNTA($H$72:$GZ$72)-COUNTA($H$72:FZ$72)+1)-OFFSET(FZ95,,,,COUNTA($H$72:$GZ$72)-COUNTA($H$72:FZ$72)+1))*(1+discount_rate),0)</f>
        <v>0</v>
      </c>
      <c r="GA129" s="1" cm="1">
        <f t="array" aca="1" ref="GA129" ca="1">IF(AND($C129=GA$22,$C129=$C130-1),NPV(discount_rate,OFFSET(GA94,,,,COUNTA($H$72:$GZ$72)-COUNTA($H$72:GA$72)+1)-OFFSET(GA95,,,,COUNTA($H$72:$GZ$72)-COUNTA($H$72:GA$72)+1))*(1+discount_rate),0)</f>
        <v>0</v>
      </c>
      <c r="GB129" s="1" cm="1">
        <f t="array" aca="1" ref="GB129" ca="1">IF(AND($C129=GB$22,$C129=$C130-1),NPV(discount_rate,OFFSET(GB94,,,,COUNTA($H$72:$GZ$72)-COUNTA($H$72:GB$72)+1)-OFFSET(GB95,,,,COUNTA($H$72:$GZ$72)-COUNTA($H$72:GB$72)+1))*(1+discount_rate),0)</f>
        <v>0</v>
      </c>
      <c r="GC129" s="1" cm="1">
        <f t="array" aca="1" ref="GC129" ca="1">IF(AND($C129=GC$22,$C129=$C130-1),NPV(discount_rate,OFFSET(GC94,,,,COUNTA($H$72:$GZ$72)-COUNTA($H$72:GC$72)+1)-OFFSET(GC95,,,,COUNTA($H$72:$GZ$72)-COUNTA($H$72:GC$72)+1))*(1+discount_rate),0)</f>
        <v>0</v>
      </c>
      <c r="GD129" s="1" cm="1">
        <f t="array" aca="1" ref="GD129" ca="1">IF(AND($C129=GD$22,$C129=$C130-1),NPV(discount_rate,OFFSET(GD94,,,,COUNTA($H$72:$GZ$72)-COUNTA($H$72:GD$72)+1)-OFFSET(GD95,,,,COUNTA($H$72:$GZ$72)-COUNTA($H$72:GD$72)+1))*(1+discount_rate),0)</f>
        <v>0</v>
      </c>
      <c r="GE129" s="1" cm="1">
        <f t="array" aca="1" ref="GE129" ca="1">IF(AND($C129=GE$22,$C129=$C130-1),NPV(discount_rate,OFFSET(GE94,,,,COUNTA($H$72:$GZ$72)-COUNTA($H$72:GE$72)+1)-OFFSET(GE95,,,,COUNTA($H$72:$GZ$72)-COUNTA($H$72:GE$72)+1))*(1+discount_rate),0)</f>
        <v>0</v>
      </c>
      <c r="GF129" s="1" cm="1">
        <f t="array" aca="1" ref="GF129" ca="1">IF(AND($C129=GF$22,$C129=$C130-1),NPV(discount_rate,OFFSET(GF94,,,,COUNTA($H$72:$GZ$72)-COUNTA($H$72:GF$72)+1)-OFFSET(GF95,,,,COUNTA($H$72:$GZ$72)-COUNTA($H$72:GF$72)+1))*(1+discount_rate),0)</f>
        <v>0</v>
      </c>
      <c r="GG129" s="1" cm="1">
        <f t="array" aca="1" ref="GG129" ca="1">IF(AND($C129=GG$22,$C129=$C130-1),NPV(discount_rate,OFFSET(GG94,,,,COUNTA($H$72:$GZ$72)-COUNTA($H$72:GG$72)+1)-OFFSET(GG95,,,,COUNTA($H$72:$GZ$72)-COUNTA($H$72:GG$72)+1))*(1+discount_rate),0)</f>
        <v>0</v>
      </c>
      <c r="GH129" s="1" cm="1">
        <f t="array" aca="1" ref="GH129" ca="1">IF(AND($C129=GH$22,$C129=$C130-1),NPV(discount_rate,OFFSET(GH94,,,,COUNTA($H$72:$GZ$72)-COUNTA($H$72:GH$72)+1)-OFFSET(GH95,,,,COUNTA($H$72:$GZ$72)-COUNTA($H$72:GH$72)+1))*(1+discount_rate),0)</f>
        <v>0</v>
      </c>
      <c r="GI129" s="1" cm="1">
        <f t="array" aca="1" ref="GI129" ca="1">IF(AND($C129=GI$22,$C129=$C130-1),NPV(discount_rate,OFFSET(GI94,,,,COUNTA($H$72:$GZ$72)-COUNTA($H$72:GI$72)+1)-OFFSET(GI95,,,,COUNTA($H$72:$GZ$72)-COUNTA($H$72:GI$72)+1))*(1+discount_rate),0)</f>
        <v>0</v>
      </c>
      <c r="GJ129" s="1" cm="1">
        <f t="array" aca="1" ref="GJ129" ca="1">IF(AND($C129=GJ$22,$C129=$C130-1),NPV(discount_rate,OFFSET(GJ94,,,,COUNTA($H$72:$GZ$72)-COUNTA($H$72:GJ$72)+1)-OFFSET(GJ95,,,,COUNTA($H$72:$GZ$72)-COUNTA($H$72:GJ$72)+1))*(1+discount_rate),0)</f>
        <v>0</v>
      </c>
      <c r="GK129" s="1" cm="1">
        <f t="array" aca="1" ref="GK129" ca="1">IF(AND($C129=GK$22,$C129=$C130-1),NPV(discount_rate,OFFSET(GK94,,,,COUNTA($H$72:$GZ$72)-COUNTA($H$72:GK$72)+1)-OFFSET(GK95,,,,COUNTA($H$72:$GZ$72)-COUNTA($H$72:GK$72)+1))*(1+discount_rate),0)</f>
        <v>0</v>
      </c>
      <c r="GL129" s="1" cm="1">
        <f t="array" aca="1" ref="GL129" ca="1">IF(AND($C129=GL$22,$C129=$C130-1),NPV(discount_rate,OFFSET(GL94,,,,COUNTA($H$72:$GZ$72)-COUNTA($H$72:GL$72)+1)-OFFSET(GL95,,,,COUNTA($H$72:$GZ$72)-COUNTA($H$72:GL$72)+1))*(1+discount_rate),0)</f>
        <v>0</v>
      </c>
      <c r="GM129" s="1" cm="1">
        <f t="array" aca="1" ref="GM129" ca="1">IF(AND($C129=GM$22,$C129=$C130-1),NPV(discount_rate,OFFSET(GM94,,,,COUNTA($H$72:$GZ$72)-COUNTA($H$72:GM$72)+1)-OFFSET(GM95,,,,COUNTA($H$72:$GZ$72)-COUNTA($H$72:GM$72)+1))*(1+discount_rate),0)</f>
        <v>0</v>
      </c>
      <c r="GN129" s="1" cm="1">
        <f t="array" aca="1" ref="GN129" ca="1">IF(AND($C129=GN$22,$C129=$C130-1),NPV(discount_rate,OFFSET(GN94,,,,COUNTA($H$72:$GZ$72)-COUNTA($H$72:GN$72)+1)-OFFSET(GN95,,,,COUNTA($H$72:$GZ$72)-COUNTA($H$72:GN$72)+1))*(1+discount_rate),0)</f>
        <v>0</v>
      </c>
      <c r="GO129" s="1" cm="1">
        <f t="array" aca="1" ref="GO129" ca="1">IF(AND($C129=GO$22,$C129=$C130-1),NPV(discount_rate,OFFSET(GO94,,,,COUNTA($H$72:$GZ$72)-COUNTA($H$72:GO$72)+1)-OFFSET(GO95,,,,COUNTA($H$72:$GZ$72)-COUNTA($H$72:GO$72)+1))*(1+discount_rate),0)</f>
        <v>0</v>
      </c>
      <c r="GP129" s="1" cm="1">
        <f t="array" aca="1" ref="GP129" ca="1">IF(AND($C129=GP$22,$C129=$C130-1),NPV(discount_rate,OFFSET(GP94,,,,COUNTA($H$72:$GZ$72)-COUNTA($H$72:GP$72)+1)-OFFSET(GP95,,,,COUNTA($H$72:$GZ$72)-COUNTA($H$72:GP$72)+1))*(1+discount_rate),0)</f>
        <v>0</v>
      </c>
      <c r="GQ129" s="1" cm="1">
        <f t="array" aca="1" ref="GQ129" ca="1">IF(AND($C129=GQ$22,$C129=$C130-1),NPV(discount_rate,OFFSET(GQ94,,,,COUNTA($H$72:$GZ$72)-COUNTA($H$72:GQ$72)+1)-OFFSET(GQ95,,,,COUNTA($H$72:$GZ$72)-COUNTA($H$72:GQ$72)+1))*(1+discount_rate),0)</f>
        <v>0</v>
      </c>
      <c r="GR129" s="1" cm="1">
        <f t="array" aca="1" ref="GR129" ca="1">IF(AND($C129=GR$22,$C129=$C130-1),NPV(discount_rate,OFFSET(GR94,,,,COUNTA($H$72:$GZ$72)-COUNTA($H$72:GR$72)+1)-OFFSET(GR95,,,,COUNTA($H$72:$GZ$72)-COUNTA($H$72:GR$72)+1))*(1+discount_rate),0)</f>
        <v>0</v>
      </c>
      <c r="GS129" s="1" cm="1">
        <f t="array" aca="1" ref="GS129" ca="1">IF(AND($C129=GS$22,$C129=$C130-1),NPV(discount_rate,OFFSET(GS94,,,,COUNTA($H$72:$GZ$72)-COUNTA($H$72:GS$72)+1)-OFFSET(GS95,,,,COUNTA($H$72:$GZ$72)-COUNTA($H$72:GS$72)+1))*(1+discount_rate),0)</f>
        <v>0</v>
      </c>
      <c r="GT129" s="1" cm="1">
        <f t="array" aca="1" ref="GT129" ca="1">IF(AND($C129=GT$22,$C129=$C130-1),NPV(discount_rate,OFFSET(GT94,,,,COUNTA($H$72:$GZ$72)-COUNTA($H$72:GT$72)+1)-OFFSET(GT95,,,,COUNTA($H$72:$GZ$72)-COUNTA($H$72:GT$72)+1))*(1+discount_rate),0)</f>
        <v>0</v>
      </c>
      <c r="GU129" s="1" cm="1">
        <f t="array" aca="1" ref="GU129" ca="1">IF(AND($C129=GU$22,$C129=$C130-1),NPV(discount_rate,OFFSET(GU94,,,,COUNTA($H$72:$GZ$72)-COUNTA($H$72:GU$72)+1)-OFFSET(GU95,,,,COUNTA($H$72:$GZ$72)-COUNTA($H$72:GU$72)+1))*(1+discount_rate),0)</f>
        <v>0</v>
      </c>
      <c r="GV129" s="1" cm="1">
        <f t="array" aca="1" ref="GV129" ca="1">IF(AND($C129=GV$22,$C129=$C130-1),NPV(discount_rate,OFFSET(GV94,,,,COUNTA($H$72:$GZ$72)-COUNTA($H$72:GV$72)+1)-OFFSET(GV95,,,,COUNTA($H$72:$GZ$72)-COUNTA($H$72:GV$72)+1))*(1+discount_rate),0)</f>
        <v>0</v>
      </c>
      <c r="GW129" s="1" cm="1">
        <f t="array" aca="1" ref="GW129" ca="1">IF(AND($C129=GW$22,$C129=$C130-1),NPV(discount_rate,OFFSET(GW94,,,,COUNTA($H$72:$GZ$72)-COUNTA($H$72:GW$72)+1)-OFFSET(GW95,,,,COUNTA($H$72:$GZ$72)-COUNTA($H$72:GW$72)+1))*(1+discount_rate),0)</f>
        <v>0</v>
      </c>
      <c r="GX129" s="1" cm="1">
        <f t="array" aca="1" ref="GX129" ca="1">IF(AND($C129=GX$22,$C129=$C130-1),NPV(discount_rate,OFFSET(GX94,,,,COUNTA($H$72:$GZ$72)-COUNTA($H$72:GX$72)+1)-OFFSET(GX95,,,,COUNTA($H$72:$GZ$72)-COUNTA($H$72:GX$72)+1))*(1+discount_rate),0)</f>
        <v>0</v>
      </c>
      <c r="GY129" s="1" cm="1">
        <f t="array" aca="1" ref="GY129" ca="1">IF(AND($C129=GY$22,$C129=$C130-1),NPV(discount_rate,OFFSET(GY94,,,,COUNTA($H$72:$GZ$72)-COUNTA($H$72:GY$72)+1)-OFFSET(GY95,,,,COUNTA($H$72:$GZ$72)-COUNTA($H$72:GY$72)+1))*(1+discount_rate),0)</f>
        <v>0</v>
      </c>
      <c r="GZ129" s="1" cm="1">
        <f t="array" aca="1" ref="GZ129" ca="1">IF(AND($C129=GZ$22,$C129=$C130-1),NPV(discount_rate,OFFSET(GZ94,,,,COUNTA($H$72:$GZ$72)-COUNTA($H$72:GZ$72)+1)-OFFSET(GZ95,,,,COUNTA($H$72:$GZ$72)-COUNTA($H$72:GZ$72)+1))*(1+discount_rate),0)</f>
        <v>0</v>
      </c>
    </row>
    <row r="130" spans="3:208" x14ac:dyDescent="0.35">
      <c r="C130">
        <f t="shared" si="317"/>
        <v>2047</v>
      </c>
      <c r="E130" t="s">
        <v>32</v>
      </c>
      <c r="H130" s="1" cm="1">
        <f t="array" aca="1" ref="H130" ca="1">IF(AND($C130=H$22,$C130=$C131-1),NPV(discount_rate,OFFSET(H95,,,,COUNTA($H$72:$GZ$72)-COUNTA($H$72:H$72)+1)-OFFSET(H96,,,,COUNTA($H$72:$GZ$72)-COUNTA($H$72:H$72)+1))*(1+discount_rate),0)</f>
        <v>0</v>
      </c>
      <c r="I130" s="1" cm="1">
        <f t="array" aca="1" ref="I130" ca="1">IF(AND($C130=I$22,$C130=$C131-1),NPV(discount_rate,OFFSET(I95,,,,COUNTA($H$72:$GZ$72)-COUNTA($H$72:I$72)+1)-OFFSET(I96,,,,COUNTA($H$72:$GZ$72)-COUNTA($H$72:I$72)+1))*(1+discount_rate),0)</f>
        <v>0</v>
      </c>
      <c r="J130" s="1" cm="1">
        <f t="array" aca="1" ref="J130" ca="1">IF(AND($C130=J$22,$C130=$C131-1),NPV(discount_rate,OFFSET(J95,,,,COUNTA($H$72:$GZ$72)-COUNTA($H$72:J$72)+1)-OFFSET(J96,,,,COUNTA($H$72:$GZ$72)-COUNTA($H$72:J$72)+1))*(1+discount_rate),0)</f>
        <v>0</v>
      </c>
      <c r="K130" s="1" cm="1">
        <f t="array" aca="1" ref="K130" ca="1">IF(AND($C130=K$22,$C130=$C131-1),NPV(discount_rate,OFFSET(K95,,,,COUNTA($H$72:$GZ$72)-COUNTA($H$72:K$72)+1)-OFFSET(K96,,,,COUNTA($H$72:$GZ$72)-COUNTA($H$72:K$72)+1))*(1+discount_rate),0)</f>
        <v>0</v>
      </c>
      <c r="L130" s="1" cm="1">
        <f t="array" aca="1" ref="L130" ca="1">IF(AND($C130=L$22,$C130=$C131-1),NPV(discount_rate,OFFSET(L95,,,,COUNTA($H$72:$GZ$72)-COUNTA($H$72:L$72)+1)-OFFSET(L96,,,,COUNTA($H$72:$GZ$72)-COUNTA($H$72:L$72)+1))*(1+discount_rate),0)</f>
        <v>0</v>
      </c>
      <c r="M130" s="1" cm="1">
        <f t="array" aca="1" ref="M130" ca="1">IF(AND($C130=M$22,$C130=$C131-1),NPV(discount_rate,OFFSET(M95,,,,COUNTA($H$72:$GZ$72)-COUNTA($H$72:M$72)+1)-OFFSET(M96,,,,COUNTA($H$72:$GZ$72)-COUNTA($H$72:M$72)+1))*(1+discount_rate),0)</f>
        <v>0</v>
      </c>
      <c r="N130" s="1" cm="1">
        <f t="array" aca="1" ref="N130" ca="1">IF(AND($C130=N$22,$C130=$C131-1),NPV(discount_rate,OFFSET(N95,,,,COUNTA($H$72:$GZ$72)-COUNTA($H$72:N$72)+1)-OFFSET(N96,,,,COUNTA($H$72:$GZ$72)-COUNTA($H$72:N$72)+1))*(1+discount_rate),0)</f>
        <v>0</v>
      </c>
      <c r="O130" s="1" cm="1">
        <f t="array" aca="1" ref="O130" ca="1">IF(AND($C130=O$22,$C130=$C131-1),NPV(discount_rate,OFFSET(O95,,,,COUNTA($H$72:$GZ$72)-COUNTA($H$72:O$72)+1)-OFFSET(O96,,,,COUNTA($H$72:$GZ$72)-COUNTA($H$72:O$72)+1))*(1+discount_rate),0)</f>
        <v>0</v>
      </c>
      <c r="P130" s="1" cm="1">
        <f t="array" aca="1" ref="P130" ca="1">IF(AND($C130=P$22,$C130=$C131-1),NPV(discount_rate,OFFSET(P95,,,,COUNTA($H$72:$GZ$72)-COUNTA($H$72:P$72)+1)-OFFSET(P96,,,,COUNTA($H$72:$GZ$72)-COUNTA($H$72:P$72)+1))*(1+discount_rate),0)</f>
        <v>0</v>
      </c>
      <c r="Q130" s="1" cm="1">
        <f t="array" aca="1" ref="Q130" ca="1">IF(AND($C130=Q$22,$C130=$C131-1),NPV(discount_rate,OFFSET(Q95,,,,COUNTA($H$72:$GZ$72)-COUNTA($H$72:Q$72)+1)-OFFSET(Q96,,,,COUNTA($H$72:$GZ$72)-COUNTA($H$72:Q$72)+1))*(1+discount_rate),0)</f>
        <v>0</v>
      </c>
      <c r="R130" s="1" cm="1">
        <f t="array" aca="1" ref="R130" ca="1">IF(AND($C130=R$22,$C130=$C131-1),NPV(discount_rate,OFFSET(R95,,,,COUNTA($H$72:$GZ$72)-COUNTA($H$72:R$72)+1)-OFFSET(R96,,,,COUNTA($H$72:$GZ$72)-COUNTA($H$72:R$72)+1))*(1+discount_rate),0)</f>
        <v>0</v>
      </c>
      <c r="S130" s="1" cm="1">
        <f t="array" aca="1" ref="S130" ca="1">IF(AND($C130=S$22,$C130=$C131-1),NPV(discount_rate,OFFSET(S95,,,,COUNTA($H$72:$GZ$72)-COUNTA($H$72:S$72)+1)-OFFSET(S96,,,,COUNTA($H$72:$GZ$72)-COUNTA($H$72:S$72)+1))*(1+discount_rate),0)</f>
        <v>0</v>
      </c>
      <c r="T130" s="1" cm="1">
        <f t="array" aca="1" ref="T130" ca="1">IF(AND($C130=T$22,$C130=$C131-1),NPV(discount_rate,OFFSET(T95,,,,COUNTA($H$72:$GZ$72)-COUNTA($H$72:T$72)+1)-OFFSET(T96,,,,COUNTA($H$72:$GZ$72)-COUNTA($H$72:T$72)+1))*(1+discount_rate),0)</f>
        <v>0</v>
      </c>
      <c r="U130" s="1" cm="1">
        <f t="array" aca="1" ref="U130" ca="1">IF(AND($C130=U$22,$C130=$C131-1),NPV(discount_rate,OFFSET(U95,,,,COUNTA($H$72:$GZ$72)-COUNTA($H$72:U$72)+1)-OFFSET(U96,,,,COUNTA($H$72:$GZ$72)-COUNTA($H$72:U$72)+1))*(1+discount_rate),0)</f>
        <v>0</v>
      </c>
      <c r="V130" s="1" cm="1">
        <f t="array" aca="1" ref="V130" ca="1">IF(AND($C130=V$22,$C130=$C131-1),NPV(discount_rate,OFFSET(V95,,,,COUNTA($H$72:$GZ$72)-COUNTA($H$72:V$72)+1)-OFFSET(V96,,,,COUNTA($H$72:$GZ$72)-COUNTA($H$72:V$72)+1))*(1+discount_rate),0)</f>
        <v>0</v>
      </c>
      <c r="W130" s="1" cm="1">
        <f t="array" aca="1" ref="W130" ca="1">IF(AND($C130=W$22,$C130=$C131-1),NPV(discount_rate,OFFSET(W95,,,,COUNTA($H$72:$GZ$72)-COUNTA($H$72:W$72)+1)-OFFSET(W96,,,,COUNTA($H$72:$GZ$72)-COUNTA($H$72:W$72)+1))*(1+discount_rate),0)</f>
        <v>0</v>
      </c>
      <c r="X130" s="1" cm="1">
        <f t="array" aca="1" ref="X130" ca="1">IF(AND($C130=X$22,$C130=$C131-1),NPV(discount_rate,OFFSET(X95,,,,COUNTA($H$72:$GZ$72)-COUNTA($H$72:X$72)+1)-OFFSET(X96,,,,COUNTA($H$72:$GZ$72)-COUNTA($H$72:X$72)+1))*(1+discount_rate),0)</f>
        <v>0</v>
      </c>
      <c r="Y130" s="1" cm="1">
        <f t="array" aca="1" ref="Y130" ca="1">IF(AND($C130=Y$22,$C130=$C131-1),NPV(discount_rate,OFFSET(Y95,,,,COUNTA($H$72:$GZ$72)-COUNTA($H$72:Y$72)+1)-OFFSET(Y96,,,,COUNTA($H$72:$GZ$72)-COUNTA($H$72:Y$72)+1))*(1+discount_rate),0)</f>
        <v>0</v>
      </c>
      <c r="Z130" s="1" cm="1">
        <f t="array" aca="1" ref="Z130" ca="1">IF(AND($C130=Z$22,$C130=$C131-1),NPV(discount_rate,OFFSET(Z95,,,,COUNTA($H$72:$GZ$72)-COUNTA($H$72:Z$72)+1)-OFFSET(Z96,,,,COUNTA($H$72:$GZ$72)-COUNTA($H$72:Z$72)+1))*(1+discount_rate),0)</f>
        <v>0</v>
      </c>
      <c r="AA130" s="1" cm="1">
        <f t="array" aca="1" ref="AA130" ca="1">IF(AND($C130=AA$22,$C130=$C131-1),NPV(discount_rate,OFFSET(AA95,,,,COUNTA($H$72:$GZ$72)-COUNTA($H$72:AA$72)+1)-OFFSET(AA96,,,,COUNTA($H$72:$GZ$72)-COUNTA($H$72:AA$72)+1))*(1+discount_rate),0)</f>
        <v>0</v>
      </c>
      <c r="AB130" s="1" cm="1">
        <f t="array" aca="1" ref="AB130" ca="1">IF(AND($C130=AB$22,$C130=$C131-1),NPV(discount_rate,OFFSET(AB95,,,,COUNTA($H$72:$GZ$72)-COUNTA($H$72:AB$72)+1)-OFFSET(AB96,,,,COUNTA($H$72:$GZ$72)-COUNTA($H$72:AB$72)+1))*(1+discount_rate),0)</f>
        <v>0</v>
      </c>
      <c r="AC130" s="1" cm="1">
        <f t="array" aca="1" ref="AC130" ca="1">IF(AND($C130=AC$22,$C130=$C131-1),NPV(discount_rate,OFFSET(AC95,,,,COUNTA($H$72:$GZ$72)-COUNTA($H$72:AC$72)+1)-OFFSET(AC96,,,,COUNTA($H$72:$GZ$72)-COUNTA($H$72:AC$72)+1))*(1+discount_rate),0)</f>
        <v>0</v>
      </c>
      <c r="AD130" s="1" cm="1">
        <f t="array" aca="1" ref="AD130" ca="1">IF(AND($C130=AD$22,$C130=$C131-1),NPV(discount_rate,OFFSET(AD95,,,,COUNTA($H$72:$GZ$72)-COUNTA($H$72:AD$72)+1)-OFFSET(AD96,,,,COUNTA($H$72:$GZ$72)-COUNTA($H$72:AD$72)+1))*(1+discount_rate),0)</f>
        <v>0</v>
      </c>
      <c r="AE130" s="1" cm="1">
        <f t="array" aca="1" ref="AE130" ca="1">IF(AND($C130=AE$22,$C130=$C131-1),NPV(discount_rate,OFFSET(AE95,,,,COUNTA($H$72:$GZ$72)-COUNTA($H$72:AE$72)+1)-OFFSET(AE96,,,,COUNTA($H$72:$GZ$72)-COUNTA($H$72:AE$72)+1))*(1+discount_rate),0)</f>
        <v>90.690166379226298</v>
      </c>
      <c r="AF130" s="1" cm="1">
        <f t="array" aca="1" ref="AF130" ca="1">IF(AND($C130=AF$22,$C130=$C131-1),NPV(discount_rate,OFFSET(AF95,,,,COUNTA($H$72:$GZ$72)-COUNTA($H$72:AF$72)+1)-OFFSET(AF96,,,,COUNTA($H$72:$GZ$72)-COUNTA($H$72:AF$72)+1))*(1+discount_rate),0)</f>
        <v>0</v>
      </c>
      <c r="AG130" s="1" cm="1">
        <f t="array" aca="1" ref="AG130" ca="1">IF(AND($C130=AG$22,$C130=$C131-1),NPV(discount_rate,OFFSET(AG95,,,,COUNTA($H$72:$GZ$72)-COUNTA($H$72:AG$72)+1)-OFFSET(AG96,,,,COUNTA($H$72:$GZ$72)-COUNTA($H$72:AG$72)+1))*(1+discount_rate),0)</f>
        <v>0</v>
      </c>
      <c r="AH130" s="1" cm="1">
        <f t="array" aca="1" ref="AH130" ca="1">IF(AND($C130=AH$22,$C130=$C131-1),NPV(discount_rate,OFFSET(AH95,,,,COUNTA($H$72:$GZ$72)-COUNTA($H$72:AH$72)+1)-OFFSET(AH96,,,,COUNTA($H$72:$GZ$72)-COUNTA($H$72:AH$72)+1))*(1+discount_rate),0)</f>
        <v>0</v>
      </c>
      <c r="AI130" s="1" cm="1">
        <f t="array" aca="1" ref="AI130" ca="1">IF(AND($C130=AI$22,$C130=$C131-1),NPV(discount_rate,OFFSET(AI95,,,,COUNTA($H$72:$GZ$72)-COUNTA($H$72:AI$72)+1)-OFFSET(AI96,,,,COUNTA($H$72:$GZ$72)-COUNTA($H$72:AI$72)+1))*(1+discount_rate),0)</f>
        <v>0</v>
      </c>
      <c r="AJ130" s="1" cm="1">
        <f t="array" aca="1" ref="AJ130" ca="1">IF(AND($C130=AJ$22,$C130=$C131-1),NPV(discount_rate,OFFSET(AJ95,,,,COUNTA($H$72:$GZ$72)-COUNTA($H$72:AJ$72)+1)-OFFSET(AJ96,,,,COUNTA($H$72:$GZ$72)-COUNTA($H$72:AJ$72)+1))*(1+discount_rate),0)</f>
        <v>0</v>
      </c>
      <c r="AK130" s="1" cm="1">
        <f t="array" aca="1" ref="AK130" ca="1">IF(AND($C130=AK$22,$C130=$C131-1),NPV(discount_rate,OFFSET(AK95,,,,COUNTA($H$72:$GZ$72)-COUNTA($H$72:AK$72)+1)-OFFSET(AK96,,,,COUNTA($H$72:$GZ$72)-COUNTA($H$72:AK$72)+1))*(1+discount_rate),0)</f>
        <v>0</v>
      </c>
      <c r="AL130" s="1" cm="1">
        <f t="array" aca="1" ref="AL130" ca="1">IF(AND($C130=AL$22,$C130=$C131-1),NPV(discount_rate,OFFSET(AL95,,,,COUNTA($H$72:$GZ$72)-COUNTA($H$72:AL$72)+1)-OFFSET(AL96,,,,COUNTA($H$72:$GZ$72)-COUNTA($H$72:AL$72)+1))*(1+discount_rate),0)</f>
        <v>0</v>
      </c>
      <c r="AM130" s="1" cm="1">
        <f t="array" aca="1" ref="AM130" ca="1">IF(AND($C130=AM$22,$C130=$C131-1),NPV(discount_rate,OFFSET(AM95,,,,COUNTA($H$72:$GZ$72)-COUNTA($H$72:AM$72)+1)-OFFSET(AM96,,,,COUNTA($H$72:$GZ$72)-COUNTA($H$72:AM$72)+1))*(1+discount_rate),0)</f>
        <v>0</v>
      </c>
      <c r="AN130" s="1" cm="1">
        <f t="array" aca="1" ref="AN130" ca="1">IF(AND($C130=AN$22,$C130=$C131-1),NPV(discount_rate,OFFSET(AN95,,,,COUNTA($H$72:$GZ$72)-COUNTA($H$72:AN$72)+1)-OFFSET(AN96,,,,COUNTA($H$72:$GZ$72)-COUNTA($H$72:AN$72)+1))*(1+discount_rate),0)</f>
        <v>0</v>
      </c>
      <c r="AO130" s="1" cm="1">
        <f t="array" aca="1" ref="AO130" ca="1">IF(AND($C130=AO$22,$C130=$C131-1),NPV(discount_rate,OFFSET(AO95,,,,COUNTA($H$72:$GZ$72)-COUNTA($H$72:AO$72)+1)-OFFSET(AO96,,,,COUNTA($H$72:$GZ$72)-COUNTA($H$72:AO$72)+1))*(1+discount_rate),0)</f>
        <v>0</v>
      </c>
      <c r="AP130" s="1" cm="1">
        <f t="array" aca="1" ref="AP130" ca="1">IF(AND($C130=AP$22,$C130=$C131-1),NPV(discount_rate,OFFSET(AP95,,,,COUNTA($H$72:$GZ$72)-COUNTA($H$72:AP$72)+1)-OFFSET(AP96,,,,COUNTA($H$72:$GZ$72)-COUNTA($H$72:AP$72)+1))*(1+discount_rate),0)</f>
        <v>0</v>
      </c>
      <c r="AQ130" s="1" cm="1">
        <f t="array" aca="1" ref="AQ130" ca="1">IF(AND($C130=AQ$22,$C130=$C131-1),NPV(discount_rate,OFFSET(AQ95,,,,COUNTA($H$72:$GZ$72)-COUNTA($H$72:AQ$72)+1)-OFFSET(AQ96,,,,COUNTA($H$72:$GZ$72)-COUNTA($H$72:AQ$72)+1))*(1+discount_rate),0)</f>
        <v>0</v>
      </c>
      <c r="AR130" s="1" cm="1">
        <f t="array" aca="1" ref="AR130" ca="1">IF(AND($C130=AR$22,$C130=$C131-1),NPV(discount_rate,OFFSET(AR95,,,,COUNTA($H$72:$GZ$72)-COUNTA($H$72:AR$72)+1)-OFFSET(AR96,,,,COUNTA($H$72:$GZ$72)-COUNTA($H$72:AR$72)+1))*(1+discount_rate),0)</f>
        <v>0</v>
      </c>
      <c r="AS130" s="1" cm="1">
        <f t="array" aca="1" ref="AS130" ca="1">IF(AND($C130=AS$22,$C130=$C131-1),NPV(discount_rate,OFFSET(AS95,,,,COUNTA($H$72:$GZ$72)-COUNTA($H$72:AS$72)+1)-OFFSET(AS96,,,,COUNTA($H$72:$GZ$72)-COUNTA($H$72:AS$72)+1))*(1+discount_rate),0)</f>
        <v>0</v>
      </c>
      <c r="AT130" s="1" cm="1">
        <f t="array" aca="1" ref="AT130" ca="1">IF(AND($C130=AT$22,$C130=$C131-1),NPV(discount_rate,OFFSET(AT95,,,,COUNTA($H$72:$GZ$72)-COUNTA($H$72:AT$72)+1)-OFFSET(AT96,,,,COUNTA($H$72:$GZ$72)-COUNTA($H$72:AT$72)+1))*(1+discount_rate),0)</f>
        <v>0</v>
      </c>
      <c r="AU130" s="1" cm="1">
        <f t="array" aca="1" ref="AU130" ca="1">IF(AND($C130=AU$22,$C130=$C131-1),NPV(discount_rate,OFFSET(AU95,,,,COUNTA($H$72:$GZ$72)-COUNTA($H$72:AU$72)+1)-OFFSET(AU96,,,,COUNTA($H$72:$GZ$72)-COUNTA($H$72:AU$72)+1))*(1+discount_rate),0)</f>
        <v>0</v>
      </c>
      <c r="AV130" s="1" cm="1">
        <f t="array" aca="1" ref="AV130" ca="1">IF(AND($C130=AV$22,$C130=$C131-1),NPV(discount_rate,OFFSET(AV95,,,,COUNTA($H$72:$GZ$72)-COUNTA($H$72:AV$72)+1)-OFFSET(AV96,,,,COUNTA($H$72:$GZ$72)-COUNTA($H$72:AV$72)+1))*(1+discount_rate),0)</f>
        <v>0</v>
      </c>
      <c r="AW130" s="1" cm="1">
        <f t="array" aca="1" ref="AW130" ca="1">IF(AND($C130=AW$22,$C130=$C131-1),NPV(discount_rate,OFFSET(AW95,,,,COUNTA($H$72:$GZ$72)-COUNTA($H$72:AW$72)+1)-OFFSET(AW96,,,,COUNTA($H$72:$GZ$72)-COUNTA($H$72:AW$72)+1))*(1+discount_rate),0)</f>
        <v>0</v>
      </c>
      <c r="AX130" s="1" cm="1">
        <f t="array" aca="1" ref="AX130" ca="1">IF(AND($C130=AX$22,$C130=$C131-1),NPV(discount_rate,OFFSET(AX95,,,,COUNTA($H$72:$GZ$72)-COUNTA($H$72:AX$72)+1)-OFFSET(AX96,,,,COUNTA($H$72:$GZ$72)-COUNTA($H$72:AX$72)+1))*(1+discount_rate),0)</f>
        <v>0</v>
      </c>
      <c r="AY130" s="1" cm="1">
        <f t="array" aca="1" ref="AY130" ca="1">IF(AND($C130=AY$22,$C130=$C131-1),NPV(discount_rate,OFFSET(AY95,,,,COUNTA($H$72:$GZ$72)-COUNTA($H$72:AY$72)+1)-OFFSET(AY96,,,,COUNTA($H$72:$GZ$72)-COUNTA($H$72:AY$72)+1))*(1+discount_rate),0)</f>
        <v>0</v>
      </c>
      <c r="AZ130" s="1" cm="1">
        <f t="array" aca="1" ref="AZ130" ca="1">IF(AND($C130=AZ$22,$C130=$C131-1),NPV(discount_rate,OFFSET(AZ95,,,,COUNTA($H$72:$GZ$72)-COUNTA($H$72:AZ$72)+1)-OFFSET(AZ96,,,,COUNTA($H$72:$GZ$72)-COUNTA($H$72:AZ$72)+1))*(1+discount_rate),0)</f>
        <v>0</v>
      </c>
      <c r="BA130" s="1" cm="1">
        <f t="array" aca="1" ref="BA130" ca="1">IF(AND($C130=BA$22,$C130=$C131-1),NPV(discount_rate,OFFSET(BA95,,,,COUNTA($H$72:$GZ$72)-COUNTA($H$72:BA$72)+1)-OFFSET(BA96,,,,COUNTA($H$72:$GZ$72)-COUNTA($H$72:BA$72)+1))*(1+discount_rate),0)</f>
        <v>0</v>
      </c>
      <c r="BB130" s="1" cm="1">
        <f t="array" aca="1" ref="BB130" ca="1">IF(AND($C130=BB$22,$C130=$C131-1),NPV(discount_rate,OFFSET(BB95,,,,COUNTA($H$72:$GZ$72)-COUNTA($H$72:BB$72)+1)-OFFSET(BB96,,,,COUNTA($H$72:$GZ$72)-COUNTA($H$72:BB$72)+1))*(1+discount_rate),0)</f>
        <v>0</v>
      </c>
      <c r="BC130" s="1" cm="1">
        <f t="array" aca="1" ref="BC130" ca="1">IF(AND($C130=BC$22,$C130=$C131-1),NPV(discount_rate,OFFSET(BC95,,,,COUNTA($H$72:$GZ$72)-COUNTA($H$72:BC$72)+1)-OFFSET(BC96,,,,COUNTA($H$72:$GZ$72)-COUNTA($H$72:BC$72)+1))*(1+discount_rate),0)</f>
        <v>0</v>
      </c>
      <c r="BD130" s="1" cm="1">
        <f t="array" aca="1" ref="BD130" ca="1">IF(AND($C130=BD$22,$C130=$C131-1),NPV(discount_rate,OFFSET(BD95,,,,COUNTA($H$72:$GZ$72)-COUNTA($H$72:BD$72)+1)-OFFSET(BD96,,,,COUNTA($H$72:$GZ$72)-COUNTA($H$72:BD$72)+1))*(1+discount_rate),0)</f>
        <v>0</v>
      </c>
      <c r="BE130" s="1" cm="1">
        <f t="array" aca="1" ref="BE130" ca="1">IF(AND($C130=BE$22,$C130=$C131-1),NPV(discount_rate,OFFSET(BE95,,,,COUNTA($H$72:$GZ$72)-COUNTA($H$72:BE$72)+1)-OFFSET(BE96,,,,COUNTA($H$72:$GZ$72)-COUNTA($H$72:BE$72)+1))*(1+discount_rate),0)</f>
        <v>0</v>
      </c>
      <c r="BF130" s="1" cm="1">
        <f t="array" aca="1" ref="BF130" ca="1">IF(AND($C130=BF$22,$C130=$C131-1),NPV(discount_rate,OFFSET(BF95,,,,COUNTA($H$72:$GZ$72)-COUNTA($H$72:BF$72)+1)-OFFSET(BF96,,,,COUNTA($H$72:$GZ$72)-COUNTA($H$72:BF$72)+1))*(1+discount_rate),0)</f>
        <v>0</v>
      </c>
      <c r="BG130" s="1" cm="1">
        <f t="array" aca="1" ref="BG130" ca="1">IF(AND($C130=BG$22,$C130=$C131-1),NPV(discount_rate,OFFSET(BG95,,,,COUNTA($H$72:$GZ$72)-COUNTA($H$72:BG$72)+1)-OFFSET(BG96,,,,COUNTA($H$72:$GZ$72)-COUNTA($H$72:BG$72)+1))*(1+discount_rate),0)</f>
        <v>0</v>
      </c>
      <c r="BH130" s="1" cm="1">
        <f t="array" aca="1" ref="BH130" ca="1">IF(AND($C130=BH$22,$C130=$C131-1),NPV(discount_rate,OFFSET(BH95,,,,COUNTA($H$72:$GZ$72)-COUNTA($H$72:BH$72)+1)-OFFSET(BH96,,,,COUNTA($H$72:$GZ$72)-COUNTA($H$72:BH$72)+1))*(1+discount_rate),0)</f>
        <v>0</v>
      </c>
      <c r="BI130" s="1" cm="1">
        <f t="array" aca="1" ref="BI130" ca="1">IF(AND($C130=BI$22,$C130=$C131-1),NPV(discount_rate,OFFSET(BI95,,,,COUNTA($H$72:$GZ$72)-COUNTA($H$72:BI$72)+1)-OFFSET(BI96,,,,COUNTA($H$72:$GZ$72)-COUNTA($H$72:BI$72)+1))*(1+discount_rate),0)</f>
        <v>0</v>
      </c>
      <c r="BJ130" s="1" cm="1">
        <f t="array" aca="1" ref="BJ130" ca="1">IF(AND($C130=BJ$22,$C130=$C131-1),NPV(discount_rate,OFFSET(BJ95,,,,COUNTA($H$72:$GZ$72)-COUNTA($H$72:BJ$72)+1)-OFFSET(BJ96,,,,COUNTA($H$72:$GZ$72)-COUNTA($H$72:BJ$72)+1))*(1+discount_rate),0)</f>
        <v>0</v>
      </c>
      <c r="BK130" s="1" cm="1">
        <f t="array" aca="1" ref="BK130" ca="1">IF(AND($C130=BK$22,$C130=$C131-1),NPV(discount_rate,OFFSET(BK95,,,,COUNTA($H$72:$GZ$72)-COUNTA($H$72:BK$72)+1)-OFFSET(BK96,,,,COUNTA($H$72:$GZ$72)-COUNTA($H$72:BK$72)+1))*(1+discount_rate),0)</f>
        <v>0</v>
      </c>
      <c r="BL130" s="1" cm="1">
        <f t="array" aca="1" ref="BL130" ca="1">IF(AND($C130=BL$22,$C130=$C131-1),NPV(discount_rate,OFFSET(BL95,,,,COUNTA($H$72:$GZ$72)-COUNTA($H$72:BL$72)+1)-OFFSET(BL96,,,,COUNTA($H$72:$GZ$72)-COUNTA($H$72:BL$72)+1))*(1+discount_rate),0)</f>
        <v>0</v>
      </c>
      <c r="BM130" s="1" cm="1">
        <f t="array" aca="1" ref="BM130" ca="1">IF(AND($C130=BM$22,$C130=$C131-1),NPV(discount_rate,OFFSET(BM95,,,,COUNTA($H$72:$GZ$72)-COUNTA($H$72:BM$72)+1)-OFFSET(BM96,,,,COUNTA($H$72:$GZ$72)-COUNTA($H$72:BM$72)+1))*(1+discount_rate),0)</f>
        <v>0</v>
      </c>
      <c r="BN130" s="1" cm="1">
        <f t="array" aca="1" ref="BN130" ca="1">IF(AND($C130=BN$22,$C130=$C131-1),NPV(discount_rate,OFFSET(BN95,,,,COUNTA($H$72:$GZ$72)-COUNTA($H$72:BN$72)+1)-OFFSET(BN96,,,,COUNTA($H$72:$GZ$72)-COUNTA($H$72:BN$72)+1))*(1+discount_rate),0)</f>
        <v>0</v>
      </c>
      <c r="BO130" s="1" cm="1">
        <f t="array" aca="1" ref="BO130" ca="1">IF(AND($C130=BO$22,$C130=$C131-1),NPV(discount_rate,OFFSET(BO95,,,,COUNTA($H$72:$GZ$72)-COUNTA($H$72:BO$72)+1)-OFFSET(BO96,,,,COUNTA($H$72:$GZ$72)-COUNTA($H$72:BO$72)+1))*(1+discount_rate),0)</f>
        <v>0</v>
      </c>
      <c r="BP130" s="1" cm="1">
        <f t="array" aca="1" ref="BP130" ca="1">IF(AND($C130=BP$22,$C130=$C131-1),NPV(discount_rate,OFFSET(BP95,,,,COUNTA($H$72:$GZ$72)-COUNTA($H$72:BP$72)+1)-OFFSET(BP96,,,,COUNTA($H$72:$GZ$72)-COUNTA($H$72:BP$72)+1))*(1+discount_rate),0)</f>
        <v>0</v>
      </c>
      <c r="BQ130" s="1" cm="1">
        <f t="array" aca="1" ref="BQ130" ca="1">IF(AND($C130=BQ$22,$C130=$C131-1),NPV(discount_rate,OFFSET(BQ95,,,,COUNTA($H$72:$GZ$72)-COUNTA($H$72:BQ$72)+1)-OFFSET(BQ96,,,,COUNTA($H$72:$GZ$72)-COUNTA($H$72:BQ$72)+1))*(1+discount_rate),0)</f>
        <v>0</v>
      </c>
      <c r="BR130" s="1" cm="1">
        <f t="array" aca="1" ref="BR130" ca="1">IF(AND($C130=BR$22,$C130=$C131-1),NPV(discount_rate,OFFSET(BR95,,,,COUNTA($H$72:$GZ$72)-COUNTA($H$72:BR$72)+1)-OFFSET(BR96,,,,COUNTA($H$72:$GZ$72)-COUNTA($H$72:BR$72)+1))*(1+discount_rate),0)</f>
        <v>0</v>
      </c>
      <c r="BS130" s="1" cm="1">
        <f t="array" aca="1" ref="BS130" ca="1">IF(AND($C130=BS$22,$C130=$C131-1),NPV(discount_rate,OFFSET(BS95,,,,COUNTA($H$72:$GZ$72)-COUNTA($H$72:BS$72)+1)-OFFSET(BS96,,,,COUNTA($H$72:$GZ$72)-COUNTA($H$72:BS$72)+1))*(1+discount_rate),0)</f>
        <v>0</v>
      </c>
      <c r="BT130" s="1" cm="1">
        <f t="array" aca="1" ref="BT130" ca="1">IF(AND($C130=BT$22,$C130=$C131-1),NPV(discount_rate,OFFSET(BT95,,,,COUNTA($H$72:$GZ$72)-COUNTA($H$72:BT$72)+1)-OFFSET(BT96,,,,COUNTA($H$72:$GZ$72)-COUNTA($H$72:BT$72)+1))*(1+discount_rate),0)</f>
        <v>0</v>
      </c>
      <c r="BU130" s="1" cm="1">
        <f t="array" aca="1" ref="BU130" ca="1">IF(AND($C130=BU$22,$C130=$C131-1),NPV(discount_rate,OFFSET(BU95,,,,COUNTA($H$72:$GZ$72)-COUNTA($H$72:BU$72)+1)-OFFSET(BU96,,,,COUNTA($H$72:$GZ$72)-COUNTA($H$72:BU$72)+1))*(1+discount_rate),0)</f>
        <v>0</v>
      </c>
      <c r="BV130" s="1" cm="1">
        <f t="array" aca="1" ref="BV130" ca="1">IF(AND($C130=BV$22,$C130=$C131-1),NPV(discount_rate,OFFSET(BV95,,,,COUNTA($H$72:$GZ$72)-COUNTA($H$72:BV$72)+1)-OFFSET(BV96,,,,COUNTA($H$72:$GZ$72)-COUNTA($H$72:BV$72)+1))*(1+discount_rate),0)</f>
        <v>0</v>
      </c>
      <c r="BW130" s="1" cm="1">
        <f t="array" aca="1" ref="BW130" ca="1">IF(AND($C130=BW$22,$C130=$C131-1),NPV(discount_rate,OFFSET(BW95,,,,COUNTA($H$72:$GZ$72)-COUNTA($H$72:BW$72)+1)-OFFSET(BW96,,,,COUNTA($H$72:$GZ$72)-COUNTA($H$72:BW$72)+1))*(1+discount_rate),0)</f>
        <v>0</v>
      </c>
      <c r="BX130" s="1" cm="1">
        <f t="array" aca="1" ref="BX130" ca="1">IF(AND($C130=BX$22,$C130=$C131-1),NPV(discount_rate,OFFSET(BX95,,,,COUNTA($H$72:$GZ$72)-COUNTA($H$72:BX$72)+1)-OFFSET(BX96,,,,COUNTA($H$72:$GZ$72)-COUNTA($H$72:BX$72)+1))*(1+discount_rate),0)</f>
        <v>0</v>
      </c>
      <c r="BY130" s="1" cm="1">
        <f t="array" aca="1" ref="BY130" ca="1">IF(AND($C130=BY$22,$C130=$C131-1),NPV(discount_rate,OFFSET(BY95,,,,COUNTA($H$72:$GZ$72)-COUNTA($H$72:BY$72)+1)-OFFSET(BY96,,,,COUNTA($H$72:$GZ$72)-COUNTA($H$72:BY$72)+1))*(1+discount_rate),0)</f>
        <v>0</v>
      </c>
      <c r="BZ130" s="1" cm="1">
        <f t="array" aca="1" ref="BZ130" ca="1">IF(AND($C130=BZ$22,$C130=$C131-1),NPV(discount_rate,OFFSET(BZ95,,,,COUNTA($H$72:$GZ$72)-COUNTA($H$72:BZ$72)+1)-OFFSET(BZ96,,,,COUNTA($H$72:$GZ$72)-COUNTA($H$72:BZ$72)+1))*(1+discount_rate),0)</f>
        <v>0</v>
      </c>
      <c r="CA130" s="1" cm="1">
        <f t="array" aca="1" ref="CA130" ca="1">IF(AND($C130=CA$22,$C130=$C131-1),NPV(discount_rate,OFFSET(CA95,,,,COUNTA($H$72:$GZ$72)-COUNTA($H$72:CA$72)+1)-OFFSET(CA96,,,,COUNTA($H$72:$GZ$72)-COUNTA($H$72:CA$72)+1))*(1+discount_rate),0)</f>
        <v>0</v>
      </c>
      <c r="CB130" s="1" cm="1">
        <f t="array" aca="1" ref="CB130" ca="1">IF(AND($C130=CB$22,$C130=$C131-1),NPV(discount_rate,OFFSET(CB95,,,,COUNTA($H$72:$GZ$72)-COUNTA($H$72:CB$72)+1)-OFFSET(CB96,,,,COUNTA($H$72:$GZ$72)-COUNTA($H$72:CB$72)+1))*(1+discount_rate),0)</f>
        <v>0</v>
      </c>
      <c r="CC130" s="1" cm="1">
        <f t="array" aca="1" ref="CC130" ca="1">IF(AND($C130=CC$22,$C130=$C131-1),NPV(discount_rate,OFFSET(CC95,,,,COUNTA($H$72:$GZ$72)-COUNTA($H$72:CC$72)+1)-OFFSET(CC96,,,,COUNTA($H$72:$GZ$72)-COUNTA($H$72:CC$72)+1))*(1+discount_rate),0)</f>
        <v>0</v>
      </c>
      <c r="CD130" s="1" cm="1">
        <f t="array" aca="1" ref="CD130" ca="1">IF(AND($C130=CD$22,$C130=$C131-1),NPV(discount_rate,OFFSET(CD95,,,,COUNTA($H$72:$GZ$72)-COUNTA($H$72:CD$72)+1)-OFFSET(CD96,,,,COUNTA($H$72:$GZ$72)-COUNTA($H$72:CD$72)+1))*(1+discount_rate),0)</f>
        <v>0</v>
      </c>
      <c r="CE130" s="1" cm="1">
        <f t="array" aca="1" ref="CE130" ca="1">IF(AND($C130=CE$22,$C130=$C131-1),NPV(discount_rate,OFFSET(CE95,,,,COUNTA($H$72:$GZ$72)-COUNTA($H$72:CE$72)+1)-OFFSET(CE96,,,,COUNTA($H$72:$GZ$72)-COUNTA($H$72:CE$72)+1))*(1+discount_rate),0)</f>
        <v>0</v>
      </c>
      <c r="CF130" s="1" cm="1">
        <f t="array" aca="1" ref="CF130" ca="1">IF(AND($C130=CF$22,$C130=$C131-1),NPV(discount_rate,OFFSET(CF95,,,,COUNTA($H$72:$GZ$72)-COUNTA($H$72:CF$72)+1)-OFFSET(CF96,,,,COUNTA($H$72:$GZ$72)-COUNTA($H$72:CF$72)+1))*(1+discount_rate),0)</f>
        <v>0</v>
      </c>
      <c r="CG130" s="1" cm="1">
        <f t="array" aca="1" ref="CG130" ca="1">IF(AND($C130=CG$22,$C130=$C131-1),NPV(discount_rate,OFFSET(CG95,,,,COUNTA($H$72:$GZ$72)-COUNTA($H$72:CG$72)+1)-OFFSET(CG96,,,,COUNTA($H$72:$GZ$72)-COUNTA($H$72:CG$72)+1))*(1+discount_rate),0)</f>
        <v>0</v>
      </c>
      <c r="CH130" s="1" cm="1">
        <f t="array" aca="1" ref="CH130" ca="1">IF(AND($C130=CH$22,$C130=$C131-1),NPV(discount_rate,OFFSET(CH95,,,,COUNTA($H$72:$GZ$72)-COUNTA($H$72:CH$72)+1)-OFFSET(CH96,,,,COUNTA($H$72:$GZ$72)-COUNTA($H$72:CH$72)+1))*(1+discount_rate),0)</f>
        <v>0</v>
      </c>
      <c r="CI130" s="1" cm="1">
        <f t="array" aca="1" ref="CI130" ca="1">IF(AND($C130=CI$22,$C130=$C131-1),NPV(discount_rate,OFFSET(CI95,,,,COUNTA($H$72:$GZ$72)-COUNTA($H$72:CI$72)+1)-OFFSET(CI96,,,,COUNTA($H$72:$GZ$72)-COUNTA($H$72:CI$72)+1))*(1+discount_rate),0)</f>
        <v>0</v>
      </c>
      <c r="CJ130" s="1" cm="1">
        <f t="array" aca="1" ref="CJ130" ca="1">IF(AND($C130=CJ$22,$C130=$C131-1),NPV(discount_rate,OFFSET(CJ95,,,,COUNTA($H$72:$GZ$72)-COUNTA($H$72:CJ$72)+1)-OFFSET(CJ96,,,,COUNTA($H$72:$GZ$72)-COUNTA($H$72:CJ$72)+1))*(1+discount_rate),0)</f>
        <v>0</v>
      </c>
      <c r="CK130" s="1" cm="1">
        <f t="array" aca="1" ref="CK130" ca="1">IF(AND($C130=CK$22,$C130=$C131-1),NPV(discount_rate,OFFSET(CK95,,,,COUNTA($H$72:$GZ$72)-COUNTA($H$72:CK$72)+1)-OFFSET(CK96,,,,COUNTA($H$72:$GZ$72)-COUNTA($H$72:CK$72)+1))*(1+discount_rate),0)</f>
        <v>0</v>
      </c>
      <c r="CL130" s="1" cm="1">
        <f t="array" aca="1" ref="CL130" ca="1">IF(AND($C130=CL$22,$C130=$C131-1),NPV(discount_rate,OFFSET(CL95,,,,COUNTA($H$72:$GZ$72)-COUNTA($H$72:CL$72)+1)-OFFSET(CL96,,,,COUNTA($H$72:$GZ$72)-COUNTA($H$72:CL$72)+1))*(1+discount_rate),0)</f>
        <v>0</v>
      </c>
      <c r="CM130" s="1" cm="1">
        <f t="array" aca="1" ref="CM130" ca="1">IF(AND($C130=CM$22,$C130=$C131-1),NPV(discount_rate,OFFSET(CM95,,,,COUNTA($H$72:$GZ$72)-COUNTA($H$72:CM$72)+1)-OFFSET(CM96,,,,COUNTA($H$72:$GZ$72)-COUNTA($H$72:CM$72)+1))*(1+discount_rate),0)</f>
        <v>0</v>
      </c>
      <c r="CN130" s="1" cm="1">
        <f t="array" aca="1" ref="CN130" ca="1">IF(AND($C130=CN$22,$C130=$C131-1),NPV(discount_rate,OFFSET(CN95,,,,COUNTA($H$72:$GZ$72)-COUNTA($H$72:CN$72)+1)-OFFSET(CN96,,,,COUNTA($H$72:$GZ$72)-COUNTA($H$72:CN$72)+1))*(1+discount_rate),0)</f>
        <v>0</v>
      </c>
      <c r="CO130" s="1" cm="1">
        <f t="array" aca="1" ref="CO130" ca="1">IF(AND($C130=CO$22,$C130=$C131-1),NPV(discount_rate,OFFSET(CO95,,,,COUNTA($H$72:$GZ$72)-COUNTA($H$72:CO$72)+1)-OFFSET(CO96,,,,COUNTA($H$72:$GZ$72)-COUNTA($H$72:CO$72)+1))*(1+discount_rate),0)</f>
        <v>0</v>
      </c>
      <c r="CP130" s="1" cm="1">
        <f t="array" aca="1" ref="CP130" ca="1">IF(AND($C130=CP$22,$C130=$C131-1),NPV(discount_rate,OFFSET(CP95,,,,COUNTA($H$72:$GZ$72)-COUNTA($H$72:CP$72)+1)-OFFSET(CP96,,,,COUNTA($H$72:$GZ$72)-COUNTA($H$72:CP$72)+1))*(1+discount_rate),0)</f>
        <v>0</v>
      </c>
      <c r="CQ130" s="1" cm="1">
        <f t="array" aca="1" ref="CQ130" ca="1">IF(AND($C130=CQ$22,$C130=$C131-1),NPV(discount_rate,OFFSET(CQ95,,,,COUNTA($H$72:$GZ$72)-COUNTA($H$72:CQ$72)+1)-OFFSET(CQ96,,,,COUNTA($H$72:$GZ$72)-COUNTA($H$72:CQ$72)+1))*(1+discount_rate),0)</f>
        <v>0</v>
      </c>
      <c r="CR130" s="1" cm="1">
        <f t="array" aca="1" ref="CR130" ca="1">IF(AND($C130=CR$22,$C130=$C131-1),NPV(discount_rate,OFFSET(CR95,,,,COUNTA($H$72:$GZ$72)-COUNTA($H$72:CR$72)+1)-OFFSET(CR96,,,,COUNTA($H$72:$GZ$72)-COUNTA($H$72:CR$72)+1))*(1+discount_rate),0)</f>
        <v>0</v>
      </c>
      <c r="CS130" s="1" cm="1">
        <f t="array" aca="1" ref="CS130" ca="1">IF(AND($C130=CS$22,$C130=$C131-1),NPV(discount_rate,OFFSET(CS95,,,,COUNTA($H$72:$GZ$72)-COUNTA($H$72:CS$72)+1)-OFFSET(CS96,,,,COUNTA($H$72:$GZ$72)-COUNTA($H$72:CS$72)+1))*(1+discount_rate),0)</f>
        <v>0</v>
      </c>
      <c r="CT130" s="1" cm="1">
        <f t="array" aca="1" ref="CT130" ca="1">IF(AND($C130=CT$22,$C130=$C131-1),NPV(discount_rate,OFFSET(CT95,,,,COUNTA($H$72:$GZ$72)-COUNTA($H$72:CT$72)+1)-OFFSET(CT96,,,,COUNTA($H$72:$GZ$72)-COUNTA($H$72:CT$72)+1))*(1+discount_rate),0)</f>
        <v>0</v>
      </c>
      <c r="CU130" s="1" cm="1">
        <f t="array" aca="1" ref="CU130" ca="1">IF(AND($C130=CU$22,$C130=$C131-1),NPV(discount_rate,OFFSET(CU95,,,,COUNTA($H$72:$GZ$72)-COUNTA($H$72:CU$72)+1)-OFFSET(CU96,,,,COUNTA($H$72:$GZ$72)-COUNTA($H$72:CU$72)+1))*(1+discount_rate),0)</f>
        <v>0</v>
      </c>
      <c r="CV130" s="1" cm="1">
        <f t="array" aca="1" ref="CV130" ca="1">IF(AND($C130=CV$22,$C130=$C131-1),NPV(discount_rate,OFFSET(CV95,,,,COUNTA($H$72:$GZ$72)-COUNTA($H$72:CV$72)+1)-OFFSET(CV96,,,,COUNTA($H$72:$GZ$72)-COUNTA($H$72:CV$72)+1))*(1+discount_rate),0)</f>
        <v>0</v>
      </c>
      <c r="CW130" s="1" cm="1">
        <f t="array" aca="1" ref="CW130" ca="1">IF(AND($C130=CW$22,$C130=$C131-1),NPV(discount_rate,OFFSET(CW95,,,,COUNTA($H$72:$GZ$72)-COUNTA($H$72:CW$72)+1)-OFFSET(CW96,,,,COUNTA($H$72:$GZ$72)-COUNTA($H$72:CW$72)+1))*(1+discount_rate),0)</f>
        <v>0</v>
      </c>
      <c r="CX130" s="1" cm="1">
        <f t="array" aca="1" ref="CX130" ca="1">IF(AND($C130=CX$22,$C130=$C131-1),NPV(discount_rate,OFFSET(CX95,,,,COUNTA($H$72:$GZ$72)-COUNTA($H$72:CX$72)+1)-OFFSET(CX96,,,,COUNTA($H$72:$GZ$72)-COUNTA($H$72:CX$72)+1))*(1+discount_rate),0)</f>
        <v>0</v>
      </c>
      <c r="CY130" s="1" cm="1">
        <f t="array" aca="1" ref="CY130" ca="1">IF(AND($C130=CY$22,$C130=$C131-1),NPV(discount_rate,OFFSET(CY95,,,,COUNTA($H$72:$GZ$72)-COUNTA($H$72:CY$72)+1)-OFFSET(CY96,,,,COUNTA($H$72:$GZ$72)-COUNTA($H$72:CY$72)+1))*(1+discount_rate),0)</f>
        <v>0</v>
      </c>
      <c r="CZ130" s="1" cm="1">
        <f t="array" aca="1" ref="CZ130" ca="1">IF(AND($C130=CZ$22,$C130=$C131-1),NPV(discount_rate,OFFSET(CZ95,,,,COUNTA($H$72:$GZ$72)-COUNTA($H$72:CZ$72)+1)-OFFSET(CZ96,,,,COUNTA($H$72:$GZ$72)-COUNTA($H$72:CZ$72)+1))*(1+discount_rate),0)</f>
        <v>0</v>
      </c>
      <c r="DA130" s="1" cm="1">
        <f t="array" aca="1" ref="DA130" ca="1">IF(AND($C130=DA$22,$C130=$C131-1),NPV(discount_rate,OFFSET(DA95,,,,COUNTA($H$72:$GZ$72)-COUNTA($H$72:DA$72)+1)-OFFSET(DA96,,,,COUNTA($H$72:$GZ$72)-COUNTA($H$72:DA$72)+1))*(1+discount_rate),0)</f>
        <v>0</v>
      </c>
      <c r="DB130" s="1" cm="1">
        <f t="array" aca="1" ref="DB130" ca="1">IF(AND($C130=DB$22,$C130=$C131-1),NPV(discount_rate,OFFSET(DB95,,,,COUNTA($H$72:$GZ$72)-COUNTA($H$72:DB$72)+1)-OFFSET(DB96,,,,COUNTA($H$72:$GZ$72)-COUNTA($H$72:DB$72)+1))*(1+discount_rate),0)</f>
        <v>0</v>
      </c>
      <c r="DC130" s="1" cm="1">
        <f t="array" aca="1" ref="DC130" ca="1">IF(AND($C130=DC$22,$C130=$C131-1),NPV(discount_rate,OFFSET(DC95,,,,COUNTA($H$72:$GZ$72)-COUNTA($H$72:DC$72)+1)-OFFSET(DC96,,,,COUNTA($H$72:$GZ$72)-COUNTA($H$72:DC$72)+1))*(1+discount_rate),0)</f>
        <v>0</v>
      </c>
      <c r="DD130" s="1" cm="1">
        <f t="array" aca="1" ref="DD130" ca="1">IF(AND($C130=DD$22,$C130=$C131-1),NPV(discount_rate,OFFSET(DD95,,,,COUNTA($H$72:$GZ$72)-COUNTA($H$72:DD$72)+1)-OFFSET(DD96,,,,COUNTA($H$72:$GZ$72)-COUNTA($H$72:DD$72)+1))*(1+discount_rate),0)</f>
        <v>0</v>
      </c>
      <c r="DE130" s="1" cm="1">
        <f t="array" aca="1" ref="DE130" ca="1">IF(AND($C130=DE$22,$C130=$C131-1),NPV(discount_rate,OFFSET(DE95,,,,COUNTA($H$72:$GZ$72)-COUNTA($H$72:DE$72)+1)-OFFSET(DE96,,,,COUNTA($H$72:$GZ$72)-COUNTA($H$72:DE$72)+1))*(1+discount_rate),0)</f>
        <v>0</v>
      </c>
      <c r="DF130" s="1" cm="1">
        <f t="array" aca="1" ref="DF130" ca="1">IF(AND($C130=DF$22,$C130=$C131-1),NPV(discount_rate,OFFSET(DF95,,,,COUNTA($H$72:$GZ$72)-COUNTA($H$72:DF$72)+1)-OFFSET(DF96,,,,COUNTA($H$72:$GZ$72)-COUNTA($H$72:DF$72)+1))*(1+discount_rate),0)</f>
        <v>0</v>
      </c>
      <c r="DG130" s="1" cm="1">
        <f t="array" aca="1" ref="DG130" ca="1">IF(AND($C130=DG$22,$C130=$C131-1),NPV(discount_rate,OFFSET(DG95,,,,COUNTA($H$72:$GZ$72)-COUNTA($H$72:DG$72)+1)-OFFSET(DG96,,,,COUNTA($H$72:$GZ$72)-COUNTA($H$72:DG$72)+1))*(1+discount_rate),0)</f>
        <v>0</v>
      </c>
      <c r="DH130" s="1" cm="1">
        <f t="array" aca="1" ref="DH130" ca="1">IF(AND($C130=DH$22,$C130=$C131-1),NPV(discount_rate,OFFSET(DH95,,,,COUNTA($H$72:$GZ$72)-COUNTA($H$72:DH$72)+1)-OFFSET(DH96,,,,COUNTA($H$72:$GZ$72)-COUNTA($H$72:DH$72)+1))*(1+discount_rate),0)</f>
        <v>0</v>
      </c>
      <c r="DI130" s="1" cm="1">
        <f t="array" aca="1" ref="DI130" ca="1">IF(AND($C130=DI$22,$C130=$C131-1),NPV(discount_rate,OFFSET(DI95,,,,COUNTA($H$72:$GZ$72)-COUNTA($H$72:DI$72)+1)-OFFSET(DI96,,,,COUNTA($H$72:$GZ$72)-COUNTA($H$72:DI$72)+1))*(1+discount_rate),0)</f>
        <v>0</v>
      </c>
      <c r="DJ130" s="1" cm="1">
        <f t="array" aca="1" ref="DJ130" ca="1">IF(AND($C130=DJ$22,$C130=$C131-1),NPV(discount_rate,OFFSET(DJ95,,,,COUNTA($H$72:$GZ$72)-COUNTA($H$72:DJ$72)+1)-OFFSET(DJ96,,,,COUNTA($H$72:$GZ$72)-COUNTA($H$72:DJ$72)+1))*(1+discount_rate),0)</f>
        <v>0</v>
      </c>
      <c r="DK130" s="1" cm="1">
        <f t="array" aca="1" ref="DK130" ca="1">IF(AND($C130=DK$22,$C130=$C131-1),NPV(discount_rate,OFFSET(DK95,,,,COUNTA($H$72:$GZ$72)-COUNTA($H$72:DK$72)+1)-OFFSET(DK96,,,,COUNTA($H$72:$GZ$72)-COUNTA($H$72:DK$72)+1))*(1+discount_rate),0)</f>
        <v>0</v>
      </c>
      <c r="DL130" s="1" cm="1">
        <f t="array" aca="1" ref="DL130" ca="1">IF(AND($C130=DL$22,$C130=$C131-1),NPV(discount_rate,OFFSET(DL95,,,,COUNTA($H$72:$GZ$72)-COUNTA($H$72:DL$72)+1)-OFFSET(DL96,,,,COUNTA($H$72:$GZ$72)-COUNTA($H$72:DL$72)+1))*(1+discount_rate),0)</f>
        <v>0</v>
      </c>
      <c r="DM130" s="1" cm="1">
        <f t="array" aca="1" ref="DM130" ca="1">IF(AND($C130=DM$22,$C130=$C131-1),NPV(discount_rate,OFFSET(DM95,,,,COUNTA($H$72:$GZ$72)-COUNTA($H$72:DM$72)+1)-OFFSET(DM96,,,,COUNTA($H$72:$GZ$72)-COUNTA($H$72:DM$72)+1))*(1+discount_rate),0)</f>
        <v>0</v>
      </c>
      <c r="DN130" s="1" cm="1">
        <f t="array" aca="1" ref="DN130" ca="1">IF(AND($C130=DN$22,$C130=$C131-1),NPV(discount_rate,OFFSET(DN95,,,,COUNTA($H$72:$GZ$72)-COUNTA($H$72:DN$72)+1)-OFFSET(DN96,,,,COUNTA($H$72:$GZ$72)-COUNTA($H$72:DN$72)+1))*(1+discount_rate),0)</f>
        <v>0</v>
      </c>
      <c r="DO130" s="1" cm="1">
        <f t="array" aca="1" ref="DO130" ca="1">IF(AND($C130=DO$22,$C130=$C131-1),NPV(discount_rate,OFFSET(DO95,,,,COUNTA($H$72:$GZ$72)-COUNTA($H$72:DO$72)+1)-OFFSET(DO96,,,,COUNTA($H$72:$GZ$72)-COUNTA($H$72:DO$72)+1))*(1+discount_rate),0)</f>
        <v>0</v>
      </c>
      <c r="DP130" s="1" cm="1">
        <f t="array" aca="1" ref="DP130" ca="1">IF(AND($C130=DP$22,$C130=$C131-1),NPV(discount_rate,OFFSET(DP95,,,,COUNTA($H$72:$GZ$72)-COUNTA($H$72:DP$72)+1)-OFFSET(DP96,,,,COUNTA($H$72:$GZ$72)-COUNTA($H$72:DP$72)+1))*(1+discount_rate),0)</f>
        <v>0</v>
      </c>
      <c r="DQ130" s="1" cm="1">
        <f t="array" aca="1" ref="DQ130" ca="1">IF(AND($C130=DQ$22,$C130=$C131-1),NPV(discount_rate,OFFSET(DQ95,,,,COUNTA($H$72:$GZ$72)-COUNTA($H$72:DQ$72)+1)-OFFSET(DQ96,,,,COUNTA($H$72:$GZ$72)-COUNTA($H$72:DQ$72)+1))*(1+discount_rate),0)</f>
        <v>0</v>
      </c>
      <c r="DR130" s="1" cm="1">
        <f t="array" aca="1" ref="DR130" ca="1">IF(AND($C130=DR$22,$C130=$C131-1),NPV(discount_rate,OFFSET(DR95,,,,COUNTA($H$72:$GZ$72)-COUNTA($H$72:DR$72)+1)-OFFSET(DR96,,,,COUNTA($H$72:$GZ$72)-COUNTA($H$72:DR$72)+1))*(1+discount_rate),0)</f>
        <v>0</v>
      </c>
      <c r="DS130" s="1" cm="1">
        <f t="array" aca="1" ref="DS130" ca="1">IF(AND($C130=DS$22,$C130=$C131-1),NPV(discount_rate,OFFSET(DS95,,,,COUNTA($H$72:$GZ$72)-COUNTA($H$72:DS$72)+1)-OFFSET(DS96,,,,COUNTA($H$72:$GZ$72)-COUNTA($H$72:DS$72)+1))*(1+discount_rate),0)</f>
        <v>0</v>
      </c>
      <c r="DT130" s="1" cm="1">
        <f t="array" aca="1" ref="DT130" ca="1">IF(AND($C130=DT$22,$C130=$C131-1),NPV(discount_rate,OFFSET(DT95,,,,COUNTA($H$72:$GZ$72)-COUNTA($H$72:DT$72)+1)-OFFSET(DT96,,,,COUNTA($H$72:$GZ$72)-COUNTA($H$72:DT$72)+1))*(1+discount_rate),0)</f>
        <v>0</v>
      </c>
      <c r="DU130" s="1" cm="1">
        <f t="array" aca="1" ref="DU130" ca="1">IF(AND($C130=DU$22,$C130=$C131-1),NPV(discount_rate,OFFSET(DU95,,,,COUNTA($H$72:$GZ$72)-COUNTA($H$72:DU$72)+1)-OFFSET(DU96,,,,COUNTA($H$72:$GZ$72)-COUNTA($H$72:DU$72)+1))*(1+discount_rate),0)</f>
        <v>0</v>
      </c>
      <c r="DV130" s="1" cm="1">
        <f t="array" aca="1" ref="DV130" ca="1">IF(AND($C130=DV$22,$C130=$C131-1),NPV(discount_rate,OFFSET(DV95,,,,COUNTA($H$72:$GZ$72)-COUNTA($H$72:DV$72)+1)-OFFSET(DV96,,,,COUNTA($H$72:$GZ$72)-COUNTA($H$72:DV$72)+1))*(1+discount_rate),0)</f>
        <v>0</v>
      </c>
      <c r="DW130" s="1" cm="1">
        <f t="array" aca="1" ref="DW130" ca="1">IF(AND($C130=DW$22,$C130=$C131-1),NPV(discount_rate,OFFSET(DW95,,,,COUNTA($H$72:$GZ$72)-COUNTA($H$72:DW$72)+1)-OFFSET(DW96,,,,COUNTA($H$72:$GZ$72)-COUNTA($H$72:DW$72)+1))*(1+discount_rate),0)</f>
        <v>0</v>
      </c>
      <c r="DX130" s="1" cm="1">
        <f t="array" aca="1" ref="DX130" ca="1">IF(AND($C130=DX$22,$C130=$C131-1),NPV(discount_rate,OFFSET(DX95,,,,COUNTA($H$72:$GZ$72)-COUNTA($H$72:DX$72)+1)-OFFSET(DX96,,,,COUNTA($H$72:$GZ$72)-COUNTA($H$72:DX$72)+1))*(1+discount_rate),0)</f>
        <v>0</v>
      </c>
      <c r="DY130" s="1" cm="1">
        <f t="array" aca="1" ref="DY130" ca="1">IF(AND($C130=DY$22,$C130=$C131-1),NPV(discount_rate,OFFSET(DY95,,,,COUNTA($H$72:$GZ$72)-COUNTA($H$72:DY$72)+1)-OFFSET(DY96,,,,COUNTA($H$72:$GZ$72)-COUNTA($H$72:DY$72)+1))*(1+discount_rate),0)</f>
        <v>0</v>
      </c>
      <c r="DZ130" s="1" cm="1">
        <f t="array" aca="1" ref="DZ130" ca="1">IF(AND($C130=DZ$22,$C130=$C131-1),NPV(discount_rate,OFFSET(DZ95,,,,COUNTA($H$72:$GZ$72)-COUNTA($H$72:DZ$72)+1)-OFFSET(DZ96,,,,COUNTA($H$72:$GZ$72)-COUNTA($H$72:DZ$72)+1))*(1+discount_rate),0)</f>
        <v>0</v>
      </c>
      <c r="EA130" s="1" cm="1">
        <f t="array" aca="1" ref="EA130" ca="1">IF(AND($C130=EA$22,$C130=$C131-1),NPV(discount_rate,OFFSET(EA95,,,,COUNTA($H$72:$GZ$72)-COUNTA($H$72:EA$72)+1)-OFFSET(EA96,,,,COUNTA($H$72:$GZ$72)-COUNTA($H$72:EA$72)+1))*(1+discount_rate),0)</f>
        <v>0</v>
      </c>
      <c r="EB130" s="1" cm="1">
        <f t="array" aca="1" ref="EB130" ca="1">IF(AND($C130=EB$22,$C130=$C131-1),NPV(discount_rate,OFFSET(EB95,,,,COUNTA($H$72:$GZ$72)-COUNTA($H$72:EB$72)+1)-OFFSET(EB96,,,,COUNTA($H$72:$GZ$72)-COUNTA($H$72:EB$72)+1))*(1+discount_rate),0)</f>
        <v>0</v>
      </c>
      <c r="EC130" s="1" cm="1">
        <f t="array" aca="1" ref="EC130" ca="1">IF(AND($C130=EC$22,$C130=$C131-1),NPV(discount_rate,OFFSET(EC95,,,,COUNTA($H$72:$GZ$72)-COUNTA($H$72:EC$72)+1)-OFFSET(EC96,,,,COUNTA($H$72:$GZ$72)-COUNTA($H$72:EC$72)+1))*(1+discount_rate),0)</f>
        <v>0</v>
      </c>
      <c r="ED130" s="1" cm="1">
        <f t="array" aca="1" ref="ED130" ca="1">IF(AND($C130=ED$22,$C130=$C131-1),NPV(discount_rate,OFFSET(ED95,,,,COUNTA($H$72:$GZ$72)-COUNTA($H$72:ED$72)+1)-OFFSET(ED96,,,,COUNTA($H$72:$GZ$72)-COUNTA($H$72:ED$72)+1))*(1+discount_rate),0)</f>
        <v>0</v>
      </c>
      <c r="EE130" s="1" cm="1">
        <f t="array" aca="1" ref="EE130" ca="1">IF(AND($C130=EE$22,$C130=$C131-1),NPV(discount_rate,OFFSET(EE95,,,,COUNTA($H$72:$GZ$72)-COUNTA($H$72:EE$72)+1)-OFFSET(EE96,,,,COUNTA($H$72:$GZ$72)-COUNTA($H$72:EE$72)+1))*(1+discount_rate),0)</f>
        <v>0</v>
      </c>
      <c r="EF130" s="1" cm="1">
        <f t="array" aca="1" ref="EF130" ca="1">IF(AND($C130=EF$22,$C130=$C131-1),NPV(discount_rate,OFFSET(EF95,,,,COUNTA($H$72:$GZ$72)-COUNTA($H$72:EF$72)+1)-OFFSET(EF96,,,,COUNTA($H$72:$GZ$72)-COUNTA($H$72:EF$72)+1))*(1+discount_rate),0)</f>
        <v>0</v>
      </c>
      <c r="EG130" s="1" cm="1">
        <f t="array" aca="1" ref="EG130" ca="1">IF(AND($C130=EG$22,$C130=$C131-1),NPV(discount_rate,OFFSET(EG95,,,,COUNTA($H$72:$GZ$72)-COUNTA($H$72:EG$72)+1)-OFFSET(EG96,,,,COUNTA($H$72:$GZ$72)-COUNTA($H$72:EG$72)+1))*(1+discount_rate),0)</f>
        <v>0</v>
      </c>
      <c r="EH130" s="1" cm="1">
        <f t="array" aca="1" ref="EH130" ca="1">IF(AND($C130=EH$22,$C130=$C131-1),NPV(discount_rate,OFFSET(EH95,,,,COUNTA($H$72:$GZ$72)-COUNTA($H$72:EH$72)+1)-OFFSET(EH96,,,,COUNTA($H$72:$GZ$72)-COUNTA($H$72:EH$72)+1))*(1+discount_rate),0)</f>
        <v>0</v>
      </c>
      <c r="EI130" s="1" cm="1">
        <f t="array" aca="1" ref="EI130" ca="1">IF(AND($C130=EI$22,$C130=$C131-1),NPV(discount_rate,OFFSET(EI95,,,,COUNTA($H$72:$GZ$72)-COUNTA($H$72:EI$72)+1)-OFFSET(EI96,,,,COUNTA($H$72:$GZ$72)-COUNTA($H$72:EI$72)+1))*(1+discount_rate),0)</f>
        <v>0</v>
      </c>
      <c r="EJ130" s="1" cm="1">
        <f t="array" aca="1" ref="EJ130" ca="1">IF(AND($C130=EJ$22,$C130=$C131-1),NPV(discount_rate,OFFSET(EJ95,,,,COUNTA($H$72:$GZ$72)-COUNTA($H$72:EJ$72)+1)-OFFSET(EJ96,,,,COUNTA($H$72:$GZ$72)-COUNTA($H$72:EJ$72)+1))*(1+discount_rate),0)</f>
        <v>0</v>
      </c>
      <c r="EK130" s="1" cm="1">
        <f t="array" aca="1" ref="EK130" ca="1">IF(AND($C130=EK$22,$C130=$C131-1),NPV(discount_rate,OFFSET(EK95,,,,COUNTA($H$72:$GZ$72)-COUNTA($H$72:EK$72)+1)-OFFSET(EK96,,,,COUNTA($H$72:$GZ$72)-COUNTA($H$72:EK$72)+1))*(1+discount_rate),0)</f>
        <v>0</v>
      </c>
      <c r="EL130" s="1" cm="1">
        <f t="array" aca="1" ref="EL130" ca="1">IF(AND($C130=EL$22,$C130=$C131-1),NPV(discount_rate,OFFSET(EL95,,,,COUNTA($H$72:$GZ$72)-COUNTA($H$72:EL$72)+1)-OFFSET(EL96,,,,COUNTA($H$72:$GZ$72)-COUNTA($H$72:EL$72)+1))*(1+discount_rate),0)</f>
        <v>0</v>
      </c>
      <c r="EM130" s="1" cm="1">
        <f t="array" aca="1" ref="EM130" ca="1">IF(AND($C130=EM$22,$C130=$C131-1),NPV(discount_rate,OFFSET(EM95,,,,COUNTA($H$72:$GZ$72)-COUNTA($H$72:EM$72)+1)-OFFSET(EM96,,,,COUNTA($H$72:$GZ$72)-COUNTA($H$72:EM$72)+1))*(1+discount_rate),0)</f>
        <v>0</v>
      </c>
      <c r="EN130" s="1" cm="1">
        <f t="array" aca="1" ref="EN130" ca="1">IF(AND($C130=EN$22,$C130=$C131-1),NPV(discount_rate,OFFSET(EN95,,,,COUNTA($H$72:$GZ$72)-COUNTA($H$72:EN$72)+1)-OFFSET(EN96,,,,COUNTA($H$72:$GZ$72)-COUNTA($H$72:EN$72)+1))*(1+discount_rate),0)</f>
        <v>0</v>
      </c>
      <c r="EO130" s="1" cm="1">
        <f t="array" aca="1" ref="EO130" ca="1">IF(AND($C130=EO$22,$C130=$C131-1),NPV(discount_rate,OFFSET(EO95,,,,COUNTA($H$72:$GZ$72)-COUNTA($H$72:EO$72)+1)-OFFSET(EO96,,,,COUNTA($H$72:$GZ$72)-COUNTA($H$72:EO$72)+1))*(1+discount_rate),0)</f>
        <v>0</v>
      </c>
      <c r="EP130" s="1" cm="1">
        <f t="array" aca="1" ref="EP130" ca="1">IF(AND($C130=EP$22,$C130=$C131-1),NPV(discount_rate,OFFSET(EP95,,,,COUNTA($H$72:$GZ$72)-COUNTA($H$72:EP$72)+1)-OFFSET(EP96,,,,COUNTA($H$72:$GZ$72)-COUNTA($H$72:EP$72)+1))*(1+discount_rate),0)</f>
        <v>0</v>
      </c>
      <c r="EQ130" s="1" cm="1">
        <f t="array" aca="1" ref="EQ130" ca="1">IF(AND($C130=EQ$22,$C130=$C131-1),NPV(discount_rate,OFFSET(EQ95,,,,COUNTA($H$72:$GZ$72)-COUNTA($H$72:EQ$72)+1)-OFFSET(EQ96,,,,COUNTA($H$72:$GZ$72)-COUNTA($H$72:EQ$72)+1))*(1+discount_rate),0)</f>
        <v>0</v>
      </c>
      <c r="ER130" s="1" cm="1">
        <f t="array" aca="1" ref="ER130" ca="1">IF(AND($C130=ER$22,$C130=$C131-1),NPV(discount_rate,OFFSET(ER95,,,,COUNTA($H$72:$GZ$72)-COUNTA($H$72:ER$72)+1)-OFFSET(ER96,,,,COUNTA($H$72:$GZ$72)-COUNTA($H$72:ER$72)+1))*(1+discount_rate),0)</f>
        <v>0</v>
      </c>
      <c r="ES130" s="1" cm="1">
        <f t="array" aca="1" ref="ES130" ca="1">IF(AND($C130=ES$22,$C130=$C131-1),NPV(discount_rate,OFFSET(ES95,,,,COUNTA($H$72:$GZ$72)-COUNTA($H$72:ES$72)+1)-OFFSET(ES96,,,,COUNTA($H$72:$GZ$72)-COUNTA($H$72:ES$72)+1))*(1+discount_rate),0)</f>
        <v>0</v>
      </c>
      <c r="ET130" s="1" cm="1">
        <f t="array" aca="1" ref="ET130" ca="1">IF(AND($C130=ET$22,$C130=$C131-1),NPV(discount_rate,OFFSET(ET95,,,,COUNTA($H$72:$GZ$72)-COUNTA($H$72:ET$72)+1)-OFFSET(ET96,,,,COUNTA($H$72:$GZ$72)-COUNTA($H$72:ET$72)+1))*(1+discount_rate),0)</f>
        <v>0</v>
      </c>
      <c r="EU130" s="1" cm="1">
        <f t="array" aca="1" ref="EU130" ca="1">IF(AND($C130=EU$22,$C130=$C131-1),NPV(discount_rate,OFFSET(EU95,,,,COUNTA($H$72:$GZ$72)-COUNTA($H$72:EU$72)+1)-OFFSET(EU96,,,,COUNTA($H$72:$GZ$72)-COUNTA($H$72:EU$72)+1))*(1+discount_rate),0)</f>
        <v>0</v>
      </c>
      <c r="EV130" s="1" cm="1">
        <f t="array" aca="1" ref="EV130" ca="1">IF(AND($C130=EV$22,$C130=$C131-1),NPV(discount_rate,OFFSET(EV95,,,,COUNTA($H$72:$GZ$72)-COUNTA($H$72:EV$72)+1)-OFFSET(EV96,,,,COUNTA($H$72:$GZ$72)-COUNTA($H$72:EV$72)+1))*(1+discount_rate),0)</f>
        <v>0</v>
      </c>
      <c r="EW130" s="1" cm="1">
        <f t="array" aca="1" ref="EW130" ca="1">IF(AND($C130=EW$22,$C130=$C131-1),NPV(discount_rate,OFFSET(EW95,,,,COUNTA($H$72:$GZ$72)-COUNTA($H$72:EW$72)+1)-OFFSET(EW96,,,,COUNTA($H$72:$GZ$72)-COUNTA($H$72:EW$72)+1))*(1+discount_rate),0)</f>
        <v>0</v>
      </c>
      <c r="EX130" s="1" cm="1">
        <f t="array" aca="1" ref="EX130" ca="1">IF(AND($C130=EX$22,$C130=$C131-1),NPV(discount_rate,OFFSET(EX95,,,,COUNTA($H$72:$GZ$72)-COUNTA($H$72:EX$72)+1)-OFFSET(EX96,,,,COUNTA($H$72:$GZ$72)-COUNTA($H$72:EX$72)+1))*(1+discount_rate),0)</f>
        <v>0</v>
      </c>
      <c r="EY130" s="1" cm="1">
        <f t="array" aca="1" ref="EY130" ca="1">IF(AND($C130=EY$22,$C130=$C131-1),NPV(discount_rate,OFFSET(EY95,,,,COUNTA($H$72:$GZ$72)-COUNTA($H$72:EY$72)+1)-OFFSET(EY96,,,,COUNTA($H$72:$GZ$72)-COUNTA($H$72:EY$72)+1))*(1+discount_rate),0)</f>
        <v>0</v>
      </c>
      <c r="EZ130" s="1" cm="1">
        <f t="array" aca="1" ref="EZ130" ca="1">IF(AND($C130=EZ$22,$C130=$C131-1),NPV(discount_rate,OFFSET(EZ95,,,,COUNTA($H$72:$GZ$72)-COUNTA($H$72:EZ$72)+1)-OFFSET(EZ96,,,,COUNTA($H$72:$GZ$72)-COUNTA($H$72:EZ$72)+1))*(1+discount_rate),0)</f>
        <v>0</v>
      </c>
      <c r="FA130" s="1" cm="1">
        <f t="array" aca="1" ref="FA130" ca="1">IF(AND($C130=FA$22,$C130=$C131-1),NPV(discount_rate,OFFSET(FA95,,,,COUNTA($H$72:$GZ$72)-COUNTA($H$72:FA$72)+1)-OFFSET(FA96,,,,COUNTA($H$72:$GZ$72)-COUNTA($H$72:FA$72)+1))*(1+discount_rate),0)</f>
        <v>0</v>
      </c>
      <c r="FB130" s="1" cm="1">
        <f t="array" aca="1" ref="FB130" ca="1">IF(AND($C130=FB$22,$C130=$C131-1),NPV(discount_rate,OFFSET(FB95,,,,COUNTA($H$72:$GZ$72)-COUNTA($H$72:FB$72)+1)-OFFSET(FB96,,,,COUNTA($H$72:$GZ$72)-COUNTA($H$72:FB$72)+1))*(1+discount_rate),0)</f>
        <v>0</v>
      </c>
      <c r="FC130" s="1" cm="1">
        <f t="array" aca="1" ref="FC130" ca="1">IF(AND($C130=FC$22,$C130=$C131-1),NPV(discount_rate,OFFSET(FC95,,,,COUNTA($H$72:$GZ$72)-COUNTA($H$72:FC$72)+1)-OFFSET(FC96,,,,COUNTA($H$72:$GZ$72)-COUNTA($H$72:FC$72)+1))*(1+discount_rate),0)</f>
        <v>0</v>
      </c>
      <c r="FD130" s="1" cm="1">
        <f t="array" aca="1" ref="FD130" ca="1">IF(AND($C130=FD$22,$C130=$C131-1),NPV(discount_rate,OFFSET(FD95,,,,COUNTA($H$72:$GZ$72)-COUNTA($H$72:FD$72)+1)-OFFSET(FD96,,,,COUNTA($H$72:$GZ$72)-COUNTA($H$72:FD$72)+1))*(1+discount_rate),0)</f>
        <v>0</v>
      </c>
      <c r="FE130" s="1" cm="1">
        <f t="array" aca="1" ref="FE130" ca="1">IF(AND($C130=FE$22,$C130=$C131-1),NPV(discount_rate,OFFSET(FE95,,,,COUNTA($H$72:$GZ$72)-COUNTA($H$72:FE$72)+1)-OFFSET(FE96,,,,COUNTA($H$72:$GZ$72)-COUNTA($H$72:FE$72)+1))*(1+discount_rate),0)</f>
        <v>0</v>
      </c>
      <c r="FF130" s="1" cm="1">
        <f t="array" aca="1" ref="FF130" ca="1">IF(AND($C130=FF$22,$C130=$C131-1),NPV(discount_rate,OFFSET(FF95,,,,COUNTA($H$72:$GZ$72)-COUNTA($H$72:FF$72)+1)-OFFSET(FF96,,,,COUNTA($H$72:$GZ$72)-COUNTA($H$72:FF$72)+1))*(1+discount_rate),0)</f>
        <v>0</v>
      </c>
      <c r="FG130" s="1" cm="1">
        <f t="array" aca="1" ref="FG130" ca="1">IF(AND($C130=FG$22,$C130=$C131-1),NPV(discount_rate,OFFSET(FG95,,,,COUNTA($H$72:$GZ$72)-COUNTA($H$72:FG$72)+1)-OFFSET(FG96,,,,COUNTA($H$72:$GZ$72)-COUNTA($H$72:FG$72)+1))*(1+discount_rate),0)</f>
        <v>0</v>
      </c>
      <c r="FH130" s="1" cm="1">
        <f t="array" aca="1" ref="FH130" ca="1">IF(AND($C130=FH$22,$C130=$C131-1),NPV(discount_rate,OFFSET(FH95,,,,COUNTA($H$72:$GZ$72)-COUNTA($H$72:FH$72)+1)-OFFSET(FH96,,,,COUNTA($H$72:$GZ$72)-COUNTA($H$72:FH$72)+1))*(1+discount_rate),0)</f>
        <v>0</v>
      </c>
      <c r="FI130" s="1" cm="1">
        <f t="array" aca="1" ref="FI130" ca="1">IF(AND($C130=FI$22,$C130=$C131-1),NPV(discount_rate,OFFSET(FI95,,,,COUNTA($H$72:$GZ$72)-COUNTA($H$72:FI$72)+1)-OFFSET(FI96,,,,COUNTA($H$72:$GZ$72)-COUNTA($H$72:FI$72)+1))*(1+discount_rate),0)</f>
        <v>0</v>
      </c>
      <c r="FJ130" s="1" cm="1">
        <f t="array" aca="1" ref="FJ130" ca="1">IF(AND($C130=FJ$22,$C130=$C131-1),NPV(discount_rate,OFFSET(FJ95,,,,COUNTA($H$72:$GZ$72)-COUNTA($H$72:FJ$72)+1)-OFFSET(FJ96,,,,COUNTA($H$72:$GZ$72)-COUNTA($H$72:FJ$72)+1))*(1+discount_rate),0)</f>
        <v>0</v>
      </c>
      <c r="FK130" s="1" cm="1">
        <f t="array" aca="1" ref="FK130" ca="1">IF(AND($C130=FK$22,$C130=$C131-1),NPV(discount_rate,OFFSET(FK95,,,,COUNTA($H$72:$GZ$72)-COUNTA($H$72:FK$72)+1)-OFFSET(FK96,,,,COUNTA($H$72:$GZ$72)-COUNTA($H$72:FK$72)+1))*(1+discount_rate),0)</f>
        <v>0</v>
      </c>
      <c r="FL130" s="1" cm="1">
        <f t="array" aca="1" ref="FL130" ca="1">IF(AND($C130=FL$22,$C130=$C131-1),NPV(discount_rate,OFFSET(FL95,,,,COUNTA($H$72:$GZ$72)-COUNTA($H$72:FL$72)+1)-OFFSET(FL96,,,,COUNTA($H$72:$GZ$72)-COUNTA($H$72:FL$72)+1))*(1+discount_rate),0)</f>
        <v>0</v>
      </c>
      <c r="FM130" s="1" cm="1">
        <f t="array" aca="1" ref="FM130" ca="1">IF(AND($C130=FM$22,$C130=$C131-1),NPV(discount_rate,OFFSET(FM95,,,,COUNTA($H$72:$GZ$72)-COUNTA($H$72:FM$72)+1)-OFFSET(FM96,,,,COUNTA($H$72:$GZ$72)-COUNTA($H$72:FM$72)+1))*(1+discount_rate),0)</f>
        <v>0</v>
      </c>
      <c r="FN130" s="1" cm="1">
        <f t="array" aca="1" ref="FN130" ca="1">IF(AND($C130=FN$22,$C130=$C131-1),NPV(discount_rate,OFFSET(FN95,,,,COUNTA($H$72:$GZ$72)-COUNTA($H$72:FN$72)+1)-OFFSET(FN96,,,,COUNTA($H$72:$GZ$72)-COUNTA($H$72:FN$72)+1))*(1+discount_rate),0)</f>
        <v>0</v>
      </c>
      <c r="FO130" s="1" cm="1">
        <f t="array" aca="1" ref="FO130" ca="1">IF(AND($C130=FO$22,$C130=$C131-1),NPV(discount_rate,OFFSET(FO95,,,,COUNTA($H$72:$GZ$72)-COUNTA($H$72:FO$72)+1)-OFFSET(FO96,,,,COUNTA($H$72:$GZ$72)-COUNTA($H$72:FO$72)+1))*(1+discount_rate),0)</f>
        <v>0</v>
      </c>
      <c r="FP130" s="1" cm="1">
        <f t="array" aca="1" ref="FP130" ca="1">IF(AND($C130=FP$22,$C130=$C131-1),NPV(discount_rate,OFFSET(FP95,,,,COUNTA($H$72:$GZ$72)-COUNTA($H$72:FP$72)+1)-OFFSET(FP96,,,,COUNTA($H$72:$GZ$72)-COUNTA($H$72:FP$72)+1))*(1+discount_rate),0)</f>
        <v>0</v>
      </c>
      <c r="FQ130" s="1" cm="1">
        <f t="array" aca="1" ref="FQ130" ca="1">IF(AND($C130=FQ$22,$C130=$C131-1),NPV(discount_rate,OFFSET(FQ95,,,,COUNTA($H$72:$GZ$72)-COUNTA($H$72:FQ$72)+1)-OFFSET(FQ96,,,,COUNTA($H$72:$GZ$72)-COUNTA($H$72:FQ$72)+1))*(1+discount_rate),0)</f>
        <v>0</v>
      </c>
      <c r="FR130" s="1" cm="1">
        <f t="array" aca="1" ref="FR130" ca="1">IF(AND($C130=FR$22,$C130=$C131-1),NPV(discount_rate,OFFSET(FR95,,,,COUNTA($H$72:$GZ$72)-COUNTA($H$72:FR$72)+1)-OFFSET(FR96,,,,COUNTA($H$72:$GZ$72)-COUNTA($H$72:FR$72)+1))*(1+discount_rate),0)</f>
        <v>0</v>
      </c>
      <c r="FS130" s="1" cm="1">
        <f t="array" aca="1" ref="FS130" ca="1">IF(AND($C130=FS$22,$C130=$C131-1),NPV(discount_rate,OFFSET(FS95,,,,COUNTA($H$72:$GZ$72)-COUNTA($H$72:FS$72)+1)-OFFSET(FS96,,,,COUNTA($H$72:$GZ$72)-COUNTA($H$72:FS$72)+1))*(1+discount_rate),0)</f>
        <v>0</v>
      </c>
      <c r="FT130" s="1" cm="1">
        <f t="array" aca="1" ref="FT130" ca="1">IF(AND($C130=FT$22,$C130=$C131-1),NPV(discount_rate,OFFSET(FT95,,,,COUNTA($H$72:$GZ$72)-COUNTA($H$72:FT$72)+1)-OFFSET(FT96,,,,COUNTA($H$72:$GZ$72)-COUNTA($H$72:FT$72)+1))*(1+discount_rate),0)</f>
        <v>0</v>
      </c>
      <c r="FU130" s="1" cm="1">
        <f t="array" aca="1" ref="FU130" ca="1">IF(AND($C130=FU$22,$C130=$C131-1),NPV(discount_rate,OFFSET(FU95,,,,COUNTA($H$72:$GZ$72)-COUNTA($H$72:FU$72)+1)-OFFSET(FU96,,,,COUNTA($H$72:$GZ$72)-COUNTA($H$72:FU$72)+1))*(1+discount_rate),0)</f>
        <v>0</v>
      </c>
      <c r="FV130" s="1" cm="1">
        <f t="array" aca="1" ref="FV130" ca="1">IF(AND($C130=FV$22,$C130=$C131-1),NPV(discount_rate,OFFSET(FV95,,,,COUNTA($H$72:$GZ$72)-COUNTA($H$72:FV$72)+1)-OFFSET(FV96,,,,COUNTA($H$72:$GZ$72)-COUNTA($H$72:FV$72)+1))*(1+discount_rate),0)</f>
        <v>0</v>
      </c>
      <c r="FW130" s="1" cm="1">
        <f t="array" aca="1" ref="FW130" ca="1">IF(AND($C130=FW$22,$C130=$C131-1),NPV(discount_rate,OFFSET(FW95,,,,COUNTA($H$72:$GZ$72)-COUNTA($H$72:FW$72)+1)-OFFSET(FW96,,,,COUNTA($H$72:$GZ$72)-COUNTA($H$72:FW$72)+1))*(1+discount_rate),0)</f>
        <v>0</v>
      </c>
      <c r="FX130" s="1" cm="1">
        <f t="array" aca="1" ref="FX130" ca="1">IF(AND($C130=FX$22,$C130=$C131-1),NPV(discount_rate,OFFSET(FX95,,,,COUNTA($H$72:$GZ$72)-COUNTA($H$72:FX$72)+1)-OFFSET(FX96,,,,COUNTA($H$72:$GZ$72)-COUNTA($H$72:FX$72)+1))*(1+discount_rate),0)</f>
        <v>0</v>
      </c>
      <c r="FY130" s="1" cm="1">
        <f t="array" aca="1" ref="FY130" ca="1">IF(AND($C130=FY$22,$C130=$C131-1),NPV(discount_rate,OFFSET(FY95,,,,COUNTA($H$72:$GZ$72)-COUNTA($H$72:FY$72)+1)-OFFSET(FY96,,,,COUNTA($H$72:$GZ$72)-COUNTA($H$72:FY$72)+1))*(1+discount_rate),0)</f>
        <v>0</v>
      </c>
      <c r="FZ130" s="1" cm="1">
        <f t="array" aca="1" ref="FZ130" ca="1">IF(AND($C130=FZ$22,$C130=$C131-1),NPV(discount_rate,OFFSET(FZ95,,,,COUNTA($H$72:$GZ$72)-COUNTA($H$72:FZ$72)+1)-OFFSET(FZ96,,,,COUNTA($H$72:$GZ$72)-COUNTA($H$72:FZ$72)+1))*(1+discount_rate),0)</f>
        <v>0</v>
      </c>
      <c r="GA130" s="1" cm="1">
        <f t="array" aca="1" ref="GA130" ca="1">IF(AND($C130=GA$22,$C130=$C131-1),NPV(discount_rate,OFFSET(GA95,,,,COUNTA($H$72:$GZ$72)-COUNTA($H$72:GA$72)+1)-OFFSET(GA96,,,,COUNTA($H$72:$GZ$72)-COUNTA($H$72:GA$72)+1))*(1+discount_rate),0)</f>
        <v>0</v>
      </c>
      <c r="GB130" s="1" cm="1">
        <f t="array" aca="1" ref="GB130" ca="1">IF(AND($C130=GB$22,$C130=$C131-1),NPV(discount_rate,OFFSET(GB95,,,,COUNTA($H$72:$GZ$72)-COUNTA($H$72:GB$72)+1)-OFFSET(GB96,,,,COUNTA($H$72:$GZ$72)-COUNTA($H$72:GB$72)+1))*(1+discount_rate),0)</f>
        <v>0</v>
      </c>
      <c r="GC130" s="1" cm="1">
        <f t="array" aca="1" ref="GC130" ca="1">IF(AND($C130=GC$22,$C130=$C131-1),NPV(discount_rate,OFFSET(GC95,,,,COUNTA($H$72:$GZ$72)-COUNTA($H$72:GC$72)+1)-OFFSET(GC96,,,,COUNTA($H$72:$GZ$72)-COUNTA($H$72:GC$72)+1))*(1+discount_rate),0)</f>
        <v>0</v>
      </c>
      <c r="GD130" s="1" cm="1">
        <f t="array" aca="1" ref="GD130" ca="1">IF(AND($C130=GD$22,$C130=$C131-1),NPV(discount_rate,OFFSET(GD95,,,,COUNTA($H$72:$GZ$72)-COUNTA($H$72:GD$72)+1)-OFFSET(GD96,,,,COUNTA($H$72:$GZ$72)-COUNTA($H$72:GD$72)+1))*(1+discount_rate),0)</f>
        <v>0</v>
      </c>
      <c r="GE130" s="1" cm="1">
        <f t="array" aca="1" ref="GE130" ca="1">IF(AND($C130=GE$22,$C130=$C131-1),NPV(discount_rate,OFFSET(GE95,,,,COUNTA($H$72:$GZ$72)-COUNTA($H$72:GE$72)+1)-OFFSET(GE96,,,,COUNTA($H$72:$GZ$72)-COUNTA($H$72:GE$72)+1))*(1+discount_rate),0)</f>
        <v>0</v>
      </c>
      <c r="GF130" s="1" cm="1">
        <f t="array" aca="1" ref="GF130" ca="1">IF(AND($C130=GF$22,$C130=$C131-1),NPV(discount_rate,OFFSET(GF95,,,,COUNTA($H$72:$GZ$72)-COUNTA($H$72:GF$72)+1)-OFFSET(GF96,,,,COUNTA($H$72:$GZ$72)-COUNTA($H$72:GF$72)+1))*(1+discount_rate),0)</f>
        <v>0</v>
      </c>
      <c r="GG130" s="1" cm="1">
        <f t="array" aca="1" ref="GG130" ca="1">IF(AND($C130=GG$22,$C130=$C131-1),NPV(discount_rate,OFFSET(GG95,,,,COUNTA($H$72:$GZ$72)-COUNTA($H$72:GG$72)+1)-OFFSET(GG96,,,,COUNTA($H$72:$GZ$72)-COUNTA($H$72:GG$72)+1))*(1+discount_rate),0)</f>
        <v>0</v>
      </c>
      <c r="GH130" s="1" cm="1">
        <f t="array" aca="1" ref="GH130" ca="1">IF(AND($C130=GH$22,$C130=$C131-1),NPV(discount_rate,OFFSET(GH95,,,,COUNTA($H$72:$GZ$72)-COUNTA($H$72:GH$72)+1)-OFFSET(GH96,,,,COUNTA($H$72:$GZ$72)-COUNTA($H$72:GH$72)+1))*(1+discount_rate),0)</f>
        <v>0</v>
      </c>
      <c r="GI130" s="1" cm="1">
        <f t="array" aca="1" ref="GI130" ca="1">IF(AND($C130=GI$22,$C130=$C131-1),NPV(discount_rate,OFFSET(GI95,,,,COUNTA($H$72:$GZ$72)-COUNTA($H$72:GI$72)+1)-OFFSET(GI96,,,,COUNTA($H$72:$GZ$72)-COUNTA($H$72:GI$72)+1))*(1+discount_rate),0)</f>
        <v>0</v>
      </c>
      <c r="GJ130" s="1" cm="1">
        <f t="array" aca="1" ref="GJ130" ca="1">IF(AND($C130=GJ$22,$C130=$C131-1),NPV(discount_rate,OFFSET(GJ95,,,,COUNTA($H$72:$GZ$72)-COUNTA($H$72:GJ$72)+1)-OFFSET(GJ96,,,,COUNTA($H$72:$GZ$72)-COUNTA($H$72:GJ$72)+1))*(1+discount_rate),0)</f>
        <v>0</v>
      </c>
      <c r="GK130" s="1" cm="1">
        <f t="array" aca="1" ref="GK130" ca="1">IF(AND($C130=GK$22,$C130=$C131-1),NPV(discount_rate,OFFSET(GK95,,,,COUNTA($H$72:$GZ$72)-COUNTA($H$72:GK$72)+1)-OFFSET(GK96,,,,COUNTA($H$72:$GZ$72)-COUNTA($H$72:GK$72)+1))*(1+discount_rate),0)</f>
        <v>0</v>
      </c>
      <c r="GL130" s="1" cm="1">
        <f t="array" aca="1" ref="GL130" ca="1">IF(AND($C130=GL$22,$C130=$C131-1),NPV(discount_rate,OFFSET(GL95,,,,COUNTA($H$72:$GZ$72)-COUNTA($H$72:GL$72)+1)-OFFSET(GL96,,,,COUNTA($H$72:$GZ$72)-COUNTA($H$72:GL$72)+1))*(1+discount_rate),0)</f>
        <v>0</v>
      </c>
      <c r="GM130" s="1" cm="1">
        <f t="array" aca="1" ref="GM130" ca="1">IF(AND($C130=GM$22,$C130=$C131-1),NPV(discount_rate,OFFSET(GM95,,,,COUNTA($H$72:$GZ$72)-COUNTA($H$72:GM$72)+1)-OFFSET(GM96,,,,COUNTA($H$72:$GZ$72)-COUNTA($H$72:GM$72)+1))*(1+discount_rate),0)</f>
        <v>0</v>
      </c>
      <c r="GN130" s="1" cm="1">
        <f t="array" aca="1" ref="GN130" ca="1">IF(AND($C130=GN$22,$C130=$C131-1),NPV(discount_rate,OFFSET(GN95,,,,COUNTA($H$72:$GZ$72)-COUNTA($H$72:GN$72)+1)-OFFSET(GN96,,,,COUNTA($H$72:$GZ$72)-COUNTA($H$72:GN$72)+1))*(1+discount_rate),0)</f>
        <v>0</v>
      </c>
      <c r="GO130" s="1" cm="1">
        <f t="array" aca="1" ref="GO130" ca="1">IF(AND($C130=GO$22,$C130=$C131-1),NPV(discount_rate,OFFSET(GO95,,,,COUNTA($H$72:$GZ$72)-COUNTA($H$72:GO$72)+1)-OFFSET(GO96,,,,COUNTA($H$72:$GZ$72)-COUNTA($H$72:GO$72)+1))*(1+discount_rate),0)</f>
        <v>0</v>
      </c>
      <c r="GP130" s="1" cm="1">
        <f t="array" aca="1" ref="GP130" ca="1">IF(AND($C130=GP$22,$C130=$C131-1),NPV(discount_rate,OFFSET(GP95,,,,COUNTA($H$72:$GZ$72)-COUNTA($H$72:GP$72)+1)-OFFSET(GP96,,,,COUNTA($H$72:$GZ$72)-COUNTA($H$72:GP$72)+1))*(1+discount_rate),0)</f>
        <v>0</v>
      </c>
      <c r="GQ130" s="1" cm="1">
        <f t="array" aca="1" ref="GQ130" ca="1">IF(AND($C130=GQ$22,$C130=$C131-1),NPV(discount_rate,OFFSET(GQ95,,,,COUNTA($H$72:$GZ$72)-COUNTA($H$72:GQ$72)+1)-OFFSET(GQ96,,,,COUNTA($H$72:$GZ$72)-COUNTA($H$72:GQ$72)+1))*(1+discount_rate),0)</f>
        <v>0</v>
      </c>
      <c r="GR130" s="1" cm="1">
        <f t="array" aca="1" ref="GR130" ca="1">IF(AND($C130=GR$22,$C130=$C131-1),NPV(discount_rate,OFFSET(GR95,,,,COUNTA($H$72:$GZ$72)-COUNTA($H$72:GR$72)+1)-OFFSET(GR96,,,,COUNTA($H$72:$GZ$72)-COUNTA($H$72:GR$72)+1))*(1+discount_rate),0)</f>
        <v>0</v>
      </c>
      <c r="GS130" s="1" cm="1">
        <f t="array" aca="1" ref="GS130" ca="1">IF(AND($C130=GS$22,$C130=$C131-1),NPV(discount_rate,OFFSET(GS95,,,,COUNTA($H$72:$GZ$72)-COUNTA($H$72:GS$72)+1)-OFFSET(GS96,,,,COUNTA($H$72:$GZ$72)-COUNTA($H$72:GS$72)+1))*(1+discount_rate),0)</f>
        <v>0</v>
      </c>
      <c r="GT130" s="1" cm="1">
        <f t="array" aca="1" ref="GT130" ca="1">IF(AND($C130=GT$22,$C130=$C131-1),NPV(discount_rate,OFFSET(GT95,,,,COUNTA($H$72:$GZ$72)-COUNTA($H$72:GT$72)+1)-OFFSET(GT96,,,,COUNTA($H$72:$GZ$72)-COUNTA($H$72:GT$72)+1))*(1+discount_rate),0)</f>
        <v>0</v>
      </c>
      <c r="GU130" s="1" cm="1">
        <f t="array" aca="1" ref="GU130" ca="1">IF(AND($C130=GU$22,$C130=$C131-1),NPV(discount_rate,OFFSET(GU95,,,,COUNTA($H$72:$GZ$72)-COUNTA($H$72:GU$72)+1)-OFFSET(GU96,,,,COUNTA($H$72:$GZ$72)-COUNTA($H$72:GU$72)+1))*(1+discount_rate),0)</f>
        <v>0</v>
      </c>
      <c r="GV130" s="1" cm="1">
        <f t="array" aca="1" ref="GV130" ca="1">IF(AND($C130=GV$22,$C130=$C131-1),NPV(discount_rate,OFFSET(GV95,,,,COUNTA($H$72:$GZ$72)-COUNTA($H$72:GV$72)+1)-OFFSET(GV96,,,,COUNTA($H$72:$GZ$72)-COUNTA($H$72:GV$72)+1))*(1+discount_rate),0)</f>
        <v>0</v>
      </c>
      <c r="GW130" s="1" cm="1">
        <f t="array" aca="1" ref="GW130" ca="1">IF(AND($C130=GW$22,$C130=$C131-1),NPV(discount_rate,OFFSET(GW95,,,,COUNTA($H$72:$GZ$72)-COUNTA($H$72:GW$72)+1)-OFFSET(GW96,,,,COUNTA($H$72:$GZ$72)-COUNTA($H$72:GW$72)+1))*(1+discount_rate),0)</f>
        <v>0</v>
      </c>
      <c r="GX130" s="1" cm="1">
        <f t="array" aca="1" ref="GX130" ca="1">IF(AND($C130=GX$22,$C130=$C131-1),NPV(discount_rate,OFFSET(GX95,,,,COUNTA($H$72:$GZ$72)-COUNTA($H$72:GX$72)+1)-OFFSET(GX96,,,,COUNTA($H$72:$GZ$72)-COUNTA($H$72:GX$72)+1))*(1+discount_rate),0)</f>
        <v>0</v>
      </c>
      <c r="GY130" s="1" cm="1">
        <f t="array" aca="1" ref="GY130" ca="1">IF(AND($C130=GY$22,$C130=$C131-1),NPV(discount_rate,OFFSET(GY95,,,,COUNTA($H$72:$GZ$72)-COUNTA($H$72:GY$72)+1)-OFFSET(GY96,,,,COUNTA($H$72:$GZ$72)-COUNTA($H$72:GY$72)+1))*(1+discount_rate),0)</f>
        <v>0</v>
      </c>
      <c r="GZ130" s="1" cm="1">
        <f t="array" aca="1" ref="GZ130" ca="1">IF(AND($C130=GZ$22,$C130=$C131-1),NPV(discount_rate,OFFSET(GZ95,,,,COUNTA($H$72:$GZ$72)-COUNTA($H$72:GZ$72)+1)-OFFSET(GZ96,,,,COUNTA($H$72:$GZ$72)-COUNTA($H$72:GZ$72)+1))*(1+discount_rate),0)</f>
        <v>0</v>
      </c>
    </row>
    <row r="131" spans="3:208" x14ac:dyDescent="0.35">
      <c r="C131">
        <f t="shared" si="317"/>
        <v>2048</v>
      </c>
      <c r="E131" t="s">
        <v>32</v>
      </c>
      <c r="H131" s="1" cm="1">
        <f t="array" aca="1" ref="H131" ca="1">IF(AND($C131=H$22,$C131=$C132-1),NPV(discount_rate,OFFSET(H96,,,,COUNTA($H$72:$GZ$72)-COUNTA($H$72:H$72)+1)-OFFSET(H97,,,,COUNTA($H$72:$GZ$72)-COUNTA($H$72:H$72)+1))*(1+discount_rate),0)</f>
        <v>0</v>
      </c>
      <c r="I131" s="1" cm="1">
        <f t="array" aca="1" ref="I131" ca="1">IF(AND($C131=I$22,$C131=$C132-1),NPV(discount_rate,OFFSET(I96,,,,COUNTA($H$72:$GZ$72)-COUNTA($H$72:I$72)+1)-OFFSET(I97,,,,COUNTA($H$72:$GZ$72)-COUNTA($H$72:I$72)+1))*(1+discount_rate),0)</f>
        <v>0</v>
      </c>
      <c r="J131" s="1" cm="1">
        <f t="array" aca="1" ref="J131" ca="1">IF(AND($C131=J$22,$C131=$C132-1),NPV(discount_rate,OFFSET(J96,,,,COUNTA($H$72:$GZ$72)-COUNTA($H$72:J$72)+1)-OFFSET(J97,,,,COUNTA($H$72:$GZ$72)-COUNTA($H$72:J$72)+1))*(1+discount_rate),0)</f>
        <v>0</v>
      </c>
      <c r="K131" s="1" cm="1">
        <f t="array" aca="1" ref="K131" ca="1">IF(AND($C131=K$22,$C131=$C132-1),NPV(discount_rate,OFFSET(K96,,,,COUNTA($H$72:$GZ$72)-COUNTA($H$72:K$72)+1)-OFFSET(K97,,,,COUNTA($H$72:$GZ$72)-COUNTA($H$72:K$72)+1))*(1+discount_rate),0)</f>
        <v>0</v>
      </c>
      <c r="L131" s="1" cm="1">
        <f t="array" aca="1" ref="L131" ca="1">IF(AND($C131=L$22,$C131=$C132-1),NPV(discount_rate,OFFSET(L96,,,,COUNTA($H$72:$GZ$72)-COUNTA($H$72:L$72)+1)-OFFSET(L97,,,,COUNTA($H$72:$GZ$72)-COUNTA($H$72:L$72)+1))*(1+discount_rate),0)</f>
        <v>0</v>
      </c>
      <c r="M131" s="1" cm="1">
        <f t="array" aca="1" ref="M131" ca="1">IF(AND($C131=M$22,$C131=$C132-1),NPV(discount_rate,OFFSET(M96,,,,COUNTA($H$72:$GZ$72)-COUNTA($H$72:M$72)+1)-OFFSET(M97,,,,COUNTA($H$72:$GZ$72)-COUNTA($H$72:M$72)+1))*(1+discount_rate),0)</f>
        <v>0</v>
      </c>
      <c r="N131" s="1" cm="1">
        <f t="array" aca="1" ref="N131" ca="1">IF(AND($C131=N$22,$C131=$C132-1),NPV(discount_rate,OFFSET(N96,,,,COUNTA($H$72:$GZ$72)-COUNTA($H$72:N$72)+1)-OFFSET(N97,,,,COUNTA($H$72:$GZ$72)-COUNTA($H$72:N$72)+1))*(1+discount_rate),0)</f>
        <v>0</v>
      </c>
      <c r="O131" s="1" cm="1">
        <f t="array" aca="1" ref="O131" ca="1">IF(AND($C131=O$22,$C131=$C132-1),NPV(discount_rate,OFFSET(O96,,,,COUNTA($H$72:$GZ$72)-COUNTA($H$72:O$72)+1)-OFFSET(O97,,,,COUNTA($H$72:$GZ$72)-COUNTA($H$72:O$72)+1))*(1+discount_rate),0)</f>
        <v>0</v>
      </c>
      <c r="P131" s="1" cm="1">
        <f t="array" aca="1" ref="P131" ca="1">IF(AND($C131=P$22,$C131=$C132-1),NPV(discount_rate,OFFSET(P96,,,,COUNTA($H$72:$GZ$72)-COUNTA($H$72:P$72)+1)-OFFSET(P97,,,,COUNTA($H$72:$GZ$72)-COUNTA($H$72:P$72)+1))*(1+discount_rate),0)</f>
        <v>0</v>
      </c>
      <c r="Q131" s="1" cm="1">
        <f t="array" aca="1" ref="Q131" ca="1">IF(AND($C131=Q$22,$C131=$C132-1),NPV(discount_rate,OFFSET(Q96,,,,COUNTA($H$72:$GZ$72)-COUNTA($H$72:Q$72)+1)-OFFSET(Q97,,,,COUNTA($H$72:$GZ$72)-COUNTA($H$72:Q$72)+1))*(1+discount_rate),0)</f>
        <v>0</v>
      </c>
      <c r="R131" s="1" cm="1">
        <f t="array" aca="1" ref="R131" ca="1">IF(AND($C131=R$22,$C131=$C132-1),NPV(discount_rate,OFFSET(R96,,,,COUNTA($H$72:$GZ$72)-COUNTA($H$72:R$72)+1)-OFFSET(R97,,,,COUNTA($H$72:$GZ$72)-COUNTA($H$72:R$72)+1))*(1+discount_rate),0)</f>
        <v>0</v>
      </c>
      <c r="S131" s="1" cm="1">
        <f t="array" aca="1" ref="S131" ca="1">IF(AND($C131=S$22,$C131=$C132-1),NPV(discount_rate,OFFSET(S96,,,,COUNTA($H$72:$GZ$72)-COUNTA($H$72:S$72)+1)-OFFSET(S97,,,,COUNTA($H$72:$GZ$72)-COUNTA($H$72:S$72)+1))*(1+discount_rate),0)</f>
        <v>0</v>
      </c>
      <c r="T131" s="1" cm="1">
        <f t="array" aca="1" ref="T131" ca="1">IF(AND($C131=T$22,$C131=$C132-1),NPV(discount_rate,OFFSET(T96,,,,COUNTA($H$72:$GZ$72)-COUNTA($H$72:T$72)+1)-OFFSET(T97,,,,COUNTA($H$72:$GZ$72)-COUNTA($H$72:T$72)+1))*(1+discount_rate),0)</f>
        <v>0</v>
      </c>
      <c r="U131" s="1" cm="1">
        <f t="array" aca="1" ref="U131" ca="1">IF(AND($C131=U$22,$C131=$C132-1),NPV(discount_rate,OFFSET(U96,,,,COUNTA($H$72:$GZ$72)-COUNTA($H$72:U$72)+1)-OFFSET(U97,,,,COUNTA($H$72:$GZ$72)-COUNTA($H$72:U$72)+1))*(1+discount_rate),0)</f>
        <v>0</v>
      </c>
      <c r="V131" s="1" cm="1">
        <f t="array" aca="1" ref="V131" ca="1">IF(AND($C131=V$22,$C131=$C132-1),NPV(discount_rate,OFFSET(V96,,,,COUNTA($H$72:$GZ$72)-COUNTA($H$72:V$72)+1)-OFFSET(V97,,,,COUNTA($H$72:$GZ$72)-COUNTA($H$72:V$72)+1))*(1+discount_rate),0)</f>
        <v>0</v>
      </c>
      <c r="W131" s="1" cm="1">
        <f t="array" aca="1" ref="W131" ca="1">IF(AND($C131=W$22,$C131=$C132-1),NPV(discount_rate,OFFSET(W96,,,,COUNTA($H$72:$GZ$72)-COUNTA($H$72:W$72)+1)-OFFSET(W97,,,,COUNTA($H$72:$GZ$72)-COUNTA($H$72:W$72)+1))*(1+discount_rate),0)</f>
        <v>0</v>
      </c>
      <c r="X131" s="1" cm="1">
        <f t="array" aca="1" ref="X131" ca="1">IF(AND($C131=X$22,$C131=$C132-1),NPV(discount_rate,OFFSET(X96,,,,COUNTA($H$72:$GZ$72)-COUNTA($H$72:X$72)+1)-OFFSET(X97,,,,COUNTA($H$72:$GZ$72)-COUNTA($H$72:X$72)+1))*(1+discount_rate),0)</f>
        <v>0</v>
      </c>
      <c r="Y131" s="1" cm="1">
        <f t="array" aca="1" ref="Y131" ca="1">IF(AND($C131=Y$22,$C131=$C132-1),NPV(discount_rate,OFFSET(Y96,,,,COUNTA($H$72:$GZ$72)-COUNTA($H$72:Y$72)+1)-OFFSET(Y97,,,,COUNTA($H$72:$GZ$72)-COUNTA($H$72:Y$72)+1))*(1+discount_rate),0)</f>
        <v>0</v>
      </c>
      <c r="Z131" s="1" cm="1">
        <f t="array" aca="1" ref="Z131" ca="1">IF(AND($C131=Z$22,$C131=$C132-1),NPV(discount_rate,OFFSET(Z96,,,,COUNTA($H$72:$GZ$72)-COUNTA($H$72:Z$72)+1)-OFFSET(Z97,,,,COUNTA($H$72:$GZ$72)-COUNTA($H$72:Z$72)+1))*(1+discount_rate),0)</f>
        <v>0</v>
      </c>
      <c r="AA131" s="1" cm="1">
        <f t="array" aca="1" ref="AA131" ca="1">IF(AND($C131=AA$22,$C131=$C132-1),NPV(discount_rate,OFFSET(AA96,,,,COUNTA($H$72:$GZ$72)-COUNTA($H$72:AA$72)+1)-OFFSET(AA97,,,,COUNTA($H$72:$GZ$72)-COUNTA($H$72:AA$72)+1))*(1+discount_rate),0)</f>
        <v>0</v>
      </c>
      <c r="AB131" s="1" cm="1">
        <f t="array" aca="1" ref="AB131" ca="1">IF(AND($C131=AB$22,$C131=$C132-1),NPV(discount_rate,OFFSET(AB96,,,,COUNTA($H$72:$GZ$72)-COUNTA($H$72:AB$72)+1)-OFFSET(AB97,,,,COUNTA($H$72:$GZ$72)-COUNTA($H$72:AB$72)+1))*(1+discount_rate),0)</f>
        <v>0</v>
      </c>
      <c r="AC131" s="1" cm="1">
        <f t="array" aca="1" ref="AC131" ca="1">IF(AND($C131=AC$22,$C131=$C132-1),NPV(discount_rate,OFFSET(AC96,,,,COUNTA($H$72:$GZ$72)-COUNTA($H$72:AC$72)+1)-OFFSET(AC97,,,,COUNTA($H$72:$GZ$72)-COUNTA($H$72:AC$72)+1))*(1+discount_rate),0)</f>
        <v>0</v>
      </c>
      <c r="AD131" s="1" cm="1">
        <f t="array" aca="1" ref="AD131" ca="1">IF(AND($C131=AD$22,$C131=$C132-1),NPV(discount_rate,OFFSET(AD96,,,,COUNTA($H$72:$GZ$72)-COUNTA($H$72:AD$72)+1)-OFFSET(AD97,,,,COUNTA($H$72:$GZ$72)-COUNTA($H$72:AD$72)+1))*(1+discount_rate),0)</f>
        <v>0</v>
      </c>
      <c r="AE131" s="1" cm="1">
        <f t="array" aca="1" ref="AE131" ca="1">IF(AND($C131=AE$22,$C131=$C132-1),NPV(discount_rate,OFFSET(AE96,,,,COUNTA($H$72:$GZ$72)-COUNTA($H$72:AE$72)+1)-OFFSET(AE97,,,,COUNTA($H$72:$GZ$72)-COUNTA($H$72:AE$72)+1))*(1+discount_rate),0)</f>
        <v>0</v>
      </c>
      <c r="AF131" s="1" cm="1">
        <f t="array" aca="1" ref="AF131" ca="1">IF(AND($C131=AF$22,$C131=$C132-1),NPV(discount_rate,OFFSET(AF96,,,,COUNTA($H$72:$GZ$72)-COUNTA($H$72:AF$72)+1)-OFFSET(AF97,,,,COUNTA($H$72:$GZ$72)-COUNTA($H$72:AF$72)+1))*(1+discount_rate),0)</f>
        <v>91.199262505056709</v>
      </c>
      <c r="AG131" s="1" cm="1">
        <f t="array" aca="1" ref="AG131" ca="1">IF(AND($C131=AG$22,$C131=$C132-1),NPV(discount_rate,OFFSET(AG96,,,,COUNTA($H$72:$GZ$72)-COUNTA($H$72:AG$72)+1)-OFFSET(AG97,,,,COUNTA($H$72:$GZ$72)-COUNTA($H$72:AG$72)+1))*(1+discount_rate),0)</f>
        <v>0</v>
      </c>
      <c r="AH131" s="1" cm="1">
        <f t="array" aca="1" ref="AH131" ca="1">IF(AND($C131=AH$22,$C131=$C132-1),NPV(discount_rate,OFFSET(AH96,,,,COUNTA($H$72:$GZ$72)-COUNTA($H$72:AH$72)+1)-OFFSET(AH97,,,,COUNTA($H$72:$GZ$72)-COUNTA($H$72:AH$72)+1))*(1+discount_rate),0)</f>
        <v>0</v>
      </c>
      <c r="AI131" s="1" cm="1">
        <f t="array" aca="1" ref="AI131" ca="1">IF(AND($C131=AI$22,$C131=$C132-1),NPV(discount_rate,OFFSET(AI96,,,,COUNTA($H$72:$GZ$72)-COUNTA($H$72:AI$72)+1)-OFFSET(AI97,,,,COUNTA($H$72:$GZ$72)-COUNTA($H$72:AI$72)+1))*(1+discount_rate),0)</f>
        <v>0</v>
      </c>
      <c r="AJ131" s="1" cm="1">
        <f t="array" aca="1" ref="AJ131" ca="1">IF(AND($C131=AJ$22,$C131=$C132-1),NPV(discount_rate,OFFSET(AJ96,,,,COUNTA($H$72:$GZ$72)-COUNTA($H$72:AJ$72)+1)-OFFSET(AJ97,,,,COUNTA($H$72:$GZ$72)-COUNTA($H$72:AJ$72)+1))*(1+discount_rate),0)</f>
        <v>0</v>
      </c>
      <c r="AK131" s="1" cm="1">
        <f t="array" aca="1" ref="AK131" ca="1">IF(AND($C131=AK$22,$C131=$C132-1),NPV(discount_rate,OFFSET(AK96,,,,COUNTA($H$72:$GZ$72)-COUNTA($H$72:AK$72)+1)-OFFSET(AK97,,,,COUNTA($H$72:$GZ$72)-COUNTA($H$72:AK$72)+1))*(1+discount_rate),0)</f>
        <v>0</v>
      </c>
      <c r="AL131" s="1" cm="1">
        <f t="array" aca="1" ref="AL131" ca="1">IF(AND($C131=AL$22,$C131=$C132-1),NPV(discount_rate,OFFSET(AL96,,,,COUNTA($H$72:$GZ$72)-COUNTA($H$72:AL$72)+1)-OFFSET(AL97,,,,COUNTA($H$72:$GZ$72)-COUNTA($H$72:AL$72)+1))*(1+discount_rate),0)</f>
        <v>0</v>
      </c>
      <c r="AM131" s="1" cm="1">
        <f t="array" aca="1" ref="AM131" ca="1">IF(AND($C131=AM$22,$C131=$C132-1),NPV(discount_rate,OFFSET(AM96,,,,COUNTA($H$72:$GZ$72)-COUNTA($H$72:AM$72)+1)-OFFSET(AM97,,,,COUNTA($H$72:$GZ$72)-COUNTA($H$72:AM$72)+1))*(1+discount_rate),0)</f>
        <v>0</v>
      </c>
      <c r="AN131" s="1" cm="1">
        <f t="array" aca="1" ref="AN131" ca="1">IF(AND($C131=AN$22,$C131=$C132-1),NPV(discount_rate,OFFSET(AN96,,,,COUNTA($H$72:$GZ$72)-COUNTA($H$72:AN$72)+1)-OFFSET(AN97,,,,COUNTA($H$72:$GZ$72)-COUNTA($H$72:AN$72)+1))*(1+discount_rate),0)</f>
        <v>0</v>
      </c>
      <c r="AO131" s="1" cm="1">
        <f t="array" aca="1" ref="AO131" ca="1">IF(AND($C131=AO$22,$C131=$C132-1),NPV(discount_rate,OFFSET(AO96,,,,COUNTA($H$72:$GZ$72)-COUNTA($H$72:AO$72)+1)-OFFSET(AO97,,,,COUNTA($H$72:$GZ$72)-COUNTA($H$72:AO$72)+1))*(1+discount_rate),0)</f>
        <v>0</v>
      </c>
      <c r="AP131" s="1" cm="1">
        <f t="array" aca="1" ref="AP131" ca="1">IF(AND($C131=AP$22,$C131=$C132-1),NPV(discount_rate,OFFSET(AP96,,,,COUNTA($H$72:$GZ$72)-COUNTA($H$72:AP$72)+1)-OFFSET(AP97,,,,COUNTA($H$72:$GZ$72)-COUNTA($H$72:AP$72)+1))*(1+discount_rate),0)</f>
        <v>0</v>
      </c>
      <c r="AQ131" s="1" cm="1">
        <f t="array" aca="1" ref="AQ131" ca="1">IF(AND($C131=AQ$22,$C131=$C132-1),NPV(discount_rate,OFFSET(AQ96,,,,COUNTA($H$72:$GZ$72)-COUNTA($H$72:AQ$72)+1)-OFFSET(AQ97,,,,COUNTA($H$72:$GZ$72)-COUNTA($H$72:AQ$72)+1))*(1+discount_rate),0)</f>
        <v>0</v>
      </c>
      <c r="AR131" s="1" cm="1">
        <f t="array" aca="1" ref="AR131" ca="1">IF(AND($C131=AR$22,$C131=$C132-1),NPV(discount_rate,OFFSET(AR96,,,,COUNTA($H$72:$GZ$72)-COUNTA($H$72:AR$72)+1)-OFFSET(AR97,,,,COUNTA($H$72:$GZ$72)-COUNTA($H$72:AR$72)+1))*(1+discount_rate),0)</f>
        <v>0</v>
      </c>
      <c r="AS131" s="1" cm="1">
        <f t="array" aca="1" ref="AS131" ca="1">IF(AND($C131=AS$22,$C131=$C132-1),NPV(discount_rate,OFFSET(AS96,,,,COUNTA($H$72:$GZ$72)-COUNTA($H$72:AS$72)+1)-OFFSET(AS97,,,,COUNTA($H$72:$GZ$72)-COUNTA($H$72:AS$72)+1))*(1+discount_rate),0)</f>
        <v>0</v>
      </c>
      <c r="AT131" s="1" cm="1">
        <f t="array" aca="1" ref="AT131" ca="1">IF(AND($C131=AT$22,$C131=$C132-1),NPV(discount_rate,OFFSET(AT96,,,,COUNTA($H$72:$GZ$72)-COUNTA($H$72:AT$72)+1)-OFFSET(AT97,,,,COUNTA($H$72:$GZ$72)-COUNTA($H$72:AT$72)+1))*(1+discount_rate),0)</f>
        <v>0</v>
      </c>
      <c r="AU131" s="1" cm="1">
        <f t="array" aca="1" ref="AU131" ca="1">IF(AND($C131=AU$22,$C131=$C132-1),NPV(discount_rate,OFFSET(AU96,,,,COUNTA($H$72:$GZ$72)-COUNTA($H$72:AU$72)+1)-OFFSET(AU97,,,,COUNTA($H$72:$GZ$72)-COUNTA($H$72:AU$72)+1))*(1+discount_rate),0)</f>
        <v>0</v>
      </c>
      <c r="AV131" s="1" cm="1">
        <f t="array" aca="1" ref="AV131" ca="1">IF(AND($C131=AV$22,$C131=$C132-1),NPV(discount_rate,OFFSET(AV96,,,,COUNTA($H$72:$GZ$72)-COUNTA($H$72:AV$72)+1)-OFFSET(AV97,,,,COUNTA($H$72:$GZ$72)-COUNTA($H$72:AV$72)+1))*(1+discount_rate),0)</f>
        <v>0</v>
      </c>
      <c r="AW131" s="1" cm="1">
        <f t="array" aca="1" ref="AW131" ca="1">IF(AND($C131=AW$22,$C131=$C132-1),NPV(discount_rate,OFFSET(AW96,,,,COUNTA($H$72:$GZ$72)-COUNTA($H$72:AW$72)+1)-OFFSET(AW97,,,,COUNTA($H$72:$GZ$72)-COUNTA($H$72:AW$72)+1))*(1+discount_rate),0)</f>
        <v>0</v>
      </c>
      <c r="AX131" s="1" cm="1">
        <f t="array" aca="1" ref="AX131" ca="1">IF(AND($C131=AX$22,$C131=$C132-1),NPV(discount_rate,OFFSET(AX96,,,,COUNTA($H$72:$GZ$72)-COUNTA($H$72:AX$72)+1)-OFFSET(AX97,,,,COUNTA($H$72:$GZ$72)-COUNTA($H$72:AX$72)+1))*(1+discount_rate),0)</f>
        <v>0</v>
      </c>
      <c r="AY131" s="1" cm="1">
        <f t="array" aca="1" ref="AY131" ca="1">IF(AND($C131=AY$22,$C131=$C132-1),NPV(discount_rate,OFFSET(AY96,,,,COUNTA($H$72:$GZ$72)-COUNTA($H$72:AY$72)+1)-OFFSET(AY97,,,,COUNTA($H$72:$GZ$72)-COUNTA($H$72:AY$72)+1))*(1+discount_rate),0)</f>
        <v>0</v>
      </c>
      <c r="AZ131" s="1" cm="1">
        <f t="array" aca="1" ref="AZ131" ca="1">IF(AND($C131=AZ$22,$C131=$C132-1),NPV(discount_rate,OFFSET(AZ96,,,,COUNTA($H$72:$GZ$72)-COUNTA($H$72:AZ$72)+1)-OFFSET(AZ97,,,,COUNTA($H$72:$GZ$72)-COUNTA($H$72:AZ$72)+1))*(1+discount_rate),0)</f>
        <v>0</v>
      </c>
      <c r="BA131" s="1" cm="1">
        <f t="array" aca="1" ref="BA131" ca="1">IF(AND($C131=BA$22,$C131=$C132-1),NPV(discount_rate,OFFSET(BA96,,,,COUNTA($H$72:$GZ$72)-COUNTA($H$72:BA$72)+1)-OFFSET(BA97,,,,COUNTA($H$72:$GZ$72)-COUNTA($H$72:BA$72)+1))*(1+discount_rate),0)</f>
        <v>0</v>
      </c>
      <c r="BB131" s="1" cm="1">
        <f t="array" aca="1" ref="BB131" ca="1">IF(AND($C131=BB$22,$C131=$C132-1),NPV(discount_rate,OFFSET(BB96,,,,COUNTA($H$72:$GZ$72)-COUNTA($H$72:BB$72)+1)-OFFSET(BB97,,,,COUNTA($H$72:$GZ$72)-COUNTA($H$72:BB$72)+1))*(1+discount_rate),0)</f>
        <v>0</v>
      </c>
      <c r="BC131" s="1" cm="1">
        <f t="array" aca="1" ref="BC131" ca="1">IF(AND($C131=BC$22,$C131=$C132-1),NPV(discount_rate,OFFSET(BC96,,,,COUNTA($H$72:$GZ$72)-COUNTA($H$72:BC$72)+1)-OFFSET(BC97,,,,COUNTA($H$72:$GZ$72)-COUNTA($H$72:BC$72)+1))*(1+discount_rate),0)</f>
        <v>0</v>
      </c>
      <c r="BD131" s="1" cm="1">
        <f t="array" aca="1" ref="BD131" ca="1">IF(AND($C131=BD$22,$C131=$C132-1),NPV(discount_rate,OFFSET(BD96,,,,COUNTA($H$72:$GZ$72)-COUNTA($H$72:BD$72)+1)-OFFSET(BD97,,,,COUNTA($H$72:$GZ$72)-COUNTA($H$72:BD$72)+1))*(1+discount_rate),0)</f>
        <v>0</v>
      </c>
      <c r="BE131" s="1" cm="1">
        <f t="array" aca="1" ref="BE131" ca="1">IF(AND($C131=BE$22,$C131=$C132-1),NPV(discount_rate,OFFSET(BE96,,,,COUNTA($H$72:$GZ$72)-COUNTA($H$72:BE$72)+1)-OFFSET(BE97,,,,COUNTA($H$72:$GZ$72)-COUNTA($H$72:BE$72)+1))*(1+discount_rate),0)</f>
        <v>0</v>
      </c>
      <c r="BF131" s="1" cm="1">
        <f t="array" aca="1" ref="BF131" ca="1">IF(AND($C131=BF$22,$C131=$C132-1),NPV(discount_rate,OFFSET(BF96,,,,COUNTA($H$72:$GZ$72)-COUNTA($H$72:BF$72)+1)-OFFSET(BF97,,,,COUNTA($H$72:$GZ$72)-COUNTA($H$72:BF$72)+1))*(1+discount_rate),0)</f>
        <v>0</v>
      </c>
      <c r="BG131" s="1" cm="1">
        <f t="array" aca="1" ref="BG131" ca="1">IF(AND($C131=BG$22,$C131=$C132-1),NPV(discount_rate,OFFSET(BG96,,,,COUNTA($H$72:$GZ$72)-COUNTA($H$72:BG$72)+1)-OFFSET(BG97,,,,COUNTA($H$72:$GZ$72)-COUNTA($H$72:BG$72)+1))*(1+discount_rate),0)</f>
        <v>0</v>
      </c>
      <c r="BH131" s="1" cm="1">
        <f t="array" aca="1" ref="BH131" ca="1">IF(AND($C131=BH$22,$C131=$C132-1),NPV(discount_rate,OFFSET(BH96,,,,COUNTA($H$72:$GZ$72)-COUNTA($H$72:BH$72)+1)-OFFSET(BH97,,,,COUNTA($H$72:$GZ$72)-COUNTA($H$72:BH$72)+1))*(1+discount_rate),0)</f>
        <v>0</v>
      </c>
      <c r="BI131" s="1" cm="1">
        <f t="array" aca="1" ref="BI131" ca="1">IF(AND($C131=BI$22,$C131=$C132-1),NPV(discount_rate,OFFSET(BI96,,,,COUNTA($H$72:$GZ$72)-COUNTA($H$72:BI$72)+1)-OFFSET(BI97,,,,COUNTA($H$72:$GZ$72)-COUNTA($H$72:BI$72)+1))*(1+discount_rate),0)</f>
        <v>0</v>
      </c>
      <c r="BJ131" s="1" cm="1">
        <f t="array" aca="1" ref="BJ131" ca="1">IF(AND($C131=BJ$22,$C131=$C132-1),NPV(discount_rate,OFFSET(BJ96,,,,COUNTA($H$72:$GZ$72)-COUNTA($H$72:BJ$72)+1)-OFFSET(BJ97,,,,COUNTA($H$72:$GZ$72)-COUNTA($H$72:BJ$72)+1))*(1+discount_rate),0)</f>
        <v>0</v>
      </c>
      <c r="BK131" s="1" cm="1">
        <f t="array" aca="1" ref="BK131" ca="1">IF(AND($C131=BK$22,$C131=$C132-1),NPV(discount_rate,OFFSET(BK96,,,,COUNTA($H$72:$GZ$72)-COUNTA($H$72:BK$72)+1)-OFFSET(BK97,,,,COUNTA($H$72:$GZ$72)-COUNTA($H$72:BK$72)+1))*(1+discount_rate),0)</f>
        <v>0</v>
      </c>
      <c r="BL131" s="1" cm="1">
        <f t="array" aca="1" ref="BL131" ca="1">IF(AND($C131=BL$22,$C131=$C132-1),NPV(discount_rate,OFFSET(BL96,,,,COUNTA($H$72:$GZ$72)-COUNTA($H$72:BL$72)+1)-OFFSET(BL97,,,,COUNTA($H$72:$GZ$72)-COUNTA($H$72:BL$72)+1))*(1+discount_rate),0)</f>
        <v>0</v>
      </c>
      <c r="BM131" s="1" cm="1">
        <f t="array" aca="1" ref="BM131" ca="1">IF(AND($C131=BM$22,$C131=$C132-1),NPV(discount_rate,OFFSET(BM96,,,,COUNTA($H$72:$GZ$72)-COUNTA($H$72:BM$72)+1)-OFFSET(BM97,,,,COUNTA($H$72:$GZ$72)-COUNTA($H$72:BM$72)+1))*(1+discount_rate),0)</f>
        <v>0</v>
      </c>
      <c r="BN131" s="1" cm="1">
        <f t="array" aca="1" ref="BN131" ca="1">IF(AND($C131=BN$22,$C131=$C132-1),NPV(discount_rate,OFFSET(BN96,,,,COUNTA($H$72:$GZ$72)-COUNTA($H$72:BN$72)+1)-OFFSET(BN97,,,,COUNTA($H$72:$GZ$72)-COUNTA($H$72:BN$72)+1))*(1+discount_rate),0)</f>
        <v>0</v>
      </c>
      <c r="BO131" s="1" cm="1">
        <f t="array" aca="1" ref="BO131" ca="1">IF(AND($C131=BO$22,$C131=$C132-1),NPV(discount_rate,OFFSET(BO96,,,,COUNTA($H$72:$GZ$72)-COUNTA($H$72:BO$72)+1)-OFFSET(BO97,,,,COUNTA($H$72:$GZ$72)-COUNTA($H$72:BO$72)+1))*(1+discount_rate),0)</f>
        <v>0</v>
      </c>
      <c r="BP131" s="1" cm="1">
        <f t="array" aca="1" ref="BP131" ca="1">IF(AND($C131=BP$22,$C131=$C132-1),NPV(discount_rate,OFFSET(BP96,,,,COUNTA($H$72:$GZ$72)-COUNTA($H$72:BP$72)+1)-OFFSET(BP97,,,,COUNTA($H$72:$GZ$72)-COUNTA($H$72:BP$72)+1))*(1+discount_rate),0)</f>
        <v>0</v>
      </c>
      <c r="BQ131" s="1" cm="1">
        <f t="array" aca="1" ref="BQ131" ca="1">IF(AND($C131=BQ$22,$C131=$C132-1),NPV(discount_rate,OFFSET(BQ96,,,,COUNTA($H$72:$GZ$72)-COUNTA($H$72:BQ$72)+1)-OFFSET(BQ97,,,,COUNTA($H$72:$GZ$72)-COUNTA($H$72:BQ$72)+1))*(1+discount_rate),0)</f>
        <v>0</v>
      </c>
      <c r="BR131" s="1" cm="1">
        <f t="array" aca="1" ref="BR131" ca="1">IF(AND($C131=BR$22,$C131=$C132-1),NPV(discount_rate,OFFSET(BR96,,,,COUNTA($H$72:$GZ$72)-COUNTA($H$72:BR$72)+1)-OFFSET(BR97,,,,COUNTA($H$72:$GZ$72)-COUNTA($H$72:BR$72)+1))*(1+discount_rate),0)</f>
        <v>0</v>
      </c>
      <c r="BS131" s="1" cm="1">
        <f t="array" aca="1" ref="BS131" ca="1">IF(AND($C131=BS$22,$C131=$C132-1),NPV(discount_rate,OFFSET(BS96,,,,COUNTA($H$72:$GZ$72)-COUNTA($H$72:BS$72)+1)-OFFSET(BS97,,,,COUNTA($H$72:$GZ$72)-COUNTA($H$72:BS$72)+1))*(1+discount_rate),0)</f>
        <v>0</v>
      </c>
      <c r="BT131" s="1" cm="1">
        <f t="array" aca="1" ref="BT131" ca="1">IF(AND($C131=BT$22,$C131=$C132-1),NPV(discount_rate,OFFSET(BT96,,,,COUNTA($H$72:$GZ$72)-COUNTA($H$72:BT$72)+1)-OFFSET(BT97,,,,COUNTA($H$72:$GZ$72)-COUNTA($H$72:BT$72)+1))*(1+discount_rate),0)</f>
        <v>0</v>
      </c>
      <c r="BU131" s="1" cm="1">
        <f t="array" aca="1" ref="BU131" ca="1">IF(AND($C131=BU$22,$C131=$C132-1),NPV(discount_rate,OFFSET(BU96,,,,COUNTA($H$72:$GZ$72)-COUNTA($H$72:BU$72)+1)-OFFSET(BU97,,,,COUNTA($H$72:$GZ$72)-COUNTA($H$72:BU$72)+1))*(1+discount_rate),0)</f>
        <v>0</v>
      </c>
      <c r="BV131" s="1" cm="1">
        <f t="array" aca="1" ref="BV131" ca="1">IF(AND($C131=BV$22,$C131=$C132-1),NPV(discount_rate,OFFSET(BV96,,,,COUNTA($H$72:$GZ$72)-COUNTA($H$72:BV$72)+1)-OFFSET(BV97,,,,COUNTA($H$72:$GZ$72)-COUNTA($H$72:BV$72)+1))*(1+discount_rate),0)</f>
        <v>0</v>
      </c>
      <c r="BW131" s="1" cm="1">
        <f t="array" aca="1" ref="BW131" ca="1">IF(AND($C131=BW$22,$C131=$C132-1),NPV(discount_rate,OFFSET(BW96,,,,COUNTA($H$72:$GZ$72)-COUNTA($H$72:BW$72)+1)-OFFSET(BW97,,,,COUNTA($H$72:$GZ$72)-COUNTA($H$72:BW$72)+1))*(1+discount_rate),0)</f>
        <v>0</v>
      </c>
      <c r="BX131" s="1" cm="1">
        <f t="array" aca="1" ref="BX131" ca="1">IF(AND($C131=BX$22,$C131=$C132-1),NPV(discount_rate,OFFSET(BX96,,,,COUNTA($H$72:$GZ$72)-COUNTA($H$72:BX$72)+1)-OFFSET(BX97,,,,COUNTA($H$72:$GZ$72)-COUNTA($H$72:BX$72)+1))*(1+discount_rate),0)</f>
        <v>0</v>
      </c>
      <c r="BY131" s="1" cm="1">
        <f t="array" aca="1" ref="BY131" ca="1">IF(AND($C131=BY$22,$C131=$C132-1),NPV(discount_rate,OFFSET(BY96,,,,COUNTA($H$72:$GZ$72)-COUNTA($H$72:BY$72)+1)-OFFSET(BY97,,,,COUNTA($H$72:$GZ$72)-COUNTA($H$72:BY$72)+1))*(1+discount_rate),0)</f>
        <v>0</v>
      </c>
      <c r="BZ131" s="1" cm="1">
        <f t="array" aca="1" ref="BZ131" ca="1">IF(AND($C131=BZ$22,$C131=$C132-1),NPV(discount_rate,OFFSET(BZ96,,,,COUNTA($H$72:$GZ$72)-COUNTA($H$72:BZ$72)+1)-OFFSET(BZ97,,,,COUNTA($H$72:$GZ$72)-COUNTA($H$72:BZ$72)+1))*(1+discount_rate),0)</f>
        <v>0</v>
      </c>
      <c r="CA131" s="1" cm="1">
        <f t="array" aca="1" ref="CA131" ca="1">IF(AND($C131=CA$22,$C131=$C132-1),NPV(discount_rate,OFFSET(CA96,,,,COUNTA($H$72:$GZ$72)-COUNTA($H$72:CA$72)+1)-OFFSET(CA97,,,,COUNTA($H$72:$GZ$72)-COUNTA($H$72:CA$72)+1))*(1+discount_rate),0)</f>
        <v>0</v>
      </c>
      <c r="CB131" s="1" cm="1">
        <f t="array" aca="1" ref="CB131" ca="1">IF(AND($C131=CB$22,$C131=$C132-1),NPV(discount_rate,OFFSET(CB96,,,,COUNTA($H$72:$GZ$72)-COUNTA($H$72:CB$72)+1)-OFFSET(CB97,,,,COUNTA($H$72:$GZ$72)-COUNTA($H$72:CB$72)+1))*(1+discount_rate),0)</f>
        <v>0</v>
      </c>
      <c r="CC131" s="1" cm="1">
        <f t="array" aca="1" ref="CC131" ca="1">IF(AND($C131=CC$22,$C131=$C132-1),NPV(discount_rate,OFFSET(CC96,,,,COUNTA($H$72:$GZ$72)-COUNTA($H$72:CC$72)+1)-OFFSET(CC97,,,,COUNTA($H$72:$GZ$72)-COUNTA($H$72:CC$72)+1))*(1+discount_rate),0)</f>
        <v>0</v>
      </c>
      <c r="CD131" s="1" cm="1">
        <f t="array" aca="1" ref="CD131" ca="1">IF(AND($C131=CD$22,$C131=$C132-1),NPV(discount_rate,OFFSET(CD96,,,,COUNTA($H$72:$GZ$72)-COUNTA($H$72:CD$72)+1)-OFFSET(CD97,,,,COUNTA($H$72:$GZ$72)-COUNTA($H$72:CD$72)+1))*(1+discount_rate),0)</f>
        <v>0</v>
      </c>
      <c r="CE131" s="1" cm="1">
        <f t="array" aca="1" ref="CE131" ca="1">IF(AND($C131=CE$22,$C131=$C132-1),NPV(discount_rate,OFFSET(CE96,,,,COUNTA($H$72:$GZ$72)-COUNTA($H$72:CE$72)+1)-OFFSET(CE97,,,,COUNTA($H$72:$GZ$72)-COUNTA($H$72:CE$72)+1))*(1+discount_rate),0)</f>
        <v>0</v>
      </c>
      <c r="CF131" s="1" cm="1">
        <f t="array" aca="1" ref="CF131" ca="1">IF(AND($C131=CF$22,$C131=$C132-1),NPV(discount_rate,OFFSET(CF96,,,,COUNTA($H$72:$GZ$72)-COUNTA($H$72:CF$72)+1)-OFFSET(CF97,,,,COUNTA($H$72:$GZ$72)-COUNTA($H$72:CF$72)+1))*(1+discount_rate),0)</f>
        <v>0</v>
      </c>
      <c r="CG131" s="1" cm="1">
        <f t="array" aca="1" ref="CG131" ca="1">IF(AND($C131=CG$22,$C131=$C132-1),NPV(discount_rate,OFFSET(CG96,,,,COUNTA($H$72:$GZ$72)-COUNTA($H$72:CG$72)+1)-OFFSET(CG97,,,,COUNTA($H$72:$GZ$72)-COUNTA($H$72:CG$72)+1))*(1+discount_rate),0)</f>
        <v>0</v>
      </c>
      <c r="CH131" s="1" cm="1">
        <f t="array" aca="1" ref="CH131" ca="1">IF(AND($C131=CH$22,$C131=$C132-1),NPV(discount_rate,OFFSET(CH96,,,,COUNTA($H$72:$GZ$72)-COUNTA($H$72:CH$72)+1)-OFFSET(CH97,,,,COUNTA($H$72:$GZ$72)-COUNTA($H$72:CH$72)+1))*(1+discount_rate),0)</f>
        <v>0</v>
      </c>
      <c r="CI131" s="1" cm="1">
        <f t="array" aca="1" ref="CI131" ca="1">IF(AND($C131=CI$22,$C131=$C132-1),NPV(discount_rate,OFFSET(CI96,,,,COUNTA($H$72:$GZ$72)-COUNTA($H$72:CI$72)+1)-OFFSET(CI97,,,,COUNTA($H$72:$GZ$72)-COUNTA($H$72:CI$72)+1))*(1+discount_rate),0)</f>
        <v>0</v>
      </c>
      <c r="CJ131" s="1" cm="1">
        <f t="array" aca="1" ref="CJ131" ca="1">IF(AND($C131=CJ$22,$C131=$C132-1),NPV(discount_rate,OFFSET(CJ96,,,,COUNTA($H$72:$GZ$72)-COUNTA($H$72:CJ$72)+1)-OFFSET(CJ97,,,,COUNTA($H$72:$GZ$72)-COUNTA($H$72:CJ$72)+1))*(1+discount_rate),0)</f>
        <v>0</v>
      </c>
      <c r="CK131" s="1" cm="1">
        <f t="array" aca="1" ref="CK131" ca="1">IF(AND($C131=CK$22,$C131=$C132-1),NPV(discount_rate,OFFSET(CK96,,,,COUNTA($H$72:$GZ$72)-COUNTA($H$72:CK$72)+1)-OFFSET(CK97,,,,COUNTA($H$72:$GZ$72)-COUNTA($H$72:CK$72)+1))*(1+discount_rate),0)</f>
        <v>0</v>
      </c>
      <c r="CL131" s="1" cm="1">
        <f t="array" aca="1" ref="CL131" ca="1">IF(AND($C131=CL$22,$C131=$C132-1),NPV(discount_rate,OFFSET(CL96,,,,COUNTA($H$72:$GZ$72)-COUNTA($H$72:CL$72)+1)-OFFSET(CL97,,,,COUNTA($H$72:$GZ$72)-COUNTA($H$72:CL$72)+1))*(1+discount_rate),0)</f>
        <v>0</v>
      </c>
      <c r="CM131" s="1" cm="1">
        <f t="array" aca="1" ref="CM131" ca="1">IF(AND($C131=CM$22,$C131=$C132-1),NPV(discount_rate,OFFSET(CM96,,,,COUNTA($H$72:$GZ$72)-COUNTA($H$72:CM$72)+1)-OFFSET(CM97,,,,COUNTA($H$72:$GZ$72)-COUNTA($H$72:CM$72)+1))*(1+discount_rate),0)</f>
        <v>0</v>
      </c>
      <c r="CN131" s="1" cm="1">
        <f t="array" aca="1" ref="CN131" ca="1">IF(AND($C131=CN$22,$C131=$C132-1),NPV(discount_rate,OFFSET(CN96,,,,COUNTA($H$72:$GZ$72)-COUNTA($H$72:CN$72)+1)-OFFSET(CN97,,,,COUNTA($H$72:$GZ$72)-COUNTA($H$72:CN$72)+1))*(1+discount_rate),0)</f>
        <v>0</v>
      </c>
      <c r="CO131" s="1" cm="1">
        <f t="array" aca="1" ref="CO131" ca="1">IF(AND($C131=CO$22,$C131=$C132-1),NPV(discount_rate,OFFSET(CO96,,,,COUNTA($H$72:$GZ$72)-COUNTA($H$72:CO$72)+1)-OFFSET(CO97,,,,COUNTA($H$72:$GZ$72)-COUNTA($H$72:CO$72)+1))*(1+discount_rate),0)</f>
        <v>0</v>
      </c>
      <c r="CP131" s="1" cm="1">
        <f t="array" aca="1" ref="CP131" ca="1">IF(AND($C131=CP$22,$C131=$C132-1),NPV(discount_rate,OFFSET(CP96,,,,COUNTA($H$72:$GZ$72)-COUNTA($H$72:CP$72)+1)-OFFSET(CP97,,,,COUNTA($H$72:$GZ$72)-COUNTA($H$72:CP$72)+1))*(1+discount_rate),0)</f>
        <v>0</v>
      </c>
      <c r="CQ131" s="1" cm="1">
        <f t="array" aca="1" ref="CQ131" ca="1">IF(AND($C131=CQ$22,$C131=$C132-1),NPV(discount_rate,OFFSET(CQ96,,,,COUNTA($H$72:$GZ$72)-COUNTA($H$72:CQ$72)+1)-OFFSET(CQ97,,,,COUNTA($H$72:$GZ$72)-COUNTA($H$72:CQ$72)+1))*(1+discount_rate),0)</f>
        <v>0</v>
      </c>
      <c r="CR131" s="1" cm="1">
        <f t="array" aca="1" ref="CR131" ca="1">IF(AND($C131=CR$22,$C131=$C132-1),NPV(discount_rate,OFFSET(CR96,,,,COUNTA($H$72:$GZ$72)-COUNTA($H$72:CR$72)+1)-OFFSET(CR97,,,,COUNTA($H$72:$GZ$72)-COUNTA($H$72:CR$72)+1))*(1+discount_rate),0)</f>
        <v>0</v>
      </c>
      <c r="CS131" s="1" cm="1">
        <f t="array" aca="1" ref="CS131" ca="1">IF(AND($C131=CS$22,$C131=$C132-1),NPV(discount_rate,OFFSET(CS96,,,,COUNTA($H$72:$GZ$72)-COUNTA($H$72:CS$72)+1)-OFFSET(CS97,,,,COUNTA($H$72:$GZ$72)-COUNTA($H$72:CS$72)+1))*(1+discount_rate),0)</f>
        <v>0</v>
      </c>
      <c r="CT131" s="1" cm="1">
        <f t="array" aca="1" ref="CT131" ca="1">IF(AND($C131=CT$22,$C131=$C132-1),NPV(discount_rate,OFFSET(CT96,,,,COUNTA($H$72:$GZ$72)-COUNTA($H$72:CT$72)+1)-OFFSET(CT97,,,,COUNTA($H$72:$GZ$72)-COUNTA($H$72:CT$72)+1))*(1+discount_rate),0)</f>
        <v>0</v>
      </c>
      <c r="CU131" s="1" cm="1">
        <f t="array" aca="1" ref="CU131" ca="1">IF(AND($C131=CU$22,$C131=$C132-1),NPV(discount_rate,OFFSET(CU96,,,,COUNTA($H$72:$GZ$72)-COUNTA($H$72:CU$72)+1)-OFFSET(CU97,,,,COUNTA($H$72:$GZ$72)-COUNTA($H$72:CU$72)+1))*(1+discount_rate),0)</f>
        <v>0</v>
      </c>
      <c r="CV131" s="1" cm="1">
        <f t="array" aca="1" ref="CV131" ca="1">IF(AND($C131=CV$22,$C131=$C132-1),NPV(discount_rate,OFFSET(CV96,,,,COUNTA($H$72:$GZ$72)-COUNTA($H$72:CV$72)+1)-OFFSET(CV97,,,,COUNTA($H$72:$GZ$72)-COUNTA($H$72:CV$72)+1))*(1+discount_rate),0)</f>
        <v>0</v>
      </c>
      <c r="CW131" s="1" cm="1">
        <f t="array" aca="1" ref="CW131" ca="1">IF(AND($C131=CW$22,$C131=$C132-1),NPV(discount_rate,OFFSET(CW96,,,,COUNTA($H$72:$GZ$72)-COUNTA($H$72:CW$72)+1)-OFFSET(CW97,,,,COUNTA($H$72:$GZ$72)-COUNTA($H$72:CW$72)+1))*(1+discount_rate),0)</f>
        <v>0</v>
      </c>
      <c r="CX131" s="1" cm="1">
        <f t="array" aca="1" ref="CX131" ca="1">IF(AND($C131=CX$22,$C131=$C132-1),NPV(discount_rate,OFFSET(CX96,,,,COUNTA($H$72:$GZ$72)-COUNTA($H$72:CX$72)+1)-OFFSET(CX97,,,,COUNTA($H$72:$GZ$72)-COUNTA($H$72:CX$72)+1))*(1+discount_rate),0)</f>
        <v>0</v>
      </c>
      <c r="CY131" s="1" cm="1">
        <f t="array" aca="1" ref="CY131" ca="1">IF(AND($C131=CY$22,$C131=$C132-1),NPV(discount_rate,OFFSET(CY96,,,,COUNTA($H$72:$GZ$72)-COUNTA($H$72:CY$72)+1)-OFFSET(CY97,,,,COUNTA($H$72:$GZ$72)-COUNTA($H$72:CY$72)+1))*(1+discount_rate),0)</f>
        <v>0</v>
      </c>
      <c r="CZ131" s="1" cm="1">
        <f t="array" aca="1" ref="CZ131" ca="1">IF(AND($C131=CZ$22,$C131=$C132-1),NPV(discount_rate,OFFSET(CZ96,,,,COUNTA($H$72:$GZ$72)-COUNTA($H$72:CZ$72)+1)-OFFSET(CZ97,,,,COUNTA($H$72:$GZ$72)-COUNTA($H$72:CZ$72)+1))*(1+discount_rate),0)</f>
        <v>0</v>
      </c>
      <c r="DA131" s="1" cm="1">
        <f t="array" aca="1" ref="DA131" ca="1">IF(AND($C131=DA$22,$C131=$C132-1),NPV(discount_rate,OFFSET(DA96,,,,COUNTA($H$72:$GZ$72)-COUNTA($H$72:DA$72)+1)-OFFSET(DA97,,,,COUNTA($H$72:$GZ$72)-COUNTA($H$72:DA$72)+1))*(1+discount_rate),0)</f>
        <v>0</v>
      </c>
      <c r="DB131" s="1" cm="1">
        <f t="array" aca="1" ref="DB131" ca="1">IF(AND($C131=DB$22,$C131=$C132-1),NPV(discount_rate,OFFSET(DB96,,,,COUNTA($H$72:$GZ$72)-COUNTA($H$72:DB$72)+1)-OFFSET(DB97,,,,COUNTA($H$72:$GZ$72)-COUNTA($H$72:DB$72)+1))*(1+discount_rate),0)</f>
        <v>0</v>
      </c>
      <c r="DC131" s="1" cm="1">
        <f t="array" aca="1" ref="DC131" ca="1">IF(AND($C131=DC$22,$C131=$C132-1),NPV(discount_rate,OFFSET(DC96,,,,COUNTA($H$72:$GZ$72)-COUNTA($H$72:DC$72)+1)-OFFSET(DC97,,,,COUNTA($H$72:$GZ$72)-COUNTA($H$72:DC$72)+1))*(1+discount_rate),0)</f>
        <v>0</v>
      </c>
      <c r="DD131" s="1" cm="1">
        <f t="array" aca="1" ref="DD131" ca="1">IF(AND($C131=DD$22,$C131=$C132-1),NPV(discount_rate,OFFSET(DD96,,,,COUNTA($H$72:$GZ$72)-COUNTA($H$72:DD$72)+1)-OFFSET(DD97,,,,COUNTA($H$72:$GZ$72)-COUNTA($H$72:DD$72)+1))*(1+discount_rate),0)</f>
        <v>0</v>
      </c>
      <c r="DE131" s="1" cm="1">
        <f t="array" aca="1" ref="DE131" ca="1">IF(AND($C131=DE$22,$C131=$C132-1),NPV(discount_rate,OFFSET(DE96,,,,COUNTA($H$72:$GZ$72)-COUNTA($H$72:DE$72)+1)-OFFSET(DE97,,,,COUNTA($H$72:$GZ$72)-COUNTA($H$72:DE$72)+1))*(1+discount_rate),0)</f>
        <v>0</v>
      </c>
      <c r="DF131" s="1" cm="1">
        <f t="array" aca="1" ref="DF131" ca="1">IF(AND($C131=DF$22,$C131=$C132-1),NPV(discount_rate,OFFSET(DF96,,,,COUNTA($H$72:$GZ$72)-COUNTA($H$72:DF$72)+1)-OFFSET(DF97,,,,COUNTA($H$72:$GZ$72)-COUNTA($H$72:DF$72)+1))*(1+discount_rate),0)</f>
        <v>0</v>
      </c>
      <c r="DG131" s="1" cm="1">
        <f t="array" aca="1" ref="DG131" ca="1">IF(AND($C131=DG$22,$C131=$C132-1),NPV(discount_rate,OFFSET(DG96,,,,COUNTA($H$72:$GZ$72)-COUNTA($H$72:DG$72)+1)-OFFSET(DG97,,,,COUNTA($H$72:$GZ$72)-COUNTA($H$72:DG$72)+1))*(1+discount_rate),0)</f>
        <v>0</v>
      </c>
      <c r="DH131" s="1" cm="1">
        <f t="array" aca="1" ref="DH131" ca="1">IF(AND($C131=DH$22,$C131=$C132-1),NPV(discount_rate,OFFSET(DH96,,,,COUNTA($H$72:$GZ$72)-COUNTA($H$72:DH$72)+1)-OFFSET(DH97,,,,COUNTA($H$72:$GZ$72)-COUNTA($H$72:DH$72)+1))*(1+discount_rate),0)</f>
        <v>0</v>
      </c>
      <c r="DI131" s="1" cm="1">
        <f t="array" aca="1" ref="DI131" ca="1">IF(AND($C131=DI$22,$C131=$C132-1),NPV(discount_rate,OFFSET(DI96,,,,COUNTA($H$72:$GZ$72)-COUNTA($H$72:DI$72)+1)-OFFSET(DI97,,,,COUNTA($H$72:$GZ$72)-COUNTA($H$72:DI$72)+1))*(1+discount_rate),0)</f>
        <v>0</v>
      </c>
      <c r="DJ131" s="1" cm="1">
        <f t="array" aca="1" ref="DJ131" ca="1">IF(AND($C131=DJ$22,$C131=$C132-1),NPV(discount_rate,OFFSET(DJ96,,,,COUNTA($H$72:$GZ$72)-COUNTA($H$72:DJ$72)+1)-OFFSET(DJ97,,,,COUNTA($H$72:$GZ$72)-COUNTA($H$72:DJ$72)+1))*(1+discount_rate),0)</f>
        <v>0</v>
      </c>
      <c r="DK131" s="1" cm="1">
        <f t="array" aca="1" ref="DK131" ca="1">IF(AND($C131=DK$22,$C131=$C132-1),NPV(discount_rate,OFFSET(DK96,,,,COUNTA($H$72:$GZ$72)-COUNTA($H$72:DK$72)+1)-OFFSET(DK97,,,,COUNTA($H$72:$GZ$72)-COUNTA($H$72:DK$72)+1))*(1+discount_rate),0)</f>
        <v>0</v>
      </c>
      <c r="DL131" s="1" cm="1">
        <f t="array" aca="1" ref="DL131" ca="1">IF(AND($C131=DL$22,$C131=$C132-1),NPV(discount_rate,OFFSET(DL96,,,,COUNTA($H$72:$GZ$72)-COUNTA($H$72:DL$72)+1)-OFFSET(DL97,,,,COUNTA($H$72:$GZ$72)-COUNTA($H$72:DL$72)+1))*(1+discount_rate),0)</f>
        <v>0</v>
      </c>
      <c r="DM131" s="1" cm="1">
        <f t="array" aca="1" ref="DM131" ca="1">IF(AND($C131=DM$22,$C131=$C132-1),NPV(discount_rate,OFFSET(DM96,,,,COUNTA($H$72:$GZ$72)-COUNTA($H$72:DM$72)+1)-OFFSET(DM97,,,,COUNTA($H$72:$GZ$72)-COUNTA($H$72:DM$72)+1))*(1+discount_rate),0)</f>
        <v>0</v>
      </c>
      <c r="DN131" s="1" cm="1">
        <f t="array" aca="1" ref="DN131" ca="1">IF(AND($C131=DN$22,$C131=$C132-1),NPV(discount_rate,OFFSET(DN96,,,,COUNTA($H$72:$GZ$72)-COUNTA($H$72:DN$72)+1)-OFFSET(DN97,,,,COUNTA($H$72:$GZ$72)-COUNTA($H$72:DN$72)+1))*(1+discount_rate),0)</f>
        <v>0</v>
      </c>
      <c r="DO131" s="1" cm="1">
        <f t="array" aca="1" ref="DO131" ca="1">IF(AND($C131=DO$22,$C131=$C132-1),NPV(discount_rate,OFFSET(DO96,,,,COUNTA($H$72:$GZ$72)-COUNTA($H$72:DO$72)+1)-OFFSET(DO97,,,,COUNTA($H$72:$GZ$72)-COUNTA($H$72:DO$72)+1))*(1+discount_rate),0)</f>
        <v>0</v>
      </c>
      <c r="DP131" s="1" cm="1">
        <f t="array" aca="1" ref="DP131" ca="1">IF(AND($C131=DP$22,$C131=$C132-1),NPV(discount_rate,OFFSET(DP96,,,,COUNTA($H$72:$GZ$72)-COUNTA($H$72:DP$72)+1)-OFFSET(DP97,,,,COUNTA($H$72:$GZ$72)-COUNTA($H$72:DP$72)+1))*(1+discount_rate),0)</f>
        <v>0</v>
      </c>
      <c r="DQ131" s="1" cm="1">
        <f t="array" aca="1" ref="DQ131" ca="1">IF(AND($C131=DQ$22,$C131=$C132-1),NPV(discount_rate,OFFSET(DQ96,,,,COUNTA($H$72:$GZ$72)-COUNTA($H$72:DQ$72)+1)-OFFSET(DQ97,,,,COUNTA($H$72:$GZ$72)-COUNTA($H$72:DQ$72)+1))*(1+discount_rate),0)</f>
        <v>0</v>
      </c>
      <c r="DR131" s="1" cm="1">
        <f t="array" aca="1" ref="DR131" ca="1">IF(AND($C131=DR$22,$C131=$C132-1),NPV(discount_rate,OFFSET(DR96,,,,COUNTA($H$72:$GZ$72)-COUNTA($H$72:DR$72)+1)-OFFSET(DR97,,,,COUNTA($H$72:$GZ$72)-COUNTA($H$72:DR$72)+1))*(1+discount_rate),0)</f>
        <v>0</v>
      </c>
      <c r="DS131" s="1" cm="1">
        <f t="array" aca="1" ref="DS131" ca="1">IF(AND($C131=DS$22,$C131=$C132-1),NPV(discount_rate,OFFSET(DS96,,,,COUNTA($H$72:$GZ$72)-COUNTA($H$72:DS$72)+1)-OFFSET(DS97,,,,COUNTA($H$72:$GZ$72)-COUNTA($H$72:DS$72)+1))*(1+discount_rate),0)</f>
        <v>0</v>
      </c>
      <c r="DT131" s="1" cm="1">
        <f t="array" aca="1" ref="DT131" ca="1">IF(AND($C131=DT$22,$C131=$C132-1),NPV(discount_rate,OFFSET(DT96,,,,COUNTA($H$72:$GZ$72)-COUNTA($H$72:DT$72)+1)-OFFSET(DT97,,,,COUNTA($H$72:$GZ$72)-COUNTA($H$72:DT$72)+1))*(1+discount_rate),0)</f>
        <v>0</v>
      </c>
      <c r="DU131" s="1" cm="1">
        <f t="array" aca="1" ref="DU131" ca="1">IF(AND($C131=DU$22,$C131=$C132-1),NPV(discount_rate,OFFSET(DU96,,,,COUNTA($H$72:$GZ$72)-COUNTA($H$72:DU$72)+1)-OFFSET(DU97,,,,COUNTA($H$72:$GZ$72)-COUNTA($H$72:DU$72)+1))*(1+discount_rate),0)</f>
        <v>0</v>
      </c>
      <c r="DV131" s="1" cm="1">
        <f t="array" aca="1" ref="DV131" ca="1">IF(AND($C131=DV$22,$C131=$C132-1),NPV(discount_rate,OFFSET(DV96,,,,COUNTA($H$72:$GZ$72)-COUNTA($H$72:DV$72)+1)-OFFSET(DV97,,,,COUNTA($H$72:$GZ$72)-COUNTA($H$72:DV$72)+1))*(1+discount_rate),0)</f>
        <v>0</v>
      </c>
      <c r="DW131" s="1" cm="1">
        <f t="array" aca="1" ref="DW131" ca="1">IF(AND($C131=DW$22,$C131=$C132-1),NPV(discount_rate,OFFSET(DW96,,,,COUNTA($H$72:$GZ$72)-COUNTA($H$72:DW$72)+1)-OFFSET(DW97,,,,COUNTA($H$72:$GZ$72)-COUNTA($H$72:DW$72)+1))*(1+discount_rate),0)</f>
        <v>0</v>
      </c>
      <c r="DX131" s="1" cm="1">
        <f t="array" aca="1" ref="DX131" ca="1">IF(AND($C131=DX$22,$C131=$C132-1),NPV(discount_rate,OFFSET(DX96,,,,COUNTA($H$72:$GZ$72)-COUNTA($H$72:DX$72)+1)-OFFSET(DX97,,,,COUNTA($H$72:$GZ$72)-COUNTA($H$72:DX$72)+1))*(1+discount_rate),0)</f>
        <v>0</v>
      </c>
      <c r="DY131" s="1" cm="1">
        <f t="array" aca="1" ref="DY131" ca="1">IF(AND($C131=DY$22,$C131=$C132-1),NPV(discount_rate,OFFSET(DY96,,,,COUNTA($H$72:$GZ$72)-COUNTA($H$72:DY$72)+1)-OFFSET(DY97,,,,COUNTA($H$72:$GZ$72)-COUNTA($H$72:DY$72)+1))*(1+discount_rate),0)</f>
        <v>0</v>
      </c>
      <c r="DZ131" s="1" cm="1">
        <f t="array" aca="1" ref="DZ131" ca="1">IF(AND($C131=DZ$22,$C131=$C132-1),NPV(discount_rate,OFFSET(DZ96,,,,COUNTA($H$72:$GZ$72)-COUNTA($H$72:DZ$72)+1)-OFFSET(DZ97,,,,COUNTA($H$72:$GZ$72)-COUNTA($H$72:DZ$72)+1))*(1+discount_rate),0)</f>
        <v>0</v>
      </c>
      <c r="EA131" s="1" cm="1">
        <f t="array" aca="1" ref="EA131" ca="1">IF(AND($C131=EA$22,$C131=$C132-1),NPV(discount_rate,OFFSET(EA96,,,,COUNTA($H$72:$GZ$72)-COUNTA($H$72:EA$72)+1)-OFFSET(EA97,,,,COUNTA($H$72:$GZ$72)-COUNTA($H$72:EA$72)+1))*(1+discount_rate),0)</f>
        <v>0</v>
      </c>
      <c r="EB131" s="1" cm="1">
        <f t="array" aca="1" ref="EB131" ca="1">IF(AND($C131=EB$22,$C131=$C132-1),NPV(discount_rate,OFFSET(EB96,,,,COUNTA($H$72:$GZ$72)-COUNTA($H$72:EB$72)+1)-OFFSET(EB97,,,,COUNTA($H$72:$GZ$72)-COUNTA($H$72:EB$72)+1))*(1+discount_rate),0)</f>
        <v>0</v>
      </c>
      <c r="EC131" s="1" cm="1">
        <f t="array" aca="1" ref="EC131" ca="1">IF(AND($C131=EC$22,$C131=$C132-1),NPV(discount_rate,OFFSET(EC96,,,,COUNTA($H$72:$GZ$72)-COUNTA($H$72:EC$72)+1)-OFFSET(EC97,,,,COUNTA($H$72:$GZ$72)-COUNTA($H$72:EC$72)+1))*(1+discount_rate),0)</f>
        <v>0</v>
      </c>
      <c r="ED131" s="1" cm="1">
        <f t="array" aca="1" ref="ED131" ca="1">IF(AND($C131=ED$22,$C131=$C132-1),NPV(discount_rate,OFFSET(ED96,,,,COUNTA($H$72:$GZ$72)-COUNTA($H$72:ED$72)+1)-OFFSET(ED97,,,,COUNTA($H$72:$GZ$72)-COUNTA($H$72:ED$72)+1))*(1+discount_rate),0)</f>
        <v>0</v>
      </c>
      <c r="EE131" s="1" cm="1">
        <f t="array" aca="1" ref="EE131" ca="1">IF(AND($C131=EE$22,$C131=$C132-1),NPV(discount_rate,OFFSET(EE96,,,,COUNTA($H$72:$GZ$72)-COUNTA($H$72:EE$72)+1)-OFFSET(EE97,,,,COUNTA($H$72:$GZ$72)-COUNTA($H$72:EE$72)+1))*(1+discount_rate),0)</f>
        <v>0</v>
      </c>
      <c r="EF131" s="1" cm="1">
        <f t="array" aca="1" ref="EF131" ca="1">IF(AND($C131=EF$22,$C131=$C132-1),NPV(discount_rate,OFFSET(EF96,,,,COUNTA($H$72:$GZ$72)-COUNTA($H$72:EF$72)+1)-OFFSET(EF97,,,,COUNTA($H$72:$GZ$72)-COUNTA($H$72:EF$72)+1))*(1+discount_rate),0)</f>
        <v>0</v>
      </c>
      <c r="EG131" s="1" cm="1">
        <f t="array" aca="1" ref="EG131" ca="1">IF(AND($C131=EG$22,$C131=$C132-1),NPV(discount_rate,OFFSET(EG96,,,,COUNTA($H$72:$GZ$72)-COUNTA($H$72:EG$72)+1)-OFFSET(EG97,,,,COUNTA($H$72:$GZ$72)-COUNTA($H$72:EG$72)+1))*(1+discount_rate),0)</f>
        <v>0</v>
      </c>
      <c r="EH131" s="1" cm="1">
        <f t="array" aca="1" ref="EH131" ca="1">IF(AND($C131=EH$22,$C131=$C132-1),NPV(discount_rate,OFFSET(EH96,,,,COUNTA($H$72:$GZ$72)-COUNTA($H$72:EH$72)+1)-OFFSET(EH97,,,,COUNTA($H$72:$GZ$72)-COUNTA($H$72:EH$72)+1))*(1+discount_rate),0)</f>
        <v>0</v>
      </c>
      <c r="EI131" s="1" cm="1">
        <f t="array" aca="1" ref="EI131" ca="1">IF(AND($C131=EI$22,$C131=$C132-1),NPV(discount_rate,OFFSET(EI96,,,,COUNTA($H$72:$GZ$72)-COUNTA($H$72:EI$72)+1)-OFFSET(EI97,,,,COUNTA($H$72:$GZ$72)-COUNTA($H$72:EI$72)+1))*(1+discount_rate),0)</f>
        <v>0</v>
      </c>
      <c r="EJ131" s="1" cm="1">
        <f t="array" aca="1" ref="EJ131" ca="1">IF(AND($C131=EJ$22,$C131=$C132-1),NPV(discount_rate,OFFSET(EJ96,,,,COUNTA($H$72:$GZ$72)-COUNTA($H$72:EJ$72)+1)-OFFSET(EJ97,,,,COUNTA($H$72:$GZ$72)-COUNTA($H$72:EJ$72)+1))*(1+discount_rate),0)</f>
        <v>0</v>
      </c>
      <c r="EK131" s="1" cm="1">
        <f t="array" aca="1" ref="EK131" ca="1">IF(AND($C131=EK$22,$C131=$C132-1),NPV(discount_rate,OFFSET(EK96,,,,COUNTA($H$72:$GZ$72)-COUNTA($H$72:EK$72)+1)-OFFSET(EK97,,,,COUNTA($H$72:$GZ$72)-COUNTA($H$72:EK$72)+1))*(1+discount_rate),0)</f>
        <v>0</v>
      </c>
      <c r="EL131" s="1" cm="1">
        <f t="array" aca="1" ref="EL131" ca="1">IF(AND($C131=EL$22,$C131=$C132-1),NPV(discount_rate,OFFSET(EL96,,,,COUNTA($H$72:$GZ$72)-COUNTA($H$72:EL$72)+1)-OFFSET(EL97,,,,COUNTA($H$72:$GZ$72)-COUNTA($H$72:EL$72)+1))*(1+discount_rate),0)</f>
        <v>0</v>
      </c>
      <c r="EM131" s="1" cm="1">
        <f t="array" aca="1" ref="EM131" ca="1">IF(AND($C131=EM$22,$C131=$C132-1),NPV(discount_rate,OFFSET(EM96,,,,COUNTA($H$72:$GZ$72)-COUNTA($H$72:EM$72)+1)-OFFSET(EM97,,,,COUNTA($H$72:$GZ$72)-COUNTA($H$72:EM$72)+1))*(1+discount_rate),0)</f>
        <v>0</v>
      </c>
      <c r="EN131" s="1" cm="1">
        <f t="array" aca="1" ref="EN131" ca="1">IF(AND($C131=EN$22,$C131=$C132-1),NPV(discount_rate,OFFSET(EN96,,,,COUNTA($H$72:$GZ$72)-COUNTA($H$72:EN$72)+1)-OFFSET(EN97,,,,COUNTA($H$72:$GZ$72)-COUNTA($H$72:EN$72)+1))*(1+discount_rate),0)</f>
        <v>0</v>
      </c>
      <c r="EO131" s="1" cm="1">
        <f t="array" aca="1" ref="EO131" ca="1">IF(AND($C131=EO$22,$C131=$C132-1),NPV(discount_rate,OFFSET(EO96,,,,COUNTA($H$72:$GZ$72)-COUNTA($H$72:EO$72)+1)-OFFSET(EO97,,,,COUNTA($H$72:$GZ$72)-COUNTA($H$72:EO$72)+1))*(1+discount_rate),0)</f>
        <v>0</v>
      </c>
      <c r="EP131" s="1" cm="1">
        <f t="array" aca="1" ref="EP131" ca="1">IF(AND($C131=EP$22,$C131=$C132-1),NPV(discount_rate,OFFSET(EP96,,,,COUNTA($H$72:$GZ$72)-COUNTA($H$72:EP$72)+1)-OFFSET(EP97,,,,COUNTA($H$72:$GZ$72)-COUNTA($H$72:EP$72)+1))*(1+discount_rate),0)</f>
        <v>0</v>
      </c>
      <c r="EQ131" s="1" cm="1">
        <f t="array" aca="1" ref="EQ131" ca="1">IF(AND($C131=EQ$22,$C131=$C132-1),NPV(discount_rate,OFFSET(EQ96,,,,COUNTA($H$72:$GZ$72)-COUNTA($H$72:EQ$72)+1)-OFFSET(EQ97,,,,COUNTA($H$72:$GZ$72)-COUNTA($H$72:EQ$72)+1))*(1+discount_rate),0)</f>
        <v>0</v>
      </c>
      <c r="ER131" s="1" cm="1">
        <f t="array" aca="1" ref="ER131" ca="1">IF(AND($C131=ER$22,$C131=$C132-1),NPV(discount_rate,OFFSET(ER96,,,,COUNTA($H$72:$GZ$72)-COUNTA($H$72:ER$72)+1)-OFFSET(ER97,,,,COUNTA($H$72:$GZ$72)-COUNTA($H$72:ER$72)+1))*(1+discount_rate),0)</f>
        <v>0</v>
      </c>
      <c r="ES131" s="1" cm="1">
        <f t="array" aca="1" ref="ES131" ca="1">IF(AND($C131=ES$22,$C131=$C132-1),NPV(discount_rate,OFFSET(ES96,,,,COUNTA($H$72:$GZ$72)-COUNTA($H$72:ES$72)+1)-OFFSET(ES97,,,,COUNTA($H$72:$GZ$72)-COUNTA($H$72:ES$72)+1))*(1+discount_rate),0)</f>
        <v>0</v>
      </c>
      <c r="ET131" s="1" cm="1">
        <f t="array" aca="1" ref="ET131" ca="1">IF(AND($C131=ET$22,$C131=$C132-1),NPV(discount_rate,OFFSET(ET96,,,,COUNTA($H$72:$GZ$72)-COUNTA($H$72:ET$72)+1)-OFFSET(ET97,,,,COUNTA($H$72:$GZ$72)-COUNTA($H$72:ET$72)+1))*(1+discount_rate),0)</f>
        <v>0</v>
      </c>
      <c r="EU131" s="1" cm="1">
        <f t="array" aca="1" ref="EU131" ca="1">IF(AND($C131=EU$22,$C131=$C132-1),NPV(discount_rate,OFFSET(EU96,,,,COUNTA($H$72:$GZ$72)-COUNTA($H$72:EU$72)+1)-OFFSET(EU97,,,,COUNTA($H$72:$GZ$72)-COUNTA($H$72:EU$72)+1))*(1+discount_rate),0)</f>
        <v>0</v>
      </c>
      <c r="EV131" s="1" cm="1">
        <f t="array" aca="1" ref="EV131" ca="1">IF(AND($C131=EV$22,$C131=$C132-1),NPV(discount_rate,OFFSET(EV96,,,,COUNTA($H$72:$GZ$72)-COUNTA($H$72:EV$72)+1)-OFFSET(EV97,,,,COUNTA($H$72:$GZ$72)-COUNTA($H$72:EV$72)+1))*(1+discount_rate),0)</f>
        <v>0</v>
      </c>
      <c r="EW131" s="1" cm="1">
        <f t="array" aca="1" ref="EW131" ca="1">IF(AND($C131=EW$22,$C131=$C132-1),NPV(discount_rate,OFFSET(EW96,,,,COUNTA($H$72:$GZ$72)-COUNTA($H$72:EW$72)+1)-OFFSET(EW97,,,,COUNTA($H$72:$GZ$72)-COUNTA($H$72:EW$72)+1))*(1+discount_rate),0)</f>
        <v>0</v>
      </c>
      <c r="EX131" s="1" cm="1">
        <f t="array" aca="1" ref="EX131" ca="1">IF(AND($C131=EX$22,$C131=$C132-1),NPV(discount_rate,OFFSET(EX96,,,,COUNTA($H$72:$GZ$72)-COUNTA($H$72:EX$72)+1)-OFFSET(EX97,,,,COUNTA($H$72:$GZ$72)-COUNTA($H$72:EX$72)+1))*(1+discount_rate),0)</f>
        <v>0</v>
      </c>
      <c r="EY131" s="1" cm="1">
        <f t="array" aca="1" ref="EY131" ca="1">IF(AND($C131=EY$22,$C131=$C132-1),NPV(discount_rate,OFFSET(EY96,,,,COUNTA($H$72:$GZ$72)-COUNTA($H$72:EY$72)+1)-OFFSET(EY97,,,,COUNTA($H$72:$GZ$72)-COUNTA($H$72:EY$72)+1))*(1+discount_rate),0)</f>
        <v>0</v>
      </c>
      <c r="EZ131" s="1" cm="1">
        <f t="array" aca="1" ref="EZ131" ca="1">IF(AND($C131=EZ$22,$C131=$C132-1),NPV(discount_rate,OFFSET(EZ96,,,,COUNTA($H$72:$GZ$72)-COUNTA($H$72:EZ$72)+1)-OFFSET(EZ97,,,,COUNTA($H$72:$GZ$72)-COUNTA($H$72:EZ$72)+1))*(1+discount_rate),0)</f>
        <v>0</v>
      </c>
      <c r="FA131" s="1" cm="1">
        <f t="array" aca="1" ref="FA131" ca="1">IF(AND($C131=FA$22,$C131=$C132-1),NPV(discount_rate,OFFSET(FA96,,,,COUNTA($H$72:$GZ$72)-COUNTA($H$72:FA$72)+1)-OFFSET(FA97,,,,COUNTA($H$72:$GZ$72)-COUNTA($H$72:FA$72)+1))*(1+discount_rate),0)</f>
        <v>0</v>
      </c>
      <c r="FB131" s="1" cm="1">
        <f t="array" aca="1" ref="FB131" ca="1">IF(AND($C131=FB$22,$C131=$C132-1),NPV(discount_rate,OFFSET(FB96,,,,COUNTA($H$72:$GZ$72)-COUNTA($H$72:FB$72)+1)-OFFSET(FB97,,,,COUNTA($H$72:$GZ$72)-COUNTA($H$72:FB$72)+1))*(1+discount_rate),0)</f>
        <v>0</v>
      </c>
      <c r="FC131" s="1" cm="1">
        <f t="array" aca="1" ref="FC131" ca="1">IF(AND($C131=FC$22,$C131=$C132-1),NPV(discount_rate,OFFSET(FC96,,,,COUNTA($H$72:$GZ$72)-COUNTA($H$72:FC$72)+1)-OFFSET(FC97,,,,COUNTA($H$72:$GZ$72)-COUNTA($H$72:FC$72)+1))*(1+discount_rate),0)</f>
        <v>0</v>
      </c>
      <c r="FD131" s="1" cm="1">
        <f t="array" aca="1" ref="FD131" ca="1">IF(AND($C131=FD$22,$C131=$C132-1),NPV(discount_rate,OFFSET(FD96,,,,COUNTA($H$72:$GZ$72)-COUNTA($H$72:FD$72)+1)-OFFSET(FD97,,,,COUNTA($H$72:$GZ$72)-COUNTA($H$72:FD$72)+1))*(1+discount_rate),0)</f>
        <v>0</v>
      </c>
      <c r="FE131" s="1" cm="1">
        <f t="array" aca="1" ref="FE131" ca="1">IF(AND($C131=FE$22,$C131=$C132-1),NPV(discount_rate,OFFSET(FE96,,,,COUNTA($H$72:$GZ$72)-COUNTA($H$72:FE$72)+1)-OFFSET(FE97,,,,COUNTA($H$72:$GZ$72)-COUNTA($H$72:FE$72)+1))*(1+discount_rate),0)</f>
        <v>0</v>
      </c>
      <c r="FF131" s="1" cm="1">
        <f t="array" aca="1" ref="FF131" ca="1">IF(AND($C131=FF$22,$C131=$C132-1),NPV(discount_rate,OFFSET(FF96,,,,COUNTA($H$72:$GZ$72)-COUNTA($H$72:FF$72)+1)-OFFSET(FF97,,,,COUNTA($H$72:$GZ$72)-COUNTA($H$72:FF$72)+1))*(1+discount_rate),0)</f>
        <v>0</v>
      </c>
      <c r="FG131" s="1" cm="1">
        <f t="array" aca="1" ref="FG131" ca="1">IF(AND($C131=FG$22,$C131=$C132-1),NPV(discount_rate,OFFSET(FG96,,,,COUNTA($H$72:$GZ$72)-COUNTA($H$72:FG$72)+1)-OFFSET(FG97,,,,COUNTA($H$72:$GZ$72)-COUNTA($H$72:FG$72)+1))*(1+discount_rate),0)</f>
        <v>0</v>
      </c>
      <c r="FH131" s="1" cm="1">
        <f t="array" aca="1" ref="FH131" ca="1">IF(AND($C131=FH$22,$C131=$C132-1),NPV(discount_rate,OFFSET(FH96,,,,COUNTA($H$72:$GZ$72)-COUNTA($H$72:FH$72)+1)-OFFSET(FH97,,,,COUNTA($H$72:$GZ$72)-COUNTA($H$72:FH$72)+1))*(1+discount_rate),0)</f>
        <v>0</v>
      </c>
      <c r="FI131" s="1" cm="1">
        <f t="array" aca="1" ref="FI131" ca="1">IF(AND($C131=FI$22,$C131=$C132-1),NPV(discount_rate,OFFSET(FI96,,,,COUNTA($H$72:$GZ$72)-COUNTA($H$72:FI$72)+1)-OFFSET(FI97,,,,COUNTA($H$72:$GZ$72)-COUNTA($H$72:FI$72)+1))*(1+discount_rate),0)</f>
        <v>0</v>
      </c>
      <c r="FJ131" s="1" cm="1">
        <f t="array" aca="1" ref="FJ131" ca="1">IF(AND($C131=FJ$22,$C131=$C132-1),NPV(discount_rate,OFFSET(FJ96,,,,COUNTA($H$72:$GZ$72)-COUNTA($H$72:FJ$72)+1)-OFFSET(FJ97,,,,COUNTA($H$72:$GZ$72)-COUNTA($H$72:FJ$72)+1))*(1+discount_rate),0)</f>
        <v>0</v>
      </c>
      <c r="FK131" s="1" cm="1">
        <f t="array" aca="1" ref="FK131" ca="1">IF(AND($C131=FK$22,$C131=$C132-1),NPV(discount_rate,OFFSET(FK96,,,,COUNTA($H$72:$GZ$72)-COUNTA($H$72:FK$72)+1)-OFFSET(FK97,,,,COUNTA($H$72:$GZ$72)-COUNTA($H$72:FK$72)+1))*(1+discount_rate),0)</f>
        <v>0</v>
      </c>
      <c r="FL131" s="1" cm="1">
        <f t="array" aca="1" ref="FL131" ca="1">IF(AND($C131=FL$22,$C131=$C132-1),NPV(discount_rate,OFFSET(FL96,,,,COUNTA($H$72:$GZ$72)-COUNTA($H$72:FL$72)+1)-OFFSET(FL97,,,,COUNTA($H$72:$GZ$72)-COUNTA($H$72:FL$72)+1))*(1+discount_rate),0)</f>
        <v>0</v>
      </c>
      <c r="FM131" s="1" cm="1">
        <f t="array" aca="1" ref="FM131" ca="1">IF(AND($C131=FM$22,$C131=$C132-1),NPV(discount_rate,OFFSET(FM96,,,,COUNTA($H$72:$GZ$72)-COUNTA($H$72:FM$72)+1)-OFFSET(FM97,,,,COUNTA($H$72:$GZ$72)-COUNTA($H$72:FM$72)+1))*(1+discount_rate),0)</f>
        <v>0</v>
      </c>
      <c r="FN131" s="1" cm="1">
        <f t="array" aca="1" ref="FN131" ca="1">IF(AND($C131=FN$22,$C131=$C132-1),NPV(discount_rate,OFFSET(FN96,,,,COUNTA($H$72:$GZ$72)-COUNTA($H$72:FN$72)+1)-OFFSET(FN97,,,,COUNTA($H$72:$GZ$72)-COUNTA($H$72:FN$72)+1))*(1+discount_rate),0)</f>
        <v>0</v>
      </c>
      <c r="FO131" s="1" cm="1">
        <f t="array" aca="1" ref="FO131" ca="1">IF(AND($C131=FO$22,$C131=$C132-1),NPV(discount_rate,OFFSET(FO96,,,,COUNTA($H$72:$GZ$72)-COUNTA($H$72:FO$72)+1)-OFFSET(FO97,,,,COUNTA($H$72:$GZ$72)-COUNTA($H$72:FO$72)+1))*(1+discount_rate),0)</f>
        <v>0</v>
      </c>
      <c r="FP131" s="1" cm="1">
        <f t="array" aca="1" ref="FP131" ca="1">IF(AND($C131=FP$22,$C131=$C132-1),NPV(discount_rate,OFFSET(FP96,,,,COUNTA($H$72:$GZ$72)-COUNTA($H$72:FP$72)+1)-OFFSET(FP97,,,,COUNTA($H$72:$GZ$72)-COUNTA($H$72:FP$72)+1))*(1+discount_rate),0)</f>
        <v>0</v>
      </c>
      <c r="FQ131" s="1" cm="1">
        <f t="array" aca="1" ref="FQ131" ca="1">IF(AND($C131=FQ$22,$C131=$C132-1),NPV(discount_rate,OFFSET(FQ96,,,,COUNTA($H$72:$GZ$72)-COUNTA($H$72:FQ$72)+1)-OFFSET(FQ97,,,,COUNTA($H$72:$GZ$72)-COUNTA($H$72:FQ$72)+1))*(1+discount_rate),0)</f>
        <v>0</v>
      </c>
      <c r="FR131" s="1" cm="1">
        <f t="array" aca="1" ref="FR131" ca="1">IF(AND($C131=FR$22,$C131=$C132-1),NPV(discount_rate,OFFSET(FR96,,,,COUNTA($H$72:$GZ$72)-COUNTA($H$72:FR$72)+1)-OFFSET(FR97,,,,COUNTA($H$72:$GZ$72)-COUNTA($H$72:FR$72)+1))*(1+discount_rate),0)</f>
        <v>0</v>
      </c>
      <c r="FS131" s="1" cm="1">
        <f t="array" aca="1" ref="FS131" ca="1">IF(AND($C131=FS$22,$C131=$C132-1),NPV(discount_rate,OFFSET(FS96,,,,COUNTA($H$72:$GZ$72)-COUNTA($H$72:FS$72)+1)-OFFSET(FS97,,,,COUNTA($H$72:$GZ$72)-COUNTA($H$72:FS$72)+1))*(1+discount_rate),0)</f>
        <v>0</v>
      </c>
      <c r="FT131" s="1" cm="1">
        <f t="array" aca="1" ref="FT131" ca="1">IF(AND($C131=FT$22,$C131=$C132-1),NPV(discount_rate,OFFSET(FT96,,,,COUNTA($H$72:$GZ$72)-COUNTA($H$72:FT$72)+1)-OFFSET(FT97,,,,COUNTA($H$72:$GZ$72)-COUNTA($H$72:FT$72)+1))*(1+discount_rate),0)</f>
        <v>0</v>
      </c>
      <c r="FU131" s="1" cm="1">
        <f t="array" aca="1" ref="FU131" ca="1">IF(AND($C131=FU$22,$C131=$C132-1),NPV(discount_rate,OFFSET(FU96,,,,COUNTA($H$72:$GZ$72)-COUNTA($H$72:FU$72)+1)-OFFSET(FU97,,,,COUNTA($H$72:$GZ$72)-COUNTA($H$72:FU$72)+1))*(1+discount_rate),0)</f>
        <v>0</v>
      </c>
      <c r="FV131" s="1" cm="1">
        <f t="array" aca="1" ref="FV131" ca="1">IF(AND($C131=FV$22,$C131=$C132-1),NPV(discount_rate,OFFSET(FV96,,,,COUNTA($H$72:$GZ$72)-COUNTA($H$72:FV$72)+1)-OFFSET(FV97,,,,COUNTA($H$72:$GZ$72)-COUNTA($H$72:FV$72)+1))*(1+discount_rate),0)</f>
        <v>0</v>
      </c>
      <c r="FW131" s="1" cm="1">
        <f t="array" aca="1" ref="FW131" ca="1">IF(AND($C131=FW$22,$C131=$C132-1),NPV(discount_rate,OFFSET(FW96,,,,COUNTA($H$72:$GZ$72)-COUNTA($H$72:FW$72)+1)-OFFSET(FW97,,,,COUNTA($H$72:$GZ$72)-COUNTA($H$72:FW$72)+1))*(1+discount_rate),0)</f>
        <v>0</v>
      </c>
      <c r="FX131" s="1" cm="1">
        <f t="array" aca="1" ref="FX131" ca="1">IF(AND($C131=FX$22,$C131=$C132-1),NPV(discount_rate,OFFSET(FX96,,,,COUNTA($H$72:$GZ$72)-COUNTA($H$72:FX$72)+1)-OFFSET(FX97,,,,COUNTA($H$72:$GZ$72)-COUNTA($H$72:FX$72)+1))*(1+discount_rate),0)</f>
        <v>0</v>
      </c>
      <c r="FY131" s="1" cm="1">
        <f t="array" aca="1" ref="FY131" ca="1">IF(AND($C131=FY$22,$C131=$C132-1),NPV(discount_rate,OFFSET(FY96,,,,COUNTA($H$72:$GZ$72)-COUNTA($H$72:FY$72)+1)-OFFSET(FY97,,,,COUNTA($H$72:$GZ$72)-COUNTA($H$72:FY$72)+1))*(1+discount_rate),0)</f>
        <v>0</v>
      </c>
      <c r="FZ131" s="1" cm="1">
        <f t="array" aca="1" ref="FZ131" ca="1">IF(AND($C131=FZ$22,$C131=$C132-1),NPV(discount_rate,OFFSET(FZ96,,,,COUNTA($H$72:$GZ$72)-COUNTA($H$72:FZ$72)+1)-OFFSET(FZ97,,,,COUNTA($H$72:$GZ$72)-COUNTA($H$72:FZ$72)+1))*(1+discount_rate),0)</f>
        <v>0</v>
      </c>
      <c r="GA131" s="1" cm="1">
        <f t="array" aca="1" ref="GA131" ca="1">IF(AND($C131=GA$22,$C131=$C132-1),NPV(discount_rate,OFFSET(GA96,,,,COUNTA($H$72:$GZ$72)-COUNTA($H$72:GA$72)+1)-OFFSET(GA97,,,,COUNTA($H$72:$GZ$72)-COUNTA($H$72:GA$72)+1))*(1+discount_rate),0)</f>
        <v>0</v>
      </c>
      <c r="GB131" s="1" cm="1">
        <f t="array" aca="1" ref="GB131" ca="1">IF(AND($C131=GB$22,$C131=$C132-1),NPV(discount_rate,OFFSET(GB96,,,,COUNTA($H$72:$GZ$72)-COUNTA($H$72:GB$72)+1)-OFFSET(GB97,,,,COUNTA($H$72:$GZ$72)-COUNTA($H$72:GB$72)+1))*(1+discount_rate),0)</f>
        <v>0</v>
      </c>
      <c r="GC131" s="1" cm="1">
        <f t="array" aca="1" ref="GC131" ca="1">IF(AND($C131=GC$22,$C131=$C132-1),NPV(discount_rate,OFFSET(GC96,,,,COUNTA($H$72:$GZ$72)-COUNTA($H$72:GC$72)+1)-OFFSET(GC97,,,,COUNTA($H$72:$GZ$72)-COUNTA($H$72:GC$72)+1))*(1+discount_rate),0)</f>
        <v>0</v>
      </c>
      <c r="GD131" s="1" cm="1">
        <f t="array" aca="1" ref="GD131" ca="1">IF(AND($C131=GD$22,$C131=$C132-1),NPV(discount_rate,OFFSET(GD96,,,,COUNTA($H$72:$GZ$72)-COUNTA($H$72:GD$72)+1)-OFFSET(GD97,,,,COUNTA($H$72:$GZ$72)-COUNTA($H$72:GD$72)+1))*(1+discount_rate),0)</f>
        <v>0</v>
      </c>
      <c r="GE131" s="1" cm="1">
        <f t="array" aca="1" ref="GE131" ca="1">IF(AND($C131=GE$22,$C131=$C132-1),NPV(discount_rate,OFFSET(GE96,,,,COUNTA($H$72:$GZ$72)-COUNTA($H$72:GE$72)+1)-OFFSET(GE97,,,,COUNTA($H$72:$GZ$72)-COUNTA($H$72:GE$72)+1))*(1+discount_rate),0)</f>
        <v>0</v>
      </c>
      <c r="GF131" s="1" cm="1">
        <f t="array" aca="1" ref="GF131" ca="1">IF(AND($C131=GF$22,$C131=$C132-1),NPV(discount_rate,OFFSET(GF96,,,,COUNTA($H$72:$GZ$72)-COUNTA($H$72:GF$72)+1)-OFFSET(GF97,,,,COUNTA($H$72:$GZ$72)-COUNTA($H$72:GF$72)+1))*(1+discount_rate),0)</f>
        <v>0</v>
      </c>
      <c r="GG131" s="1" cm="1">
        <f t="array" aca="1" ref="GG131" ca="1">IF(AND($C131=GG$22,$C131=$C132-1),NPV(discount_rate,OFFSET(GG96,,,,COUNTA($H$72:$GZ$72)-COUNTA($H$72:GG$72)+1)-OFFSET(GG97,,,,COUNTA($H$72:$GZ$72)-COUNTA($H$72:GG$72)+1))*(1+discount_rate),0)</f>
        <v>0</v>
      </c>
      <c r="GH131" s="1" cm="1">
        <f t="array" aca="1" ref="GH131" ca="1">IF(AND($C131=GH$22,$C131=$C132-1),NPV(discount_rate,OFFSET(GH96,,,,COUNTA($H$72:$GZ$72)-COUNTA($H$72:GH$72)+1)-OFFSET(GH97,,,,COUNTA($H$72:$GZ$72)-COUNTA($H$72:GH$72)+1))*(1+discount_rate),0)</f>
        <v>0</v>
      </c>
      <c r="GI131" s="1" cm="1">
        <f t="array" aca="1" ref="GI131" ca="1">IF(AND($C131=GI$22,$C131=$C132-1),NPV(discount_rate,OFFSET(GI96,,,,COUNTA($H$72:$GZ$72)-COUNTA($H$72:GI$72)+1)-OFFSET(GI97,,,,COUNTA($H$72:$GZ$72)-COUNTA($H$72:GI$72)+1))*(1+discount_rate),0)</f>
        <v>0</v>
      </c>
      <c r="GJ131" s="1" cm="1">
        <f t="array" aca="1" ref="GJ131" ca="1">IF(AND($C131=GJ$22,$C131=$C132-1),NPV(discount_rate,OFFSET(GJ96,,,,COUNTA($H$72:$GZ$72)-COUNTA($H$72:GJ$72)+1)-OFFSET(GJ97,,,,COUNTA($H$72:$GZ$72)-COUNTA($H$72:GJ$72)+1))*(1+discount_rate),0)</f>
        <v>0</v>
      </c>
      <c r="GK131" s="1" cm="1">
        <f t="array" aca="1" ref="GK131" ca="1">IF(AND($C131=GK$22,$C131=$C132-1),NPV(discount_rate,OFFSET(GK96,,,,COUNTA($H$72:$GZ$72)-COUNTA($H$72:GK$72)+1)-OFFSET(GK97,,,,COUNTA($H$72:$GZ$72)-COUNTA($H$72:GK$72)+1))*(1+discount_rate),0)</f>
        <v>0</v>
      </c>
      <c r="GL131" s="1" cm="1">
        <f t="array" aca="1" ref="GL131" ca="1">IF(AND($C131=GL$22,$C131=$C132-1),NPV(discount_rate,OFFSET(GL96,,,,COUNTA($H$72:$GZ$72)-COUNTA($H$72:GL$72)+1)-OFFSET(GL97,,,,COUNTA($H$72:$GZ$72)-COUNTA($H$72:GL$72)+1))*(1+discount_rate),0)</f>
        <v>0</v>
      </c>
      <c r="GM131" s="1" cm="1">
        <f t="array" aca="1" ref="GM131" ca="1">IF(AND($C131=GM$22,$C131=$C132-1),NPV(discount_rate,OFFSET(GM96,,,,COUNTA($H$72:$GZ$72)-COUNTA($H$72:GM$72)+1)-OFFSET(GM97,,,,COUNTA($H$72:$GZ$72)-COUNTA($H$72:GM$72)+1))*(1+discount_rate),0)</f>
        <v>0</v>
      </c>
      <c r="GN131" s="1" cm="1">
        <f t="array" aca="1" ref="GN131" ca="1">IF(AND($C131=GN$22,$C131=$C132-1),NPV(discount_rate,OFFSET(GN96,,,,COUNTA($H$72:$GZ$72)-COUNTA($H$72:GN$72)+1)-OFFSET(GN97,,,,COUNTA($H$72:$GZ$72)-COUNTA($H$72:GN$72)+1))*(1+discount_rate),0)</f>
        <v>0</v>
      </c>
      <c r="GO131" s="1" cm="1">
        <f t="array" aca="1" ref="GO131" ca="1">IF(AND($C131=GO$22,$C131=$C132-1),NPV(discount_rate,OFFSET(GO96,,,,COUNTA($H$72:$GZ$72)-COUNTA($H$72:GO$72)+1)-OFFSET(GO97,,,,COUNTA($H$72:$GZ$72)-COUNTA($H$72:GO$72)+1))*(1+discount_rate),0)</f>
        <v>0</v>
      </c>
      <c r="GP131" s="1" cm="1">
        <f t="array" aca="1" ref="GP131" ca="1">IF(AND($C131=GP$22,$C131=$C132-1),NPV(discount_rate,OFFSET(GP96,,,,COUNTA($H$72:$GZ$72)-COUNTA($H$72:GP$72)+1)-OFFSET(GP97,,,,COUNTA($H$72:$GZ$72)-COUNTA($H$72:GP$72)+1))*(1+discount_rate),0)</f>
        <v>0</v>
      </c>
      <c r="GQ131" s="1" cm="1">
        <f t="array" aca="1" ref="GQ131" ca="1">IF(AND($C131=GQ$22,$C131=$C132-1),NPV(discount_rate,OFFSET(GQ96,,,,COUNTA($H$72:$GZ$72)-COUNTA($H$72:GQ$72)+1)-OFFSET(GQ97,,,,COUNTA($H$72:$GZ$72)-COUNTA($H$72:GQ$72)+1))*(1+discount_rate),0)</f>
        <v>0</v>
      </c>
      <c r="GR131" s="1" cm="1">
        <f t="array" aca="1" ref="GR131" ca="1">IF(AND($C131=GR$22,$C131=$C132-1),NPV(discount_rate,OFFSET(GR96,,,,COUNTA($H$72:$GZ$72)-COUNTA($H$72:GR$72)+1)-OFFSET(GR97,,,,COUNTA($H$72:$GZ$72)-COUNTA($H$72:GR$72)+1))*(1+discount_rate),0)</f>
        <v>0</v>
      </c>
      <c r="GS131" s="1" cm="1">
        <f t="array" aca="1" ref="GS131" ca="1">IF(AND($C131=GS$22,$C131=$C132-1),NPV(discount_rate,OFFSET(GS96,,,,COUNTA($H$72:$GZ$72)-COUNTA($H$72:GS$72)+1)-OFFSET(GS97,,,,COUNTA($H$72:$GZ$72)-COUNTA($H$72:GS$72)+1))*(1+discount_rate),0)</f>
        <v>0</v>
      </c>
      <c r="GT131" s="1" cm="1">
        <f t="array" aca="1" ref="GT131" ca="1">IF(AND($C131=GT$22,$C131=$C132-1),NPV(discount_rate,OFFSET(GT96,,,,COUNTA($H$72:$GZ$72)-COUNTA($H$72:GT$72)+1)-OFFSET(GT97,,,,COUNTA($H$72:$GZ$72)-COUNTA($H$72:GT$72)+1))*(1+discount_rate),0)</f>
        <v>0</v>
      </c>
      <c r="GU131" s="1" cm="1">
        <f t="array" aca="1" ref="GU131" ca="1">IF(AND($C131=GU$22,$C131=$C132-1),NPV(discount_rate,OFFSET(GU96,,,,COUNTA($H$72:$GZ$72)-COUNTA($H$72:GU$72)+1)-OFFSET(GU97,,,,COUNTA($H$72:$GZ$72)-COUNTA($H$72:GU$72)+1))*(1+discount_rate),0)</f>
        <v>0</v>
      </c>
      <c r="GV131" s="1" cm="1">
        <f t="array" aca="1" ref="GV131" ca="1">IF(AND($C131=GV$22,$C131=$C132-1),NPV(discount_rate,OFFSET(GV96,,,,COUNTA($H$72:$GZ$72)-COUNTA($H$72:GV$72)+1)-OFFSET(GV97,,,,COUNTA($H$72:$GZ$72)-COUNTA($H$72:GV$72)+1))*(1+discount_rate),0)</f>
        <v>0</v>
      </c>
      <c r="GW131" s="1" cm="1">
        <f t="array" aca="1" ref="GW131" ca="1">IF(AND($C131=GW$22,$C131=$C132-1),NPV(discount_rate,OFFSET(GW96,,,,COUNTA($H$72:$GZ$72)-COUNTA($H$72:GW$72)+1)-OFFSET(GW97,,,,COUNTA($H$72:$GZ$72)-COUNTA($H$72:GW$72)+1))*(1+discount_rate),0)</f>
        <v>0</v>
      </c>
      <c r="GX131" s="1" cm="1">
        <f t="array" aca="1" ref="GX131" ca="1">IF(AND($C131=GX$22,$C131=$C132-1),NPV(discount_rate,OFFSET(GX96,,,,COUNTA($H$72:$GZ$72)-COUNTA($H$72:GX$72)+1)-OFFSET(GX97,,,,COUNTA($H$72:$GZ$72)-COUNTA($H$72:GX$72)+1))*(1+discount_rate),0)</f>
        <v>0</v>
      </c>
      <c r="GY131" s="1" cm="1">
        <f t="array" aca="1" ref="GY131" ca="1">IF(AND($C131=GY$22,$C131=$C132-1),NPV(discount_rate,OFFSET(GY96,,,,COUNTA($H$72:$GZ$72)-COUNTA($H$72:GY$72)+1)-OFFSET(GY97,,,,COUNTA($H$72:$GZ$72)-COUNTA($H$72:GY$72)+1))*(1+discount_rate),0)</f>
        <v>0</v>
      </c>
      <c r="GZ131" s="1" cm="1">
        <f t="array" aca="1" ref="GZ131" ca="1">IF(AND($C131=GZ$22,$C131=$C132-1),NPV(discount_rate,OFFSET(GZ96,,,,COUNTA($H$72:$GZ$72)-COUNTA($H$72:GZ$72)+1)-OFFSET(GZ97,,,,COUNTA($H$72:$GZ$72)-COUNTA($H$72:GZ$72)+1))*(1+discount_rate),0)</f>
        <v>0</v>
      </c>
    </row>
    <row r="132" spans="3:208" x14ac:dyDescent="0.35">
      <c r="C132">
        <f t="shared" si="317"/>
        <v>2049</v>
      </c>
      <c r="E132" t="s">
        <v>32</v>
      </c>
      <c r="H132" s="1" cm="1">
        <f t="array" aca="1" ref="H132" ca="1">IF(AND($C132=H$22,$C132=$C133-1),NPV(discount_rate,OFFSET(H97,,,,COUNTA($H$72:$GZ$72)-COUNTA($H$72:H$72)+1)-OFFSET(H98,,,,COUNTA($H$72:$GZ$72)-COUNTA($H$72:H$72)+1))*(1+discount_rate),0)</f>
        <v>0</v>
      </c>
      <c r="I132" s="1" cm="1">
        <f t="array" aca="1" ref="I132" ca="1">IF(AND($C132=I$22,$C132=$C133-1),NPV(discount_rate,OFFSET(I97,,,,COUNTA($H$72:$GZ$72)-COUNTA($H$72:I$72)+1)-OFFSET(I98,,,,COUNTA($H$72:$GZ$72)-COUNTA($H$72:I$72)+1))*(1+discount_rate),0)</f>
        <v>0</v>
      </c>
      <c r="J132" s="1" cm="1">
        <f t="array" aca="1" ref="J132" ca="1">IF(AND($C132=J$22,$C132=$C133-1),NPV(discount_rate,OFFSET(J97,,,,COUNTA($H$72:$GZ$72)-COUNTA($H$72:J$72)+1)-OFFSET(J98,,,,COUNTA($H$72:$GZ$72)-COUNTA($H$72:J$72)+1))*(1+discount_rate),0)</f>
        <v>0</v>
      </c>
      <c r="K132" s="1" cm="1">
        <f t="array" aca="1" ref="K132" ca="1">IF(AND($C132=K$22,$C132=$C133-1),NPV(discount_rate,OFFSET(K97,,,,COUNTA($H$72:$GZ$72)-COUNTA($H$72:K$72)+1)-OFFSET(K98,,,,COUNTA($H$72:$GZ$72)-COUNTA($H$72:K$72)+1))*(1+discount_rate),0)</f>
        <v>0</v>
      </c>
      <c r="L132" s="1" cm="1">
        <f t="array" aca="1" ref="L132" ca="1">IF(AND($C132=L$22,$C132=$C133-1),NPV(discount_rate,OFFSET(L97,,,,COUNTA($H$72:$GZ$72)-COUNTA($H$72:L$72)+1)-OFFSET(L98,,,,COUNTA($H$72:$GZ$72)-COUNTA($H$72:L$72)+1))*(1+discount_rate),0)</f>
        <v>0</v>
      </c>
      <c r="M132" s="1" cm="1">
        <f t="array" aca="1" ref="M132" ca="1">IF(AND($C132=M$22,$C132=$C133-1),NPV(discount_rate,OFFSET(M97,,,,COUNTA($H$72:$GZ$72)-COUNTA($H$72:M$72)+1)-OFFSET(M98,,,,COUNTA($H$72:$GZ$72)-COUNTA($H$72:M$72)+1))*(1+discount_rate),0)</f>
        <v>0</v>
      </c>
      <c r="N132" s="1" cm="1">
        <f t="array" aca="1" ref="N132" ca="1">IF(AND($C132=N$22,$C132=$C133-1),NPV(discount_rate,OFFSET(N97,,,,COUNTA($H$72:$GZ$72)-COUNTA($H$72:N$72)+1)-OFFSET(N98,,,,COUNTA($H$72:$GZ$72)-COUNTA($H$72:N$72)+1))*(1+discount_rate),0)</f>
        <v>0</v>
      </c>
      <c r="O132" s="1" cm="1">
        <f t="array" aca="1" ref="O132" ca="1">IF(AND($C132=O$22,$C132=$C133-1),NPV(discount_rate,OFFSET(O97,,,,COUNTA($H$72:$GZ$72)-COUNTA($H$72:O$72)+1)-OFFSET(O98,,,,COUNTA($H$72:$GZ$72)-COUNTA($H$72:O$72)+1))*(1+discount_rate),0)</f>
        <v>0</v>
      </c>
      <c r="P132" s="1" cm="1">
        <f t="array" aca="1" ref="P132" ca="1">IF(AND($C132=P$22,$C132=$C133-1),NPV(discount_rate,OFFSET(P97,,,,COUNTA($H$72:$GZ$72)-COUNTA($H$72:P$72)+1)-OFFSET(P98,,,,COUNTA($H$72:$GZ$72)-COUNTA($H$72:P$72)+1))*(1+discount_rate),0)</f>
        <v>0</v>
      </c>
      <c r="Q132" s="1" cm="1">
        <f t="array" aca="1" ref="Q132" ca="1">IF(AND($C132=Q$22,$C132=$C133-1),NPV(discount_rate,OFFSET(Q97,,,,COUNTA($H$72:$GZ$72)-COUNTA($H$72:Q$72)+1)-OFFSET(Q98,,,,COUNTA($H$72:$GZ$72)-COUNTA($H$72:Q$72)+1))*(1+discount_rate),0)</f>
        <v>0</v>
      </c>
      <c r="R132" s="1" cm="1">
        <f t="array" aca="1" ref="R132" ca="1">IF(AND($C132=R$22,$C132=$C133-1),NPV(discount_rate,OFFSET(R97,,,,COUNTA($H$72:$GZ$72)-COUNTA($H$72:R$72)+1)-OFFSET(R98,,,,COUNTA($H$72:$GZ$72)-COUNTA($H$72:R$72)+1))*(1+discount_rate),0)</f>
        <v>0</v>
      </c>
      <c r="S132" s="1" cm="1">
        <f t="array" aca="1" ref="S132" ca="1">IF(AND($C132=S$22,$C132=$C133-1),NPV(discount_rate,OFFSET(S97,,,,COUNTA($H$72:$GZ$72)-COUNTA($H$72:S$72)+1)-OFFSET(S98,,,,COUNTA($H$72:$GZ$72)-COUNTA($H$72:S$72)+1))*(1+discount_rate),0)</f>
        <v>0</v>
      </c>
      <c r="T132" s="1" cm="1">
        <f t="array" aca="1" ref="T132" ca="1">IF(AND($C132=T$22,$C132=$C133-1),NPV(discount_rate,OFFSET(T97,,,,COUNTA($H$72:$GZ$72)-COUNTA($H$72:T$72)+1)-OFFSET(T98,,,,COUNTA($H$72:$GZ$72)-COUNTA($H$72:T$72)+1))*(1+discount_rate),0)</f>
        <v>0</v>
      </c>
      <c r="U132" s="1" cm="1">
        <f t="array" aca="1" ref="U132" ca="1">IF(AND($C132=U$22,$C132=$C133-1),NPV(discount_rate,OFFSET(U97,,,,COUNTA($H$72:$GZ$72)-COUNTA($H$72:U$72)+1)-OFFSET(U98,,,,COUNTA($H$72:$GZ$72)-COUNTA($H$72:U$72)+1))*(1+discount_rate),0)</f>
        <v>0</v>
      </c>
      <c r="V132" s="1" cm="1">
        <f t="array" aca="1" ref="V132" ca="1">IF(AND($C132=V$22,$C132=$C133-1),NPV(discount_rate,OFFSET(V97,,,,COUNTA($H$72:$GZ$72)-COUNTA($H$72:V$72)+1)-OFFSET(V98,,,,COUNTA($H$72:$GZ$72)-COUNTA($H$72:V$72)+1))*(1+discount_rate),0)</f>
        <v>0</v>
      </c>
      <c r="W132" s="1" cm="1">
        <f t="array" aca="1" ref="W132" ca="1">IF(AND($C132=W$22,$C132=$C133-1),NPV(discount_rate,OFFSET(W97,,,,COUNTA($H$72:$GZ$72)-COUNTA($H$72:W$72)+1)-OFFSET(W98,,,,COUNTA($H$72:$GZ$72)-COUNTA($H$72:W$72)+1))*(1+discount_rate),0)</f>
        <v>0</v>
      </c>
      <c r="X132" s="1" cm="1">
        <f t="array" aca="1" ref="X132" ca="1">IF(AND($C132=X$22,$C132=$C133-1),NPV(discount_rate,OFFSET(X97,,,,COUNTA($H$72:$GZ$72)-COUNTA($H$72:X$72)+1)-OFFSET(X98,,,,COUNTA($H$72:$GZ$72)-COUNTA($H$72:X$72)+1))*(1+discount_rate),0)</f>
        <v>0</v>
      </c>
      <c r="Y132" s="1" cm="1">
        <f t="array" aca="1" ref="Y132" ca="1">IF(AND($C132=Y$22,$C132=$C133-1),NPV(discount_rate,OFFSET(Y97,,,,COUNTA($H$72:$GZ$72)-COUNTA($H$72:Y$72)+1)-OFFSET(Y98,,,,COUNTA($H$72:$GZ$72)-COUNTA($H$72:Y$72)+1))*(1+discount_rate),0)</f>
        <v>0</v>
      </c>
      <c r="Z132" s="1" cm="1">
        <f t="array" aca="1" ref="Z132" ca="1">IF(AND($C132=Z$22,$C132=$C133-1),NPV(discount_rate,OFFSET(Z97,,,,COUNTA($H$72:$GZ$72)-COUNTA($H$72:Z$72)+1)-OFFSET(Z98,,,,COUNTA($H$72:$GZ$72)-COUNTA($H$72:Z$72)+1))*(1+discount_rate),0)</f>
        <v>0</v>
      </c>
      <c r="AA132" s="1" cm="1">
        <f t="array" aca="1" ref="AA132" ca="1">IF(AND($C132=AA$22,$C132=$C133-1),NPV(discount_rate,OFFSET(AA97,,,,COUNTA($H$72:$GZ$72)-COUNTA($H$72:AA$72)+1)-OFFSET(AA98,,,,COUNTA($H$72:$GZ$72)-COUNTA($H$72:AA$72)+1))*(1+discount_rate),0)</f>
        <v>0</v>
      </c>
      <c r="AB132" s="1" cm="1">
        <f t="array" aca="1" ref="AB132" ca="1">IF(AND($C132=AB$22,$C132=$C133-1),NPV(discount_rate,OFFSET(AB97,,,,COUNTA($H$72:$GZ$72)-COUNTA($H$72:AB$72)+1)-OFFSET(AB98,,,,COUNTA($H$72:$GZ$72)-COUNTA($H$72:AB$72)+1))*(1+discount_rate),0)</f>
        <v>0</v>
      </c>
      <c r="AC132" s="1" cm="1">
        <f t="array" aca="1" ref="AC132" ca="1">IF(AND($C132=AC$22,$C132=$C133-1),NPV(discount_rate,OFFSET(AC97,,,,COUNTA($H$72:$GZ$72)-COUNTA($H$72:AC$72)+1)-OFFSET(AC98,,,,COUNTA($H$72:$GZ$72)-COUNTA($H$72:AC$72)+1))*(1+discount_rate),0)</f>
        <v>0</v>
      </c>
      <c r="AD132" s="1" cm="1">
        <f t="array" aca="1" ref="AD132" ca="1">IF(AND($C132=AD$22,$C132=$C133-1),NPV(discount_rate,OFFSET(AD97,,,,COUNTA($H$72:$GZ$72)-COUNTA($H$72:AD$72)+1)-OFFSET(AD98,,,,COUNTA($H$72:$GZ$72)-COUNTA($H$72:AD$72)+1))*(1+discount_rate),0)</f>
        <v>0</v>
      </c>
      <c r="AE132" s="1" cm="1">
        <f t="array" aca="1" ref="AE132" ca="1">IF(AND($C132=AE$22,$C132=$C133-1),NPV(discount_rate,OFFSET(AE97,,,,COUNTA($H$72:$GZ$72)-COUNTA($H$72:AE$72)+1)-OFFSET(AE98,,,,COUNTA($H$72:$GZ$72)-COUNTA($H$72:AE$72)+1))*(1+discount_rate),0)</f>
        <v>0</v>
      </c>
      <c r="AF132" s="1" cm="1">
        <f t="array" aca="1" ref="AF132" ca="1">IF(AND($C132=AF$22,$C132=$C133-1),NPV(discount_rate,OFFSET(AF97,,,,COUNTA($H$72:$GZ$72)-COUNTA($H$72:AF$72)+1)-OFFSET(AF98,,,,COUNTA($H$72:$GZ$72)-COUNTA($H$72:AF$72)+1))*(1+discount_rate),0)</f>
        <v>0</v>
      </c>
      <c r="AG132" s="1" cm="1">
        <f t="array" aca="1" ref="AG132" ca="1">IF(AND($C132=AG$22,$C132=$C133-1),NPV(discount_rate,OFFSET(AG97,,,,COUNTA($H$72:$GZ$72)-COUNTA($H$72:AG$72)+1)-OFFSET(AG98,,,,COUNTA($H$72:$GZ$72)-COUNTA($H$72:AG$72)+1))*(1+discount_rate),0)</f>
        <v>91.199252441509159</v>
      </c>
      <c r="AH132" s="1" cm="1">
        <f t="array" aca="1" ref="AH132" ca="1">IF(AND($C132=AH$22,$C132=$C133-1),NPV(discount_rate,OFFSET(AH97,,,,COUNTA($H$72:$GZ$72)-COUNTA($H$72:AH$72)+1)-OFFSET(AH98,,,,COUNTA($H$72:$GZ$72)-COUNTA($H$72:AH$72)+1))*(1+discount_rate),0)</f>
        <v>0</v>
      </c>
      <c r="AI132" s="1" cm="1">
        <f t="array" aca="1" ref="AI132" ca="1">IF(AND($C132=AI$22,$C132=$C133-1),NPV(discount_rate,OFFSET(AI97,,,,COUNTA($H$72:$GZ$72)-COUNTA($H$72:AI$72)+1)-OFFSET(AI98,,,,COUNTA($H$72:$GZ$72)-COUNTA($H$72:AI$72)+1))*(1+discount_rate),0)</f>
        <v>0</v>
      </c>
      <c r="AJ132" s="1" cm="1">
        <f t="array" aca="1" ref="AJ132" ca="1">IF(AND($C132=AJ$22,$C132=$C133-1),NPV(discount_rate,OFFSET(AJ97,,,,COUNTA($H$72:$GZ$72)-COUNTA($H$72:AJ$72)+1)-OFFSET(AJ98,,,,COUNTA($H$72:$GZ$72)-COUNTA($H$72:AJ$72)+1))*(1+discount_rate),0)</f>
        <v>0</v>
      </c>
      <c r="AK132" s="1" cm="1">
        <f t="array" aca="1" ref="AK132" ca="1">IF(AND($C132=AK$22,$C132=$C133-1),NPV(discount_rate,OFFSET(AK97,,,,COUNTA($H$72:$GZ$72)-COUNTA($H$72:AK$72)+1)-OFFSET(AK98,,,,COUNTA($H$72:$GZ$72)-COUNTA($H$72:AK$72)+1))*(1+discount_rate),0)</f>
        <v>0</v>
      </c>
      <c r="AL132" s="1" cm="1">
        <f t="array" aca="1" ref="AL132" ca="1">IF(AND($C132=AL$22,$C132=$C133-1),NPV(discount_rate,OFFSET(AL97,,,,COUNTA($H$72:$GZ$72)-COUNTA($H$72:AL$72)+1)-OFFSET(AL98,,,,COUNTA($H$72:$GZ$72)-COUNTA($H$72:AL$72)+1))*(1+discount_rate),0)</f>
        <v>0</v>
      </c>
      <c r="AM132" s="1" cm="1">
        <f t="array" aca="1" ref="AM132" ca="1">IF(AND($C132=AM$22,$C132=$C133-1),NPV(discount_rate,OFFSET(AM97,,,,COUNTA($H$72:$GZ$72)-COUNTA($H$72:AM$72)+1)-OFFSET(AM98,,,,COUNTA($H$72:$GZ$72)-COUNTA($H$72:AM$72)+1))*(1+discount_rate),0)</f>
        <v>0</v>
      </c>
      <c r="AN132" s="1" cm="1">
        <f t="array" aca="1" ref="AN132" ca="1">IF(AND($C132=AN$22,$C132=$C133-1),NPV(discount_rate,OFFSET(AN97,,,,COUNTA($H$72:$GZ$72)-COUNTA($H$72:AN$72)+1)-OFFSET(AN98,,,,COUNTA($H$72:$GZ$72)-COUNTA($H$72:AN$72)+1))*(1+discount_rate),0)</f>
        <v>0</v>
      </c>
      <c r="AO132" s="1" cm="1">
        <f t="array" aca="1" ref="AO132" ca="1">IF(AND($C132=AO$22,$C132=$C133-1),NPV(discount_rate,OFFSET(AO97,,,,COUNTA($H$72:$GZ$72)-COUNTA($H$72:AO$72)+1)-OFFSET(AO98,,,,COUNTA($H$72:$GZ$72)-COUNTA($H$72:AO$72)+1))*(1+discount_rate),0)</f>
        <v>0</v>
      </c>
      <c r="AP132" s="1" cm="1">
        <f t="array" aca="1" ref="AP132" ca="1">IF(AND($C132=AP$22,$C132=$C133-1),NPV(discount_rate,OFFSET(AP97,,,,COUNTA($H$72:$GZ$72)-COUNTA($H$72:AP$72)+1)-OFFSET(AP98,,,,COUNTA($H$72:$GZ$72)-COUNTA($H$72:AP$72)+1))*(1+discount_rate),0)</f>
        <v>0</v>
      </c>
      <c r="AQ132" s="1" cm="1">
        <f t="array" aca="1" ref="AQ132" ca="1">IF(AND($C132=AQ$22,$C132=$C133-1),NPV(discount_rate,OFFSET(AQ97,,,,COUNTA($H$72:$GZ$72)-COUNTA($H$72:AQ$72)+1)-OFFSET(AQ98,,,,COUNTA($H$72:$GZ$72)-COUNTA($H$72:AQ$72)+1))*(1+discount_rate),0)</f>
        <v>0</v>
      </c>
      <c r="AR132" s="1" cm="1">
        <f t="array" aca="1" ref="AR132" ca="1">IF(AND($C132=AR$22,$C132=$C133-1),NPV(discount_rate,OFFSET(AR97,,,,COUNTA($H$72:$GZ$72)-COUNTA($H$72:AR$72)+1)-OFFSET(AR98,,,,COUNTA($H$72:$GZ$72)-COUNTA($H$72:AR$72)+1))*(1+discount_rate),0)</f>
        <v>0</v>
      </c>
      <c r="AS132" s="1" cm="1">
        <f t="array" aca="1" ref="AS132" ca="1">IF(AND($C132=AS$22,$C132=$C133-1),NPV(discount_rate,OFFSET(AS97,,,,COUNTA($H$72:$GZ$72)-COUNTA($H$72:AS$72)+1)-OFFSET(AS98,,,,COUNTA($H$72:$GZ$72)-COUNTA($H$72:AS$72)+1))*(1+discount_rate),0)</f>
        <v>0</v>
      </c>
      <c r="AT132" s="1" cm="1">
        <f t="array" aca="1" ref="AT132" ca="1">IF(AND($C132=AT$22,$C132=$C133-1),NPV(discount_rate,OFFSET(AT97,,,,COUNTA($H$72:$GZ$72)-COUNTA($H$72:AT$72)+1)-OFFSET(AT98,,,,COUNTA($H$72:$GZ$72)-COUNTA($H$72:AT$72)+1))*(1+discount_rate),0)</f>
        <v>0</v>
      </c>
      <c r="AU132" s="1" cm="1">
        <f t="array" aca="1" ref="AU132" ca="1">IF(AND($C132=AU$22,$C132=$C133-1),NPV(discount_rate,OFFSET(AU97,,,,COUNTA($H$72:$GZ$72)-COUNTA($H$72:AU$72)+1)-OFFSET(AU98,,,,COUNTA($H$72:$GZ$72)-COUNTA($H$72:AU$72)+1))*(1+discount_rate),0)</f>
        <v>0</v>
      </c>
      <c r="AV132" s="1" cm="1">
        <f t="array" aca="1" ref="AV132" ca="1">IF(AND($C132=AV$22,$C132=$C133-1),NPV(discount_rate,OFFSET(AV97,,,,COUNTA($H$72:$GZ$72)-COUNTA($H$72:AV$72)+1)-OFFSET(AV98,,,,COUNTA($H$72:$GZ$72)-COUNTA($H$72:AV$72)+1))*(1+discount_rate),0)</f>
        <v>0</v>
      </c>
      <c r="AW132" s="1" cm="1">
        <f t="array" aca="1" ref="AW132" ca="1">IF(AND($C132=AW$22,$C132=$C133-1),NPV(discount_rate,OFFSET(AW97,,,,COUNTA($H$72:$GZ$72)-COUNTA($H$72:AW$72)+1)-OFFSET(AW98,,,,COUNTA($H$72:$GZ$72)-COUNTA($H$72:AW$72)+1))*(1+discount_rate),0)</f>
        <v>0</v>
      </c>
      <c r="AX132" s="1" cm="1">
        <f t="array" aca="1" ref="AX132" ca="1">IF(AND($C132=AX$22,$C132=$C133-1),NPV(discount_rate,OFFSET(AX97,,,,COUNTA($H$72:$GZ$72)-COUNTA($H$72:AX$72)+1)-OFFSET(AX98,,,,COUNTA($H$72:$GZ$72)-COUNTA($H$72:AX$72)+1))*(1+discount_rate),0)</f>
        <v>0</v>
      </c>
      <c r="AY132" s="1" cm="1">
        <f t="array" aca="1" ref="AY132" ca="1">IF(AND($C132=AY$22,$C132=$C133-1),NPV(discount_rate,OFFSET(AY97,,,,COUNTA($H$72:$GZ$72)-COUNTA($H$72:AY$72)+1)-OFFSET(AY98,,,,COUNTA($H$72:$GZ$72)-COUNTA($H$72:AY$72)+1))*(1+discount_rate),0)</f>
        <v>0</v>
      </c>
      <c r="AZ132" s="1" cm="1">
        <f t="array" aca="1" ref="AZ132" ca="1">IF(AND($C132=AZ$22,$C132=$C133-1),NPV(discount_rate,OFFSET(AZ97,,,,COUNTA($H$72:$GZ$72)-COUNTA($H$72:AZ$72)+1)-OFFSET(AZ98,,,,COUNTA($H$72:$GZ$72)-COUNTA($H$72:AZ$72)+1))*(1+discount_rate),0)</f>
        <v>0</v>
      </c>
      <c r="BA132" s="1" cm="1">
        <f t="array" aca="1" ref="BA132" ca="1">IF(AND($C132=BA$22,$C132=$C133-1),NPV(discount_rate,OFFSET(BA97,,,,COUNTA($H$72:$GZ$72)-COUNTA($H$72:BA$72)+1)-OFFSET(BA98,,,,COUNTA($H$72:$GZ$72)-COUNTA($H$72:BA$72)+1))*(1+discount_rate),0)</f>
        <v>0</v>
      </c>
      <c r="BB132" s="1" cm="1">
        <f t="array" aca="1" ref="BB132" ca="1">IF(AND($C132=BB$22,$C132=$C133-1),NPV(discount_rate,OFFSET(BB97,,,,COUNTA($H$72:$GZ$72)-COUNTA($H$72:BB$72)+1)-OFFSET(BB98,,,,COUNTA($H$72:$GZ$72)-COUNTA($H$72:BB$72)+1))*(1+discount_rate),0)</f>
        <v>0</v>
      </c>
      <c r="BC132" s="1" cm="1">
        <f t="array" aca="1" ref="BC132" ca="1">IF(AND($C132=BC$22,$C132=$C133-1),NPV(discount_rate,OFFSET(BC97,,,,COUNTA($H$72:$GZ$72)-COUNTA($H$72:BC$72)+1)-OFFSET(BC98,,,,COUNTA($H$72:$GZ$72)-COUNTA($H$72:BC$72)+1))*(1+discount_rate),0)</f>
        <v>0</v>
      </c>
      <c r="BD132" s="1" cm="1">
        <f t="array" aca="1" ref="BD132" ca="1">IF(AND($C132=BD$22,$C132=$C133-1),NPV(discount_rate,OFFSET(BD97,,,,COUNTA($H$72:$GZ$72)-COUNTA($H$72:BD$72)+1)-OFFSET(BD98,,,,COUNTA($H$72:$GZ$72)-COUNTA($H$72:BD$72)+1))*(1+discount_rate),0)</f>
        <v>0</v>
      </c>
      <c r="BE132" s="1" cm="1">
        <f t="array" aca="1" ref="BE132" ca="1">IF(AND($C132=BE$22,$C132=$C133-1),NPV(discount_rate,OFFSET(BE97,,,,COUNTA($H$72:$GZ$72)-COUNTA($H$72:BE$72)+1)-OFFSET(BE98,,,,COUNTA($H$72:$GZ$72)-COUNTA($H$72:BE$72)+1))*(1+discount_rate),0)</f>
        <v>0</v>
      </c>
      <c r="BF132" s="1" cm="1">
        <f t="array" aca="1" ref="BF132" ca="1">IF(AND($C132=BF$22,$C132=$C133-1),NPV(discount_rate,OFFSET(BF97,,,,COUNTA($H$72:$GZ$72)-COUNTA($H$72:BF$72)+1)-OFFSET(BF98,,,,COUNTA($H$72:$GZ$72)-COUNTA($H$72:BF$72)+1))*(1+discount_rate),0)</f>
        <v>0</v>
      </c>
      <c r="BG132" s="1" cm="1">
        <f t="array" aca="1" ref="BG132" ca="1">IF(AND($C132=BG$22,$C132=$C133-1),NPV(discount_rate,OFFSET(BG97,,,,COUNTA($H$72:$GZ$72)-COUNTA($H$72:BG$72)+1)-OFFSET(BG98,,,,COUNTA($H$72:$GZ$72)-COUNTA($H$72:BG$72)+1))*(1+discount_rate),0)</f>
        <v>0</v>
      </c>
      <c r="BH132" s="1" cm="1">
        <f t="array" aca="1" ref="BH132" ca="1">IF(AND($C132=BH$22,$C132=$C133-1),NPV(discount_rate,OFFSET(BH97,,,,COUNTA($H$72:$GZ$72)-COUNTA($H$72:BH$72)+1)-OFFSET(BH98,,,,COUNTA($H$72:$GZ$72)-COUNTA($H$72:BH$72)+1))*(1+discount_rate),0)</f>
        <v>0</v>
      </c>
      <c r="BI132" s="1" cm="1">
        <f t="array" aca="1" ref="BI132" ca="1">IF(AND($C132=BI$22,$C132=$C133-1),NPV(discount_rate,OFFSET(BI97,,,,COUNTA($H$72:$GZ$72)-COUNTA($H$72:BI$72)+1)-OFFSET(BI98,,,,COUNTA($H$72:$GZ$72)-COUNTA($H$72:BI$72)+1))*(1+discount_rate),0)</f>
        <v>0</v>
      </c>
      <c r="BJ132" s="1" cm="1">
        <f t="array" aca="1" ref="BJ132" ca="1">IF(AND($C132=BJ$22,$C132=$C133-1),NPV(discount_rate,OFFSET(BJ97,,,,COUNTA($H$72:$GZ$72)-COUNTA($H$72:BJ$72)+1)-OFFSET(BJ98,,,,COUNTA($H$72:$GZ$72)-COUNTA($H$72:BJ$72)+1))*(1+discount_rate),0)</f>
        <v>0</v>
      </c>
      <c r="BK132" s="1" cm="1">
        <f t="array" aca="1" ref="BK132" ca="1">IF(AND($C132=BK$22,$C132=$C133-1),NPV(discount_rate,OFFSET(BK97,,,,COUNTA($H$72:$GZ$72)-COUNTA($H$72:BK$72)+1)-OFFSET(BK98,,,,COUNTA($H$72:$GZ$72)-COUNTA($H$72:BK$72)+1))*(1+discount_rate),0)</f>
        <v>0</v>
      </c>
      <c r="BL132" s="1" cm="1">
        <f t="array" aca="1" ref="BL132" ca="1">IF(AND($C132=BL$22,$C132=$C133-1),NPV(discount_rate,OFFSET(BL97,,,,COUNTA($H$72:$GZ$72)-COUNTA($H$72:BL$72)+1)-OFFSET(BL98,,,,COUNTA($H$72:$GZ$72)-COUNTA($H$72:BL$72)+1))*(1+discount_rate),0)</f>
        <v>0</v>
      </c>
      <c r="BM132" s="1" cm="1">
        <f t="array" aca="1" ref="BM132" ca="1">IF(AND($C132=BM$22,$C132=$C133-1),NPV(discount_rate,OFFSET(BM97,,,,COUNTA($H$72:$GZ$72)-COUNTA($H$72:BM$72)+1)-OFFSET(BM98,,,,COUNTA($H$72:$GZ$72)-COUNTA($H$72:BM$72)+1))*(1+discount_rate),0)</f>
        <v>0</v>
      </c>
      <c r="BN132" s="1" cm="1">
        <f t="array" aca="1" ref="BN132" ca="1">IF(AND($C132=BN$22,$C132=$C133-1),NPV(discount_rate,OFFSET(BN97,,,,COUNTA($H$72:$GZ$72)-COUNTA($H$72:BN$72)+1)-OFFSET(BN98,,,,COUNTA($H$72:$GZ$72)-COUNTA($H$72:BN$72)+1))*(1+discount_rate),0)</f>
        <v>0</v>
      </c>
      <c r="BO132" s="1" cm="1">
        <f t="array" aca="1" ref="BO132" ca="1">IF(AND($C132=BO$22,$C132=$C133-1),NPV(discount_rate,OFFSET(BO97,,,,COUNTA($H$72:$GZ$72)-COUNTA($H$72:BO$72)+1)-OFFSET(BO98,,,,COUNTA($H$72:$GZ$72)-COUNTA($H$72:BO$72)+1))*(1+discount_rate),0)</f>
        <v>0</v>
      </c>
      <c r="BP132" s="1" cm="1">
        <f t="array" aca="1" ref="BP132" ca="1">IF(AND($C132=BP$22,$C132=$C133-1),NPV(discount_rate,OFFSET(BP97,,,,COUNTA($H$72:$GZ$72)-COUNTA($H$72:BP$72)+1)-OFFSET(BP98,,,,COUNTA($H$72:$GZ$72)-COUNTA($H$72:BP$72)+1))*(1+discount_rate),0)</f>
        <v>0</v>
      </c>
      <c r="BQ132" s="1" cm="1">
        <f t="array" aca="1" ref="BQ132" ca="1">IF(AND($C132=BQ$22,$C132=$C133-1),NPV(discount_rate,OFFSET(BQ97,,,,COUNTA($H$72:$GZ$72)-COUNTA($H$72:BQ$72)+1)-OFFSET(BQ98,,,,COUNTA($H$72:$GZ$72)-COUNTA($H$72:BQ$72)+1))*(1+discount_rate),0)</f>
        <v>0</v>
      </c>
      <c r="BR132" s="1" cm="1">
        <f t="array" aca="1" ref="BR132" ca="1">IF(AND($C132=BR$22,$C132=$C133-1),NPV(discount_rate,OFFSET(BR97,,,,COUNTA($H$72:$GZ$72)-COUNTA($H$72:BR$72)+1)-OFFSET(BR98,,,,COUNTA($H$72:$GZ$72)-COUNTA($H$72:BR$72)+1))*(1+discount_rate),0)</f>
        <v>0</v>
      </c>
      <c r="BS132" s="1" cm="1">
        <f t="array" aca="1" ref="BS132" ca="1">IF(AND($C132=BS$22,$C132=$C133-1),NPV(discount_rate,OFFSET(BS97,,,,COUNTA($H$72:$GZ$72)-COUNTA($H$72:BS$72)+1)-OFFSET(BS98,,,,COUNTA($H$72:$GZ$72)-COUNTA($H$72:BS$72)+1))*(1+discount_rate),0)</f>
        <v>0</v>
      </c>
      <c r="BT132" s="1" cm="1">
        <f t="array" aca="1" ref="BT132" ca="1">IF(AND($C132=BT$22,$C132=$C133-1),NPV(discount_rate,OFFSET(BT97,,,,COUNTA($H$72:$GZ$72)-COUNTA($H$72:BT$72)+1)-OFFSET(BT98,,,,COUNTA($H$72:$GZ$72)-COUNTA($H$72:BT$72)+1))*(1+discount_rate),0)</f>
        <v>0</v>
      </c>
      <c r="BU132" s="1" cm="1">
        <f t="array" aca="1" ref="BU132" ca="1">IF(AND($C132=BU$22,$C132=$C133-1),NPV(discount_rate,OFFSET(BU97,,,,COUNTA($H$72:$GZ$72)-COUNTA($H$72:BU$72)+1)-OFFSET(BU98,,,,COUNTA($H$72:$GZ$72)-COUNTA($H$72:BU$72)+1))*(1+discount_rate),0)</f>
        <v>0</v>
      </c>
      <c r="BV132" s="1" cm="1">
        <f t="array" aca="1" ref="BV132" ca="1">IF(AND($C132=BV$22,$C132=$C133-1),NPV(discount_rate,OFFSET(BV97,,,,COUNTA($H$72:$GZ$72)-COUNTA($H$72:BV$72)+1)-OFFSET(BV98,,,,COUNTA($H$72:$GZ$72)-COUNTA($H$72:BV$72)+1))*(1+discount_rate),0)</f>
        <v>0</v>
      </c>
      <c r="BW132" s="1" cm="1">
        <f t="array" aca="1" ref="BW132" ca="1">IF(AND($C132=BW$22,$C132=$C133-1),NPV(discount_rate,OFFSET(BW97,,,,COUNTA($H$72:$GZ$72)-COUNTA($H$72:BW$72)+1)-OFFSET(BW98,,,,COUNTA($H$72:$GZ$72)-COUNTA($H$72:BW$72)+1))*(1+discount_rate),0)</f>
        <v>0</v>
      </c>
      <c r="BX132" s="1" cm="1">
        <f t="array" aca="1" ref="BX132" ca="1">IF(AND($C132=BX$22,$C132=$C133-1),NPV(discount_rate,OFFSET(BX97,,,,COUNTA($H$72:$GZ$72)-COUNTA($H$72:BX$72)+1)-OFFSET(BX98,,,,COUNTA($H$72:$GZ$72)-COUNTA($H$72:BX$72)+1))*(1+discount_rate),0)</f>
        <v>0</v>
      </c>
      <c r="BY132" s="1" cm="1">
        <f t="array" aca="1" ref="BY132" ca="1">IF(AND($C132=BY$22,$C132=$C133-1),NPV(discount_rate,OFFSET(BY97,,,,COUNTA($H$72:$GZ$72)-COUNTA($H$72:BY$72)+1)-OFFSET(BY98,,,,COUNTA($H$72:$GZ$72)-COUNTA($H$72:BY$72)+1))*(1+discount_rate),0)</f>
        <v>0</v>
      </c>
      <c r="BZ132" s="1" cm="1">
        <f t="array" aca="1" ref="BZ132" ca="1">IF(AND($C132=BZ$22,$C132=$C133-1),NPV(discount_rate,OFFSET(BZ97,,,,COUNTA($H$72:$GZ$72)-COUNTA($H$72:BZ$72)+1)-OFFSET(BZ98,,,,COUNTA($H$72:$GZ$72)-COUNTA($H$72:BZ$72)+1))*(1+discount_rate),0)</f>
        <v>0</v>
      </c>
      <c r="CA132" s="1" cm="1">
        <f t="array" aca="1" ref="CA132" ca="1">IF(AND($C132=CA$22,$C132=$C133-1),NPV(discount_rate,OFFSET(CA97,,,,COUNTA($H$72:$GZ$72)-COUNTA($H$72:CA$72)+1)-OFFSET(CA98,,,,COUNTA($H$72:$GZ$72)-COUNTA($H$72:CA$72)+1))*(1+discount_rate),0)</f>
        <v>0</v>
      </c>
      <c r="CB132" s="1" cm="1">
        <f t="array" aca="1" ref="CB132" ca="1">IF(AND($C132=CB$22,$C132=$C133-1),NPV(discount_rate,OFFSET(CB97,,,,COUNTA($H$72:$GZ$72)-COUNTA($H$72:CB$72)+1)-OFFSET(CB98,,,,COUNTA($H$72:$GZ$72)-COUNTA($H$72:CB$72)+1))*(1+discount_rate),0)</f>
        <v>0</v>
      </c>
      <c r="CC132" s="1" cm="1">
        <f t="array" aca="1" ref="CC132" ca="1">IF(AND($C132=CC$22,$C132=$C133-1),NPV(discount_rate,OFFSET(CC97,,,,COUNTA($H$72:$GZ$72)-COUNTA($H$72:CC$72)+1)-OFFSET(CC98,,,,COUNTA($H$72:$GZ$72)-COUNTA($H$72:CC$72)+1))*(1+discount_rate),0)</f>
        <v>0</v>
      </c>
      <c r="CD132" s="1" cm="1">
        <f t="array" aca="1" ref="CD132" ca="1">IF(AND($C132=CD$22,$C132=$C133-1),NPV(discount_rate,OFFSET(CD97,,,,COUNTA($H$72:$GZ$72)-COUNTA($H$72:CD$72)+1)-OFFSET(CD98,,,,COUNTA($H$72:$GZ$72)-COUNTA($H$72:CD$72)+1))*(1+discount_rate),0)</f>
        <v>0</v>
      </c>
      <c r="CE132" s="1" cm="1">
        <f t="array" aca="1" ref="CE132" ca="1">IF(AND($C132=CE$22,$C132=$C133-1),NPV(discount_rate,OFFSET(CE97,,,,COUNTA($H$72:$GZ$72)-COUNTA($H$72:CE$72)+1)-OFFSET(CE98,,,,COUNTA($H$72:$GZ$72)-COUNTA($H$72:CE$72)+1))*(1+discount_rate),0)</f>
        <v>0</v>
      </c>
      <c r="CF132" s="1" cm="1">
        <f t="array" aca="1" ref="CF132" ca="1">IF(AND($C132=CF$22,$C132=$C133-1),NPV(discount_rate,OFFSET(CF97,,,,COUNTA($H$72:$GZ$72)-COUNTA($H$72:CF$72)+1)-OFFSET(CF98,,,,COUNTA($H$72:$GZ$72)-COUNTA($H$72:CF$72)+1))*(1+discount_rate),0)</f>
        <v>0</v>
      </c>
      <c r="CG132" s="1" cm="1">
        <f t="array" aca="1" ref="CG132" ca="1">IF(AND($C132=CG$22,$C132=$C133-1),NPV(discount_rate,OFFSET(CG97,,,,COUNTA($H$72:$GZ$72)-COUNTA($H$72:CG$72)+1)-OFFSET(CG98,,,,COUNTA($H$72:$GZ$72)-COUNTA($H$72:CG$72)+1))*(1+discount_rate),0)</f>
        <v>0</v>
      </c>
      <c r="CH132" s="1" cm="1">
        <f t="array" aca="1" ref="CH132" ca="1">IF(AND($C132=CH$22,$C132=$C133-1),NPV(discount_rate,OFFSET(CH97,,,,COUNTA($H$72:$GZ$72)-COUNTA($H$72:CH$72)+1)-OFFSET(CH98,,,,COUNTA($H$72:$GZ$72)-COUNTA($H$72:CH$72)+1))*(1+discount_rate),0)</f>
        <v>0</v>
      </c>
      <c r="CI132" s="1" cm="1">
        <f t="array" aca="1" ref="CI132" ca="1">IF(AND($C132=CI$22,$C132=$C133-1),NPV(discount_rate,OFFSET(CI97,,,,COUNTA($H$72:$GZ$72)-COUNTA($H$72:CI$72)+1)-OFFSET(CI98,,,,COUNTA($H$72:$GZ$72)-COUNTA($H$72:CI$72)+1))*(1+discount_rate),0)</f>
        <v>0</v>
      </c>
      <c r="CJ132" s="1" cm="1">
        <f t="array" aca="1" ref="CJ132" ca="1">IF(AND($C132=CJ$22,$C132=$C133-1),NPV(discount_rate,OFFSET(CJ97,,,,COUNTA($H$72:$GZ$72)-COUNTA($H$72:CJ$72)+1)-OFFSET(CJ98,,,,COUNTA($H$72:$GZ$72)-COUNTA($H$72:CJ$72)+1))*(1+discount_rate),0)</f>
        <v>0</v>
      </c>
      <c r="CK132" s="1" cm="1">
        <f t="array" aca="1" ref="CK132" ca="1">IF(AND($C132=CK$22,$C132=$C133-1),NPV(discount_rate,OFFSET(CK97,,,,COUNTA($H$72:$GZ$72)-COUNTA($H$72:CK$72)+1)-OFFSET(CK98,,,,COUNTA($H$72:$GZ$72)-COUNTA($H$72:CK$72)+1))*(1+discount_rate),0)</f>
        <v>0</v>
      </c>
      <c r="CL132" s="1" cm="1">
        <f t="array" aca="1" ref="CL132" ca="1">IF(AND($C132=CL$22,$C132=$C133-1),NPV(discount_rate,OFFSET(CL97,,,,COUNTA($H$72:$GZ$72)-COUNTA($H$72:CL$72)+1)-OFFSET(CL98,,,,COUNTA($H$72:$GZ$72)-COUNTA($H$72:CL$72)+1))*(1+discount_rate),0)</f>
        <v>0</v>
      </c>
      <c r="CM132" s="1" cm="1">
        <f t="array" aca="1" ref="CM132" ca="1">IF(AND($C132=CM$22,$C132=$C133-1),NPV(discount_rate,OFFSET(CM97,,,,COUNTA($H$72:$GZ$72)-COUNTA($H$72:CM$72)+1)-OFFSET(CM98,,,,COUNTA($H$72:$GZ$72)-COUNTA($H$72:CM$72)+1))*(1+discount_rate),0)</f>
        <v>0</v>
      </c>
      <c r="CN132" s="1" cm="1">
        <f t="array" aca="1" ref="CN132" ca="1">IF(AND($C132=CN$22,$C132=$C133-1),NPV(discount_rate,OFFSET(CN97,,,,COUNTA($H$72:$GZ$72)-COUNTA($H$72:CN$72)+1)-OFFSET(CN98,,,,COUNTA($H$72:$GZ$72)-COUNTA($H$72:CN$72)+1))*(1+discount_rate),0)</f>
        <v>0</v>
      </c>
      <c r="CO132" s="1" cm="1">
        <f t="array" aca="1" ref="CO132" ca="1">IF(AND($C132=CO$22,$C132=$C133-1),NPV(discount_rate,OFFSET(CO97,,,,COUNTA($H$72:$GZ$72)-COUNTA($H$72:CO$72)+1)-OFFSET(CO98,,,,COUNTA($H$72:$GZ$72)-COUNTA($H$72:CO$72)+1))*(1+discount_rate),0)</f>
        <v>0</v>
      </c>
      <c r="CP132" s="1" cm="1">
        <f t="array" aca="1" ref="CP132" ca="1">IF(AND($C132=CP$22,$C132=$C133-1),NPV(discount_rate,OFFSET(CP97,,,,COUNTA($H$72:$GZ$72)-COUNTA($H$72:CP$72)+1)-OFFSET(CP98,,,,COUNTA($H$72:$GZ$72)-COUNTA($H$72:CP$72)+1))*(1+discount_rate),0)</f>
        <v>0</v>
      </c>
      <c r="CQ132" s="1" cm="1">
        <f t="array" aca="1" ref="CQ132" ca="1">IF(AND($C132=CQ$22,$C132=$C133-1),NPV(discount_rate,OFFSET(CQ97,,,,COUNTA($H$72:$GZ$72)-COUNTA($H$72:CQ$72)+1)-OFFSET(CQ98,,,,COUNTA($H$72:$GZ$72)-COUNTA($H$72:CQ$72)+1))*(1+discount_rate),0)</f>
        <v>0</v>
      </c>
      <c r="CR132" s="1" cm="1">
        <f t="array" aca="1" ref="CR132" ca="1">IF(AND($C132=CR$22,$C132=$C133-1),NPV(discount_rate,OFFSET(CR97,,,,COUNTA($H$72:$GZ$72)-COUNTA($H$72:CR$72)+1)-OFFSET(CR98,,,,COUNTA($H$72:$GZ$72)-COUNTA($H$72:CR$72)+1))*(1+discount_rate),0)</f>
        <v>0</v>
      </c>
      <c r="CS132" s="1" cm="1">
        <f t="array" aca="1" ref="CS132" ca="1">IF(AND($C132=CS$22,$C132=$C133-1),NPV(discount_rate,OFFSET(CS97,,,,COUNTA($H$72:$GZ$72)-COUNTA($H$72:CS$72)+1)-OFFSET(CS98,,,,COUNTA($H$72:$GZ$72)-COUNTA($H$72:CS$72)+1))*(1+discount_rate),0)</f>
        <v>0</v>
      </c>
      <c r="CT132" s="1" cm="1">
        <f t="array" aca="1" ref="CT132" ca="1">IF(AND($C132=CT$22,$C132=$C133-1),NPV(discount_rate,OFFSET(CT97,,,,COUNTA($H$72:$GZ$72)-COUNTA($H$72:CT$72)+1)-OFFSET(CT98,,,,COUNTA($H$72:$GZ$72)-COUNTA($H$72:CT$72)+1))*(1+discount_rate),0)</f>
        <v>0</v>
      </c>
      <c r="CU132" s="1" cm="1">
        <f t="array" aca="1" ref="CU132" ca="1">IF(AND($C132=CU$22,$C132=$C133-1),NPV(discount_rate,OFFSET(CU97,,,,COUNTA($H$72:$GZ$72)-COUNTA($H$72:CU$72)+1)-OFFSET(CU98,,,,COUNTA($H$72:$GZ$72)-COUNTA($H$72:CU$72)+1))*(1+discount_rate),0)</f>
        <v>0</v>
      </c>
      <c r="CV132" s="1" cm="1">
        <f t="array" aca="1" ref="CV132" ca="1">IF(AND($C132=CV$22,$C132=$C133-1),NPV(discount_rate,OFFSET(CV97,,,,COUNTA($H$72:$GZ$72)-COUNTA($H$72:CV$72)+1)-OFFSET(CV98,,,,COUNTA($H$72:$GZ$72)-COUNTA($H$72:CV$72)+1))*(1+discount_rate),0)</f>
        <v>0</v>
      </c>
      <c r="CW132" s="1" cm="1">
        <f t="array" aca="1" ref="CW132" ca="1">IF(AND($C132=CW$22,$C132=$C133-1),NPV(discount_rate,OFFSET(CW97,,,,COUNTA($H$72:$GZ$72)-COUNTA($H$72:CW$72)+1)-OFFSET(CW98,,,,COUNTA($H$72:$GZ$72)-COUNTA($H$72:CW$72)+1))*(1+discount_rate),0)</f>
        <v>0</v>
      </c>
      <c r="CX132" s="1" cm="1">
        <f t="array" aca="1" ref="CX132" ca="1">IF(AND($C132=CX$22,$C132=$C133-1),NPV(discount_rate,OFFSET(CX97,,,,COUNTA($H$72:$GZ$72)-COUNTA($H$72:CX$72)+1)-OFFSET(CX98,,,,COUNTA($H$72:$GZ$72)-COUNTA($H$72:CX$72)+1))*(1+discount_rate),0)</f>
        <v>0</v>
      </c>
      <c r="CY132" s="1" cm="1">
        <f t="array" aca="1" ref="CY132" ca="1">IF(AND($C132=CY$22,$C132=$C133-1),NPV(discount_rate,OFFSET(CY97,,,,COUNTA($H$72:$GZ$72)-COUNTA($H$72:CY$72)+1)-OFFSET(CY98,,,,COUNTA($H$72:$GZ$72)-COUNTA($H$72:CY$72)+1))*(1+discount_rate),0)</f>
        <v>0</v>
      </c>
      <c r="CZ132" s="1" cm="1">
        <f t="array" aca="1" ref="CZ132" ca="1">IF(AND($C132=CZ$22,$C132=$C133-1),NPV(discount_rate,OFFSET(CZ97,,,,COUNTA($H$72:$GZ$72)-COUNTA($H$72:CZ$72)+1)-OFFSET(CZ98,,,,COUNTA($H$72:$GZ$72)-COUNTA($H$72:CZ$72)+1))*(1+discount_rate),0)</f>
        <v>0</v>
      </c>
      <c r="DA132" s="1" cm="1">
        <f t="array" aca="1" ref="DA132" ca="1">IF(AND($C132=DA$22,$C132=$C133-1),NPV(discount_rate,OFFSET(DA97,,,,COUNTA($H$72:$GZ$72)-COUNTA($H$72:DA$72)+1)-OFFSET(DA98,,,,COUNTA($H$72:$GZ$72)-COUNTA($H$72:DA$72)+1))*(1+discount_rate),0)</f>
        <v>0</v>
      </c>
      <c r="DB132" s="1" cm="1">
        <f t="array" aca="1" ref="DB132" ca="1">IF(AND($C132=DB$22,$C132=$C133-1),NPV(discount_rate,OFFSET(DB97,,,,COUNTA($H$72:$GZ$72)-COUNTA($H$72:DB$72)+1)-OFFSET(DB98,,,,COUNTA($H$72:$GZ$72)-COUNTA($H$72:DB$72)+1))*(1+discount_rate),0)</f>
        <v>0</v>
      </c>
      <c r="DC132" s="1" cm="1">
        <f t="array" aca="1" ref="DC132" ca="1">IF(AND($C132=DC$22,$C132=$C133-1),NPV(discount_rate,OFFSET(DC97,,,,COUNTA($H$72:$GZ$72)-COUNTA($H$72:DC$72)+1)-OFFSET(DC98,,,,COUNTA($H$72:$GZ$72)-COUNTA($H$72:DC$72)+1))*(1+discount_rate),0)</f>
        <v>0</v>
      </c>
      <c r="DD132" s="1" cm="1">
        <f t="array" aca="1" ref="DD132" ca="1">IF(AND($C132=DD$22,$C132=$C133-1),NPV(discount_rate,OFFSET(DD97,,,,COUNTA($H$72:$GZ$72)-COUNTA($H$72:DD$72)+1)-OFFSET(DD98,,,,COUNTA($H$72:$GZ$72)-COUNTA($H$72:DD$72)+1))*(1+discount_rate),0)</f>
        <v>0</v>
      </c>
      <c r="DE132" s="1" cm="1">
        <f t="array" aca="1" ref="DE132" ca="1">IF(AND($C132=DE$22,$C132=$C133-1),NPV(discount_rate,OFFSET(DE97,,,,COUNTA($H$72:$GZ$72)-COUNTA($H$72:DE$72)+1)-OFFSET(DE98,,,,COUNTA($H$72:$GZ$72)-COUNTA($H$72:DE$72)+1))*(1+discount_rate),0)</f>
        <v>0</v>
      </c>
      <c r="DF132" s="1" cm="1">
        <f t="array" aca="1" ref="DF132" ca="1">IF(AND($C132=DF$22,$C132=$C133-1),NPV(discount_rate,OFFSET(DF97,,,,COUNTA($H$72:$GZ$72)-COUNTA($H$72:DF$72)+1)-OFFSET(DF98,,,,COUNTA($H$72:$GZ$72)-COUNTA($H$72:DF$72)+1))*(1+discount_rate),0)</f>
        <v>0</v>
      </c>
      <c r="DG132" s="1" cm="1">
        <f t="array" aca="1" ref="DG132" ca="1">IF(AND($C132=DG$22,$C132=$C133-1),NPV(discount_rate,OFFSET(DG97,,,,COUNTA($H$72:$GZ$72)-COUNTA($H$72:DG$72)+1)-OFFSET(DG98,,,,COUNTA($H$72:$GZ$72)-COUNTA($H$72:DG$72)+1))*(1+discount_rate),0)</f>
        <v>0</v>
      </c>
      <c r="DH132" s="1" cm="1">
        <f t="array" aca="1" ref="DH132" ca="1">IF(AND($C132=DH$22,$C132=$C133-1),NPV(discount_rate,OFFSET(DH97,,,,COUNTA($H$72:$GZ$72)-COUNTA($H$72:DH$72)+1)-OFFSET(DH98,,,,COUNTA($H$72:$GZ$72)-COUNTA($H$72:DH$72)+1))*(1+discount_rate),0)</f>
        <v>0</v>
      </c>
      <c r="DI132" s="1" cm="1">
        <f t="array" aca="1" ref="DI132" ca="1">IF(AND($C132=DI$22,$C132=$C133-1),NPV(discount_rate,OFFSET(DI97,,,,COUNTA($H$72:$GZ$72)-COUNTA($H$72:DI$72)+1)-OFFSET(DI98,,,,COUNTA($H$72:$GZ$72)-COUNTA($H$72:DI$72)+1))*(1+discount_rate),0)</f>
        <v>0</v>
      </c>
      <c r="DJ132" s="1" cm="1">
        <f t="array" aca="1" ref="DJ132" ca="1">IF(AND($C132=DJ$22,$C132=$C133-1),NPV(discount_rate,OFFSET(DJ97,,,,COUNTA($H$72:$GZ$72)-COUNTA($H$72:DJ$72)+1)-OFFSET(DJ98,,,,COUNTA($H$72:$GZ$72)-COUNTA($H$72:DJ$72)+1))*(1+discount_rate),0)</f>
        <v>0</v>
      </c>
      <c r="DK132" s="1" cm="1">
        <f t="array" aca="1" ref="DK132" ca="1">IF(AND($C132=DK$22,$C132=$C133-1),NPV(discount_rate,OFFSET(DK97,,,,COUNTA($H$72:$GZ$72)-COUNTA($H$72:DK$72)+1)-OFFSET(DK98,,,,COUNTA($H$72:$GZ$72)-COUNTA($H$72:DK$72)+1))*(1+discount_rate),0)</f>
        <v>0</v>
      </c>
      <c r="DL132" s="1" cm="1">
        <f t="array" aca="1" ref="DL132" ca="1">IF(AND($C132=DL$22,$C132=$C133-1),NPV(discount_rate,OFFSET(DL97,,,,COUNTA($H$72:$GZ$72)-COUNTA($H$72:DL$72)+1)-OFFSET(DL98,,,,COUNTA($H$72:$GZ$72)-COUNTA($H$72:DL$72)+1))*(1+discount_rate),0)</f>
        <v>0</v>
      </c>
      <c r="DM132" s="1" cm="1">
        <f t="array" aca="1" ref="DM132" ca="1">IF(AND($C132=DM$22,$C132=$C133-1),NPV(discount_rate,OFFSET(DM97,,,,COUNTA($H$72:$GZ$72)-COUNTA($H$72:DM$72)+1)-OFFSET(DM98,,,,COUNTA($H$72:$GZ$72)-COUNTA($H$72:DM$72)+1))*(1+discount_rate),0)</f>
        <v>0</v>
      </c>
      <c r="DN132" s="1" cm="1">
        <f t="array" aca="1" ref="DN132" ca="1">IF(AND($C132=DN$22,$C132=$C133-1),NPV(discount_rate,OFFSET(DN97,,,,COUNTA($H$72:$GZ$72)-COUNTA($H$72:DN$72)+1)-OFFSET(DN98,,,,COUNTA($H$72:$GZ$72)-COUNTA($H$72:DN$72)+1))*(1+discount_rate),0)</f>
        <v>0</v>
      </c>
      <c r="DO132" s="1" cm="1">
        <f t="array" aca="1" ref="DO132" ca="1">IF(AND($C132=DO$22,$C132=$C133-1),NPV(discount_rate,OFFSET(DO97,,,,COUNTA($H$72:$GZ$72)-COUNTA($H$72:DO$72)+1)-OFFSET(DO98,,,,COUNTA($H$72:$GZ$72)-COUNTA($H$72:DO$72)+1))*(1+discount_rate),0)</f>
        <v>0</v>
      </c>
      <c r="DP132" s="1" cm="1">
        <f t="array" aca="1" ref="DP132" ca="1">IF(AND($C132=DP$22,$C132=$C133-1),NPV(discount_rate,OFFSET(DP97,,,,COUNTA($H$72:$GZ$72)-COUNTA($H$72:DP$72)+1)-OFFSET(DP98,,,,COUNTA($H$72:$GZ$72)-COUNTA($H$72:DP$72)+1))*(1+discount_rate),0)</f>
        <v>0</v>
      </c>
      <c r="DQ132" s="1" cm="1">
        <f t="array" aca="1" ref="DQ132" ca="1">IF(AND($C132=DQ$22,$C132=$C133-1),NPV(discount_rate,OFFSET(DQ97,,,,COUNTA($H$72:$GZ$72)-COUNTA($H$72:DQ$72)+1)-OFFSET(DQ98,,,,COUNTA($H$72:$GZ$72)-COUNTA($H$72:DQ$72)+1))*(1+discount_rate),0)</f>
        <v>0</v>
      </c>
      <c r="DR132" s="1" cm="1">
        <f t="array" aca="1" ref="DR132" ca="1">IF(AND($C132=DR$22,$C132=$C133-1),NPV(discount_rate,OFFSET(DR97,,,,COUNTA($H$72:$GZ$72)-COUNTA($H$72:DR$72)+1)-OFFSET(DR98,,,,COUNTA($H$72:$GZ$72)-COUNTA($H$72:DR$72)+1))*(1+discount_rate),0)</f>
        <v>0</v>
      </c>
      <c r="DS132" s="1" cm="1">
        <f t="array" aca="1" ref="DS132" ca="1">IF(AND($C132=DS$22,$C132=$C133-1),NPV(discount_rate,OFFSET(DS97,,,,COUNTA($H$72:$GZ$72)-COUNTA($H$72:DS$72)+1)-OFFSET(DS98,,,,COUNTA($H$72:$GZ$72)-COUNTA($H$72:DS$72)+1))*(1+discount_rate),0)</f>
        <v>0</v>
      </c>
      <c r="DT132" s="1" cm="1">
        <f t="array" aca="1" ref="DT132" ca="1">IF(AND($C132=DT$22,$C132=$C133-1),NPV(discount_rate,OFFSET(DT97,,,,COUNTA($H$72:$GZ$72)-COUNTA($H$72:DT$72)+1)-OFFSET(DT98,,,,COUNTA($H$72:$GZ$72)-COUNTA($H$72:DT$72)+1))*(1+discount_rate),0)</f>
        <v>0</v>
      </c>
      <c r="DU132" s="1" cm="1">
        <f t="array" aca="1" ref="DU132" ca="1">IF(AND($C132=DU$22,$C132=$C133-1),NPV(discount_rate,OFFSET(DU97,,,,COUNTA($H$72:$GZ$72)-COUNTA($H$72:DU$72)+1)-OFFSET(DU98,,,,COUNTA($H$72:$GZ$72)-COUNTA($H$72:DU$72)+1))*(1+discount_rate),0)</f>
        <v>0</v>
      </c>
      <c r="DV132" s="1" cm="1">
        <f t="array" aca="1" ref="DV132" ca="1">IF(AND($C132=DV$22,$C132=$C133-1),NPV(discount_rate,OFFSET(DV97,,,,COUNTA($H$72:$GZ$72)-COUNTA($H$72:DV$72)+1)-OFFSET(DV98,,,,COUNTA($H$72:$GZ$72)-COUNTA($H$72:DV$72)+1))*(1+discount_rate),0)</f>
        <v>0</v>
      </c>
      <c r="DW132" s="1" cm="1">
        <f t="array" aca="1" ref="DW132" ca="1">IF(AND($C132=DW$22,$C132=$C133-1),NPV(discount_rate,OFFSET(DW97,,,,COUNTA($H$72:$GZ$72)-COUNTA($H$72:DW$72)+1)-OFFSET(DW98,,,,COUNTA($H$72:$GZ$72)-COUNTA($H$72:DW$72)+1))*(1+discount_rate),0)</f>
        <v>0</v>
      </c>
      <c r="DX132" s="1" cm="1">
        <f t="array" aca="1" ref="DX132" ca="1">IF(AND($C132=DX$22,$C132=$C133-1),NPV(discount_rate,OFFSET(DX97,,,,COUNTA($H$72:$GZ$72)-COUNTA($H$72:DX$72)+1)-OFFSET(DX98,,,,COUNTA($H$72:$GZ$72)-COUNTA($H$72:DX$72)+1))*(1+discount_rate),0)</f>
        <v>0</v>
      </c>
      <c r="DY132" s="1" cm="1">
        <f t="array" aca="1" ref="DY132" ca="1">IF(AND($C132=DY$22,$C132=$C133-1),NPV(discount_rate,OFFSET(DY97,,,,COUNTA($H$72:$GZ$72)-COUNTA($H$72:DY$72)+1)-OFFSET(DY98,,,,COUNTA($H$72:$GZ$72)-COUNTA($H$72:DY$72)+1))*(1+discount_rate),0)</f>
        <v>0</v>
      </c>
      <c r="DZ132" s="1" cm="1">
        <f t="array" aca="1" ref="DZ132" ca="1">IF(AND($C132=DZ$22,$C132=$C133-1),NPV(discount_rate,OFFSET(DZ97,,,,COUNTA($H$72:$GZ$72)-COUNTA($H$72:DZ$72)+1)-OFFSET(DZ98,,,,COUNTA($H$72:$GZ$72)-COUNTA($H$72:DZ$72)+1))*(1+discount_rate),0)</f>
        <v>0</v>
      </c>
      <c r="EA132" s="1" cm="1">
        <f t="array" aca="1" ref="EA132" ca="1">IF(AND($C132=EA$22,$C132=$C133-1),NPV(discount_rate,OFFSET(EA97,,,,COUNTA($H$72:$GZ$72)-COUNTA($H$72:EA$72)+1)-OFFSET(EA98,,,,COUNTA($H$72:$GZ$72)-COUNTA($H$72:EA$72)+1))*(1+discount_rate),0)</f>
        <v>0</v>
      </c>
      <c r="EB132" s="1" cm="1">
        <f t="array" aca="1" ref="EB132" ca="1">IF(AND($C132=EB$22,$C132=$C133-1),NPV(discount_rate,OFFSET(EB97,,,,COUNTA($H$72:$GZ$72)-COUNTA($H$72:EB$72)+1)-OFFSET(EB98,,,,COUNTA($H$72:$GZ$72)-COUNTA($H$72:EB$72)+1))*(1+discount_rate),0)</f>
        <v>0</v>
      </c>
      <c r="EC132" s="1" cm="1">
        <f t="array" aca="1" ref="EC132" ca="1">IF(AND($C132=EC$22,$C132=$C133-1),NPV(discount_rate,OFFSET(EC97,,,,COUNTA($H$72:$GZ$72)-COUNTA($H$72:EC$72)+1)-OFFSET(EC98,,,,COUNTA($H$72:$GZ$72)-COUNTA($H$72:EC$72)+1))*(1+discount_rate),0)</f>
        <v>0</v>
      </c>
      <c r="ED132" s="1" cm="1">
        <f t="array" aca="1" ref="ED132" ca="1">IF(AND($C132=ED$22,$C132=$C133-1),NPV(discount_rate,OFFSET(ED97,,,,COUNTA($H$72:$GZ$72)-COUNTA($H$72:ED$72)+1)-OFFSET(ED98,,,,COUNTA($H$72:$GZ$72)-COUNTA($H$72:ED$72)+1))*(1+discount_rate),0)</f>
        <v>0</v>
      </c>
      <c r="EE132" s="1" cm="1">
        <f t="array" aca="1" ref="EE132" ca="1">IF(AND($C132=EE$22,$C132=$C133-1),NPV(discount_rate,OFFSET(EE97,,,,COUNTA($H$72:$GZ$72)-COUNTA($H$72:EE$72)+1)-OFFSET(EE98,,,,COUNTA($H$72:$GZ$72)-COUNTA($H$72:EE$72)+1))*(1+discount_rate),0)</f>
        <v>0</v>
      </c>
      <c r="EF132" s="1" cm="1">
        <f t="array" aca="1" ref="EF132" ca="1">IF(AND($C132=EF$22,$C132=$C133-1),NPV(discount_rate,OFFSET(EF97,,,,COUNTA($H$72:$GZ$72)-COUNTA($H$72:EF$72)+1)-OFFSET(EF98,,,,COUNTA($H$72:$GZ$72)-COUNTA($H$72:EF$72)+1))*(1+discount_rate),0)</f>
        <v>0</v>
      </c>
      <c r="EG132" s="1" cm="1">
        <f t="array" aca="1" ref="EG132" ca="1">IF(AND($C132=EG$22,$C132=$C133-1),NPV(discount_rate,OFFSET(EG97,,,,COUNTA($H$72:$GZ$72)-COUNTA($H$72:EG$72)+1)-OFFSET(EG98,,,,COUNTA($H$72:$GZ$72)-COUNTA($H$72:EG$72)+1))*(1+discount_rate),0)</f>
        <v>0</v>
      </c>
      <c r="EH132" s="1" cm="1">
        <f t="array" aca="1" ref="EH132" ca="1">IF(AND($C132=EH$22,$C132=$C133-1),NPV(discount_rate,OFFSET(EH97,,,,COUNTA($H$72:$GZ$72)-COUNTA($H$72:EH$72)+1)-OFFSET(EH98,,,,COUNTA($H$72:$GZ$72)-COUNTA($H$72:EH$72)+1))*(1+discount_rate),0)</f>
        <v>0</v>
      </c>
      <c r="EI132" s="1" cm="1">
        <f t="array" aca="1" ref="EI132" ca="1">IF(AND($C132=EI$22,$C132=$C133-1),NPV(discount_rate,OFFSET(EI97,,,,COUNTA($H$72:$GZ$72)-COUNTA($H$72:EI$72)+1)-OFFSET(EI98,,,,COUNTA($H$72:$GZ$72)-COUNTA($H$72:EI$72)+1))*(1+discount_rate),0)</f>
        <v>0</v>
      </c>
      <c r="EJ132" s="1" cm="1">
        <f t="array" aca="1" ref="EJ132" ca="1">IF(AND($C132=EJ$22,$C132=$C133-1),NPV(discount_rate,OFFSET(EJ97,,,,COUNTA($H$72:$GZ$72)-COUNTA($H$72:EJ$72)+1)-OFFSET(EJ98,,,,COUNTA($H$72:$GZ$72)-COUNTA($H$72:EJ$72)+1))*(1+discount_rate),0)</f>
        <v>0</v>
      </c>
      <c r="EK132" s="1" cm="1">
        <f t="array" aca="1" ref="EK132" ca="1">IF(AND($C132=EK$22,$C132=$C133-1),NPV(discount_rate,OFFSET(EK97,,,,COUNTA($H$72:$GZ$72)-COUNTA($H$72:EK$72)+1)-OFFSET(EK98,,,,COUNTA($H$72:$GZ$72)-COUNTA($H$72:EK$72)+1))*(1+discount_rate),0)</f>
        <v>0</v>
      </c>
      <c r="EL132" s="1" cm="1">
        <f t="array" aca="1" ref="EL132" ca="1">IF(AND($C132=EL$22,$C132=$C133-1),NPV(discount_rate,OFFSET(EL97,,,,COUNTA($H$72:$GZ$72)-COUNTA($H$72:EL$72)+1)-OFFSET(EL98,,,,COUNTA($H$72:$GZ$72)-COUNTA($H$72:EL$72)+1))*(1+discount_rate),0)</f>
        <v>0</v>
      </c>
      <c r="EM132" s="1" cm="1">
        <f t="array" aca="1" ref="EM132" ca="1">IF(AND($C132=EM$22,$C132=$C133-1),NPV(discount_rate,OFFSET(EM97,,,,COUNTA($H$72:$GZ$72)-COUNTA($H$72:EM$72)+1)-OFFSET(EM98,,,,COUNTA($H$72:$GZ$72)-COUNTA($H$72:EM$72)+1))*(1+discount_rate),0)</f>
        <v>0</v>
      </c>
      <c r="EN132" s="1" cm="1">
        <f t="array" aca="1" ref="EN132" ca="1">IF(AND($C132=EN$22,$C132=$C133-1),NPV(discount_rate,OFFSET(EN97,,,,COUNTA($H$72:$GZ$72)-COUNTA($H$72:EN$72)+1)-OFFSET(EN98,,,,COUNTA($H$72:$GZ$72)-COUNTA($H$72:EN$72)+1))*(1+discount_rate),0)</f>
        <v>0</v>
      </c>
      <c r="EO132" s="1" cm="1">
        <f t="array" aca="1" ref="EO132" ca="1">IF(AND($C132=EO$22,$C132=$C133-1),NPV(discount_rate,OFFSET(EO97,,,,COUNTA($H$72:$GZ$72)-COUNTA($H$72:EO$72)+1)-OFFSET(EO98,,,,COUNTA($H$72:$GZ$72)-COUNTA($H$72:EO$72)+1))*(1+discount_rate),0)</f>
        <v>0</v>
      </c>
      <c r="EP132" s="1" cm="1">
        <f t="array" aca="1" ref="EP132" ca="1">IF(AND($C132=EP$22,$C132=$C133-1),NPV(discount_rate,OFFSET(EP97,,,,COUNTA($H$72:$GZ$72)-COUNTA($H$72:EP$72)+1)-OFFSET(EP98,,,,COUNTA($H$72:$GZ$72)-COUNTA($H$72:EP$72)+1))*(1+discount_rate),0)</f>
        <v>0</v>
      </c>
      <c r="EQ132" s="1" cm="1">
        <f t="array" aca="1" ref="EQ132" ca="1">IF(AND($C132=EQ$22,$C132=$C133-1),NPV(discount_rate,OFFSET(EQ97,,,,COUNTA($H$72:$GZ$72)-COUNTA($H$72:EQ$72)+1)-OFFSET(EQ98,,,,COUNTA($H$72:$GZ$72)-COUNTA($H$72:EQ$72)+1))*(1+discount_rate),0)</f>
        <v>0</v>
      </c>
      <c r="ER132" s="1" cm="1">
        <f t="array" aca="1" ref="ER132" ca="1">IF(AND($C132=ER$22,$C132=$C133-1),NPV(discount_rate,OFFSET(ER97,,,,COUNTA($H$72:$GZ$72)-COUNTA($H$72:ER$72)+1)-OFFSET(ER98,,,,COUNTA($H$72:$GZ$72)-COUNTA($H$72:ER$72)+1))*(1+discount_rate),0)</f>
        <v>0</v>
      </c>
      <c r="ES132" s="1" cm="1">
        <f t="array" aca="1" ref="ES132" ca="1">IF(AND($C132=ES$22,$C132=$C133-1),NPV(discount_rate,OFFSET(ES97,,,,COUNTA($H$72:$GZ$72)-COUNTA($H$72:ES$72)+1)-OFFSET(ES98,,,,COUNTA($H$72:$GZ$72)-COUNTA($H$72:ES$72)+1))*(1+discount_rate),0)</f>
        <v>0</v>
      </c>
      <c r="ET132" s="1" cm="1">
        <f t="array" aca="1" ref="ET132" ca="1">IF(AND($C132=ET$22,$C132=$C133-1),NPV(discount_rate,OFFSET(ET97,,,,COUNTA($H$72:$GZ$72)-COUNTA($H$72:ET$72)+1)-OFFSET(ET98,,,,COUNTA($H$72:$GZ$72)-COUNTA($H$72:ET$72)+1))*(1+discount_rate),0)</f>
        <v>0</v>
      </c>
      <c r="EU132" s="1" cm="1">
        <f t="array" aca="1" ref="EU132" ca="1">IF(AND($C132=EU$22,$C132=$C133-1),NPV(discount_rate,OFFSET(EU97,,,,COUNTA($H$72:$GZ$72)-COUNTA($H$72:EU$72)+1)-OFFSET(EU98,,,,COUNTA($H$72:$GZ$72)-COUNTA($H$72:EU$72)+1))*(1+discount_rate),0)</f>
        <v>0</v>
      </c>
      <c r="EV132" s="1" cm="1">
        <f t="array" aca="1" ref="EV132" ca="1">IF(AND($C132=EV$22,$C132=$C133-1),NPV(discount_rate,OFFSET(EV97,,,,COUNTA($H$72:$GZ$72)-COUNTA($H$72:EV$72)+1)-OFFSET(EV98,,,,COUNTA($H$72:$GZ$72)-COUNTA($H$72:EV$72)+1))*(1+discount_rate),0)</f>
        <v>0</v>
      </c>
      <c r="EW132" s="1" cm="1">
        <f t="array" aca="1" ref="EW132" ca="1">IF(AND($C132=EW$22,$C132=$C133-1),NPV(discount_rate,OFFSET(EW97,,,,COUNTA($H$72:$GZ$72)-COUNTA($H$72:EW$72)+1)-OFFSET(EW98,,,,COUNTA($H$72:$GZ$72)-COUNTA($H$72:EW$72)+1))*(1+discount_rate),0)</f>
        <v>0</v>
      </c>
      <c r="EX132" s="1" cm="1">
        <f t="array" aca="1" ref="EX132" ca="1">IF(AND($C132=EX$22,$C132=$C133-1),NPV(discount_rate,OFFSET(EX97,,,,COUNTA($H$72:$GZ$72)-COUNTA($H$72:EX$72)+1)-OFFSET(EX98,,,,COUNTA($H$72:$GZ$72)-COUNTA($H$72:EX$72)+1))*(1+discount_rate),0)</f>
        <v>0</v>
      </c>
      <c r="EY132" s="1" cm="1">
        <f t="array" aca="1" ref="EY132" ca="1">IF(AND($C132=EY$22,$C132=$C133-1),NPV(discount_rate,OFFSET(EY97,,,,COUNTA($H$72:$GZ$72)-COUNTA($H$72:EY$72)+1)-OFFSET(EY98,,,,COUNTA($H$72:$GZ$72)-COUNTA($H$72:EY$72)+1))*(1+discount_rate),0)</f>
        <v>0</v>
      </c>
      <c r="EZ132" s="1" cm="1">
        <f t="array" aca="1" ref="EZ132" ca="1">IF(AND($C132=EZ$22,$C132=$C133-1),NPV(discount_rate,OFFSET(EZ97,,,,COUNTA($H$72:$GZ$72)-COUNTA($H$72:EZ$72)+1)-OFFSET(EZ98,,,,COUNTA($H$72:$GZ$72)-COUNTA($H$72:EZ$72)+1))*(1+discount_rate),0)</f>
        <v>0</v>
      </c>
      <c r="FA132" s="1" cm="1">
        <f t="array" aca="1" ref="FA132" ca="1">IF(AND($C132=FA$22,$C132=$C133-1),NPV(discount_rate,OFFSET(FA97,,,,COUNTA($H$72:$GZ$72)-COUNTA($H$72:FA$72)+1)-OFFSET(FA98,,,,COUNTA($H$72:$GZ$72)-COUNTA($H$72:FA$72)+1))*(1+discount_rate),0)</f>
        <v>0</v>
      </c>
      <c r="FB132" s="1" cm="1">
        <f t="array" aca="1" ref="FB132" ca="1">IF(AND($C132=FB$22,$C132=$C133-1),NPV(discount_rate,OFFSET(FB97,,,,COUNTA($H$72:$GZ$72)-COUNTA($H$72:FB$72)+1)-OFFSET(FB98,,,,COUNTA($H$72:$GZ$72)-COUNTA($H$72:FB$72)+1))*(1+discount_rate),0)</f>
        <v>0</v>
      </c>
      <c r="FC132" s="1" cm="1">
        <f t="array" aca="1" ref="FC132" ca="1">IF(AND($C132=FC$22,$C132=$C133-1),NPV(discount_rate,OFFSET(FC97,,,,COUNTA($H$72:$GZ$72)-COUNTA($H$72:FC$72)+1)-OFFSET(FC98,,,,COUNTA($H$72:$GZ$72)-COUNTA($H$72:FC$72)+1))*(1+discount_rate),0)</f>
        <v>0</v>
      </c>
      <c r="FD132" s="1" cm="1">
        <f t="array" aca="1" ref="FD132" ca="1">IF(AND($C132=FD$22,$C132=$C133-1),NPV(discount_rate,OFFSET(FD97,,,,COUNTA($H$72:$GZ$72)-COUNTA($H$72:FD$72)+1)-OFFSET(FD98,,,,COUNTA($H$72:$GZ$72)-COUNTA($H$72:FD$72)+1))*(1+discount_rate),0)</f>
        <v>0</v>
      </c>
      <c r="FE132" s="1" cm="1">
        <f t="array" aca="1" ref="FE132" ca="1">IF(AND($C132=FE$22,$C132=$C133-1),NPV(discount_rate,OFFSET(FE97,,,,COUNTA($H$72:$GZ$72)-COUNTA($H$72:FE$72)+1)-OFFSET(FE98,,,,COUNTA($H$72:$GZ$72)-COUNTA($H$72:FE$72)+1))*(1+discount_rate),0)</f>
        <v>0</v>
      </c>
      <c r="FF132" s="1" cm="1">
        <f t="array" aca="1" ref="FF132" ca="1">IF(AND($C132=FF$22,$C132=$C133-1),NPV(discount_rate,OFFSET(FF97,,,,COUNTA($H$72:$GZ$72)-COUNTA($H$72:FF$72)+1)-OFFSET(FF98,,,,COUNTA($H$72:$GZ$72)-COUNTA($H$72:FF$72)+1))*(1+discount_rate),0)</f>
        <v>0</v>
      </c>
      <c r="FG132" s="1" cm="1">
        <f t="array" aca="1" ref="FG132" ca="1">IF(AND($C132=FG$22,$C132=$C133-1),NPV(discount_rate,OFFSET(FG97,,,,COUNTA($H$72:$GZ$72)-COUNTA($H$72:FG$72)+1)-OFFSET(FG98,,,,COUNTA($H$72:$GZ$72)-COUNTA($H$72:FG$72)+1))*(1+discount_rate),0)</f>
        <v>0</v>
      </c>
      <c r="FH132" s="1" cm="1">
        <f t="array" aca="1" ref="FH132" ca="1">IF(AND($C132=FH$22,$C132=$C133-1),NPV(discount_rate,OFFSET(FH97,,,,COUNTA($H$72:$GZ$72)-COUNTA($H$72:FH$72)+1)-OFFSET(FH98,,,,COUNTA($H$72:$GZ$72)-COUNTA($H$72:FH$72)+1))*(1+discount_rate),0)</f>
        <v>0</v>
      </c>
      <c r="FI132" s="1" cm="1">
        <f t="array" aca="1" ref="FI132" ca="1">IF(AND($C132=FI$22,$C132=$C133-1),NPV(discount_rate,OFFSET(FI97,,,,COUNTA($H$72:$GZ$72)-COUNTA($H$72:FI$72)+1)-OFFSET(FI98,,,,COUNTA($H$72:$GZ$72)-COUNTA($H$72:FI$72)+1))*(1+discount_rate),0)</f>
        <v>0</v>
      </c>
      <c r="FJ132" s="1" cm="1">
        <f t="array" aca="1" ref="FJ132" ca="1">IF(AND($C132=FJ$22,$C132=$C133-1),NPV(discount_rate,OFFSET(FJ97,,,,COUNTA($H$72:$GZ$72)-COUNTA($H$72:FJ$72)+1)-OFFSET(FJ98,,,,COUNTA($H$72:$GZ$72)-COUNTA($H$72:FJ$72)+1))*(1+discount_rate),0)</f>
        <v>0</v>
      </c>
      <c r="FK132" s="1" cm="1">
        <f t="array" aca="1" ref="FK132" ca="1">IF(AND($C132=FK$22,$C132=$C133-1),NPV(discount_rate,OFFSET(FK97,,,,COUNTA($H$72:$GZ$72)-COUNTA($H$72:FK$72)+1)-OFFSET(FK98,,,,COUNTA($H$72:$GZ$72)-COUNTA($H$72:FK$72)+1))*(1+discount_rate),0)</f>
        <v>0</v>
      </c>
      <c r="FL132" s="1" cm="1">
        <f t="array" aca="1" ref="FL132" ca="1">IF(AND($C132=FL$22,$C132=$C133-1),NPV(discount_rate,OFFSET(FL97,,,,COUNTA($H$72:$GZ$72)-COUNTA($H$72:FL$72)+1)-OFFSET(FL98,,,,COUNTA($H$72:$GZ$72)-COUNTA($H$72:FL$72)+1))*(1+discount_rate),0)</f>
        <v>0</v>
      </c>
      <c r="FM132" s="1" cm="1">
        <f t="array" aca="1" ref="FM132" ca="1">IF(AND($C132=FM$22,$C132=$C133-1),NPV(discount_rate,OFFSET(FM97,,,,COUNTA($H$72:$GZ$72)-COUNTA($H$72:FM$72)+1)-OFFSET(FM98,,,,COUNTA($H$72:$GZ$72)-COUNTA($H$72:FM$72)+1))*(1+discount_rate),0)</f>
        <v>0</v>
      </c>
      <c r="FN132" s="1" cm="1">
        <f t="array" aca="1" ref="FN132" ca="1">IF(AND($C132=FN$22,$C132=$C133-1),NPV(discount_rate,OFFSET(FN97,,,,COUNTA($H$72:$GZ$72)-COUNTA($H$72:FN$72)+1)-OFFSET(FN98,,,,COUNTA($H$72:$GZ$72)-COUNTA($H$72:FN$72)+1))*(1+discount_rate),0)</f>
        <v>0</v>
      </c>
      <c r="FO132" s="1" cm="1">
        <f t="array" aca="1" ref="FO132" ca="1">IF(AND($C132=FO$22,$C132=$C133-1),NPV(discount_rate,OFFSET(FO97,,,,COUNTA($H$72:$GZ$72)-COUNTA($H$72:FO$72)+1)-OFFSET(FO98,,,,COUNTA($H$72:$GZ$72)-COUNTA($H$72:FO$72)+1))*(1+discount_rate),0)</f>
        <v>0</v>
      </c>
      <c r="FP132" s="1" cm="1">
        <f t="array" aca="1" ref="FP132" ca="1">IF(AND($C132=FP$22,$C132=$C133-1),NPV(discount_rate,OFFSET(FP97,,,,COUNTA($H$72:$GZ$72)-COUNTA($H$72:FP$72)+1)-OFFSET(FP98,,,,COUNTA($H$72:$GZ$72)-COUNTA($H$72:FP$72)+1))*(1+discount_rate),0)</f>
        <v>0</v>
      </c>
      <c r="FQ132" s="1" cm="1">
        <f t="array" aca="1" ref="FQ132" ca="1">IF(AND($C132=FQ$22,$C132=$C133-1),NPV(discount_rate,OFFSET(FQ97,,,,COUNTA($H$72:$GZ$72)-COUNTA($H$72:FQ$72)+1)-OFFSET(FQ98,,,,COUNTA($H$72:$GZ$72)-COUNTA($H$72:FQ$72)+1))*(1+discount_rate),0)</f>
        <v>0</v>
      </c>
      <c r="FR132" s="1" cm="1">
        <f t="array" aca="1" ref="FR132" ca="1">IF(AND($C132=FR$22,$C132=$C133-1),NPV(discount_rate,OFFSET(FR97,,,,COUNTA($H$72:$GZ$72)-COUNTA($H$72:FR$72)+1)-OFFSET(FR98,,,,COUNTA($H$72:$GZ$72)-COUNTA($H$72:FR$72)+1))*(1+discount_rate),0)</f>
        <v>0</v>
      </c>
      <c r="FS132" s="1" cm="1">
        <f t="array" aca="1" ref="FS132" ca="1">IF(AND($C132=FS$22,$C132=$C133-1),NPV(discount_rate,OFFSET(FS97,,,,COUNTA($H$72:$GZ$72)-COUNTA($H$72:FS$72)+1)-OFFSET(FS98,,,,COUNTA($H$72:$GZ$72)-COUNTA($H$72:FS$72)+1))*(1+discount_rate),0)</f>
        <v>0</v>
      </c>
      <c r="FT132" s="1" cm="1">
        <f t="array" aca="1" ref="FT132" ca="1">IF(AND($C132=FT$22,$C132=$C133-1),NPV(discount_rate,OFFSET(FT97,,,,COUNTA($H$72:$GZ$72)-COUNTA($H$72:FT$72)+1)-OFFSET(FT98,,,,COUNTA($H$72:$GZ$72)-COUNTA($H$72:FT$72)+1))*(1+discount_rate),0)</f>
        <v>0</v>
      </c>
      <c r="FU132" s="1" cm="1">
        <f t="array" aca="1" ref="FU132" ca="1">IF(AND($C132=FU$22,$C132=$C133-1),NPV(discount_rate,OFFSET(FU97,,,,COUNTA($H$72:$GZ$72)-COUNTA($H$72:FU$72)+1)-OFFSET(FU98,,,,COUNTA($H$72:$GZ$72)-COUNTA($H$72:FU$72)+1))*(1+discount_rate),0)</f>
        <v>0</v>
      </c>
      <c r="FV132" s="1" cm="1">
        <f t="array" aca="1" ref="FV132" ca="1">IF(AND($C132=FV$22,$C132=$C133-1),NPV(discount_rate,OFFSET(FV97,,,,COUNTA($H$72:$GZ$72)-COUNTA($H$72:FV$72)+1)-OFFSET(FV98,,,,COUNTA($H$72:$GZ$72)-COUNTA($H$72:FV$72)+1))*(1+discount_rate),0)</f>
        <v>0</v>
      </c>
      <c r="FW132" s="1" cm="1">
        <f t="array" aca="1" ref="FW132" ca="1">IF(AND($C132=FW$22,$C132=$C133-1),NPV(discount_rate,OFFSET(FW97,,,,COUNTA($H$72:$GZ$72)-COUNTA($H$72:FW$72)+1)-OFFSET(FW98,,,,COUNTA($H$72:$GZ$72)-COUNTA($H$72:FW$72)+1))*(1+discount_rate),0)</f>
        <v>0</v>
      </c>
      <c r="FX132" s="1" cm="1">
        <f t="array" aca="1" ref="FX132" ca="1">IF(AND($C132=FX$22,$C132=$C133-1),NPV(discount_rate,OFFSET(FX97,,,,COUNTA($H$72:$GZ$72)-COUNTA($H$72:FX$72)+1)-OFFSET(FX98,,,,COUNTA($H$72:$GZ$72)-COUNTA($H$72:FX$72)+1))*(1+discount_rate),0)</f>
        <v>0</v>
      </c>
      <c r="FY132" s="1" cm="1">
        <f t="array" aca="1" ref="FY132" ca="1">IF(AND($C132=FY$22,$C132=$C133-1),NPV(discount_rate,OFFSET(FY97,,,,COUNTA($H$72:$GZ$72)-COUNTA($H$72:FY$72)+1)-OFFSET(FY98,,,,COUNTA($H$72:$GZ$72)-COUNTA($H$72:FY$72)+1))*(1+discount_rate),0)</f>
        <v>0</v>
      </c>
      <c r="FZ132" s="1" cm="1">
        <f t="array" aca="1" ref="FZ132" ca="1">IF(AND($C132=FZ$22,$C132=$C133-1),NPV(discount_rate,OFFSET(FZ97,,,,COUNTA($H$72:$GZ$72)-COUNTA($H$72:FZ$72)+1)-OFFSET(FZ98,,,,COUNTA($H$72:$GZ$72)-COUNTA($H$72:FZ$72)+1))*(1+discount_rate),0)</f>
        <v>0</v>
      </c>
      <c r="GA132" s="1" cm="1">
        <f t="array" aca="1" ref="GA132" ca="1">IF(AND($C132=GA$22,$C132=$C133-1),NPV(discount_rate,OFFSET(GA97,,,,COUNTA($H$72:$GZ$72)-COUNTA($H$72:GA$72)+1)-OFFSET(GA98,,,,COUNTA($H$72:$GZ$72)-COUNTA($H$72:GA$72)+1))*(1+discount_rate),0)</f>
        <v>0</v>
      </c>
      <c r="GB132" s="1" cm="1">
        <f t="array" aca="1" ref="GB132" ca="1">IF(AND($C132=GB$22,$C132=$C133-1),NPV(discount_rate,OFFSET(GB97,,,,COUNTA($H$72:$GZ$72)-COUNTA($H$72:GB$72)+1)-OFFSET(GB98,,,,COUNTA($H$72:$GZ$72)-COUNTA($H$72:GB$72)+1))*(1+discount_rate),0)</f>
        <v>0</v>
      </c>
      <c r="GC132" s="1" cm="1">
        <f t="array" aca="1" ref="GC132" ca="1">IF(AND($C132=GC$22,$C132=$C133-1),NPV(discount_rate,OFFSET(GC97,,,,COUNTA($H$72:$GZ$72)-COUNTA($H$72:GC$72)+1)-OFFSET(GC98,,,,COUNTA($H$72:$GZ$72)-COUNTA($H$72:GC$72)+1))*(1+discount_rate),0)</f>
        <v>0</v>
      </c>
      <c r="GD132" s="1" cm="1">
        <f t="array" aca="1" ref="GD132" ca="1">IF(AND($C132=GD$22,$C132=$C133-1),NPV(discount_rate,OFFSET(GD97,,,,COUNTA($H$72:$GZ$72)-COUNTA($H$72:GD$72)+1)-OFFSET(GD98,,,,COUNTA($H$72:$GZ$72)-COUNTA($H$72:GD$72)+1))*(1+discount_rate),0)</f>
        <v>0</v>
      </c>
      <c r="GE132" s="1" cm="1">
        <f t="array" aca="1" ref="GE132" ca="1">IF(AND($C132=GE$22,$C132=$C133-1),NPV(discount_rate,OFFSET(GE97,,,,COUNTA($H$72:$GZ$72)-COUNTA($H$72:GE$72)+1)-OFFSET(GE98,,,,COUNTA($H$72:$GZ$72)-COUNTA($H$72:GE$72)+1))*(1+discount_rate),0)</f>
        <v>0</v>
      </c>
      <c r="GF132" s="1" cm="1">
        <f t="array" aca="1" ref="GF132" ca="1">IF(AND($C132=GF$22,$C132=$C133-1),NPV(discount_rate,OFFSET(GF97,,,,COUNTA($H$72:$GZ$72)-COUNTA($H$72:GF$72)+1)-OFFSET(GF98,,,,COUNTA($H$72:$GZ$72)-COUNTA($H$72:GF$72)+1))*(1+discount_rate),0)</f>
        <v>0</v>
      </c>
      <c r="GG132" s="1" cm="1">
        <f t="array" aca="1" ref="GG132" ca="1">IF(AND($C132=GG$22,$C132=$C133-1),NPV(discount_rate,OFFSET(GG97,,,,COUNTA($H$72:$GZ$72)-COUNTA($H$72:GG$72)+1)-OFFSET(GG98,,,,COUNTA($H$72:$GZ$72)-COUNTA($H$72:GG$72)+1))*(1+discount_rate),0)</f>
        <v>0</v>
      </c>
      <c r="GH132" s="1" cm="1">
        <f t="array" aca="1" ref="GH132" ca="1">IF(AND($C132=GH$22,$C132=$C133-1),NPV(discount_rate,OFFSET(GH97,,,,COUNTA($H$72:$GZ$72)-COUNTA($H$72:GH$72)+1)-OFFSET(GH98,,,,COUNTA($H$72:$GZ$72)-COUNTA($H$72:GH$72)+1))*(1+discount_rate),0)</f>
        <v>0</v>
      </c>
      <c r="GI132" s="1" cm="1">
        <f t="array" aca="1" ref="GI132" ca="1">IF(AND($C132=GI$22,$C132=$C133-1),NPV(discount_rate,OFFSET(GI97,,,,COUNTA($H$72:$GZ$72)-COUNTA($H$72:GI$72)+1)-OFFSET(GI98,,,,COUNTA($H$72:$GZ$72)-COUNTA($H$72:GI$72)+1))*(1+discount_rate),0)</f>
        <v>0</v>
      </c>
      <c r="GJ132" s="1" cm="1">
        <f t="array" aca="1" ref="GJ132" ca="1">IF(AND($C132=GJ$22,$C132=$C133-1),NPV(discount_rate,OFFSET(GJ97,,,,COUNTA($H$72:$GZ$72)-COUNTA($H$72:GJ$72)+1)-OFFSET(GJ98,,,,COUNTA($H$72:$GZ$72)-COUNTA($H$72:GJ$72)+1))*(1+discount_rate),0)</f>
        <v>0</v>
      </c>
      <c r="GK132" s="1" cm="1">
        <f t="array" aca="1" ref="GK132" ca="1">IF(AND($C132=GK$22,$C132=$C133-1),NPV(discount_rate,OFFSET(GK97,,,,COUNTA($H$72:$GZ$72)-COUNTA($H$72:GK$72)+1)-OFFSET(GK98,,,,COUNTA($H$72:$GZ$72)-COUNTA($H$72:GK$72)+1))*(1+discount_rate),0)</f>
        <v>0</v>
      </c>
      <c r="GL132" s="1" cm="1">
        <f t="array" aca="1" ref="GL132" ca="1">IF(AND($C132=GL$22,$C132=$C133-1),NPV(discount_rate,OFFSET(GL97,,,,COUNTA($H$72:$GZ$72)-COUNTA($H$72:GL$72)+1)-OFFSET(GL98,,,,COUNTA($H$72:$GZ$72)-COUNTA($H$72:GL$72)+1))*(1+discount_rate),0)</f>
        <v>0</v>
      </c>
      <c r="GM132" s="1" cm="1">
        <f t="array" aca="1" ref="GM132" ca="1">IF(AND($C132=GM$22,$C132=$C133-1),NPV(discount_rate,OFFSET(GM97,,,,COUNTA($H$72:$GZ$72)-COUNTA($H$72:GM$72)+1)-OFFSET(GM98,,,,COUNTA($H$72:$GZ$72)-COUNTA($H$72:GM$72)+1))*(1+discount_rate),0)</f>
        <v>0</v>
      </c>
      <c r="GN132" s="1" cm="1">
        <f t="array" aca="1" ref="GN132" ca="1">IF(AND($C132=GN$22,$C132=$C133-1),NPV(discount_rate,OFFSET(GN97,,,,COUNTA($H$72:$GZ$72)-COUNTA($H$72:GN$72)+1)-OFFSET(GN98,,,,COUNTA($H$72:$GZ$72)-COUNTA($H$72:GN$72)+1))*(1+discount_rate),0)</f>
        <v>0</v>
      </c>
      <c r="GO132" s="1" cm="1">
        <f t="array" aca="1" ref="GO132" ca="1">IF(AND($C132=GO$22,$C132=$C133-1),NPV(discount_rate,OFFSET(GO97,,,,COUNTA($H$72:$GZ$72)-COUNTA($H$72:GO$72)+1)-OFFSET(GO98,,,,COUNTA($H$72:$GZ$72)-COUNTA($H$72:GO$72)+1))*(1+discount_rate),0)</f>
        <v>0</v>
      </c>
      <c r="GP132" s="1" cm="1">
        <f t="array" aca="1" ref="GP132" ca="1">IF(AND($C132=GP$22,$C132=$C133-1),NPV(discount_rate,OFFSET(GP97,,,,COUNTA($H$72:$GZ$72)-COUNTA($H$72:GP$72)+1)-OFFSET(GP98,,,,COUNTA($H$72:$GZ$72)-COUNTA($H$72:GP$72)+1))*(1+discount_rate),0)</f>
        <v>0</v>
      </c>
      <c r="GQ132" s="1" cm="1">
        <f t="array" aca="1" ref="GQ132" ca="1">IF(AND($C132=GQ$22,$C132=$C133-1),NPV(discount_rate,OFFSET(GQ97,,,,COUNTA($H$72:$GZ$72)-COUNTA($H$72:GQ$72)+1)-OFFSET(GQ98,,,,COUNTA($H$72:$GZ$72)-COUNTA($H$72:GQ$72)+1))*(1+discount_rate),0)</f>
        <v>0</v>
      </c>
      <c r="GR132" s="1" cm="1">
        <f t="array" aca="1" ref="GR132" ca="1">IF(AND($C132=GR$22,$C132=$C133-1),NPV(discount_rate,OFFSET(GR97,,,,COUNTA($H$72:$GZ$72)-COUNTA($H$72:GR$72)+1)-OFFSET(GR98,,,,COUNTA($H$72:$GZ$72)-COUNTA($H$72:GR$72)+1))*(1+discount_rate),0)</f>
        <v>0</v>
      </c>
      <c r="GS132" s="1" cm="1">
        <f t="array" aca="1" ref="GS132" ca="1">IF(AND($C132=GS$22,$C132=$C133-1),NPV(discount_rate,OFFSET(GS97,,,,COUNTA($H$72:$GZ$72)-COUNTA($H$72:GS$72)+1)-OFFSET(GS98,,,,COUNTA($H$72:$GZ$72)-COUNTA($H$72:GS$72)+1))*(1+discount_rate),0)</f>
        <v>0</v>
      </c>
      <c r="GT132" s="1" cm="1">
        <f t="array" aca="1" ref="GT132" ca="1">IF(AND($C132=GT$22,$C132=$C133-1),NPV(discount_rate,OFFSET(GT97,,,,COUNTA($H$72:$GZ$72)-COUNTA($H$72:GT$72)+1)-OFFSET(GT98,,,,COUNTA($H$72:$GZ$72)-COUNTA($H$72:GT$72)+1))*(1+discount_rate),0)</f>
        <v>0</v>
      </c>
      <c r="GU132" s="1" cm="1">
        <f t="array" aca="1" ref="GU132" ca="1">IF(AND($C132=GU$22,$C132=$C133-1),NPV(discount_rate,OFFSET(GU97,,,,COUNTA($H$72:$GZ$72)-COUNTA($H$72:GU$72)+1)-OFFSET(GU98,,,,COUNTA($H$72:$GZ$72)-COUNTA($H$72:GU$72)+1))*(1+discount_rate),0)</f>
        <v>0</v>
      </c>
      <c r="GV132" s="1" cm="1">
        <f t="array" aca="1" ref="GV132" ca="1">IF(AND($C132=GV$22,$C132=$C133-1),NPV(discount_rate,OFFSET(GV97,,,,COUNTA($H$72:$GZ$72)-COUNTA($H$72:GV$72)+1)-OFFSET(GV98,,,,COUNTA($H$72:$GZ$72)-COUNTA($H$72:GV$72)+1))*(1+discount_rate),0)</f>
        <v>0</v>
      </c>
      <c r="GW132" s="1" cm="1">
        <f t="array" aca="1" ref="GW132" ca="1">IF(AND($C132=GW$22,$C132=$C133-1),NPV(discount_rate,OFFSET(GW97,,,,COUNTA($H$72:$GZ$72)-COUNTA($H$72:GW$72)+1)-OFFSET(GW98,,,,COUNTA($H$72:$GZ$72)-COUNTA($H$72:GW$72)+1))*(1+discount_rate),0)</f>
        <v>0</v>
      </c>
      <c r="GX132" s="1" cm="1">
        <f t="array" aca="1" ref="GX132" ca="1">IF(AND($C132=GX$22,$C132=$C133-1),NPV(discount_rate,OFFSET(GX97,,,,COUNTA($H$72:$GZ$72)-COUNTA($H$72:GX$72)+1)-OFFSET(GX98,,,,COUNTA($H$72:$GZ$72)-COUNTA($H$72:GX$72)+1))*(1+discount_rate),0)</f>
        <v>0</v>
      </c>
      <c r="GY132" s="1" cm="1">
        <f t="array" aca="1" ref="GY132" ca="1">IF(AND($C132=GY$22,$C132=$C133-1),NPV(discount_rate,OFFSET(GY97,,,,COUNTA($H$72:$GZ$72)-COUNTA($H$72:GY$72)+1)-OFFSET(GY98,,,,COUNTA($H$72:$GZ$72)-COUNTA($H$72:GY$72)+1))*(1+discount_rate),0)</f>
        <v>0</v>
      </c>
      <c r="GZ132" s="1" cm="1">
        <f t="array" aca="1" ref="GZ132" ca="1">IF(AND($C132=GZ$22,$C132=$C133-1),NPV(discount_rate,OFFSET(GZ97,,,,COUNTA($H$72:$GZ$72)-COUNTA($H$72:GZ$72)+1)-OFFSET(GZ98,,,,COUNTA($H$72:$GZ$72)-COUNTA($H$72:GZ$72)+1))*(1+discount_rate),0)</f>
        <v>0</v>
      </c>
    </row>
    <row r="133" spans="3:208" x14ac:dyDescent="0.35">
      <c r="C133">
        <f t="shared" si="317"/>
        <v>2050</v>
      </c>
      <c r="E133" t="s">
        <v>32</v>
      </c>
      <c r="H133" s="1" cm="1">
        <f t="array" aca="1" ref="H133" ca="1">IF(AND($C133=H$22,$C133=$C134-1),NPV(discount_rate,OFFSET(H98,,,,COUNTA($H$72:$GZ$72)-COUNTA($H$72:H$72)+1)-OFFSET(H99,,,,COUNTA($H$72:$GZ$72)-COUNTA($H$72:H$72)+1))*(1+discount_rate),0)</f>
        <v>0</v>
      </c>
      <c r="I133" s="1" cm="1">
        <f t="array" aca="1" ref="I133" ca="1">IF(AND($C133=I$22,$C133=$C134-1),NPV(discount_rate,OFFSET(I98,,,,COUNTA($H$72:$GZ$72)-COUNTA($H$72:I$72)+1)-OFFSET(I99,,,,COUNTA($H$72:$GZ$72)-COUNTA($H$72:I$72)+1))*(1+discount_rate),0)</f>
        <v>0</v>
      </c>
      <c r="J133" s="1" cm="1">
        <f t="array" aca="1" ref="J133" ca="1">IF(AND($C133=J$22,$C133=$C134-1),NPV(discount_rate,OFFSET(J98,,,,COUNTA($H$72:$GZ$72)-COUNTA($H$72:J$72)+1)-OFFSET(J99,,,,COUNTA($H$72:$GZ$72)-COUNTA($H$72:J$72)+1))*(1+discount_rate),0)</f>
        <v>0</v>
      </c>
      <c r="K133" s="1" cm="1">
        <f t="array" aca="1" ref="K133" ca="1">IF(AND($C133=K$22,$C133=$C134-1),NPV(discount_rate,OFFSET(K98,,,,COUNTA($H$72:$GZ$72)-COUNTA($H$72:K$72)+1)-OFFSET(K99,,,,COUNTA($H$72:$GZ$72)-COUNTA($H$72:K$72)+1))*(1+discount_rate),0)</f>
        <v>0</v>
      </c>
      <c r="L133" s="1" cm="1">
        <f t="array" aca="1" ref="L133" ca="1">IF(AND($C133=L$22,$C133=$C134-1),NPV(discount_rate,OFFSET(L98,,,,COUNTA($H$72:$GZ$72)-COUNTA($H$72:L$72)+1)-OFFSET(L99,,,,COUNTA($H$72:$GZ$72)-COUNTA($H$72:L$72)+1))*(1+discount_rate),0)</f>
        <v>0</v>
      </c>
      <c r="M133" s="1" cm="1">
        <f t="array" aca="1" ref="M133" ca="1">IF(AND($C133=M$22,$C133=$C134-1),NPV(discount_rate,OFFSET(M98,,,,COUNTA($H$72:$GZ$72)-COUNTA($H$72:M$72)+1)-OFFSET(M99,,,,COUNTA($H$72:$GZ$72)-COUNTA($H$72:M$72)+1))*(1+discount_rate),0)</f>
        <v>0</v>
      </c>
      <c r="N133" s="1" cm="1">
        <f t="array" aca="1" ref="N133" ca="1">IF(AND($C133=N$22,$C133=$C134-1),NPV(discount_rate,OFFSET(N98,,,,COUNTA($H$72:$GZ$72)-COUNTA($H$72:N$72)+1)-OFFSET(N99,,,,COUNTA($H$72:$GZ$72)-COUNTA($H$72:N$72)+1))*(1+discount_rate),0)</f>
        <v>0</v>
      </c>
      <c r="O133" s="1" cm="1">
        <f t="array" aca="1" ref="O133" ca="1">IF(AND($C133=O$22,$C133=$C134-1),NPV(discount_rate,OFFSET(O98,,,,COUNTA($H$72:$GZ$72)-COUNTA($H$72:O$72)+1)-OFFSET(O99,,,,COUNTA($H$72:$GZ$72)-COUNTA($H$72:O$72)+1))*(1+discount_rate),0)</f>
        <v>0</v>
      </c>
      <c r="P133" s="1" cm="1">
        <f t="array" aca="1" ref="P133" ca="1">IF(AND($C133=P$22,$C133=$C134-1),NPV(discount_rate,OFFSET(P98,,,,COUNTA($H$72:$GZ$72)-COUNTA($H$72:P$72)+1)-OFFSET(P99,,,,COUNTA($H$72:$GZ$72)-COUNTA($H$72:P$72)+1))*(1+discount_rate),0)</f>
        <v>0</v>
      </c>
      <c r="Q133" s="1" cm="1">
        <f t="array" aca="1" ref="Q133" ca="1">IF(AND($C133=Q$22,$C133=$C134-1),NPV(discount_rate,OFFSET(Q98,,,,COUNTA($H$72:$GZ$72)-COUNTA($H$72:Q$72)+1)-OFFSET(Q99,,,,COUNTA($H$72:$GZ$72)-COUNTA($H$72:Q$72)+1))*(1+discount_rate),0)</f>
        <v>0</v>
      </c>
      <c r="R133" s="1" cm="1">
        <f t="array" aca="1" ref="R133" ca="1">IF(AND($C133=R$22,$C133=$C134-1),NPV(discount_rate,OFFSET(R98,,,,COUNTA($H$72:$GZ$72)-COUNTA($H$72:R$72)+1)-OFFSET(R99,,,,COUNTA($H$72:$GZ$72)-COUNTA($H$72:R$72)+1))*(1+discount_rate),0)</f>
        <v>0</v>
      </c>
      <c r="S133" s="1" cm="1">
        <f t="array" aca="1" ref="S133" ca="1">IF(AND($C133=S$22,$C133=$C134-1),NPV(discount_rate,OFFSET(S98,,,,COUNTA($H$72:$GZ$72)-COUNTA($H$72:S$72)+1)-OFFSET(S99,,,,COUNTA($H$72:$GZ$72)-COUNTA($H$72:S$72)+1))*(1+discount_rate),0)</f>
        <v>0</v>
      </c>
      <c r="T133" s="1" cm="1">
        <f t="array" aca="1" ref="T133" ca="1">IF(AND($C133=T$22,$C133=$C134-1),NPV(discount_rate,OFFSET(T98,,,,COUNTA($H$72:$GZ$72)-COUNTA($H$72:T$72)+1)-OFFSET(T99,,,,COUNTA($H$72:$GZ$72)-COUNTA($H$72:T$72)+1))*(1+discount_rate),0)</f>
        <v>0</v>
      </c>
      <c r="U133" s="1" cm="1">
        <f t="array" aca="1" ref="U133" ca="1">IF(AND($C133=U$22,$C133=$C134-1),NPV(discount_rate,OFFSET(U98,,,,COUNTA($H$72:$GZ$72)-COUNTA($H$72:U$72)+1)-OFFSET(U99,,,,COUNTA($H$72:$GZ$72)-COUNTA($H$72:U$72)+1))*(1+discount_rate),0)</f>
        <v>0</v>
      </c>
      <c r="V133" s="1" cm="1">
        <f t="array" aca="1" ref="V133" ca="1">IF(AND($C133=V$22,$C133=$C134-1),NPV(discount_rate,OFFSET(V98,,,,COUNTA($H$72:$GZ$72)-COUNTA($H$72:V$72)+1)-OFFSET(V99,,,,COUNTA($H$72:$GZ$72)-COUNTA($H$72:V$72)+1))*(1+discount_rate),0)</f>
        <v>0</v>
      </c>
      <c r="W133" s="1" cm="1">
        <f t="array" aca="1" ref="W133" ca="1">IF(AND($C133=W$22,$C133=$C134-1),NPV(discount_rate,OFFSET(W98,,,,COUNTA($H$72:$GZ$72)-COUNTA($H$72:W$72)+1)-OFFSET(W99,,,,COUNTA($H$72:$GZ$72)-COUNTA($H$72:W$72)+1))*(1+discount_rate),0)</f>
        <v>0</v>
      </c>
      <c r="X133" s="1" cm="1">
        <f t="array" aca="1" ref="X133" ca="1">IF(AND($C133=X$22,$C133=$C134-1),NPV(discount_rate,OFFSET(X98,,,,COUNTA($H$72:$GZ$72)-COUNTA($H$72:X$72)+1)-OFFSET(X99,,,,COUNTA($H$72:$GZ$72)-COUNTA($H$72:X$72)+1))*(1+discount_rate),0)</f>
        <v>0</v>
      </c>
      <c r="Y133" s="1" cm="1">
        <f t="array" aca="1" ref="Y133" ca="1">IF(AND($C133=Y$22,$C133=$C134-1),NPV(discount_rate,OFFSET(Y98,,,,COUNTA($H$72:$GZ$72)-COUNTA($H$72:Y$72)+1)-OFFSET(Y99,,,,COUNTA($H$72:$GZ$72)-COUNTA($H$72:Y$72)+1))*(1+discount_rate),0)</f>
        <v>0</v>
      </c>
      <c r="Z133" s="1" cm="1">
        <f t="array" aca="1" ref="Z133" ca="1">IF(AND($C133=Z$22,$C133=$C134-1),NPV(discount_rate,OFFSET(Z98,,,,COUNTA($H$72:$GZ$72)-COUNTA($H$72:Z$72)+1)-OFFSET(Z99,,,,COUNTA($H$72:$GZ$72)-COUNTA($H$72:Z$72)+1))*(1+discount_rate),0)</f>
        <v>0</v>
      </c>
      <c r="AA133" s="1" cm="1">
        <f t="array" aca="1" ref="AA133" ca="1">IF(AND($C133=AA$22,$C133=$C134-1),NPV(discount_rate,OFFSET(AA98,,,,COUNTA($H$72:$GZ$72)-COUNTA($H$72:AA$72)+1)-OFFSET(AA99,,,,COUNTA($H$72:$GZ$72)-COUNTA($H$72:AA$72)+1))*(1+discount_rate),0)</f>
        <v>0</v>
      </c>
      <c r="AB133" s="1" cm="1">
        <f t="array" aca="1" ref="AB133" ca="1">IF(AND($C133=AB$22,$C133=$C134-1),NPV(discount_rate,OFFSET(AB98,,,,COUNTA($H$72:$GZ$72)-COUNTA($H$72:AB$72)+1)-OFFSET(AB99,,,,COUNTA($H$72:$GZ$72)-COUNTA($H$72:AB$72)+1))*(1+discount_rate),0)</f>
        <v>0</v>
      </c>
      <c r="AC133" s="1" cm="1">
        <f t="array" aca="1" ref="AC133" ca="1">IF(AND($C133=AC$22,$C133=$C134-1),NPV(discount_rate,OFFSET(AC98,,,,COUNTA($H$72:$GZ$72)-COUNTA($H$72:AC$72)+1)-OFFSET(AC99,,,,COUNTA($H$72:$GZ$72)-COUNTA($H$72:AC$72)+1))*(1+discount_rate),0)</f>
        <v>0</v>
      </c>
      <c r="AD133" s="1" cm="1">
        <f t="array" aca="1" ref="AD133" ca="1">IF(AND($C133=AD$22,$C133=$C134-1),NPV(discount_rate,OFFSET(AD98,,,,COUNTA($H$72:$GZ$72)-COUNTA($H$72:AD$72)+1)-OFFSET(AD99,,,,COUNTA($H$72:$GZ$72)-COUNTA($H$72:AD$72)+1))*(1+discount_rate),0)</f>
        <v>0</v>
      </c>
      <c r="AE133" s="1" cm="1">
        <f t="array" aca="1" ref="AE133" ca="1">IF(AND($C133=AE$22,$C133=$C134-1),NPV(discount_rate,OFFSET(AE98,,,,COUNTA($H$72:$GZ$72)-COUNTA($H$72:AE$72)+1)-OFFSET(AE99,,,,COUNTA($H$72:$GZ$72)-COUNTA($H$72:AE$72)+1))*(1+discount_rate),0)</f>
        <v>0</v>
      </c>
      <c r="AF133" s="1" cm="1">
        <f t="array" aca="1" ref="AF133" ca="1">IF(AND($C133=AF$22,$C133=$C134-1),NPV(discount_rate,OFFSET(AF98,,,,COUNTA($H$72:$GZ$72)-COUNTA($H$72:AF$72)+1)-OFFSET(AF99,,,,COUNTA($H$72:$GZ$72)-COUNTA($H$72:AF$72)+1))*(1+discount_rate),0)</f>
        <v>0</v>
      </c>
      <c r="AG133" s="1" cm="1">
        <f t="array" aca="1" ref="AG133" ca="1">IF(AND($C133=AG$22,$C133=$C134-1),NPV(discount_rate,OFFSET(AG98,,,,COUNTA($H$72:$GZ$72)-COUNTA($H$72:AG$72)+1)-OFFSET(AG99,,,,COUNTA($H$72:$GZ$72)-COUNTA($H$72:AG$72)+1))*(1+discount_rate),0)</f>
        <v>0</v>
      </c>
      <c r="AH133" s="1" cm="1">
        <f t="array" aca="1" ref="AH133" ca="1">IF(AND($C133=AH$22,$C133=$C134-1),NPV(discount_rate,OFFSET(AH98,,,,COUNTA($H$72:$GZ$72)-COUNTA($H$72:AH$72)+1)-OFFSET(AH99,,,,COUNTA($H$72:$GZ$72)-COUNTA($H$72:AH$72)+1))*(1+discount_rate),0)</f>
        <v>91.199241855051781</v>
      </c>
      <c r="AI133" s="1" cm="1">
        <f t="array" aca="1" ref="AI133" ca="1">IF(AND($C133=AI$22,$C133=$C134-1),NPV(discount_rate,OFFSET(AI98,,,,COUNTA($H$72:$GZ$72)-COUNTA($H$72:AI$72)+1)-OFFSET(AI99,,,,COUNTA($H$72:$GZ$72)-COUNTA($H$72:AI$72)+1))*(1+discount_rate),0)</f>
        <v>0</v>
      </c>
      <c r="AJ133" s="1" cm="1">
        <f t="array" aca="1" ref="AJ133" ca="1">IF(AND($C133=AJ$22,$C133=$C134-1),NPV(discount_rate,OFFSET(AJ98,,,,COUNTA($H$72:$GZ$72)-COUNTA($H$72:AJ$72)+1)-OFFSET(AJ99,,,,COUNTA($H$72:$GZ$72)-COUNTA($H$72:AJ$72)+1))*(1+discount_rate),0)</f>
        <v>0</v>
      </c>
      <c r="AK133" s="1" cm="1">
        <f t="array" aca="1" ref="AK133" ca="1">IF(AND($C133=AK$22,$C133=$C134-1),NPV(discount_rate,OFFSET(AK98,,,,COUNTA($H$72:$GZ$72)-COUNTA($H$72:AK$72)+1)-OFFSET(AK99,,,,COUNTA($H$72:$GZ$72)-COUNTA($H$72:AK$72)+1))*(1+discount_rate),0)</f>
        <v>0</v>
      </c>
      <c r="AL133" s="1" cm="1">
        <f t="array" aca="1" ref="AL133" ca="1">IF(AND($C133=AL$22,$C133=$C134-1),NPV(discount_rate,OFFSET(AL98,,,,COUNTA($H$72:$GZ$72)-COUNTA($H$72:AL$72)+1)-OFFSET(AL99,,,,COUNTA($H$72:$GZ$72)-COUNTA($H$72:AL$72)+1))*(1+discount_rate),0)</f>
        <v>0</v>
      </c>
      <c r="AM133" s="1" cm="1">
        <f t="array" aca="1" ref="AM133" ca="1">IF(AND($C133=AM$22,$C133=$C134-1),NPV(discount_rate,OFFSET(AM98,,,,COUNTA($H$72:$GZ$72)-COUNTA($H$72:AM$72)+1)-OFFSET(AM99,,,,COUNTA($H$72:$GZ$72)-COUNTA($H$72:AM$72)+1))*(1+discount_rate),0)</f>
        <v>0</v>
      </c>
      <c r="AN133" s="1" cm="1">
        <f t="array" aca="1" ref="AN133" ca="1">IF(AND($C133=AN$22,$C133=$C134-1),NPV(discount_rate,OFFSET(AN98,,,,COUNTA($H$72:$GZ$72)-COUNTA($H$72:AN$72)+1)-OFFSET(AN99,,,,COUNTA($H$72:$GZ$72)-COUNTA($H$72:AN$72)+1))*(1+discount_rate),0)</f>
        <v>0</v>
      </c>
      <c r="AO133" s="1" cm="1">
        <f t="array" aca="1" ref="AO133" ca="1">IF(AND($C133=AO$22,$C133=$C134-1),NPV(discount_rate,OFFSET(AO98,,,,COUNTA($H$72:$GZ$72)-COUNTA($H$72:AO$72)+1)-OFFSET(AO99,,,,COUNTA($H$72:$GZ$72)-COUNTA($H$72:AO$72)+1))*(1+discount_rate),0)</f>
        <v>0</v>
      </c>
      <c r="AP133" s="1" cm="1">
        <f t="array" aca="1" ref="AP133" ca="1">IF(AND($C133=AP$22,$C133=$C134-1),NPV(discount_rate,OFFSET(AP98,,,,COUNTA($H$72:$GZ$72)-COUNTA($H$72:AP$72)+1)-OFFSET(AP99,,,,COUNTA($H$72:$GZ$72)-COUNTA($H$72:AP$72)+1))*(1+discount_rate),0)</f>
        <v>0</v>
      </c>
      <c r="AQ133" s="1" cm="1">
        <f t="array" aca="1" ref="AQ133" ca="1">IF(AND($C133=AQ$22,$C133=$C134-1),NPV(discount_rate,OFFSET(AQ98,,,,COUNTA($H$72:$GZ$72)-COUNTA($H$72:AQ$72)+1)-OFFSET(AQ99,,,,COUNTA($H$72:$GZ$72)-COUNTA($H$72:AQ$72)+1))*(1+discount_rate),0)</f>
        <v>0</v>
      </c>
      <c r="AR133" s="1" cm="1">
        <f t="array" aca="1" ref="AR133" ca="1">IF(AND($C133=AR$22,$C133=$C134-1),NPV(discount_rate,OFFSET(AR98,,,,COUNTA($H$72:$GZ$72)-COUNTA($H$72:AR$72)+1)-OFFSET(AR99,,,,COUNTA($H$72:$GZ$72)-COUNTA($H$72:AR$72)+1))*(1+discount_rate),0)</f>
        <v>0</v>
      </c>
      <c r="AS133" s="1" cm="1">
        <f t="array" aca="1" ref="AS133" ca="1">IF(AND($C133=AS$22,$C133=$C134-1),NPV(discount_rate,OFFSET(AS98,,,,COUNTA($H$72:$GZ$72)-COUNTA($H$72:AS$72)+1)-OFFSET(AS99,,,,COUNTA($H$72:$GZ$72)-COUNTA($H$72:AS$72)+1))*(1+discount_rate),0)</f>
        <v>0</v>
      </c>
      <c r="AT133" s="1" cm="1">
        <f t="array" aca="1" ref="AT133" ca="1">IF(AND($C133=AT$22,$C133=$C134-1),NPV(discount_rate,OFFSET(AT98,,,,COUNTA($H$72:$GZ$72)-COUNTA($H$72:AT$72)+1)-OFFSET(AT99,,,,COUNTA($H$72:$GZ$72)-COUNTA($H$72:AT$72)+1))*(1+discount_rate),0)</f>
        <v>0</v>
      </c>
      <c r="AU133" s="1" cm="1">
        <f t="array" aca="1" ref="AU133" ca="1">IF(AND($C133=AU$22,$C133=$C134-1),NPV(discount_rate,OFFSET(AU98,,,,COUNTA($H$72:$GZ$72)-COUNTA($H$72:AU$72)+1)-OFFSET(AU99,,,,COUNTA($H$72:$GZ$72)-COUNTA($H$72:AU$72)+1))*(1+discount_rate),0)</f>
        <v>0</v>
      </c>
      <c r="AV133" s="1" cm="1">
        <f t="array" aca="1" ref="AV133" ca="1">IF(AND($C133=AV$22,$C133=$C134-1),NPV(discount_rate,OFFSET(AV98,,,,COUNTA($H$72:$GZ$72)-COUNTA($H$72:AV$72)+1)-OFFSET(AV99,,,,COUNTA($H$72:$GZ$72)-COUNTA($H$72:AV$72)+1))*(1+discount_rate),0)</f>
        <v>0</v>
      </c>
      <c r="AW133" s="1" cm="1">
        <f t="array" aca="1" ref="AW133" ca="1">IF(AND($C133=AW$22,$C133=$C134-1),NPV(discount_rate,OFFSET(AW98,,,,COUNTA($H$72:$GZ$72)-COUNTA($H$72:AW$72)+1)-OFFSET(AW99,,,,COUNTA($H$72:$GZ$72)-COUNTA($H$72:AW$72)+1))*(1+discount_rate),0)</f>
        <v>0</v>
      </c>
      <c r="AX133" s="1" cm="1">
        <f t="array" aca="1" ref="AX133" ca="1">IF(AND($C133=AX$22,$C133=$C134-1),NPV(discount_rate,OFFSET(AX98,,,,COUNTA($H$72:$GZ$72)-COUNTA($H$72:AX$72)+1)-OFFSET(AX99,,,,COUNTA($H$72:$GZ$72)-COUNTA($H$72:AX$72)+1))*(1+discount_rate),0)</f>
        <v>0</v>
      </c>
      <c r="AY133" s="1" cm="1">
        <f t="array" aca="1" ref="AY133" ca="1">IF(AND($C133=AY$22,$C133=$C134-1),NPV(discount_rate,OFFSET(AY98,,,,COUNTA($H$72:$GZ$72)-COUNTA($H$72:AY$72)+1)-OFFSET(AY99,,,,COUNTA($H$72:$GZ$72)-COUNTA($H$72:AY$72)+1))*(1+discount_rate),0)</f>
        <v>0</v>
      </c>
      <c r="AZ133" s="1" cm="1">
        <f t="array" aca="1" ref="AZ133" ca="1">IF(AND($C133=AZ$22,$C133=$C134-1),NPV(discount_rate,OFFSET(AZ98,,,,COUNTA($H$72:$GZ$72)-COUNTA($H$72:AZ$72)+1)-OFFSET(AZ99,,,,COUNTA($H$72:$GZ$72)-COUNTA($H$72:AZ$72)+1))*(1+discount_rate),0)</f>
        <v>0</v>
      </c>
      <c r="BA133" s="1" cm="1">
        <f t="array" aca="1" ref="BA133" ca="1">IF(AND($C133=BA$22,$C133=$C134-1),NPV(discount_rate,OFFSET(BA98,,,,COUNTA($H$72:$GZ$72)-COUNTA($H$72:BA$72)+1)-OFFSET(BA99,,,,COUNTA($H$72:$GZ$72)-COUNTA($H$72:BA$72)+1))*(1+discount_rate),0)</f>
        <v>0</v>
      </c>
      <c r="BB133" s="1" cm="1">
        <f t="array" aca="1" ref="BB133" ca="1">IF(AND($C133=BB$22,$C133=$C134-1),NPV(discount_rate,OFFSET(BB98,,,,COUNTA($H$72:$GZ$72)-COUNTA($H$72:BB$72)+1)-OFFSET(BB99,,,,COUNTA($H$72:$GZ$72)-COUNTA($H$72:BB$72)+1))*(1+discount_rate),0)</f>
        <v>0</v>
      </c>
      <c r="BC133" s="1" cm="1">
        <f t="array" aca="1" ref="BC133" ca="1">IF(AND($C133=BC$22,$C133=$C134-1),NPV(discount_rate,OFFSET(BC98,,,,COUNTA($H$72:$GZ$72)-COUNTA($H$72:BC$72)+1)-OFFSET(BC99,,,,COUNTA($H$72:$GZ$72)-COUNTA($H$72:BC$72)+1))*(1+discount_rate),0)</f>
        <v>0</v>
      </c>
      <c r="BD133" s="1" cm="1">
        <f t="array" aca="1" ref="BD133" ca="1">IF(AND($C133=BD$22,$C133=$C134-1),NPV(discount_rate,OFFSET(BD98,,,,COUNTA($H$72:$GZ$72)-COUNTA($H$72:BD$72)+1)-OFFSET(BD99,,,,COUNTA($H$72:$GZ$72)-COUNTA($H$72:BD$72)+1))*(1+discount_rate),0)</f>
        <v>0</v>
      </c>
      <c r="BE133" s="1" cm="1">
        <f t="array" aca="1" ref="BE133" ca="1">IF(AND($C133=BE$22,$C133=$C134-1),NPV(discount_rate,OFFSET(BE98,,,,COUNTA($H$72:$GZ$72)-COUNTA($H$72:BE$72)+1)-OFFSET(BE99,,,,COUNTA($H$72:$GZ$72)-COUNTA($H$72:BE$72)+1))*(1+discount_rate),0)</f>
        <v>0</v>
      </c>
      <c r="BF133" s="1" cm="1">
        <f t="array" aca="1" ref="BF133" ca="1">IF(AND($C133=BF$22,$C133=$C134-1),NPV(discount_rate,OFFSET(BF98,,,,COUNTA($H$72:$GZ$72)-COUNTA($H$72:BF$72)+1)-OFFSET(BF99,,,,COUNTA($H$72:$GZ$72)-COUNTA($H$72:BF$72)+1))*(1+discount_rate),0)</f>
        <v>0</v>
      </c>
      <c r="BG133" s="1" cm="1">
        <f t="array" aca="1" ref="BG133" ca="1">IF(AND($C133=BG$22,$C133=$C134-1),NPV(discount_rate,OFFSET(BG98,,,,COUNTA($H$72:$GZ$72)-COUNTA($H$72:BG$72)+1)-OFFSET(BG99,,,,COUNTA($H$72:$GZ$72)-COUNTA($H$72:BG$72)+1))*(1+discount_rate),0)</f>
        <v>0</v>
      </c>
      <c r="BH133" s="1" cm="1">
        <f t="array" aca="1" ref="BH133" ca="1">IF(AND($C133=BH$22,$C133=$C134-1),NPV(discount_rate,OFFSET(BH98,,,,COUNTA($H$72:$GZ$72)-COUNTA($H$72:BH$72)+1)-OFFSET(BH99,,,,COUNTA($H$72:$GZ$72)-COUNTA($H$72:BH$72)+1))*(1+discount_rate),0)</f>
        <v>0</v>
      </c>
      <c r="BI133" s="1" cm="1">
        <f t="array" aca="1" ref="BI133" ca="1">IF(AND($C133=BI$22,$C133=$C134-1),NPV(discount_rate,OFFSET(BI98,,,,COUNTA($H$72:$GZ$72)-COUNTA($H$72:BI$72)+1)-OFFSET(BI99,,,,COUNTA($H$72:$GZ$72)-COUNTA($H$72:BI$72)+1))*(1+discount_rate),0)</f>
        <v>0</v>
      </c>
      <c r="BJ133" s="1" cm="1">
        <f t="array" aca="1" ref="BJ133" ca="1">IF(AND($C133=BJ$22,$C133=$C134-1),NPV(discount_rate,OFFSET(BJ98,,,,COUNTA($H$72:$GZ$72)-COUNTA($H$72:BJ$72)+1)-OFFSET(BJ99,,,,COUNTA($H$72:$GZ$72)-COUNTA($H$72:BJ$72)+1))*(1+discount_rate),0)</f>
        <v>0</v>
      </c>
      <c r="BK133" s="1" cm="1">
        <f t="array" aca="1" ref="BK133" ca="1">IF(AND($C133=BK$22,$C133=$C134-1),NPV(discount_rate,OFFSET(BK98,,,,COUNTA($H$72:$GZ$72)-COUNTA($H$72:BK$72)+1)-OFFSET(BK99,,,,COUNTA($H$72:$GZ$72)-COUNTA($H$72:BK$72)+1))*(1+discount_rate),0)</f>
        <v>0</v>
      </c>
      <c r="BL133" s="1" cm="1">
        <f t="array" aca="1" ref="BL133" ca="1">IF(AND($C133=BL$22,$C133=$C134-1),NPV(discount_rate,OFFSET(BL98,,,,COUNTA($H$72:$GZ$72)-COUNTA($H$72:BL$72)+1)-OFFSET(BL99,,,,COUNTA($H$72:$GZ$72)-COUNTA($H$72:BL$72)+1))*(1+discount_rate),0)</f>
        <v>0</v>
      </c>
      <c r="BM133" s="1" cm="1">
        <f t="array" aca="1" ref="BM133" ca="1">IF(AND($C133=BM$22,$C133=$C134-1),NPV(discount_rate,OFFSET(BM98,,,,COUNTA($H$72:$GZ$72)-COUNTA($H$72:BM$72)+1)-OFFSET(BM99,,,,COUNTA($H$72:$GZ$72)-COUNTA($H$72:BM$72)+1))*(1+discount_rate),0)</f>
        <v>0</v>
      </c>
      <c r="BN133" s="1" cm="1">
        <f t="array" aca="1" ref="BN133" ca="1">IF(AND($C133=BN$22,$C133=$C134-1),NPV(discount_rate,OFFSET(BN98,,,,COUNTA($H$72:$GZ$72)-COUNTA($H$72:BN$72)+1)-OFFSET(BN99,,,,COUNTA($H$72:$GZ$72)-COUNTA($H$72:BN$72)+1))*(1+discount_rate),0)</f>
        <v>0</v>
      </c>
      <c r="BO133" s="1" cm="1">
        <f t="array" aca="1" ref="BO133" ca="1">IF(AND($C133=BO$22,$C133=$C134-1),NPV(discount_rate,OFFSET(BO98,,,,COUNTA($H$72:$GZ$72)-COUNTA($H$72:BO$72)+1)-OFFSET(BO99,,,,COUNTA($H$72:$GZ$72)-COUNTA($H$72:BO$72)+1))*(1+discount_rate),0)</f>
        <v>0</v>
      </c>
      <c r="BP133" s="1" cm="1">
        <f t="array" aca="1" ref="BP133" ca="1">IF(AND($C133=BP$22,$C133=$C134-1),NPV(discount_rate,OFFSET(BP98,,,,COUNTA($H$72:$GZ$72)-COUNTA($H$72:BP$72)+1)-OFFSET(BP99,,,,COUNTA($H$72:$GZ$72)-COUNTA($H$72:BP$72)+1))*(1+discount_rate),0)</f>
        <v>0</v>
      </c>
      <c r="BQ133" s="1" cm="1">
        <f t="array" aca="1" ref="BQ133" ca="1">IF(AND($C133=BQ$22,$C133=$C134-1),NPV(discount_rate,OFFSET(BQ98,,,,COUNTA($H$72:$GZ$72)-COUNTA($H$72:BQ$72)+1)-OFFSET(BQ99,,,,COUNTA($H$72:$GZ$72)-COUNTA($H$72:BQ$72)+1))*(1+discount_rate),0)</f>
        <v>0</v>
      </c>
      <c r="BR133" s="1" cm="1">
        <f t="array" aca="1" ref="BR133" ca="1">IF(AND($C133=BR$22,$C133=$C134-1),NPV(discount_rate,OFFSET(BR98,,,,COUNTA($H$72:$GZ$72)-COUNTA($H$72:BR$72)+1)-OFFSET(BR99,,,,COUNTA($H$72:$GZ$72)-COUNTA($H$72:BR$72)+1))*(1+discount_rate),0)</f>
        <v>0</v>
      </c>
      <c r="BS133" s="1" cm="1">
        <f t="array" aca="1" ref="BS133" ca="1">IF(AND($C133=BS$22,$C133=$C134-1),NPV(discount_rate,OFFSET(BS98,,,,COUNTA($H$72:$GZ$72)-COUNTA($H$72:BS$72)+1)-OFFSET(BS99,,,,COUNTA($H$72:$GZ$72)-COUNTA($H$72:BS$72)+1))*(1+discount_rate),0)</f>
        <v>0</v>
      </c>
      <c r="BT133" s="1" cm="1">
        <f t="array" aca="1" ref="BT133" ca="1">IF(AND($C133=BT$22,$C133=$C134-1),NPV(discount_rate,OFFSET(BT98,,,,COUNTA($H$72:$GZ$72)-COUNTA($H$72:BT$72)+1)-OFFSET(BT99,,,,COUNTA($H$72:$GZ$72)-COUNTA($H$72:BT$72)+1))*(1+discount_rate),0)</f>
        <v>0</v>
      </c>
      <c r="BU133" s="1" cm="1">
        <f t="array" aca="1" ref="BU133" ca="1">IF(AND($C133=BU$22,$C133=$C134-1),NPV(discount_rate,OFFSET(BU98,,,,COUNTA($H$72:$GZ$72)-COUNTA($H$72:BU$72)+1)-OFFSET(BU99,,,,COUNTA($H$72:$GZ$72)-COUNTA($H$72:BU$72)+1))*(1+discount_rate),0)</f>
        <v>0</v>
      </c>
      <c r="BV133" s="1" cm="1">
        <f t="array" aca="1" ref="BV133" ca="1">IF(AND($C133=BV$22,$C133=$C134-1),NPV(discount_rate,OFFSET(BV98,,,,COUNTA($H$72:$GZ$72)-COUNTA($H$72:BV$72)+1)-OFFSET(BV99,,,,COUNTA($H$72:$GZ$72)-COUNTA($H$72:BV$72)+1))*(1+discount_rate),0)</f>
        <v>0</v>
      </c>
      <c r="BW133" s="1" cm="1">
        <f t="array" aca="1" ref="BW133" ca="1">IF(AND($C133=BW$22,$C133=$C134-1),NPV(discount_rate,OFFSET(BW98,,,,COUNTA($H$72:$GZ$72)-COUNTA($H$72:BW$72)+1)-OFFSET(BW99,,,,COUNTA($H$72:$GZ$72)-COUNTA($H$72:BW$72)+1))*(1+discount_rate),0)</f>
        <v>0</v>
      </c>
      <c r="BX133" s="1" cm="1">
        <f t="array" aca="1" ref="BX133" ca="1">IF(AND($C133=BX$22,$C133=$C134-1),NPV(discount_rate,OFFSET(BX98,,,,COUNTA($H$72:$GZ$72)-COUNTA($H$72:BX$72)+1)-OFFSET(BX99,,,,COUNTA($H$72:$GZ$72)-COUNTA($H$72:BX$72)+1))*(1+discount_rate),0)</f>
        <v>0</v>
      </c>
      <c r="BY133" s="1" cm="1">
        <f t="array" aca="1" ref="BY133" ca="1">IF(AND($C133=BY$22,$C133=$C134-1),NPV(discount_rate,OFFSET(BY98,,,,COUNTA($H$72:$GZ$72)-COUNTA($H$72:BY$72)+1)-OFFSET(BY99,,,,COUNTA($H$72:$GZ$72)-COUNTA($H$72:BY$72)+1))*(1+discount_rate),0)</f>
        <v>0</v>
      </c>
      <c r="BZ133" s="1" cm="1">
        <f t="array" aca="1" ref="BZ133" ca="1">IF(AND($C133=BZ$22,$C133=$C134-1),NPV(discount_rate,OFFSET(BZ98,,,,COUNTA($H$72:$GZ$72)-COUNTA($H$72:BZ$72)+1)-OFFSET(BZ99,,,,COUNTA($H$72:$GZ$72)-COUNTA($H$72:BZ$72)+1))*(1+discount_rate),0)</f>
        <v>0</v>
      </c>
      <c r="CA133" s="1" cm="1">
        <f t="array" aca="1" ref="CA133" ca="1">IF(AND($C133=CA$22,$C133=$C134-1),NPV(discount_rate,OFFSET(CA98,,,,COUNTA($H$72:$GZ$72)-COUNTA($H$72:CA$72)+1)-OFFSET(CA99,,,,COUNTA($H$72:$GZ$72)-COUNTA($H$72:CA$72)+1))*(1+discount_rate),0)</f>
        <v>0</v>
      </c>
      <c r="CB133" s="1" cm="1">
        <f t="array" aca="1" ref="CB133" ca="1">IF(AND($C133=CB$22,$C133=$C134-1),NPV(discount_rate,OFFSET(CB98,,,,COUNTA($H$72:$GZ$72)-COUNTA($H$72:CB$72)+1)-OFFSET(CB99,,,,COUNTA($H$72:$GZ$72)-COUNTA($H$72:CB$72)+1))*(1+discount_rate),0)</f>
        <v>0</v>
      </c>
      <c r="CC133" s="1" cm="1">
        <f t="array" aca="1" ref="CC133" ca="1">IF(AND($C133=CC$22,$C133=$C134-1),NPV(discount_rate,OFFSET(CC98,,,,COUNTA($H$72:$GZ$72)-COUNTA($H$72:CC$72)+1)-OFFSET(CC99,,,,COUNTA($H$72:$GZ$72)-COUNTA($H$72:CC$72)+1))*(1+discount_rate),0)</f>
        <v>0</v>
      </c>
      <c r="CD133" s="1" cm="1">
        <f t="array" aca="1" ref="CD133" ca="1">IF(AND($C133=CD$22,$C133=$C134-1),NPV(discount_rate,OFFSET(CD98,,,,COUNTA($H$72:$GZ$72)-COUNTA($H$72:CD$72)+1)-OFFSET(CD99,,,,COUNTA($H$72:$GZ$72)-COUNTA($H$72:CD$72)+1))*(1+discount_rate),0)</f>
        <v>0</v>
      </c>
      <c r="CE133" s="1" cm="1">
        <f t="array" aca="1" ref="CE133" ca="1">IF(AND($C133=CE$22,$C133=$C134-1),NPV(discount_rate,OFFSET(CE98,,,,COUNTA($H$72:$GZ$72)-COUNTA($H$72:CE$72)+1)-OFFSET(CE99,,,,COUNTA($H$72:$GZ$72)-COUNTA($H$72:CE$72)+1))*(1+discount_rate),0)</f>
        <v>0</v>
      </c>
      <c r="CF133" s="1" cm="1">
        <f t="array" aca="1" ref="CF133" ca="1">IF(AND($C133=CF$22,$C133=$C134-1),NPV(discount_rate,OFFSET(CF98,,,,COUNTA($H$72:$GZ$72)-COUNTA($H$72:CF$72)+1)-OFFSET(CF99,,,,COUNTA($H$72:$GZ$72)-COUNTA($H$72:CF$72)+1))*(1+discount_rate),0)</f>
        <v>0</v>
      </c>
      <c r="CG133" s="1" cm="1">
        <f t="array" aca="1" ref="CG133" ca="1">IF(AND($C133=CG$22,$C133=$C134-1),NPV(discount_rate,OFFSET(CG98,,,,COUNTA($H$72:$GZ$72)-COUNTA($H$72:CG$72)+1)-OFFSET(CG99,,,,COUNTA($H$72:$GZ$72)-COUNTA($H$72:CG$72)+1))*(1+discount_rate),0)</f>
        <v>0</v>
      </c>
      <c r="CH133" s="1" cm="1">
        <f t="array" aca="1" ref="CH133" ca="1">IF(AND($C133=CH$22,$C133=$C134-1),NPV(discount_rate,OFFSET(CH98,,,,COUNTA($H$72:$GZ$72)-COUNTA($H$72:CH$72)+1)-OFFSET(CH99,,,,COUNTA($H$72:$GZ$72)-COUNTA($H$72:CH$72)+1))*(1+discount_rate),0)</f>
        <v>0</v>
      </c>
      <c r="CI133" s="1" cm="1">
        <f t="array" aca="1" ref="CI133" ca="1">IF(AND($C133=CI$22,$C133=$C134-1),NPV(discount_rate,OFFSET(CI98,,,,COUNTA($H$72:$GZ$72)-COUNTA($H$72:CI$72)+1)-OFFSET(CI99,,,,COUNTA($H$72:$GZ$72)-COUNTA($H$72:CI$72)+1))*(1+discount_rate),0)</f>
        <v>0</v>
      </c>
      <c r="CJ133" s="1" cm="1">
        <f t="array" aca="1" ref="CJ133" ca="1">IF(AND($C133=CJ$22,$C133=$C134-1),NPV(discount_rate,OFFSET(CJ98,,,,COUNTA($H$72:$GZ$72)-COUNTA($H$72:CJ$72)+1)-OFFSET(CJ99,,,,COUNTA($H$72:$GZ$72)-COUNTA($H$72:CJ$72)+1))*(1+discount_rate),0)</f>
        <v>0</v>
      </c>
      <c r="CK133" s="1" cm="1">
        <f t="array" aca="1" ref="CK133" ca="1">IF(AND($C133=CK$22,$C133=$C134-1),NPV(discount_rate,OFFSET(CK98,,,,COUNTA($H$72:$GZ$72)-COUNTA($H$72:CK$72)+1)-OFFSET(CK99,,,,COUNTA($H$72:$GZ$72)-COUNTA($H$72:CK$72)+1))*(1+discount_rate),0)</f>
        <v>0</v>
      </c>
      <c r="CL133" s="1" cm="1">
        <f t="array" aca="1" ref="CL133" ca="1">IF(AND($C133=CL$22,$C133=$C134-1),NPV(discount_rate,OFFSET(CL98,,,,COUNTA($H$72:$GZ$72)-COUNTA($H$72:CL$72)+1)-OFFSET(CL99,,,,COUNTA($H$72:$GZ$72)-COUNTA($H$72:CL$72)+1))*(1+discount_rate),0)</f>
        <v>0</v>
      </c>
      <c r="CM133" s="1" cm="1">
        <f t="array" aca="1" ref="CM133" ca="1">IF(AND($C133=CM$22,$C133=$C134-1),NPV(discount_rate,OFFSET(CM98,,,,COUNTA($H$72:$GZ$72)-COUNTA($H$72:CM$72)+1)-OFFSET(CM99,,,,COUNTA($H$72:$GZ$72)-COUNTA($H$72:CM$72)+1))*(1+discount_rate),0)</f>
        <v>0</v>
      </c>
      <c r="CN133" s="1" cm="1">
        <f t="array" aca="1" ref="CN133" ca="1">IF(AND($C133=CN$22,$C133=$C134-1),NPV(discount_rate,OFFSET(CN98,,,,COUNTA($H$72:$GZ$72)-COUNTA($H$72:CN$72)+1)-OFFSET(CN99,,,,COUNTA($H$72:$GZ$72)-COUNTA($H$72:CN$72)+1))*(1+discount_rate),0)</f>
        <v>0</v>
      </c>
      <c r="CO133" s="1" cm="1">
        <f t="array" aca="1" ref="CO133" ca="1">IF(AND($C133=CO$22,$C133=$C134-1),NPV(discount_rate,OFFSET(CO98,,,,COUNTA($H$72:$GZ$72)-COUNTA($H$72:CO$72)+1)-OFFSET(CO99,,,,COUNTA($H$72:$GZ$72)-COUNTA($H$72:CO$72)+1))*(1+discount_rate),0)</f>
        <v>0</v>
      </c>
      <c r="CP133" s="1" cm="1">
        <f t="array" aca="1" ref="CP133" ca="1">IF(AND($C133=CP$22,$C133=$C134-1),NPV(discount_rate,OFFSET(CP98,,,,COUNTA($H$72:$GZ$72)-COUNTA($H$72:CP$72)+1)-OFFSET(CP99,,,,COUNTA($H$72:$GZ$72)-COUNTA($H$72:CP$72)+1))*(1+discount_rate),0)</f>
        <v>0</v>
      </c>
      <c r="CQ133" s="1" cm="1">
        <f t="array" aca="1" ref="CQ133" ca="1">IF(AND($C133=CQ$22,$C133=$C134-1),NPV(discount_rate,OFFSET(CQ98,,,,COUNTA($H$72:$GZ$72)-COUNTA($H$72:CQ$72)+1)-OFFSET(CQ99,,,,COUNTA($H$72:$GZ$72)-COUNTA($H$72:CQ$72)+1))*(1+discount_rate),0)</f>
        <v>0</v>
      </c>
      <c r="CR133" s="1" cm="1">
        <f t="array" aca="1" ref="CR133" ca="1">IF(AND($C133=CR$22,$C133=$C134-1),NPV(discount_rate,OFFSET(CR98,,,,COUNTA($H$72:$GZ$72)-COUNTA($H$72:CR$72)+1)-OFFSET(CR99,,,,COUNTA($H$72:$GZ$72)-COUNTA($H$72:CR$72)+1))*(1+discount_rate),0)</f>
        <v>0</v>
      </c>
      <c r="CS133" s="1" cm="1">
        <f t="array" aca="1" ref="CS133" ca="1">IF(AND($C133=CS$22,$C133=$C134-1),NPV(discount_rate,OFFSET(CS98,,,,COUNTA($H$72:$GZ$72)-COUNTA($H$72:CS$72)+1)-OFFSET(CS99,,,,COUNTA($H$72:$GZ$72)-COUNTA($H$72:CS$72)+1))*(1+discount_rate),0)</f>
        <v>0</v>
      </c>
      <c r="CT133" s="1" cm="1">
        <f t="array" aca="1" ref="CT133" ca="1">IF(AND($C133=CT$22,$C133=$C134-1),NPV(discount_rate,OFFSET(CT98,,,,COUNTA($H$72:$GZ$72)-COUNTA($H$72:CT$72)+1)-OFFSET(CT99,,,,COUNTA($H$72:$GZ$72)-COUNTA($H$72:CT$72)+1))*(1+discount_rate),0)</f>
        <v>0</v>
      </c>
      <c r="CU133" s="1" cm="1">
        <f t="array" aca="1" ref="CU133" ca="1">IF(AND($C133=CU$22,$C133=$C134-1),NPV(discount_rate,OFFSET(CU98,,,,COUNTA($H$72:$GZ$72)-COUNTA($H$72:CU$72)+1)-OFFSET(CU99,,,,COUNTA($H$72:$GZ$72)-COUNTA($H$72:CU$72)+1))*(1+discount_rate),0)</f>
        <v>0</v>
      </c>
      <c r="CV133" s="1" cm="1">
        <f t="array" aca="1" ref="CV133" ca="1">IF(AND($C133=CV$22,$C133=$C134-1),NPV(discount_rate,OFFSET(CV98,,,,COUNTA($H$72:$GZ$72)-COUNTA($H$72:CV$72)+1)-OFFSET(CV99,,,,COUNTA($H$72:$GZ$72)-COUNTA($H$72:CV$72)+1))*(1+discount_rate),0)</f>
        <v>0</v>
      </c>
      <c r="CW133" s="1" cm="1">
        <f t="array" aca="1" ref="CW133" ca="1">IF(AND($C133=CW$22,$C133=$C134-1),NPV(discount_rate,OFFSET(CW98,,,,COUNTA($H$72:$GZ$72)-COUNTA($H$72:CW$72)+1)-OFFSET(CW99,,,,COUNTA($H$72:$GZ$72)-COUNTA($H$72:CW$72)+1))*(1+discount_rate),0)</f>
        <v>0</v>
      </c>
      <c r="CX133" s="1" cm="1">
        <f t="array" aca="1" ref="CX133" ca="1">IF(AND($C133=CX$22,$C133=$C134-1),NPV(discount_rate,OFFSET(CX98,,,,COUNTA($H$72:$GZ$72)-COUNTA($H$72:CX$72)+1)-OFFSET(CX99,,,,COUNTA($H$72:$GZ$72)-COUNTA($H$72:CX$72)+1))*(1+discount_rate),0)</f>
        <v>0</v>
      </c>
      <c r="CY133" s="1" cm="1">
        <f t="array" aca="1" ref="CY133" ca="1">IF(AND($C133=CY$22,$C133=$C134-1),NPV(discount_rate,OFFSET(CY98,,,,COUNTA($H$72:$GZ$72)-COUNTA($H$72:CY$72)+1)-OFFSET(CY99,,,,COUNTA($H$72:$GZ$72)-COUNTA($H$72:CY$72)+1))*(1+discount_rate),0)</f>
        <v>0</v>
      </c>
      <c r="CZ133" s="1" cm="1">
        <f t="array" aca="1" ref="CZ133" ca="1">IF(AND($C133=CZ$22,$C133=$C134-1),NPV(discount_rate,OFFSET(CZ98,,,,COUNTA($H$72:$GZ$72)-COUNTA($H$72:CZ$72)+1)-OFFSET(CZ99,,,,COUNTA($H$72:$GZ$72)-COUNTA($H$72:CZ$72)+1))*(1+discount_rate),0)</f>
        <v>0</v>
      </c>
      <c r="DA133" s="1" cm="1">
        <f t="array" aca="1" ref="DA133" ca="1">IF(AND($C133=DA$22,$C133=$C134-1),NPV(discount_rate,OFFSET(DA98,,,,COUNTA($H$72:$GZ$72)-COUNTA($H$72:DA$72)+1)-OFFSET(DA99,,,,COUNTA($H$72:$GZ$72)-COUNTA($H$72:DA$72)+1))*(1+discount_rate),0)</f>
        <v>0</v>
      </c>
      <c r="DB133" s="1" cm="1">
        <f t="array" aca="1" ref="DB133" ca="1">IF(AND($C133=DB$22,$C133=$C134-1),NPV(discount_rate,OFFSET(DB98,,,,COUNTA($H$72:$GZ$72)-COUNTA($H$72:DB$72)+1)-OFFSET(DB99,,,,COUNTA($H$72:$GZ$72)-COUNTA($H$72:DB$72)+1))*(1+discount_rate),0)</f>
        <v>0</v>
      </c>
      <c r="DC133" s="1" cm="1">
        <f t="array" aca="1" ref="DC133" ca="1">IF(AND($C133=DC$22,$C133=$C134-1),NPV(discount_rate,OFFSET(DC98,,,,COUNTA($H$72:$GZ$72)-COUNTA($H$72:DC$72)+1)-OFFSET(DC99,,,,COUNTA($H$72:$GZ$72)-COUNTA($H$72:DC$72)+1))*(1+discount_rate),0)</f>
        <v>0</v>
      </c>
      <c r="DD133" s="1" cm="1">
        <f t="array" aca="1" ref="DD133" ca="1">IF(AND($C133=DD$22,$C133=$C134-1),NPV(discount_rate,OFFSET(DD98,,,,COUNTA($H$72:$GZ$72)-COUNTA($H$72:DD$72)+1)-OFFSET(DD99,,,,COUNTA($H$72:$GZ$72)-COUNTA($H$72:DD$72)+1))*(1+discount_rate),0)</f>
        <v>0</v>
      </c>
      <c r="DE133" s="1" cm="1">
        <f t="array" aca="1" ref="DE133" ca="1">IF(AND($C133=DE$22,$C133=$C134-1),NPV(discount_rate,OFFSET(DE98,,,,COUNTA($H$72:$GZ$72)-COUNTA($H$72:DE$72)+1)-OFFSET(DE99,,,,COUNTA($H$72:$GZ$72)-COUNTA($H$72:DE$72)+1))*(1+discount_rate),0)</f>
        <v>0</v>
      </c>
      <c r="DF133" s="1" cm="1">
        <f t="array" aca="1" ref="DF133" ca="1">IF(AND($C133=DF$22,$C133=$C134-1),NPV(discount_rate,OFFSET(DF98,,,,COUNTA($H$72:$GZ$72)-COUNTA($H$72:DF$72)+1)-OFFSET(DF99,,,,COUNTA($H$72:$GZ$72)-COUNTA($H$72:DF$72)+1))*(1+discount_rate),0)</f>
        <v>0</v>
      </c>
      <c r="DG133" s="1" cm="1">
        <f t="array" aca="1" ref="DG133" ca="1">IF(AND($C133=DG$22,$C133=$C134-1),NPV(discount_rate,OFFSET(DG98,,,,COUNTA($H$72:$GZ$72)-COUNTA($H$72:DG$72)+1)-OFFSET(DG99,,,,COUNTA($H$72:$GZ$72)-COUNTA($H$72:DG$72)+1))*(1+discount_rate),0)</f>
        <v>0</v>
      </c>
      <c r="DH133" s="1" cm="1">
        <f t="array" aca="1" ref="DH133" ca="1">IF(AND($C133=DH$22,$C133=$C134-1),NPV(discount_rate,OFFSET(DH98,,,,COUNTA($H$72:$GZ$72)-COUNTA($H$72:DH$72)+1)-OFFSET(DH99,,,,COUNTA($H$72:$GZ$72)-COUNTA($H$72:DH$72)+1))*(1+discount_rate),0)</f>
        <v>0</v>
      </c>
      <c r="DI133" s="1" cm="1">
        <f t="array" aca="1" ref="DI133" ca="1">IF(AND($C133=DI$22,$C133=$C134-1),NPV(discount_rate,OFFSET(DI98,,,,COUNTA($H$72:$GZ$72)-COUNTA($H$72:DI$72)+1)-OFFSET(DI99,,,,COUNTA($H$72:$GZ$72)-COUNTA($H$72:DI$72)+1))*(1+discount_rate),0)</f>
        <v>0</v>
      </c>
      <c r="DJ133" s="1" cm="1">
        <f t="array" aca="1" ref="DJ133" ca="1">IF(AND($C133=DJ$22,$C133=$C134-1),NPV(discount_rate,OFFSET(DJ98,,,,COUNTA($H$72:$GZ$72)-COUNTA($H$72:DJ$72)+1)-OFFSET(DJ99,,,,COUNTA($H$72:$GZ$72)-COUNTA($H$72:DJ$72)+1))*(1+discount_rate),0)</f>
        <v>0</v>
      </c>
      <c r="DK133" s="1" cm="1">
        <f t="array" aca="1" ref="DK133" ca="1">IF(AND($C133=DK$22,$C133=$C134-1),NPV(discount_rate,OFFSET(DK98,,,,COUNTA($H$72:$GZ$72)-COUNTA($H$72:DK$72)+1)-OFFSET(DK99,,,,COUNTA($H$72:$GZ$72)-COUNTA($H$72:DK$72)+1))*(1+discount_rate),0)</f>
        <v>0</v>
      </c>
      <c r="DL133" s="1" cm="1">
        <f t="array" aca="1" ref="DL133" ca="1">IF(AND($C133=DL$22,$C133=$C134-1),NPV(discount_rate,OFFSET(DL98,,,,COUNTA($H$72:$GZ$72)-COUNTA($H$72:DL$72)+1)-OFFSET(DL99,,,,COUNTA($H$72:$GZ$72)-COUNTA($H$72:DL$72)+1))*(1+discount_rate),0)</f>
        <v>0</v>
      </c>
      <c r="DM133" s="1" cm="1">
        <f t="array" aca="1" ref="DM133" ca="1">IF(AND($C133=DM$22,$C133=$C134-1),NPV(discount_rate,OFFSET(DM98,,,,COUNTA($H$72:$GZ$72)-COUNTA($H$72:DM$72)+1)-OFFSET(DM99,,,,COUNTA($H$72:$GZ$72)-COUNTA($H$72:DM$72)+1))*(1+discount_rate),0)</f>
        <v>0</v>
      </c>
      <c r="DN133" s="1" cm="1">
        <f t="array" aca="1" ref="DN133" ca="1">IF(AND($C133=DN$22,$C133=$C134-1),NPV(discount_rate,OFFSET(DN98,,,,COUNTA($H$72:$GZ$72)-COUNTA($H$72:DN$72)+1)-OFFSET(DN99,,,,COUNTA($H$72:$GZ$72)-COUNTA($H$72:DN$72)+1))*(1+discount_rate),0)</f>
        <v>0</v>
      </c>
      <c r="DO133" s="1" cm="1">
        <f t="array" aca="1" ref="DO133" ca="1">IF(AND($C133=DO$22,$C133=$C134-1),NPV(discount_rate,OFFSET(DO98,,,,COUNTA($H$72:$GZ$72)-COUNTA($H$72:DO$72)+1)-OFFSET(DO99,,,,COUNTA($H$72:$GZ$72)-COUNTA($H$72:DO$72)+1))*(1+discount_rate),0)</f>
        <v>0</v>
      </c>
      <c r="DP133" s="1" cm="1">
        <f t="array" aca="1" ref="DP133" ca="1">IF(AND($C133=DP$22,$C133=$C134-1),NPV(discount_rate,OFFSET(DP98,,,,COUNTA($H$72:$GZ$72)-COUNTA($H$72:DP$72)+1)-OFFSET(DP99,,,,COUNTA($H$72:$GZ$72)-COUNTA($H$72:DP$72)+1))*(1+discount_rate),0)</f>
        <v>0</v>
      </c>
      <c r="DQ133" s="1" cm="1">
        <f t="array" aca="1" ref="DQ133" ca="1">IF(AND($C133=DQ$22,$C133=$C134-1),NPV(discount_rate,OFFSET(DQ98,,,,COUNTA($H$72:$GZ$72)-COUNTA($H$72:DQ$72)+1)-OFFSET(DQ99,,,,COUNTA($H$72:$GZ$72)-COUNTA($H$72:DQ$72)+1))*(1+discount_rate),0)</f>
        <v>0</v>
      </c>
      <c r="DR133" s="1" cm="1">
        <f t="array" aca="1" ref="DR133" ca="1">IF(AND($C133=DR$22,$C133=$C134-1),NPV(discount_rate,OFFSET(DR98,,,,COUNTA($H$72:$GZ$72)-COUNTA($H$72:DR$72)+1)-OFFSET(DR99,,,,COUNTA($H$72:$GZ$72)-COUNTA($H$72:DR$72)+1))*(1+discount_rate),0)</f>
        <v>0</v>
      </c>
      <c r="DS133" s="1" cm="1">
        <f t="array" aca="1" ref="DS133" ca="1">IF(AND($C133=DS$22,$C133=$C134-1),NPV(discount_rate,OFFSET(DS98,,,,COUNTA($H$72:$GZ$72)-COUNTA($H$72:DS$72)+1)-OFFSET(DS99,,,,COUNTA($H$72:$GZ$72)-COUNTA($H$72:DS$72)+1))*(1+discount_rate),0)</f>
        <v>0</v>
      </c>
      <c r="DT133" s="1" cm="1">
        <f t="array" aca="1" ref="DT133" ca="1">IF(AND($C133=DT$22,$C133=$C134-1),NPV(discount_rate,OFFSET(DT98,,,,COUNTA($H$72:$GZ$72)-COUNTA($H$72:DT$72)+1)-OFFSET(DT99,,,,COUNTA($H$72:$GZ$72)-COUNTA($H$72:DT$72)+1))*(1+discount_rate),0)</f>
        <v>0</v>
      </c>
      <c r="DU133" s="1" cm="1">
        <f t="array" aca="1" ref="DU133" ca="1">IF(AND($C133=DU$22,$C133=$C134-1),NPV(discount_rate,OFFSET(DU98,,,,COUNTA($H$72:$GZ$72)-COUNTA($H$72:DU$72)+1)-OFFSET(DU99,,,,COUNTA($H$72:$GZ$72)-COUNTA($H$72:DU$72)+1))*(1+discount_rate),0)</f>
        <v>0</v>
      </c>
      <c r="DV133" s="1" cm="1">
        <f t="array" aca="1" ref="DV133" ca="1">IF(AND($C133=DV$22,$C133=$C134-1),NPV(discount_rate,OFFSET(DV98,,,,COUNTA($H$72:$GZ$72)-COUNTA($H$72:DV$72)+1)-OFFSET(DV99,,,,COUNTA($H$72:$GZ$72)-COUNTA($H$72:DV$72)+1))*(1+discount_rate),0)</f>
        <v>0</v>
      </c>
      <c r="DW133" s="1" cm="1">
        <f t="array" aca="1" ref="DW133" ca="1">IF(AND($C133=DW$22,$C133=$C134-1),NPV(discount_rate,OFFSET(DW98,,,,COUNTA($H$72:$GZ$72)-COUNTA($H$72:DW$72)+1)-OFFSET(DW99,,,,COUNTA($H$72:$GZ$72)-COUNTA($H$72:DW$72)+1))*(1+discount_rate),0)</f>
        <v>0</v>
      </c>
      <c r="DX133" s="1" cm="1">
        <f t="array" aca="1" ref="DX133" ca="1">IF(AND($C133=DX$22,$C133=$C134-1),NPV(discount_rate,OFFSET(DX98,,,,COUNTA($H$72:$GZ$72)-COUNTA($H$72:DX$72)+1)-OFFSET(DX99,,,,COUNTA($H$72:$GZ$72)-COUNTA($H$72:DX$72)+1))*(1+discount_rate),0)</f>
        <v>0</v>
      </c>
      <c r="DY133" s="1" cm="1">
        <f t="array" aca="1" ref="DY133" ca="1">IF(AND($C133=DY$22,$C133=$C134-1),NPV(discount_rate,OFFSET(DY98,,,,COUNTA($H$72:$GZ$72)-COUNTA($H$72:DY$72)+1)-OFFSET(DY99,,,,COUNTA($H$72:$GZ$72)-COUNTA($H$72:DY$72)+1))*(1+discount_rate),0)</f>
        <v>0</v>
      </c>
      <c r="DZ133" s="1" cm="1">
        <f t="array" aca="1" ref="DZ133" ca="1">IF(AND($C133=DZ$22,$C133=$C134-1),NPV(discount_rate,OFFSET(DZ98,,,,COUNTA($H$72:$GZ$72)-COUNTA($H$72:DZ$72)+1)-OFFSET(DZ99,,,,COUNTA($H$72:$GZ$72)-COUNTA($H$72:DZ$72)+1))*(1+discount_rate),0)</f>
        <v>0</v>
      </c>
      <c r="EA133" s="1" cm="1">
        <f t="array" aca="1" ref="EA133" ca="1">IF(AND($C133=EA$22,$C133=$C134-1),NPV(discount_rate,OFFSET(EA98,,,,COUNTA($H$72:$GZ$72)-COUNTA($H$72:EA$72)+1)-OFFSET(EA99,,,,COUNTA($H$72:$GZ$72)-COUNTA($H$72:EA$72)+1))*(1+discount_rate),0)</f>
        <v>0</v>
      </c>
      <c r="EB133" s="1" cm="1">
        <f t="array" aca="1" ref="EB133" ca="1">IF(AND($C133=EB$22,$C133=$C134-1),NPV(discount_rate,OFFSET(EB98,,,,COUNTA($H$72:$GZ$72)-COUNTA($H$72:EB$72)+1)-OFFSET(EB99,,,,COUNTA($H$72:$GZ$72)-COUNTA($H$72:EB$72)+1))*(1+discount_rate),0)</f>
        <v>0</v>
      </c>
      <c r="EC133" s="1" cm="1">
        <f t="array" aca="1" ref="EC133" ca="1">IF(AND($C133=EC$22,$C133=$C134-1),NPV(discount_rate,OFFSET(EC98,,,,COUNTA($H$72:$GZ$72)-COUNTA($H$72:EC$72)+1)-OFFSET(EC99,,,,COUNTA($H$72:$GZ$72)-COUNTA($H$72:EC$72)+1))*(1+discount_rate),0)</f>
        <v>0</v>
      </c>
      <c r="ED133" s="1" cm="1">
        <f t="array" aca="1" ref="ED133" ca="1">IF(AND($C133=ED$22,$C133=$C134-1),NPV(discount_rate,OFFSET(ED98,,,,COUNTA($H$72:$GZ$72)-COUNTA($H$72:ED$72)+1)-OFFSET(ED99,,,,COUNTA($H$72:$GZ$72)-COUNTA($H$72:ED$72)+1))*(1+discount_rate),0)</f>
        <v>0</v>
      </c>
      <c r="EE133" s="1" cm="1">
        <f t="array" aca="1" ref="EE133" ca="1">IF(AND($C133=EE$22,$C133=$C134-1),NPV(discount_rate,OFFSET(EE98,,,,COUNTA($H$72:$GZ$72)-COUNTA($H$72:EE$72)+1)-OFFSET(EE99,,,,COUNTA($H$72:$GZ$72)-COUNTA($H$72:EE$72)+1))*(1+discount_rate),0)</f>
        <v>0</v>
      </c>
      <c r="EF133" s="1" cm="1">
        <f t="array" aca="1" ref="EF133" ca="1">IF(AND($C133=EF$22,$C133=$C134-1),NPV(discount_rate,OFFSET(EF98,,,,COUNTA($H$72:$GZ$72)-COUNTA($H$72:EF$72)+1)-OFFSET(EF99,,,,COUNTA($H$72:$GZ$72)-COUNTA($H$72:EF$72)+1))*(1+discount_rate),0)</f>
        <v>0</v>
      </c>
      <c r="EG133" s="1" cm="1">
        <f t="array" aca="1" ref="EG133" ca="1">IF(AND($C133=EG$22,$C133=$C134-1),NPV(discount_rate,OFFSET(EG98,,,,COUNTA($H$72:$GZ$72)-COUNTA($H$72:EG$72)+1)-OFFSET(EG99,,,,COUNTA($H$72:$GZ$72)-COUNTA($H$72:EG$72)+1))*(1+discount_rate),0)</f>
        <v>0</v>
      </c>
      <c r="EH133" s="1" cm="1">
        <f t="array" aca="1" ref="EH133" ca="1">IF(AND($C133=EH$22,$C133=$C134-1),NPV(discount_rate,OFFSET(EH98,,,,COUNTA($H$72:$GZ$72)-COUNTA($H$72:EH$72)+1)-OFFSET(EH99,,,,COUNTA($H$72:$GZ$72)-COUNTA($H$72:EH$72)+1))*(1+discount_rate),0)</f>
        <v>0</v>
      </c>
      <c r="EI133" s="1" cm="1">
        <f t="array" aca="1" ref="EI133" ca="1">IF(AND($C133=EI$22,$C133=$C134-1),NPV(discount_rate,OFFSET(EI98,,,,COUNTA($H$72:$GZ$72)-COUNTA($H$72:EI$72)+1)-OFFSET(EI99,,,,COUNTA($H$72:$GZ$72)-COUNTA($H$72:EI$72)+1))*(1+discount_rate),0)</f>
        <v>0</v>
      </c>
      <c r="EJ133" s="1" cm="1">
        <f t="array" aca="1" ref="EJ133" ca="1">IF(AND($C133=EJ$22,$C133=$C134-1),NPV(discount_rate,OFFSET(EJ98,,,,COUNTA($H$72:$GZ$72)-COUNTA($H$72:EJ$72)+1)-OFFSET(EJ99,,,,COUNTA($H$72:$GZ$72)-COUNTA($H$72:EJ$72)+1))*(1+discount_rate),0)</f>
        <v>0</v>
      </c>
      <c r="EK133" s="1" cm="1">
        <f t="array" aca="1" ref="EK133" ca="1">IF(AND($C133=EK$22,$C133=$C134-1),NPV(discount_rate,OFFSET(EK98,,,,COUNTA($H$72:$GZ$72)-COUNTA($H$72:EK$72)+1)-OFFSET(EK99,,,,COUNTA($H$72:$GZ$72)-COUNTA($H$72:EK$72)+1))*(1+discount_rate),0)</f>
        <v>0</v>
      </c>
      <c r="EL133" s="1" cm="1">
        <f t="array" aca="1" ref="EL133" ca="1">IF(AND($C133=EL$22,$C133=$C134-1),NPV(discount_rate,OFFSET(EL98,,,,COUNTA($H$72:$GZ$72)-COUNTA($H$72:EL$72)+1)-OFFSET(EL99,,,,COUNTA($H$72:$GZ$72)-COUNTA($H$72:EL$72)+1))*(1+discount_rate),0)</f>
        <v>0</v>
      </c>
      <c r="EM133" s="1" cm="1">
        <f t="array" aca="1" ref="EM133" ca="1">IF(AND($C133=EM$22,$C133=$C134-1),NPV(discount_rate,OFFSET(EM98,,,,COUNTA($H$72:$GZ$72)-COUNTA($H$72:EM$72)+1)-OFFSET(EM99,,,,COUNTA($H$72:$GZ$72)-COUNTA($H$72:EM$72)+1))*(1+discount_rate),0)</f>
        <v>0</v>
      </c>
      <c r="EN133" s="1" cm="1">
        <f t="array" aca="1" ref="EN133" ca="1">IF(AND($C133=EN$22,$C133=$C134-1),NPV(discount_rate,OFFSET(EN98,,,,COUNTA($H$72:$GZ$72)-COUNTA($H$72:EN$72)+1)-OFFSET(EN99,,,,COUNTA($H$72:$GZ$72)-COUNTA($H$72:EN$72)+1))*(1+discount_rate),0)</f>
        <v>0</v>
      </c>
      <c r="EO133" s="1" cm="1">
        <f t="array" aca="1" ref="EO133" ca="1">IF(AND($C133=EO$22,$C133=$C134-1),NPV(discount_rate,OFFSET(EO98,,,,COUNTA($H$72:$GZ$72)-COUNTA($H$72:EO$72)+1)-OFFSET(EO99,,,,COUNTA($H$72:$GZ$72)-COUNTA($H$72:EO$72)+1))*(1+discount_rate),0)</f>
        <v>0</v>
      </c>
      <c r="EP133" s="1" cm="1">
        <f t="array" aca="1" ref="EP133" ca="1">IF(AND($C133=EP$22,$C133=$C134-1),NPV(discount_rate,OFFSET(EP98,,,,COUNTA($H$72:$GZ$72)-COUNTA($H$72:EP$72)+1)-OFFSET(EP99,,,,COUNTA($H$72:$GZ$72)-COUNTA($H$72:EP$72)+1))*(1+discount_rate),0)</f>
        <v>0</v>
      </c>
      <c r="EQ133" s="1" cm="1">
        <f t="array" aca="1" ref="EQ133" ca="1">IF(AND($C133=EQ$22,$C133=$C134-1),NPV(discount_rate,OFFSET(EQ98,,,,COUNTA($H$72:$GZ$72)-COUNTA($H$72:EQ$72)+1)-OFFSET(EQ99,,,,COUNTA($H$72:$GZ$72)-COUNTA($H$72:EQ$72)+1))*(1+discount_rate),0)</f>
        <v>0</v>
      </c>
      <c r="ER133" s="1" cm="1">
        <f t="array" aca="1" ref="ER133" ca="1">IF(AND($C133=ER$22,$C133=$C134-1),NPV(discount_rate,OFFSET(ER98,,,,COUNTA($H$72:$GZ$72)-COUNTA($H$72:ER$72)+1)-OFFSET(ER99,,,,COUNTA($H$72:$GZ$72)-COUNTA($H$72:ER$72)+1))*(1+discount_rate),0)</f>
        <v>0</v>
      </c>
      <c r="ES133" s="1" cm="1">
        <f t="array" aca="1" ref="ES133" ca="1">IF(AND($C133=ES$22,$C133=$C134-1),NPV(discount_rate,OFFSET(ES98,,,,COUNTA($H$72:$GZ$72)-COUNTA($H$72:ES$72)+1)-OFFSET(ES99,,,,COUNTA($H$72:$GZ$72)-COUNTA($H$72:ES$72)+1))*(1+discount_rate),0)</f>
        <v>0</v>
      </c>
      <c r="ET133" s="1" cm="1">
        <f t="array" aca="1" ref="ET133" ca="1">IF(AND($C133=ET$22,$C133=$C134-1),NPV(discount_rate,OFFSET(ET98,,,,COUNTA($H$72:$GZ$72)-COUNTA($H$72:ET$72)+1)-OFFSET(ET99,,,,COUNTA($H$72:$GZ$72)-COUNTA($H$72:ET$72)+1))*(1+discount_rate),0)</f>
        <v>0</v>
      </c>
      <c r="EU133" s="1" cm="1">
        <f t="array" aca="1" ref="EU133" ca="1">IF(AND($C133=EU$22,$C133=$C134-1),NPV(discount_rate,OFFSET(EU98,,,,COUNTA($H$72:$GZ$72)-COUNTA($H$72:EU$72)+1)-OFFSET(EU99,,,,COUNTA($H$72:$GZ$72)-COUNTA($H$72:EU$72)+1))*(1+discount_rate),0)</f>
        <v>0</v>
      </c>
      <c r="EV133" s="1" cm="1">
        <f t="array" aca="1" ref="EV133" ca="1">IF(AND($C133=EV$22,$C133=$C134-1),NPV(discount_rate,OFFSET(EV98,,,,COUNTA($H$72:$GZ$72)-COUNTA($H$72:EV$72)+1)-OFFSET(EV99,,,,COUNTA($H$72:$GZ$72)-COUNTA($H$72:EV$72)+1))*(1+discount_rate),0)</f>
        <v>0</v>
      </c>
      <c r="EW133" s="1" cm="1">
        <f t="array" aca="1" ref="EW133" ca="1">IF(AND($C133=EW$22,$C133=$C134-1),NPV(discount_rate,OFFSET(EW98,,,,COUNTA($H$72:$GZ$72)-COUNTA($H$72:EW$72)+1)-OFFSET(EW99,,,,COUNTA($H$72:$GZ$72)-COUNTA($H$72:EW$72)+1))*(1+discount_rate),0)</f>
        <v>0</v>
      </c>
      <c r="EX133" s="1" cm="1">
        <f t="array" aca="1" ref="EX133" ca="1">IF(AND($C133=EX$22,$C133=$C134-1),NPV(discount_rate,OFFSET(EX98,,,,COUNTA($H$72:$GZ$72)-COUNTA($H$72:EX$72)+1)-OFFSET(EX99,,,,COUNTA($H$72:$GZ$72)-COUNTA($H$72:EX$72)+1))*(1+discount_rate),0)</f>
        <v>0</v>
      </c>
      <c r="EY133" s="1" cm="1">
        <f t="array" aca="1" ref="EY133" ca="1">IF(AND($C133=EY$22,$C133=$C134-1),NPV(discount_rate,OFFSET(EY98,,,,COUNTA($H$72:$GZ$72)-COUNTA($H$72:EY$72)+1)-OFFSET(EY99,,,,COUNTA($H$72:$GZ$72)-COUNTA($H$72:EY$72)+1))*(1+discount_rate),0)</f>
        <v>0</v>
      </c>
      <c r="EZ133" s="1" cm="1">
        <f t="array" aca="1" ref="EZ133" ca="1">IF(AND($C133=EZ$22,$C133=$C134-1),NPV(discount_rate,OFFSET(EZ98,,,,COUNTA($H$72:$GZ$72)-COUNTA($H$72:EZ$72)+1)-OFFSET(EZ99,,,,COUNTA($H$72:$GZ$72)-COUNTA($H$72:EZ$72)+1))*(1+discount_rate),0)</f>
        <v>0</v>
      </c>
      <c r="FA133" s="1" cm="1">
        <f t="array" aca="1" ref="FA133" ca="1">IF(AND($C133=FA$22,$C133=$C134-1),NPV(discount_rate,OFFSET(FA98,,,,COUNTA($H$72:$GZ$72)-COUNTA($H$72:FA$72)+1)-OFFSET(FA99,,,,COUNTA($H$72:$GZ$72)-COUNTA($H$72:FA$72)+1))*(1+discount_rate),0)</f>
        <v>0</v>
      </c>
      <c r="FB133" s="1" cm="1">
        <f t="array" aca="1" ref="FB133" ca="1">IF(AND($C133=FB$22,$C133=$C134-1),NPV(discount_rate,OFFSET(FB98,,,,COUNTA($H$72:$GZ$72)-COUNTA($H$72:FB$72)+1)-OFFSET(FB99,,,,COUNTA($H$72:$GZ$72)-COUNTA($H$72:FB$72)+1))*(1+discount_rate),0)</f>
        <v>0</v>
      </c>
      <c r="FC133" s="1" cm="1">
        <f t="array" aca="1" ref="FC133" ca="1">IF(AND($C133=FC$22,$C133=$C134-1),NPV(discount_rate,OFFSET(FC98,,,,COUNTA($H$72:$GZ$72)-COUNTA($H$72:FC$72)+1)-OFFSET(FC99,,,,COUNTA($H$72:$GZ$72)-COUNTA($H$72:FC$72)+1))*(1+discount_rate),0)</f>
        <v>0</v>
      </c>
      <c r="FD133" s="1" cm="1">
        <f t="array" aca="1" ref="FD133" ca="1">IF(AND($C133=FD$22,$C133=$C134-1),NPV(discount_rate,OFFSET(FD98,,,,COUNTA($H$72:$GZ$72)-COUNTA($H$72:FD$72)+1)-OFFSET(FD99,,,,COUNTA($H$72:$GZ$72)-COUNTA($H$72:FD$72)+1))*(1+discount_rate),0)</f>
        <v>0</v>
      </c>
      <c r="FE133" s="1" cm="1">
        <f t="array" aca="1" ref="FE133" ca="1">IF(AND($C133=FE$22,$C133=$C134-1),NPV(discount_rate,OFFSET(FE98,,,,COUNTA($H$72:$GZ$72)-COUNTA($H$72:FE$72)+1)-OFFSET(FE99,,,,COUNTA($H$72:$GZ$72)-COUNTA($H$72:FE$72)+1))*(1+discount_rate),0)</f>
        <v>0</v>
      </c>
      <c r="FF133" s="1" cm="1">
        <f t="array" aca="1" ref="FF133" ca="1">IF(AND($C133=FF$22,$C133=$C134-1),NPV(discount_rate,OFFSET(FF98,,,,COUNTA($H$72:$GZ$72)-COUNTA($H$72:FF$72)+1)-OFFSET(FF99,,,,COUNTA($H$72:$GZ$72)-COUNTA($H$72:FF$72)+1))*(1+discount_rate),0)</f>
        <v>0</v>
      </c>
      <c r="FG133" s="1" cm="1">
        <f t="array" aca="1" ref="FG133" ca="1">IF(AND($C133=FG$22,$C133=$C134-1),NPV(discount_rate,OFFSET(FG98,,,,COUNTA($H$72:$GZ$72)-COUNTA($H$72:FG$72)+1)-OFFSET(FG99,,,,COUNTA($H$72:$GZ$72)-COUNTA($H$72:FG$72)+1))*(1+discount_rate),0)</f>
        <v>0</v>
      </c>
      <c r="FH133" s="1" cm="1">
        <f t="array" aca="1" ref="FH133" ca="1">IF(AND($C133=FH$22,$C133=$C134-1),NPV(discount_rate,OFFSET(FH98,,,,COUNTA($H$72:$GZ$72)-COUNTA($H$72:FH$72)+1)-OFFSET(FH99,,,,COUNTA($H$72:$GZ$72)-COUNTA($H$72:FH$72)+1))*(1+discount_rate),0)</f>
        <v>0</v>
      </c>
      <c r="FI133" s="1" cm="1">
        <f t="array" aca="1" ref="FI133" ca="1">IF(AND($C133=FI$22,$C133=$C134-1),NPV(discount_rate,OFFSET(FI98,,,,COUNTA($H$72:$GZ$72)-COUNTA($H$72:FI$72)+1)-OFFSET(FI99,,,,COUNTA($H$72:$GZ$72)-COUNTA($H$72:FI$72)+1))*(1+discount_rate),0)</f>
        <v>0</v>
      </c>
      <c r="FJ133" s="1" cm="1">
        <f t="array" aca="1" ref="FJ133" ca="1">IF(AND($C133=FJ$22,$C133=$C134-1),NPV(discount_rate,OFFSET(FJ98,,,,COUNTA($H$72:$GZ$72)-COUNTA($H$72:FJ$72)+1)-OFFSET(FJ99,,,,COUNTA($H$72:$GZ$72)-COUNTA($H$72:FJ$72)+1))*(1+discount_rate),0)</f>
        <v>0</v>
      </c>
      <c r="FK133" s="1" cm="1">
        <f t="array" aca="1" ref="FK133" ca="1">IF(AND($C133=FK$22,$C133=$C134-1),NPV(discount_rate,OFFSET(FK98,,,,COUNTA($H$72:$GZ$72)-COUNTA($H$72:FK$72)+1)-OFFSET(FK99,,,,COUNTA($H$72:$GZ$72)-COUNTA($H$72:FK$72)+1))*(1+discount_rate),0)</f>
        <v>0</v>
      </c>
      <c r="FL133" s="1" cm="1">
        <f t="array" aca="1" ref="FL133" ca="1">IF(AND($C133=FL$22,$C133=$C134-1),NPV(discount_rate,OFFSET(FL98,,,,COUNTA($H$72:$GZ$72)-COUNTA($H$72:FL$72)+1)-OFFSET(FL99,,,,COUNTA($H$72:$GZ$72)-COUNTA($H$72:FL$72)+1))*(1+discount_rate),0)</f>
        <v>0</v>
      </c>
      <c r="FM133" s="1" cm="1">
        <f t="array" aca="1" ref="FM133" ca="1">IF(AND($C133=FM$22,$C133=$C134-1),NPV(discount_rate,OFFSET(FM98,,,,COUNTA($H$72:$GZ$72)-COUNTA($H$72:FM$72)+1)-OFFSET(FM99,,,,COUNTA($H$72:$GZ$72)-COUNTA($H$72:FM$72)+1))*(1+discount_rate),0)</f>
        <v>0</v>
      </c>
      <c r="FN133" s="1" cm="1">
        <f t="array" aca="1" ref="FN133" ca="1">IF(AND($C133=FN$22,$C133=$C134-1),NPV(discount_rate,OFFSET(FN98,,,,COUNTA($H$72:$GZ$72)-COUNTA($H$72:FN$72)+1)-OFFSET(FN99,,,,COUNTA($H$72:$GZ$72)-COUNTA($H$72:FN$72)+1))*(1+discount_rate),0)</f>
        <v>0</v>
      </c>
      <c r="FO133" s="1" cm="1">
        <f t="array" aca="1" ref="FO133" ca="1">IF(AND($C133=FO$22,$C133=$C134-1),NPV(discount_rate,OFFSET(FO98,,,,COUNTA($H$72:$GZ$72)-COUNTA($H$72:FO$72)+1)-OFFSET(FO99,,,,COUNTA($H$72:$GZ$72)-COUNTA($H$72:FO$72)+1))*(1+discount_rate),0)</f>
        <v>0</v>
      </c>
      <c r="FP133" s="1" cm="1">
        <f t="array" aca="1" ref="FP133" ca="1">IF(AND($C133=FP$22,$C133=$C134-1),NPV(discount_rate,OFFSET(FP98,,,,COUNTA($H$72:$GZ$72)-COUNTA($H$72:FP$72)+1)-OFFSET(FP99,,,,COUNTA($H$72:$GZ$72)-COUNTA($H$72:FP$72)+1))*(1+discount_rate),0)</f>
        <v>0</v>
      </c>
      <c r="FQ133" s="1" cm="1">
        <f t="array" aca="1" ref="FQ133" ca="1">IF(AND($C133=FQ$22,$C133=$C134-1),NPV(discount_rate,OFFSET(FQ98,,,,COUNTA($H$72:$GZ$72)-COUNTA($H$72:FQ$72)+1)-OFFSET(FQ99,,,,COUNTA($H$72:$GZ$72)-COUNTA($H$72:FQ$72)+1))*(1+discount_rate),0)</f>
        <v>0</v>
      </c>
      <c r="FR133" s="1" cm="1">
        <f t="array" aca="1" ref="FR133" ca="1">IF(AND($C133=FR$22,$C133=$C134-1),NPV(discount_rate,OFFSET(FR98,,,,COUNTA($H$72:$GZ$72)-COUNTA($H$72:FR$72)+1)-OFFSET(FR99,,,,COUNTA($H$72:$GZ$72)-COUNTA($H$72:FR$72)+1))*(1+discount_rate),0)</f>
        <v>0</v>
      </c>
      <c r="FS133" s="1" cm="1">
        <f t="array" aca="1" ref="FS133" ca="1">IF(AND($C133=FS$22,$C133=$C134-1),NPV(discount_rate,OFFSET(FS98,,,,COUNTA($H$72:$GZ$72)-COUNTA($H$72:FS$72)+1)-OFFSET(FS99,,,,COUNTA($H$72:$GZ$72)-COUNTA($H$72:FS$72)+1))*(1+discount_rate),0)</f>
        <v>0</v>
      </c>
      <c r="FT133" s="1" cm="1">
        <f t="array" aca="1" ref="FT133" ca="1">IF(AND($C133=FT$22,$C133=$C134-1),NPV(discount_rate,OFFSET(FT98,,,,COUNTA($H$72:$GZ$72)-COUNTA($H$72:FT$72)+1)-OFFSET(FT99,,,,COUNTA($H$72:$GZ$72)-COUNTA($H$72:FT$72)+1))*(1+discount_rate),0)</f>
        <v>0</v>
      </c>
      <c r="FU133" s="1" cm="1">
        <f t="array" aca="1" ref="FU133" ca="1">IF(AND($C133=FU$22,$C133=$C134-1),NPV(discount_rate,OFFSET(FU98,,,,COUNTA($H$72:$GZ$72)-COUNTA($H$72:FU$72)+1)-OFFSET(FU99,,,,COUNTA($H$72:$GZ$72)-COUNTA($H$72:FU$72)+1))*(1+discount_rate),0)</f>
        <v>0</v>
      </c>
      <c r="FV133" s="1" cm="1">
        <f t="array" aca="1" ref="FV133" ca="1">IF(AND($C133=FV$22,$C133=$C134-1),NPV(discount_rate,OFFSET(FV98,,,,COUNTA($H$72:$GZ$72)-COUNTA($H$72:FV$72)+1)-OFFSET(FV99,,,,COUNTA($H$72:$GZ$72)-COUNTA($H$72:FV$72)+1))*(1+discount_rate),0)</f>
        <v>0</v>
      </c>
      <c r="FW133" s="1" cm="1">
        <f t="array" aca="1" ref="FW133" ca="1">IF(AND($C133=FW$22,$C133=$C134-1),NPV(discount_rate,OFFSET(FW98,,,,COUNTA($H$72:$GZ$72)-COUNTA($H$72:FW$72)+1)-OFFSET(FW99,,,,COUNTA($H$72:$GZ$72)-COUNTA($H$72:FW$72)+1))*(1+discount_rate),0)</f>
        <v>0</v>
      </c>
      <c r="FX133" s="1" cm="1">
        <f t="array" aca="1" ref="FX133" ca="1">IF(AND($C133=FX$22,$C133=$C134-1),NPV(discount_rate,OFFSET(FX98,,,,COUNTA($H$72:$GZ$72)-COUNTA($H$72:FX$72)+1)-OFFSET(FX99,,,,COUNTA($H$72:$GZ$72)-COUNTA($H$72:FX$72)+1))*(1+discount_rate),0)</f>
        <v>0</v>
      </c>
      <c r="FY133" s="1" cm="1">
        <f t="array" aca="1" ref="FY133" ca="1">IF(AND($C133=FY$22,$C133=$C134-1),NPV(discount_rate,OFFSET(FY98,,,,COUNTA($H$72:$GZ$72)-COUNTA($H$72:FY$72)+1)-OFFSET(FY99,,,,COUNTA($H$72:$GZ$72)-COUNTA($H$72:FY$72)+1))*(1+discount_rate),0)</f>
        <v>0</v>
      </c>
      <c r="FZ133" s="1" cm="1">
        <f t="array" aca="1" ref="FZ133" ca="1">IF(AND($C133=FZ$22,$C133=$C134-1),NPV(discount_rate,OFFSET(FZ98,,,,COUNTA($H$72:$GZ$72)-COUNTA($H$72:FZ$72)+1)-OFFSET(FZ99,,,,COUNTA($H$72:$GZ$72)-COUNTA($H$72:FZ$72)+1))*(1+discount_rate),0)</f>
        <v>0</v>
      </c>
      <c r="GA133" s="1" cm="1">
        <f t="array" aca="1" ref="GA133" ca="1">IF(AND($C133=GA$22,$C133=$C134-1),NPV(discount_rate,OFFSET(GA98,,,,COUNTA($H$72:$GZ$72)-COUNTA($H$72:GA$72)+1)-OFFSET(GA99,,,,COUNTA($H$72:$GZ$72)-COUNTA($H$72:GA$72)+1))*(1+discount_rate),0)</f>
        <v>0</v>
      </c>
      <c r="GB133" s="1" cm="1">
        <f t="array" aca="1" ref="GB133" ca="1">IF(AND($C133=GB$22,$C133=$C134-1),NPV(discount_rate,OFFSET(GB98,,,,COUNTA($H$72:$GZ$72)-COUNTA($H$72:GB$72)+1)-OFFSET(GB99,,,,COUNTA($H$72:$GZ$72)-COUNTA($H$72:GB$72)+1))*(1+discount_rate),0)</f>
        <v>0</v>
      </c>
      <c r="GC133" s="1" cm="1">
        <f t="array" aca="1" ref="GC133" ca="1">IF(AND($C133=GC$22,$C133=$C134-1),NPV(discount_rate,OFFSET(GC98,,,,COUNTA($H$72:$GZ$72)-COUNTA($H$72:GC$72)+1)-OFFSET(GC99,,,,COUNTA($H$72:$GZ$72)-COUNTA($H$72:GC$72)+1))*(1+discount_rate),0)</f>
        <v>0</v>
      </c>
      <c r="GD133" s="1" cm="1">
        <f t="array" aca="1" ref="GD133" ca="1">IF(AND($C133=GD$22,$C133=$C134-1),NPV(discount_rate,OFFSET(GD98,,,,COUNTA($H$72:$GZ$72)-COUNTA($H$72:GD$72)+1)-OFFSET(GD99,,,,COUNTA($H$72:$GZ$72)-COUNTA($H$72:GD$72)+1))*(1+discount_rate),0)</f>
        <v>0</v>
      </c>
      <c r="GE133" s="1" cm="1">
        <f t="array" aca="1" ref="GE133" ca="1">IF(AND($C133=GE$22,$C133=$C134-1),NPV(discount_rate,OFFSET(GE98,,,,COUNTA($H$72:$GZ$72)-COUNTA($H$72:GE$72)+1)-OFFSET(GE99,,,,COUNTA($H$72:$GZ$72)-COUNTA($H$72:GE$72)+1))*(1+discount_rate),0)</f>
        <v>0</v>
      </c>
      <c r="GF133" s="1" cm="1">
        <f t="array" aca="1" ref="GF133" ca="1">IF(AND($C133=GF$22,$C133=$C134-1),NPV(discount_rate,OFFSET(GF98,,,,COUNTA($H$72:$GZ$72)-COUNTA($H$72:GF$72)+1)-OFFSET(GF99,,,,COUNTA($H$72:$GZ$72)-COUNTA($H$72:GF$72)+1))*(1+discount_rate),0)</f>
        <v>0</v>
      </c>
      <c r="GG133" s="1" cm="1">
        <f t="array" aca="1" ref="GG133" ca="1">IF(AND($C133=GG$22,$C133=$C134-1),NPV(discount_rate,OFFSET(GG98,,,,COUNTA($H$72:$GZ$72)-COUNTA($H$72:GG$72)+1)-OFFSET(GG99,,,,COUNTA($H$72:$GZ$72)-COUNTA($H$72:GG$72)+1))*(1+discount_rate),0)</f>
        <v>0</v>
      </c>
      <c r="GH133" s="1" cm="1">
        <f t="array" aca="1" ref="GH133" ca="1">IF(AND($C133=GH$22,$C133=$C134-1),NPV(discount_rate,OFFSET(GH98,,,,COUNTA($H$72:$GZ$72)-COUNTA($H$72:GH$72)+1)-OFFSET(GH99,,,,COUNTA($H$72:$GZ$72)-COUNTA($H$72:GH$72)+1))*(1+discount_rate),0)</f>
        <v>0</v>
      </c>
      <c r="GI133" s="1" cm="1">
        <f t="array" aca="1" ref="GI133" ca="1">IF(AND($C133=GI$22,$C133=$C134-1),NPV(discount_rate,OFFSET(GI98,,,,COUNTA($H$72:$GZ$72)-COUNTA($H$72:GI$72)+1)-OFFSET(GI99,,,,COUNTA($H$72:$GZ$72)-COUNTA($H$72:GI$72)+1))*(1+discount_rate),0)</f>
        <v>0</v>
      </c>
      <c r="GJ133" s="1" cm="1">
        <f t="array" aca="1" ref="GJ133" ca="1">IF(AND($C133=GJ$22,$C133=$C134-1),NPV(discount_rate,OFFSET(GJ98,,,,COUNTA($H$72:$GZ$72)-COUNTA($H$72:GJ$72)+1)-OFFSET(GJ99,,,,COUNTA($H$72:$GZ$72)-COUNTA($H$72:GJ$72)+1))*(1+discount_rate),0)</f>
        <v>0</v>
      </c>
      <c r="GK133" s="1" cm="1">
        <f t="array" aca="1" ref="GK133" ca="1">IF(AND($C133=GK$22,$C133=$C134-1),NPV(discount_rate,OFFSET(GK98,,,,COUNTA($H$72:$GZ$72)-COUNTA($H$72:GK$72)+1)-OFFSET(GK99,,,,COUNTA($H$72:$GZ$72)-COUNTA($H$72:GK$72)+1))*(1+discount_rate),0)</f>
        <v>0</v>
      </c>
      <c r="GL133" s="1" cm="1">
        <f t="array" aca="1" ref="GL133" ca="1">IF(AND($C133=GL$22,$C133=$C134-1),NPV(discount_rate,OFFSET(GL98,,,,COUNTA($H$72:$GZ$72)-COUNTA($H$72:GL$72)+1)-OFFSET(GL99,,,,COUNTA($H$72:$GZ$72)-COUNTA($H$72:GL$72)+1))*(1+discount_rate),0)</f>
        <v>0</v>
      </c>
      <c r="GM133" s="1" cm="1">
        <f t="array" aca="1" ref="GM133" ca="1">IF(AND($C133=GM$22,$C133=$C134-1),NPV(discount_rate,OFFSET(GM98,,,,COUNTA($H$72:$GZ$72)-COUNTA($H$72:GM$72)+1)-OFFSET(GM99,,,,COUNTA($H$72:$GZ$72)-COUNTA($H$72:GM$72)+1))*(1+discount_rate),0)</f>
        <v>0</v>
      </c>
      <c r="GN133" s="1" cm="1">
        <f t="array" aca="1" ref="GN133" ca="1">IF(AND($C133=GN$22,$C133=$C134-1),NPV(discount_rate,OFFSET(GN98,,,,COUNTA($H$72:$GZ$72)-COUNTA($H$72:GN$72)+1)-OFFSET(GN99,,,,COUNTA($H$72:$GZ$72)-COUNTA($H$72:GN$72)+1))*(1+discount_rate),0)</f>
        <v>0</v>
      </c>
      <c r="GO133" s="1" cm="1">
        <f t="array" aca="1" ref="GO133" ca="1">IF(AND($C133=GO$22,$C133=$C134-1),NPV(discount_rate,OFFSET(GO98,,,,COUNTA($H$72:$GZ$72)-COUNTA($H$72:GO$72)+1)-OFFSET(GO99,,,,COUNTA($H$72:$GZ$72)-COUNTA($H$72:GO$72)+1))*(1+discount_rate),0)</f>
        <v>0</v>
      </c>
      <c r="GP133" s="1" cm="1">
        <f t="array" aca="1" ref="GP133" ca="1">IF(AND($C133=GP$22,$C133=$C134-1),NPV(discount_rate,OFFSET(GP98,,,,COUNTA($H$72:$GZ$72)-COUNTA($H$72:GP$72)+1)-OFFSET(GP99,,,,COUNTA($H$72:$GZ$72)-COUNTA($H$72:GP$72)+1))*(1+discount_rate),0)</f>
        <v>0</v>
      </c>
      <c r="GQ133" s="1" cm="1">
        <f t="array" aca="1" ref="GQ133" ca="1">IF(AND($C133=GQ$22,$C133=$C134-1),NPV(discount_rate,OFFSET(GQ98,,,,COUNTA($H$72:$GZ$72)-COUNTA($H$72:GQ$72)+1)-OFFSET(GQ99,,,,COUNTA($H$72:$GZ$72)-COUNTA($H$72:GQ$72)+1))*(1+discount_rate),0)</f>
        <v>0</v>
      </c>
      <c r="GR133" s="1" cm="1">
        <f t="array" aca="1" ref="GR133" ca="1">IF(AND($C133=GR$22,$C133=$C134-1),NPV(discount_rate,OFFSET(GR98,,,,COUNTA($H$72:$GZ$72)-COUNTA($H$72:GR$72)+1)-OFFSET(GR99,,,,COUNTA($H$72:$GZ$72)-COUNTA($H$72:GR$72)+1))*(1+discount_rate),0)</f>
        <v>0</v>
      </c>
      <c r="GS133" s="1" cm="1">
        <f t="array" aca="1" ref="GS133" ca="1">IF(AND($C133=GS$22,$C133=$C134-1),NPV(discount_rate,OFFSET(GS98,,,,COUNTA($H$72:$GZ$72)-COUNTA($H$72:GS$72)+1)-OFFSET(GS99,,,,COUNTA($H$72:$GZ$72)-COUNTA($H$72:GS$72)+1))*(1+discount_rate),0)</f>
        <v>0</v>
      </c>
      <c r="GT133" s="1" cm="1">
        <f t="array" aca="1" ref="GT133" ca="1">IF(AND($C133=GT$22,$C133=$C134-1),NPV(discount_rate,OFFSET(GT98,,,,COUNTA($H$72:$GZ$72)-COUNTA($H$72:GT$72)+1)-OFFSET(GT99,,,,COUNTA($H$72:$GZ$72)-COUNTA($H$72:GT$72)+1))*(1+discount_rate),0)</f>
        <v>0</v>
      </c>
      <c r="GU133" s="1" cm="1">
        <f t="array" aca="1" ref="GU133" ca="1">IF(AND($C133=GU$22,$C133=$C134-1),NPV(discount_rate,OFFSET(GU98,,,,COUNTA($H$72:$GZ$72)-COUNTA($H$72:GU$72)+1)-OFFSET(GU99,,,,COUNTA($H$72:$GZ$72)-COUNTA($H$72:GU$72)+1))*(1+discount_rate),0)</f>
        <v>0</v>
      </c>
      <c r="GV133" s="1" cm="1">
        <f t="array" aca="1" ref="GV133" ca="1">IF(AND($C133=GV$22,$C133=$C134-1),NPV(discount_rate,OFFSET(GV98,,,,COUNTA($H$72:$GZ$72)-COUNTA($H$72:GV$72)+1)-OFFSET(GV99,,,,COUNTA($H$72:$GZ$72)-COUNTA($H$72:GV$72)+1))*(1+discount_rate),0)</f>
        <v>0</v>
      </c>
      <c r="GW133" s="1" cm="1">
        <f t="array" aca="1" ref="GW133" ca="1">IF(AND($C133=GW$22,$C133=$C134-1),NPV(discount_rate,OFFSET(GW98,,,,COUNTA($H$72:$GZ$72)-COUNTA($H$72:GW$72)+1)-OFFSET(GW99,,,,COUNTA($H$72:$GZ$72)-COUNTA($H$72:GW$72)+1))*(1+discount_rate),0)</f>
        <v>0</v>
      </c>
      <c r="GX133" s="1" cm="1">
        <f t="array" aca="1" ref="GX133" ca="1">IF(AND($C133=GX$22,$C133=$C134-1),NPV(discount_rate,OFFSET(GX98,,,,COUNTA($H$72:$GZ$72)-COUNTA($H$72:GX$72)+1)-OFFSET(GX99,,,,COUNTA($H$72:$GZ$72)-COUNTA($H$72:GX$72)+1))*(1+discount_rate),0)</f>
        <v>0</v>
      </c>
      <c r="GY133" s="1" cm="1">
        <f t="array" aca="1" ref="GY133" ca="1">IF(AND($C133=GY$22,$C133=$C134-1),NPV(discount_rate,OFFSET(GY98,,,,COUNTA($H$72:$GZ$72)-COUNTA($H$72:GY$72)+1)-OFFSET(GY99,,,,COUNTA($H$72:$GZ$72)-COUNTA($H$72:GY$72)+1))*(1+discount_rate),0)</f>
        <v>0</v>
      </c>
      <c r="GZ133" s="1" cm="1">
        <f t="array" aca="1" ref="GZ133" ca="1">IF(AND($C133=GZ$22,$C133=$C134-1),NPV(discount_rate,OFFSET(GZ98,,,,COUNTA($H$72:$GZ$72)-COUNTA($H$72:GZ$72)+1)-OFFSET(GZ99,,,,COUNTA($H$72:$GZ$72)-COUNTA($H$72:GZ$72)+1))*(1+discount_rate),0)</f>
        <v>0</v>
      </c>
    </row>
    <row r="134" spans="3:208" x14ac:dyDescent="0.35">
      <c r="C134" s="52">
        <f t="shared" si="317"/>
        <v>2051</v>
      </c>
      <c r="D134" s="52"/>
      <c r="E134" s="52" t="s">
        <v>32</v>
      </c>
      <c r="F134" s="52"/>
      <c r="H134" s="1" cm="1">
        <f t="array" aca="1" ref="H134" ca="1">IF(AND($C134=H$22,$C134=$C135-1),NPV(discount_rate,OFFSET(H99,,,,COUNTA($H$72:$GZ$72)-COUNTA($H$72:H$72)+1)-OFFSET(H100,,,,COUNTA($H$72:$GZ$72)-COUNTA($H$72:H$72)+1))*(1+discount_rate),0)</f>
        <v>0</v>
      </c>
      <c r="I134" s="1" cm="1">
        <f t="array" aca="1" ref="I134" ca="1">IF(AND($C134=I$22,$C134=$C135-1),NPV(discount_rate,OFFSET(I99,,,,COUNTA($H$72:$GZ$72)-COUNTA($H$72:I$72)+1)-OFFSET(I100,,,,COUNTA($H$72:$GZ$72)-COUNTA($H$72:I$72)+1))*(1+discount_rate),0)</f>
        <v>0</v>
      </c>
      <c r="J134" s="1" cm="1">
        <f t="array" aca="1" ref="J134" ca="1">IF(AND($C134=J$22,$C134=$C135-1),NPV(discount_rate,OFFSET(J99,,,,COUNTA($H$72:$GZ$72)-COUNTA($H$72:J$72)+1)-OFFSET(J100,,,,COUNTA($H$72:$GZ$72)-COUNTA($H$72:J$72)+1))*(1+discount_rate),0)</f>
        <v>0</v>
      </c>
      <c r="K134" s="1" cm="1">
        <f t="array" aca="1" ref="K134" ca="1">IF(AND($C134=K$22,$C134=$C135-1),NPV(discount_rate,OFFSET(K99,,,,COUNTA($H$72:$GZ$72)-COUNTA($H$72:K$72)+1)-OFFSET(K100,,,,COUNTA($H$72:$GZ$72)-COUNTA($H$72:K$72)+1))*(1+discount_rate),0)</f>
        <v>0</v>
      </c>
      <c r="L134" s="1" cm="1">
        <f t="array" aca="1" ref="L134" ca="1">IF(AND($C134=L$22,$C134=$C135-1),NPV(discount_rate,OFFSET(L99,,,,COUNTA($H$72:$GZ$72)-COUNTA($H$72:L$72)+1)-OFFSET(L100,,,,COUNTA($H$72:$GZ$72)-COUNTA($H$72:L$72)+1))*(1+discount_rate),0)</f>
        <v>0</v>
      </c>
      <c r="M134" s="1" cm="1">
        <f t="array" aca="1" ref="M134" ca="1">IF(AND($C134=M$22,$C134=$C135-1),NPV(discount_rate,OFFSET(M99,,,,COUNTA($H$72:$GZ$72)-COUNTA($H$72:M$72)+1)-OFFSET(M100,,,,COUNTA($H$72:$GZ$72)-COUNTA($H$72:M$72)+1))*(1+discount_rate),0)</f>
        <v>0</v>
      </c>
      <c r="N134" s="1" cm="1">
        <f t="array" aca="1" ref="N134" ca="1">IF(AND($C134=N$22,$C134=$C135-1),NPV(discount_rate,OFFSET(N99,,,,COUNTA($H$72:$GZ$72)-COUNTA($H$72:N$72)+1)-OFFSET(N100,,,,COUNTA($H$72:$GZ$72)-COUNTA($H$72:N$72)+1))*(1+discount_rate),0)</f>
        <v>0</v>
      </c>
      <c r="O134" s="1" cm="1">
        <f t="array" aca="1" ref="O134" ca="1">IF(AND($C134=O$22,$C134=$C135-1),NPV(discount_rate,OFFSET(O99,,,,COUNTA($H$72:$GZ$72)-COUNTA($H$72:O$72)+1)-OFFSET(O100,,,,COUNTA($H$72:$GZ$72)-COUNTA($H$72:O$72)+1))*(1+discount_rate),0)</f>
        <v>0</v>
      </c>
      <c r="P134" s="1" cm="1">
        <f t="array" aca="1" ref="P134" ca="1">IF(AND($C134=P$22,$C134=$C135-1),NPV(discount_rate,OFFSET(P99,,,,COUNTA($H$72:$GZ$72)-COUNTA($H$72:P$72)+1)-OFFSET(P100,,,,COUNTA($H$72:$GZ$72)-COUNTA($H$72:P$72)+1))*(1+discount_rate),0)</f>
        <v>0</v>
      </c>
      <c r="Q134" s="1" cm="1">
        <f t="array" aca="1" ref="Q134" ca="1">IF(AND($C134=Q$22,$C134=$C135-1),NPV(discount_rate,OFFSET(Q99,,,,COUNTA($H$72:$GZ$72)-COUNTA($H$72:Q$72)+1)-OFFSET(Q100,,,,COUNTA($H$72:$GZ$72)-COUNTA($H$72:Q$72)+1))*(1+discount_rate),0)</f>
        <v>0</v>
      </c>
      <c r="R134" s="1" cm="1">
        <f t="array" aca="1" ref="R134" ca="1">IF(AND($C134=R$22,$C134=$C135-1),NPV(discount_rate,OFFSET(R99,,,,COUNTA($H$72:$GZ$72)-COUNTA($H$72:R$72)+1)-OFFSET(R100,,,,COUNTA($H$72:$GZ$72)-COUNTA($H$72:R$72)+1))*(1+discount_rate),0)</f>
        <v>0</v>
      </c>
      <c r="S134" s="1" cm="1">
        <f t="array" aca="1" ref="S134" ca="1">IF(AND($C134=S$22,$C134=$C135-1),NPV(discount_rate,OFFSET(S99,,,,COUNTA($H$72:$GZ$72)-COUNTA($H$72:S$72)+1)-OFFSET(S100,,,,COUNTA($H$72:$GZ$72)-COUNTA($H$72:S$72)+1))*(1+discount_rate),0)</f>
        <v>0</v>
      </c>
      <c r="T134" s="1" cm="1">
        <f t="array" aca="1" ref="T134" ca="1">IF(AND($C134=T$22,$C134=$C135-1),NPV(discount_rate,OFFSET(T99,,,,COUNTA($H$72:$GZ$72)-COUNTA($H$72:T$72)+1)-OFFSET(T100,,,,COUNTA($H$72:$GZ$72)-COUNTA($H$72:T$72)+1))*(1+discount_rate),0)</f>
        <v>0</v>
      </c>
      <c r="U134" s="1" cm="1">
        <f t="array" aca="1" ref="U134" ca="1">IF(AND($C134=U$22,$C134=$C135-1),NPV(discount_rate,OFFSET(U99,,,,COUNTA($H$72:$GZ$72)-COUNTA($H$72:U$72)+1)-OFFSET(U100,,,,COUNTA($H$72:$GZ$72)-COUNTA($H$72:U$72)+1))*(1+discount_rate),0)</f>
        <v>0</v>
      </c>
      <c r="V134" s="1" cm="1">
        <f t="array" aca="1" ref="V134" ca="1">IF(AND($C134=V$22,$C134=$C135-1),NPV(discount_rate,OFFSET(V99,,,,COUNTA($H$72:$GZ$72)-COUNTA($H$72:V$72)+1)-OFFSET(V100,,,,COUNTA($H$72:$GZ$72)-COUNTA($H$72:V$72)+1))*(1+discount_rate),0)</f>
        <v>0</v>
      </c>
      <c r="W134" s="1" cm="1">
        <f t="array" aca="1" ref="W134" ca="1">IF(AND($C134=W$22,$C134=$C135-1),NPV(discount_rate,OFFSET(W99,,,,COUNTA($H$72:$GZ$72)-COUNTA($H$72:W$72)+1)-OFFSET(W100,,,,COUNTA($H$72:$GZ$72)-COUNTA($H$72:W$72)+1))*(1+discount_rate),0)</f>
        <v>0</v>
      </c>
      <c r="X134" s="1" cm="1">
        <f t="array" aca="1" ref="X134" ca="1">IF(AND($C134=X$22,$C134=$C135-1),NPV(discount_rate,OFFSET(X99,,,,COUNTA($H$72:$GZ$72)-COUNTA($H$72:X$72)+1)-OFFSET(X100,,,,COUNTA($H$72:$GZ$72)-COUNTA($H$72:X$72)+1))*(1+discount_rate),0)</f>
        <v>0</v>
      </c>
      <c r="Y134" s="1" cm="1">
        <f t="array" aca="1" ref="Y134" ca="1">IF(AND($C134=Y$22,$C134=$C135-1),NPV(discount_rate,OFFSET(Y99,,,,COUNTA($H$72:$GZ$72)-COUNTA($H$72:Y$72)+1)-OFFSET(Y100,,,,COUNTA($H$72:$GZ$72)-COUNTA($H$72:Y$72)+1))*(1+discount_rate),0)</f>
        <v>0</v>
      </c>
      <c r="Z134" s="1" cm="1">
        <f t="array" aca="1" ref="Z134" ca="1">IF(AND($C134=Z$22,$C134=$C135-1),NPV(discount_rate,OFFSET(Z99,,,,COUNTA($H$72:$GZ$72)-COUNTA($H$72:Z$72)+1)-OFFSET(Z100,,,,COUNTA($H$72:$GZ$72)-COUNTA($H$72:Z$72)+1))*(1+discount_rate),0)</f>
        <v>0</v>
      </c>
      <c r="AA134" s="1" cm="1">
        <f t="array" aca="1" ref="AA134" ca="1">IF(AND($C134=AA$22,$C134=$C135-1),NPV(discount_rate,OFFSET(AA99,,,,COUNTA($H$72:$GZ$72)-COUNTA($H$72:AA$72)+1)-OFFSET(AA100,,,,COUNTA($H$72:$GZ$72)-COUNTA($H$72:AA$72)+1))*(1+discount_rate),0)</f>
        <v>0</v>
      </c>
      <c r="AB134" s="1" cm="1">
        <f t="array" aca="1" ref="AB134" ca="1">IF(AND($C134=AB$22,$C134=$C135-1),NPV(discount_rate,OFFSET(AB99,,,,COUNTA($H$72:$GZ$72)-COUNTA($H$72:AB$72)+1)-OFFSET(AB100,,,,COUNTA($H$72:$GZ$72)-COUNTA($H$72:AB$72)+1))*(1+discount_rate),0)</f>
        <v>0</v>
      </c>
      <c r="AC134" s="1" cm="1">
        <f t="array" aca="1" ref="AC134" ca="1">IF(AND($C134=AC$22,$C134=$C135-1),NPV(discount_rate,OFFSET(AC99,,,,COUNTA($H$72:$GZ$72)-COUNTA($H$72:AC$72)+1)-OFFSET(AC100,,,,COUNTA($H$72:$GZ$72)-COUNTA($H$72:AC$72)+1))*(1+discount_rate),0)</f>
        <v>0</v>
      </c>
      <c r="AD134" s="1" cm="1">
        <f t="array" aca="1" ref="AD134" ca="1">IF(AND($C134=AD$22,$C134=$C135-1),NPV(discount_rate,OFFSET(AD99,,,,COUNTA($H$72:$GZ$72)-COUNTA($H$72:AD$72)+1)-OFFSET(AD100,,,,COUNTA($H$72:$GZ$72)-COUNTA($H$72:AD$72)+1))*(1+discount_rate),0)</f>
        <v>0</v>
      </c>
      <c r="AE134" s="1" cm="1">
        <f t="array" aca="1" ref="AE134" ca="1">IF(AND($C134=AE$22,$C134=$C135-1),NPV(discount_rate,OFFSET(AE99,,,,COUNTA($H$72:$GZ$72)-COUNTA($H$72:AE$72)+1)-OFFSET(AE100,,,,COUNTA($H$72:$GZ$72)-COUNTA($H$72:AE$72)+1))*(1+discount_rate),0)</f>
        <v>0</v>
      </c>
      <c r="AF134" s="1" cm="1">
        <f t="array" aca="1" ref="AF134" ca="1">IF(AND($C134=AF$22,$C134=$C135-1),NPV(discount_rate,OFFSET(AF99,,,,COUNTA($H$72:$GZ$72)-COUNTA($H$72:AF$72)+1)-OFFSET(AF100,,,,COUNTA($H$72:$GZ$72)-COUNTA($H$72:AF$72)+1))*(1+discount_rate),0)</f>
        <v>0</v>
      </c>
      <c r="AG134" s="1" cm="1">
        <f t="array" aca="1" ref="AG134" ca="1">IF(AND($C134=AG$22,$C134=$C135-1),NPV(discount_rate,OFFSET(AG99,,,,COUNTA($H$72:$GZ$72)-COUNTA($H$72:AG$72)+1)-OFFSET(AG100,,,,COUNTA($H$72:$GZ$72)-COUNTA($H$72:AG$72)+1))*(1+discount_rate),0)</f>
        <v>0</v>
      </c>
      <c r="AH134" s="1" cm="1">
        <f t="array" aca="1" ref="AH134" ca="1">IF(AND($C134=AH$22,$C134=$C135-1),NPV(discount_rate,OFFSET(AH99,,,,COUNTA($H$72:$GZ$72)-COUNTA($H$72:AH$72)+1)-OFFSET(AH100,,,,COUNTA($H$72:$GZ$72)-COUNTA($H$72:AH$72)+1))*(1+discount_rate),0)</f>
        <v>0</v>
      </c>
      <c r="AI134" s="1" cm="1">
        <f t="array" aca="1" ref="AI134" ca="1">IF(AND($C134=AI$22,$C134=$C135-1),NPV(discount_rate,OFFSET(AI99,,,,COUNTA($H$72:$GZ$72)-COUNTA($H$72:AI$72)+1)-OFFSET(AI100,,,,COUNTA($H$72:$GZ$72)-COUNTA($H$72:AI$72)+1))*(1+discount_rate),0)</f>
        <v>0</v>
      </c>
      <c r="AJ134" s="1" cm="1">
        <f t="array" aca="1" ref="AJ134" ca="1">IF(AND($C134=AJ$22,$C134=$C135-1),NPV(discount_rate,OFFSET(AJ99,,,,COUNTA($H$72:$GZ$72)-COUNTA($H$72:AJ$72)+1)-OFFSET(AJ100,,,,COUNTA($H$72:$GZ$72)-COUNTA($H$72:AJ$72)+1))*(1+discount_rate),0)</f>
        <v>0</v>
      </c>
      <c r="AK134" s="1" cm="1">
        <f t="array" aca="1" ref="AK134" ca="1">IF(AND($C134=AK$22,$C134=$C135-1),NPV(discount_rate,OFFSET(AK99,,,,COUNTA($H$72:$GZ$72)-COUNTA($H$72:AK$72)+1)-OFFSET(AK100,,,,COUNTA($H$72:$GZ$72)-COUNTA($H$72:AK$72)+1))*(1+discount_rate),0)</f>
        <v>0</v>
      </c>
      <c r="AL134" s="1" cm="1">
        <f t="array" aca="1" ref="AL134" ca="1">IF(AND($C134=AL$22,$C134=$C135-1),NPV(discount_rate,OFFSET(AL99,,,,COUNTA($H$72:$GZ$72)-COUNTA($H$72:AL$72)+1)-OFFSET(AL100,,,,COUNTA($H$72:$GZ$72)-COUNTA($H$72:AL$72)+1))*(1+discount_rate),0)</f>
        <v>0</v>
      </c>
      <c r="AM134" s="1" cm="1">
        <f t="array" aca="1" ref="AM134" ca="1">IF(AND($C134=AM$22,$C134=$C135-1),NPV(discount_rate,OFFSET(AM99,,,,COUNTA($H$72:$GZ$72)-COUNTA($H$72:AM$72)+1)-OFFSET(AM100,,,,COUNTA($H$72:$GZ$72)-COUNTA($H$72:AM$72)+1))*(1+discount_rate),0)</f>
        <v>0</v>
      </c>
      <c r="AN134" s="1" cm="1">
        <f t="array" aca="1" ref="AN134" ca="1">IF(AND($C134=AN$22,$C134=$C135-1),NPV(discount_rate,OFFSET(AN99,,,,COUNTA($H$72:$GZ$72)-COUNTA($H$72:AN$72)+1)-OFFSET(AN100,,,,COUNTA($H$72:$GZ$72)-COUNTA($H$72:AN$72)+1))*(1+discount_rate),0)</f>
        <v>0</v>
      </c>
      <c r="AO134" s="1" cm="1">
        <f t="array" aca="1" ref="AO134" ca="1">IF(AND($C134=AO$22,$C134=$C135-1),NPV(discount_rate,OFFSET(AO99,,,,COUNTA($H$72:$GZ$72)-COUNTA($H$72:AO$72)+1)-OFFSET(AO100,,,,COUNTA($H$72:$GZ$72)-COUNTA($H$72:AO$72)+1))*(1+discount_rate),0)</f>
        <v>0</v>
      </c>
      <c r="AP134" s="1" cm="1">
        <f t="array" aca="1" ref="AP134" ca="1">IF(AND($C134=AP$22,$C134=$C135-1),NPV(discount_rate,OFFSET(AP99,,,,COUNTA($H$72:$GZ$72)-COUNTA($H$72:AP$72)+1)-OFFSET(AP100,,,,COUNTA($H$72:$GZ$72)-COUNTA($H$72:AP$72)+1))*(1+discount_rate),0)</f>
        <v>0</v>
      </c>
      <c r="AQ134" s="1" cm="1">
        <f t="array" aca="1" ref="AQ134" ca="1">IF(AND($C134=AQ$22,$C134=$C135-1),NPV(discount_rate,OFFSET(AQ99,,,,COUNTA($H$72:$GZ$72)-COUNTA($H$72:AQ$72)+1)-OFFSET(AQ100,,,,COUNTA($H$72:$GZ$72)-COUNTA($H$72:AQ$72)+1))*(1+discount_rate),0)</f>
        <v>0</v>
      </c>
      <c r="AR134" s="1" cm="1">
        <f t="array" aca="1" ref="AR134" ca="1">IF(AND($C134=AR$22,$C134=$C135-1),NPV(discount_rate,OFFSET(AR99,,,,COUNTA($H$72:$GZ$72)-COUNTA($H$72:AR$72)+1)-OFFSET(AR100,,,,COUNTA($H$72:$GZ$72)-COUNTA($H$72:AR$72)+1))*(1+discount_rate),0)</f>
        <v>0</v>
      </c>
      <c r="AS134" s="1" cm="1">
        <f t="array" aca="1" ref="AS134" ca="1">IF(AND($C134=AS$22,$C134=$C135-1),NPV(discount_rate,OFFSET(AS99,,,,COUNTA($H$72:$GZ$72)-COUNTA($H$72:AS$72)+1)-OFFSET(AS100,,,,COUNTA($H$72:$GZ$72)-COUNTA($H$72:AS$72)+1))*(1+discount_rate),0)</f>
        <v>0</v>
      </c>
      <c r="AT134" s="1" cm="1">
        <f t="array" aca="1" ref="AT134" ca="1">IF(AND($C134=AT$22,$C134=$C135-1),NPV(discount_rate,OFFSET(AT99,,,,COUNTA($H$72:$GZ$72)-COUNTA($H$72:AT$72)+1)-OFFSET(AT100,,,,COUNTA($H$72:$GZ$72)-COUNTA($H$72:AT$72)+1))*(1+discount_rate),0)</f>
        <v>0</v>
      </c>
      <c r="AU134" s="1" cm="1">
        <f t="array" aca="1" ref="AU134" ca="1">IF(AND($C134=AU$22,$C134=$C135-1),NPV(discount_rate,OFFSET(AU99,,,,COUNTA($H$72:$GZ$72)-COUNTA($H$72:AU$72)+1)-OFFSET(AU100,,,,COUNTA($H$72:$GZ$72)-COUNTA($H$72:AU$72)+1))*(1+discount_rate),0)</f>
        <v>0</v>
      </c>
      <c r="AV134" s="1" cm="1">
        <f t="array" aca="1" ref="AV134" ca="1">IF(AND($C134=AV$22,$C134=$C135-1),NPV(discount_rate,OFFSET(AV99,,,,COUNTA($H$72:$GZ$72)-COUNTA($H$72:AV$72)+1)-OFFSET(AV100,,,,COUNTA($H$72:$GZ$72)-COUNTA($H$72:AV$72)+1))*(1+discount_rate),0)</f>
        <v>0</v>
      </c>
      <c r="AW134" s="1" cm="1">
        <f t="array" aca="1" ref="AW134" ca="1">IF(AND($C134=AW$22,$C134=$C135-1),NPV(discount_rate,OFFSET(AW99,,,,COUNTA($H$72:$GZ$72)-COUNTA($H$72:AW$72)+1)-OFFSET(AW100,,,,COUNTA($H$72:$GZ$72)-COUNTA($H$72:AW$72)+1))*(1+discount_rate),0)</f>
        <v>0</v>
      </c>
      <c r="AX134" s="1" cm="1">
        <f t="array" aca="1" ref="AX134" ca="1">IF(AND($C134=AX$22,$C134=$C135-1),NPV(discount_rate,OFFSET(AX99,,,,COUNTA($H$72:$GZ$72)-COUNTA($H$72:AX$72)+1)-OFFSET(AX100,,,,COUNTA($H$72:$GZ$72)-COUNTA($H$72:AX$72)+1))*(1+discount_rate),0)</f>
        <v>0</v>
      </c>
      <c r="AY134" s="1" cm="1">
        <f t="array" aca="1" ref="AY134" ca="1">IF(AND($C134=AY$22,$C134=$C135-1),NPV(discount_rate,OFFSET(AY99,,,,COUNTA($H$72:$GZ$72)-COUNTA($H$72:AY$72)+1)-OFFSET(AY100,,,,COUNTA($H$72:$GZ$72)-COUNTA($H$72:AY$72)+1))*(1+discount_rate),0)</f>
        <v>0</v>
      </c>
      <c r="AZ134" s="1" cm="1">
        <f t="array" aca="1" ref="AZ134" ca="1">IF(AND($C134=AZ$22,$C134=$C135-1),NPV(discount_rate,OFFSET(AZ99,,,,COUNTA($H$72:$GZ$72)-COUNTA($H$72:AZ$72)+1)-OFFSET(AZ100,,,,COUNTA($H$72:$GZ$72)-COUNTA($H$72:AZ$72)+1))*(1+discount_rate),0)</f>
        <v>0</v>
      </c>
      <c r="BA134" s="1" cm="1">
        <f t="array" aca="1" ref="BA134" ca="1">IF(AND($C134=BA$22,$C134=$C135-1),NPV(discount_rate,OFFSET(BA99,,,,COUNTA($H$72:$GZ$72)-COUNTA($H$72:BA$72)+1)-OFFSET(BA100,,,,COUNTA($H$72:$GZ$72)-COUNTA($H$72:BA$72)+1))*(1+discount_rate),0)</f>
        <v>0</v>
      </c>
      <c r="BB134" s="1" cm="1">
        <f t="array" aca="1" ref="BB134" ca="1">IF(AND($C134=BB$22,$C134=$C135-1),NPV(discount_rate,OFFSET(BB99,,,,COUNTA($H$72:$GZ$72)-COUNTA($H$72:BB$72)+1)-OFFSET(BB100,,,,COUNTA($H$72:$GZ$72)-COUNTA($H$72:BB$72)+1))*(1+discount_rate),0)</f>
        <v>0</v>
      </c>
      <c r="BC134" s="1" cm="1">
        <f t="array" aca="1" ref="BC134" ca="1">IF(AND($C134=BC$22,$C134=$C135-1),NPV(discount_rate,OFFSET(BC99,,,,COUNTA($H$72:$GZ$72)-COUNTA($H$72:BC$72)+1)-OFFSET(BC100,,,,COUNTA($H$72:$GZ$72)-COUNTA($H$72:BC$72)+1))*(1+discount_rate),0)</f>
        <v>0</v>
      </c>
      <c r="BD134" s="1" cm="1">
        <f t="array" aca="1" ref="BD134" ca="1">IF(AND($C134=BD$22,$C134=$C135-1),NPV(discount_rate,OFFSET(BD99,,,,COUNTA($H$72:$GZ$72)-COUNTA($H$72:BD$72)+1)-OFFSET(BD100,,,,COUNTA($H$72:$GZ$72)-COUNTA($H$72:BD$72)+1))*(1+discount_rate),0)</f>
        <v>0</v>
      </c>
      <c r="BE134" s="1" cm="1">
        <f t="array" aca="1" ref="BE134" ca="1">IF(AND($C134=BE$22,$C134=$C135-1),NPV(discount_rate,OFFSET(BE99,,,,COUNTA($H$72:$GZ$72)-COUNTA($H$72:BE$72)+1)-OFFSET(BE100,,,,COUNTA($H$72:$GZ$72)-COUNTA($H$72:BE$72)+1))*(1+discount_rate),0)</f>
        <v>0</v>
      </c>
      <c r="BF134" s="1" cm="1">
        <f t="array" aca="1" ref="BF134" ca="1">IF(AND($C134=BF$22,$C134=$C135-1),NPV(discount_rate,OFFSET(BF99,,,,COUNTA($H$72:$GZ$72)-COUNTA($H$72:BF$72)+1)-OFFSET(BF100,,,,COUNTA($H$72:$GZ$72)-COUNTA($H$72:BF$72)+1))*(1+discount_rate),0)</f>
        <v>0</v>
      </c>
      <c r="BG134" s="1" cm="1">
        <f t="array" aca="1" ref="BG134" ca="1">IF(AND($C134=BG$22,$C134=$C135-1),NPV(discount_rate,OFFSET(BG99,,,,COUNTA($H$72:$GZ$72)-COUNTA($H$72:BG$72)+1)-OFFSET(BG100,,,,COUNTA($H$72:$GZ$72)-COUNTA($H$72:BG$72)+1))*(1+discount_rate),0)</f>
        <v>0</v>
      </c>
      <c r="BH134" s="1" cm="1">
        <f t="array" aca="1" ref="BH134" ca="1">IF(AND($C134=BH$22,$C134=$C135-1),NPV(discount_rate,OFFSET(BH99,,,,COUNTA($H$72:$GZ$72)-COUNTA($H$72:BH$72)+1)-OFFSET(BH100,,,,COUNTA($H$72:$GZ$72)-COUNTA($H$72:BH$72)+1))*(1+discount_rate),0)</f>
        <v>0</v>
      </c>
      <c r="BI134" s="1" cm="1">
        <f t="array" aca="1" ref="BI134" ca="1">IF(AND($C134=BI$22,$C134=$C135-1),NPV(discount_rate,OFFSET(BI99,,,,COUNTA($H$72:$GZ$72)-COUNTA($H$72:BI$72)+1)-OFFSET(BI100,,,,COUNTA($H$72:$GZ$72)-COUNTA($H$72:BI$72)+1))*(1+discount_rate),0)</f>
        <v>0</v>
      </c>
      <c r="BJ134" s="1" cm="1">
        <f t="array" aca="1" ref="BJ134" ca="1">IF(AND($C134=BJ$22,$C134=$C135-1),NPV(discount_rate,OFFSET(BJ99,,,,COUNTA($H$72:$GZ$72)-COUNTA($H$72:BJ$72)+1)-OFFSET(BJ100,,,,COUNTA($H$72:$GZ$72)-COUNTA($H$72:BJ$72)+1))*(1+discount_rate),0)</f>
        <v>0</v>
      </c>
      <c r="BK134" s="1" cm="1">
        <f t="array" aca="1" ref="BK134" ca="1">IF(AND($C134=BK$22,$C134=$C135-1),NPV(discount_rate,OFFSET(BK99,,,,COUNTA($H$72:$GZ$72)-COUNTA($H$72:BK$72)+1)-OFFSET(BK100,,,,COUNTA($H$72:$GZ$72)-COUNTA($H$72:BK$72)+1))*(1+discount_rate),0)</f>
        <v>0</v>
      </c>
      <c r="BL134" s="1" cm="1">
        <f t="array" aca="1" ref="BL134" ca="1">IF(AND($C134=BL$22,$C134=$C135-1),NPV(discount_rate,OFFSET(BL99,,,,COUNTA($H$72:$GZ$72)-COUNTA($H$72:BL$72)+1)-OFFSET(BL100,,,,COUNTA($H$72:$GZ$72)-COUNTA($H$72:BL$72)+1))*(1+discount_rate),0)</f>
        <v>0</v>
      </c>
      <c r="BM134" s="1" cm="1">
        <f t="array" aca="1" ref="BM134" ca="1">IF(AND($C134=BM$22,$C134=$C135-1),NPV(discount_rate,OFFSET(BM99,,,,COUNTA($H$72:$GZ$72)-COUNTA($H$72:BM$72)+1)-OFFSET(BM100,,,,COUNTA($H$72:$GZ$72)-COUNTA($H$72:BM$72)+1))*(1+discount_rate),0)</f>
        <v>0</v>
      </c>
      <c r="BN134" s="1" cm="1">
        <f t="array" aca="1" ref="BN134" ca="1">IF(AND($C134=BN$22,$C134=$C135-1),NPV(discount_rate,OFFSET(BN99,,,,COUNTA($H$72:$GZ$72)-COUNTA($H$72:BN$72)+1)-OFFSET(BN100,,,,COUNTA($H$72:$GZ$72)-COUNTA($H$72:BN$72)+1))*(1+discount_rate),0)</f>
        <v>0</v>
      </c>
      <c r="BO134" s="1" cm="1">
        <f t="array" aca="1" ref="BO134" ca="1">IF(AND($C134=BO$22,$C134=$C135-1),NPV(discount_rate,OFFSET(BO99,,,,COUNTA($H$72:$GZ$72)-COUNTA($H$72:BO$72)+1)-OFFSET(BO100,,,,COUNTA($H$72:$GZ$72)-COUNTA($H$72:BO$72)+1))*(1+discount_rate),0)</f>
        <v>0</v>
      </c>
      <c r="BP134" s="1" cm="1">
        <f t="array" aca="1" ref="BP134" ca="1">IF(AND($C134=BP$22,$C134=$C135-1),NPV(discount_rate,OFFSET(BP99,,,,COUNTA($H$72:$GZ$72)-COUNTA($H$72:BP$72)+1)-OFFSET(BP100,,,,COUNTA($H$72:$GZ$72)-COUNTA($H$72:BP$72)+1))*(1+discount_rate),0)</f>
        <v>0</v>
      </c>
      <c r="BQ134" s="1" cm="1">
        <f t="array" aca="1" ref="BQ134" ca="1">IF(AND($C134=BQ$22,$C134=$C135-1),NPV(discount_rate,OFFSET(BQ99,,,,COUNTA($H$72:$GZ$72)-COUNTA($H$72:BQ$72)+1)-OFFSET(BQ100,,,,COUNTA($H$72:$GZ$72)-COUNTA($H$72:BQ$72)+1))*(1+discount_rate),0)</f>
        <v>0</v>
      </c>
      <c r="BR134" s="1" cm="1">
        <f t="array" aca="1" ref="BR134" ca="1">IF(AND($C134=BR$22,$C134=$C135-1),NPV(discount_rate,OFFSET(BR99,,,,COUNTA($H$72:$GZ$72)-COUNTA($H$72:BR$72)+1)-OFFSET(BR100,,,,COUNTA($H$72:$GZ$72)-COUNTA($H$72:BR$72)+1))*(1+discount_rate),0)</f>
        <v>0</v>
      </c>
      <c r="BS134" s="1" cm="1">
        <f t="array" aca="1" ref="BS134" ca="1">IF(AND($C134=BS$22,$C134=$C135-1),NPV(discount_rate,OFFSET(BS99,,,,COUNTA($H$72:$GZ$72)-COUNTA($H$72:BS$72)+1)-OFFSET(BS100,,,,COUNTA($H$72:$GZ$72)-COUNTA($H$72:BS$72)+1))*(1+discount_rate),0)</f>
        <v>0</v>
      </c>
      <c r="BT134" s="1" cm="1">
        <f t="array" aca="1" ref="BT134" ca="1">IF(AND($C134=BT$22,$C134=$C135-1),NPV(discount_rate,OFFSET(BT99,,,,COUNTA($H$72:$GZ$72)-COUNTA($H$72:BT$72)+1)-OFFSET(BT100,,,,COUNTA($H$72:$GZ$72)-COUNTA($H$72:BT$72)+1))*(1+discount_rate),0)</f>
        <v>0</v>
      </c>
      <c r="BU134" s="1" cm="1">
        <f t="array" aca="1" ref="BU134" ca="1">IF(AND($C134=BU$22,$C134=$C135-1),NPV(discount_rate,OFFSET(BU99,,,,COUNTA($H$72:$GZ$72)-COUNTA($H$72:BU$72)+1)-OFFSET(BU100,,,,COUNTA($H$72:$GZ$72)-COUNTA($H$72:BU$72)+1))*(1+discount_rate),0)</f>
        <v>0</v>
      </c>
      <c r="BV134" s="1" cm="1">
        <f t="array" aca="1" ref="BV134" ca="1">IF(AND($C134=BV$22,$C134=$C135-1),NPV(discount_rate,OFFSET(BV99,,,,COUNTA($H$72:$GZ$72)-COUNTA($H$72:BV$72)+1)-OFFSET(BV100,,,,COUNTA($H$72:$GZ$72)-COUNTA($H$72:BV$72)+1))*(1+discount_rate),0)</f>
        <v>0</v>
      </c>
      <c r="BW134" s="1" cm="1">
        <f t="array" aca="1" ref="BW134" ca="1">IF(AND($C134=BW$22,$C134=$C135-1),NPV(discount_rate,OFFSET(BW99,,,,COUNTA($H$72:$GZ$72)-COUNTA($H$72:BW$72)+1)-OFFSET(BW100,,,,COUNTA($H$72:$GZ$72)-COUNTA($H$72:BW$72)+1))*(1+discount_rate),0)</f>
        <v>0</v>
      </c>
      <c r="BX134" s="1" cm="1">
        <f t="array" aca="1" ref="BX134" ca="1">IF(AND($C134=BX$22,$C134=$C135-1),NPV(discount_rate,OFFSET(BX99,,,,COUNTA($H$72:$GZ$72)-COUNTA($H$72:BX$72)+1)-OFFSET(BX100,,,,COUNTA($H$72:$GZ$72)-COUNTA($H$72:BX$72)+1))*(1+discount_rate),0)</f>
        <v>0</v>
      </c>
      <c r="BY134" s="1" cm="1">
        <f t="array" aca="1" ref="BY134" ca="1">IF(AND($C134=BY$22,$C134=$C135-1),NPV(discount_rate,OFFSET(BY99,,,,COUNTA($H$72:$GZ$72)-COUNTA($H$72:BY$72)+1)-OFFSET(BY100,,,,COUNTA($H$72:$GZ$72)-COUNTA($H$72:BY$72)+1))*(1+discount_rate),0)</f>
        <v>0</v>
      </c>
      <c r="BZ134" s="1" cm="1">
        <f t="array" aca="1" ref="BZ134" ca="1">IF(AND($C134=BZ$22,$C134=$C135-1),NPV(discount_rate,OFFSET(BZ99,,,,COUNTA($H$72:$GZ$72)-COUNTA($H$72:BZ$72)+1)-OFFSET(BZ100,,,,COUNTA($H$72:$GZ$72)-COUNTA($H$72:BZ$72)+1))*(1+discount_rate),0)</f>
        <v>0</v>
      </c>
      <c r="CA134" s="1" cm="1">
        <f t="array" aca="1" ref="CA134" ca="1">IF(AND($C134=CA$22,$C134=$C135-1),NPV(discount_rate,OFFSET(CA99,,,,COUNTA($H$72:$GZ$72)-COUNTA($H$72:CA$72)+1)-OFFSET(CA100,,,,COUNTA($H$72:$GZ$72)-COUNTA($H$72:CA$72)+1))*(1+discount_rate),0)</f>
        <v>0</v>
      </c>
      <c r="CB134" s="1" cm="1">
        <f t="array" aca="1" ref="CB134" ca="1">IF(AND($C134=CB$22,$C134=$C135-1),NPV(discount_rate,OFFSET(CB99,,,,COUNTA($H$72:$GZ$72)-COUNTA($H$72:CB$72)+1)-OFFSET(CB100,,,,COUNTA($H$72:$GZ$72)-COUNTA($H$72:CB$72)+1))*(1+discount_rate),0)</f>
        <v>0</v>
      </c>
      <c r="CC134" s="1" cm="1">
        <f t="array" aca="1" ref="CC134" ca="1">IF(AND($C134=CC$22,$C134=$C135-1),NPV(discount_rate,OFFSET(CC99,,,,COUNTA($H$72:$GZ$72)-COUNTA($H$72:CC$72)+1)-OFFSET(CC100,,,,COUNTA($H$72:$GZ$72)-COUNTA($H$72:CC$72)+1))*(1+discount_rate),0)</f>
        <v>0</v>
      </c>
      <c r="CD134" s="1" cm="1">
        <f t="array" aca="1" ref="CD134" ca="1">IF(AND($C134=CD$22,$C134=$C135-1),NPV(discount_rate,OFFSET(CD99,,,,COUNTA($H$72:$GZ$72)-COUNTA($H$72:CD$72)+1)-OFFSET(CD100,,,,COUNTA($H$72:$GZ$72)-COUNTA($H$72:CD$72)+1))*(1+discount_rate),0)</f>
        <v>0</v>
      </c>
      <c r="CE134" s="1" cm="1">
        <f t="array" aca="1" ref="CE134" ca="1">IF(AND($C134=CE$22,$C134=$C135-1),NPV(discount_rate,OFFSET(CE99,,,,COUNTA($H$72:$GZ$72)-COUNTA($H$72:CE$72)+1)-OFFSET(CE100,,,,COUNTA($H$72:$GZ$72)-COUNTA($H$72:CE$72)+1))*(1+discount_rate),0)</f>
        <v>0</v>
      </c>
      <c r="CF134" s="1" cm="1">
        <f t="array" aca="1" ref="CF134" ca="1">IF(AND($C134=CF$22,$C134=$C135-1),NPV(discount_rate,OFFSET(CF99,,,,COUNTA($H$72:$GZ$72)-COUNTA($H$72:CF$72)+1)-OFFSET(CF100,,,,COUNTA($H$72:$GZ$72)-COUNTA($H$72:CF$72)+1))*(1+discount_rate),0)</f>
        <v>0</v>
      </c>
      <c r="CG134" s="1" cm="1">
        <f t="array" aca="1" ref="CG134" ca="1">IF(AND($C134=CG$22,$C134=$C135-1),NPV(discount_rate,OFFSET(CG99,,,,COUNTA($H$72:$GZ$72)-COUNTA($H$72:CG$72)+1)-OFFSET(CG100,,,,COUNTA($H$72:$GZ$72)-COUNTA($H$72:CG$72)+1))*(1+discount_rate),0)</f>
        <v>0</v>
      </c>
      <c r="CH134" s="1" cm="1">
        <f t="array" aca="1" ref="CH134" ca="1">IF(AND($C134=CH$22,$C134=$C135-1),NPV(discount_rate,OFFSET(CH99,,,,COUNTA($H$72:$GZ$72)-COUNTA($H$72:CH$72)+1)-OFFSET(CH100,,,,COUNTA($H$72:$GZ$72)-COUNTA($H$72:CH$72)+1))*(1+discount_rate),0)</f>
        <v>0</v>
      </c>
      <c r="CI134" s="1" cm="1">
        <f t="array" aca="1" ref="CI134" ca="1">IF(AND($C134=CI$22,$C134=$C135-1),NPV(discount_rate,OFFSET(CI99,,,,COUNTA($H$72:$GZ$72)-COUNTA($H$72:CI$72)+1)-OFFSET(CI100,,,,COUNTA($H$72:$GZ$72)-COUNTA($H$72:CI$72)+1))*(1+discount_rate),0)</f>
        <v>0</v>
      </c>
      <c r="CJ134" s="1" cm="1">
        <f t="array" aca="1" ref="CJ134" ca="1">IF(AND($C134=CJ$22,$C134=$C135-1),NPV(discount_rate,OFFSET(CJ99,,,,COUNTA($H$72:$GZ$72)-COUNTA($H$72:CJ$72)+1)-OFFSET(CJ100,,,,COUNTA($H$72:$GZ$72)-COUNTA($H$72:CJ$72)+1))*(1+discount_rate),0)</f>
        <v>0</v>
      </c>
      <c r="CK134" s="1" cm="1">
        <f t="array" aca="1" ref="CK134" ca="1">IF(AND($C134=CK$22,$C134=$C135-1),NPV(discount_rate,OFFSET(CK99,,,,COUNTA($H$72:$GZ$72)-COUNTA($H$72:CK$72)+1)-OFFSET(CK100,,,,COUNTA($H$72:$GZ$72)-COUNTA($H$72:CK$72)+1))*(1+discount_rate),0)</f>
        <v>0</v>
      </c>
      <c r="CL134" s="1" cm="1">
        <f t="array" aca="1" ref="CL134" ca="1">IF(AND($C134=CL$22,$C134=$C135-1),NPV(discount_rate,OFFSET(CL99,,,,COUNTA($H$72:$GZ$72)-COUNTA($H$72:CL$72)+1)-OFFSET(CL100,,,,COUNTA($H$72:$GZ$72)-COUNTA($H$72:CL$72)+1))*(1+discount_rate),0)</f>
        <v>0</v>
      </c>
      <c r="CM134" s="1" cm="1">
        <f t="array" aca="1" ref="CM134" ca="1">IF(AND($C134=CM$22,$C134=$C135-1),NPV(discount_rate,OFFSET(CM99,,,,COUNTA($H$72:$GZ$72)-COUNTA($H$72:CM$72)+1)-OFFSET(CM100,,,,COUNTA($H$72:$GZ$72)-COUNTA($H$72:CM$72)+1))*(1+discount_rate),0)</f>
        <v>0</v>
      </c>
      <c r="CN134" s="1" cm="1">
        <f t="array" aca="1" ref="CN134" ca="1">IF(AND($C134=CN$22,$C134=$C135-1),NPV(discount_rate,OFFSET(CN99,,,,COUNTA($H$72:$GZ$72)-COUNTA($H$72:CN$72)+1)-OFFSET(CN100,,,,COUNTA($H$72:$GZ$72)-COUNTA($H$72:CN$72)+1))*(1+discount_rate),0)</f>
        <v>0</v>
      </c>
      <c r="CO134" s="1" cm="1">
        <f t="array" aca="1" ref="CO134" ca="1">IF(AND($C134=CO$22,$C134=$C135-1),NPV(discount_rate,OFFSET(CO99,,,,COUNTA($H$72:$GZ$72)-COUNTA($H$72:CO$72)+1)-OFFSET(CO100,,,,COUNTA($H$72:$GZ$72)-COUNTA($H$72:CO$72)+1))*(1+discount_rate),0)</f>
        <v>0</v>
      </c>
      <c r="CP134" s="1" cm="1">
        <f t="array" aca="1" ref="CP134" ca="1">IF(AND($C134=CP$22,$C134=$C135-1),NPV(discount_rate,OFFSET(CP99,,,,COUNTA($H$72:$GZ$72)-COUNTA($H$72:CP$72)+1)-OFFSET(CP100,,,,COUNTA($H$72:$GZ$72)-COUNTA($H$72:CP$72)+1))*(1+discount_rate),0)</f>
        <v>0</v>
      </c>
      <c r="CQ134" s="1" cm="1">
        <f t="array" aca="1" ref="CQ134" ca="1">IF(AND($C134=CQ$22,$C134=$C135-1),NPV(discount_rate,OFFSET(CQ99,,,,COUNTA($H$72:$GZ$72)-COUNTA($H$72:CQ$72)+1)-OFFSET(CQ100,,,,COUNTA($H$72:$GZ$72)-COUNTA($H$72:CQ$72)+1))*(1+discount_rate),0)</f>
        <v>0</v>
      </c>
      <c r="CR134" s="1" cm="1">
        <f t="array" aca="1" ref="CR134" ca="1">IF(AND($C134=CR$22,$C134=$C135-1),NPV(discount_rate,OFFSET(CR99,,,,COUNTA($H$72:$GZ$72)-COUNTA($H$72:CR$72)+1)-OFFSET(CR100,,,,COUNTA($H$72:$GZ$72)-COUNTA($H$72:CR$72)+1))*(1+discount_rate),0)</f>
        <v>0</v>
      </c>
      <c r="CS134" s="1" cm="1">
        <f t="array" aca="1" ref="CS134" ca="1">IF(AND($C134=CS$22,$C134=$C135-1),NPV(discount_rate,OFFSET(CS99,,,,COUNTA($H$72:$GZ$72)-COUNTA($H$72:CS$72)+1)-OFFSET(CS100,,,,COUNTA($H$72:$GZ$72)-COUNTA($H$72:CS$72)+1))*(1+discount_rate),0)</f>
        <v>0</v>
      </c>
      <c r="CT134" s="1" cm="1">
        <f t="array" aca="1" ref="CT134" ca="1">IF(AND($C134=CT$22,$C134=$C135-1),NPV(discount_rate,OFFSET(CT99,,,,COUNTA($H$72:$GZ$72)-COUNTA($H$72:CT$72)+1)-OFFSET(CT100,,,,COUNTA($H$72:$GZ$72)-COUNTA($H$72:CT$72)+1))*(1+discount_rate),0)</f>
        <v>0</v>
      </c>
      <c r="CU134" s="1" cm="1">
        <f t="array" aca="1" ref="CU134" ca="1">IF(AND($C134=CU$22,$C134=$C135-1),NPV(discount_rate,OFFSET(CU99,,,,COUNTA($H$72:$GZ$72)-COUNTA($H$72:CU$72)+1)-OFFSET(CU100,,,,COUNTA($H$72:$GZ$72)-COUNTA($H$72:CU$72)+1))*(1+discount_rate),0)</f>
        <v>0</v>
      </c>
      <c r="CV134" s="1" cm="1">
        <f t="array" aca="1" ref="CV134" ca="1">IF(AND($C134=CV$22,$C134=$C135-1),NPV(discount_rate,OFFSET(CV99,,,,COUNTA($H$72:$GZ$72)-COUNTA($H$72:CV$72)+1)-OFFSET(CV100,,,,COUNTA($H$72:$GZ$72)-COUNTA($H$72:CV$72)+1))*(1+discount_rate),0)</f>
        <v>0</v>
      </c>
      <c r="CW134" s="1" cm="1">
        <f t="array" aca="1" ref="CW134" ca="1">IF(AND($C134=CW$22,$C134=$C135-1),NPV(discount_rate,OFFSET(CW99,,,,COUNTA($H$72:$GZ$72)-COUNTA($H$72:CW$72)+1)-OFFSET(CW100,,,,COUNTA($H$72:$GZ$72)-COUNTA($H$72:CW$72)+1))*(1+discount_rate),0)</f>
        <v>0</v>
      </c>
      <c r="CX134" s="1" cm="1">
        <f t="array" aca="1" ref="CX134" ca="1">IF(AND($C134=CX$22,$C134=$C135-1),NPV(discount_rate,OFFSET(CX99,,,,COUNTA($H$72:$GZ$72)-COUNTA($H$72:CX$72)+1)-OFFSET(CX100,,,,COUNTA($H$72:$GZ$72)-COUNTA($H$72:CX$72)+1))*(1+discount_rate),0)</f>
        <v>0</v>
      </c>
      <c r="CY134" s="1" cm="1">
        <f t="array" aca="1" ref="CY134" ca="1">IF(AND($C134=CY$22,$C134=$C135-1),NPV(discount_rate,OFFSET(CY99,,,,COUNTA($H$72:$GZ$72)-COUNTA($H$72:CY$72)+1)-OFFSET(CY100,,,,COUNTA($H$72:$GZ$72)-COUNTA($H$72:CY$72)+1))*(1+discount_rate),0)</f>
        <v>0</v>
      </c>
      <c r="CZ134" s="1" cm="1">
        <f t="array" aca="1" ref="CZ134" ca="1">IF(AND($C134=CZ$22,$C134=$C135-1),NPV(discount_rate,OFFSET(CZ99,,,,COUNTA($H$72:$GZ$72)-COUNTA($H$72:CZ$72)+1)-OFFSET(CZ100,,,,COUNTA($H$72:$GZ$72)-COUNTA($H$72:CZ$72)+1))*(1+discount_rate),0)</f>
        <v>0</v>
      </c>
      <c r="DA134" s="1" cm="1">
        <f t="array" aca="1" ref="DA134" ca="1">IF(AND($C134=DA$22,$C134=$C135-1),NPV(discount_rate,OFFSET(DA99,,,,COUNTA($H$72:$GZ$72)-COUNTA($H$72:DA$72)+1)-OFFSET(DA100,,,,COUNTA($H$72:$GZ$72)-COUNTA($H$72:DA$72)+1))*(1+discount_rate),0)</f>
        <v>0</v>
      </c>
      <c r="DB134" s="1" cm="1">
        <f t="array" aca="1" ref="DB134" ca="1">IF(AND($C134=DB$22,$C134=$C135-1),NPV(discount_rate,OFFSET(DB99,,,,COUNTA($H$72:$GZ$72)-COUNTA($H$72:DB$72)+1)-OFFSET(DB100,,,,COUNTA($H$72:$GZ$72)-COUNTA($H$72:DB$72)+1))*(1+discount_rate),0)</f>
        <v>0</v>
      </c>
      <c r="DC134" s="1" cm="1">
        <f t="array" aca="1" ref="DC134" ca="1">IF(AND($C134=DC$22,$C134=$C135-1),NPV(discount_rate,OFFSET(DC99,,,,COUNTA($H$72:$GZ$72)-COUNTA($H$72:DC$72)+1)-OFFSET(DC100,,,,COUNTA($H$72:$GZ$72)-COUNTA($H$72:DC$72)+1))*(1+discount_rate),0)</f>
        <v>0</v>
      </c>
      <c r="DD134" s="1" cm="1">
        <f t="array" aca="1" ref="DD134" ca="1">IF(AND($C134=DD$22,$C134=$C135-1),NPV(discount_rate,OFFSET(DD99,,,,COUNTA($H$72:$GZ$72)-COUNTA($H$72:DD$72)+1)-OFFSET(DD100,,,,COUNTA($H$72:$GZ$72)-COUNTA($H$72:DD$72)+1))*(1+discount_rate),0)</f>
        <v>0</v>
      </c>
      <c r="DE134" s="1" cm="1">
        <f t="array" aca="1" ref="DE134" ca="1">IF(AND($C134=DE$22,$C134=$C135-1),NPV(discount_rate,OFFSET(DE99,,,,COUNTA($H$72:$GZ$72)-COUNTA($H$72:DE$72)+1)-OFFSET(DE100,,,,COUNTA($H$72:$GZ$72)-COUNTA($H$72:DE$72)+1))*(1+discount_rate),0)</f>
        <v>0</v>
      </c>
      <c r="DF134" s="1" cm="1">
        <f t="array" aca="1" ref="DF134" ca="1">IF(AND($C134=DF$22,$C134=$C135-1),NPV(discount_rate,OFFSET(DF99,,,,COUNTA($H$72:$GZ$72)-COUNTA($H$72:DF$72)+1)-OFFSET(DF100,,,,COUNTA($H$72:$GZ$72)-COUNTA($H$72:DF$72)+1))*(1+discount_rate),0)</f>
        <v>0</v>
      </c>
      <c r="DG134" s="1" cm="1">
        <f t="array" aca="1" ref="DG134" ca="1">IF(AND($C134=DG$22,$C134=$C135-1),NPV(discount_rate,OFFSET(DG99,,,,COUNTA($H$72:$GZ$72)-COUNTA($H$72:DG$72)+1)-OFFSET(DG100,,,,COUNTA($H$72:$GZ$72)-COUNTA($H$72:DG$72)+1))*(1+discount_rate),0)</f>
        <v>0</v>
      </c>
      <c r="DH134" s="1" cm="1">
        <f t="array" aca="1" ref="DH134" ca="1">IF(AND($C134=DH$22,$C134=$C135-1),NPV(discount_rate,OFFSET(DH99,,,,COUNTA($H$72:$GZ$72)-COUNTA($H$72:DH$72)+1)-OFFSET(DH100,,,,COUNTA($H$72:$GZ$72)-COUNTA($H$72:DH$72)+1))*(1+discount_rate),0)</f>
        <v>0</v>
      </c>
      <c r="DI134" s="1" cm="1">
        <f t="array" aca="1" ref="DI134" ca="1">IF(AND($C134=DI$22,$C134=$C135-1),NPV(discount_rate,OFFSET(DI99,,,,COUNTA($H$72:$GZ$72)-COUNTA($H$72:DI$72)+1)-OFFSET(DI100,,,,COUNTA($H$72:$GZ$72)-COUNTA($H$72:DI$72)+1))*(1+discount_rate),0)</f>
        <v>0</v>
      </c>
      <c r="DJ134" s="1" cm="1">
        <f t="array" aca="1" ref="DJ134" ca="1">IF(AND($C134=DJ$22,$C134=$C135-1),NPV(discount_rate,OFFSET(DJ99,,,,COUNTA($H$72:$GZ$72)-COUNTA($H$72:DJ$72)+1)-OFFSET(DJ100,,,,COUNTA($H$72:$GZ$72)-COUNTA($H$72:DJ$72)+1))*(1+discount_rate),0)</f>
        <v>0</v>
      </c>
      <c r="DK134" s="1" cm="1">
        <f t="array" aca="1" ref="DK134" ca="1">IF(AND($C134=DK$22,$C134=$C135-1),NPV(discount_rate,OFFSET(DK99,,,,COUNTA($H$72:$GZ$72)-COUNTA($H$72:DK$72)+1)-OFFSET(DK100,,,,COUNTA($H$72:$GZ$72)-COUNTA($H$72:DK$72)+1))*(1+discount_rate),0)</f>
        <v>0</v>
      </c>
      <c r="DL134" s="1" cm="1">
        <f t="array" aca="1" ref="DL134" ca="1">IF(AND($C134=DL$22,$C134=$C135-1),NPV(discount_rate,OFFSET(DL99,,,,COUNTA($H$72:$GZ$72)-COUNTA($H$72:DL$72)+1)-OFFSET(DL100,,,,COUNTA($H$72:$GZ$72)-COUNTA($H$72:DL$72)+1))*(1+discount_rate),0)</f>
        <v>0</v>
      </c>
      <c r="DM134" s="1" cm="1">
        <f t="array" aca="1" ref="DM134" ca="1">IF(AND($C134=DM$22,$C134=$C135-1),NPV(discount_rate,OFFSET(DM99,,,,COUNTA($H$72:$GZ$72)-COUNTA($H$72:DM$72)+1)-OFFSET(DM100,,,,COUNTA($H$72:$GZ$72)-COUNTA($H$72:DM$72)+1))*(1+discount_rate),0)</f>
        <v>0</v>
      </c>
      <c r="DN134" s="1" cm="1">
        <f t="array" aca="1" ref="DN134" ca="1">IF(AND($C134=DN$22,$C134=$C135-1),NPV(discount_rate,OFFSET(DN99,,,,COUNTA($H$72:$GZ$72)-COUNTA($H$72:DN$72)+1)-OFFSET(DN100,,,,COUNTA($H$72:$GZ$72)-COUNTA($H$72:DN$72)+1))*(1+discount_rate),0)</f>
        <v>0</v>
      </c>
      <c r="DO134" s="1" cm="1">
        <f t="array" aca="1" ref="DO134" ca="1">IF(AND($C134=DO$22,$C134=$C135-1),NPV(discount_rate,OFFSET(DO99,,,,COUNTA($H$72:$GZ$72)-COUNTA($H$72:DO$72)+1)-OFFSET(DO100,,,,COUNTA($H$72:$GZ$72)-COUNTA($H$72:DO$72)+1))*(1+discount_rate),0)</f>
        <v>0</v>
      </c>
      <c r="DP134" s="1" cm="1">
        <f t="array" aca="1" ref="DP134" ca="1">IF(AND($C134=DP$22,$C134=$C135-1),NPV(discount_rate,OFFSET(DP99,,,,COUNTA($H$72:$GZ$72)-COUNTA($H$72:DP$72)+1)-OFFSET(DP100,,,,COUNTA($H$72:$GZ$72)-COUNTA($H$72:DP$72)+1))*(1+discount_rate),0)</f>
        <v>0</v>
      </c>
      <c r="DQ134" s="1" cm="1">
        <f t="array" aca="1" ref="DQ134" ca="1">IF(AND($C134=DQ$22,$C134=$C135-1),NPV(discount_rate,OFFSET(DQ99,,,,COUNTA($H$72:$GZ$72)-COUNTA($H$72:DQ$72)+1)-OFFSET(DQ100,,,,COUNTA($H$72:$GZ$72)-COUNTA($H$72:DQ$72)+1))*(1+discount_rate),0)</f>
        <v>0</v>
      </c>
      <c r="DR134" s="1" cm="1">
        <f t="array" aca="1" ref="DR134" ca="1">IF(AND($C134=DR$22,$C134=$C135-1),NPV(discount_rate,OFFSET(DR99,,,,COUNTA($H$72:$GZ$72)-COUNTA($H$72:DR$72)+1)-OFFSET(DR100,,,,COUNTA($H$72:$GZ$72)-COUNTA($H$72:DR$72)+1))*(1+discount_rate),0)</f>
        <v>0</v>
      </c>
      <c r="DS134" s="1" cm="1">
        <f t="array" aca="1" ref="DS134" ca="1">IF(AND($C134=DS$22,$C134=$C135-1),NPV(discount_rate,OFFSET(DS99,,,,COUNTA($H$72:$GZ$72)-COUNTA($H$72:DS$72)+1)-OFFSET(DS100,,,,COUNTA($H$72:$GZ$72)-COUNTA($H$72:DS$72)+1))*(1+discount_rate),0)</f>
        <v>0</v>
      </c>
      <c r="DT134" s="1" cm="1">
        <f t="array" aca="1" ref="DT134" ca="1">IF(AND($C134=DT$22,$C134=$C135-1),NPV(discount_rate,OFFSET(DT99,,,,COUNTA($H$72:$GZ$72)-COUNTA($H$72:DT$72)+1)-OFFSET(DT100,,,,COUNTA($H$72:$GZ$72)-COUNTA($H$72:DT$72)+1))*(1+discount_rate),0)</f>
        <v>0</v>
      </c>
      <c r="DU134" s="1" cm="1">
        <f t="array" aca="1" ref="DU134" ca="1">IF(AND($C134=DU$22,$C134=$C135-1),NPV(discount_rate,OFFSET(DU99,,,,COUNTA($H$72:$GZ$72)-COUNTA($H$72:DU$72)+1)-OFFSET(DU100,,,,COUNTA($H$72:$GZ$72)-COUNTA($H$72:DU$72)+1))*(1+discount_rate),0)</f>
        <v>0</v>
      </c>
      <c r="DV134" s="1" cm="1">
        <f t="array" aca="1" ref="DV134" ca="1">IF(AND($C134=DV$22,$C134=$C135-1),NPV(discount_rate,OFFSET(DV99,,,,COUNTA($H$72:$GZ$72)-COUNTA($H$72:DV$72)+1)-OFFSET(DV100,,,,COUNTA($H$72:$GZ$72)-COUNTA($H$72:DV$72)+1))*(1+discount_rate),0)</f>
        <v>0</v>
      </c>
      <c r="DW134" s="1" cm="1">
        <f t="array" aca="1" ref="DW134" ca="1">IF(AND($C134=DW$22,$C134=$C135-1),NPV(discount_rate,OFFSET(DW99,,,,COUNTA($H$72:$GZ$72)-COUNTA($H$72:DW$72)+1)-OFFSET(DW100,,,,COUNTA($H$72:$GZ$72)-COUNTA($H$72:DW$72)+1))*(1+discount_rate),0)</f>
        <v>0</v>
      </c>
      <c r="DX134" s="1" cm="1">
        <f t="array" aca="1" ref="DX134" ca="1">IF(AND($C134=DX$22,$C134=$C135-1),NPV(discount_rate,OFFSET(DX99,,,,COUNTA($H$72:$GZ$72)-COUNTA($H$72:DX$72)+1)-OFFSET(DX100,,,,COUNTA($H$72:$GZ$72)-COUNTA($H$72:DX$72)+1))*(1+discount_rate),0)</f>
        <v>0</v>
      </c>
      <c r="DY134" s="1" cm="1">
        <f t="array" aca="1" ref="DY134" ca="1">IF(AND($C134=DY$22,$C134=$C135-1),NPV(discount_rate,OFFSET(DY99,,,,COUNTA($H$72:$GZ$72)-COUNTA($H$72:DY$72)+1)-OFFSET(DY100,,,,COUNTA($H$72:$GZ$72)-COUNTA($H$72:DY$72)+1))*(1+discount_rate),0)</f>
        <v>0</v>
      </c>
      <c r="DZ134" s="1" cm="1">
        <f t="array" aca="1" ref="DZ134" ca="1">IF(AND($C134=DZ$22,$C134=$C135-1),NPV(discount_rate,OFFSET(DZ99,,,,COUNTA($H$72:$GZ$72)-COUNTA($H$72:DZ$72)+1)-OFFSET(DZ100,,,,COUNTA($H$72:$GZ$72)-COUNTA($H$72:DZ$72)+1))*(1+discount_rate),0)</f>
        <v>0</v>
      </c>
      <c r="EA134" s="1" cm="1">
        <f t="array" aca="1" ref="EA134" ca="1">IF(AND($C134=EA$22,$C134=$C135-1),NPV(discount_rate,OFFSET(EA99,,,,COUNTA($H$72:$GZ$72)-COUNTA($H$72:EA$72)+1)-OFFSET(EA100,,,,COUNTA($H$72:$GZ$72)-COUNTA($H$72:EA$72)+1))*(1+discount_rate),0)</f>
        <v>0</v>
      </c>
      <c r="EB134" s="1" cm="1">
        <f t="array" aca="1" ref="EB134" ca="1">IF(AND($C134=EB$22,$C134=$C135-1),NPV(discount_rate,OFFSET(EB99,,,,COUNTA($H$72:$GZ$72)-COUNTA($H$72:EB$72)+1)-OFFSET(EB100,,,,COUNTA($H$72:$GZ$72)-COUNTA($H$72:EB$72)+1))*(1+discount_rate),0)</f>
        <v>0</v>
      </c>
      <c r="EC134" s="1" cm="1">
        <f t="array" aca="1" ref="EC134" ca="1">IF(AND($C134=EC$22,$C134=$C135-1),NPV(discount_rate,OFFSET(EC99,,,,COUNTA($H$72:$GZ$72)-COUNTA($H$72:EC$72)+1)-OFFSET(EC100,,,,COUNTA($H$72:$GZ$72)-COUNTA($H$72:EC$72)+1))*(1+discount_rate),0)</f>
        <v>0</v>
      </c>
      <c r="ED134" s="1" cm="1">
        <f t="array" aca="1" ref="ED134" ca="1">IF(AND($C134=ED$22,$C134=$C135-1),NPV(discount_rate,OFFSET(ED99,,,,COUNTA($H$72:$GZ$72)-COUNTA($H$72:ED$72)+1)-OFFSET(ED100,,,,COUNTA($H$72:$GZ$72)-COUNTA($H$72:ED$72)+1))*(1+discount_rate),0)</f>
        <v>0</v>
      </c>
      <c r="EE134" s="1" cm="1">
        <f t="array" aca="1" ref="EE134" ca="1">IF(AND($C134=EE$22,$C134=$C135-1),NPV(discount_rate,OFFSET(EE99,,,,COUNTA($H$72:$GZ$72)-COUNTA($H$72:EE$72)+1)-OFFSET(EE100,,,,COUNTA($H$72:$GZ$72)-COUNTA($H$72:EE$72)+1))*(1+discount_rate),0)</f>
        <v>0</v>
      </c>
      <c r="EF134" s="1" cm="1">
        <f t="array" aca="1" ref="EF134" ca="1">IF(AND($C134=EF$22,$C134=$C135-1),NPV(discount_rate,OFFSET(EF99,,,,COUNTA($H$72:$GZ$72)-COUNTA($H$72:EF$72)+1)-OFFSET(EF100,,,,COUNTA($H$72:$GZ$72)-COUNTA($H$72:EF$72)+1))*(1+discount_rate),0)</f>
        <v>0</v>
      </c>
      <c r="EG134" s="1" cm="1">
        <f t="array" aca="1" ref="EG134" ca="1">IF(AND($C134=EG$22,$C134=$C135-1),NPV(discount_rate,OFFSET(EG99,,,,COUNTA($H$72:$GZ$72)-COUNTA($H$72:EG$72)+1)-OFFSET(EG100,,,,COUNTA($H$72:$GZ$72)-COUNTA($H$72:EG$72)+1))*(1+discount_rate),0)</f>
        <v>0</v>
      </c>
      <c r="EH134" s="1" cm="1">
        <f t="array" aca="1" ref="EH134" ca="1">IF(AND($C134=EH$22,$C134=$C135-1),NPV(discount_rate,OFFSET(EH99,,,,COUNTA($H$72:$GZ$72)-COUNTA($H$72:EH$72)+1)-OFFSET(EH100,,,,COUNTA($H$72:$GZ$72)-COUNTA($H$72:EH$72)+1))*(1+discount_rate),0)</f>
        <v>0</v>
      </c>
      <c r="EI134" s="1" cm="1">
        <f t="array" aca="1" ref="EI134" ca="1">IF(AND($C134=EI$22,$C134=$C135-1),NPV(discount_rate,OFFSET(EI99,,,,COUNTA($H$72:$GZ$72)-COUNTA($H$72:EI$72)+1)-OFFSET(EI100,,,,COUNTA($H$72:$GZ$72)-COUNTA($H$72:EI$72)+1))*(1+discount_rate),0)</f>
        <v>0</v>
      </c>
      <c r="EJ134" s="1" cm="1">
        <f t="array" aca="1" ref="EJ134" ca="1">IF(AND($C134=EJ$22,$C134=$C135-1),NPV(discount_rate,OFFSET(EJ99,,,,COUNTA($H$72:$GZ$72)-COUNTA($H$72:EJ$72)+1)-OFFSET(EJ100,,,,COUNTA($H$72:$GZ$72)-COUNTA($H$72:EJ$72)+1))*(1+discount_rate),0)</f>
        <v>0</v>
      </c>
      <c r="EK134" s="1" cm="1">
        <f t="array" aca="1" ref="EK134" ca="1">IF(AND($C134=EK$22,$C134=$C135-1),NPV(discount_rate,OFFSET(EK99,,,,COUNTA($H$72:$GZ$72)-COUNTA($H$72:EK$72)+1)-OFFSET(EK100,,,,COUNTA($H$72:$GZ$72)-COUNTA($H$72:EK$72)+1))*(1+discount_rate),0)</f>
        <v>0</v>
      </c>
      <c r="EL134" s="1" cm="1">
        <f t="array" aca="1" ref="EL134" ca="1">IF(AND($C134=EL$22,$C134=$C135-1),NPV(discount_rate,OFFSET(EL99,,,,COUNTA($H$72:$GZ$72)-COUNTA($H$72:EL$72)+1)-OFFSET(EL100,,,,COUNTA($H$72:$GZ$72)-COUNTA($H$72:EL$72)+1))*(1+discount_rate),0)</f>
        <v>0</v>
      </c>
      <c r="EM134" s="1" cm="1">
        <f t="array" aca="1" ref="EM134" ca="1">IF(AND($C134=EM$22,$C134=$C135-1),NPV(discount_rate,OFFSET(EM99,,,,COUNTA($H$72:$GZ$72)-COUNTA($H$72:EM$72)+1)-OFFSET(EM100,,,,COUNTA($H$72:$GZ$72)-COUNTA($H$72:EM$72)+1))*(1+discount_rate),0)</f>
        <v>0</v>
      </c>
      <c r="EN134" s="1" cm="1">
        <f t="array" aca="1" ref="EN134" ca="1">IF(AND($C134=EN$22,$C134=$C135-1),NPV(discount_rate,OFFSET(EN99,,,,COUNTA($H$72:$GZ$72)-COUNTA($H$72:EN$72)+1)-OFFSET(EN100,,,,COUNTA($H$72:$GZ$72)-COUNTA($H$72:EN$72)+1))*(1+discount_rate),0)</f>
        <v>0</v>
      </c>
      <c r="EO134" s="1" cm="1">
        <f t="array" aca="1" ref="EO134" ca="1">IF(AND($C134=EO$22,$C134=$C135-1),NPV(discount_rate,OFFSET(EO99,,,,COUNTA($H$72:$GZ$72)-COUNTA($H$72:EO$72)+1)-OFFSET(EO100,,,,COUNTA($H$72:$GZ$72)-COUNTA($H$72:EO$72)+1))*(1+discount_rate),0)</f>
        <v>0</v>
      </c>
      <c r="EP134" s="1" cm="1">
        <f t="array" aca="1" ref="EP134" ca="1">IF(AND($C134=EP$22,$C134=$C135-1),NPV(discount_rate,OFFSET(EP99,,,,COUNTA($H$72:$GZ$72)-COUNTA($H$72:EP$72)+1)-OFFSET(EP100,,,,COUNTA($H$72:$GZ$72)-COUNTA($H$72:EP$72)+1))*(1+discount_rate),0)</f>
        <v>0</v>
      </c>
      <c r="EQ134" s="1" cm="1">
        <f t="array" aca="1" ref="EQ134" ca="1">IF(AND($C134=EQ$22,$C134=$C135-1),NPV(discount_rate,OFFSET(EQ99,,,,COUNTA($H$72:$GZ$72)-COUNTA($H$72:EQ$72)+1)-OFFSET(EQ100,,,,COUNTA($H$72:$GZ$72)-COUNTA($H$72:EQ$72)+1))*(1+discount_rate),0)</f>
        <v>0</v>
      </c>
      <c r="ER134" s="1" cm="1">
        <f t="array" aca="1" ref="ER134" ca="1">IF(AND($C134=ER$22,$C134=$C135-1),NPV(discount_rate,OFFSET(ER99,,,,COUNTA($H$72:$GZ$72)-COUNTA($H$72:ER$72)+1)-OFFSET(ER100,,,,COUNTA($H$72:$GZ$72)-COUNTA($H$72:ER$72)+1))*(1+discount_rate),0)</f>
        <v>0</v>
      </c>
      <c r="ES134" s="1" cm="1">
        <f t="array" aca="1" ref="ES134" ca="1">IF(AND($C134=ES$22,$C134=$C135-1),NPV(discount_rate,OFFSET(ES99,,,,COUNTA($H$72:$GZ$72)-COUNTA($H$72:ES$72)+1)-OFFSET(ES100,,,,COUNTA($H$72:$GZ$72)-COUNTA($H$72:ES$72)+1))*(1+discount_rate),0)</f>
        <v>0</v>
      </c>
      <c r="ET134" s="1" cm="1">
        <f t="array" aca="1" ref="ET134" ca="1">IF(AND($C134=ET$22,$C134=$C135-1),NPV(discount_rate,OFFSET(ET99,,,,COUNTA($H$72:$GZ$72)-COUNTA($H$72:ET$72)+1)-OFFSET(ET100,,,,COUNTA($H$72:$GZ$72)-COUNTA($H$72:ET$72)+1))*(1+discount_rate),0)</f>
        <v>0</v>
      </c>
      <c r="EU134" s="1" cm="1">
        <f t="array" aca="1" ref="EU134" ca="1">IF(AND($C134=EU$22,$C134=$C135-1),NPV(discount_rate,OFFSET(EU99,,,,COUNTA($H$72:$GZ$72)-COUNTA($H$72:EU$72)+1)-OFFSET(EU100,,,,COUNTA($H$72:$GZ$72)-COUNTA($H$72:EU$72)+1))*(1+discount_rate),0)</f>
        <v>0</v>
      </c>
      <c r="EV134" s="1" cm="1">
        <f t="array" aca="1" ref="EV134" ca="1">IF(AND($C134=EV$22,$C134=$C135-1),NPV(discount_rate,OFFSET(EV99,,,,COUNTA($H$72:$GZ$72)-COUNTA($H$72:EV$72)+1)-OFFSET(EV100,,,,COUNTA($H$72:$GZ$72)-COUNTA($H$72:EV$72)+1))*(1+discount_rate),0)</f>
        <v>0</v>
      </c>
      <c r="EW134" s="1" cm="1">
        <f t="array" aca="1" ref="EW134" ca="1">IF(AND($C134=EW$22,$C134=$C135-1),NPV(discount_rate,OFFSET(EW99,,,,COUNTA($H$72:$GZ$72)-COUNTA($H$72:EW$72)+1)-OFFSET(EW100,,,,COUNTA($H$72:$GZ$72)-COUNTA($H$72:EW$72)+1))*(1+discount_rate),0)</f>
        <v>0</v>
      </c>
      <c r="EX134" s="1" cm="1">
        <f t="array" aca="1" ref="EX134" ca="1">IF(AND($C134=EX$22,$C134=$C135-1),NPV(discount_rate,OFFSET(EX99,,,,COUNTA($H$72:$GZ$72)-COUNTA($H$72:EX$72)+1)-OFFSET(EX100,,,,COUNTA($H$72:$GZ$72)-COUNTA($H$72:EX$72)+1))*(1+discount_rate),0)</f>
        <v>0</v>
      </c>
      <c r="EY134" s="1" cm="1">
        <f t="array" aca="1" ref="EY134" ca="1">IF(AND($C134=EY$22,$C134=$C135-1),NPV(discount_rate,OFFSET(EY99,,,,COUNTA($H$72:$GZ$72)-COUNTA($H$72:EY$72)+1)-OFFSET(EY100,,,,COUNTA($H$72:$GZ$72)-COUNTA($H$72:EY$72)+1))*(1+discount_rate),0)</f>
        <v>0</v>
      </c>
      <c r="EZ134" s="1" cm="1">
        <f t="array" aca="1" ref="EZ134" ca="1">IF(AND($C134=EZ$22,$C134=$C135-1),NPV(discount_rate,OFFSET(EZ99,,,,COUNTA($H$72:$GZ$72)-COUNTA($H$72:EZ$72)+1)-OFFSET(EZ100,,,,COUNTA($H$72:$GZ$72)-COUNTA($H$72:EZ$72)+1))*(1+discount_rate),0)</f>
        <v>0</v>
      </c>
      <c r="FA134" s="1" cm="1">
        <f t="array" aca="1" ref="FA134" ca="1">IF(AND($C134=FA$22,$C134=$C135-1),NPV(discount_rate,OFFSET(FA99,,,,COUNTA($H$72:$GZ$72)-COUNTA($H$72:FA$72)+1)-OFFSET(FA100,,,,COUNTA($H$72:$GZ$72)-COUNTA($H$72:FA$72)+1))*(1+discount_rate),0)</f>
        <v>0</v>
      </c>
      <c r="FB134" s="1" cm="1">
        <f t="array" aca="1" ref="FB134" ca="1">IF(AND($C134=FB$22,$C134=$C135-1),NPV(discount_rate,OFFSET(FB99,,,,COUNTA($H$72:$GZ$72)-COUNTA($H$72:FB$72)+1)-OFFSET(FB100,,,,COUNTA($H$72:$GZ$72)-COUNTA($H$72:FB$72)+1))*(1+discount_rate),0)</f>
        <v>0</v>
      </c>
      <c r="FC134" s="1" cm="1">
        <f t="array" aca="1" ref="FC134" ca="1">IF(AND($C134=FC$22,$C134=$C135-1),NPV(discount_rate,OFFSET(FC99,,,,COUNTA($H$72:$GZ$72)-COUNTA($H$72:FC$72)+1)-OFFSET(FC100,,,,COUNTA($H$72:$GZ$72)-COUNTA($H$72:FC$72)+1))*(1+discount_rate),0)</f>
        <v>0</v>
      </c>
      <c r="FD134" s="1" cm="1">
        <f t="array" aca="1" ref="FD134" ca="1">IF(AND($C134=FD$22,$C134=$C135-1),NPV(discount_rate,OFFSET(FD99,,,,COUNTA($H$72:$GZ$72)-COUNTA($H$72:FD$72)+1)-OFFSET(FD100,,,,COUNTA($H$72:$GZ$72)-COUNTA($H$72:FD$72)+1))*(1+discount_rate),0)</f>
        <v>0</v>
      </c>
      <c r="FE134" s="1" cm="1">
        <f t="array" aca="1" ref="FE134" ca="1">IF(AND($C134=FE$22,$C134=$C135-1),NPV(discount_rate,OFFSET(FE99,,,,COUNTA($H$72:$GZ$72)-COUNTA($H$72:FE$72)+1)-OFFSET(FE100,,,,COUNTA($H$72:$GZ$72)-COUNTA($H$72:FE$72)+1))*(1+discount_rate),0)</f>
        <v>0</v>
      </c>
      <c r="FF134" s="1" cm="1">
        <f t="array" aca="1" ref="FF134" ca="1">IF(AND($C134=FF$22,$C134=$C135-1),NPV(discount_rate,OFFSET(FF99,,,,COUNTA($H$72:$GZ$72)-COUNTA($H$72:FF$72)+1)-OFFSET(FF100,,,,COUNTA($H$72:$GZ$72)-COUNTA($H$72:FF$72)+1))*(1+discount_rate),0)</f>
        <v>0</v>
      </c>
      <c r="FG134" s="1" cm="1">
        <f t="array" aca="1" ref="FG134" ca="1">IF(AND($C134=FG$22,$C134=$C135-1),NPV(discount_rate,OFFSET(FG99,,,,COUNTA($H$72:$GZ$72)-COUNTA($H$72:FG$72)+1)-OFFSET(FG100,,,,COUNTA($H$72:$GZ$72)-COUNTA($H$72:FG$72)+1))*(1+discount_rate),0)</f>
        <v>0</v>
      </c>
      <c r="FH134" s="1" cm="1">
        <f t="array" aca="1" ref="FH134" ca="1">IF(AND($C134=FH$22,$C134=$C135-1),NPV(discount_rate,OFFSET(FH99,,,,COUNTA($H$72:$GZ$72)-COUNTA($H$72:FH$72)+1)-OFFSET(FH100,,,,COUNTA($H$72:$GZ$72)-COUNTA($H$72:FH$72)+1))*(1+discount_rate),0)</f>
        <v>0</v>
      </c>
      <c r="FI134" s="1" cm="1">
        <f t="array" aca="1" ref="FI134" ca="1">IF(AND($C134=FI$22,$C134=$C135-1),NPV(discount_rate,OFFSET(FI99,,,,COUNTA($H$72:$GZ$72)-COUNTA($H$72:FI$72)+1)-OFFSET(FI100,,,,COUNTA($H$72:$GZ$72)-COUNTA($H$72:FI$72)+1))*(1+discount_rate),0)</f>
        <v>0</v>
      </c>
      <c r="FJ134" s="1" cm="1">
        <f t="array" aca="1" ref="FJ134" ca="1">IF(AND($C134=FJ$22,$C134=$C135-1),NPV(discount_rate,OFFSET(FJ99,,,,COUNTA($H$72:$GZ$72)-COUNTA($H$72:FJ$72)+1)-OFFSET(FJ100,,,,COUNTA($H$72:$GZ$72)-COUNTA($H$72:FJ$72)+1))*(1+discount_rate),0)</f>
        <v>0</v>
      </c>
      <c r="FK134" s="1" cm="1">
        <f t="array" aca="1" ref="FK134" ca="1">IF(AND($C134=FK$22,$C134=$C135-1),NPV(discount_rate,OFFSET(FK99,,,,COUNTA($H$72:$GZ$72)-COUNTA($H$72:FK$72)+1)-OFFSET(FK100,,,,COUNTA($H$72:$GZ$72)-COUNTA($H$72:FK$72)+1))*(1+discount_rate),0)</f>
        <v>0</v>
      </c>
      <c r="FL134" s="1" cm="1">
        <f t="array" aca="1" ref="FL134" ca="1">IF(AND($C134=FL$22,$C134=$C135-1),NPV(discount_rate,OFFSET(FL99,,,,COUNTA($H$72:$GZ$72)-COUNTA($H$72:FL$72)+1)-OFFSET(FL100,,,,COUNTA($H$72:$GZ$72)-COUNTA($H$72:FL$72)+1))*(1+discount_rate),0)</f>
        <v>0</v>
      </c>
      <c r="FM134" s="1" cm="1">
        <f t="array" aca="1" ref="FM134" ca="1">IF(AND($C134=FM$22,$C134=$C135-1),NPV(discount_rate,OFFSET(FM99,,,,COUNTA($H$72:$GZ$72)-COUNTA($H$72:FM$72)+1)-OFFSET(FM100,,,,COUNTA($H$72:$GZ$72)-COUNTA($H$72:FM$72)+1))*(1+discount_rate),0)</f>
        <v>0</v>
      </c>
      <c r="FN134" s="1" cm="1">
        <f t="array" aca="1" ref="FN134" ca="1">IF(AND($C134=FN$22,$C134=$C135-1),NPV(discount_rate,OFFSET(FN99,,,,COUNTA($H$72:$GZ$72)-COUNTA($H$72:FN$72)+1)-OFFSET(FN100,,,,COUNTA($H$72:$GZ$72)-COUNTA($H$72:FN$72)+1))*(1+discount_rate),0)</f>
        <v>0</v>
      </c>
      <c r="FO134" s="1" cm="1">
        <f t="array" aca="1" ref="FO134" ca="1">IF(AND($C134=FO$22,$C134=$C135-1),NPV(discount_rate,OFFSET(FO99,,,,COUNTA($H$72:$GZ$72)-COUNTA($H$72:FO$72)+1)-OFFSET(FO100,,,,COUNTA($H$72:$GZ$72)-COUNTA($H$72:FO$72)+1))*(1+discount_rate),0)</f>
        <v>0</v>
      </c>
      <c r="FP134" s="1" cm="1">
        <f t="array" aca="1" ref="FP134" ca="1">IF(AND($C134=FP$22,$C134=$C135-1),NPV(discount_rate,OFFSET(FP99,,,,COUNTA($H$72:$GZ$72)-COUNTA($H$72:FP$72)+1)-OFFSET(FP100,,,,COUNTA($H$72:$GZ$72)-COUNTA($H$72:FP$72)+1))*(1+discount_rate),0)</f>
        <v>0</v>
      </c>
      <c r="FQ134" s="1" cm="1">
        <f t="array" aca="1" ref="FQ134" ca="1">IF(AND($C134=FQ$22,$C134=$C135-1),NPV(discount_rate,OFFSET(FQ99,,,,COUNTA($H$72:$GZ$72)-COUNTA($H$72:FQ$72)+1)-OFFSET(FQ100,,,,COUNTA($H$72:$GZ$72)-COUNTA($H$72:FQ$72)+1))*(1+discount_rate),0)</f>
        <v>0</v>
      </c>
      <c r="FR134" s="1" cm="1">
        <f t="array" aca="1" ref="FR134" ca="1">IF(AND($C134=FR$22,$C134=$C135-1),NPV(discount_rate,OFFSET(FR99,,,,COUNTA($H$72:$GZ$72)-COUNTA($H$72:FR$72)+1)-OFFSET(FR100,,,,COUNTA($H$72:$GZ$72)-COUNTA($H$72:FR$72)+1))*(1+discount_rate),0)</f>
        <v>0</v>
      </c>
      <c r="FS134" s="1" cm="1">
        <f t="array" aca="1" ref="FS134" ca="1">IF(AND($C134=FS$22,$C134=$C135-1),NPV(discount_rate,OFFSET(FS99,,,,COUNTA($H$72:$GZ$72)-COUNTA($H$72:FS$72)+1)-OFFSET(FS100,,,,COUNTA($H$72:$GZ$72)-COUNTA($H$72:FS$72)+1))*(1+discount_rate),0)</f>
        <v>0</v>
      </c>
      <c r="FT134" s="1" cm="1">
        <f t="array" aca="1" ref="FT134" ca="1">IF(AND($C134=FT$22,$C134=$C135-1),NPV(discount_rate,OFFSET(FT99,,,,COUNTA($H$72:$GZ$72)-COUNTA($H$72:FT$72)+1)-OFFSET(FT100,,,,COUNTA($H$72:$GZ$72)-COUNTA($H$72:FT$72)+1))*(1+discount_rate),0)</f>
        <v>0</v>
      </c>
      <c r="FU134" s="1" cm="1">
        <f t="array" aca="1" ref="FU134" ca="1">IF(AND($C134=FU$22,$C134=$C135-1),NPV(discount_rate,OFFSET(FU99,,,,COUNTA($H$72:$GZ$72)-COUNTA($H$72:FU$72)+1)-OFFSET(FU100,,,,COUNTA($H$72:$GZ$72)-COUNTA($H$72:FU$72)+1))*(1+discount_rate),0)</f>
        <v>0</v>
      </c>
      <c r="FV134" s="1" cm="1">
        <f t="array" aca="1" ref="FV134" ca="1">IF(AND($C134=FV$22,$C134=$C135-1),NPV(discount_rate,OFFSET(FV99,,,,COUNTA($H$72:$GZ$72)-COUNTA($H$72:FV$72)+1)-OFFSET(FV100,,,,COUNTA($H$72:$GZ$72)-COUNTA($H$72:FV$72)+1))*(1+discount_rate),0)</f>
        <v>0</v>
      </c>
      <c r="FW134" s="1" cm="1">
        <f t="array" aca="1" ref="FW134" ca="1">IF(AND($C134=FW$22,$C134=$C135-1),NPV(discount_rate,OFFSET(FW99,,,,COUNTA($H$72:$GZ$72)-COUNTA($H$72:FW$72)+1)-OFFSET(FW100,,,,COUNTA($H$72:$GZ$72)-COUNTA($H$72:FW$72)+1))*(1+discount_rate),0)</f>
        <v>0</v>
      </c>
      <c r="FX134" s="1" cm="1">
        <f t="array" aca="1" ref="FX134" ca="1">IF(AND($C134=FX$22,$C134=$C135-1),NPV(discount_rate,OFFSET(FX99,,,,COUNTA($H$72:$GZ$72)-COUNTA($H$72:FX$72)+1)-OFFSET(FX100,,,,COUNTA($H$72:$GZ$72)-COUNTA($H$72:FX$72)+1))*(1+discount_rate),0)</f>
        <v>0</v>
      </c>
      <c r="FY134" s="1" cm="1">
        <f t="array" aca="1" ref="FY134" ca="1">IF(AND($C134=FY$22,$C134=$C135-1),NPV(discount_rate,OFFSET(FY99,,,,COUNTA($H$72:$GZ$72)-COUNTA($H$72:FY$72)+1)-OFFSET(FY100,,,,COUNTA($H$72:$GZ$72)-COUNTA($H$72:FY$72)+1))*(1+discount_rate),0)</f>
        <v>0</v>
      </c>
      <c r="FZ134" s="1" cm="1">
        <f t="array" aca="1" ref="FZ134" ca="1">IF(AND($C134=FZ$22,$C134=$C135-1),NPV(discount_rate,OFFSET(FZ99,,,,COUNTA($H$72:$GZ$72)-COUNTA($H$72:FZ$72)+1)-OFFSET(FZ100,,,,COUNTA($H$72:$GZ$72)-COUNTA($H$72:FZ$72)+1))*(1+discount_rate),0)</f>
        <v>0</v>
      </c>
      <c r="GA134" s="1" cm="1">
        <f t="array" aca="1" ref="GA134" ca="1">IF(AND($C134=GA$22,$C134=$C135-1),NPV(discount_rate,OFFSET(GA99,,,,COUNTA($H$72:$GZ$72)-COUNTA($H$72:GA$72)+1)-OFFSET(GA100,,,,COUNTA($H$72:$GZ$72)-COUNTA($H$72:GA$72)+1))*(1+discount_rate),0)</f>
        <v>0</v>
      </c>
      <c r="GB134" s="1" cm="1">
        <f t="array" aca="1" ref="GB134" ca="1">IF(AND($C134=GB$22,$C134=$C135-1),NPV(discount_rate,OFFSET(GB99,,,,COUNTA($H$72:$GZ$72)-COUNTA($H$72:GB$72)+1)-OFFSET(GB100,,,,COUNTA($H$72:$GZ$72)-COUNTA($H$72:GB$72)+1))*(1+discount_rate),0)</f>
        <v>0</v>
      </c>
      <c r="GC134" s="1" cm="1">
        <f t="array" aca="1" ref="GC134" ca="1">IF(AND($C134=GC$22,$C134=$C135-1),NPV(discount_rate,OFFSET(GC99,,,,COUNTA($H$72:$GZ$72)-COUNTA($H$72:GC$72)+1)-OFFSET(GC100,,,,COUNTA($H$72:$GZ$72)-COUNTA($H$72:GC$72)+1))*(1+discount_rate),0)</f>
        <v>0</v>
      </c>
      <c r="GD134" s="1" cm="1">
        <f t="array" aca="1" ref="GD134" ca="1">IF(AND($C134=GD$22,$C134=$C135-1),NPV(discount_rate,OFFSET(GD99,,,,COUNTA($H$72:$GZ$72)-COUNTA($H$72:GD$72)+1)-OFFSET(GD100,,,,COUNTA($H$72:$GZ$72)-COUNTA($H$72:GD$72)+1))*(1+discount_rate),0)</f>
        <v>0</v>
      </c>
      <c r="GE134" s="1" cm="1">
        <f t="array" aca="1" ref="GE134" ca="1">IF(AND($C134=GE$22,$C134=$C135-1),NPV(discount_rate,OFFSET(GE99,,,,COUNTA($H$72:$GZ$72)-COUNTA($H$72:GE$72)+1)-OFFSET(GE100,,,,COUNTA($H$72:$GZ$72)-COUNTA($H$72:GE$72)+1))*(1+discount_rate),0)</f>
        <v>0</v>
      </c>
      <c r="GF134" s="1" cm="1">
        <f t="array" aca="1" ref="GF134" ca="1">IF(AND($C134=GF$22,$C134=$C135-1),NPV(discount_rate,OFFSET(GF99,,,,COUNTA($H$72:$GZ$72)-COUNTA($H$72:GF$72)+1)-OFFSET(GF100,,,,COUNTA($H$72:$GZ$72)-COUNTA($H$72:GF$72)+1))*(1+discount_rate),0)</f>
        <v>0</v>
      </c>
      <c r="GG134" s="1" cm="1">
        <f t="array" aca="1" ref="GG134" ca="1">IF(AND($C134=GG$22,$C134=$C135-1),NPV(discount_rate,OFFSET(GG99,,,,COUNTA($H$72:$GZ$72)-COUNTA($H$72:GG$72)+1)-OFFSET(GG100,,,,COUNTA($H$72:$GZ$72)-COUNTA($H$72:GG$72)+1))*(1+discount_rate),0)</f>
        <v>0</v>
      </c>
      <c r="GH134" s="1" cm="1">
        <f t="array" aca="1" ref="GH134" ca="1">IF(AND($C134=GH$22,$C134=$C135-1),NPV(discount_rate,OFFSET(GH99,,,,COUNTA($H$72:$GZ$72)-COUNTA($H$72:GH$72)+1)-OFFSET(GH100,,,,COUNTA($H$72:$GZ$72)-COUNTA($H$72:GH$72)+1))*(1+discount_rate),0)</f>
        <v>0</v>
      </c>
      <c r="GI134" s="1" cm="1">
        <f t="array" aca="1" ref="GI134" ca="1">IF(AND($C134=GI$22,$C134=$C135-1),NPV(discount_rate,OFFSET(GI99,,,,COUNTA($H$72:$GZ$72)-COUNTA($H$72:GI$72)+1)-OFFSET(GI100,,,,COUNTA($H$72:$GZ$72)-COUNTA($H$72:GI$72)+1))*(1+discount_rate),0)</f>
        <v>0</v>
      </c>
      <c r="GJ134" s="1" cm="1">
        <f t="array" aca="1" ref="GJ134" ca="1">IF(AND($C134=GJ$22,$C134=$C135-1),NPV(discount_rate,OFFSET(GJ99,,,,COUNTA($H$72:$GZ$72)-COUNTA($H$72:GJ$72)+1)-OFFSET(GJ100,,,,COUNTA($H$72:$GZ$72)-COUNTA($H$72:GJ$72)+1))*(1+discount_rate),0)</f>
        <v>0</v>
      </c>
      <c r="GK134" s="1" cm="1">
        <f t="array" aca="1" ref="GK134" ca="1">IF(AND($C134=GK$22,$C134=$C135-1),NPV(discount_rate,OFFSET(GK99,,,,COUNTA($H$72:$GZ$72)-COUNTA($H$72:GK$72)+1)-OFFSET(GK100,,,,COUNTA($H$72:$GZ$72)-COUNTA($H$72:GK$72)+1))*(1+discount_rate),0)</f>
        <v>0</v>
      </c>
      <c r="GL134" s="1" cm="1">
        <f t="array" aca="1" ref="GL134" ca="1">IF(AND($C134=GL$22,$C134=$C135-1),NPV(discount_rate,OFFSET(GL99,,,,COUNTA($H$72:$GZ$72)-COUNTA($H$72:GL$72)+1)-OFFSET(GL100,,,,COUNTA($H$72:$GZ$72)-COUNTA($H$72:GL$72)+1))*(1+discount_rate),0)</f>
        <v>0</v>
      </c>
      <c r="GM134" s="1" cm="1">
        <f t="array" aca="1" ref="GM134" ca="1">IF(AND($C134=GM$22,$C134=$C135-1),NPV(discount_rate,OFFSET(GM99,,,,COUNTA($H$72:$GZ$72)-COUNTA($H$72:GM$72)+1)-OFFSET(GM100,,,,COUNTA($H$72:$GZ$72)-COUNTA($H$72:GM$72)+1))*(1+discount_rate),0)</f>
        <v>0</v>
      </c>
      <c r="GN134" s="1" cm="1">
        <f t="array" aca="1" ref="GN134" ca="1">IF(AND($C134=GN$22,$C134=$C135-1),NPV(discount_rate,OFFSET(GN99,,,,COUNTA($H$72:$GZ$72)-COUNTA($H$72:GN$72)+1)-OFFSET(GN100,,,,COUNTA($H$72:$GZ$72)-COUNTA($H$72:GN$72)+1))*(1+discount_rate),0)</f>
        <v>0</v>
      </c>
      <c r="GO134" s="1" cm="1">
        <f t="array" aca="1" ref="GO134" ca="1">IF(AND($C134=GO$22,$C134=$C135-1),NPV(discount_rate,OFFSET(GO99,,,,COUNTA($H$72:$GZ$72)-COUNTA($H$72:GO$72)+1)-OFFSET(GO100,,,,COUNTA($H$72:$GZ$72)-COUNTA($H$72:GO$72)+1))*(1+discount_rate),0)</f>
        <v>0</v>
      </c>
      <c r="GP134" s="1" cm="1">
        <f t="array" aca="1" ref="GP134" ca="1">IF(AND($C134=GP$22,$C134=$C135-1),NPV(discount_rate,OFFSET(GP99,,,,COUNTA($H$72:$GZ$72)-COUNTA($H$72:GP$72)+1)-OFFSET(GP100,,,,COUNTA($H$72:$GZ$72)-COUNTA($H$72:GP$72)+1))*(1+discount_rate),0)</f>
        <v>0</v>
      </c>
      <c r="GQ134" s="1" cm="1">
        <f t="array" aca="1" ref="GQ134" ca="1">IF(AND($C134=GQ$22,$C134=$C135-1),NPV(discount_rate,OFFSET(GQ99,,,,COUNTA($H$72:$GZ$72)-COUNTA($H$72:GQ$72)+1)-OFFSET(GQ100,,,,COUNTA($H$72:$GZ$72)-COUNTA($H$72:GQ$72)+1))*(1+discount_rate),0)</f>
        <v>0</v>
      </c>
      <c r="GR134" s="1" cm="1">
        <f t="array" aca="1" ref="GR134" ca="1">IF(AND($C134=GR$22,$C134=$C135-1),NPV(discount_rate,OFFSET(GR99,,,,COUNTA($H$72:$GZ$72)-COUNTA($H$72:GR$72)+1)-OFFSET(GR100,,,,COUNTA($H$72:$GZ$72)-COUNTA($H$72:GR$72)+1))*(1+discount_rate),0)</f>
        <v>0</v>
      </c>
      <c r="GS134" s="1" cm="1">
        <f t="array" aca="1" ref="GS134" ca="1">IF(AND($C134=GS$22,$C134=$C135-1),NPV(discount_rate,OFFSET(GS99,,,,COUNTA($H$72:$GZ$72)-COUNTA($H$72:GS$72)+1)-OFFSET(GS100,,,,COUNTA($H$72:$GZ$72)-COUNTA($H$72:GS$72)+1))*(1+discount_rate),0)</f>
        <v>0</v>
      </c>
      <c r="GT134" s="1" cm="1">
        <f t="array" aca="1" ref="GT134" ca="1">IF(AND($C134=GT$22,$C134=$C135-1),NPV(discount_rate,OFFSET(GT99,,,,COUNTA($H$72:$GZ$72)-COUNTA($H$72:GT$72)+1)-OFFSET(GT100,,,,COUNTA($H$72:$GZ$72)-COUNTA($H$72:GT$72)+1))*(1+discount_rate),0)</f>
        <v>0</v>
      </c>
      <c r="GU134" s="1" cm="1">
        <f t="array" aca="1" ref="GU134" ca="1">IF(AND($C134=GU$22,$C134=$C135-1),NPV(discount_rate,OFFSET(GU99,,,,COUNTA($H$72:$GZ$72)-COUNTA($H$72:GU$72)+1)-OFFSET(GU100,,,,COUNTA($H$72:$GZ$72)-COUNTA($H$72:GU$72)+1))*(1+discount_rate),0)</f>
        <v>0</v>
      </c>
      <c r="GV134" s="1" cm="1">
        <f t="array" aca="1" ref="GV134" ca="1">IF(AND($C134=GV$22,$C134=$C135-1),NPV(discount_rate,OFFSET(GV99,,,,COUNTA($H$72:$GZ$72)-COUNTA($H$72:GV$72)+1)-OFFSET(GV100,,,,COUNTA($H$72:$GZ$72)-COUNTA($H$72:GV$72)+1))*(1+discount_rate),0)</f>
        <v>0</v>
      </c>
      <c r="GW134" s="1" cm="1">
        <f t="array" aca="1" ref="GW134" ca="1">IF(AND($C134=GW$22,$C134=$C135-1),NPV(discount_rate,OFFSET(GW99,,,,COUNTA($H$72:$GZ$72)-COUNTA($H$72:GW$72)+1)-OFFSET(GW100,,,,COUNTA($H$72:$GZ$72)-COUNTA($H$72:GW$72)+1))*(1+discount_rate),0)</f>
        <v>0</v>
      </c>
      <c r="GX134" s="1" cm="1">
        <f t="array" aca="1" ref="GX134" ca="1">IF(AND($C134=GX$22,$C134=$C135-1),NPV(discount_rate,OFFSET(GX99,,,,COUNTA($H$72:$GZ$72)-COUNTA($H$72:GX$72)+1)-OFFSET(GX100,,,,COUNTA($H$72:$GZ$72)-COUNTA($H$72:GX$72)+1))*(1+discount_rate),0)</f>
        <v>0</v>
      </c>
      <c r="GY134" s="1" cm="1">
        <f t="array" aca="1" ref="GY134" ca="1">IF(AND($C134=GY$22,$C134=$C135-1),NPV(discount_rate,OFFSET(GY99,,,,COUNTA($H$72:$GZ$72)-COUNTA($H$72:GY$72)+1)-OFFSET(GY100,,,,COUNTA($H$72:$GZ$72)-COUNTA($H$72:GY$72)+1))*(1+discount_rate),0)</f>
        <v>0</v>
      </c>
      <c r="GZ134" s="1" cm="1">
        <f t="array" aca="1" ref="GZ134" ca="1">IF(AND($C134=GZ$22,$C134=$C135-1),NPV(discount_rate,OFFSET(GZ99,,,,COUNTA($H$72:$GZ$72)-COUNTA($H$72:GZ$72)+1)-OFFSET(GZ100,,,,COUNTA($H$72:$GZ$72)-COUNTA($H$72:GZ$72)+1))*(1+discount_rate),0)</f>
        <v>0</v>
      </c>
    </row>
    <row r="135" spans="3:208" x14ac:dyDescent="0.35">
      <c r="H135" s="1"/>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19"/>
      <c r="BQ135" s="19"/>
      <c r="BR135" s="19"/>
      <c r="BS135" s="19"/>
      <c r="BT135" s="19"/>
      <c r="BU135" s="19"/>
      <c r="BV135" s="19"/>
      <c r="BW135" s="19"/>
      <c r="BX135" s="19"/>
      <c r="BY135" s="19"/>
      <c r="BZ135" s="19"/>
      <c r="CA135" s="19"/>
      <c r="CB135" s="19"/>
      <c r="CC135" s="19"/>
      <c r="CD135" s="19"/>
      <c r="CE135" s="19"/>
      <c r="CF135" s="19"/>
      <c r="CG135" s="19"/>
      <c r="CH135" s="19"/>
      <c r="CI135" s="19"/>
      <c r="CJ135" s="19"/>
      <c r="CK135" s="19"/>
      <c r="CL135" s="19"/>
      <c r="CM135" s="19"/>
      <c r="CN135" s="19"/>
      <c r="CO135" s="19"/>
      <c r="CP135" s="19"/>
      <c r="CQ135" s="19"/>
      <c r="CR135" s="19"/>
      <c r="CS135" s="19"/>
      <c r="CT135" s="19"/>
      <c r="CU135" s="19"/>
      <c r="CV135" s="19"/>
      <c r="CW135" s="19"/>
      <c r="CX135" s="19"/>
      <c r="CY135" s="19"/>
      <c r="CZ135" s="19"/>
      <c r="DA135" s="19"/>
      <c r="DB135" s="19"/>
      <c r="DC135" s="19"/>
      <c r="DD135" s="19"/>
      <c r="DE135" s="19"/>
      <c r="DF135" s="19"/>
      <c r="DG135" s="19"/>
      <c r="DH135" s="19"/>
      <c r="DI135" s="19"/>
      <c r="DJ135" s="19"/>
      <c r="DK135" s="19"/>
      <c r="DL135" s="19"/>
      <c r="DM135" s="19"/>
      <c r="DN135" s="19"/>
      <c r="DO135" s="19"/>
      <c r="DP135" s="19"/>
      <c r="DQ135" s="19"/>
      <c r="DR135" s="19"/>
      <c r="DS135" s="19"/>
      <c r="DT135" s="19"/>
      <c r="DU135" s="19"/>
      <c r="DV135" s="19"/>
      <c r="DW135" s="19"/>
      <c r="DX135" s="19"/>
      <c r="DY135" s="19"/>
      <c r="DZ135" s="19"/>
      <c r="EA135" s="19"/>
      <c r="EB135" s="19"/>
      <c r="EC135" s="19"/>
      <c r="ED135" s="19"/>
      <c r="EE135" s="19"/>
      <c r="EF135" s="19"/>
      <c r="EG135" s="19"/>
      <c r="EH135" s="19"/>
      <c r="EI135" s="19"/>
      <c r="EJ135" s="19"/>
      <c r="EK135" s="19"/>
      <c r="EL135" s="19"/>
      <c r="EM135" s="19"/>
      <c r="EN135" s="19"/>
      <c r="EO135" s="19"/>
      <c r="EP135" s="19"/>
      <c r="EQ135" s="19"/>
      <c r="ER135" s="19"/>
      <c r="ES135" s="19"/>
      <c r="ET135" s="19"/>
      <c r="EU135" s="19"/>
      <c r="EV135" s="19"/>
      <c r="EW135" s="19"/>
      <c r="EX135" s="19"/>
      <c r="EY135" s="19"/>
      <c r="EZ135" s="19"/>
      <c r="FA135" s="19"/>
      <c r="FB135" s="19"/>
      <c r="FC135" s="19"/>
      <c r="FD135" s="19"/>
      <c r="FE135" s="19"/>
      <c r="FF135" s="19"/>
      <c r="FG135" s="19"/>
      <c r="FH135" s="19"/>
      <c r="FI135" s="19"/>
      <c r="FJ135" s="19"/>
      <c r="FK135" s="19"/>
      <c r="FL135" s="19"/>
      <c r="FM135" s="19"/>
      <c r="FN135" s="19"/>
      <c r="FO135" s="19"/>
      <c r="FP135" s="19"/>
      <c r="FQ135" s="19"/>
      <c r="FR135" s="19"/>
      <c r="FS135" s="19"/>
      <c r="FT135" s="19"/>
      <c r="FU135" s="19"/>
      <c r="FV135" s="19"/>
      <c r="FW135" s="19"/>
      <c r="FX135" s="19"/>
      <c r="FY135" s="19"/>
      <c r="FZ135" s="19"/>
      <c r="GA135" s="19"/>
      <c r="GB135" s="19"/>
      <c r="GC135" s="19"/>
      <c r="GD135" s="19"/>
      <c r="GE135" s="19"/>
      <c r="GF135" s="19"/>
      <c r="GG135" s="19"/>
      <c r="GH135" s="19"/>
      <c r="GI135" s="19"/>
      <c r="GJ135" s="19"/>
      <c r="GK135" s="19"/>
      <c r="GL135" s="19"/>
      <c r="GM135" s="19"/>
      <c r="GN135" s="19"/>
      <c r="GO135" s="19"/>
      <c r="GP135" s="19"/>
      <c r="GQ135" s="19"/>
      <c r="GR135" s="19"/>
      <c r="GS135" s="19"/>
      <c r="GT135" s="19"/>
      <c r="GU135" s="19"/>
      <c r="GV135" s="19"/>
      <c r="GW135" s="19"/>
      <c r="GX135" s="19"/>
      <c r="GY135" s="19"/>
      <c r="GZ135" s="19"/>
    </row>
    <row r="136" spans="3:208" x14ac:dyDescent="0.35">
      <c r="C136" s="18" t="s">
        <v>47</v>
      </c>
      <c r="E136" s="7" t="s">
        <v>32</v>
      </c>
      <c r="H136" s="8">
        <f t="shared" ref="H136:BS136" ca="1" si="318">IF(H$22&lt;MAX($C$107:$C$134),SUM(H107:H134),G136)</f>
        <v>78.310764580999546</v>
      </c>
      <c r="I136" s="8">
        <f t="shared" ca="1" si="318"/>
        <v>86.887424601724518</v>
      </c>
      <c r="J136" s="8">
        <f t="shared" ca="1" si="318"/>
        <v>103.98078068593458</v>
      </c>
      <c r="K136" s="8">
        <f t="shared" ca="1" si="318"/>
        <v>104.31018922315187</v>
      </c>
      <c r="L136" s="8">
        <f t="shared" ca="1" si="318"/>
        <v>112.33015640135353</v>
      </c>
      <c r="M136" s="8">
        <f t="shared" ca="1" si="318"/>
        <v>119.40214742605977</v>
      </c>
      <c r="N136" s="8">
        <f t="shared" ca="1" si="318"/>
        <v>125.81130061240634</v>
      </c>
      <c r="O136" s="8">
        <f t="shared" ca="1" si="318"/>
        <v>129.30550581089474</v>
      </c>
      <c r="P136" s="8">
        <f t="shared" ca="1" si="318"/>
        <v>131.14554614886475</v>
      </c>
      <c r="Q136" s="8">
        <f t="shared" ca="1" si="318"/>
        <v>131.3747263744072</v>
      </c>
      <c r="R136" s="8">
        <f t="shared" ca="1" si="318"/>
        <v>129.66111076733401</v>
      </c>
      <c r="S136" s="8">
        <f t="shared" ca="1" si="318"/>
        <v>127.01782478058759</v>
      </c>
      <c r="T136" s="8">
        <f t="shared" ca="1" si="318"/>
        <v>123.94175829945907</v>
      </c>
      <c r="U136" s="8">
        <f t="shared" ca="1" si="318"/>
        <v>120.26993427390941</v>
      </c>
      <c r="V136" s="8">
        <f t="shared" ca="1" si="318"/>
        <v>116.01292307331587</v>
      </c>
      <c r="W136" s="8">
        <f t="shared" ca="1" si="318"/>
        <v>112.15566309777596</v>
      </c>
      <c r="X136" s="8">
        <f t="shared" ca="1" si="318"/>
        <v>106.29310621187119</v>
      </c>
      <c r="Y136" s="8">
        <f t="shared" ca="1" si="318"/>
        <v>101.72142212018781</v>
      </c>
      <c r="Z136" s="8">
        <f t="shared" ca="1" si="318"/>
        <v>98.324323488079784</v>
      </c>
      <c r="AA136" s="8">
        <f t="shared" ca="1" si="318"/>
        <v>95.592227430238196</v>
      </c>
      <c r="AB136" s="8">
        <f t="shared" ca="1" si="318"/>
        <v>93.523705406985414</v>
      </c>
      <c r="AC136" s="8">
        <f t="shared" ca="1" si="318"/>
        <v>92.116510396103976</v>
      </c>
      <c r="AD136" s="8">
        <f t="shared" ca="1" si="318"/>
        <v>90.101665544451393</v>
      </c>
      <c r="AE136" s="8">
        <f t="shared" ca="1" si="318"/>
        <v>90.690166379226298</v>
      </c>
      <c r="AF136" s="8">
        <f t="shared" ca="1" si="318"/>
        <v>91.199262505056709</v>
      </c>
      <c r="AG136" s="8">
        <f t="shared" ca="1" si="318"/>
        <v>91.199252441509159</v>
      </c>
      <c r="AH136" s="8">
        <f t="shared" ca="1" si="318"/>
        <v>91.199241855051781</v>
      </c>
      <c r="AI136" s="8">
        <f t="shared" ca="1" si="318"/>
        <v>91.199241855051781</v>
      </c>
      <c r="AJ136" s="8">
        <f t="shared" ca="1" si="318"/>
        <v>91.199241855051781</v>
      </c>
      <c r="AK136" s="8">
        <f t="shared" ca="1" si="318"/>
        <v>91.199241855051781</v>
      </c>
      <c r="AL136" s="8">
        <f t="shared" ca="1" si="318"/>
        <v>91.199241855051781</v>
      </c>
      <c r="AM136" s="8">
        <f t="shared" ca="1" si="318"/>
        <v>91.199241855051781</v>
      </c>
      <c r="AN136" s="8">
        <f t="shared" ca="1" si="318"/>
        <v>91.199241855051781</v>
      </c>
      <c r="AO136" s="8">
        <f t="shared" ca="1" si="318"/>
        <v>91.199241855051781</v>
      </c>
      <c r="AP136" s="8">
        <f t="shared" ca="1" si="318"/>
        <v>91.199241855051781</v>
      </c>
      <c r="AQ136" s="8">
        <f t="shared" ca="1" si="318"/>
        <v>91.199241855051781</v>
      </c>
      <c r="AR136" s="8">
        <f t="shared" ca="1" si="318"/>
        <v>91.199241855051781</v>
      </c>
      <c r="AS136" s="8">
        <f t="shared" ca="1" si="318"/>
        <v>91.199241855051781</v>
      </c>
      <c r="AT136" s="8">
        <f t="shared" ca="1" si="318"/>
        <v>91.199241855051781</v>
      </c>
      <c r="AU136" s="8">
        <f t="shared" ca="1" si="318"/>
        <v>91.199241855051781</v>
      </c>
      <c r="AV136" s="8">
        <f t="shared" ca="1" si="318"/>
        <v>91.199241855051781</v>
      </c>
      <c r="AW136" s="8">
        <f t="shared" ca="1" si="318"/>
        <v>91.199241855051781</v>
      </c>
      <c r="AX136" s="8">
        <f t="shared" ca="1" si="318"/>
        <v>91.199241855051781</v>
      </c>
      <c r="AY136" s="8">
        <f t="shared" ca="1" si="318"/>
        <v>91.199241855051781</v>
      </c>
      <c r="AZ136" s="8">
        <f t="shared" ca="1" si="318"/>
        <v>91.199241855051781</v>
      </c>
      <c r="BA136" s="8">
        <f t="shared" ca="1" si="318"/>
        <v>91.199241855051781</v>
      </c>
      <c r="BB136" s="8">
        <f t="shared" ca="1" si="318"/>
        <v>91.199241855051781</v>
      </c>
      <c r="BC136" s="8">
        <f t="shared" ca="1" si="318"/>
        <v>91.199241855051781</v>
      </c>
      <c r="BD136" s="8">
        <f t="shared" ca="1" si="318"/>
        <v>91.199241855051781</v>
      </c>
      <c r="BE136" s="8">
        <f t="shared" ca="1" si="318"/>
        <v>91.199241855051781</v>
      </c>
      <c r="BF136" s="8">
        <f t="shared" ca="1" si="318"/>
        <v>91.199241855051781</v>
      </c>
      <c r="BG136" s="8">
        <f t="shared" ca="1" si="318"/>
        <v>91.199241855051781</v>
      </c>
      <c r="BH136" s="8">
        <f t="shared" ca="1" si="318"/>
        <v>91.199241855051781</v>
      </c>
      <c r="BI136" s="8">
        <f t="shared" ca="1" si="318"/>
        <v>91.199241855051781</v>
      </c>
      <c r="BJ136" s="8">
        <f t="shared" ca="1" si="318"/>
        <v>91.199241855051781</v>
      </c>
      <c r="BK136" s="8">
        <f t="shared" ca="1" si="318"/>
        <v>91.199241855051781</v>
      </c>
      <c r="BL136" s="8">
        <f t="shared" ca="1" si="318"/>
        <v>91.199241855051781</v>
      </c>
      <c r="BM136" s="8">
        <f t="shared" ca="1" si="318"/>
        <v>91.199241855051781</v>
      </c>
      <c r="BN136" s="8">
        <f t="shared" ca="1" si="318"/>
        <v>91.199241855051781</v>
      </c>
      <c r="BO136" s="8">
        <f t="shared" ca="1" si="318"/>
        <v>91.199241855051781</v>
      </c>
      <c r="BP136" s="8">
        <f t="shared" ca="1" si="318"/>
        <v>91.199241855051781</v>
      </c>
      <c r="BQ136" s="8">
        <f t="shared" ca="1" si="318"/>
        <v>91.199241855051781</v>
      </c>
      <c r="BR136" s="8">
        <f t="shared" ca="1" si="318"/>
        <v>91.199241855051781</v>
      </c>
      <c r="BS136" s="8">
        <f t="shared" ca="1" si="318"/>
        <v>91.199241855051781</v>
      </c>
      <c r="BT136" s="8">
        <f t="shared" ref="BT136:EE136" ca="1" si="319">IF(BT$22&lt;MAX($C$107:$C$134),SUM(BT107:BT134),BS136)</f>
        <v>91.199241855051781</v>
      </c>
      <c r="BU136" s="8">
        <f t="shared" ca="1" si="319"/>
        <v>91.199241855051781</v>
      </c>
      <c r="BV136" s="8">
        <f t="shared" ca="1" si="319"/>
        <v>91.199241855051781</v>
      </c>
      <c r="BW136" s="8">
        <f t="shared" ca="1" si="319"/>
        <v>91.199241855051781</v>
      </c>
      <c r="BX136" s="8">
        <f t="shared" ca="1" si="319"/>
        <v>91.199241855051781</v>
      </c>
      <c r="BY136" s="8">
        <f t="shared" ca="1" si="319"/>
        <v>91.199241855051781</v>
      </c>
      <c r="BZ136" s="8">
        <f t="shared" ca="1" si="319"/>
        <v>91.199241855051781</v>
      </c>
      <c r="CA136" s="8">
        <f t="shared" ca="1" si="319"/>
        <v>91.199241855051781</v>
      </c>
      <c r="CB136" s="8">
        <f t="shared" ca="1" si="319"/>
        <v>91.199241855051781</v>
      </c>
      <c r="CC136" s="8">
        <f t="shared" ca="1" si="319"/>
        <v>91.199241855051781</v>
      </c>
      <c r="CD136" s="8">
        <f t="shared" ca="1" si="319"/>
        <v>91.199241855051781</v>
      </c>
      <c r="CE136" s="8">
        <f t="shared" ca="1" si="319"/>
        <v>91.199241855051781</v>
      </c>
      <c r="CF136" s="8">
        <f t="shared" ca="1" si="319"/>
        <v>91.199241855051781</v>
      </c>
      <c r="CG136" s="8">
        <f t="shared" ca="1" si="319"/>
        <v>91.199241855051781</v>
      </c>
      <c r="CH136" s="8">
        <f t="shared" ca="1" si="319"/>
        <v>91.199241855051781</v>
      </c>
      <c r="CI136" s="8">
        <f t="shared" ca="1" si="319"/>
        <v>91.199241855051781</v>
      </c>
      <c r="CJ136" s="8">
        <f t="shared" ca="1" si="319"/>
        <v>91.199241855051781</v>
      </c>
      <c r="CK136" s="8">
        <f t="shared" ca="1" si="319"/>
        <v>91.199241855051781</v>
      </c>
      <c r="CL136" s="8">
        <f t="shared" ca="1" si="319"/>
        <v>91.199241855051781</v>
      </c>
      <c r="CM136" s="8">
        <f t="shared" ca="1" si="319"/>
        <v>91.199241855051781</v>
      </c>
      <c r="CN136" s="8">
        <f t="shared" ca="1" si="319"/>
        <v>91.199241855051781</v>
      </c>
      <c r="CO136" s="8">
        <f t="shared" ca="1" si="319"/>
        <v>91.199241855051781</v>
      </c>
      <c r="CP136" s="8">
        <f t="shared" ca="1" si="319"/>
        <v>91.199241855051781</v>
      </c>
      <c r="CQ136" s="8">
        <f t="shared" ca="1" si="319"/>
        <v>91.199241855051781</v>
      </c>
      <c r="CR136" s="8">
        <f t="shared" ca="1" si="319"/>
        <v>91.199241855051781</v>
      </c>
      <c r="CS136" s="8">
        <f t="shared" ca="1" si="319"/>
        <v>91.199241855051781</v>
      </c>
      <c r="CT136" s="8">
        <f t="shared" ca="1" si="319"/>
        <v>91.199241855051781</v>
      </c>
      <c r="CU136" s="8">
        <f t="shared" ca="1" si="319"/>
        <v>91.199241855051781</v>
      </c>
      <c r="CV136" s="8">
        <f t="shared" ca="1" si="319"/>
        <v>91.199241855051781</v>
      </c>
      <c r="CW136" s="8">
        <f t="shared" ca="1" si="319"/>
        <v>91.199241855051781</v>
      </c>
      <c r="CX136" s="8">
        <f t="shared" ca="1" si="319"/>
        <v>91.199241855051781</v>
      </c>
      <c r="CY136" s="8">
        <f t="shared" ca="1" si="319"/>
        <v>91.199241855051781</v>
      </c>
      <c r="CZ136" s="8">
        <f t="shared" ca="1" si="319"/>
        <v>91.199241855051781</v>
      </c>
      <c r="DA136" s="8">
        <f t="shared" ca="1" si="319"/>
        <v>91.199241855051781</v>
      </c>
      <c r="DB136" s="8">
        <f t="shared" ca="1" si="319"/>
        <v>91.199241855051781</v>
      </c>
      <c r="DC136" s="8">
        <f t="shared" ca="1" si="319"/>
        <v>91.199241855051781</v>
      </c>
      <c r="DD136" s="8">
        <f t="shared" ca="1" si="319"/>
        <v>91.199241855051781</v>
      </c>
      <c r="DE136" s="8">
        <f t="shared" ca="1" si="319"/>
        <v>91.199241855051781</v>
      </c>
      <c r="DF136" s="8">
        <f t="shared" ca="1" si="319"/>
        <v>91.199241855051781</v>
      </c>
      <c r="DG136" s="8">
        <f t="shared" ca="1" si="319"/>
        <v>91.199241855051781</v>
      </c>
      <c r="DH136" s="8">
        <f t="shared" ca="1" si="319"/>
        <v>91.199241855051781</v>
      </c>
      <c r="DI136" s="8">
        <f t="shared" ca="1" si="319"/>
        <v>91.199241855051781</v>
      </c>
      <c r="DJ136" s="8">
        <f t="shared" ca="1" si="319"/>
        <v>91.199241855051781</v>
      </c>
      <c r="DK136" s="8">
        <f t="shared" ca="1" si="319"/>
        <v>91.199241855051781</v>
      </c>
      <c r="DL136" s="8">
        <f t="shared" ca="1" si="319"/>
        <v>91.199241855051781</v>
      </c>
      <c r="DM136" s="8">
        <f t="shared" ca="1" si="319"/>
        <v>91.199241855051781</v>
      </c>
      <c r="DN136" s="8">
        <f t="shared" ca="1" si="319"/>
        <v>91.199241855051781</v>
      </c>
      <c r="DO136" s="8">
        <f t="shared" ca="1" si="319"/>
        <v>91.199241855051781</v>
      </c>
      <c r="DP136" s="8">
        <f t="shared" ca="1" si="319"/>
        <v>91.199241855051781</v>
      </c>
      <c r="DQ136" s="8">
        <f t="shared" ca="1" si="319"/>
        <v>91.199241855051781</v>
      </c>
      <c r="DR136" s="8">
        <f t="shared" ca="1" si="319"/>
        <v>91.199241855051781</v>
      </c>
      <c r="DS136" s="8">
        <f t="shared" ca="1" si="319"/>
        <v>91.199241855051781</v>
      </c>
      <c r="DT136" s="8">
        <f t="shared" ca="1" si="319"/>
        <v>91.199241855051781</v>
      </c>
      <c r="DU136" s="8">
        <f t="shared" ca="1" si="319"/>
        <v>91.199241855051781</v>
      </c>
      <c r="DV136" s="8">
        <f t="shared" ca="1" si="319"/>
        <v>91.199241855051781</v>
      </c>
      <c r="DW136" s="8">
        <f t="shared" ca="1" si="319"/>
        <v>91.199241855051781</v>
      </c>
      <c r="DX136" s="8">
        <f t="shared" ca="1" si="319"/>
        <v>91.199241855051781</v>
      </c>
      <c r="DY136" s="8">
        <f t="shared" ca="1" si="319"/>
        <v>91.199241855051781</v>
      </c>
      <c r="DZ136" s="8">
        <f t="shared" ca="1" si="319"/>
        <v>91.199241855051781</v>
      </c>
      <c r="EA136" s="8">
        <f t="shared" ca="1" si="319"/>
        <v>91.199241855051781</v>
      </c>
      <c r="EB136" s="8">
        <f t="shared" ca="1" si="319"/>
        <v>91.199241855051781</v>
      </c>
      <c r="EC136" s="8">
        <f t="shared" ca="1" si="319"/>
        <v>91.199241855051781</v>
      </c>
      <c r="ED136" s="8">
        <f t="shared" ca="1" si="319"/>
        <v>91.199241855051781</v>
      </c>
      <c r="EE136" s="8">
        <f t="shared" ca="1" si="319"/>
        <v>91.199241855051781</v>
      </c>
      <c r="EF136" s="8">
        <f t="shared" ref="EF136:GQ136" ca="1" si="320">IF(EF$22&lt;MAX($C$107:$C$134),SUM(EF107:EF134),EE136)</f>
        <v>91.199241855051781</v>
      </c>
      <c r="EG136" s="8">
        <f t="shared" ca="1" si="320"/>
        <v>91.199241855051781</v>
      </c>
      <c r="EH136" s="8">
        <f t="shared" ca="1" si="320"/>
        <v>91.199241855051781</v>
      </c>
      <c r="EI136" s="8">
        <f t="shared" ca="1" si="320"/>
        <v>91.199241855051781</v>
      </c>
      <c r="EJ136" s="8">
        <f t="shared" ca="1" si="320"/>
        <v>91.199241855051781</v>
      </c>
      <c r="EK136" s="8">
        <f t="shared" ca="1" si="320"/>
        <v>91.199241855051781</v>
      </c>
      <c r="EL136" s="8">
        <f t="shared" ca="1" si="320"/>
        <v>91.199241855051781</v>
      </c>
      <c r="EM136" s="8">
        <f t="shared" ca="1" si="320"/>
        <v>91.199241855051781</v>
      </c>
      <c r="EN136" s="8">
        <f t="shared" ca="1" si="320"/>
        <v>91.199241855051781</v>
      </c>
      <c r="EO136" s="8">
        <f t="shared" ca="1" si="320"/>
        <v>91.199241855051781</v>
      </c>
      <c r="EP136" s="8">
        <f t="shared" ca="1" si="320"/>
        <v>91.199241855051781</v>
      </c>
      <c r="EQ136" s="8">
        <f t="shared" ca="1" si="320"/>
        <v>91.199241855051781</v>
      </c>
      <c r="ER136" s="8">
        <f t="shared" ca="1" si="320"/>
        <v>91.199241855051781</v>
      </c>
      <c r="ES136" s="8">
        <f t="shared" ca="1" si="320"/>
        <v>91.199241855051781</v>
      </c>
      <c r="ET136" s="8">
        <f t="shared" ca="1" si="320"/>
        <v>91.199241855051781</v>
      </c>
      <c r="EU136" s="8">
        <f t="shared" ca="1" si="320"/>
        <v>91.199241855051781</v>
      </c>
      <c r="EV136" s="8">
        <f t="shared" ca="1" si="320"/>
        <v>91.199241855051781</v>
      </c>
      <c r="EW136" s="8">
        <f t="shared" ca="1" si="320"/>
        <v>91.199241855051781</v>
      </c>
      <c r="EX136" s="8">
        <f t="shared" ca="1" si="320"/>
        <v>91.199241855051781</v>
      </c>
      <c r="EY136" s="8">
        <f t="shared" ca="1" si="320"/>
        <v>91.199241855051781</v>
      </c>
      <c r="EZ136" s="8">
        <f t="shared" ca="1" si="320"/>
        <v>91.199241855051781</v>
      </c>
      <c r="FA136" s="8">
        <f t="shared" ca="1" si="320"/>
        <v>91.199241855051781</v>
      </c>
      <c r="FB136" s="8">
        <f t="shared" ca="1" si="320"/>
        <v>91.199241855051781</v>
      </c>
      <c r="FC136" s="8">
        <f t="shared" ca="1" si="320"/>
        <v>91.199241855051781</v>
      </c>
      <c r="FD136" s="8">
        <f t="shared" ca="1" si="320"/>
        <v>91.199241855051781</v>
      </c>
      <c r="FE136" s="8">
        <f t="shared" ca="1" si="320"/>
        <v>91.199241855051781</v>
      </c>
      <c r="FF136" s="8">
        <f t="shared" ca="1" si="320"/>
        <v>91.199241855051781</v>
      </c>
      <c r="FG136" s="8">
        <f t="shared" ca="1" si="320"/>
        <v>91.199241855051781</v>
      </c>
      <c r="FH136" s="8">
        <f t="shared" ca="1" si="320"/>
        <v>91.199241855051781</v>
      </c>
      <c r="FI136" s="8">
        <f t="shared" ca="1" si="320"/>
        <v>91.199241855051781</v>
      </c>
      <c r="FJ136" s="8">
        <f t="shared" ca="1" si="320"/>
        <v>91.199241855051781</v>
      </c>
      <c r="FK136" s="8">
        <f t="shared" ca="1" si="320"/>
        <v>91.199241855051781</v>
      </c>
      <c r="FL136" s="8">
        <f t="shared" ca="1" si="320"/>
        <v>91.199241855051781</v>
      </c>
      <c r="FM136" s="8">
        <f t="shared" ca="1" si="320"/>
        <v>91.199241855051781</v>
      </c>
      <c r="FN136" s="8">
        <f t="shared" ca="1" si="320"/>
        <v>91.199241855051781</v>
      </c>
      <c r="FO136" s="8">
        <f t="shared" ca="1" si="320"/>
        <v>91.199241855051781</v>
      </c>
      <c r="FP136" s="8">
        <f t="shared" ca="1" si="320"/>
        <v>91.199241855051781</v>
      </c>
      <c r="FQ136" s="8">
        <f t="shared" ca="1" si="320"/>
        <v>91.199241855051781</v>
      </c>
      <c r="FR136" s="8">
        <f t="shared" ca="1" si="320"/>
        <v>91.199241855051781</v>
      </c>
      <c r="FS136" s="8">
        <f t="shared" ca="1" si="320"/>
        <v>91.199241855051781</v>
      </c>
      <c r="FT136" s="8">
        <f t="shared" ca="1" si="320"/>
        <v>91.199241855051781</v>
      </c>
      <c r="FU136" s="8">
        <f t="shared" ca="1" si="320"/>
        <v>91.199241855051781</v>
      </c>
      <c r="FV136" s="8">
        <f t="shared" ca="1" si="320"/>
        <v>91.199241855051781</v>
      </c>
      <c r="FW136" s="8">
        <f t="shared" ca="1" si="320"/>
        <v>91.199241855051781</v>
      </c>
      <c r="FX136" s="8">
        <f t="shared" ca="1" si="320"/>
        <v>91.199241855051781</v>
      </c>
      <c r="FY136" s="8">
        <f t="shared" ca="1" si="320"/>
        <v>91.199241855051781</v>
      </c>
      <c r="FZ136" s="8">
        <f t="shared" ca="1" si="320"/>
        <v>91.199241855051781</v>
      </c>
      <c r="GA136" s="8">
        <f t="shared" ca="1" si="320"/>
        <v>91.199241855051781</v>
      </c>
      <c r="GB136" s="8">
        <f t="shared" ca="1" si="320"/>
        <v>91.199241855051781</v>
      </c>
      <c r="GC136" s="8">
        <f t="shared" ca="1" si="320"/>
        <v>91.199241855051781</v>
      </c>
      <c r="GD136" s="8">
        <f t="shared" ca="1" si="320"/>
        <v>91.199241855051781</v>
      </c>
      <c r="GE136" s="8">
        <f t="shared" ca="1" si="320"/>
        <v>91.199241855051781</v>
      </c>
      <c r="GF136" s="8">
        <f t="shared" ca="1" si="320"/>
        <v>91.199241855051781</v>
      </c>
      <c r="GG136" s="8">
        <f t="shared" ca="1" si="320"/>
        <v>91.199241855051781</v>
      </c>
      <c r="GH136" s="8">
        <f t="shared" ca="1" si="320"/>
        <v>91.199241855051781</v>
      </c>
      <c r="GI136" s="8">
        <f t="shared" ca="1" si="320"/>
        <v>91.199241855051781</v>
      </c>
      <c r="GJ136" s="8">
        <f t="shared" ca="1" si="320"/>
        <v>91.199241855051781</v>
      </c>
      <c r="GK136" s="8">
        <f t="shared" ca="1" si="320"/>
        <v>91.199241855051781</v>
      </c>
      <c r="GL136" s="8">
        <f t="shared" ca="1" si="320"/>
        <v>91.199241855051781</v>
      </c>
      <c r="GM136" s="8">
        <f t="shared" ca="1" si="320"/>
        <v>91.199241855051781</v>
      </c>
      <c r="GN136" s="8">
        <f t="shared" ca="1" si="320"/>
        <v>91.199241855051781</v>
      </c>
      <c r="GO136" s="8">
        <f t="shared" ca="1" si="320"/>
        <v>91.199241855051781</v>
      </c>
      <c r="GP136" s="8">
        <f t="shared" ca="1" si="320"/>
        <v>91.199241855051781</v>
      </c>
      <c r="GQ136" s="8">
        <f t="shared" ca="1" si="320"/>
        <v>91.199241855051781</v>
      </c>
      <c r="GR136" s="8">
        <f t="shared" ref="GR136:GZ136" ca="1" si="321">IF(GR$22&lt;MAX($C$107:$C$134),SUM(GR107:GR134),GQ136)</f>
        <v>91.199241855051781</v>
      </c>
      <c r="GS136" s="8">
        <f t="shared" ca="1" si="321"/>
        <v>91.199241855051781</v>
      </c>
      <c r="GT136" s="8">
        <f t="shared" ca="1" si="321"/>
        <v>91.199241855051781</v>
      </c>
      <c r="GU136" s="8">
        <f t="shared" ca="1" si="321"/>
        <v>91.199241855051781</v>
      </c>
      <c r="GV136" s="8">
        <f t="shared" ca="1" si="321"/>
        <v>91.199241855051781</v>
      </c>
      <c r="GW136" s="8">
        <f t="shared" ca="1" si="321"/>
        <v>91.199241855051781</v>
      </c>
      <c r="GX136" s="8">
        <f t="shared" ca="1" si="321"/>
        <v>91.199241855051781</v>
      </c>
      <c r="GY136" s="8">
        <f t="shared" ca="1" si="321"/>
        <v>91.199241855051781</v>
      </c>
      <c r="GZ136" s="8">
        <f t="shared" ca="1" si="321"/>
        <v>91.199241855051781</v>
      </c>
    </row>
    <row r="138" spans="3:208" x14ac:dyDescent="0.35">
      <c r="C138" s="7" t="s">
        <v>48</v>
      </c>
    </row>
    <row r="139" spans="3:208" x14ac:dyDescent="0.35">
      <c r="C139" s="10" t="s">
        <v>39</v>
      </c>
    </row>
    <row r="140" spans="3:208" x14ac:dyDescent="0.35">
      <c r="C140" s="10" t="s">
        <v>49</v>
      </c>
    </row>
    <row r="141" spans="3:208" x14ac:dyDescent="0.35">
      <c r="C141" s="6" t="s">
        <v>50</v>
      </c>
      <c r="D141" s="46"/>
      <c r="E141" s="46"/>
      <c r="F141" s="46"/>
      <c r="G141" s="46"/>
      <c r="H141" s="103">
        <f>H$22</f>
        <v>2024</v>
      </c>
      <c r="I141" s="103">
        <f t="shared" ref="I141:BT141" si="322">I$22</f>
        <v>2025</v>
      </c>
      <c r="J141" s="103">
        <f t="shared" si="322"/>
        <v>2026</v>
      </c>
      <c r="K141" s="103">
        <f t="shared" si="322"/>
        <v>2027</v>
      </c>
      <c r="L141" s="103">
        <f t="shared" si="322"/>
        <v>2028</v>
      </c>
      <c r="M141" s="103">
        <f t="shared" si="322"/>
        <v>2029</v>
      </c>
      <c r="N141" s="103">
        <f t="shared" si="322"/>
        <v>2030</v>
      </c>
      <c r="O141" s="103">
        <f t="shared" si="322"/>
        <v>2031</v>
      </c>
      <c r="P141" s="103">
        <f t="shared" si="322"/>
        <v>2032</v>
      </c>
      <c r="Q141" s="103">
        <f t="shared" si="322"/>
        <v>2033</v>
      </c>
      <c r="R141" s="103">
        <f t="shared" si="322"/>
        <v>2034</v>
      </c>
      <c r="S141" s="103">
        <f t="shared" si="322"/>
        <v>2035</v>
      </c>
      <c r="T141" s="103">
        <f t="shared" si="322"/>
        <v>2036</v>
      </c>
      <c r="U141" s="103">
        <f t="shared" si="322"/>
        <v>2037</v>
      </c>
      <c r="V141" s="103">
        <f t="shared" si="322"/>
        <v>2038</v>
      </c>
      <c r="W141" s="103">
        <f t="shared" si="322"/>
        <v>2039</v>
      </c>
      <c r="X141" s="103">
        <f t="shared" si="322"/>
        <v>2040</v>
      </c>
      <c r="Y141" s="103">
        <f t="shared" si="322"/>
        <v>2041</v>
      </c>
      <c r="Z141" s="103">
        <f t="shared" si="322"/>
        <v>2042</v>
      </c>
      <c r="AA141" s="103">
        <f t="shared" si="322"/>
        <v>2043</v>
      </c>
      <c r="AB141" s="103">
        <f t="shared" si="322"/>
        <v>2044</v>
      </c>
      <c r="AC141" s="103">
        <f t="shared" si="322"/>
        <v>2045</v>
      </c>
      <c r="AD141" s="103">
        <f t="shared" si="322"/>
        <v>2046</v>
      </c>
      <c r="AE141" s="103">
        <f t="shared" si="322"/>
        <v>2047</v>
      </c>
      <c r="AF141" s="103">
        <f t="shared" si="322"/>
        <v>2048</v>
      </c>
      <c r="AG141" s="103">
        <f t="shared" si="322"/>
        <v>2049</v>
      </c>
      <c r="AH141" s="103">
        <f t="shared" si="322"/>
        <v>2050</v>
      </c>
      <c r="AI141" s="103">
        <f t="shared" si="322"/>
        <v>2051</v>
      </c>
      <c r="AJ141" s="103">
        <f t="shared" si="322"/>
        <v>2052</v>
      </c>
      <c r="AK141" s="103">
        <f t="shared" si="322"/>
        <v>2053</v>
      </c>
      <c r="AL141" s="103">
        <f t="shared" si="322"/>
        <v>2054</v>
      </c>
      <c r="AM141" s="103">
        <f t="shared" si="322"/>
        <v>2055</v>
      </c>
      <c r="AN141" s="103">
        <f t="shared" si="322"/>
        <v>2056</v>
      </c>
      <c r="AO141" s="103">
        <f t="shared" si="322"/>
        <v>2057</v>
      </c>
      <c r="AP141" s="103">
        <f t="shared" si="322"/>
        <v>2058</v>
      </c>
      <c r="AQ141" s="103">
        <f t="shared" si="322"/>
        <v>2059</v>
      </c>
      <c r="AR141" s="103">
        <f t="shared" si="322"/>
        <v>2060</v>
      </c>
      <c r="AS141" s="103">
        <f t="shared" si="322"/>
        <v>2061</v>
      </c>
      <c r="AT141" s="103">
        <f t="shared" si="322"/>
        <v>2062</v>
      </c>
      <c r="AU141" s="103">
        <f t="shared" si="322"/>
        <v>2063</v>
      </c>
      <c r="AV141" s="103">
        <f t="shared" si="322"/>
        <v>2064</v>
      </c>
      <c r="AW141" s="103">
        <f t="shared" si="322"/>
        <v>2065</v>
      </c>
      <c r="AX141" s="103">
        <f t="shared" si="322"/>
        <v>2066</v>
      </c>
      <c r="AY141" s="103">
        <f t="shared" si="322"/>
        <v>2067</v>
      </c>
      <c r="AZ141" s="103">
        <f t="shared" si="322"/>
        <v>2068</v>
      </c>
      <c r="BA141" s="103">
        <f t="shared" si="322"/>
        <v>2069</v>
      </c>
      <c r="BB141" s="103">
        <f t="shared" si="322"/>
        <v>2070</v>
      </c>
      <c r="BC141" s="103">
        <f t="shared" si="322"/>
        <v>2071</v>
      </c>
      <c r="BD141" s="103">
        <f t="shared" si="322"/>
        <v>2072</v>
      </c>
      <c r="BE141" s="103">
        <f t="shared" si="322"/>
        <v>2073</v>
      </c>
      <c r="BF141" s="103">
        <f t="shared" si="322"/>
        <v>2074</v>
      </c>
      <c r="BG141" s="103">
        <f t="shared" si="322"/>
        <v>2075</v>
      </c>
      <c r="BH141" s="103">
        <f t="shared" si="322"/>
        <v>2076</v>
      </c>
      <c r="BI141" s="103">
        <f t="shared" si="322"/>
        <v>2077</v>
      </c>
      <c r="BJ141" s="103">
        <f t="shared" si="322"/>
        <v>2078</v>
      </c>
      <c r="BK141" s="103">
        <f t="shared" si="322"/>
        <v>2079</v>
      </c>
      <c r="BL141" s="103">
        <f t="shared" si="322"/>
        <v>2080</v>
      </c>
      <c r="BM141" s="103">
        <f t="shared" si="322"/>
        <v>2081</v>
      </c>
      <c r="BN141" s="103">
        <f t="shared" si="322"/>
        <v>2082</v>
      </c>
      <c r="BO141" s="103">
        <f t="shared" si="322"/>
        <v>2083</v>
      </c>
      <c r="BP141" s="103">
        <f t="shared" si="322"/>
        <v>2084</v>
      </c>
      <c r="BQ141" s="103">
        <f t="shared" si="322"/>
        <v>2085</v>
      </c>
      <c r="BR141" s="103">
        <f t="shared" si="322"/>
        <v>2086</v>
      </c>
      <c r="BS141" s="103">
        <f t="shared" si="322"/>
        <v>2087</v>
      </c>
      <c r="BT141" s="103">
        <f t="shared" si="322"/>
        <v>2088</v>
      </c>
      <c r="BU141" s="103">
        <f t="shared" ref="BU141:EF141" si="323">BU$22</f>
        <v>2089</v>
      </c>
      <c r="BV141" s="103">
        <f t="shared" si="323"/>
        <v>2090</v>
      </c>
      <c r="BW141" s="103">
        <f t="shared" si="323"/>
        <v>2091</v>
      </c>
      <c r="BX141" s="103">
        <f t="shared" si="323"/>
        <v>2092</v>
      </c>
      <c r="BY141" s="103">
        <f t="shared" si="323"/>
        <v>2093</v>
      </c>
      <c r="BZ141" s="103">
        <f t="shared" si="323"/>
        <v>2094</v>
      </c>
      <c r="CA141" s="103">
        <f t="shared" si="323"/>
        <v>2095</v>
      </c>
      <c r="CB141" s="103">
        <f t="shared" si="323"/>
        <v>2096</v>
      </c>
      <c r="CC141" s="103">
        <f t="shared" si="323"/>
        <v>2097</v>
      </c>
      <c r="CD141" s="103">
        <f t="shared" si="323"/>
        <v>2098</v>
      </c>
      <c r="CE141" s="103">
        <f t="shared" si="323"/>
        <v>2099</v>
      </c>
      <c r="CF141" s="103">
        <f t="shared" si="323"/>
        <v>2100</v>
      </c>
      <c r="CG141" s="103">
        <f t="shared" si="323"/>
        <v>2101</v>
      </c>
      <c r="CH141" s="103">
        <f t="shared" si="323"/>
        <v>2102</v>
      </c>
      <c r="CI141" s="103">
        <f t="shared" si="323"/>
        <v>2103</v>
      </c>
      <c r="CJ141" s="103">
        <f t="shared" si="323"/>
        <v>2104</v>
      </c>
      <c r="CK141" s="103">
        <f t="shared" si="323"/>
        <v>2105</v>
      </c>
      <c r="CL141" s="103">
        <f t="shared" si="323"/>
        <v>2106</v>
      </c>
      <c r="CM141" s="103">
        <f t="shared" si="323"/>
        <v>2107</v>
      </c>
      <c r="CN141" s="103">
        <f t="shared" si="323"/>
        <v>2108</v>
      </c>
      <c r="CO141" s="103">
        <f t="shared" si="323"/>
        <v>2109</v>
      </c>
      <c r="CP141" s="103">
        <f t="shared" si="323"/>
        <v>2110</v>
      </c>
      <c r="CQ141" s="103">
        <f t="shared" si="323"/>
        <v>2111</v>
      </c>
      <c r="CR141" s="103">
        <f t="shared" si="323"/>
        <v>2112</v>
      </c>
      <c r="CS141" s="103">
        <f t="shared" si="323"/>
        <v>2113</v>
      </c>
      <c r="CT141" s="103">
        <f t="shared" si="323"/>
        <v>2114</v>
      </c>
      <c r="CU141" s="103">
        <f t="shared" si="323"/>
        <v>2115</v>
      </c>
      <c r="CV141" s="103">
        <f t="shared" si="323"/>
        <v>2116</v>
      </c>
      <c r="CW141" s="103">
        <f t="shared" si="323"/>
        <v>2117</v>
      </c>
      <c r="CX141" s="103">
        <f t="shared" si="323"/>
        <v>2118</v>
      </c>
      <c r="CY141" s="103">
        <f t="shared" si="323"/>
        <v>2119</v>
      </c>
      <c r="CZ141" s="103">
        <f t="shared" si="323"/>
        <v>2120</v>
      </c>
      <c r="DA141" s="103">
        <f t="shared" si="323"/>
        <v>2121</v>
      </c>
      <c r="DB141" s="103">
        <f t="shared" si="323"/>
        <v>2122</v>
      </c>
      <c r="DC141" s="103">
        <f t="shared" si="323"/>
        <v>2123</v>
      </c>
      <c r="DD141" s="103">
        <f t="shared" si="323"/>
        <v>2124</v>
      </c>
      <c r="DE141" s="103">
        <f t="shared" si="323"/>
        <v>2125</v>
      </c>
      <c r="DF141" s="103">
        <f t="shared" si="323"/>
        <v>2126</v>
      </c>
      <c r="DG141" s="103">
        <f t="shared" si="323"/>
        <v>2127</v>
      </c>
      <c r="DH141" s="103">
        <f t="shared" si="323"/>
        <v>2128</v>
      </c>
      <c r="DI141" s="103">
        <f t="shared" si="323"/>
        <v>2129</v>
      </c>
      <c r="DJ141" s="103">
        <f t="shared" si="323"/>
        <v>2130</v>
      </c>
      <c r="DK141" s="103">
        <f t="shared" si="323"/>
        <v>2131</v>
      </c>
      <c r="DL141" s="103">
        <f t="shared" si="323"/>
        <v>2132</v>
      </c>
      <c r="DM141" s="103">
        <f t="shared" si="323"/>
        <v>2133</v>
      </c>
      <c r="DN141" s="103">
        <f t="shared" si="323"/>
        <v>2134</v>
      </c>
      <c r="DO141" s="103">
        <f t="shared" si="323"/>
        <v>2135</v>
      </c>
      <c r="DP141" s="103">
        <f t="shared" si="323"/>
        <v>2136</v>
      </c>
      <c r="DQ141" s="103">
        <f t="shared" si="323"/>
        <v>2137</v>
      </c>
      <c r="DR141" s="103">
        <f t="shared" si="323"/>
        <v>2138</v>
      </c>
      <c r="DS141" s="103">
        <f t="shared" si="323"/>
        <v>2139</v>
      </c>
      <c r="DT141" s="103">
        <f t="shared" si="323"/>
        <v>2140</v>
      </c>
      <c r="DU141" s="103">
        <f t="shared" si="323"/>
        <v>2141</v>
      </c>
      <c r="DV141" s="103">
        <f t="shared" si="323"/>
        <v>2142</v>
      </c>
      <c r="DW141" s="103">
        <f t="shared" si="323"/>
        <v>2143</v>
      </c>
      <c r="DX141" s="103">
        <f t="shared" si="323"/>
        <v>2144</v>
      </c>
      <c r="DY141" s="103">
        <f t="shared" si="323"/>
        <v>2145</v>
      </c>
      <c r="DZ141" s="103">
        <f t="shared" si="323"/>
        <v>2146</v>
      </c>
      <c r="EA141" s="103">
        <f t="shared" si="323"/>
        <v>2147</v>
      </c>
      <c r="EB141" s="103">
        <f t="shared" si="323"/>
        <v>2148</v>
      </c>
      <c r="EC141" s="103">
        <f t="shared" si="323"/>
        <v>2149</v>
      </c>
      <c r="ED141" s="103">
        <f t="shared" si="323"/>
        <v>2150</v>
      </c>
      <c r="EE141" s="103">
        <f t="shared" si="323"/>
        <v>2151</v>
      </c>
      <c r="EF141" s="103">
        <f t="shared" si="323"/>
        <v>2152</v>
      </c>
      <c r="EG141" s="103">
        <f t="shared" ref="EG141:GR141" si="324">EG$22</f>
        <v>2153</v>
      </c>
      <c r="EH141" s="103">
        <f t="shared" si="324"/>
        <v>2154</v>
      </c>
      <c r="EI141" s="103">
        <f t="shared" si="324"/>
        <v>2155</v>
      </c>
      <c r="EJ141" s="103">
        <f t="shared" si="324"/>
        <v>2156</v>
      </c>
      <c r="EK141" s="103">
        <f t="shared" si="324"/>
        <v>2157</v>
      </c>
      <c r="EL141" s="103">
        <f t="shared" si="324"/>
        <v>2158</v>
      </c>
      <c r="EM141" s="103">
        <f t="shared" si="324"/>
        <v>2159</v>
      </c>
      <c r="EN141" s="103">
        <f t="shared" si="324"/>
        <v>2160</v>
      </c>
      <c r="EO141" s="103">
        <f t="shared" si="324"/>
        <v>2161</v>
      </c>
      <c r="EP141" s="103">
        <f t="shared" si="324"/>
        <v>2162</v>
      </c>
      <c r="EQ141" s="103">
        <f t="shared" si="324"/>
        <v>2163</v>
      </c>
      <c r="ER141" s="103">
        <f t="shared" si="324"/>
        <v>2164</v>
      </c>
      <c r="ES141" s="103">
        <f t="shared" si="324"/>
        <v>2165</v>
      </c>
      <c r="ET141" s="103">
        <f t="shared" si="324"/>
        <v>2166</v>
      </c>
      <c r="EU141" s="103">
        <f t="shared" si="324"/>
        <v>2167</v>
      </c>
      <c r="EV141" s="103">
        <f t="shared" si="324"/>
        <v>2168</v>
      </c>
      <c r="EW141" s="103">
        <f t="shared" si="324"/>
        <v>2169</v>
      </c>
      <c r="EX141" s="103">
        <f t="shared" si="324"/>
        <v>2170</v>
      </c>
      <c r="EY141" s="103">
        <f t="shared" si="324"/>
        <v>2171</v>
      </c>
      <c r="EZ141" s="103">
        <f t="shared" si="324"/>
        <v>2172</v>
      </c>
      <c r="FA141" s="103">
        <f t="shared" si="324"/>
        <v>2173</v>
      </c>
      <c r="FB141" s="103">
        <f t="shared" si="324"/>
        <v>2174</v>
      </c>
      <c r="FC141" s="103">
        <f t="shared" si="324"/>
        <v>2175</v>
      </c>
      <c r="FD141" s="103">
        <f t="shared" si="324"/>
        <v>2176</v>
      </c>
      <c r="FE141" s="103">
        <f t="shared" si="324"/>
        <v>2177</v>
      </c>
      <c r="FF141" s="103">
        <f t="shared" si="324"/>
        <v>2178</v>
      </c>
      <c r="FG141" s="103">
        <f t="shared" si="324"/>
        <v>2179</v>
      </c>
      <c r="FH141" s="103">
        <f t="shared" si="324"/>
        <v>2180</v>
      </c>
      <c r="FI141" s="103">
        <f t="shared" si="324"/>
        <v>2181</v>
      </c>
      <c r="FJ141" s="103">
        <f t="shared" si="324"/>
        <v>2182</v>
      </c>
      <c r="FK141" s="103">
        <f t="shared" si="324"/>
        <v>2183</v>
      </c>
      <c r="FL141" s="103">
        <f t="shared" si="324"/>
        <v>2184</v>
      </c>
      <c r="FM141" s="103">
        <f t="shared" si="324"/>
        <v>2185</v>
      </c>
      <c r="FN141" s="103">
        <f t="shared" si="324"/>
        <v>2186</v>
      </c>
      <c r="FO141" s="103">
        <f t="shared" si="324"/>
        <v>2187</v>
      </c>
      <c r="FP141" s="103">
        <f t="shared" si="324"/>
        <v>2188</v>
      </c>
      <c r="FQ141" s="103">
        <f t="shared" si="324"/>
        <v>2189</v>
      </c>
      <c r="FR141" s="103">
        <f t="shared" si="324"/>
        <v>2190</v>
      </c>
      <c r="FS141" s="103">
        <f t="shared" si="324"/>
        <v>2191</v>
      </c>
      <c r="FT141" s="103">
        <f t="shared" si="324"/>
        <v>2192</v>
      </c>
      <c r="FU141" s="103">
        <f t="shared" si="324"/>
        <v>2193</v>
      </c>
      <c r="FV141" s="103">
        <f t="shared" si="324"/>
        <v>2194</v>
      </c>
      <c r="FW141" s="103">
        <f t="shared" si="324"/>
        <v>2195</v>
      </c>
      <c r="FX141" s="103">
        <f t="shared" si="324"/>
        <v>2196</v>
      </c>
      <c r="FY141" s="103">
        <f t="shared" si="324"/>
        <v>2197</v>
      </c>
      <c r="FZ141" s="103">
        <f t="shared" si="324"/>
        <v>2198</v>
      </c>
      <c r="GA141" s="103">
        <f t="shared" si="324"/>
        <v>2199</v>
      </c>
      <c r="GB141" s="103">
        <f t="shared" si="324"/>
        <v>2200</v>
      </c>
      <c r="GC141" s="103">
        <f t="shared" si="324"/>
        <v>2201</v>
      </c>
      <c r="GD141" s="103">
        <f t="shared" si="324"/>
        <v>2202</v>
      </c>
      <c r="GE141" s="103">
        <f t="shared" si="324"/>
        <v>2203</v>
      </c>
      <c r="GF141" s="103">
        <f t="shared" si="324"/>
        <v>2204</v>
      </c>
      <c r="GG141" s="103">
        <f t="shared" si="324"/>
        <v>2205</v>
      </c>
      <c r="GH141" s="103">
        <f t="shared" si="324"/>
        <v>2206</v>
      </c>
      <c r="GI141" s="103">
        <f t="shared" si="324"/>
        <v>2207</v>
      </c>
      <c r="GJ141" s="103">
        <f t="shared" si="324"/>
        <v>2208</v>
      </c>
      <c r="GK141" s="103">
        <f t="shared" si="324"/>
        <v>2209</v>
      </c>
      <c r="GL141" s="103">
        <f t="shared" si="324"/>
        <v>2210</v>
      </c>
      <c r="GM141" s="103">
        <f t="shared" si="324"/>
        <v>2211</v>
      </c>
      <c r="GN141" s="103">
        <f t="shared" si="324"/>
        <v>2212</v>
      </c>
      <c r="GO141" s="103">
        <f t="shared" si="324"/>
        <v>2213</v>
      </c>
      <c r="GP141" s="103">
        <f t="shared" si="324"/>
        <v>2214</v>
      </c>
      <c r="GQ141" s="103">
        <f t="shared" si="324"/>
        <v>2215</v>
      </c>
      <c r="GR141" s="103">
        <f t="shared" si="324"/>
        <v>2216</v>
      </c>
      <c r="GS141" s="103">
        <f t="shared" ref="GS141:GZ141" si="325">GS$22</f>
        <v>2217</v>
      </c>
      <c r="GT141" s="103">
        <f t="shared" si="325"/>
        <v>2218</v>
      </c>
      <c r="GU141" s="103">
        <f t="shared" si="325"/>
        <v>2219</v>
      </c>
      <c r="GV141" s="103">
        <f t="shared" si="325"/>
        <v>2220</v>
      </c>
      <c r="GW141" s="103">
        <f t="shared" si="325"/>
        <v>2221</v>
      </c>
      <c r="GX141" s="103">
        <f t="shared" si="325"/>
        <v>2222</v>
      </c>
      <c r="GY141" s="103">
        <f t="shared" si="325"/>
        <v>2223</v>
      </c>
      <c r="GZ141" s="103">
        <f t="shared" si="325"/>
        <v>2224</v>
      </c>
    </row>
    <row r="142" spans="3:208" x14ac:dyDescent="0.35">
      <c r="C142">
        <v>2024</v>
      </c>
      <c r="E142" t="s">
        <v>32</v>
      </c>
      <c r="H142" s="1">
        <f ca="1">IF($C142&lt;=H$22,INDEX(IF($C142&lt;$F$11,$H$35:$CF$35,$H$43:$CF$43),MATCH(MIN(2051,$C142+INT((H$22-$C142)/$F$10)*$F$10),$H$22:$CF$22,0)),0)*(1+$F$15)^(MOD(H$22-$C72,$F$10))</f>
        <v>176.79280252136616</v>
      </c>
      <c r="I142" s="1">
        <f t="shared" ref="I142:BT142" ca="1" si="326">IF($C142&lt;=I$22,INDEX(IF($C142&lt;$F$11,$H$35:$CF$35,$H$43:$CF$43),MATCH(MIN(2051,$C142+INT((I$22-$C142)/$F$10)*$F$10),$H$22:$CF$22,0)),0)*(1+$F$15)^(MOD(I$22-$C72,$F$10))</f>
        <v>180.32865857179348</v>
      </c>
      <c r="J142" s="1">
        <f t="shared" ca="1" si="326"/>
        <v>183.93523174322934</v>
      </c>
      <c r="K142" s="1">
        <f t="shared" ca="1" si="326"/>
        <v>187.61393637809391</v>
      </c>
      <c r="L142" s="1">
        <f t="shared" ca="1" si="326"/>
        <v>191.36621510565581</v>
      </c>
      <c r="M142" s="1">
        <f t="shared" ca="1" si="326"/>
        <v>195.19353940776892</v>
      </c>
      <c r="N142" s="1">
        <f t="shared" ca="1" si="326"/>
        <v>199.09741019592431</v>
      </c>
      <c r="O142" s="1">
        <f t="shared" ca="1" si="326"/>
        <v>203.07935839984276</v>
      </c>
      <c r="P142" s="1">
        <f t="shared" ca="1" si="326"/>
        <v>207.14094556783962</v>
      </c>
      <c r="Q142" s="1">
        <f t="shared" ca="1" si="326"/>
        <v>211.28376447919644</v>
      </c>
      <c r="R142" s="1">
        <f t="shared" ca="1" si="326"/>
        <v>215.50943976878037</v>
      </c>
      <c r="S142" s="1">
        <f t="shared" ca="1" si="326"/>
        <v>219.81962856415595</v>
      </c>
      <c r="T142" s="1">
        <f t="shared" ca="1" si="326"/>
        <v>224.21602113543909</v>
      </c>
      <c r="U142" s="1">
        <f t="shared" ca="1" si="326"/>
        <v>228.70034155814787</v>
      </c>
      <c r="V142" s="1">
        <f t="shared" ca="1" si="326"/>
        <v>233.27434838931083</v>
      </c>
      <c r="W142" s="1">
        <f t="shared" ca="1" si="326"/>
        <v>237.939835357097</v>
      </c>
      <c r="X142" s="1">
        <f t="shared" ca="1" si="326"/>
        <v>242.69863206423898</v>
      </c>
      <c r="Y142" s="1">
        <f t="shared" ca="1" si="326"/>
        <v>247.55260470552378</v>
      </c>
      <c r="Z142" s="1">
        <f t="shared" ca="1" si="326"/>
        <v>252.50365679963423</v>
      </c>
      <c r="AA142" s="1">
        <f t="shared" ca="1" si="326"/>
        <v>257.5537299356269</v>
      </c>
      <c r="AB142" s="1">
        <f t="shared" ca="1" si="326"/>
        <v>167.57922454530407</v>
      </c>
      <c r="AC142" s="1">
        <f t="shared" ca="1" si="326"/>
        <v>170.93080903621015</v>
      </c>
      <c r="AD142" s="1">
        <f t="shared" ca="1" si="326"/>
        <v>174.34942521693435</v>
      </c>
      <c r="AE142" s="1">
        <f t="shared" ca="1" si="326"/>
        <v>177.83641372127303</v>
      </c>
      <c r="AF142" s="1">
        <f t="shared" ca="1" si="326"/>
        <v>181.3931419956985</v>
      </c>
      <c r="AG142" s="1">
        <f t="shared" ca="1" si="326"/>
        <v>185.02100483561247</v>
      </c>
      <c r="AH142" s="1">
        <f t="shared" ca="1" si="326"/>
        <v>188.72142493232474</v>
      </c>
      <c r="AI142" s="1">
        <f t="shared" ca="1" si="326"/>
        <v>192.49585343097118</v>
      </c>
      <c r="AJ142" s="1">
        <f t="shared" ca="1" si="326"/>
        <v>196.34577049959063</v>
      </c>
      <c r="AK142" s="1">
        <f t="shared" ca="1" si="326"/>
        <v>200.27268590958244</v>
      </c>
      <c r="AL142" s="1">
        <f t="shared" ca="1" si="326"/>
        <v>204.2781396277741</v>
      </c>
      <c r="AM142" s="1">
        <f t="shared" ca="1" si="326"/>
        <v>208.36370242032953</v>
      </c>
      <c r="AN142" s="1">
        <f t="shared" ca="1" si="326"/>
        <v>212.53097646873616</v>
      </c>
      <c r="AO142" s="1">
        <f t="shared" ca="1" si="326"/>
        <v>216.78159599811087</v>
      </c>
      <c r="AP142" s="1">
        <f t="shared" ca="1" si="326"/>
        <v>221.11722791807313</v>
      </c>
      <c r="AQ142" s="1">
        <f t="shared" ca="1" si="326"/>
        <v>225.53957247643453</v>
      </c>
      <c r="AR142" s="1">
        <f t="shared" ca="1" si="326"/>
        <v>230.05036392596324</v>
      </c>
      <c r="AS142" s="1">
        <f t="shared" ca="1" si="326"/>
        <v>234.65137120448253</v>
      </c>
      <c r="AT142" s="1">
        <f t="shared" ca="1" si="326"/>
        <v>239.34439862857215</v>
      </c>
      <c r="AU142" s="1">
        <f t="shared" ca="1" si="326"/>
        <v>244.13128660114359</v>
      </c>
      <c r="AV142" s="1">
        <f t="shared" ca="1" si="326"/>
        <v>170.18587655426401</v>
      </c>
      <c r="AW142" s="1">
        <f t="shared" ca="1" si="326"/>
        <v>173.58959408534929</v>
      </c>
      <c r="AX142" s="1">
        <f t="shared" ca="1" si="326"/>
        <v>177.06138596705628</v>
      </c>
      <c r="AY142" s="1">
        <f t="shared" ca="1" si="326"/>
        <v>180.6026136863974</v>
      </c>
      <c r="AZ142" s="1">
        <f t="shared" ca="1" si="326"/>
        <v>184.21466596012536</v>
      </c>
      <c r="BA142" s="1">
        <f t="shared" ca="1" si="326"/>
        <v>187.89895927932787</v>
      </c>
      <c r="BB142" s="1">
        <f t="shared" ca="1" si="326"/>
        <v>191.65693846491442</v>
      </c>
      <c r="BC142" s="1">
        <f t="shared" ca="1" si="326"/>
        <v>195.49007723421266</v>
      </c>
      <c r="BD142" s="1">
        <f t="shared" ca="1" si="326"/>
        <v>199.39987877889695</v>
      </c>
      <c r="BE142" s="1">
        <f t="shared" ca="1" si="326"/>
        <v>203.38787635447488</v>
      </c>
      <c r="BF142" s="1">
        <f t="shared" ca="1" si="326"/>
        <v>207.45563388156438</v>
      </c>
      <c r="BG142" s="1">
        <f t="shared" ca="1" si="326"/>
        <v>211.60474655919563</v>
      </c>
      <c r="BH142" s="1">
        <f t="shared" ca="1" si="326"/>
        <v>215.83684149037958</v>
      </c>
      <c r="BI142" s="1">
        <f t="shared" ca="1" si="326"/>
        <v>220.15357832018717</v>
      </c>
      <c r="BJ142" s="1">
        <f t="shared" ca="1" si="326"/>
        <v>224.55664988659095</v>
      </c>
      <c r="BK142" s="1">
        <f t="shared" ca="1" si="326"/>
        <v>229.04778288432269</v>
      </c>
      <c r="BL142" s="1">
        <f t="shared" ca="1" si="326"/>
        <v>233.62873854200919</v>
      </c>
      <c r="BM142" s="1">
        <f t="shared" ca="1" si="326"/>
        <v>238.30131331284937</v>
      </c>
      <c r="BN142" s="1">
        <f t="shared" ca="1" si="326"/>
        <v>243.06733957910635</v>
      </c>
      <c r="BO142" s="1">
        <f t="shared" ca="1" si="326"/>
        <v>247.92868637068847</v>
      </c>
      <c r="BP142" s="1">
        <f t="shared" ca="1" si="326"/>
        <v>170.18587655426401</v>
      </c>
      <c r="BQ142" s="1">
        <f t="shared" ca="1" si="326"/>
        <v>173.58959408534929</v>
      </c>
      <c r="BR142" s="1">
        <f t="shared" ca="1" si="326"/>
        <v>177.06138596705628</v>
      </c>
      <c r="BS142" s="1">
        <f t="shared" ca="1" si="326"/>
        <v>180.6026136863974</v>
      </c>
      <c r="BT142" s="1">
        <f t="shared" ca="1" si="326"/>
        <v>184.21466596012536</v>
      </c>
      <c r="BU142" s="1">
        <f t="shared" ref="BU142:EF142" ca="1" si="327">IF($C142&lt;=BU$22,INDEX(IF($C142&lt;$F$11,$H$35:$CF$35,$H$43:$CF$43),MATCH(MIN(2051,$C142+INT((BU$22-$C142)/$F$10)*$F$10),$H$22:$CF$22,0)),0)*(1+$F$15)^(MOD(BU$22-$C72,$F$10))</f>
        <v>187.89895927932787</v>
      </c>
      <c r="BV142" s="1">
        <f t="shared" ca="1" si="327"/>
        <v>191.65693846491442</v>
      </c>
      <c r="BW142" s="1">
        <f t="shared" ca="1" si="327"/>
        <v>195.49007723421266</v>
      </c>
      <c r="BX142" s="1">
        <f t="shared" ca="1" si="327"/>
        <v>199.39987877889695</v>
      </c>
      <c r="BY142" s="1">
        <f t="shared" ca="1" si="327"/>
        <v>203.38787635447488</v>
      </c>
      <c r="BZ142" s="1">
        <f t="shared" ca="1" si="327"/>
        <v>207.45563388156438</v>
      </c>
      <c r="CA142" s="1">
        <f t="shared" ca="1" si="327"/>
        <v>211.60474655919563</v>
      </c>
      <c r="CB142" s="1">
        <f t="shared" ca="1" si="327"/>
        <v>215.83684149037958</v>
      </c>
      <c r="CC142" s="1">
        <f t="shared" ca="1" si="327"/>
        <v>220.15357832018717</v>
      </c>
      <c r="CD142" s="1">
        <f t="shared" ca="1" si="327"/>
        <v>224.55664988659095</v>
      </c>
      <c r="CE142" s="1">
        <f t="shared" ca="1" si="327"/>
        <v>229.04778288432269</v>
      </c>
      <c r="CF142" s="1">
        <f t="shared" ca="1" si="327"/>
        <v>233.62873854200919</v>
      </c>
      <c r="CG142" s="1">
        <f t="shared" ca="1" si="327"/>
        <v>238.30131331284937</v>
      </c>
      <c r="CH142" s="1">
        <f t="shared" ca="1" si="327"/>
        <v>243.06733957910635</v>
      </c>
      <c r="CI142" s="1">
        <f t="shared" ca="1" si="327"/>
        <v>247.92868637068847</v>
      </c>
      <c r="CJ142" s="1">
        <f t="shared" ca="1" si="327"/>
        <v>170.18587655426401</v>
      </c>
      <c r="CK142" s="1">
        <f t="shared" ca="1" si="327"/>
        <v>173.58959408534929</v>
      </c>
      <c r="CL142" s="1">
        <f t="shared" ca="1" si="327"/>
        <v>177.06138596705628</v>
      </c>
      <c r="CM142" s="1">
        <f t="shared" ca="1" si="327"/>
        <v>180.6026136863974</v>
      </c>
      <c r="CN142" s="1">
        <f t="shared" ca="1" si="327"/>
        <v>184.21466596012536</v>
      </c>
      <c r="CO142" s="1">
        <f t="shared" ca="1" si="327"/>
        <v>187.89895927932787</v>
      </c>
      <c r="CP142" s="1">
        <f t="shared" ca="1" si="327"/>
        <v>191.65693846491442</v>
      </c>
      <c r="CQ142" s="1">
        <f t="shared" ca="1" si="327"/>
        <v>195.49007723421266</v>
      </c>
      <c r="CR142" s="1">
        <f t="shared" ca="1" si="327"/>
        <v>199.39987877889695</v>
      </c>
      <c r="CS142" s="1">
        <f t="shared" ca="1" si="327"/>
        <v>203.38787635447488</v>
      </c>
      <c r="CT142" s="1">
        <f t="shared" ca="1" si="327"/>
        <v>207.45563388156438</v>
      </c>
      <c r="CU142" s="1">
        <f t="shared" ca="1" si="327"/>
        <v>211.60474655919563</v>
      </c>
      <c r="CV142" s="1">
        <f t="shared" ca="1" si="327"/>
        <v>215.83684149037958</v>
      </c>
      <c r="CW142" s="1">
        <f t="shared" ca="1" si="327"/>
        <v>220.15357832018717</v>
      </c>
      <c r="CX142" s="1">
        <f t="shared" ca="1" si="327"/>
        <v>224.55664988659095</v>
      </c>
      <c r="CY142" s="1">
        <f t="shared" ca="1" si="327"/>
        <v>229.04778288432269</v>
      </c>
      <c r="CZ142" s="1">
        <f t="shared" ca="1" si="327"/>
        <v>233.62873854200919</v>
      </c>
      <c r="DA142" s="1">
        <f t="shared" ca="1" si="327"/>
        <v>238.30131331284937</v>
      </c>
      <c r="DB142" s="1">
        <f t="shared" ca="1" si="327"/>
        <v>243.06733957910635</v>
      </c>
      <c r="DC142" s="1">
        <f t="shared" ca="1" si="327"/>
        <v>247.92868637068847</v>
      </c>
      <c r="DD142" s="1">
        <f t="shared" ca="1" si="327"/>
        <v>170.18587655426401</v>
      </c>
      <c r="DE142" s="1">
        <f t="shared" ca="1" si="327"/>
        <v>173.58959408534929</v>
      </c>
      <c r="DF142" s="1">
        <f t="shared" ca="1" si="327"/>
        <v>177.06138596705628</v>
      </c>
      <c r="DG142" s="1">
        <f t="shared" ca="1" si="327"/>
        <v>180.6026136863974</v>
      </c>
      <c r="DH142" s="1">
        <f t="shared" ca="1" si="327"/>
        <v>184.21466596012536</v>
      </c>
      <c r="DI142" s="1">
        <f t="shared" ca="1" si="327"/>
        <v>187.89895927932787</v>
      </c>
      <c r="DJ142" s="1">
        <f t="shared" ca="1" si="327"/>
        <v>191.65693846491442</v>
      </c>
      <c r="DK142" s="1">
        <f t="shared" ca="1" si="327"/>
        <v>195.49007723421266</v>
      </c>
      <c r="DL142" s="1">
        <f t="shared" ca="1" si="327"/>
        <v>199.39987877889695</v>
      </c>
      <c r="DM142" s="1">
        <f t="shared" ca="1" si="327"/>
        <v>203.38787635447488</v>
      </c>
      <c r="DN142" s="1">
        <f t="shared" ca="1" si="327"/>
        <v>207.45563388156438</v>
      </c>
      <c r="DO142" s="1">
        <f t="shared" ca="1" si="327"/>
        <v>211.60474655919563</v>
      </c>
      <c r="DP142" s="1">
        <f t="shared" ca="1" si="327"/>
        <v>215.83684149037958</v>
      </c>
      <c r="DQ142" s="1">
        <f t="shared" ca="1" si="327"/>
        <v>220.15357832018717</v>
      </c>
      <c r="DR142" s="1">
        <f t="shared" ca="1" si="327"/>
        <v>224.55664988659095</v>
      </c>
      <c r="DS142" s="1">
        <f t="shared" ca="1" si="327"/>
        <v>229.04778288432269</v>
      </c>
      <c r="DT142" s="1">
        <f t="shared" ca="1" si="327"/>
        <v>233.62873854200919</v>
      </c>
      <c r="DU142" s="1">
        <f t="shared" ca="1" si="327"/>
        <v>238.30131331284937</v>
      </c>
      <c r="DV142" s="1">
        <f t="shared" ca="1" si="327"/>
        <v>243.06733957910635</v>
      </c>
      <c r="DW142" s="1">
        <f t="shared" ca="1" si="327"/>
        <v>247.92868637068847</v>
      </c>
      <c r="DX142" s="1">
        <f t="shared" ca="1" si="327"/>
        <v>170.18587655426401</v>
      </c>
      <c r="DY142" s="1">
        <f t="shared" ca="1" si="327"/>
        <v>173.58959408534929</v>
      </c>
      <c r="DZ142" s="1">
        <f t="shared" ca="1" si="327"/>
        <v>177.06138596705628</v>
      </c>
      <c r="EA142" s="1">
        <f t="shared" ca="1" si="327"/>
        <v>180.6026136863974</v>
      </c>
      <c r="EB142" s="1">
        <f t="shared" ca="1" si="327"/>
        <v>184.21466596012536</v>
      </c>
      <c r="EC142" s="1">
        <f t="shared" ca="1" si="327"/>
        <v>187.89895927932787</v>
      </c>
      <c r="ED142" s="1">
        <f t="shared" ca="1" si="327"/>
        <v>191.65693846491442</v>
      </c>
      <c r="EE142" s="1">
        <f t="shared" ca="1" si="327"/>
        <v>195.49007723421266</v>
      </c>
      <c r="EF142" s="1">
        <f t="shared" ca="1" si="327"/>
        <v>199.39987877889695</v>
      </c>
      <c r="EG142" s="1">
        <f t="shared" ref="EG142:GR142" ca="1" si="328">IF($C142&lt;=EG$22,INDEX(IF($C142&lt;$F$11,$H$35:$CF$35,$H$43:$CF$43),MATCH(MIN(2051,$C142+INT((EG$22-$C142)/$F$10)*$F$10),$H$22:$CF$22,0)),0)*(1+$F$15)^(MOD(EG$22-$C72,$F$10))</f>
        <v>203.38787635447488</v>
      </c>
      <c r="EH142" s="1">
        <f t="shared" ca="1" si="328"/>
        <v>207.45563388156438</v>
      </c>
      <c r="EI142" s="1">
        <f t="shared" ca="1" si="328"/>
        <v>211.60474655919563</v>
      </c>
      <c r="EJ142" s="1">
        <f t="shared" ca="1" si="328"/>
        <v>215.83684149037958</v>
      </c>
      <c r="EK142" s="1">
        <f t="shared" ca="1" si="328"/>
        <v>220.15357832018717</v>
      </c>
      <c r="EL142" s="1">
        <f t="shared" ca="1" si="328"/>
        <v>224.55664988659095</v>
      </c>
      <c r="EM142" s="1">
        <f t="shared" ca="1" si="328"/>
        <v>229.04778288432269</v>
      </c>
      <c r="EN142" s="1">
        <f t="shared" ca="1" si="328"/>
        <v>233.62873854200919</v>
      </c>
      <c r="EO142" s="1">
        <f t="shared" ca="1" si="328"/>
        <v>238.30131331284937</v>
      </c>
      <c r="EP142" s="1">
        <f t="shared" ca="1" si="328"/>
        <v>243.06733957910635</v>
      </c>
      <c r="EQ142" s="1">
        <f t="shared" ca="1" si="328"/>
        <v>247.92868637068847</v>
      </c>
      <c r="ER142" s="1">
        <f t="shared" ca="1" si="328"/>
        <v>170.18587655426401</v>
      </c>
      <c r="ES142" s="1">
        <f t="shared" ca="1" si="328"/>
        <v>173.58959408534929</v>
      </c>
      <c r="ET142" s="1">
        <f t="shared" ca="1" si="328"/>
        <v>177.06138596705628</v>
      </c>
      <c r="EU142" s="1">
        <f t="shared" ca="1" si="328"/>
        <v>180.6026136863974</v>
      </c>
      <c r="EV142" s="1">
        <f t="shared" ca="1" si="328"/>
        <v>184.21466596012536</v>
      </c>
      <c r="EW142" s="1">
        <f t="shared" ca="1" si="328"/>
        <v>187.89895927932787</v>
      </c>
      <c r="EX142" s="1">
        <f t="shared" ca="1" si="328"/>
        <v>191.65693846491442</v>
      </c>
      <c r="EY142" s="1">
        <f t="shared" ca="1" si="328"/>
        <v>195.49007723421266</v>
      </c>
      <c r="EZ142" s="1">
        <f t="shared" ca="1" si="328"/>
        <v>199.39987877889695</v>
      </c>
      <c r="FA142" s="1">
        <f t="shared" ca="1" si="328"/>
        <v>203.38787635447488</v>
      </c>
      <c r="FB142" s="1">
        <f t="shared" ca="1" si="328"/>
        <v>207.45563388156438</v>
      </c>
      <c r="FC142" s="1">
        <f t="shared" ca="1" si="328"/>
        <v>211.60474655919563</v>
      </c>
      <c r="FD142" s="1">
        <f t="shared" ca="1" si="328"/>
        <v>215.83684149037958</v>
      </c>
      <c r="FE142" s="1">
        <f t="shared" ca="1" si="328"/>
        <v>220.15357832018717</v>
      </c>
      <c r="FF142" s="1">
        <f t="shared" ca="1" si="328"/>
        <v>224.55664988659095</v>
      </c>
      <c r="FG142" s="1">
        <f t="shared" ca="1" si="328"/>
        <v>229.04778288432269</v>
      </c>
      <c r="FH142" s="1">
        <f t="shared" ca="1" si="328"/>
        <v>233.62873854200919</v>
      </c>
      <c r="FI142" s="1">
        <f t="shared" ca="1" si="328"/>
        <v>238.30131331284937</v>
      </c>
      <c r="FJ142" s="1">
        <f t="shared" ca="1" si="328"/>
        <v>243.06733957910635</v>
      </c>
      <c r="FK142" s="1">
        <f t="shared" ca="1" si="328"/>
        <v>247.92868637068847</v>
      </c>
      <c r="FL142" s="1">
        <f t="shared" ca="1" si="328"/>
        <v>170.18587655426401</v>
      </c>
      <c r="FM142" s="1">
        <f t="shared" ca="1" si="328"/>
        <v>173.58959408534929</v>
      </c>
      <c r="FN142" s="1">
        <f t="shared" ca="1" si="328"/>
        <v>177.06138596705628</v>
      </c>
      <c r="FO142" s="1">
        <f t="shared" ca="1" si="328"/>
        <v>180.6026136863974</v>
      </c>
      <c r="FP142" s="1">
        <f t="shared" ca="1" si="328"/>
        <v>184.21466596012536</v>
      </c>
      <c r="FQ142" s="1">
        <f t="shared" ca="1" si="328"/>
        <v>187.89895927932787</v>
      </c>
      <c r="FR142" s="1">
        <f t="shared" ca="1" si="328"/>
        <v>191.65693846491442</v>
      </c>
      <c r="FS142" s="1">
        <f t="shared" ca="1" si="328"/>
        <v>195.49007723421266</v>
      </c>
      <c r="FT142" s="1">
        <f t="shared" ca="1" si="328"/>
        <v>199.39987877889695</v>
      </c>
      <c r="FU142" s="1">
        <f t="shared" ca="1" si="328"/>
        <v>203.38787635447488</v>
      </c>
      <c r="FV142" s="1">
        <f t="shared" ca="1" si="328"/>
        <v>207.45563388156438</v>
      </c>
      <c r="FW142" s="1">
        <f t="shared" ca="1" si="328"/>
        <v>211.60474655919563</v>
      </c>
      <c r="FX142" s="1">
        <f t="shared" ca="1" si="328"/>
        <v>215.83684149037958</v>
      </c>
      <c r="FY142" s="1">
        <f t="shared" ca="1" si="328"/>
        <v>220.15357832018717</v>
      </c>
      <c r="FZ142" s="1">
        <f t="shared" ca="1" si="328"/>
        <v>224.55664988659095</v>
      </c>
      <c r="GA142" s="1">
        <f t="shared" ca="1" si="328"/>
        <v>229.04778288432269</v>
      </c>
      <c r="GB142" s="1">
        <f t="shared" ca="1" si="328"/>
        <v>233.62873854200919</v>
      </c>
      <c r="GC142" s="1">
        <f t="shared" ca="1" si="328"/>
        <v>238.30131331284937</v>
      </c>
      <c r="GD142" s="1">
        <f t="shared" ca="1" si="328"/>
        <v>243.06733957910635</v>
      </c>
      <c r="GE142" s="1">
        <f t="shared" ca="1" si="328"/>
        <v>247.92868637068847</v>
      </c>
      <c r="GF142" s="1">
        <f t="shared" ca="1" si="328"/>
        <v>170.18587655426401</v>
      </c>
      <c r="GG142" s="1">
        <f t="shared" ca="1" si="328"/>
        <v>173.58959408534929</v>
      </c>
      <c r="GH142" s="1">
        <f t="shared" ca="1" si="328"/>
        <v>177.06138596705628</v>
      </c>
      <c r="GI142" s="1">
        <f t="shared" ca="1" si="328"/>
        <v>180.6026136863974</v>
      </c>
      <c r="GJ142" s="1">
        <f t="shared" ca="1" si="328"/>
        <v>184.21466596012536</v>
      </c>
      <c r="GK142" s="1">
        <f t="shared" ca="1" si="328"/>
        <v>187.89895927932787</v>
      </c>
      <c r="GL142" s="1">
        <f t="shared" ca="1" si="328"/>
        <v>191.65693846491442</v>
      </c>
      <c r="GM142" s="1">
        <f t="shared" ca="1" si="328"/>
        <v>195.49007723421266</v>
      </c>
      <c r="GN142" s="1">
        <f t="shared" ca="1" si="328"/>
        <v>199.39987877889695</v>
      </c>
      <c r="GO142" s="1">
        <f t="shared" ca="1" si="328"/>
        <v>203.38787635447488</v>
      </c>
      <c r="GP142" s="1">
        <f t="shared" ca="1" si="328"/>
        <v>207.45563388156438</v>
      </c>
      <c r="GQ142" s="1">
        <f t="shared" ca="1" si="328"/>
        <v>211.60474655919563</v>
      </c>
      <c r="GR142" s="1">
        <f t="shared" ca="1" si="328"/>
        <v>215.83684149037958</v>
      </c>
      <c r="GS142" s="1">
        <f t="shared" ref="GS142:GZ142" ca="1" si="329">IF($C142&lt;=GS$22,INDEX(IF($C142&lt;$F$11,$H$35:$CF$35,$H$43:$CF$43),MATCH(MIN(2051,$C142+INT((GS$22-$C142)/$F$10)*$F$10),$H$22:$CF$22,0)),0)*(1+$F$15)^(MOD(GS$22-$C72,$F$10))</f>
        <v>220.15357832018717</v>
      </c>
      <c r="GT142" s="1">
        <f t="shared" ca="1" si="329"/>
        <v>224.55664988659095</v>
      </c>
      <c r="GU142" s="1">
        <f t="shared" ca="1" si="329"/>
        <v>229.04778288432269</v>
      </c>
      <c r="GV142" s="1">
        <f t="shared" ca="1" si="329"/>
        <v>233.62873854200919</v>
      </c>
      <c r="GW142" s="1">
        <f t="shared" ca="1" si="329"/>
        <v>238.30131331284937</v>
      </c>
      <c r="GX142" s="1">
        <f t="shared" ca="1" si="329"/>
        <v>243.06733957910635</v>
      </c>
      <c r="GY142" s="1">
        <f t="shared" ca="1" si="329"/>
        <v>247.92868637068847</v>
      </c>
      <c r="GZ142" s="1">
        <f t="shared" ca="1" si="329"/>
        <v>170.18587655426401</v>
      </c>
    </row>
    <row r="143" spans="3:208" x14ac:dyDescent="0.35">
      <c r="C143">
        <f t="shared" ref="C143:C169" si="330">C142+1</f>
        <v>2025</v>
      </c>
      <c r="E143" t="s">
        <v>32</v>
      </c>
      <c r="H143" s="1">
        <f t="shared" ref="H143:BS143" si="331">IF($C143&lt;=H$22,INDEX(IF($C143&lt;$F$11,$H$35:$CF$35,$H$43:$CF$43),MATCH(MIN(2051,$C143+INT((H$22-$C143)/$F$10)*$F$10),$H$22:$CF$22,0)),0)*(1+$F$15)^(MOD(H$22-$C73,$F$10))</f>
        <v>0</v>
      </c>
      <c r="I143" s="1">
        <f t="shared" ca="1" si="331"/>
        <v>180.96978318683117</v>
      </c>
      <c r="J143" s="1">
        <f t="shared" ca="1" si="331"/>
        <v>184.58917885056781</v>
      </c>
      <c r="K143" s="1">
        <f t="shared" ca="1" si="331"/>
        <v>188.28096242757914</v>
      </c>
      <c r="L143" s="1">
        <f t="shared" ca="1" si="331"/>
        <v>192.04658167613073</v>
      </c>
      <c r="M143" s="1">
        <f t="shared" ca="1" si="331"/>
        <v>195.88751330965334</v>
      </c>
      <c r="N143" s="1">
        <f t="shared" ca="1" si="331"/>
        <v>199.80526357584642</v>
      </c>
      <c r="O143" s="1">
        <f t="shared" ca="1" si="331"/>
        <v>203.80136884736336</v>
      </c>
      <c r="P143" s="1">
        <f t="shared" ca="1" si="331"/>
        <v>207.87739622431056</v>
      </c>
      <c r="Q143" s="1">
        <f t="shared" ca="1" si="331"/>
        <v>212.0349441487968</v>
      </c>
      <c r="R143" s="1">
        <f t="shared" ca="1" si="331"/>
        <v>216.27564303177274</v>
      </c>
      <c r="S143" s="1">
        <f t="shared" ca="1" si="331"/>
        <v>220.6011558924082</v>
      </c>
      <c r="T143" s="1">
        <f t="shared" ca="1" si="331"/>
        <v>225.01317901025632</v>
      </c>
      <c r="U143" s="1">
        <f t="shared" ca="1" si="331"/>
        <v>229.51344259046149</v>
      </c>
      <c r="V143" s="1">
        <f t="shared" ca="1" si="331"/>
        <v>234.10371144227071</v>
      </c>
      <c r="W143" s="1">
        <f t="shared" ca="1" si="331"/>
        <v>238.78578567111614</v>
      </c>
      <c r="X143" s="1">
        <f t="shared" ca="1" si="331"/>
        <v>243.56150138453839</v>
      </c>
      <c r="Y143" s="1">
        <f t="shared" ca="1" si="331"/>
        <v>248.4327314122292</v>
      </c>
      <c r="Z143" s="1">
        <f t="shared" ca="1" si="331"/>
        <v>253.40138604047382</v>
      </c>
      <c r="AA143" s="1">
        <f t="shared" ca="1" si="331"/>
        <v>258.46941376128325</v>
      </c>
      <c r="AB143" s="1">
        <f t="shared" ca="1" si="331"/>
        <v>263.63880203650893</v>
      </c>
      <c r="AC143" s="1">
        <f t="shared" ca="1" si="331"/>
        <v>168.41043459439769</v>
      </c>
      <c r="AD143" s="1">
        <f t="shared" ca="1" si="331"/>
        <v>171.77864328628564</v>
      </c>
      <c r="AE143" s="1">
        <f t="shared" ca="1" si="331"/>
        <v>175.21421615201135</v>
      </c>
      <c r="AF143" s="1">
        <f t="shared" ca="1" si="331"/>
        <v>178.71850047505157</v>
      </c>
      <c r="AG143" s="1">
        <f t="shared" ca="1" si="331"/>
        <v>182.29287048455259</v>
      </c>
      <c r="AH143" s="1">
        <f t="shared" ca="1" si="331"/>
        <v>185.93872789424367</v>
      </c>
      <c r="AI143" s="1">
        <f t="shared" ca="1" si="331"/>
        <v>189.65750245212854</v>
      </c>
      <c r="AJ143" s="1">
        <f t="shared" ca="1" si="331"/>
        <v>193.45065250117108</v>
      </c>
      <c r="AK143" s="1">
        <f t="shared" ca="1" si="331"/>
        <v>197.3196655511945</v>
      </c>
      <c r="AL143" s="1">
        <f t="shared" ca="1" si="331"/>
        <v>201.26605886221842</v>
      </c>
      <c r="AM143" s="1">
        <f t="shared" ca="1" si="331"/>
        <v>205.29138003946278</v>
      </c>
      <c r="AN143" s="1">
        <f t="shared" ca="1" si="331"/>
        <v>209.39720764025199</v>
      </c>
      <c r="AO143" s="1">
        <f t="shared" ca="1" si="331"/>
        <v>213.58515179305707</v>
      </c>
      <c r="AP143" s="1">
        <f t="shared" ca="1" si="331"/>
        <v>217.85685482891822</v>
      </c>
      <c r="AQ143" s="1">
        <f t="shared" ca="1" si="331"/>
        <v>222.2139919254966</v>
      </c>
      <c r="AR143" s="1">
        <f t="shared" ca="1" si="331"/>
        <v>226.65827176400646</v>
      </c>
      <c r="AS143" s="1">
        <f t="shared" ca="1" si="331"/>
        <v>231.19143719928664</v>
      </c>
      <c r="AT143" s="1">
        <f t="shared" ca="1" si="331"/>
        <v>235.81526594327238</v>
      </c>
      <c r="AU143" s="1">
        <f t="shared" ca="1" si="331"/>
        <v>240.53157126213779</v>
      </c>
      <c r="AV143" s="1">
        <f t="shared" ca="1" si="331"/>
        <v>245.34220268738054</v>
      </c>
      <c r="AW143" s="1">
        <f t="shared" ca="1" si="331"/>
        <v>170.18587655426401</v>
      </c>
      <c r="AX143" s="1">
        <f t="shared" ca="1" si="331"/>
        <v>173.58959408534929</v>
      </c>
      <c r="AY143" s="1">
        <f t="shared" ca="1" si="331"/>
        <v>177.06138596705628</v>
      </c>
      <c r="AZ143" s="1">
        <f t="shared" ca="1" si="331"/>
        <v>180.6026136863974</v>
      </c>
      <c r="BA143" s="1">
        <f t="shared" ca="1" si="331"/>
        <v>184.21466596012536</v>
      </c>
      <c r="BB143" s="1">
        <f t="shared" ca="1" si="331"/>
        <v>187.89895927932787</v>
      </c>
      <c r="BC143" s="1">
        <f t="shared" ca="1" si="331"/>
        <v>191.65693846491442</v>
      </c>
      <c r="BD143" s="1">
        <f t="shared" ca="1" si="331"/>
        <v>195.49007723421266</v>
      </c>
      <c r="BE143" s="1">
        <f t="shared" ca="1" si="331"/>
        <v>199.39987877889695</v>
      </c>
      <c r="BF143" s="1">
        <f t="shared" ca="1" si="331"/>
        <v>203.38787635447488</v>
      </c>
      <c r="BG143" s="1">
        <f t="shared" ca="1" si="331"/>
        <v>207.45563388156438</v>
      </c>
      <c r="BH143" s="1">
        <f t="shared" ca="1" si="331"/>
        <v>211.60474655919563</v>
      </c>
      <c r="BI143" s="1">
        <f t="shared" ca="1" si="331"/>
        <v>215.83684149037958</v>
      </c>
      <c r="BJ143" s="1">
        <f t="shared" ca="1" si="331"/>
        <v>220.15357832018717</v>
      </c>
      <c r="BK143" s="1">
        <f t="shared" ca="1" si="331"/>
        <v>224.55664988659095</v>
      </c>
      <c r="BL143" s="1">
        <f t="shared" ca="1" si="331"/>
        <v>229.04778288432269</v>
      </c>
      <c r="BM143" s="1">
        <f t="shared" ca="1" si="331"/>
        <v>233.62873854200919</v>
      </c>
      <c r="BN143" s="1">
        <f t="shared" ca="1" si="331"/>
        <v>238.30131331284937</v>
      </c>
      <c r="BO143" s="1">
        <f t="shared" ca="1" si="331"/>
        <v>243.06733957910635</v>
      </c>
      <c r="BP143" s="1">
        <f t="shared" ca="1" si="331"/>
        <v>247.92868637068847</v>
      </c>
      <c r="BQ143" s="1">
        <f t="shared" ca="1" si="331"/>
        <v>170.18587655426401</v>
      </c>
      <c r="BR143" s="1">
        <f t="shared" ca="1" si="331"/>
        <v>173.58959408534929</v>
      </c>
      <c r="BS143" s="1">
        <f t="shared" ca="1" si="331"/>
        <v>177.06138596705628</v>
      </c>
      <c r="BT143" s="1">
        <f t="shared" ref="BT143:EE143" ca="1" si="332">IF($C143&lt;=BT$22,INDEX(IF($C143&lt;$F$11,$H$35:$CF$35,$H$43:$CF$43),MATCH(MIN(2051,$C143+INT((BT$22-$C143)/$F$10)*$F$10),$H$22:$CF$22,0)),0)*(1+$F$15)^(MOD(BT$22-$C73,$F$10))</f>
        <v>180.6026136863974</v>
      </c>
      <c r="BU143" s="1">
        <f t="shared" ca="1" si="332"/>
        <v>184.21466596012536</v>
      </c>
      <c r="BV143" s="1">
        <f t="shared" ca="1" si="332"/>
        <v>187.89895927932787</v>
      </c>
      <c r="BW143" s="1">
        <f t="shared" ca="1" si="332"/>
        <v>191.65693846491442</v>
      </c>
      <c r="BX143" s="1">
        <f t="shared" ca="1" si="332"/>
        <v>195.49007723421266</v>
      </c>
      <c r="BY143" s="1">
        <f t="shared" ca="1" si="332"/>
        <v>199.39987877889695</v>
      </c>
      <c r="BZ143" s="1">
        <f t="shared" ca="1" si="332"/>
        <v>203.38787635447488</v>
      </c>
      <c r="CA143" s="1">
        <f t="shared" ca="1" si="332"/>
        <v>207.45563388156438</v>
      </c>
      <c r="CB143" s="1">
        <f t="shared" ca="1" si="332"/>
        <v>211.60474655919563</v>
      </c>
      <c r="CC143" s="1">
        <f t="shared" ca="1" si="332"/>
        <v>215.83684149037958</v>
      </c>
      <c r="CD143" s="1">
        <f t="shared" ca="1" si="332"/>
        <v>220.15357832018717</v>
      </c>
      <c r="CE143" s="1">
        <f t="shared" ca="1" si="332"/>
        <v>224.55664988659095</v>
      </c>
      <c r="CF143" s="1">
        <f t="shared" ca="1" si="332"/>
        <v>229.04778288432269</v>
      </c>
      <c r="CG143" s="1">
        <f t="shared" ca="1" si="332"/>
        <v>233.62873854200919</v>
      </c>
      <c r="CH143" s="1">
        <f t="shared" ca="1" si="332"/>
        <v>238.30131331284937</v>
      </c>
      <c r="CI143" s="1">
        <f t="shared" ca="1" si="332"/>
        <v>243.06733957910635</v>
      </c>
      <c r="CJ143" s="1">
        <f t="shared" ca="1" si="332"/>
        <v>247.92868637068847</v>
      </c>
      <c r="CK143" s="1">
        <f t="shared" ca="1" si="332"/>
        <v>170.18587655426401</v>
      </c>
      <c r="CL143" s="1">
        <f t="shared" ca="1" si="332"/>
        <v>173.58959408534929</v>
      </c>
      <c r="CM143" s="1">
        <f t="shared" ca="1" si="332"/>
        <v>177.06138596705628</v>
      </c>
      <c r="CN143" s="1">
        <f t="shared" ca="1" si="332"/>
        <v>180.6026136863974</v>
      </c>
      <c r="CO143" s="1">
        <f t="shared" ca="1" si="332"/>
        <v>184.21466596012536</v>
      </c>
      <c r="CP143" s="1">
        <f t="shared" ca="1" si="332"/>
        <v>187.89895927932787</v>
      </c>
      <c r="CQ143" s="1">
        <f t="shared" ca="1" si="332"/>
        <v>191.65693846491442</v>
      </c>
      <c r="CR143" s="1">
        <f t="shared" ca="1" si="332"/>
        <v>195.49007723421266</v>
      </c>
      <c r="CS143" s="1">
        <f t="shared" ca="1" si="332"/>
        <v>199.39987877889695</v>
      </c>
      <c r="CT143" s="1">
        <f t="shared" ca="1" si="332"/>
        <v>203.38787635447488</v>
      </c>
      <c r="CU143" s="1">
        <f t="shared" ca="1" si="332"/>
        <v>207.45563388156438</v>
      </c>
      <c r="CV143" s="1">
        <f t="shared" ca="1" si="332"/>
        <v>211.60474655919563</v>
      </c>
      <c r="CW143" s="1">
        <f t="shared" ca="1" si="332"/>
        <v>215.83684149037958</v>
      </c>
      <c r="CX143" s="1">
        <f t="shared" ca="1" si="332"/>
        <v>220.15357832018717</v>
      </c>
      <c r="CY143" s="1">
        <f t="shared" ca="1" si="332"/>
        <v>224.55664988659095</v>
      </c>
      <c r="CZ143" s="1">
        <f t="shared" ca="1" si="332"/>
        <v>229.04778288432269</v>
      </c>
      <c r="DA143" s="1">
        <f t="shared" ca="1" si="332"/>
        <v>233.62873854200919</v>
      </c>
      <c r="DB143" s="1">
        <f t="shared" ca="1" si="332"/>
        <v>238.30131331284937</v>
      </c>
      <c r="DC143" s="1">
        <f t="shared" ca="1" si="332"/>
        <v>243.06733957910635</v>
      </c>
      <c r="DD143" s="1">
        <f t="shared" ca="1" si="332"/>
        <v>247.92868637068847</v>
      </c>
      <c r="DE143" s="1">
        <f t="shared" ca="1" si="332"/>
        <v>170.18587655426401</v>
      </c>
      <c r="DF143" s="1">
        <f t="shared" ca="1" si="332"/>
        <v>173.58959408534929</v>
      </c>
      <c r="DG143" s="1">
        <f t="shared" ca="1" si="332"/>
        <v>177.06138596705628</v>
      </c>
      <c r="DH143" s="1">
        <f t="shared" ca="1" si="332"/>
        <v>180.6026136863974</v>
      </c>
      <c r="DI143" s="1">
        <f t="shared" ca="1" si="332"/>
        <v>184.21466596012536</v>
      </c>
      <c r="DJ143" s="1">
        <f t="shared" ca="1" si="332"/>
        <v>187.89895927932787</v>
      </c>
      <c r="DK143" s="1">
        <f t="shared" ca="1" si="332"/>
        <v>191.65693846491442</v>
      </c>
      <c r="DL143" s="1">
        <f t="shared" ca="1" si="332"/>
        <v>195.49007723421266</v>
      </c>
      <c r="DM143" s="1">
        <f t="shared" ca="1" si="332"/>
        <v>199.39987877889695</v>
      </c>
      <c r="DN143" s="1">
        <f t="shared" ca="1" si="332"/>
        <v>203.38787635447488</v>
      </c>
      <c r="DO143" s="1">
        <f t="shared" ca="1" si="332"/>
        <v>207.45563388156438</v>
      </c>
      <c r="DP143" s="1">
        <f t="shared" ca="1" si="332"/>
        <v>211.60474655919563</v>
      </c>
      <c r="DQ143" s="1">
        <f t="shared" ca="1" si="332"/>
        <v>215.83684149037958</v>
      </c>
      <c r="DR143" s="1">
        <f t="shared" ca="1" si="332"/>
        <v>220.15357832018717</v>
      </c>
      <c r="DS143" s="1">
        <f t="shared" ca="1" si="332"/>
        <v>224.55664988659095</v>
      </c>
      <c r="DT143" s="1">
        <f t="shared" ca="1" si="332"/>
        <v>229.04778288432269</v>
      </c>
      <c r="DU143" s="1">
        <f t="shared" ca="1" si="332"/>
        <v>233.62873854200919</v>
      </c>
      <c r="DV143" s="1">
        <f t="shared" ca="1" si="332"/>
        <v>238.30131331284937</v>
      </c>
      <c r="DW143" s="1">
        <f t="shared" ca="1" si="332"/>
        <v>243.06733957910635</v>
      </c>
      <c r="DX143" s="1">
        <f t="shared" ca="1" si="332"/>
        <v>247.92868637068847</v>
      </c>
      <c r="DY143" s="1">
        <f t="shared" ca="1" si="332"/>
        <v>170.18587655426401</v>
      </c>
      <c r="DZ143" s="1">
        <f t="shared" ca="1" si="332"/>
        <v>173.58959408534929</v>
      </c>
      <c r="EA143" s="1">
        <f t="shared" ca="1" si="332"/>
        <v>177.06138596705628</v>
      </c>
      <c r="EB143" s="1">
        <f t="shared" ca="1" si="332"/>
        <v>180.6026136863974</v>
      </c>
      <c r="EC143" s="1">
        <f t="shared" ca="1" si="332"/>
        <v>184.21466596012536</v>
      </c>
      <c r="ED143" s="1">
        <f t="shared" ca="1" si="332"/>
        <v>187.89895927932787</v>
      </c>
      <c r="EE143" s="1">
        <f t="shared" ca="1" si="332"/>
        <v>191.65693846491442</v>
      </c>
      <c r="EF143" s="1">
        <f t="shared" ref="EF143:GQ143" ca="1" si="333">IF($C143&lt;=EF$22,INDEX(IF($C143&lt;$F$11,$H$35:$CF$35,$H$43:$CF$43),MATCH(MIN(2051,$C143+INT((EF$22-$C143)/$F$10)*$F$10),$H$22:$CF$22,0)),0)*(1+$F$15)^(MOD(EF$22-$C73,$F$10))</f>
        <v>195.49007723421266</v>
      </c>
      <c r="EG143" s="1">
        <f t="shared" ca="1" si="333"/>
        <v>199.39987877889695</v>
      </c>
      <c r="EH143" s="1">
        <f t="shared" ca="1" si="333"/>
        <v>203.38787635447488</v>
      </c>
      <c r="EI143" s="1">
        <f t="shared" ca="1" si="333"/>
        <v>207.45563388156438</v>
      </c>
      <c r="EJ143" s="1">
        <f t="shared" ca="1" si="333"/>
        <v>211.60474655919563</v>
      </c>
      <c r="EK143" s="1">
        <f t="shared" ca="1" si="333"/>
        <v>215.83684149037958</v>
      </c>
      <c r="EL143" s="1">
        <f t="shared" ca="1" si="333"/>
        <v>220.15357832018717</v>
      </c>
      <c r="EM143" s="1">
        <f t="shared" ca="1" si="333"/>
        <v>224.55664988659095</v>
      </c>
      <c r="EN143" s="1">
        <f t="shared" ca="1" si="333"/>
        <v>229.04778288432269</v>
      </c>
      <c r="EO143" s="1">
        <f t="shared" ca="1" si="333"/>
        <v>233.62873854200919</v>
      </c>
      <c r="EP143" s="1">
        <f t="shared" ca="1" si="333"/>
        <v>238.30131331284937</v>
      </c>
      <c r="EQ143" s="1">
        <f t="shared" ca="1" si="333"/>
        <v>243.06733957910635</v>
      </c>
      <c r="ER143" s="1">
        <f t="shared" ca="1" si="333"/>
        <v>247.92868637068847</v>
      </c>
      <c r="ES143" s="1">
        <f t="shared" ca="1" si="333"/>
        <v>170.18587655426401</v>
      </c>
      <c r="ET143" s="1">
        <f t="shared" ca="1" si="333"/>
        <v>173.58959408534929</v>
      </c>
      <c r="EU143" s="1">
        <f t="shared" ca="1" si="333"/>
        <v>177.06138596705628</v>
      </c>
      <c r="EV143" s="1">
        <f t="shared" ca="1" si="333"/>
        <v>180.6026136863974</v>
      </c>
      <c r="EW143" s="1">
        <f t="shared" ca="1" si="333"/>
        <v>184.21466596012536</v>
      </c>
      <c r="EX143" s="1">
        <f t="shared" ca="1" si="333"/>
        <v>187.89895927932787</v>
      </c>
      <c r="EY143" s="1">
        <f t="shared" ca="1" si="333"/>
        <v>191.65693846491442</v>
      </c>
      <c r="EZ143" s="1">
        <f t="shared" ca="1" si="333"/>
        <v>195.49007723421266</v>
      </c>
      <c r="FA143" s="1">
        <f t="shared" ca="1" si="333"/>
        <v>199.39987877889695</v>
      </c>
      <c r="FB143" s="1">
        <f t="shared" ca="1" si="333"/>
        <v>203.38787635447488</v>
      </c>
      <c r="FC143" s="1">
        <f t="shared" ca="1" si="333"/>
        <v>207.45563388156438</v>
      </c>
      <c r="FD143" s="1">
        <f t="shared" ca="1" si="333"/>
        <v>211.60474655919563</v>
      </c>
      <c r="FE143" s="1">
        <f t="shared" ca="1" si="333"/>
        <v>215.83684149037958</v>
      </c>
      <c r="FF143" s="1">
        <f t="shared" ca="1" si="333"/>
        <v>220.15357832018717</v>
      </c>
      <c r="FG143" s="1">
        <f t="shared" ca="1" si="333"/>
        <v>224.55664988659095</v>
      </c>
      <c r="FH143" s="1">
        <f t="shared" ca="1" si="333"/>
        <v>229.04778288432269</v>
      </c>
      <c r="FI143" s="1">
        <f t="shared" ca="1" si="333"/>
        <v>233.62873854200919</v>
      </c>
      <c r="FJ143" s="1">
        <f t="shared" ca="1" si="333"/>
        <v>238.30131331284937</v>
      </c>
      <c r="FK143" s="1">
        <f t="shared" ca="1" si="333"/>
        <v>243.06733957910635</v>
      </c>
      <c r="FL143" s="1">
        <f t="shared" ca="1" si="333"/>
        <v>247.92868637068847</v>
      </c>
      <c r="FM143" s="1">
        <f t="shared" ca="1" si="333"/>
        <v>170.18587655426401</v>
      </c>
      <c r="FN143" s="1">
        <f t="shared" ca="1" si="333"/>
        <v>173.58959408534929</v>
      </c>
      <c r="FO143" s="1">
        <f t="shared" ca="1" si="333"/>
        <v>177.06138596705628</v>
      </c>
      <c r="FP143" s="1">
        <f t="shared" ca="1" si="333"/>
        <v>180.6026136863974</v>
      </c>
      <c r="FQ143" s="1">
        <f t="shared" ca="1" si="333"/>
        <v>184.21466596012536</v>
      </c>
      <c r="FR143" s="1">
        <f t="shared" ca="1" si="333"/>
        <v>187.89895927932787</v>
      </c>
      <c r="FS143" s="1">
        <f t="shared" ca="1" si="333"/>
        <v>191.65693846491442</v>
      </c>
      <c r="FT143" s="1">
        <f t="shared" ca="1" si="333"/>
        <v>195.49007723421266</v>
      </c>
      <c r="FU143" s="1">
        <f t="shared" ca="1" si="333"/>
        <v>199.39987877889695</v>
      </c>
      <c r="FV143" s="1">
        <f t="shared" ca="1" si="333"/>
        <v>203.38787635447488</v>
      </c>
      <c r="FW143" s="1">
        <f t="shared" ca="1" si="333"/>
        <v>207.45563388156438</v>
      </c>
      <c r="FX143" s="1">
        <f t="shared" ca="1" si="333"/>
        <v>211.60474655919563</v>
      </c>
      <c r="FY143" s="1">
        <f t="shared" ca="1" si="333"/>
        <v>215.83684149037958</v>
      </c>
      <c r="FZ143" s="1">
        <f t="shared" ca="1" si="333"/>
        <v>220.15357832018717</v>
      </c>
      <c r="GA143" s="1">
        <f t="shared" ca="1" si="333"/>
        <v>224.55664988659095</v>
      </c>
      <c r="GB143" s="1">
        <f t="shared" ca="1" si="333"/>
        <v>229.04778288432269</v>
      </c>
      <c r="GC143" s="1">
        <f t="shared" ca="1" si="333"/>
        <v>233.62873854200919</v>
      </c>
      <c r="GD143" s="1">
        <f t="shared" ca="1" si="333"/>
        <v>238.30131331284937</v>
      </c>
      <c r="GE143" s="1">
        <f t="shared" ca="1" si="333"/>
        <v>243.06733957910635</v>
      </c>
      <c r="GF143" s="1">
        <f t="shared" ca="1" si="333"/>
        <v>247.92868637068847</v>
      </c>
      <c r="GG143" s="1">
        <f t="shared" ca="1" si="333"/>
        <v>170.18587655426401</v>
      </c>
      <c r="GH143" s="1">
        <f t="shared" ca="1" si="333"/>
        <v>173.58959408534929</v>
      </c>
      <c r="GI143" s="1">
        <f t="shared" ca="1" si="333"/>
        <v>177.06138596705628</v>
      </c>
      <c r="GJ143" s="1">
        <f t="shared" ca="1" si="333"/>
        <v>180.6026136863974</v>
      </c>
      <c r="GK143" s="1">
        <f t="shared" ca="1" si="333"/>
        <v>184.21466596012536</v>
      </c>
      <c r="GL143" s="1">
        <f t="shared" ca="1" si="333"/>
        <v>187.89895927932787</v>
      </c>
      <c r="GM143" s="1">
        <f t="shared" ca="1" si="333"/>
        <v>191.65693846491442</v>
      </c>
      <c r="GN143" s="1">
        <f t="shared" ca="1" si="333"/>
        <v>195.49007723421266</v>
      </c>
      <c r="GO143" s="1">
        <f t="shared" ca="1" si="333"/>
        <v>199.39987877889695</v>
      </c>
      <c r="GP143" s="1">
        <f t="shared" ca="1" si="333"/>
        <v>203.38787635447488</v>
      </c>
      <c r="GQ143" s="1">
        <f t="shared" ca="1" si="333"/>
        <v>207.45563388156438</v>
      </c>
      <c r="GR143" s="1">
        <f t="shared" ref="GR143:GZ143" ca="1" si="334">IF($C143&lt;=GR$22,INDEX(IF($C143&lt;$F$11,$H$35:$CF$35,$H$43:$CF$43),MATCH(MIN(2051,$C143+INT((GR$22-$C143)/$F$10)*$F$10),$H$22:$CF$22,0)),0)*(1+$F$15)^(MOD(GR$22-$C73,$F$10))</f>
        <v>211.60474655919563</v>
      </c>
      <c r="GS143" s="1">
        <f t="shared" ca="1" si="334"/>
        <v>215.83684149037958</v>
      </c>
      <c r="GT143" s="1">
        <f t="shared" ca="1" si="334"/>
        <v>220.15357832018717</v>
      </c>
      <c r="GU143" s="1">
        <f t="shared" ca="1" si="334"/>
        <v>224.55664988659095</v>
      </c>
      <c r="GV143" s="1">
        <f t="shared" ca="1" si="334"/>
        <v>229.04778288432269</v>
      </c>
      <c r="GW143" s="1">
        <f t="shared" ca="1" si="334"/>
        <v>233.62873854200919</v>
      </c>
      <c r="GX143" s="1">
        <f t="shared" ca="1" si="334"/>
        <v>238.30131331284937</v>
      </c>
      <c r="GY143" s="1">
        <f t="shared" ca="1" si="334"/>
        <v>243.06733957910635</v>
      </c>
      <c r="GZ143" s="1">
        <f t="shared" ca="1" si="334"/>
        <v>247.92868637068847</v>
      </c>
    </row>
    <row r="144" spans="3:208" x14ac:dyDescent="0.35">
      <c r="C144">
        <f t="shared" si="330"/>
        <v>2026</v>
      </c>
      <c r="E144" t="s">
        <v>32</v>
      </c>
      <c r="H144" s="1">
        <f t="shared" ref="H144:BS144" si="335">IF($C144&lt;=H$22,INDEX(IF($C144&lt;$F$11,$H$35:$CF$35,$H$43:$CF$43),MATCH(MIN(2051,$C144+INT((H$22-$C144)/$F$10)*$F$10),$H$22:$CF$22,0)),0)*(1+$F$15)^(MOD(H$22-$C74,$F$10))</f>
        <v>0</v>
      </c>
      <c r="I144" s="1">
        <f t="shared" si="335"/>
        <v>0</v>
      </c>
      <c r="J144" s="1">
        <f t="shared" ca="1" si="335"/>
        <v>183.93811305009078</v>
      </c>
      <c r="K144" s="1">
        <f t="shared" ca="1" si="335"/>
        <v>187.6168753110926</v>
      </c>
      <c r="L144" s="1">
        <f t="shared" ca="1" si="335"/>
        <v>191.36921281731443</v>
      </c>
      <c r="M144" s="1">
        <f t="shared" ca="1" si="335"/>
        <v>195.19659707366071</v>
      </c>
      <c r="N144" s="1">
        <f t="shared" ca="1" si="335"/>
        <v>199.10052901513396</v>
      </c>
      <c r="O144" s="1">
        <f t="shared" ca="1" si="335"/>
        <v>203.08253959543663</v>
      </c>
      <c r="P144" s="1">
        <f t="shared" ca="1" si="335"/>
        <v>207.14419038734536</v>
      </c>
      <c r="Q144" s="1">
        <f t="shared" ca="1" si="335"/>
        <v>211.28707419509223</v>
      </c>
      <c r="R144" s="1">
        <f t="shared" ca="1" si="335"/>
        <v>215.51281567899409</v>
      </c>
      <c r="S144" s="1">
        <f t="shared" ca="1" si="335"/>
        <v>219.82307199257397</v>
      </c>
      <c r="T144" s="1">
        <f t="shared" ca="1" si="335"/>
        <v>224.21953343242546</v>
      </c>
      <c r="U144" s="1">
        <f t="shared" ca="1" si="335"/>
        <v>228.70392410107394</v>
      </c>
      <c r="V144" s="1">
        <f t="shared" ca="1" si="335"/>
        <v>233.27800258309546</v>
      </c>
      <c r="W144" s="1">
        <f t="shared" ca="1" si="335"/>
        <v>237.94356263475734</v>
      </c>
      <c r="X144" s="1">
        <f t="shared" ca="1" si="335"/>
        <v>242.70243388745251</v>
      </c>
      <c r="Y144" s="1">
        <f t="shared" ca="1" si="335"/>
        <v>247.55648256520149</v>
      </c>
      <c r="Z144" s="1">
        <f t="shared" ca="1" si="335"/>
        <v>252.50761221650558</v>
      </c>
      <c r="AA144" s="1">
        <f t="shared" ca="1" si="335"/>
        <v>257.5577644608357</v>
      </c>
      <c r="AB144" s="1">
        <f t="shared" ca="1" si="335"/>
        <v>262.70891975005242</v>
      </c>
      <c r="AC144" s="1">
        <f t="shared" ca="1" si="335"/>
        <v>267.96309814505344</v>
      </c>
      <c r="AD144" s="1">
        <f t="shared" ca="1" si="335"/>
        <v>169.11867687370861</v>
      </c>
      <c r="AE144" s="1">
        <f t="shared" ca="1" si="335"/>
        <v>172.50105041118277</v>
      </c>
      <c r="AF144" s="1">
        <f t="shared" ca="1" si="335"/>
        <v>175.95107141940645</v>
      </c>
      <c r="AG144" s="1">
        <f t="shared" ca="1" si="335"/>
        <v>179.47009284779455</v>
      </c>
      <c r="AH144" s="1">
        <f t="shared" ca="1" si="335"/>
        <v>183.05949470475045</v>
      </c>
      <c r="AI144" s="1">
        <f t="shared" ca="1" si="335"/>
        <v>186.72068459884548</v>
      </c>
      <c r="AJ144" s="1">
        <f t="shared" ca="1" si="335"/>
        <v>190.45509829082238</v>
      </c>
      <c r="AK144" s="1">
        <f t="shared" ca="1" si="335"/>
        <v>194.26420025663879</v>
      </c>
      <c r="AL144" s="1">
        <f t="shared" ca="1" si="335"/>
        <v>198.14948426177159</v>
      </c>
      <c r="AM144" s="1">
        <f t="shared" ca="1" si="335"/>
        <v>202.112473947007</v>
      </c>
      <c r="AN144" s="1">
        <f t="shared" ca="1" si="335"/>
        <v>206.15472342594717</v>
      </c>
      <c r="AO144" s="1">
        <f t="shared" ca="1" si="335"/>
        <v>210.27781789446607</v>
      </c>
      <c r="AP144" s="1">
        <f t="shared" ca="1" si="335"/>
        <v>214.48337425235542</v>
      </c>
      <c r="AQ144" s="1">
        <f t="shared" ca="1" si="335"/>
        <v>218.77304173740254</v>
      </c>
      <c r="AR144" s="1">
        <f t="shared" ca="1" si="335"/>
        <v>223.14850257215059</v>
      </c>
      <c r="AS144" s="1">
        <f t="shared" ca="1" si="335"/>
        <v>227.61147262359356</v>
      </c>
      <c r="AT144" s="1">
        <f t="shared" ca="1" si="335"/>
        <v>232.16370207606545</v>
      </c>
      <c r="AU144" s="1">
        <f t="shared" ca="1" si="335"/>
        <v>236.80697611758677</v>
      </c>
      <c r="AV144" s="1">
        <f t="shared" ca="1" si="335"/>
        <v>241.54311563993849</v>
      </c>
      <c r="AW144" s="1">
        <f t="shared" ca="1" si="335"/>
        <v>246.37397795273725</v>
      </c>
      <c r="AX144" s="1">
        <f t="shared" ca="1" si="335"/>
        <v>170.18587655426401</v>
      </c>
      <c r="AY144" s="1">
        <f t="shared" ca="1" si="335"/>
        <v>173.58959408534929</v>
      </c>
      <c r="AZ144" s="1">
        <f t="shared" ca="1" si="335"/>
        <v>177.06138596705628</v>
      </c>
      <c r="BA144" s="1">
        <f t="shared" ca="1" si="335"/>
        <v>180.6026136863974</v>
      </c>
      <c r="BB144" s="1">
        <f t="shared" ca="1" si="335"/>
        <v>184.21466596012536</v>
      </c>
      <c r="BC144" s="1">
        <f t="shared" ca="1" si="335"/>
        <v>187.89895927932787</v>
      </c>
      <c r="BD144" s="1">
        <f t="shared" ca="1" si="335"/>
        <v>191.65693846491442</v>
      </c>
      <c r="BE144" s="1">
        <f t="shared" ca="1" si="335"/>
        <v>195.49007723421266</v>
      </c>
      <c r="BF144" s="1">
        <f t="shared" ca="1" si="335"/>
        <v>199.39987877889695</v>
      </c>
      <c r="BG144" s="1">
        <f t="shared" ca="1" si="335"/>
        <v>203.38787635447488</v>
      </c>
      <c r="BH144" s="1">
        <f t="shared" ca="1" si="335"/>
        <v>207.45563388156438</v>
      </c>
      <c r="BI144" s="1">
        <f t="shared" ca="1" si="335"/>
        <v>211.60474655919563</v>
      </c>
      <c r="BJ144" s="1">
        <f t="shared" ca="1" si="335"/>
        <v>215.83684149037958</v>
      </c>
      <c r="BK144" s="1">
        <f t="shared" ca="1" si="335"/>
        <v>220.15357832018717</v>
      </c>
      <c r="BL144" s="1">
        <f t="shared" ca="1" si="335"/>
        <v>224.55664988659095</v>
      </c>
      <c r="BM144" s="1">
        <f t="shared" ca="1" si="335"/>
        <v>229.04778288432269</v>
      </c>
      <c r="BN144" s="1">
        <f t="shared" ca="1" si="335"/>
        <v>233.62873854200919</v>
      </c>
      <c r="BO144" s="1">
        <f t="shared" ca="1" si="335"/>
        <v>238.30131331284937</v>
      </c>
      <c r="BP144" s="1">
        <f t="shared" ca="1" si="335"/>
        <v>243.06733957910635</v>
      </c>
      <c r="BQ144" s="1">
        <f t="shared" ca="1" si="335"/>
        <v>247.92868637068847</v>
      </c>
      <c r="BR144" s="1">
        <f t="shared" ca="1" si="335"/>
        <v>170.18587655426401</v>
      </c>
      <c r="BS144" s="1">
        <f t="shared" ca="1" si="335"/>
        <v>173.58959408534929</v>
      </c>
      <c r="BT144" s="1">
        <f t="shared" ref="BT144:EE144" ca="1" si="336">IF($C144&lt;=BT$22,INDEX(IF($C144&lt;$F$11,$H$35:$CF$35,$H$43:$CF$43),MATCH(MIN(2051,$C144+INT((BT$22-$C144)/$F$10)*$F$10),$H$22:$CF$22,0)),0)*(1+$F$15)^(MOD(BT$22-$C74,$F$10))</f>
        <v>177.06138596705628</v>
      </c>
      <c r="BU144" s="1">
        <f t="shared" ca="1" si="336"/>
        <v>180.6026136863974</v>
      </c>
      <c r="BV144" s="1">
        <f t="shared" ca="1" si="336"/>
        <v>184.21466596012536</v>
      </c>
      <c r="BW144" s="1">
        <f t="shared" ca="1" si="336"/>
        <v>187.89895927932787</v>
      </c>
      <c r="BX144" s="1">
        <f t="shared" ca="1" si="336"/>
        <v>191.65693846491442</v>
      </c>
      <c r="BY144" s="1">
        <f t="shared" ca="1" si="336"/>
        <v>195.49007723421266</v>
      </c>
      <c r="BZ144" s="1">
        <f t="shared" ca="1" si="336"/>
        <v>199.39987877889695</v>
      </c>
      <c r="CA144" s="1">
        <f t="shared" ca="1" si="336"/>
        <v>203.38787635447488</v>
      </c>
      <c r="CB144" s="1">
        <f t="shared" ca="1" si="336"/>
        <v>207.45563388156438</v>
      </c>
      <c r="CC144" s="1">
        <f t="shared" ca="1" si="336"/>
        <v>211.60474655919563</v>
      </c>
      <c r="CD144" s="1">
        <f t="shared" ca="1" si="336"/>
        <v>215.83684149037958</v>
      </c>
      <c r="CE144" s="1">
        <f t="shared" ca="1" si="336"/>
        <v>220.15357832018717</v>
      </c>
      <c r="CF144" s="1">
        <f t="shared" ca="1" si="336"/>
        <v>224.55664988659095</v>
      </c>
      <c r="CG144" s="1">
        <f t="shared" ca="1" si="336"/>
        <v>229.04778288432269</v>
      </c>
      <c r="CH144" s="1">
        <f t="shared" ca="1" si="336"/>
        <v>233.62873854200919</v>
      </c>
      <c r="CI144" s="1">
        <f t="shared" ca="1" si="336"/>
        <v>238.30131331284937</v>
      </c>
      <c r="CJ144" s="1">
        <f t="shared" ca="1" si="336"/>
        <v>243.06733957910635</v>
      </c>
      <c r="CK144" s="1">
        <f t="shared" ca="1" si="336"/>
        <v>247.92868637068847</v>
      </c>
      <c r="CL144" s="1">
        <f t="shared" ca="1" si="336"/>
        <v>170.18587655426401</v>
      </c>
      <c r="CM144" s="1">
        <f t="shared" ca="1" si="336"/>
        <v>173.58959408534929</v>
      </c>
      <c r="CN144" s="1">
        <f t="shared" ca="1" si="336"/>
        <v>177.06138596705628</v>
      </c>
      <c r="CO144" s="1">
        <f t="shared" ca="1" si="336"/>
        <v>180.6026136863974</v>
      </c>
      <c r="CP144" s="1">
        <f t="shared" ca="1" si="336"/>
        <v>184.21466596012536</v>
      </c>
      <c r="CQ144" s="1">
        <f t="shared" ca="1" si="336"/>
        <v>187.89895927932787</v>
      </c>
      <c r="CR144" s="1">
        <f t="shared" ca="1" si="336"/>
        <v>191.65693846491442</v>
      </c>
      <c r="CS144" s="1">
        <f t="shared" ca="1" si="336"/>
        <v>195.49007723421266</v>
      </c>
      <c r="CT144" s="1">
        <f t="shared" ca="1" si="336"/>
        <v>199.39987877889695</v>
      </c>
      <c r="CU144" s="1">
        <f t="shared" ca="1" si="336"/>
        <v>203.38787635447488</v>
      </c>
      <c r="CV144" s="1">
        <f t="shared" ca="1" si="336"/>
        <v>207.45563388156438</v>
      </c>
      <c r="CW144" s="1">
        <f t="shared" ca="1" si="336"/>
        <v>211.60474655919563</v>
      </c>
      <c r="CX144" s="1">
        <f t="shared" ca="1" si="336"/>
        <v>215.83684149037958</v>
      </c>
      <c r="CY144" s="1">
        <f t="shared" ca="1" si="336"/>
        <v>220.15357832018717</v>
      </c>
      <c r="CZ144" s="1">
        <f t="shared" ca="1" si="336"/>
        <v>224.55664988659095</v>
      </c>
      <c r="DA144" s="1">
        <f t="shared" ca="1" si="336"/>
        <v>229.04778288432269</v>
      </c>
      <c r="DB144" s="1">
        <f t="shared" ca="1" si="336"/>
        <v>233.62873854200919</v>
      </c>
      <c r="DC144" s="1">
        <f t="shared" ca="1" si="336"/>
        <v>238.30131331284937</v>
      </c>
      <c r="DD144" s="1">
        <f t="shared" ca="1" si="336"/>
        <v>243.06733957910635</v>
      </c>
      <c r="DE144" s="1">
        <f t="shared" ca="1" si="336"/>
        <v>247.92868637068847</v>
      </c>
      <c r="DF144" s="1">
        <f t="shared" ca="1" si="336"/>
        <v>170.18587655426401</v>
      </c>
      <c r="DG144" s="1">
        <f t="shared" ca="1" si="336"/>
        <v>173.58959408534929</v>
      </c>
      <c r="DH144" s="1">
        <f t="shared" ca="1" si="336"/>
        <v>177.06138596705628</v>
      </c>
      <c r="DI144" s="1">
        <f t="shared" ca="1" si="336"/>
        <v>180.6026136863974</v>
      </c>
      <c r="DJ144" s="1">
        <f t="shared" ca="1" si="336"/>
        <v>184.21466596012536</v>
      </c>
      <c r="DK144" s="1">
        <f t="shared" ca="1" si="336"/>
        <v>187.89895927932787</v>
      </c>
      <c r="DL144" s="1">
        <f t="shared" ca="1" si="336"/>
        <v>191.65693846491442</v>
      </c>
      <c r="DM144" s="1">
        <f t="shared" ca="1" si="336"/>
        <v>195.49007723421266</v>
      </c>
      <c r="DN144" s="1">
        <f t="shared" ca="1" si="336"/>
        <v>199.39987877889695</v>
      </c>
      <c r="DO144" s="1">
        <f t="shared" ca="1" si="336"/>
        <v>203.38787635447488</v>
      </c>
      <c r="DP144" s="1">
        <f t="shared" ca="1" si="336"/>
        <v>207.45563388156438</v>
      </c>
      <c r="DQ144" s="1">
        <f t="shared" ca="1" si="336"/>
        <v>211.60474655919563</v>
      </c>
      <c r="DR144" s="1">
        <f t="shared" ca="1" si="336"/>
        <v>215.83684149037958</v>
      </c>
      <c r="DS144" s="1">
        <f t="shared" ca="1" si="336"/>
        <v>220.15357832018717</v>
      </c>
      <c r="DT144" s="1">
        <f t="shared" ca="1" si="336"/>
        <v>224.55664988659095</v>
      </c>
      <c r="DU144" s="1">
        <f t="shared" ca="1" si="336"/>
        <v>229.04778288432269</v>
      </c>
      <c r="DV144" s="1">
        <f t="shared" ca="1" si="336"/>
        <v>233.62873854200919</v>
      </c>
      <c r="DW144" s="1">
        <f t="shared" ca="1" si="336"/>
        <v>238.30131331284937</v>
      </c>
      <c r="DX144" s="1">
        <f t="shared" ca="1" si="336"/>
        <v>243.06733957910635</v>
      </c>
      <c r="DY144" s="1">
        <f t="shared" ca="1" si="336"/>
        <v>247.92868637068847</v>
      </c>
      <c r="DZ144" s="1">
        <f t="shared" ca="1" si="336"/>
        <v>170.18587655426401</v>
      </c>
      <c r="EA144" s="1">
        <f t="shared" ca="1" si="336"/>
        <v>173.58959408534929</v>
      </c>
      <c r="EB144" s="1">
        <f t="shared" ca="1" si="336"/>
        <v>177.06138596705628</v>
      </c>
      <c r="EC144" s="1">
        <f t="shared" ca="1" si="336"/>
        <v>180.6026136863974</v>
      </c>
      <c r="ED144" s="1">
        <f t="shared" ca="1" si="336"/>
        <v>184.21466596012536</v>
      </c>
      <c r="EE144" s="1">
        <f t="shared" ca="1" si="336"/>
        <v>187.89895927932787</v>
      </c>
      <c r="EF144" s="1">
        <f t="shared" ref="EF144:GQ144" ca="1" si="337">IF($C144&lt;=EF$22,INDEX(IF($C144&lt;$F$11,$H$35:$CF$35,$H$43:$CF$43),MATCH(MIN(2051,$C144+INT((EF$22-$C144)/$F$10)*$F$10),$H$22:$CF$22,0)),0)*(1+$F$15)^(MOD(EF$22-$C74,$F$10))</f>
        <v>191.65693846491442</v>
      </c>
      <c r="EG144" s="1">
        <f t="shared" ca="1" si="337"/>
        <v>195.49007723421266</v>
      </c>
      <c r="EH144" s="1">
        <f t="shared" ca="1" si="337"/>
        <v>199.39987877889695</v>
      </c>
      <c r="EI144" s="1">
        <f t="shared" ca="1" si="337"/>
        <v>203.38787635447488</v>
      </c>
      <c r="EJ144" s="1">
        <f t="shared" ca="1" si="337"/>
        <v>207.45563388156438</v>
      </c>
      <c r="EK144" s="1">
        <f t="shared" ca="1" si="337"/>
        <v>211.60474655919563</v>
      </c>
      <c r="EL144" s="1">
        <f t="shared" ca="1" si="337"/>
        <v>215.83684149037958</v>
      </c>
      <c r="EM144" s="1">
        <f t="shared" ca="1" si="337"/>
        <v>220.15357832018717</v>
      </c>
      <c r="EN144" s="1">
        <f t="shared" ca="1" si="337"/>
        <v>224.55664988659095</v>
      </c>
      <c r="EO144" s="1">
        <f t="shared" ca="1" si="337"/>
        <v>229.04778288432269</v>
      </c>
      <c r="EP144" s="1">
        <f t="shared" ca="1" si="337"/>
        <v>233.62873854200919</v>
      </c>
      <c r="EQ144" s="1">
        <f t="shared" ca="1" si="337"/>
        <v>238.30131331284937</v>
      </c>
      <c r="ER144" s="1">
        <f t="shared" ca="1" si="337"/>
        <v>243.06733957910635</v>
      </c>
      <c r="ES144" s="1">
        <f t="shared" ca="1" si="337"/>
        <v>247.92868637068847</v>
      </c>
      <c r="ET144" s="1">
        <f t="shared" ca="1" si="337"/>
        <v>170.18587655426401</v>
      </c>
      <c r="EU144" s="1">
        <f t="shared" ca="1" si="337"/>
        <v>173.58959408534929</v>
      </c>
      <c r="EV144" s="1">
        <f t="shared" ca="1" si="337"/>
        <v>177.06138596705628</v>
      </c>
      <c r="EW144" s="1">
        <f t="shared" ca="1" si="337"/>
        <v>180.6026136863974</v>
      </c>
      <c r="EX144" s="1">
        <f t="shared" ca="1" si="337"/>
        <v>184.21466596012536</v>
      </c>
      <c r="EY144" s="1">
        <f t="shared" ca="1" si="337"/>
        <v>187.89895927932787</v>
      </c>
      <c r="EZ144" s="1">
        <f t="shared" ca="1" si="337"/>
        <v>191.65693846491442</v>
      </c>
      <c r="FA144" s="1">
        <f t="shared" ca="1" si="337"/>
        <v>195.49007723421266</v>
      </c>
      <c r="FB144" s="1">
        <f t="shared" ca="1" si="337"/>
        <v>199.39987877889695</v>
      </c>
      <c r="FC144" s="1">
        <f t="shared" ca="1" si="337"/>
        <v>203.38787635447488</v>
      </c>
      <c r="FD144" s="1">
        <f t="shared" ca="1" si="337"/>
        <v>207.45563388156438</v>
      </c>
      <c r="FE144" s="1">
        <f t="shared" ca="1" si="337"/>
        <v>211.60474655919563</v>
      </c>
      <c r="FF144" s="1">
        <f t="shared" ca="1" si="337"/>
        <v>215.83684149037958</v>
      </c>
      <c r="FG144" s="1">
        <f t="shared" ca="1" si="337"/>
        <v>220.15357832018717</v>
      </c>
      <c r="FH144" s="1">
        <f t="shared" ca="1" si="337"/>
        <v>224.55664988659095</v>
      </c>
      <c r="FI144" s="1">
        <f t="shared" ca="1" si="337"/>
        <v>229.04778288432269</v>
      </c>
      <c r="FJ144" s="1">
        <f t="shared" ca="1" si="337"/>
        <v>233.62873854200919</v>
      </c>
      <c r="FK144" s="1">
        <f t="shared" ca="1" si="337"/>
        <v>238.30131331284937</v>
      </c>
      <c r="FL144" s="1">
        <f t="shared" ca="1" si="337"/>
        <v>243.06733957910635</v>
      </c>
      <c r="FM144" s="1">
        <f t="shared" ca="1" si="337"/>
        <v>247.92868637068847</v>
      </c>
      <c r="FN144" s="1">
        <f t="shared" ca="1" si="337"/>
        <v>170.18587655426401</v>
      </c>
      <c r="FO144" s="1">
        <f t="shared" ca="1" si="337"/>
        <v>173.58959408534929</v>
      </c>
      <c r="FP144" s="1">
        <f t="shared" ca="1" si="337"/>
        <v>177.06138596705628</v>
      </c>
      <c r="FQ144" s="1">
        <f t="shared" ca="1" si="337"/>
        <v>180.6026136863974</v>
      </c>
      <c r="FR144" s="1">
        <f t="shared" ca="1" si="337"/>
        <v>184.21466596012536</v>
      </c>
      <c r="FS144" s="1">
        <f t="shared" ca="1" si="337"/>
        <v>187.89895927932787</v>
      </c>
      <c r="FT144" s="1">
        <f t="shared" ca="1" si="337"/>
        <v>191.65693846491442</v>
      </c>
      <c r="FU144" s="1">
        <f t="shared" ca="1" si="337"/>
        <v>195.49007723421266</v>
      </c>
      <c r="FV144" s="1">
        <f t="shared" ca="1" si="337"/>
        <v>199.39987877889695</v>
      </c>
      <c r="FW144" s="1">
        <f t="shared" ca="1" si="337"/>
        <v>203.38787635447488</v>
      </c>
      <c r="FX144" s="1">
        <f t="shared" ca="1" si="337"/>
        <v>207.45563388156438</v>
      </c>
      <c r="FY144" s="1">
        <f t="shared" ca="1" si="337"/>
        <v>211.60474655919563</v>
      </c>
      <c r="FZ144" s="1">
        <f t="shared" ca="1" si="337"/>
        <v>215.83684149037958</v>
      </c>
      <c r="GA144" s="1">
        <f t="shared" ca="1" si="337"/>
        <v>220.15357832018717</v>
      </c>
      <c r="GB144" s="1">
        <f t="shared" ca="1" si="337"/>
        <v>224.55664988659095</v>
      </c>
      <c r="GC144" s="1">
        <f t="shared" ca="1" si="337"/>
        <v>229.04778288432269</v>
      </c>
      <c r="GD144" s="1">
        <f t="shared" ca="1" si="337"/>
        <v>233.62873854200919</v>
      </c>
      <c r="GE144" s="1">
        <f t="shared" ca="1" si="337"/>
        <v>238.30131331284937</v>
      </c>
      <c r="GF144" s="1">
        <f t="shared" ca="1" si="337"/>
        <v>243.06733957910635</v>
      </c>
      <c r="GG144" s="1">
        <f t="shared" ca="1" si="337"/>
        <v>247.92868637068847</v>
      </c>
      <c r="GH144" s="1">
        <f t="shared" ca="1" si="337"/>
        <v>170.18587655426401</v>
      </c>
      <c r="GI144" s="1">
        <f t="shared" ca="1" si="337"/>
        <v>173.58959408534929</v>
      </c>
      <c r="GJ144" s="1">
        <f t="shared" ca="1" si="337"/>
        <v>177.06138596705628</v>
      </c>
      <c r="GK144" s="1">
        <f t="shared" ca="1" si="337"/>
        <v>180.6026136863974</v>
      </c>
      <c r="GL144" s="1">
        <f t="shared" ca="1" si="337"/>
        <v>184.21466596012536</v>
      </c>
      <c r="GM144" s="1">
        <f t="shared" ca="1" si="337"/>
        <v>187.89895927932787</v>
      </c>
      <c r="GN144" s="1">
        <f t="shared" ca="1" si="337"/>
        <v>191.65693846491442</v>
      </c>
      <c r="GO144" s="1">
        <f t="shared" ca="1" si="337"/>
        <v>195.49007723421266</v>
      </c>
      <c r="GP144" s="1">
        <f t="shared" ca="1" si="337"/>
        <v>199.39987877889695</v>
      </c>
      <c r="GQ144" s="1">
        <f t="shared" ca="1" si="337"/>
        <v>203.38787635447488</v>
      </c>
      <c r="GR144" s="1">
        <f t="shared" ref="GR144:GZ144" ca="1" si="338">IF($C144&lt;=GR$22,INDEX(IF($C144&lt;$F$11,$H$35:$CF$35,$H$43:$CF$43),MATCH(MIN(2051,$C144+INT((GR$22-$C144)/$F$10)*$F$10),$H$22:$CF$22,0)),0)*(1+$F$15)^(MOD(GR$22-$C74,$F$10))</f>
        <v>207.45563388156438</v>
      </c>
      <c r="GS144" s="1">
        <f t="shared" ca="1" si="338"/>
        <v>211.60474655919563</v>
      </c>
      <c r="GT144" s="1">
        <f t="shared" ca="1" si="338"/>
        <v>215.83684149037958</v>
      </c>
      <c r="GU144" s="1">
        <f t="shared" ca="1" si="338"/>
        <v>220.15357832018717</v>
      </c>
      <c r="GV144" s="1">
        <f t="shared" ca="1" si="338"/>
        <v>224.55664988659095</v>
      </c>
      <c r="GW144" s="1">
        <f t="shared" ca="1" si="338"/>
        <v>229.04778288432269</v>
      </c>
      <c r="GX144" s="1">
        <f t="shared" ca="1" si="338"/>
        <v>233.62873854200919</v>
      </c>
      <c r="GY144" s="1">
        <f t="shared" ca="1" si="338"/>
        <v>238.30131331284937</v>
      </c>
      <c r="GZ144" s="1">
        <f t="shared" ca="1" si="338"/>
        <v>243.06733957910635</v>
      </c>
    </row>
    <row r="145" spans="3:208" x14ac:dyDescent="0.35">
      <c r="C145">
        <f t="shared" si="330"/>
        <v>2027</v>
      </c>
      <c r="E145" t="s">
        <v>32</v>
      </c>
      <c r="H145" s="1">
        <f t="shared" ref="H145:BS145" si="339">IF($C145&lt;=H$22,INDEX(IF($C145&lt;$F$11,$H$35:$CF$35,$H$43:$CF$43),MATCH(MIN(2051,$C145+INT((H$22-$C145)/$F$10)*$F$10),$H$22:$CF$22,0)),0)*(1+$F$15)^(MOD(H$22-$C75,$F$10))</f>
        <v>0</v>
      </c>
      <c r="I145" s="1">
        <f t="shared" si="339"/>
        <v>0</v>
      </c>
      <c r="J145" s="1">
        <f t="shared" si="339"/>
        <v>0</v>
      </c>
      <c r="K145" s="1">
        <f t="shared" ca="1" si="339"/>
        <v>181.8176869674995</v>
      </c>
      <c r="L145" s="1">
        <f t="shared" ca="1" si="339"/>
        <v>185.4540407068495</v>
      </c>
      <c r="M145" s="1">
        <f t="shared" ca="1" si="339"/>
        <v>189.16312152098646</v>
      </c>
      <c r="N145" s="1">
        <f t="shared" ca="1" si="339"/>
        <v>192.9463839514062</v>
      </c>
      <c r="O145" s="1">
        <f t="shared" ca="1" si="339"/>
        <v>196.80531163043432</v>
      </c>
      <c r="P145" s="1">
        <f t="shared" ca="1" si="339"/>
        <v>200.74141786304301</v>
      </c>
      <c r="Q145" s="1">
        <f t="shared" ca="1" si="339"/>
        <v>204.75624622030389</v>
      </c>
      <c r="R145" s="1">
        <f t="shared" ca="1" si="339"/>
        <v>208.85137114470993</v>
      </c>
      <c r="S145" s="1">
        <f t="shared" ca="1" si="339"/>
        <v>213.02839856760414</v>
      </c>
      <c r="T145" s="1">
        <f t="shared" ca="1" si="339"/>
        <v>217.28896653895623</v>
      </c>
      <c r="U145" s="1">
        <f t="shared" ca="1" si="339"/>
        <v>221.63474586973535</v>
      </c>
      <c r="V145" s="1">
        <f t="shared" ca="1" si="339"/>
        <v>226.06744078713001</v>
      </c>
      <c r="W145" s="1">
        <f t="shared" ca="1" si="339"/>
        <v>230.58878960287265</v>
      </c>
      <c r="X145" s="1">
        <f t="shared" ca="1" si="339"/>
        <v>235.20056539493009</v>
      </c>
      <c r="Y145" s="1">
        <f t="shared" ca="1" si="339"/>
        <v>239.90457670282873</v>
      </c>
      <c r="Z145" s="1">
        <f t="shared" ca="1" si="339"/>
        <v>244.70266823688524</v>
      </c>
      <c r="AA145" s="1">
        <f t="shared" ca="1" si="339"/>
        <v>249.59672160162299</v>
      </c>
      <c r="AB145" s="1">
        <f t="shared" ca="1" si="339"/>
        <v>254.58865603365547</v>
      </c>
      <c r="AC145" s="1">
        <f t="shared" ca="1" si="339"/>
        <v>259.68042915432852</v>
      </c>
      <c r="AD145" s="1">
        <f t="shared" ca="1" si="339"/>
        <v>264.87403773741511</v>
      </c>
      <c r="AE145" s="1">
        <f t="shared" ca="1" si="339"/>
        <v>169.70916541545657</v>
      </c>
      <c r="AF145" s="1">
        <f t="shared" ca="1" si="339"/>
        <v>173.10334872376569</v>
      </c>
      <c r="AG145" s="1">
        <f t="shared" ca="1" si="339"/>
        <v>176.565415698241</v>
      </c>
      <c r="AH145" s="1">
        <f t="shared" ca="1" si="339"/>
        <v>180.09672401220581</v>
      </c>
      <c r="AI145" s="1">
        <f t="shared" ca="1" si="339"/>
        <v>183.69865849244994</v>
      </c>
      <c r="AJ145" s="1">
        <f t="shared" ca="1" si="339"/>
        <v>187.37263166229894</v>
      </c>
      <c r="AK145" s="1">
        <f t="shared" ca="1" si="339"/>
        <v>191.12008429554493</v>
      </c>
      <c r="AL145" s="1">
        <f t="shared" ca="1" si="339"/>
        <v>194.9424859814558</v>
      </c>
      <c r="AM145" s="1">
        <f t="shared" ca="1" si="339"/>
        <v>198.84133570108492</v>
      </c>
      <c r="AN145" s="1">
        <f t="shared" ca="1" si="339"/>
        <v>202.81816241510663</v>
      </c>
      <c r="AO145" s="1">
        <f t="shared" ca="1" si="339"/>
        <v>206.87452566340878</v>
      </c>
      <c r="AP145" s="1">
        <f t="shared" ca="1" si="339"/>
        <v>211.01201617667689</v>
      </c>
      <c r="AQ145" s="1">
        <f t="shared" ca="1" si="339"/>
        <v>215.23225650021047</v>
      </c>
      <c r="AR145" s="1">
        <f t="shared" ca="1" si="339"/>
        <v>219.53690163021469</v>
      </c>
      <c r="AS145" s="1">
        <f t="shared" ca="1" si="339"/>
        <v>223.92763966281899</v>
      </c>
      <c r="AT145" s="1">
        <f t="shared" ca="1" si="339"/>
        <v>228.4061924560753</v>
      </c>
      <c r="AU145" s="1">
        <f t="shared" ca="1" si="339"/>
        <v>232.97431630519685</v>
      </c>
      <c r="AV145" s="1">
        <f t="shared" ca="1" si="339"/>
        <v>237.63380263130082</v>
      </c>
      <c r="AW145" s="1">
        <f t="shared" ca="1" si="339"/>
        <v>242.38647868392681</v>
      </c>
      <c r="AX145" s="1">
        <f t="shared" ca="1" si="339"/>
        <v>247.23420825760533</v>
      </c>
      <c r="AY145" s="1">
        <f t="shared" ca="1" si="339"/>
        <v>170.18587655426401</v>
      </c>
      <c r="AZ145" s="1">
        <f t="shared" ca="1" si="339"/>
        <v>173.58959408534929</v>
      </c>
      <c r="BA145" s="1">
        <f t="shared" ca="1" si="339"/>
        <v>177.06138596705628</v>
      </c>
      <c r="BB145" s="1">
        <f t="shared" ca="1" si="339"/>
        <v>180.6026136863974</v>
      </c>
      <c r="BC145" s="1">
        <f t="shared" ca="1" si="339"/>
        <v>184.21466596012536</v>
      </c>
      <c r="BD145" s="1">
        <f t="shared" ca="1" si="339"/>
        <v>187.89895927932787</v>
      </c>
      <c r="BE145" s="1">
        <f t="shared" ca="1" si="339"/>
        <v>191.65693846491442</v>
      </c>
      <c r="BF145" s="1">
        <f t="shared" ca="1" si="339"/>
        <v>195.49007723421266</v>
      </c>
      <c r="BG145" s="1">
        <f t="shared" ca="1" si="339"/>
        <v>199.39987877889695</v>
      </c>
      <c r="BH145" s="1">
        <f t="shared" ca="1" si="339"/>
        <v>203.38787635447488</v>
      </c>
      <c r="BI145" s="1">
        <f t="shared" ca="1" si="339"/>
        <v>207.45563388156438</v>
      </c>
      <c r="BJ145" s="1">
        <f t="shared" ca="1" si="339"/>
        <v>211.60474655919563</v>
      </c>
      <c r="BK145" s="1">
        <f t="shared" ca="1" si="339"/>
        <v>215.83684149037958</v>
      </c>
      <c r="BL145" s="1">
        <f t="shared" ca="1" si="339"/>
        <v>220.15357832018717</v>
      </c>
      <c r="BM145" s="1">
        <f t="shared" ca="1" si="339"/>
        <v>224.55664988659095</v>
      </c>
      <c r="BN145" s="1">
        <f t="shared" ca="1" si="339"/>
        <v>229.04778288432269</v>
      </c>
      <c r="BO145" s="1">
        <f t="shared" ca="1" si="339"/>
        <v>233.62873854200919</v>
      </c>
      <c r="BP145" s="1">
        <f t="shared" ca="1" si="339"/>
        <v>238.30131331284937</v>
      </c>
      <c r="BQ145" s="1">
        <f t="shared" ca="1" si="339"/>
        <v>243.06733957910635</v>
      </c>
      <c r="BR145" s="1">
        <f t="shared" ca="1" si="339"/>
        <v>247.92868637068847</v>
      </c>
      <c r="BS145" s="1">
        <f t="shared" ca="1" si="339"/>
        <v>170.18587655426401</v>
      </c>
      <c r="BT145" s="1">
        <f t="shared" ref="BT145:EE145" ca="1" si="340">IF($C145&lt;=BT$22,INDEX(IF($C145&lt;$F$11,$H$35:$CF$35,$H$43:$CF$43),MATCH(MIN(2051,$C145+INT((BT$22-$C145)/$F$10)*$F$10),$H$22:$CF$22,0)),0)*(1+$F$15)^(MOD(BT$22-$C75,$F$10))</f>
        <v>173.58959408534929</v>
      </c>
      <c r="BU145" s="1">
        <f t="shared" ca="1" si="340"/>
        <v>177.06138596705628</v>
      </c>
      <c r="BV145" s="1">
        <f t="shared" ca="1" si="340"/>
        <v>180.6026136863974</v>
      </c>
      <c r="BW145" s="1">
        <f t="shared" ca="1" si="340"/>
        <v>184.21466596012536</v>
      </c>
      <c r="BX145" s="1">
        <f t="shared" ca="1" si="340"/>
        <v>187.89895927932787</v>
      </c>
      <c r="BY145" s="1">
        <f t="shared" ca="1" si="340"/>
        <v>191.65693846491442</v>
      </c>
      <c r="BZ145" s="1">
        <f t="shared" ca="1" si="340"/>
        <v>195.49007723421266</v>
      </c>
      <c r="CA145" s="1">
        <f t="shared" ca="1" si="340"/>
        <v>199.39987877889695</v>
      </c>
      <c r="CB145" s="1">
        <f t="shared" ca="1" si="340"/>
        <v>203.38787635447488</v>
      </c>
      <c r="CC145" s="1">
        <f t="shared" ca="1" si="340"/>
        <v>207.45563388156438</v>
      </c>
      <c r="CD145" s="1">
        <f t="shared" ca="1" si="340"/>
        <v>211.60474655919563</v>
      </c>
      <c r="CE145" s="1">
        <f t="shared" ca="1" si="340"/>
        <v>215.83684149037958</v>
      </c>
      <c r="CF145" s="1">
        <f t="shared" ca="1" si="340"/>
        <v>220.15357832018717</v>
      </c>
      <c r="CG145" s="1">
        <f t="shared" ca="1" si="340"/>
        <v>224.55664988659095</v>
      </c>
      <c r="CH145" s="1">
        <f t="shared" ca="1" si="340"/>
        <v>229.04778288432269</v>
      </c>
      <c r="CI145" s="1">
        <f t="shared" ca="1" si="340"/>
        <v>233.62873854200919</v>
      </c>
      <c r="CJ145" s="1">
        <f t="shared" ca="1" si="340"/>
        <v>238.30131331284937</v>
      </c>
      <c r="CK145" s="1">
        <f t="shared" ca="1" si="340"/>
        <v>243.06733957910635</v>
      </c>
      <c r="CL145" s="1">
        <f t="shared" ca="1" si="340"/>
        <v>247.92868637068847</v>
      </c>
      <c r="CM145" s="1">
        <f t="shared" ca="1" si="340"/>
        <v>170.18587655426401</v>
      </c>
      <c r="CN145" s="1">
        <f t="shared" ca="1" si="340"/>
        <v>173.58959408534929</v>
      </c>
      <c r="CO145" s="1">
        <f t="shared" ca="1" si="340"/>
        <v>177.06138596705628</v>
      </c>
      <c r="CP145" s="1">
        <f t="shared" ca="1" si="340"/>
        <v>180.6026136863974</v>
      </c>
      <c r="CQ145" s="1">
        <f t="shared" ca="1" si="340"/>
        <v>184.21466596012536</v>
      </c>
      <c r="CR145" s="1">
        <f t="shared" ca="1" si="340"/>
        <v>187.89895927932787</v>
      </c>
      <c r="CS145" s="1">
        <f t="shared" ca="1" si="340"/>
        <v>191.65693846491442</v>
      </c>
      <c r="CT145" s="1">
        <f t="shared" ca="1" si="340"/>
        <v>195.49007723421266</v>
      </c>
      <c r="CU145" s="1">
        <f t="shared" ca="1" si="340"/>
        <v>199.39987877889695</v>
      </c>
      <c r="CV145" s="1">
        <f t="shared" ca="1" si="340"/>
        <v>203.38787635447488</v>
      </c>
      <c r="CW145" s="1">
        <f t="shared" ca="1" si="340"/>
        <v>207.45563388156438</v>
      </c>
      <c r="CX145" s="1">
        <f t="shared" ca="1" si="340"/>
        <v>211.60474655919563</v>
      </c>
      <c r="CY145" s="1">
        <f t="shared" ca="1" si="340"/>
        <v>215.83684149037958</v>
      </c>
      <c r="CZ145" s="1">
        <f t="shared" ca="1" si="340"/>
        <v>220.15357832018717</v>
      </c>
      <c r="DA145" s="1">
        <f t="shared" ca="1" si="340"/>
        <v>224.55664988659095</v>
      </c>
      <c r="DB145" s="1">
        <f t="shared" ca="1" si="340"/>
        <v>229.04778288432269</v>
      </c>
      <c r="DC145" s="1">
        <f t="shared" ca="1" si="340"/>
        <v>233.62873854200919</v>
      </c>
      <c r="DD145" s="1">
        <f t="shared" ca="1" si="340"/>
        <v>238.30131331284937</v>
      </c>
      <c r="DE145" s="1">
        <f t="shared" ca="1" si="340"/>
        <v>243.06733957910635</v>
      </c>
      <c r="DF145" s="1">
        <f t="shared" ca="1" si="340"/>
        <v>247.92868637068847</v>
      </c>
      <c r="DG145" s="1">
        <f t="shared" ca="1" si="340"/>
        <v>170.18587655426401</v>
      </c>
      <c r="DH145" s="1">
        <f t="shared" ca="1" si="340"/>
        <v>173.58959408534929</v>
      </c>
      <c r="DI145" s="1">
        <f t="shared" ca="1" si="340"/>
        <v>177.06138596705628</v>
      </c>
      <c r="DJ145" s="1">
        <f t="shared" ca="1" si="340"/>
        <v>180.6026136863974</v>
      </c>
      <c r="DK145" s="1">
        <f t="shared" ca="1" si="340"/>
        <v>184.21466596012536</v>
      </c>
      <c r="DL145" s="1">
        <f t="shared" ca="1" si="340"/>
        <v>187.89895927932787</v>
      </c>
      <c r="DM145" s="1">
        <f t="shared" ca="1" si="340"/>
        <v>191.65693846491442</v>
      </c>
      <c r="DN145" s="1">
        <f t="shared" ca="1" si="340"/>
        <v>195.49007723421266</v>
      </c>
      <c r="DO145" s="1">
        <f t="shared" ca="1" si="340"/>
        <v>199.39987877889695</v>
      </c>
      <c r="DP145" s="1">
        <f t="shared" ca="1" si="340"/>
        <v>203.38787635447488</v>
      </c>
      <c r="DQ145" s="1">
        <f t="shared" ca="1" si="340"/>
        <v>207.45563388156438</v>
      </c>
      <c r="DR145" s="1">
        <f t="shared" ca="1" si="340"/>
        <v>211.60474655919563</v>
      </c>
      <c r="DS145" s="1">
        <f t="shared" ca="1" si="340"/>
        <v>215.83684149037958</v>
      </c>
      <c r="DT145" s="1">
        <f t="shared" ca="1" si="340"/>
        <v>220.15357832018717</v>
      </c>
      <c r="DU145" s="1">
        <f t="shared" ca="1" si="340"/>
        <v>224.55664988659095</v>
      </c>
      <c r="DV145" s="1">
        <f t="shared" ca="1" si="340"/>
        <v>229.04778288432269</v>
      </c>
      <c r="DW145" s="1">
        <f t="shared" ca="1" si="340"/>
        <v>233.62873854200919</v>
      </c>
      <c r="DX145" s="1">
        <f t="shared" ca="1" si="340"/>
        <v>238.30131331284937</v>
      </c>
      <c r="DY145" s="1">
        <f t="shared" ca="1" si="340"/>
        <v>243.06733957910635</v>
      </c>
      <c r="DZ145" s="1">
        <f t="shared" ca="1" si="340"/>
        <v>247.92868637068847</v>
      </c>
      <c r="EA145" s="1">
        <f t="shared" ca="1" si="340"/>
        <v>170.18587655426401</v>
      </c>
      <c r="EB145" s="1">
        <f t="shared" ca="1" si="340"/>
        <v>173.58959408534929</v>
      </c>
      <c r="EC145" s="1">
        <f t="shared" ca="1" si="340"/>
        <v>177.06138596705628</v>
      </c>
      <c r="ED145" s="1">
        <f t="shared" ca="1" si="340"/>
        <v>180.6026136863974</v>
      </c>
      <c r="EE145" s="1">
        <f t="shared" ca="1" si="340"/>
        <v>184.21466596012536</v>
      </c>
      <c r="EF145" s="1">
        <f t="shared" ref="EF145:GQ145" ca="1" si="341">IF($C145&lt;=EF$22,INDEX(IF($C145&lt;$F$11,$H$35:$CF$35,$H$43:$CF$43),MATCH(MIN(2051,$C145+INT((EF$22-$C145)/$F$10)*$F$10),$H$22:$CF$22,0)),0)*(1+$F$15)^(MOD(EF$22-$C75,$F$10))</f>
        <v>187.89895927932787</v>
      </c>
      <c r="EG145" s="1">
        <f t="shared" ca="1" si="341"/>
        <v>191.65693846491442</v>
      </c>
      <c r="EH145" s="1">
        <f t="shared" ca="1" si="341"/>
        <v>195.49007723421266</v>
      </c>
      <c r="EI145" s="1">
        <f t="shared" ca="1" si="341"/>
        <v>199.39987877889695</v>
      </c>
      <c r="EJ145" s="1">
        <f t="shared" ca="1" si="341"/>
        <v>203.38787635447488</v>
      </c>
      <c r="EK145" s="1">
        <f t="shared" ca="1" si="341"/>
        <v>207.45563388156438</v>
      </c>
      <c r="EL145" s="1">
        <f t="shared" ca="1" si="341"/>
        <v>211.60474655919563</v>
      </c>
      <c r="EM145" s="1">
        <f t="shared" ca="1" si="341"/>
        <v>215.83684149037958</v>
      </c>
      <c r="EN145" s="1">
        <f t="shared" ca="1" si="341"/>
        <v>220.15357832018717</v>
      </c>
      <c r="EO145" s="1">
        <f t="shared" ca="1" si="341"/>
        <v>224.55664988659095</v>
      </c>
      <c r="EP145" s="1">
        <f t="shared" ca="1" si="341"/>
        <v>229.04778288432269</v>
      </c>
      <c r="EQ145" s="1">
        <f t="shared" ca="1" si="341"/>
        <v>233.62873854200919</v>
      </c>
      <c r="ER145" s="1">
        <f t="shared" ca="1" si="341"/>
        <v>238.30131331284937</v>
      </c>
      <c r="ES145" s="1">
        <f t="shared" ca="1" si="341"/>
        <v>243.06733957910635</v>
      </c>
      <c r="ET145" s="1">
        <f t="shared" ca="1" si="341"/>
        <v>247.92868637068847</v>
      </c>
      <c r="EU145" s="1">
        <f t="shared" ca="1" si="341"/>
        <v>170.18587655426401</v>
      </c>
      <c r="EV145" s="1">
        <f t="shared" ca="1" si="341"/>
        <v>173.58959408534929</v>
      </c>
      <c r="EW145" s="1">
        <f t="shared" ca="1" si="341"/>
        <v>177.06138596705628</v>
      </c>
      <c r="EX145" s="1">
        <f t="shared" ca="1" si="341"/>
        <v>180.6026136863974</v>
      </c>
      <c r="EY145" s="1">
        <f t="shared" ca="1" si="341"/>
        <v>184.21466596012536</v>
      </c>
      <c r="EZ145" s="1">
        <f t="shared" ca="1" si="341"/>
        <v>187.89895927932787</v>
      </c>
      <c r="FA145" s="1">
        <f t="shared" ca="1" si="341"/>
        <v>191.65693846491442</v>
      </c>
      <c r="FB145" s="1">
        <f t="shared" ca="1" si="341"/>
        <v>195.49007723421266</v>
      </c>
      <c r="FC145" s="1">
        <f t="shared" ca="1" si="341"/>
        <v>199.39987877889695</v>
      </c>
      <c r="FD145" s="1">
        <f t="shared" ca="1" si="341"/>
        <v>203.38787635447488</v>
      </c>
      <c r="FE145" s="1">
        <f t="shared" ca="1" si="341"/>
        <v>207.45563388156438</v>
      </c>
      <c r="FF145" s="1">
        <f t="shared" ca="1" si="341"/>
        <v>211.60474655919563</v>
      </c>
      <c r="FG145" s="1">
        <f t="shared" ca="1" si="341"/>
        <v>215.83684149037958</v>
      </c>
      <c r="FH145" s="1">
        <f t="shared" ca="1" si="341"/>
        <v>220.15357832018717</v>
      </c>
      <c r="FI145" s="1">
        <f t="shared" ca="1" si="341"/>
        <v>224.55664988659095</v>
      </c>
      <c r="FJ145" s="1">
        <f t="shared" ca="1" si="341"/>
        <v>229.04778288432269</v>
      </c>
      <c r="FK145" s="1">
        <f t="shared" ca="1" si="341"/>
        <v>233.62873854200919</v>
      </c>
      <c r="FL145" s="1">
        <f t="shared" ca="1" si="341"/>
        <v>238.30131331284937</v>
      </c>
      <c r="FM145" s="1">
        <f t="shared" ca="1" si="341"/>
        <v>243.06733957910635</v>
      </c>
      <c r="FN145" s="1">
        <f t="shared" ca="1" si="341"/>
        <v>247.92868637068847</v>
      </c>
      <c r="FO145" s="1">
        <f t="shared" ca="1" si="341"/>
        <v>170.18587655426401</v>
      </c>
      <c r="FP145" s="1">
        <f t="shared" ca="1" si="341"/>
        <v>173.58959408534929</v>
      </c>
      <c r="FQ145" s="1">
        <f t="shared" ca="1" si="341"/>
        <v>177.06138596705628</v>
      </c>
      <c r="FR145" s="1">
        <f t="shared" ca="1" si="341"/>
        <v>180.6026136863974</v>
      </c>
      <c r="FS145" s="1">
        <f t="shared" ca="1" si="341"/>
        <v>184.21466596012536</v>
      </c>
      <c r="FT145" s="1">
        <f t="shared" ca="1" si="341"/>
        <v>187.89895927932787</v>
      </c>
      <c r="FU145" s="1">
        <f t="shared" ca="1" si="341"/>
        <v>191.65693846491442</v>
      </c>
      <c r="FV145" s="1">
        <f t="shared" ca="1" si="341"/>
        <v>195.49007723421266</v>
      </c>
      <c r="FW145" s="1">
        <f t="shared" ca="1" si="341"/>
        <v>199.39987877889695</v>
      </c>
      <c r="FX145" s="1">
        <f t="shared" ca="1" si="341"/>
        <v>203.38787635447488</v>
      </c>
      <c r="FY145" s="1">
        <f t="shared" ca="1" si="341"/>
        <v>207.45563388156438</v>
      </c>
      <c r="FZ145" s="1">
        <f t="shared" ca="1" si="341"/>
        <v>211.60474655919563</v>
      </c>
      <c r="GA145" s="1">
        <f t="shared" ca="1" si="341"/>
        <v>215.83684149037958</v>
      </c>
      <c r="GB145" s="1">
        <f t="shared" ca="1" si="341"/>
        <v>220.15357832018717</v>
      </c>
      <c r="GC145" s="1">
        <f t="shared" ca="1" si="341"/>
        <v>224.55664988659095</v>
      </c>
      <c r="GD145" s="1">
        <f t="shared" ca="1" si="341"/>
        <v>229.04778288432269</v>
      </c>
      <c r="GE145" s="1">
        <f t="shared" ca="1" si="341"/>
        <v>233.62873854200919</v>
      </c>
      <c r="GF145" s="1">
        <f t="shared" ca="1" si="341"/>
        <v>238.30131331284937</v>
      </c>
      <c r="GG145" s="1">
        <f t="shared" ca="1" si="341"/>
        <v>243.06733957910635</v>
      </c>
      <c r="GH145" s="1">
        <f t="shared" ca="1" si="341"/>
        <v>247.92868637068847</v>
      </c>
      <c r="GI145" s="1">
        <f t="shared" ca="1" si="341"/>
        <v>170.18587655426401</v>
      </c>
      <c r="GJ145" s="1">
        <f t="shared" ca="1" si="341"/>
        <v>173.58959408534929</v>
      </c>
      <c r="GK145" s="1">
        <f t="shared" ca="1" si="341"/>
        <v>177.06138596705628</v>
      </c>
      <c r="GL145" s="1">
        <f t="shared" ca="1" si="341"/>
        <v>180.6026136863974</v>
      </c>
      <c r="GM145" s="1">
        <f t="shared" ca="1" si="341"/>
        <v>184.21466596012536</v>
      </c>
      <c r="GN145" s="1">
        <f t="shared" ca="1" si="341"/>
        <v>187.89895927932787</v>
      </c>
      <c r="GO145" s="1">
        <f t="shared" ca="1" si="341"/>
        <v>191.65693846491442</v>
      </c>
      <c r="GP145" s="1">
        <f t="shared" ca="1" si="341"/>
        <v>195.49007723421266</v>
      </c>
      <c r="GQ145" s="1">
        <f t="shared" ca="1" si="341"/>
        <v>199.39987877889695</v>
      </c>
      <c r="GR145" s="1">
        <f t="shared" ref="GR145:GZ145" ca="1" si="342">IF($C145&lt;=GR$22,INDEX(IF($C145&lt;$F$11,$H$35:$CF$35,$H$43:$CF$43),MATCH(MIN(2051,$C145+INT((GR$22-$C145)/$F$10)*$F$10),$H$22:$CF$22,0)),0)*(1+$F$15)^(MOD(GR$22-$C75,$F$10))</f>
        <v>203.38787635447488</v>
      </c>
      <c r="GS145" s="1">
        <f t="shared" ca="1" si="342"/>
        <v>207.45563388156438</v>
      </c>
      <c r="GT145" s="1">
        <f t="shared" ca="1" si="342"/>
        <v>211.60474655919563</v>
      </c>
      <c r="GU145" s="1">
        <f t="shared" ca="1" si="342"/>
        <v>215.83684149037958</v>
      </c>
      <c r="GV145" s="1">
        <f t="shared" ca="1" si="342"/>
        <v>220.15357832018717</v>
      </c>
      <c r="GW145" s="1">
        <f t="shared" ca="1" si="342"/>
        <v>224.55664988659095</v>
      </c>
      <c r="GX145" s="1">
        <f t="shared" ca="1" si="342"/>
        <v>229.04778288432269</v>
      </c>
      <c r="GY145" s="1">
        <f t="shared" ca="1" si="342"/>
        <v>233.62873854200919</v>
      </c>
      <c r="GZ145" s="1">
        <f t="shared" ca="1" si="342"/>
        <v>238.30131331284937</v>
      </c>
    </row>
    <row r="146" spans="3:208" x14ac:dyDescent="0.35">
      <c r="C146">
        <f t="shared" si="330"/>
        <v>2028</v>
      </c>
      <c r="E146" t="s">
        <v>32</v>
      </c>
      <c r="H146" s="1">
        <f t="shared" ref="H146:BS146" si="343">IF($C146&lt;=H$22,INDEX(IF($C146&lt;$F$11,$H$35:$CF$35,$H$43:$CF$43),MATCH(MIN(2051,$C146+INT((H$22-$C146)/$F$10)*$F$10),$H$22:$CF$22,0)),0)*(1+$F$15)^(MOD(H$22-$C76,$F$10))</f>
        <v>0</v>
      </c>
      <c r="I146" s="1">
        <f t="shared" si="343"/>
        <v>0</v>
      </c>
      <c r="J146" s="1">
        <f t="shared" si="343"/>
        <v>0</v>
      </c>
      <c r="K146" s="1">
        <f t="shared" si="343"/>
        <v>0</v>
      </c>
      <c r="L146" s="1">
        <f t="shared" ca="1" si="343"/>
        <v>180.26190746446281</v>
      </c>
      <c r="M146" s="1">
        <f t="shared" ca="1" si="343"/>
        <v>183.86714561375206</v>
      </c>
      <c r="N146" s="1">
        <f t="shared" ca="1" si="343"/>
        <v>187.5444885260271</v>
      </c>
      <c r="O146" s="1">
        <f t="shared" ca="1" si="343"/>
        <v>191.29537829654763</v>
      </c>
      <c r="P146" s="1">
        <f t="shared" ca="1" si="343"/>
        <v>195.1212858624786</v>
      </c>
      <c r="Q146" s="1">
        <f t="shared" ca="1" si="343"/>
        <v>199.02371157972817</v>
      </c>
      <c r="R146" s="1">
        <f t="shared" ca="1" si="343"/>
        <v>203.00418581132274</v>
      </c>
      <c r="S146" s="1">
        <f t="shared" ca="1" si="343"/>
        <v>207.06426952754916</v>
      </c>
      <c r="T146" s="1">
        <f t="shared" ca="1" si="343"/>
        <v>211.20555491810015</v>
      </c>
      <c r="U146" s="1">
        <f t="shared" ca="1" si="343"/>
        <v>215.42966601646216</v>
      </c>
      <c r="V146" s="1">
        <f t="shared" ca="1" si="343"/>
        <v>219.73825933679143</v>
      </c>
      <c r="W146" s="1">
        <f t="shared" ca="1" si="343"/>
        <v>224.13302452352721</v>
      </c>
      <c r="X146" s="1">
        <f t="shared" ca="1" si="343"/>
        <v>228.61568501399779</v>
      </c>
      <c r="Y146" s="1">
        <f t="shared" ca="1" si="343"/>
        <v>233.18799871427774</v>
      </c>
      <c r="Z146" s="1">
        <f t="shared" ca="1" si="343"/>
        <v>237.85175868856331</v>
      </c>
      <c r="AA146" s="1">
        <f t="shared" ca="1" si="343"/>
        <v>242.60879386233449</v>
      </c>
      <c r="AB146" s="1">
        <f t="shared" ca="1" si="343"/>
        <v>247.46096973958123</v>
      </c>
      <c r="AC146" s="1">
        <f t="shared" ca="1" si="343"/>
        <v>252.41018913437287</v>
      </c>
      <c r="AD146" s="1">
        <f t="shared" ca="1" si="343"/>
        <v>257.45839291706034</v>
      </c>
      <c r="AE146" s="1">
        <f t="shared" ca="1" si="343"/>
        <v>262.60756077540151</v>
      </c>
      <c r="AF146" s="1">
        <f t="shared" ca="1" si="343"/>
        <v>170.18587655426401</v>
      </c>
      <c r="AG146" s="1">
        <f t="shared" ca="1" si="343"/>
        <v>173.58959408534929</v>
      </c>
      <c r="AH146" s="1">
        <f t="shared" ca="1" si="343"/>
        <v>177.06138596705628</v>
      </c>
      <c r="AI146" s="1">
        <f t="shared" ca="1" si="343"/>
        <v>180.6026136863974</v>
      </c>
      <c r="AJ146" s="1">
        <f t="shared" ca="1" si="343"/>
        <v>184.21466596012536</v>
      </c>
      <c r="AK146" s="1">
        <f t="shared" ca="1" si="343"/>
        <v>187.89895927932787</v>
      </c>
      <c r="AL146" s="1">
        <f t="shared" ca="1" si="343"/>
        <v>191.65693846491442</v>
      </c>
      <c r="AM146" s="1">
        <f t="shared" ca="1" si="343"/>
        <v>195.49007723421266</v>
      </c>
      <c r="AN146" s="1">
        <f t="shared" ca="1" si="343"/>
        <v>199.39987877889695</v>
      </c>
      <c r="AO146" s="1">
        <f t="shared" ca="1" si="343"/>
        <v>203.38787635447488</v>
      </c>
      <c r="AP146" s="1">
        <f t="shared" ca="1" si="343"/>
        <v>207.45563388156438</v>
      </c>
      <c r="AQ146" s="1">
        <f t="shared" ca="1" si="343"/>
        <v>211.60474655919563</v>
      </c>
      <c r="AR146" s="1">
        <f t="shared" ca="1" si="343"/>
        <v>215.83684149037958</v>
      </c>
      <c r="AS146" s="1">
        <f t="shared" ca="1" si="343"/>
        <v>220.15357832018717</v>
      </c>
      <c r="AT146" s="1">
        <f t="shared" ca="1" si="343"/>
        <v>224.55664988659095</v>
      </c>
      <c r="AU146" s="1">
        <f t="shared" ca="1" si="343"/>
        <v>229.04778288432269</v>
      </c>
      <c r="AV146" s="1">
        <f t="shared" ca="1" si="343"/>
        <v>233.62873854200919</v>
      </c>
      <c r="AW146" s="1">
        <f t="shared" ca="1" si="343"/>
        <v>238.30131331284937</v>
      </c>
      <c r="AX146" s="1">
        <f t="shared" ca="1" si="343"/>
        <v>243.06733957910635</v>
      </c>
      <c r="AY146" s="1">
        <f t="shared" ca="1" si="343"/>
        <v>247.92868637068847</v>
      </c>
      <c r="AZ146" s="1">
        <f t="shared" ca="1" si="343"/>
        <v>170.18587655426401</v>
      </c>
      <c r="BA146" s="1">
        <f t="shared" ca="1" si="343"/>
        <v>173.58959408534929</v>
      </c>
      <c r="BB146" s="1">
        <f t="shared" ca="1" si="343"/>
        <v>177.06138596705628</v>
      </c>
      <c r="BC146" s="1">
        <f t="shared" ca="1" si="343"/>
        <v>180.6026136863974</v>
      </c>
      <c r="BD146" s="1">
        <f t="shared" ca="1" si="343"/>
        <v>184.21466596012536</v>
      </c>
      <c r="BE146" s="1">
        <f t="shared" ca="1" si="343"/>
        <v>187.89895927932787</v>
      </c>
      <c r="BF146" s="1">
        <f t="shared" ca="1" si="343"/>
        <v>191.65693846491442</v>
      </c>
      <c r="BG146" s="1">
        <f t="shared" ca="1" si="343"/>
        <v>195.49007723421266</v>
      </c>
      <c r="BH146" s="1">
        <f t="shared" ca="1" si="343"/>
        <v>199.39987877889695</v>
      </c>
      <c r="BI146" s="1">
        <f t="shared" ca="1" si="343"/>
        <v>203.38787635447488</v>
      </c>
      <c r="BJ146" s="1">
        <f t="shared" ca="1" si="343"/>
        <v>207.45563388156438</v>
      </c>
      <c r="BK146" s="1">
        <f t="shared" ca="1" si="343"/>
        <v>211.60474655919563</v>
      </c>
      <c r="BL146" s="1">
        <f t="shared" ca="1" si="343"/>
        <v>215.83684149037958</v>
      </c>
      <c r="BM146" s="1">
        <f t="shared" ca="1" si="343"/>
        <v>220.15357832018717</v>
      </c>
      <c r="BN146" s="1">
        <f t="shared" ca="1" si="343"/>
        <v>224.55664988659095</v>
      </c>
      <c r="BO146" s="1">
        <f t="shared" ca="1" si="343"/>
        <v>229.04778288432269</v>
      </c>
      <c r="BP146" s="1">
        <f t="shared" ca="1" si="343"/>
        <v>233.62873854200919</v>
      </c>
      <c r="BQ146" s="1">
        <f t="shared" ca="1" si="343"/>
        <v>238.30131331284937</v>
      </c>
      <c r="BR146" s="1">
        <f t="shared" ca="1" si="343"/>
        <v>243.06733957910635</v>
      </c>
      <c r="BS146" s="1">
        <f t="shared" ca="1" si="343"/>
        <v>247.92868637068847</v>
      </c>
      <c r="BT146" s="1">
        <f t="shared" ref="BT146:EE146" ca="1" si="344">IF($C146&lt;=BT$22,INDEX(IF($C146&lt;$F$11,$H$35:$CF$35,$H$43:$CF$43),MATCH(MIN(2051,$C146+INT((BT$22-$C146)/$F$10)*$F$10),$H$22:$CF$22,0)),0)*(1+$F$15)^(MOD(BT$22-$C76,$F$10))</f>
        <v>170.18587655426401</v>
      </c>
      <c r="BU146" s="1">
        <f t="shared" ca="1" si="344"/>
        <v>173.58959408534929</v>
      </c>
      <c r="BV146" s="1">
        <f t="shared" ca="1" si="344"/>
        <v>177.06138596705628</v>
      </c>
      <c r="BW146" s="1">
        <f t="shared" ca="1" si="344"/>
        <v>180.6026136863974</v>
      </c>
      <c r="BX146" s="1">
        <f t="shared" ca="1" si="344"/>
        <v>184.21466596012536</v>
      </c>
      <c r="BY146" s="1">
        <f t="shared" ca="1" si="344"/>
        <v>187.89895927932787</v>
      </c>
      <c r="BZ146" s="1">
        <f t="shared" ca="1" si="344"/>
        <v>191.65693846491442</v>
      </c>
      <c r="CA146" s="1">
        <f t="shared" ca="1" si="344"/>
        <v>195.49007723421266</v>
      </c>
      <c r="CB146" s="1">
        <f t="shared" ca="1" si="344"/>
        <v>199.39987877889695</v>
      </c>
      <c r="CC146" s="1">
        <f t="shared" ca="1" si="344"/>
        <v>203.38787635447488</v>
      </c>
      <c r="CD146" s="1">
        <f t="shared" ca="1" si="344"/>
        <v>207.45563388156438</v>
      </c>
      <c r="CE146" s="1">
        <f t="shared" ca="1" si="344"/>
        <v>211.60474655919563</v>
      </c>
      <c r="CF146" s="1">
        <f t="shared" ca="1" si="344"/>
        <v>215.83684149037958</v>
      </c>
      <c r="CG146" s="1">
        <f t="shared" ca="1" si="344"/>
        <v>220.15357832018717</v>
      </c>
      <c r="CH146" s="1">
        <f t="shared" ca="1" si="344"/>
        <v>224.55664988659095</v>
      </c>
      <c r="CI146" s="1">
        <f t="shared" ca="1" si="344"/>
        <v>229.04778288432269</v>
      </c>
      <c r="CJ146" s="1">
        <f t="shared" ca="1" si="344"/>
        <v>233.62873854200919</v>
      </c>
      <c r="CK146" s="1">
        <f t="shared" ca="1" si="344"/>
        <v>238.30131331284937</v>
      </c>
      <c r="CL146" s="1">
        <f t="shared" ca="1" si="344"/>
        <v>243.06733957910635</v>
      </c>
      <c r="CM146" s="1">
        <f t="shared" ca="1" si="344"/>
        <v>247.92868637068847</v>
      </c>
      <c r="CN146" s="1">
        <f t="shared" ca="1" si="344"/>
        <v>170.18587655426401</v>
      </c>
      <c r="CO146" s="1">
        <f t="shared" ca="1" si="344"/>
        <v>173.58959408534929</v>
      </c>
      <c r="CP146" s="1">
        <f t="shared" ca="1" si="344"/>
        <v>177.06138596705628</v>
      </c>
      <c r="CQ146" s="1">
        <f t="shared" ca="1" si="344"/>
        <v>180.6026136863974</v>
      </c>
      <c r="CR146" s="1">
        <f t="shared" ca="1" si="344"/>
        <v>184.21466596012536</v>
      </c>
      <c r="CS146" s="1">
        <f t="shared" ca="1" si="344"/>
        <v>187.89895927932787</v>
      </c>
      <c r="CT146" s="1">
        <f t="shared" ca="1" si="344"/>
        <v>191.65693846491442</v>
      </c>
      <c r="CU146" s="1">
        <f t="shared" ca="1" si="344"/>
        <v>195.49007723421266</v>
      </c>
      <c r="CV146" s="1">
        <f t="shared" ca="1" si="344"/>
        <v>199.39987877889695</v>
      </c>
      <c r="CW146" s="1">
        <f t="shared" ca="1" si="344"/>
        <v>203.38787635447488</v>
      </c>
      <c r="CX146" s="1">
        <f t="shared" ca="1" si="344"/>
        <v>207.45563388156438</v>
      </c>
      <c r="CY146" s="1">
        <f t="shared" ca="1" si="344"/>
        <v>211.60474655919563</v>
      </c>
      <c r="CZ146" s="1">
        <f t="shared" ca="1" si="344"/>
        <v>215.83684149037958</v>
      </c>
      <c r="DA146" s="1">
        <f t="shared" ca="1" si="344"/>
        <v>220.15357832018717</v>
      </c>
      <c r="DB146" s="1">
        <f t="shared" ca="1" si="344"/>
        <v>224.55664988659095</v>
      </c>
      <c r="DC146" s="1">
        <f t="shared" ca="1" si="344"/>
        <v>229.04778288432269</v>
      </c>
      <c r="DD146" s="1">
        <f t="shared" ca="1" si="344"/>
        <v>233.62873854200919</v>
      </c>
      <c r="DE146" s="1">
        <f t="shared" ca="1" si="344"/>
        <v>238.30131331284937</v>
      </c>
      <c r="DF146" s="1">
        <f t="shared" ca="1" si="344"/>
        <v>243.06733957910635</v>
      </c>
      <c r="DG146" s="1">
        <f t="shared" ca="1" si="344"/>
        <v>247.92868637068847</v>
      </c>
      <c r="DH146" s="1">
        <f t="shared" ca="1" si="344"/>
        <v>170.18587655426401</v>
      </c>
      <c r="DI146" s="1">
        <f t="shared" ca="1" si="344"/>
        <v>173.58959408534929</v>
      </c>
      <c r="DJ146" s="1">
        <f t="shared" ca="1" si="344"/>
        <v>177.06138596705628</v>
      </c>
      <c r="DK146" s="1">
        <f t="shared" ca="1" si="344"/>
        <v>180.6026136863974</v>
      </c>
      <c r="DL146" s="1">
        <f t="shared" ca="1" si="344"/>
        <v>184.21466596012536</v>
      </c>
      <c r="DM146" s="1">
        <f t="shared" ca="1" si="344"/>
        <v>187.89895927932787</v>
      </c>
      <c r="DN146" s="1">
        <f t="shared" ca="1" si="344"/>
        <v>191.65693846491442</v>
      </c>
      <c r="DO146" s="1">
        <f t="shared" ca="1" si="344"/>
        <v>195.49007723421266</v>
      </c>
      <c r="DP146" s="1">
        <f t="shared" ca="1" si="344"/>
        <v>199.39987877889695</v>
      </c>
      <c r="DQ146" s="1">
        <f t="shared" ca="1" si="344"/>
        <v>203.38787635447488</v>
      </c>
      <c r="DR146" s="1">
        <f t="shared" ca="1" si="344"/>
        <v>207.45563388156438</v>
      </c>
      <c r="DS146" s="1">
        <f t="shared" ca="1" si="344"/>
        <v>211.60474655919563</v>
      </c>
      <c r="DT146" s="1">
        <f t="shared" ca="1" si="344"/>
        <v>215.83684149037958</v>
      </c>
      <c r="DU146" s="1">
        <f t="shared" ca="1" si="344"/>
        <v>220.15357832018717</v>
      </c>
      <c r="DV146" s="1">
        <f t="shared" ca="1" si="344"/>
        <v>224.55664988659095</v>
      </c>
      <c r="DW146" s="1">
        <f t="shared" ca="1" si="344"/>
        <v>229.04778288432269</v>
      </c>
      <c r="DX146" s="1">
        <f t="shared" ca="1" si="344"/>
        <v>233.62873854200919</v>
      </c>
      <c r="DY146" s="1">
        <f t="shared" ca="1" si="344"/>
        <v>238.30131331284937</v>
      </c>
      <c r="DZ146" s="1">
        <f t="shared" ca="1" si="344"/>
        <v>243.06733957910635</v>
      </c>
      <c r="EA146" s="1">
        <f t="shared" ca="1" si="344"/>
        <v>247.92868637068847</v>
      </c>
      <c r="EB146" s="1">
        <f t="shared" ca="1" si="344"/>
        <v>170.18587655426401</v>
      </c>
      <c r="EC146" s="1">
        <f t="shared" ca="1" si="344"/>
        <v>173.58959408534929</v>
      </c>
      <c r="ED146" s="1">
        <f t="shared" ca="1" si="344"/>
        <v>177.06138596705628</v>
      </c>
      <c r="EE146" s="1">
        <f t="shared" ca="1" si="344"/>
        <v>180.6026136863974</v>
      </c>
      <c r="EF146" s="1">
        <f t="shared" ref="EF146:GQ146" ca="1" si="345">IF($C146&lt;=EF$22,INDEX(IF($C146&lt;$F$11,$H$35:$CF$35,$H$43:$CF$43),MATCH(MIN(2051,$C146+INT((EF$22-$C146)/$F$10)*$F$10),$H$22:$CF$22,0)),0)*(1+$F$15)^(MOD(EF$22-$C76,$F$10))</f>
        <v>184.21466596012536</v>
      </c>
      <c r="EG146" s="1">
        <f t="shared" ca="1" si="345"/>
        <v>187.89895927932787</v>
      </c>
      <c r="EH146" s="1">
        <f t="shared" ca="1" si="345"/>
        <v>191.65693846491442</v>
      </c>
      <c r="EI146" s="1">
        <f t="shared" ca="1" si="345"/>
        <v>195.49007723421266</v>
      </c>
      <c r="EJ146" s="1">
        <f t="shared" ca="1" si="345"/>
        <v>199.39987877889695</v>
      </c>
      <c r="EK146" s="1">
        <f t="shared" ca="1" si="345"/>
        <v>203.38787635447488</v>
      </c>
      <c r="EL146" s="1">
        <f t="shared" ca="1" si="345"/>
        <v>207.45563388156438</v>
      </c>
      <c r="EM146" s="1">
        <f t="shared" ca="1" si="345"/>
        <v>211.60474655919563</v>
      </c>
      <c r="EN146" s="1">
        <f t="shared" ca="1" si="345"/>
        <v>215.83684149037958</v>
      </c>
      <c r="EO146" s="1">
        <f t="shared" ca="1" si="345"/>
        <v>220.15357832018717</v>
      </c>
      <c r="EP146" s="1">
        <f t="shared" ca="1" si="345"/>
        <v>224.55664988659095</v>
      </c>
      <c r="EQ146" s="1">
        <f t="shared" ca="1" si="345"/>
        <v>229.04778288432269</v>
      </c>
      <c r="ER146" s="1">
        <f t="shared" ca="1" si="345"/>
        <v>233.62873854200919</v>
      </c>
      <c r="ES146" s="1">
        <f t="shared" ca="1" si="345"/>
        <v>238.30131331284937</v>
      </c>
      <c r="ET146" s="1">
        <f t="shared" ca="1" si="345"/>
        <v>243.06733957910635</v>
      </c>
      <c r="EU146" s="1">
        <f t="shared" ca="1" si="345"/>
        <v>247.92868637068847</v>
      </c>
      <c r="EV146" s="1">
        <f t="shared" ca="1" si="345"/>
        <v>170.18587655426401</v>
      </c>
      <c r="EW146" s="1">
        <f t="shared" ca="1" si="345"/>
        <v>173.58959408534929</v>
      </c>
      <c r="EX146" s="1">
        <f t="shared" ca="1" si="345"/>
        <v>177.06138596705628</v>
      </c>
      <c r="EY146" s="1">
        <f t="shared" ca="1" si="345"/>
        <v>180.6026136863974</v>
      </c>
      <c r="EZ146" s="1">
        <f t="shared" ca="1" si="345"/>
        <v>184.21466596012536</v>
      </c>
      <c r="FA146" s="1">
        <f t="shared" ca="1" si="345"/>
        <v>187.89895927932787</v>
      </c>
      <c r="FB146" s="1">
        <f t="shared" ca="1" si="345"/>
        <v>191.65693846491442</v>
      </c>
      <c r="FC146" s="1">
        <f t="shared" ca="1" si="345"/>
        <v>195.49007723421266</v>
      </c>
      <c r="FD146" s="1">
        <f t="shared" ca="1" si="345"/>
        <v>199.39987877889695</v>
      </c>
      <c r="FE146" s="1">
        <f t="shared" ca="1" si="345"/>
        <v>203.38787635447488</v>
      </c>
      <c r="FF146" s="1">
        <f t="shared" ca="1" si="345"/>
        <v>207.45563388156438</v>
      </c>
      <c r="FG146" s="1">
        <f t="shared" ca="1" si="345"/>
        <v>211.60474655919563</v>
      </c>
      <c r="FH146" s="1">
        <f t="shared" ca="1" si="345"/>
        <v>215.83684149037958</v>
      </c>
      <c r="FI146" s="1">
        <f t="shared" ca="1" si="345"/>
        <v>220.15357832018717</v>
      </c>
      <c r="FJ146" s="1">
        <f t="shared" ca="1" si="345"/>
        <v>224.55664988659095</v>
      </c>
      <c r="FK146" s="1">
        <f t="shared" ca="1" si="345"/>
        <v>229.04778288432269</v>
      </c>
      <c r="FL146" s="1">
        <f t="shared" ca="1" si="345"/>
        <v>233.62873854200919</v>
      </c>
      <c r="FM146" s="1">
        <f t="shared" ca="1" si="345"/>
        <v>238.30131331284937</v>
      </c>
      <c r="FN146" s="1">
        <f t="shared" ca="1" si="345"/>
        <v>243.06733957910635</v>
      </c>
      <c r="FO146" s="1">
        <f t="shared" ca="1" si="345"/>
        <v>247.92868637068847</v>
      </c>
      <c r="FP146" s="1">
        <f t="shared" ca="1" si="345"/>
        <v>170.18587655426401</v>
      </c>
      <c r="FQ146" s="1">
        <f t="shared" ca="1" si="345"/>
        <v>173.58959408534929</v>
      </c>
      <c r="FR146" s="1">
        <f t="shared" ca="1" si="345"/>
        <v>177.06138596705628</v>
      </c>
      <c r="FS146" s="1">
        <f t="shared" ca="1" si="345"/>
        <v>180.6026136863974</v>
      </c>
      <c r="FT146" s="1">
        <f t="shared" ca="1" si="345"/>
        <v>184.21466596012536</v>
      </c>
      <c r="FU146" s="1">
        <f t="shared" ca="1" si="345"/>
        <v>187.89895927932787</v>
      </c>
      <c r="FV146" s="1">
        <f t="shared" ca="1" si="345"/>
        <v>191.65693846491442</v>
      </c>
      <c r="FW146" s="1">
        <f t="shared" ca="1" si="345"/>
        <v>195.49007723421266</v>
      </c>
      <c r="FX146" s="1">
        <f t="shared" ca="1" si="345"/>
        <v>199.39987877889695</v>
      </c>
      <c r="FY146" s="1">
        <f t="shared" ca="1" si="345"/>
        <v>203.38787635447488</v>
      </c>
      <c r="FZ146" s="1">
        <f t="shared" ca="1" si="345"/>
        <v>207.45563388156438</v>
      </c>
      <c r="GA146" s="1">
        <f t="shared" ca="1" si="345"/>
        <v>211.60474655919563</v>
      </c>
      <c r="GB146" s="1">
        <f t="shared" ca="1" si="345"/>
        <v>215.83684149037958</v>
      </c>
      <c r="GC146" s="1">
        <f t="shared" ca="1" si="345"/>
        <v>220.15357832018717</v>
      </c>
      <c r="GD146" s="1">
        <f t="shared" ca="1" si="345"/>
        <v>224.55664988659095</v>
      </c>
      <c r="GE146" s="1">
        <f t="shared" ca="1" si="345"/>
        <v>229.04778288432269</v>
      </c>
      <c r="GF146" s="1">
        <f t="shared" ca="1" si="345"/>
        <v>233.62873854200919</v>
      </c>
      <c r="GG146" s="1">
        <f t="shared" ca="1" si="345"/>
        <v>238.30131331284937</v>
      </c>
      <c r="GH146" s="1">
        <f t="shared" ca="1" si="345"/>
        <v>243.06733957910635</v>
      </c>
      <c r="GI146" s="1">
        <f t="shared" ca="1" si="345"/>
        <v>247.92868637068847</v>
      </c>
      <c r="GJ146" s="1">
        <f t="shared" ca="1" si="345"/>
        <v>170.18587655426401</v>
      </c>
      <c r="GK146" s="1">
        <f t="shared" ca="1" si="345"/>
        <v>173.58959408534929</v>
      </c>
      <c r="GL146" s="1">
        <f t="shared" ca="1" si="345"/>
        <v>177.06138596705628</v>
      </c>
      <c r="GM146" s="1">
        <f t="shared" ca="1" si="345"/>
        <v>180.6026136863974</v>
      </c>
      <c r="GN146" s="1">
        <f t="shared" ca="1" si="345"/>
        <v>184.21466596012536</v>
      </c>
      <c r="GO146" s="1">
        <f t="shared" ca="1" si="345"/>
        <v>187.89895927932787</v>
      </c>
      <c r="GP146" s="1">
        <f t="shared" ca="1" si="345"/>
        <v>191.65693846491442</v>
      </c>
      <c r="GQ146" s="1">
        <f t="shared" ca="1" si="345"/>
        <v>195.49007723421266</v>
      </c>
      <c r="GR146" s="1">
        <f t="shared" ref="GR146:GZ146" ca="1" si="346">IF($C146&lt;=GR$22,INDEX(IF($C146&lt;$F$11,$H$35:$CF$35,$H$43:$CF$43),MATCH(MIN(2051,$C146+INT((GR$22-$C146)/$F$10)*$F$10),$H$22:$CF$22,0)),0)*(1+$F$15)^(MOD(GR$22-$C76,$F$10))</f>
        <v>199.39987877889695</v>
      </c>
      <c r="GS146" s="1">
        <f t="shared" ca="1" si="346"/>
        <v>203.38787635447488</v>
      </c>
      <c r="GT146" s="1">
        <f t="shared" ca="1" si="346"/>
        <v>207.45563388156438</v>
      </c>
      <c r="GU146" s="1">
        <f t="shared" ca="1" si="346"/>
        <v>211.60474655919563</v>
      </c>
      <c r="GV146" s="1">
        <f t="shared" ca="1" si="346"/>
        <v>215.83684149037958</v>
      </c>
      <c r="GW146" s="1">
        <f t="shared" ca="1" si="346"/>
        <v>220.15357832018717</v>
      </c>
      <c r="GX146" s="1">
        <f t="shared" ca="1" si="346"/>
        <v>224.55664988659095</v>
      </c>
      <c r="GY146" s="1">
        <f t="shared" ca="1" si="346"/>
        <v>229.04778288432269</v>
      </c>
      <c r="GZ146" s="1">
        <f t="shared" ca="1" si="346"/>
        <v>233.62873854200919</v>
      </c>
    </row>
    <row r="147" spans="3:208" x14ac:dyDescent="0.35">
      <c r="C147">
        <f t="shared" si="330"/>
        <v>2029</v>
      </c>
      <c r="E147" t="s">
        <v>32</v>
      </c>
      <c r="H147" s="1">
        <f t="shared" ref="H147:BS147" si="347">IF($C147&lt;=H$22,INDEX(IF($C147&lt;$F$11,$H$35:$CF$35,$H$43:$CF$43),MATCH(MIN(2051,$C147+INT((H$22-$C147)/$F$10)*$F$10),$H$22:$CF$22,0)),0)*(1+$F$15)^(MOD(H$22-$C77,$F$10))</f>
        <v>0</v>
      </c>
      <c r="I147" s="1">
        <f t="shared" si="347"/>
        <v>0</v>
      </c>
      <c r="J147" s="1">
        <f t="shared" si="347"/>
        <v>0</v>
      </c>
      <c r="K147" s="1">
        <f t="shared" si="347"/>
        <v>0</v>
      </c>
      <c r="L147" s="1">
        <f t="shared" si="347"/>
        <v>0</v>
      </c>
      <c r="M147" s="1">
        <f t="shared" ca="1" si="347"/>
        <v>177.96911386075314</v>
      </c>
      <c r="N147" s="1">
        <f t="shared" ca="1" si="347"/>
        <v>181.5284961379682</v>
      </c>
      <c r="O147" s="1">
        <f t="shared" ca="1" si="347"/>
        <v>185.15906606072755</v>
      </c>
      <c r="P147" s="1">
        <f t="shared" ca="1" si="347"/>
        <v>188.8622473819421</v>
      </c>
      <c r="Q147" s="1">
        <f t="shared" ca="1" si="347"/>
        <v>192.63949232958095</v>
      </c>
      <c r="R147" s="1">
        <f t="shared" ca="1" si="347"/>
        <v>196.49228217617258</v>
      </c>
      <c r="S147" s="1">
        <f t="shared" ca="1" si="347"/>
        <v>200.42212781969604</v>
      </c>
      <c r="T147" s="1">
        <f t="shared" ca="1" si="347"/>
        <v>204.43057037608992</v>
      </c>
      <c r="U147" s="1">
        <f t="shared" ca="1" si="347"/>
        <v>208.51918178361174</v>
      </c>
      <c r="V147" s="1">
        <f t="shared" ca="1" si="347"/>
        <v>212.68956541928398</v>
      </c>
      <c r="W147" s="1">
        <f t="shared" ca="1" si="347"/>
        <v>216.94335672766965</v>
      </c>
      <c r="X147" s="1">
        <f t="shared" ca="1" si="347"/>
        <v>221.28222386222302</v>
      </c>
      <c r="Y147" s="1">
        <f t="shared" ca="1" si="347"/>
        <v>225.70786833946752</v>
      </c>
      <c r="Z147" s="1">
        <f t="shared" ca="1" si="347"/>
        <v>230.22202570625686</v>
      </c>
      <c r="AA147" s="1">
        <f t="shared" ca="1" si="347"/>
        <v>234.826466220382</v>
      </c>
      <c r="AB147" s="1">
        <f t="shared" ca="1" si="347"/>
        <v>239.52299554478958</v>
      </c>
      <c r="AC147" s="1">
        <f t="shared" ca="1" si="347"/>
        <v>244.31345545568541</v>
      </c>
      <c r="AD147" s="1">
        <f t="shared" ca="1" si="347"/>
        <v>249.19972456479914</v>
      </c>
      <c r="AE147" s="1">
        <f t="shared" ca="1" si="347"/>
        <v>254.1837190560951</v>
      </c>
      <c r="AF147" s="1">
        <f t="shared" ca="1" si="347"/>
        <v>259.26739343721698</v>
      </c>
      <c r="AG147" s="1">
        <f t="shared" ca="1" si="347"/>
        <v>170.18587655426401</v>
      </c>
      <c r="AH147" s="1">
        <f t="shared" ca="1" si="347"/>
        <v>173.58959408534929</v>
      </c>
      <c r="AI147" s="1">
        <f t="shared" ca="1" si="347"/>
        <v>177.06138596705628</v>
      </c>
      <c r="AJ147" s="1">
        <f t="shared" ca="1" si="347"/>
        <v>180.6026136863974</v>
      </c>
      <c r="AK147" s="1">
        <f t="shared" ca="1" si="347"/>
        <v>184.21466596012536</v>
      </c>
      <c r="AL147" s="1">
        <f t="shared" ca="1" si="347"/>
        <v>187.89895927932787</v>
      </c>
      <c r="AM147" s="1">
        <f t="shared" ca="1" si="347"/>
        <v>191.65693846491442</v>
      </c>
      <c r="AN147" s="1">
        <f t="shared" ca="1" si="347"/>
        <v>195.49007723421266</v>
      </c>
      <c r="AO147" s="1">
        <f t="shared" ca="1" si="347"/>
        <v>199.39987877889695</v>
      </c>
      <c r="AP147" s="1">
        <f t="shared" ca="1" si="347"/>
        <v>203.38787635447488</v>
      </c>
      <c r="AQ147" s="1">
        <f t="shared" ca="1" si="347"/>
        <v>207.45563388156438</v>
      </c>
      <c r="AR147" s="1">
        <f t="shared" ca="1" si="347"/>
        <v>211.60474655919563</v>
      </c>
      <c r="AS147" s="1">
        <f t="shared" ca="1" si="347"/>
        <v>215.83684149037958</v>
      </c>
      <c r="AT147" s="1">
        <f t="shared" ca="1" si="347"/>
        <v>220.15357832018717</v>
      </c>
      <c r="AU147" s="1">
        <f t="shared" ca="1" si="347"/>
        <v>224.55664988659095</v>
      </c>
      <c r="AV147" s="1">
        <f t="shared" ca="1" si="347"/>
        <v>229.04778288432269</v>
      </c>
      <c r="AW147" s="1">
        <f t="shared" ca="1" si="347"/>
        <v>233.62873854200919</v>
      </c>
      <c r="AX147" s="1">
        <f t="shared" ca="1" si="347"/>
        <v>238.30131331284937</v>
      </c>
      <c r="AY147" s="1">
        <f t="shared" ca="1" si="347"/>
        <v>243.06733957910635</v>
      </c>
      <c r="AZ147" s="1">
        <f t="shared" ca="1" si="347"/>
        <v>247.92868637068847</v>
      </c>
      <c r="BA147" s="1">
        <f t="shared" ca="1" si="347"/>
        <v>170.18587655426401</v>
      </c>
      <c r="BB147" s="1">
        <f t="shared" ca="1" si="347"/>
        <v>173.58959408534929</v>
      </c>
      <c r="BC147" s="1">
        <f t="shared" ca="1" si="347"/>
        <v>177.06138596705628</v>
      </c>
      <c r="BD147" s="1">
        <f t="shared" ca="1" si="347"/>
        <v>180.6026136863974</v>
      </c>
      <c r="BE147" s="1">
        <f t="shared" ca="1" si="347"/>
        <v>184.21466596012536</v>
      </c>
      <c r="BF147" s="1">
        <f t="shared" ca="1" si="347"/>
        <v>187.89895927932787</v>
      </c>
      <c r="BG147" s="1">
        <f t="shared" ca="1" si="347"/>
        <v>191.65693846491442</v>
      </c>
      <c r="BH147" s="1">
        <f t="shared" ca="1" si="347"/>
        <v>195.49007723421266</v>
      </c>
      <c r="BI147" s="1">
        <f t="shared" ca="1" si="347"/>
        <v>199.39987877889695</v>
      </c>
      <c r="BJ147" s="1">
        <f t="shared" ca="1" si="347"/>
        <v>203.38787635447488</v>
      </c>
      <c r="BK147" s="1">
        <f t="shared" ca="1" si="347"/>
        <v>207.45563388156438</v>
      </c>
      <c r="BL147" s="1">
        <f t="shared" ca="1" si="347"/>
        <v>211.60474655919563</v>
      </c>
      <c r="BM147" s="1">
        <f t="shared" ca="1" si="347"/>
        <v>215.83684149037958</v>
      </c>
      <c r="BN147" s="1">
        <f t="shared" ca="1" si="347"/>
        <v>220.15357832018717</v>
      </c>
      <c r="BO147" s="1">
        <f t="shared" ca="1" si="347"/>
        <v>224.55664988659095</v>
      </c>
      <c r="BP147" s="1">
        <f t="shared" ca="1" si="347"/>
        <v>229.04778288432269</v>
      </c>
      <c r="BQ147" s="1">
        <f t="shared" ca="1" si="347"/>
        <v>233.62873854200919</v>
      </c>
      <c r="BR147" s="1">
        <f t="shared" ca="1" si="347"/>
        <v>238.30131331284937</v>
      </c>
      <c r="BS147" s="1">
        <f t="shared" ca="1" si="347"/>
        <v>243.06733957910635</v>
      </c>
      <c r="BT147" s="1">
        <f t="shared" ref="BT147:EE147" ca="1" si="348">IF($C147&lt;=BT$22,INDEX(IF($C147&lt;$F$11,$H$35:$CF$35,$H$43:$CF$43),MATCH(MIN(2051,$C147+INT((BT$22-$C147)/$F$10)*$F$10),$H$22:$CF$22,0)),0)*(1+$F$15)^(MOD(BT$22-$C77,$F$10))</f>
        <v>247.92868637068847</v>
      </c>
      <c r="BU147" s="1">
        <f t="shared" ca="1" si="348"/>
        <v>170.18587655426401</v>
      </c>
      <c r="BV147" s="1">
        <f t="shared" ca="1" si="348"/>
        <v>173.58959408534929</v>
      </c>
      <c r="BW147" s="1">
        <f t="shared" ca="1" si="348"/>
        <v>177.06138596705628</v>
      </c>
      <c r="BX147" s="1">
        <f t="shared" ca="1" si="348"/>
        <v>180.6026136863974</v>
      </c>
      <c r="BY147" s="1">
        <f t="shared" ca="1" si="348"/>
        <v>184.21466596012536</v>
      </c>
      <c r="BZ147" s="1">
        <f t="shared" ca="1" si="348"/>
        <v>187.89895927932787</v>
      </c>
      <c r="CA147" s="1">
        <f t="shared" ca="1" si="348"/>
        <v>191.65693846491442</v>
      </c>
      <c r="CB147" s="1">
        <f t="shared" ca="1" si="348"/>
        <v>195.49007723421266</v>
      </c>
      <c r="CC147" s="1">
        <f t="shared" ca="1" si="348"/>
        <v>199.39987877889695</v>
      </c>
      <c r="CD147" s="1">
        <f t="shared" ca="1" si="348"/>
        <v>203.38787635447488</v>
      </c>
      <c r="CE147" s="1">
        <f t="shared" ca="1" si="348"/>
        <v>207.45563388156438</v>
      </c>
      <c r="CF147" s="1">
        <f t="shared" ca="1" si="348"/>
        <v>211.60474655919563</v>
      </c>
      <c r="CG147" s="1">
        <f t="shared" ca="1" si="348"/>
        <v>215.83684149037958</v>
      </c>
      <c r="CH147" s="1">
        <f t="shared" ca="1" si="348"/>
        <v>220.15357832018717</v>
      </c>
      <c r="CI147" s="1">
        <f t="shared" ca="1" si="348"/>
        <v>224.55664988659095</v>
      </c>
      <c r="CJ147" s="1">
        <f t="shared" ca="1" si="348"/>
        <v>229.04778288432269</v>
      </c>
      <c r="CK147" s="1">
        <f t="shared" ca="1" si="348"/>
        <v>233.62873854200919</v>
      </c>
      <c r="CL147" s="1">
        <f t="shared" ca="1" si="348"/>
        <v>238.30131331284937</v>
      </c>
      <c r="CM147" s="1">
        <f t="shared" ca="1" si="348"/>
        <v>243.06733957910635</v>
      </c>
      <c r="CN147" s="1">
        <f t="shared" ca="1" si="348"/>
        <v>247.92868637068847</v>
      </c>
      <c r="CO147" s="1">
        <f t="shared" ca="1" si="348"/>
        <v>170.18587655426401</v>
      </c>
      <c r="CP147" s="1">
        <f t="shared" ca="1" si="348"/>
        <v>173.58959408534929</v>
      </c>
      <c r="CQ147" s="1">
        <f t="shared" ca="1" si="348"/>
        <v>177.06138596705628</v>
      </c>
      <c r="CR147" s="1">
        <f t="shared" ca="1" si="348"/>
        <v>180.6026136863974</v>
      </c>
      <c r="CS147" s="1">
        <f t="shared" ca="1" si="348"/>
        <v>184.21466596012536</v>
      </c>
      <c r="CT147" s="1">
        <f t="shared" ca="1" si="348"/>
        <v>187.89895927932787</v>
      </c>
      <c r="CU147" s="1">
        <f t="shared" ca="1" si="348"/>
        <v>191.65693846491442</v>
      </c>
      <c r="CV147" s="1">
        <f t="shared" ca="1" si="348"/>
        <v>195.49007723421266</v>
      </c>
      <c r="CW147" s="1">
        <f t="shared" ca="1" si="348"/>
        <v>199.39987877889695</v>
      </c>
      <c r="CX147" s="1">
        <f t="shared" ca="1" si="348"/>
        <v>203.38787635447488</v>
      </c>
      <c r="CY147" s="1">
        <f t="shared" ca="1" si="348"/>
        <v>207.45563388156438</v>
      </c>
      <c r="CZ147" s="1">
        <f t="shared" ca="1" si="348"/>
        <v>211.60474655919563</v>
      </c>
      <c r="DA147" s="1">
        <f t="shared" ca="1" si="348"/>
        <v>215.83684149037958</v>
      </c>
      <c r="DB147" s="1">
        <f t="shared" ca="1" si="348"/>
        <v>220.15357832018717</v>
      </c>
      <c r="DC147" s="1">
        <f t="shared" ca="1" si="348"/>
        <v>224.55664988659095</v>
      </c>
      <c r="DD147" s="1">
        <f t="shared" ca="1" si="348"/>
        <v>229.04778288432269</v>
      </c>
      <c r="DE147" s="1">
        <f t="shared" ca="1" si="348"/>
        <v>233.62873854200919</v>
      </c>
      <c r="DF147" s="1">
        <f t="shared" ca="1" si="348"/>
        <v>238.30131331284937</v>
      </c>
      <c r="DG147" s="1">
        <f t="shared" ca="1" si="348"/>
        <v>243.06733957910635</v>
      </c>
      <c r="DH147" s="1">
        <f t="shared" ca="1" si="348"/>
        <v>247.92868637068847</v>
      </c>
      <c r="DI147" s="1">
        <f t="shared" ca="1" si="348"/>
        <v>170.18587655426401</v>
      </c>
      <c r="DJ147" s="1">
        <f t="shared" ca="1" si="348"/>
        <v>173.58959408534929</v>
      </c>
      <c r="DK147" s="1">
        <f t="shared" ca="1" si="348"/>
        <v>177.06138596705628</v>
      </c>
      <c r="DL147" s="1">
        <f t="shared" ca="1" si="348"/>
        <v>180.6026136863974</v>
      </c>
      <c r="DM147" s="1">
        <f t="shared" ca="1" si="348"/>
        <v>184.21466596012536</v>
      </c>
      <c r="DN147" s="1">
        <f t="shared" ca="1" si="348"/>
        <v>187.89895927932787</v>
      </c>
      <c r="DO147" s="1">
        <f t="shared" ca="1" si="348"/>
        <v>191.65693846491442</v>
      </c>
      <c r="DP147" s="1">
        <f t="shared" ca="1" si="348"/>
        <v>195.49007723421266</v>
      </c>
      <c r="DQ147" s="1">
        <f t="shared" ca="1" si="348"/>
        <v>199.39987877889695</v>
      </c>
      <c r="DR147" s="1">
        <f t="shared" ca="1" si="348"/>
        <v>203.38787635447488</v>
      </c>
      <c r="DS147" s="1">
        <f t="shared" ca="1" si="348"/>
        <v>207.45563388156438</v>
      </c>
      <c r="DT147" s="1">
        <f t="shared" ca="1" si="348"/>
        <v>211.60474655919563</v>
      </c>
      <c r="DU147" s="1">
        <f t="shared" ca="1" si="348"/>
        <v>215.83684149037958</v>
      </c>
      <c r="DV147" s="1">
        <f t="shared" ca="1" si="348"/>
        <v>220.15357832018717</v>
      </c>
      <c r="DW147" s="1">
        <f t="shared" ca="1" si="348"/>
        <v>224.55664988659095</v>
      </c>
      <c r="DX147" s="1">
        <f t="shared" ca="1" si="348"/>
        <v>229.04778288432269</v>
      </c>
      <c r="DY147" s="1">
        <f t="shared" ca="1" si="348"/>
        <v>233.62873854200919</v>
      </c>
      <c r="DZ147" s="1">
        <f t="shared" ca="1" si="348"/>
        <v>238.30131331284937</v>
      </c>
      <c r="EA147" s="1">
        <f t="shared" ca="1" si="348"/>
        <v>243.06733957910635</v>
      </c>
      <c r="EB147" s="1">
        <f t="shared" ca="1" si="348"/>
        <v>247.92868637068847</v>
      </c>
      <c r="EC147" s="1">
        <f t="shared" ca="1" si="348"/>
        <v>170.18587655426401</v>
      </c>
      <c r="ED147" s="1">
        <f t="shared" ca="1" si="348"/>
        <v>173.58959408534929</v>
      </c>
      <c r="EE147" s="1">
        <f t="shared" ca="1" si="348"/>
        <v>177.06138596705628</v>
      </c>
      <c r="EF147" s="1">
        <f t="shared" ref="EF147:GQ147" ca="1" si="349">IF($C147&lt;=EF$22,INDEX(IF($C147&lt;$F$11,$H$35:$CF$35,$H$43:$CF$43),MATCH(MIN(2051,$C147+INT((EF$22-$C147)/$F$10)*$F$10),$H$22:$CF$22,0)),0)*(1+$F$15)^(MOD(EF$22-$C77,$F$10))</f>
        <v>180.6026136863974</v>
      </c>
      <c r="EG147" s="1">
        <f t="shared" ca="1" si="349"/>
        <v>184.21466596012536</v>
      </c>
      <c r="EH147" s="1">
        <f t="shared" ca="1" si="349"/>
        <v>187.89895927932787</v>
      </c>
      <c r="EI147" s="1">
        <f t="shared" ca="1" si="349"/>
        <v>191.65693846491442</v>
      </c>
      <c r="EJ147" s="1">
        <f t="shared" ca="1" si="349"/>
        <v>195.49007723421266</v>
      </c>
      <c r="EK147" s="1">
        <f t="shared" ca="1" si="349"/>
        <v>199.39987877889695</v>
      </c>
      <c r="EL147" s="1">
        <f t="shared" ca="1" si="349"/>
        <v>203.38787635447488</v>
      </c>
      <c r="EM147" s="1">
        <f t="shared" ca="1" si="349"/>
        <v>207.45563388156438</v>
      </c>
      <c r="EN147" s="1">
        <f t="shared" ca="1" si="349"/>
        <v>211.60474655919563</v>
      </c>
      <c r="EO147" s="1">
        <f t="shared" ca="1" si="349"/>
        <v>215.83684149037958</v>
      </c>
      <c r="EP147" s="1">
        <f t="shared" ca="1" si="349"/>
        <v>220.15357832018717</v>
      </c>
      <c r="EQ147" s="1">
        <f t="shared" ca="1" si="349"/>
        <v>224.55664988659095</v>
      </c>
      <c r="ER147" s="1">
        <f t="shared" ca="1" si="349"/>
        <v>229.04778288432269</v>
      </c>
      <c r="ES147" s="1">
        <f t="shared" ca="1" si="349"/>
        <v>233.62873854200919</v>
      </c>
      <c r="ET147" s="1">
        <f t="shared" ca="1" si="349"/>
        <v>238.30131331284937</v>
      </c>
      <c r="EU147" s="1">
        <f t="shared" ca="1" si="349"/>
        <v>243.06733957910635</v>
      </c>
      <c r="EV147" s="1">
        <f t="shared" ca="1" si="349"/>
        <v>247.92868637068847</v>
      </c>
      <c r="EW147" s="1">
        <f t="shared" ca="1" si="349"/>
        <v>170.18587655426401</v>
      </c>
      <c r="EX147" s="1">
        <f t="shared" ca="1" si="349"/>
        <v>173.58959408534929</v>
      </c>
      <c r="EY147" s="1">
        <f t="shared" ca="1" si="349"/>
        <v>177.06138596705628</v>
      </c>
      <c r="EZ147" s="1">
        <f t="shared" ca="1" si="349"/>
        <v>180.6026136863974</v>
      </c>
      <c r="FA147" s="1">
        <f t="shared" ca="1" si="349"/>
        <v>184.21466596012536</v>
      </c>
      <c r="FB147" s="1">
        <f t="shared" ca="1" si="349"/>
        <v>187.89895927932787</v>
      </c>
      <c r="FC147" s="1">
        <f t="shared" ca="1" si="349"/>
        <v>191.65693846491442</v>
      </c>
      <c r="FD147" s="1">
        <f t="shared" ca="1" si="349"/>
        <v>195.49007723421266</v>
      </c>
      <c r="FE147" s="1">
        <f t="shared" ca="1" si="349"/>
        <v>199.39987877889695</v>
      </c>
      <c r="FF147" s="1">
        <f t="shared" ca="1" si="349"/>
        <v>203.38787635447488</v>
      </c>
      <c r="FG147" s="1">
        <f t="shared" ca="1" si="349"/>
        <v>207.45563388156438</v>
      </c>
      <c r="FH147" s="1">
        <f t="shared" ca="1" si="349"/>
        <v>211.60474655919563</v>
      </c>
      <c r="FI147" s="1">
        <f t="shared" ca="1" si="349"/>
        <v>215.83684149037958</v>
      </c>
      <c r="FJ147" s="1">
        <f t="shared" ca="1" si="349"/>
        <v>220.15357832018717</v>
      </c>
      <c r="FK147" s="1">
        <f t="shared" ca="1" si="349"/>
        <v>224.55664988659095</v>
      </c>
      <c r="FL147" s="1">
        <f t="shared" ca="1" si="349"/>
        <v>229.04778288432269</v>
      </c>
      <c r="FM147" s="1">
        <f t="shared" ca="1" si="349"/>
        <v>233.62873854200919</v>
      </c>
      <c r="FN147" s="1">
        <f t="shared" ca="1" si="349"/>
        <v>238.30131331284937</v>
      </c>
      <c r="FO147" s="1">
        <f t="shared" ca="1" si="349"/>
        <v>243.06733957910635</v>
      </c>
      <c r="FP147" s="1">
        <f t="shared" ca="1" si="349"/>
        <v>247.92868637068847</v>
      </c>
      <c r="FQ147" s="1">
        <f t="shared" ca="1" si="349"/>
        <v>170.18587655426401</v>
      </c>
      <c r="FR147" s="1">
        <f t="shared" ca="1" si="349"/>
        <v>173.58959408534929</v>
      </c>
      <c r="FS147" s="1">
        <f t="shared" ca="1" si="349"/>
        <v>177.06138596705628</v>
      </c>
      <c r="FT147" s="1">
        <f t="shared" ca="1" si="349"/>
        <v>180.6026136863974</v>
      </c>
      <c r="FU147" s="1">
        <f t="shared" ca="1" si="349"/>
        <v>184.21466596012536</v>
      </c>
      <c r="FV147" s="1">
        <f t="shared" ca="1" si="349"/>
        <v>187.89895927932787</v>
      </c>
      <c r="FW147" s="1">
        <f t="shared" ca="1" si="349"/>
        <v>191.65693846491442</v>
      </c>
      <c r="FX147" s="1">
        <f t="shared" ca="1" si="349"/>
        <v>195.49007723421266</v>
      </c>
      <c r="FY147" s="1">
        <f t="shared" ca="1" si="349"/>
        <v>199.39987877889695</v>
      </c>
      <c r="FZ147" s="1">
        <f t="shared" ca="1" si="349"/>
        <v>203.38787635447488</v>
      </c>
      <c r="GA147" s="1">
        <f t="shared" ca="1" si="349"/>
        <v>207.45563388156438</v>
      </c>
      <c r="GB147" s="1">
        <f t="shared" ca="1" si="349"/>
        <v>211.60474655919563</v>
      </c>
      <c r="GC147" s="1">
        <f t="shared" ca="1" si="349"/>
        <v>215.83684149037958</v>
      </c>
      <c r="GD147" s="1">
        <f t="shared" ca="1" si="349"/>
        <v>220.15357832018717</v>
      </c>
      <c r="GE147" s="1">
        <f t="shared" ca="1" si="349"/>
        <v>224.55664988659095</v>
      </c>
      <c r="GF147" s="1">
        <f t="shared" ca="1" si="349"/>
        <v>229.04778288432269</v>
      </c>
      <c r="GG147" s="1">
        <f t="shared" ca="1" si="349"/>
        <v>233.62873854200919</v>
      </c>
      <c r="GH147" s="1">
        <f t="shared" ca="1" si="349"/>
        <v>238.30131331284937</v>
      </c>
      <c r="GI147" s="1">
        <f t="shared" ca="1" si="349"/>
        <v>243.06733957910635</v>
      </c>
      <c r="GJ147" s="1">
        <f t="shared" ca="1" si="349"/>
        <v>247.92868637068847</v>
      </c>
      <c r="GK147" s="1">
        <f t="shared" ca="1" si="349"/>
        <v>170.18587655426401</v>
      </c>
      <c r="GL147" s="1">
        <f t="shared" ca="1" si="349"/>
        <v>173.58959408534929</v>
      </c>
      <c r="GM147" s="1">
        <f t="shared" ca="1" si="349"/>
        <v>177.06138596705628</v>
      </c>
      <c r="GN147" s="1">
        <f t="shared" ca="1" si="349"/>
        <v>180.6026136863974</v>
      </c>
      <c r="GO147" s="1">
        <f t="shared" ca="1" si="349"/>
        <v>184.21466596012536</v>
      </c>
      <c r="GP147" s="1">
        <f t="shared" ca="1" si="349"/>
        <v>187.89895927932787</v>
      </c>
      <c r="GQ147" s="1">
        <f t="shared" ca="1" si="349"/>
        <v>191.65693846491442</v>
      </c>
      <c r="GR147" s="1">
        <f t="shared" ref="GR147:GZ147" ca="1" si="350">IF($C147&lt;=GR$22,INDEX(IF($C147&lt;$F$11,$H$35:$CF$35,$H$43:$CF$43),MATCH(MIN(2051,$C147+INT((GR$22-$C147)/$F$10)*$F$10),$H$22:$CF$22,0)),0)*(1+$F$15)^(MOD(GR$22-$C77,$F$10))</f>
        <v>195.49007723421266</v>
      </c>
      <c r="GS147" s="1">
        <f t="shared" ca="1" si="350"/>
        <v>199.39987877889695</v>
      </c>
      <c r="GT147" s="1">
        <f t="shared" ca="1" si="350"/>
        <v>203.38787635447488</v>
      </c>
      <c r="GU147" s="1">
        <f t="shared" ca="1" si="350"/>
        <v>207.45563388156438</v>
      </c>
      <c r="GV147" s="1">
        <f t="shared" ca="1" si="350"/>
        <v>211.60474655919563</v>
      </c>
      <c r="GW147" s="1">
        <f t="shared" ca="1" si="350"/>
        <v>215.83684149037958</v>
      </c>
      <c r="GX147" s="1">
        <f t="shared" ca="1" si="350"/>
        <v>220.15357832018717</v>
      </c>
      <c r="GY147" s="1">
        <f t="shared" ca="1" si="350"/>
        <v>224.55664988659095</v>
      </c>
      <c r="GZ147" s="1">
        <f t="shared" ca="1" si="350"/>
        <v>229.04778288432269</v>
      </c>
    </row>
    <row r="148" spans="3:208" x14ac:dyDescent="0.35">
      <c r="C148">
        <f t="shared" si="330"/>
        <v>2030</v>
      </c>
      <c r="E148" t="s">
        <v>32</v>
      </c>
      <c r="H148" s="1">
        <f t="shared" ref="H148:BS148" si="351">IF($C148&lt;=H$22,INDEX(IF($C148&lt;$F$11,$H$35:$CF$35,$H$43:$CF$43),MATCH(MIN(2051,$C148+INT((H$22-$C148)/$F$10)*$F$10),$H$22:$CF$22,0)),0)*(1+$F$15)^(MOD(H$22-$C78,$F$10))</f>
        <v>0</v>
      </c>
      <c r="I148" s="1">
        <f t="shared" si="351"/>
        <v>0</v>
      </c>
      <c r="J148" s="1">
        <f t="shared" si="351"/>
        <v>0</v>
      </c>
      <c r="K148" s="1">
        <f t="shared" si="351"/>
        <v>0</v>
      </c>
      <c r="L148" s="1">
        <f t="shared" si="351"/>
        <v>0</v>
      </c>
      <c r="M148" s="1">
        <f t="shared" si="351"/>
        <v>0</v>
      </c>
      <c r="N148" s="1">
        <f t="shared" ca="1" si="351"/>
        <v>174.64464420308946</v>
      </c>
      <c r="O148" s="1">
        <f t="shared" ca="1" si="351"/>
        <v>178.13753708715126</v>
      </c>
      <c r="P148" s="1">
        <f t="shared" ca="1" si="351"/>
        <v>181.70028782889426</v>
      </c>
      <c r="Q148" s="1">
        <f t="shared" ca="1" si="351"/>
        <v>185.33429358547215</v>
      </c>
      <c r="R148" s="1">
        <f t="shared" ca="1" si="351"/>
        <v>189.04097945718161</v>
      </c>
      <c r="S148" s="1">
        <f t="shared" ca="1" si="351"/>
        <v>192.82179904632522</v>
      </c>
      <c r="T148" s="1">
        <f t="shared" ca="1" si="351"/>
        <v>196.67823502725176</v>
      </c>
      <c r="U148" s="1">
        <f t="shared" ca="1" si="351"/>
        <v>200.61179972779675</v>
      </c>
      <c r="V148" s="1">
        <f t="shared" ca="1" si="351"/>
        <v>204.62403572235269</v>
      </c>
      <c r="W148" s="1">
        <f t="shared" ca="1" si="351"/>
        <v>208.71651643679974</v>
      </c>
      <c r="X148" s="1">
        <f t="shared" ca="1" si="351"/>
        <v>212.89084676553574</v>
      </c>
      <c r="Y148" s="1">
        <f t="shared" ca="1" si="351"/>
        <v>217.14866370084641</v>
      </c>
      <c r="Z148" s="1">
        <f t="shared" ca="1" si="351"/>
        <v>221.49163697486338</v>
      </c>
      <c r="AA148" s="1">
        <f t="shared" ca="1" si="351"/>
        <v>225.92146971436065</v>
      </c>
      <c r="AB148" s="1">
        <f t="shared" ca="1" si="351"/>
        <v>230.43989910864789</v>
      </c>
      <c r="AC148" s="1">
        <f t="shared" ca="1" si="351"/>
        <v>235.04869709082078</v>
      </c>
      <c r="AD148" s="1">
        <f t="shared" ca="1" si="351"/>
        <v>239.74967103263722</v>
      </c>
      <c r="AE148" s="1">
        <f t="shared" ca="1" si="351"/>
        <v>244.54466445328998</v>
      </c>
      <c r="AF148" s="1">
        <f t="shared" ca="1" si="351"/>
        <v>249.43555774235577</v>
      </c>
      <c r="AG148" s="1">
        <f t="shared" ca="1" si="351"/>
        <v>254.42426889720286</v>
      </c>
      <c r="AH148" s="1">
        <f t="shared" ca="1" si="351"/>
        <v>170.18587655426401</v>
      </c>
      <c r="AI148" s="1">
        <f t="shared" ca="1" si="351"/>
        <v>173.58959408534929</v>
      </c>
      <c r="AJ148" s="1">
        <f t="shared" ca="1" si="351"/>
        <v>177.06138596705628</v>
      </c>
      <c r="AK148" s="1">
        <f t="shared" ca="1" si="351"/>
        <v>180.6026136863974</v>
      </c>
      <c r="AL148" s="1">
        <f t="shared" ca="1" si="351"/>
        <v>184.21466596012536</v>
      </c>
      <c r="AM148" s="1">
        <f t="shared" ca="1" si="351"/>
        <v>187.89895927932787</v>
      </c>
      <c r="AN148" s="1">
        <f t="shared" ca="1" si="351"/>
        <v>191.65693846491442</v>
      </c>
      <c r="AO148" s="1">
        <f t="shared" ca="1" si="351"/>
        <v>195.49007723421266</v>
      </c>
      <c r="AP148" s="1">
        <f t="shared" ca="1" si="351"/>
        <v>199.39987877889695</v>
      </c>
      <c r="AQ148" s="1">
        <f t="shared" ca="1" si="351"/>
        <v>203.38787635447488</v>
      </c>
      <c r="AR148" s="1">
        <f t="shared" ca="1" si="351"/>
        <v>207.45563388156438</v>
      </c>
      <c r="AS148" s="1">
        <f t="shared" ca="1" si="351"/>
        <v>211.60474655919563</v>
      </c>
      <c r="AT148" s="1">
        <f t="shared" ca="1" si="351"/>
        <v>215.83684149037958</v>
      </c>
      <c r="AU148" s="1">
        <f t="shared" ca="1" si="351"/>
        <v>220.15357832018717</v>
      </c>
      <c r="AV148" s="1">
        <f t="shared" ca="1" si="351"/>
        <v>224.55664988659095</v>
      </c>
      <c r="AW148" s="1">
        <f t="shared" ca="1" si="351"/>
        <v>229.04778288432269</v>
      </c>
      <c r="AX148" s="1">
        <f t="shared" ca="1" si="351"/>
        <v>233.62873854200919</v>
      </c>
      <c r="AY148" s="1">
        <f t="shared" ca="1" si="351"/>
        <v>238.30131331284937</v>
      </c>
      <c r="AZ148" s="1">
        <f t="shared" ca="1" si="351"/>
        <v>243.06733957910635</v>
      </c>
      <c r="BA148" s="1">
        <f t="shared" ca="1" si="351"/>
        <v>247.92868637068847</v>
      </c>
      <c r="BB148" s="1">
        <f t="shared" ca="1" si="351"/>
        <v>170.18587655426401</v>
      </c>
      <c r="BC148" s="1">
        <f t="shared" ca="1" si="351"/>
        <v>173.58959408534929</v>
      </c>
      <c r="BD148" s="1">
        <f t="shared" ca="1" si="351"/>
        <v>177.06138596705628</v>
      </c>
      <c r="BE148" s="1">
        <f t="shared" ca="1" si="351"/>
        <v>180.6026136863974</v>
      </c>
      <c r="BF148" s="1">
        <f t="shared" ca="1" si="351"/>
        <v>184.21466596012536</v>
      </c>
      <c r="BG148" s="1">
        <f t="shared" ca="1" si="351"/>
        <v>187.89895927932787</v>
      </c>
      <c r="BH148" s="1">
        <f t="shared" ca="1" si="351"/>
        <v>191.65693846491442</v>
      </c>
      <c r="BI148" s="1">
        <f t="shared" ca="1" si="351"/>
        <v>195.49007723421266</v>
      </c>
      <c r="BJ148" s="1">
        <f t="shared" ca="1" si="351"/>
        <v>199.39987877889695</v>
      </c>
      <c r="BK148" s="1">
        <f t="shared" ca="1" si="351"/>
        <v>203.38787635447488</v>
      </c>
      <c r="BL148" s="1">
        <f t="shared" ca="1" si="351"/>
        <v>207.45563388156438</v>
      </c>
      <c r="BM148" s="1">
        <f t="shared" ca="1" si="351"/>
        <v>211.60474655919563</v>
      </c>
      <c r="BN148" s="1">
        <f t="shared" ca="1" si="351"/>
        <v>215.83684149037958</v>
      </c>
      <c r="BO148" s="1">
        <f t="shared" ca="1" si="351"/>
        <v>220.15357832018717</v>
      </c>
      <c r="BP148" s="1">
        <f t="shared" ca="1" si="351"/>
        <v>224.55664988659095</v>
      </c>
      <c r="BQ148" s="1">
        <f t="shared" ca="1" si="351"/>
        <v>229.04778288432269</v>
      </c>
      <c r="BR148" s="1">
        <f t="shared" ca="1" si="351"/>
        <v>233.62873854200919</v>
      </c>
      <c r="BS148" s="1">
        <f t="shared" ca="1" si="351"/>
        <v>238.30131331284937</v>
      </c>
      <c r="BT148" s="1">
        <f t="shared" ref="BT148:EE148" ca="1" si="352">IF($C148&lt;=BT$22,INDEX(IF($C148&lt;$F$11,$H$35:$CF$35,$H$43:$CF$43),MATCH(MIN(2051,$C148+INT((BT$22-$C148)/$F$10)*$F$10),$H$22:$CF$22,0)),0)*(1+$F$15)^(MOD(BT$22-$C78,$F$10))</f>
        <v>243.06733957910635</v>
      </c>
      <c r="BU148" s="1">
        <f t="shared" ca="1" si="352"/>
        <v>247.92868637068847</v>
      </c>
      <c r="BV148" s="1">
        <f t="shared" ca="1" si="352"/>
        <v>170.18587655426401</v>
      </c>
      <c r="BW148" s="1">
        <f t="shared" ca="1" si="352"/>
        <v>173.58959408534929</v>
      </c>
      <c r="BX148" s="1">
        <f t="shared" ca="1" si="352"/>
        <v>177.06138596705628</v>
      </c>
      <c r="BY148" s="1">
        <f t="shared" ca="1" si="352"/>
        <v>180.6026136863974</v>
      </c>
      <c r="BZ148" s="1">
        <f t="shared" ca="1" si="352"/>
        <v>184.21466596012536</v>
      </c>
      <c r="CA148" s="1">
        <f t="shared" ca="1" si="352"/>
        <v>187.89895927932787</v>
      </c>
      <c r="CB148" s="1">
        <f t="shared" ca="1" si="352"/>
        <v>191.65693846491442</v>
      </c>
      <c r="CC148" s="1">
        <f t="shared" ca="1" si="352"/>
        <v>195.49007723421266</v>
      </c>
      <c r="CD148" s="1">
        <f t="shared" ca="1" si="352"/>
        <v>199.39987877889695</v>
      </c>
      <c r="CE148" s="1">
        <f t="shared" ca="1" si="352"/>
        <v>203.38787635447488</v>
      </c>
      <c r="CF148" s="1">
        <f t="shared" ca="1" si="352"/>
        <v>207.45563388156438</v>
      </c>
      <c r="CG148" s="1">
        <f t="shared" ca="1" si="352"/>
        <v>211.60474655919563</v>
      </c>
      <c r="CH148" s="1">
        <f t="shared" ca="1" si="352"/>
        <v>215.83684149037958</v>
      </c>
      <c r="CI148" s="1">
        <f t="shared" ca="1" si="352"/>
        <v>220.15357832018717</v>
      </c>
      <c r="CJ148" s="1">
        <f t="shared" ca="1" si="352"/>
        <v>224.55664988659095</v>
      </c>
      <c r="CK148" s="1">
        <f t="shared" ca="1" si="352"/>
        <v>229.04778288432269</v>
      </c>
      <c r="CL148" s="1">
        <f t="shared" ca="1" si="352"/>
        <v>233.62873854200919</v>
      </c>
      <c r="CM148" s="1">
        <f t="shared" ca="1" si="352"/>
        <v>238.30131331284937</v>
      </c>
      <c r="CN148" s="1">
        <f t="shared" ca="1" si="352"/>
        <v>243.06733957910635</v>
      </c>
      <c r="CO148" s="1">
        <f t="shared" ca="1" si="352"/>
        <v>247.92868637068847</v>
      </c>
      <c r="CP148" s="1">
        <f t="shared" ca="1" si="352"/>
        <v>170.18587655426401</v>
      </c>
      <c r="CQ148" s="1">
        <f t="shared" ca="1" si="352"/>
        <v>173.58959408534929</v>
      </c>
      <c r="CR148" s="1">
        <f t="shared" ca="1" si="352"/>
        <v>177.06138596705628</v>
      </c>
      <c r="CS148" s="1">
        <f t="shared" ca="1" si="352"/>
        <v>180.6026136863974</v>
      </c>
      <c r="CT148" s="1">
        <f t="shared" ca="1" si="352"/>
        <v>184.21466596012536</v>
      </c>
      <c r="CU148" s="1">
        <f t="shared" ca="1" si="352"/>
        <v>187.89895927932787</v>
      </c>
      <c r="CV148" s="1">
        <f t="shared" ca="1" si="352"/>
        <v>191.65693846491442</v>
      </c>
      <c r="CW148" s="1">
        <f t="shared" ca="1" si="352"/>
        <v>195.49007723421266</v>
      </c>
      <c r="CX148" s="1">
        <f t="shared" ca="1" si="352"/>
        <v>199.39987877889695</v>
      </c>
      <c r="CY148" s="1">
        <f t="shared" ca="1" si="352"/>
        <v>203.38787635447488</v>
      </c>
      <c r="CZ148" s="1">
        <f t="shared" ca="1" si="352"/>
        <v>207.45563388156438</v>
      </c>
      <c r="DA148" s="1">
        <f t="shared" ca="1" si="352"/>
        <v>211.60474655919563</v>
      </c>
      <c r="DB148" s="1">
        <f t="shared" ca="1" si="352"/>
        <v>215.83684149037958</v>
      </c>
      <c r="DC148" s="1">
        <f t="shared" ca="1" si="352"/>
        <v>220.15357832018717</v>
      </c>
      <c r="DD148" s="1">
        <f t="shared" ca="1" si="352"/>
        <v>224.55664988659095</v>
      </c>
      <c r="DE148" s="1">
        <f t="shared" ca="1" si="352"/>
        <v>229.04778288432269</v>
      </c>
      <c r="DF148" s="1">
        <f t="shared" ca="1" si="352"/>
        <v>233.62873854200919</v>
      </c>
      <c r="DG148" s="1">
        <f t="shared" ca="1" si="352"/>
        <v>238.30131331284937</v>
      </c>
      <c r="DH148" s="1">
        <f t="shared" ca="1" si="352"/>
        <v>243.06733957910635</v>
      </c>
      <c r="DI148" s="1">
        <f t="shared" ca="1" si="352"/>
        <v>247.92868637068847</v>
      </c>
      <c r="DJ148" s="1">
        <f t="shared" ca="1" si="352"/>
        <v>170.18587655426401</v>
      </c>
      <c r="DK148" s="1">
        <f t="shared" ca="1" si="352"/>
        <v>173.58959408534929</v>
      </c>
      <c r="DL148" s="1">
        <f t="shared" ca="1" si="352"/>
        <v>177.06138596705628</v>
      </c>
      <c r="DM148" s="1">
        <f t="shared" ca="1" si="352"/>
        <v>180.6026136863974</v>
      </c>
      <c r="DN148" s="1">
        <f t="shared" ca="1" si="352"/>
        <v>184.21466596012536</v>
      </c>
      <c r="DO148" s="1">
        <f t="shared" ca="1" si="352"/>
        <v>187.89895927932787</v>
      </c>
      <c r="DP148" s="1">
        <f t="shared" ca="1" si="352"/>
        <v>191.65693846491442</v>
      </c>
      <c r="DQ148" s="1">
        <f t="shared" ca="1" si="352"/>
        <v>195.49007723421266</v>
      </c>
      <c r="DR148" s="1">
        <f t="shared" ca="1" si="352"/>
        <v>199.39987877889695</v>
      </c>
      <c r="DS148" s="1">
        <f t="shared" ca="1" si="352"/>
        <v>203.38787635447488</v>
      </c>
      <c r="DT148" s="1">
        <f t="shared" ca="1" si="352"/>
        <v>207.45563388156438</v>
      </c>
      <c r="DU148" s="1">
        <f t="shared" ca="1" si="352"/>
        <v>211.60474655919563</v>
      </c>
      <c r="DV148" s="1">
        <f t="shared" ca="1" si="352"/>
        <v>215.83684149037958</v>
      </c>
      <c r="DW148" s="1">
        <f t="shared" ca="1" si="352"/>
        <v>220.15357832018717</v>
      </c>
      <c r="DX148" s="1">
        <f t="shared" ca="1" si="352"/>
        <v>224.55664988659095</v>
      </c>
      <c r="DY148" s="1">
        <f t="shared" ca="1" si="352"/>
        <v>229.04778288432269</v>
      </c>
      <c r="DZ148" s="1">
        <f t="shared" ca="1" si="352"/>
        <v>233.62873854200919</v>
      </c>
      <c r="EA148" s="1">
        <f t="shared" ca="1" si="352"/>
        <v>238.30131331284937</v>
      </c>
      <c r="EB148" s="1">
        <f t="shared" ca="1" si="352"/>
        <v>243.06733957910635</v>
      </c>
      <c r="EC148" s="1">
        <f t="shared" ca="1" si="352"/>
        <v>247.92868637068847</v>
      </c>
      <c r="ED148" s="1">
        <f t="shared" ca="1" si="352"/>
        <v>170.18587655426401</v>
      </c>
      <c r="EE148" s="1">
        <f t="shared" ca="1" si="352"/>
        <v>173.58959408534929</v>
      </c>
      <c r="EF148" s="1">
        <f t="shared" ref="EF148:GQ148" ca="1" si="353">IF($C148&lt;=EF$22,INDEX(IF($C148&lt;$F$11,$H$35:$CF$35,$H$43:$CF$43),MATCH(MIN(2051,$C148+INT((EF$22-$C148)/$F$10)*$F$10),$H$22:$CF$22,0)),0)*(1+$F$15)^(MOD(EF$22-$C78,$F$10))</f>
        <v>177.06138596705628</v>
      </c>
      <c r="EG148" s="1">
        <f t="shared" ca="1" si="353"/>
        <v>180.6026136863974</v>
      </c>
      <c r="EH148" s="1">
        <f t="shared" ca="1" si="353"/>
        <v>184.21466596012536</v>
      </c>
      <c r="EI148" s="1">
        <f t="shared" ca="1" si="353"/>
        <v>187.89895927932787</v>
      </c>
      <c r="EJ148" s="1">
        <f t="shared" ca="1" si="353"/>
        <v>191.65693846491442</v>
      </c>
      <c r="EK148" s="1">
        <f t="shared" ca="1" si="353"/>
        <v>195.49007723421266</v>
      </c>
      <c r="EL148" s="1">
        <f t="shared" ca="1" si="353"/>
        <v>199.39987877889695</v>
      </c>
      <c r="EM148" s="1">
        <f t="shared" ca="1" si="353"/>
        <v>203.38787635447488</v>
      </c>
      <c r="EN148" s="1">
        <f t="shared" ca="1" si="353"/>
        <v>207.45563388156438</v>
      </c>
      <c r="EO148" s="1">
        <f t="shared" ca="1" si="353"/>
        <v>211.60474655919563</v>
      </c>
      <c r="EP148" s="1">
        <f t="shared" ca="1" si="353"/>
        <v>215.83684149037958</v>
      </c>
      <c r="EQ148" s="1">
        <f t="shared" ca="1" si="353"/>
        <v>220.15357832018717</v>
      </c>
      <c r="ER148" s="1">
        <f t="shared" ca="1" si="353"/>
        <v>224.55664988659095</v>
      </c>
      <c r="ES148" s="1">
        <f t="shared" ca="1" si="353"/>
        <v>229.04778288432269</v>
      </c>
      <c r="ET148" s="1">
        <f t="shared" ca="1" si="353"/>
        <v>233.62873854200919</v>
      </c>
      <c r="EU148" s="1">
        <f t="shared" ca="1" si="353"/>
        <v>238.30131331284937</v>
      </c>
      <c r="EV148" s="1">
        <f t="shared" ca="1" si="353"/>
        <v>243.06733957910635</v>
      </c>
      <c r="EW148" s="1">
        <f t="shared" ca="1" si="353"/>
        <v>247.92868637068847</v>
      </c>
      <c r="EX148" s="1">
        <f t="shared" ca="1" si="353"/>
        <v>170.18587655426401</v>
      </c>
      <c r="EY148" s="1">
        <f t="shared" ca="1" si="353"/>
        <v>173.58959408534929</v>
      </c>
      <c r="EZ148" s="1">
        <f t="shared" ca="1" si="353"/>
        <v>177.06138596705628</v>
      </c>
      <c r="FA148" s="1">
        <f t="shared" ca="1" si="353"/>
        <v>180.6026136863974</v>
      </c>
      <c r="FB148" s="1">
        <f t="shared" ca="1" si="353"/>
        <v>184.21466596012536</v>
      </c>
      <c r="FC148" s="1">
        <f t="shared" ca="1" si="353"/>
        <v>187.89895927932787</v>
      </c>
      <c r="FD148" s="1">
        <f t="shared" ca="1" si="353"/>
        <v>191.65693846491442</v>
      </c>
      <c r="FE148" s="1">
        <f t="shared" ca="1" si="353"/>
        <v>195.49007723421266</v>
      </c>
      <c r="FF148" s="1">
        <f t="shared" ca="1" si="353"/>
        <v>199.39987877889695</v>
      </c>
      <c r="FG148" s="1">
        <f t="shared" ca="1" si="353"/>
        <v>203.38787635447488</v>
      </c>
      <c r="FH148" s="1">
        <f t="shared" ca="1" si="353"/>
        <v>207.45563388156438</v>
      </c>
      <c r="FI148" s="1">
        <f t="shared" ca="1" si="353"/>
        <v>211.60474655919563</v>
      </c>
      <c r="FJ148" s="1">
        <f t="shared" ca="1" si="353"/>
        <v>215.83684149037958</v>
      </c>
      <c r="FK148" s="1">
        <f t="shared" ca="1" si="353"/>
        <v>220.15357832018717</v>
      </c>
      <c r="FL148" s="1">
        <f t="shared" ca="1" si="353"/>
        <v>224.55664988659095</v>
      </c>
      <c r="FM148" s="1">
        <f t="shared" ca="1" si="353"/>
        <v>229.04778288432269</v>
      </c>
      <c r="FN148" s="1">
        <f t="shared" ca="1" si="353"/>
        <v>233.62873854200919</v>
      </c>
      <c r="FO148" s="1">
        <f t="shared" ca="1" si="353"/>
        <v>238.30131331284937</v>
      </c>
      <c r="FP148" s="1">
        <f t="shared" ca="1" si="353"/>
        <v>243.06733957910635</v>
      </c>
      <c r="FQ148" s="1">
        <f t="shared" ca="1" si="353"/>
        <v>247.92868637068847</v>
      </c>
      <c r="FR148" s="1">
        <f t="shared" ca="1" si="353"/>
        <v>170.18587655426401</v>
      </c>
      <c r="FS148" s="1">
        <f t="shared" ca="1" si="353"/>
        <v>173.58959408534929</v>
      </c>
      <c r="FT148" s="1">
        <f t="shared" ca="1" si="353"/>
        <v>177.06138596705628</v>
      </c>
      <c r="FU148" s="1">
        <f t="shared" ca="1" si="353"/>
        <v>180.6026136863974</v>
      </c>
      <c r="FV148" s="1">
        <f t="shared" ca="1" si="353"/>
        <v>184.21466596012536</v>
      </c>
      <c r="FW148" s="1">
        <f t="shared" ca="1" si="353"/>
        <v>187.89895927932787</v>
      </c>
      <c r="FX148" s="1">
        <f t="shared" ca="1" si="353"/>
        <v>191.65693846491442</v>
      </c>
      <c r="FY148" s="1">
        <f t="shared" ca="1" si="353"/>
        <v>195.49007723421266</v>
      </c>
      <c r="FZ148" s="1">
        <f t="shared" ca="1" si="353"/>
        <v>199.39987877889695</v>
      </c>
      <c r="GA148" s="1">
        <f t="shared" ca="1" si="353"/>
        <v>203.38787635447488</v>
      </c>
      <c r="GB148" s="1">
        <f t="shared" ca="1" si="353"/>
        <v>207.45563388156438</v>
      </c>
      <c r="GC148" s="1">
        <f t="shared" ca="1" si="353"/>
        <v>211.60474655919563</v>
      </c>
      <c r="GD148" s="1">
        <f t="shared" ca="1" si="353"/>
        <v>215.83684149037958</v>
      </c>
      <c r="GE148" s="1">
        <f t="shared" ca="1" si="353"/>
        <v>220.15357832018717</v>
      </c>
      <c r="GF148" s="1">
        <f t="shared" ca="1" si="353"/>
        <v>224.55664988659095</v>
      </c>
      <c r="GG148" s="1">
        <f t="shared" ca="1" si="353"/>
        <v>229.04778288432269</v>
      </c>
      <c r="GH148" s="1">
        <f t="shared" ca="1" si="353"/>
        <v>233.62873854200919</v>
      </c>
      <c r="GI148" s="1">
        <f t="shared" ca="1" si="353"/>
        <v>238.30131331284937</v>
      </c>
      <c r="GJ148" s="1">
        <f t="shared" ca="1" si="353"/>
        <v>243.06733957910635</v>
      </c>
      <c r="GK148" s="1">
        <f t="shared" ca="1" si="353"/>
        <v>247.92868637068847</v>
      </c>
      <c r="GL148" s="1">
        <f t="shared" ca="1" si="353"/>
        <v>170.18587655426401</v>
      </c>
      <c r="GM148" s="1">
        <f t="shared" ca="1" si="353"/>
        <v>173.58959408534929</v>
      </c>
      <c r="GN148" s="1">
        <f t="shared" ca="1" si="353"/>
        <v>177.06138596705628</v>
      </c>
      <c r="GO148" s="1">
        <f t="shared" ca="1" si="353"/>
        <v>180.6026136863974</v>
      </c>
      <c r="GP148" s="1">
        <f t="shared" ca="1" si="353"/>
        <v>184.21466596012536</v>
      </c>
      <c r="GQ148" s="1">
        <f t="shared" ca="1" si="353"/>
        <v>187.89895927932787</v>
      </c>
      <c r="GR148" s="1">
        <f t="shared" ref="GR148:GZ148" ca="1" si="354">IF($C148&lt;=GR$22,INDEX(IF($C148&lt;$F$11,$H$35:$CF$35,$H$43:$CF$43),MATCH(MIN(2051,$C148+INT((GR$22-$C148)/$F$10)*$F$10),$H$22:$CF$22,0)),0)*(1+$F$15)^(MOD(GR$22-$C78,$F$10))</f>
        <v>191.65693846491442</v>
      </c>
      <c r="GS148" s="1">
        <f t="shared" ca="1" si="354"/>
        <v>195.49007723421266</v>
      </c>
      <c r="GT148" s="1">
        <f t="shared" ca="1" si="354"/>
        <v>199.39987877889695</v>
      </c>
      <c r="GU148" s="1">
        <f t="shared" ca="1" si="354"/>
        <v>203.38787635447488</v>
      </c>
      <c r="GV148" s="1">
        <f t="shared" ca="1" si="354"/>
        <v>207.45563388156438</v>
      </c>
      <c r="GW148" s="1">
        <f t="shared" ca="1" si="354"/>
        <v>211.60474655919563</v>
      </c>
      <c r="GX148" s="1">
        <f t="shared" ca="1" si="354"/>
        <v>215.83684149037958</v>
      </c>
      <c r="GY148" s="1">
        <f t="shared" ca="1" si="354"/>
        <v>220.15357832018717</v>
      </c>
      <c r="GZ148" s="1">
        <f t="shared" ca="1" si="354"/>
        <v>224.55664988659095</v>
      </c>
    </row>
    <row r="149" spans="3:208" x14ac:dyDescent="0.35">
      <c r="C149">
        <f t="shared" si="330"/>
        <v>2031</v>
      </c>
      <c r="E149" t="s">
        <v>32</v>
      </c>
      <c r="H149" s="1">
        <f t="shared" ref="H149:BS149" si="355">IF($C149&lt;=H$22,INDEX(IF($C149&lt;$F$11,$H$35:$CF$35,$H$43:$CF$43),MATCH(MIN(2051,$C149+INT((H$22-$C149)/$F$10)*$F$10),$H$22:$CF$22,0)),0)*(1+$F$15)^(MOD(H$22-$C79,$F$10))</f>
        <v>0</v>
      </c>
      <c r="I149" s="1">
        <f t="shared" si="355"/>
        <v>0</v>
      </c>
      <c r="J149" s="1">
        <f t="shared" si="355"/>
        <v>0</v>
      </c>
      <c r="K149" s="1">
        <f t="shared" si="355"/>
        <v>0</v>
      </c>
      <c r="L149" s="1">
        <f t="shared" si="355"/>
        <v>0</v>
      </c>
      <c r="M149" s="1">
        <f t="shared" si="355"/>
        <v>0</v>
      </c>
      <c r="N149" s="1">
        <f t="shared" si="355"/>
        <v>0</v>
      </c>
      <c r="O149" s="1">
        <f t="shared" ca="1" si="355"/>
        <v>170.65155554802303</v>
      </c>
      <c r="P149" s="1">
        <f t="shared" ca="1" si="355"/>
        <v>174.0645866589835</v>
      </c>
      <c r="Q149" s="1">
        <f t="shared" ca="1" si="355"/>
        <v>177.54587839216316</v>
      </c>
      <c r="R149" s="1">
        <f t="shared" ca="1" si="355"/>
        <v>181.0967959600064</v>
      </c>
      <c r="S149" s="1">
        <f t="shared" ca="1" si="355"/>
        <v>184.71873187920653</v>
      </c>
      <c r="T149" s="1">
        <f t="shared" ca="1" si="355"/>
        <v>188.41310651679069</v>
      </c>
      <c r="U149" s="1">
        <f t="shared" ca="1" si="355"/>
        <v>192.1813686471265</v>
      </c>
      <c r="V149" s="1">
        <f t="shared" ca="1" si="355"/>
        <v>196.02499602006898</v>
      </c>
      <c r="W149" s="1">
        <f t="shared" ca="1" si="355"/>
        <v>199.94549594047038</v>
      </c>
      <c r="X149" s="1">
        <f t="shared" ca="1" si="355"/>
        <v>203.94440585927981</v>
      </c>
      <c r="Y149" s="1">
        <f t="shared" ca="1" si="355"/>
        <v>208.0232939764654</v>
      </c>
      <c r="Z149" s="1">
        <f t="shared" ca="1" si="355"/>
        <v>212.18375985599468</v>
      </c>
      <c r="AA149" s="1">
        <f t="shared" ca="1" si="355"/>
        <v>216.42743505311461</v>
      </c>
      <c r="AB149" s="1">
        <f t="shared" ca="1" si="355"/>
        <v>220.75598375417687</v>
      </c>
      <c r="AC149" s="1">
        <f t="shared" ca="1" si="355"/>
        <v>225.17110342926043</v>
      </c>
      <c r="AD149" s="1">
        <f t="shared" ca="1" si="355"/>
        <v>229.67452549784559</v>
      </c>
      <c r="AE149" s="1">
        <f t="shared" ca="1" si="355"/>
        <v>234.26801600780254</v>
      </c>
      <c r="AF149" s="1">
        <f t="shared" ca="1" si="355"/>
        <v>238.95337632795861</v>
      </c>
      <c r="AG149" s="1">
        <f t="shared" ca="1" si="355"/>
        <v>243.73244385451775</v>
      </c>
      <c r="AH149" s="1">
        <f t="shared" ca="1" si="355"/>
        <v>248.60709273160811</v>
      </c>
      <c r="AI149" s="1">
        <f t="shared" ca="1" si="355"/>
        <v>170.18587655426401</v>
      </c>
      <c r="AJ149" s="1">
        <f t="shared" ca="1" si="355"/>
        <v>173.58959408534929</v>
      </c>
      <c r="AK149" s="1">
        <f t="shared" ca="1" si="355"/>
        <v>177.06138596705628</v>
      </c>
      <c r="AL149" s="1">
        <f t="shared" ca="1" si="355"/>
        <v>180.6026136863974</v>
      </c>
      <c r="AM149" s="1">
        <f t="shared" ca="1" si="355"/>
        <v>184.21466596012536</v>
      </c>
      <c r="AN149" s="1">
        <f t="shared" ca="1" si="355"/>
        <v>187.89895927932787</v>
      </c>
      <c r="AO149" s="1">
        <f t="shared" ca="1" si="355"/>
        <v>191.65693846491442</v>
      </c>
      <c r="AP149" s="1">
        <f t="shared" ca="1" si="355"/>
        <v>195.49007723421266</v>
      </c>
      <c r="AQ149" s="1">
        <f t="shared" ca="1" si="355"/>
        <v>199.39987877889695</v>
      </c>
      <c r="AR149" s="1">
        <f t="shared" ca="1" si="355"/>
        <v>203.38787635447488</v>
      </c>
      <c r="AS149" s="1">
        <f t="shared" ca="1" si="355"/>
        <v>207.45563388156438</v>
      </c>
      <c r="AT149" s="1">
        <f t="shared" ca="1" si="355"/>
        <v>211.60474655919563</v>
      </c>
      <c r="AU149" s="1">
        <f t="shared" ca="1" si="355"/>
        <v>215.83684149037958</v>
      </c>
      <c r="AV149" s="1">
        <f t="shared" ca="1" si="355"/>
        <v>220.15357832018717</v>
      </c>
      <c r="AW149" s="1">
        <f t="shared" ca="1" si="355"/>
        <v>224.55664988659095</v>
      </c>
      <c r="AX149" s="1">
        <f t="shared" ca="1" si="355"/>
        <v>229.04778288432269</v>
      </c>
      <c r="AY149" s="1">
        <f t="shared" ca="1" si="355"/>
        <v>233.62873854200919</v>
      </c>
      <c r="AZ149" s="1">
        <f t="shared" ca="1" si="355"/>
        <v>238.30131331284937</v>
      </c>
      <c r="BA149" s="1">
        <f t="shared" ca="1" si="355"/>
        <v>243.06733957910635</v>
      </c>
      <c r="BB149" s="1">
        <f t="shared" ca="1" si="355"/>
        <v>247.92868637068847</v>
      </c>
      <c r="BC149" s="1">
        <f t="shared" ca="1" si="355"/>
        <v>170.18587655426401</v>
      </c>
      <c r="BD149" s="1">
        <f t="shared" ca="1" si="355"/>
        <v>173.58959408534929</v>
      </c>
      <c r="BE149" s="1">
        <f t="shared" ca="1" si="355"/>
        <v>177.06138596705628</v>
      </c>
      <c r="BF149" s="1">
        <f t="shared" ca="1" si="355"/>
        <v>180.6026136863974</v>
      </c>
      <c r="BG149" s="1">
        <f t="shared" ca="1" si="355"/>
        <v>184.21466596012536</v>
      </c>
      <c r="BH149" s="1">
        <f t="shared" ca="1" si="355"/>
        <v>187.89895927932787</v>
      </c>
      <c r="BI149" s="1">
        <f t="shared" ca="1" si="355"/>
        <v>191.65693846491442</v>
      </c>
      <c r="BJ149" s="1">
        <f t="shared" ca="1" si="355"/>
        <v>195.49007723421266</v>
      </c>
      <c r="BK149" s="1">
        <f t="shared" ca="1" si="355"/>
        <v>199.39987877889695</v>
      </c>
      <c r="BL149" s="1">
        <f t="shared" ca="1" si="355"/>
        <v>203.38787635447488</v>
      </c>
      <c r="BM149" s="1">
        <f t="shared" ca="1" si="355"/>
        <v>207.45563388156438</v>
      </c>
      <c r="BN149" s="1">
        <f t="shared" ca="1" si="355"/>
        <v>211.60474655919563</v>
      </c>
      <c r="BO149" s="1">
        <f t="shared" ca="1" si="355"/>
        <v>215.83684149037958</v>
      </c>
      <c r="BP149" s="1">
        <f t="shared" ca="1" si="355"/>
        <v>220.15357832018717</v>
      </c>
      <c r="BQ149" s="1">
        <f t="shared" ca="1" si="355"/>
        <v>224.55664988659095</v>
      </c>
      <c r="BR149" s="1">
        <f t="shared" ca="1" si="355"/>
        <v>229.04778288432269</v>
      </c>
      <c r="BS149" s="1">
        <f t="shared" ca="1" si="355"/>
        <v>233.62873854200919</v>
      </c>
      <c r="BT149" s="1">
        <f t="shared" ref="BT149:EE149" ca="1" si="356">IF($C149&lt;=BT$22,INDEX(IF($C149&lt;$F$11,$H$35:$CF$35,$H$43:$CF$43),MATCH(MIN(2051,$C149+INT((BT$22-$C149)/$F$10)*$F$10),$H$22:$CF$22,0)),0)*(1+$F$15)^(MOD(BT$22-$C79,$F$10))</f>
        <v>238.30131331284937</v>
      </c>
      <c r="BU149" s="1">
        <f t="shared" ca="1" si="356"/>
        <v>243.06733957910635</v>
      </c>
      <c r="BV149" s="1">
        <f t="shared" ca="1" si="356"/>
        <v>247.92868637068847</v>
      </c>
      <c r="BW149" s="1">
        <f t="shared" ca="1" si="356"/>
        <v>170.18587655426401</v>
      </c>
      <c r="BX149" s="1">
        <f t="shared" ca="1" si="356"/>
        <v>173.58959408534929</v>
      </c>
      <c r="BY149" s="1">
        <f t="shared" ca="1" si="356"/>
        <v>177.06138596705628</v>
      </c>
      <c r="BZ149" s="1">
        <f t="shared" ca="1" si="356"/>
        <v>180.6026136863974</v>
      </c>
      <c r="CA149" s="1">
        <f t="shared" ca="1" si="356"/>
        <v>184.21466596012536</v>
      </c>
      <c r="CB149" s="1">
        <f t="shared" ca="1" si="356"/>
        <v>187.89895927932787</v>
      </c>
      <c r="CC149" s="1">
        <f t="shared" ca="1" si="356"/>
        <v>191.65693846491442</v>
      </c>
      <c r="CD149" s="1">
        <f t="shared" ca="1" si="356"/>
        <v>195.49007723421266</v>
      </c>
      <c r="CE149" s="1">
        <f t="shared" ca="1" si="356"/>
        <v>199.39987877889695</v>
      </c>
      <c r="CF149" s="1">
        <f t="shared" ca="1" si="356"/>
        <v>203.38787635447488</v>
      </c>
      <c r="CG149" s="1">
        <f t="shared" ca="1" si="356"/>
        <v>207.45563388156438</v>
      </c>
      <c r="CH149" s="1">
        <f t="shared" ca="1" si="356"/>
        <v>211.60474655919563</v>
      </c>
      <c r="CI149" s="1">
        <f t="shared" ca="1" si="356"/>
        <v>215.83684149037958</v>
      </c>
      <c r="CJ149" s="1">
        <f t="shared" ca="1" si="356"/>
        <v>220.15357832018717</v>
      </c>
      <c r="CK149" s="1">
        <f t="shared" ca="1" si="356"/>
        <v>224.55664988659095</v>
      </c>
      <c r="CL149" s="1">
        <f t="shared" ca="1" si="356"/>
        <v>229.04778288432269</v>
      </c>
      <c r="CM149" s="1">
        <f t="shared" ca="1" si="356"/>
        <v>233.62873854200919</v>
      </c>
      <c r="CN149" s="1">
        <f t="shared" ca="1" si="356"/>
        <v>238.30131331284937</v>
      </c>
      <c r="CO149" s="1">
        <f t="shared" ca="1" si="356"/>
        <v>243.06733957910635</v>
      </c>
      <c r="CP149" s="1">
        <f t="shared" ca="1" si="356"/>
        <v>247.92868637068847</v>
      </c>
      <c r="CQ149" s="1">
        <f t="shared" ca="1" si="356"/>
        <v>170.18587655426401</v>
      </c>
      <c r="CR149" s="1">
        <f t="shared" ca="1" si="356"/>
        <v>173.58959408534929</v>
      </c>
      <c r="CS149" s="1">
        <f t="shared" ca="1" si="356"/>
        <v>177.06138596705628</v>
      </c>
      <c r="CT149" s="1">
        <f t="shared" ca="1" si="356"/>
        <v>180.6026136863974</v>
      </c>
      <c r="CU149" s="1">
        <f t="shared" ca="1" si="356"/>
        <v>184.21466596012536</v>
      </c>
      <c r="CV149" s="1">
        <f t="shared" ca="1" si="356"/>
        <v>187.89895927932787</v>
      </c>
      <c r="CW149" s="1">
        <f t="shared" ca="1" si="356"/>
        <v>191.65693846491442</v>
      </c>
      <c r="CX149" s="1">
        <f t="shared" ca="1" si="356"/>
        <v>195.49007723421266</v>
      </c>
      <c r="CY149" s="1">
        <f t="shared" ca="1" si="356"/>
        <v>199.39987877889695</v>
      </c>
      <c r="CZ149" s="1">
        <f t="shared" ca="1" si="356"/>
        <v>203.38787635447488</v>
      </c>
      <c r="DA149" s="1">
        <f t="shared" ca="1" si="356"/>
        <v>207.45563388156438</v>
      </c>
      <c r="DB149" s="1">
        <f t="shared" ca="1" si="356"/>
        <v>211.60474655919563</v>
      </c>
      <c r="DC149" s="1">
        <f t="shared" ca="1" si="356"/>
        <v>215.83684149037958</v>
      </c>
      <c r="DD149" s="1">
        <f t="shared" ca="1" si="356"/>
        <v>220.15357832018717</v>
      </c>
      <c r="DE149" s="1">
        <f t="shared" ca="1" si="356"/>
        <v>224.55664988659095</v>
      </c>
      <c r="DF149" s="1">
        <f t="shared" ca="1" si="356"/>
        <v>229.04778288432269</v>
      </c>
      <c r="DG149" s="1">
        <f t="shared" ca="1" si="356"/>
        <v>233.62873854200919</v>
      </c>
      <c r="DH149" s="1">
        <f t="shared" ca="1" si="356"/>
        <v>238.30131331284937</v>
      </c>
      <c r="DI149" s="1">
        <f t="shared" ca="1" si="356"/>
        <v>243.06733957910635</v>
      </c>
      <c r="DJ149" s="1">
        <f t="shared" ca="1" si="356"/>
        <v>247.92868637068847</v>
      </c>
      <c r="DK149" s="1">
        <f t="shared" ca="1" si="356"/>
        <v>170.18587655426401</v>
      </c>
      <c r="DL149" s="1">
        <f t="shared" ca="1" si="356"/>
        <v>173.58959408534929</v>
      </c>
      <c r="DM149" s="1">
        <f t="shared" ca="1" si="356"/>
        <v>177.06138596705628</v>
      </c>
      <c r="DN149" s="1">
        <f t="shared" ca="1" si="356"/>
        <v>180.6026136863974</v>
      </c>
      <c r="DO149" s="1">
        <f t="shared" ca="1" si="356"/>
        <v>184.21466596012536</v>
      </c>
      <c r="DP149" s="1">
        <f t="shared" ca="1" si="356"/>
        <v>187.89895927932787</v>
      </c>
      <c r="DQ149" s="1">
        <f t="shared" ca="1" si="356"/>
        <v>191.65693846491442</v>
      </c>
      <c r="DR149" s="1">
        <f t="shared" ca="1" si="356"/>
        <v>195.49007723421266</v>
      </c>
      <c r="DS149" s="1">
        <f t="shared" ca="1" si="356"/>
        <v>199.39987877889695</v>
      </c>
      <c r="DT149" s="1">
        <f t="shared" ca="1" si="356"/>
        <v>203.38787635447488</v>
      </c>
      <c r="DU149" s="1">
        <f t="shared" ca="1" si="356"/>
        <v>207.45563388156438</v>
      </c>
      <c r="DV149" s="1">
        <f t="shared" ca="1" si="356"/>
        <v>211.60474655919563</v>
      </c>
      <c r="DW149" s="1">
        <f t="shared" ca="1" si="356"/>
        <v>215.83684149037958</v>
      </c>
      <c r="DX149" s="1">
        <f t="shared" ca="1" si="356"/>
        <v>220.15357832018717</v>
      </c>
      <c r="DY149" s="1">
        <f t="shared" ca="1" si="356"/>
        <v>224.55664988659095</v>
      </c>
      <c r="DZ149" s="1">
        <f t="shared" ca="1" si="356"/>
        <v>229.04778288432269</v>
      </c>
      <c r="EA149" s="1">
        <f t="shared" ca="1" si="356"/>
        <v>233.62873854200919</v>
      </c>
      <c r="EB149" s="1">
        <f t="shared" ca="1" si="356"/>
        <v>238.30131331284937</v>
      </c>
      <c r="EC149" s="1">
        <f t="shared" ca="1" si="356"/>
        <v>243.06733957910635</v>
      </c>
      <c r="ED149" s="1">
        <f t="shared" ca="1" si="356"/>
        <v>247.92868637068847</v>
      </c>
      <c r="EE149" s="1">
        <f t="shared" ca="1" si="356"/>
        <v>170.18587655426401</v>
      </c>
      <c r="EF149" s="1">
        <f t="shared" ref="EF149:GQ149" ca="1" si="357">IF($C149&lt;=EF$22,INDEX(IF($C149&lt;$F$11,$H$35:$CF$35,$H$43:$CF$43),MATCH(MIN(2051,$C149+INT((EF$22-$C149)/$F$10)*$F$10),$H$22:$CF$22,0)),0)*(1+$F$15)^(MOD(EF$22-$C79,$F$10))</f>
        <v>173.58959408534929</v>
      </c>
      <c r="EG149" s="1">
        <f t="shared" ca="1" si="357"/>
        <v>177.06138596705628</v>
      </c>
      <c r="EH149" s="1">
        <f t="shared" ca="1" si="357"/>
        <v>180.6026136863974</v>
      </c>
      <c r="EI149" s="1">
        <f t="shared" ca="1" si="357"/>
        <v>184.21466596012536</v>
      </c>
      <c r="EJ149" s="1">
        <f t="shared" ca="1" si="357"/>
        <v>187.89895927932787</v>
      </c>
      <c r="EK149" s="1">
        <f t="shared" ca="1" si="357"/>
        <v>191.65693846491442</v>
      </c>
      <c r="EL149" s="1">
        <f t="shared" ca="1" si="357"/>
        <v>195.49007723421266</v>
      </c>
      <c r="EM149" s="1">
        <f t="shared" ca="1" si="357"/>
        <v>199.39987877889695</v>
      </c>
      <c r="EN149" s="1">
        <f t="shared" ca="1" si="357"/>
        <v>203.38787635447488</v>
      </c>
      <c r="EO149" s="1">
        <f t="shared" ca="1" si="357"/>
        <v>207.45563388156438</v>
      </c>
      <c r="EP149" s="1">
        <f t="shared" ca="1" si="357"/>
        <v>211.60474655919563</v>
      </c>
      <c r="EQ149" s="1">
        <f t="shared" ca="1" si="357"/>
        <v>215.83684149037958</v>
      </c>
      <c r="ER149" s="1">
        <f t="shared" ca="1" si="357"/>
        <v>220.15357832018717</v>
      </c>
      <c r="ES149" s="1">
        <f t="shared" ca="1" si="357"/>
        <v>224.55664988659095</v>
      </c>
      <c r="ET149" s="1">
        <f t="shared" ca="1" si="357"/>
        <v>229.04778288432269</v>
      </c>
      <c r="EU149" s="1">
        <f t="shared" ca="1" si="357"/>
        <v>233.62873854200919</v>
      </c>
      <c r="EV149" s="1">
        <f t="shared" ca="1" si="357"/>
        <v>238.30131331284937</v>
      </c>
      <c r="EW149" s="1">
        <f t="shared" ca="1" si="357"/>
        <v>243.06733957910635</v>
      </c>
      <c r="EX149" s="1">
        <f t="shared" ca="1" si="357"/>
        <v>247.92868637068847</v>
      </c>
      <c r="EY149" s="1">
        <f t="shared" ca="1" si="357"/>
        <v>170.18587655426401</v>
      </c>
      <c r="EZ149" s="1">
        <f t="shared" ca="1" si="357"/>
        <v>173.58959408534929</v>
      </c>
      <c r="FA149" s="1">
        <f t="shared" ca="1" si="357"/>
        <v>177.06138596705628</v>
      </c>
      <c r="FB149" s="1">
        <f t="shared" ca="1" si="357"/>
        <v>180.6026136863974</v>
      </c>
      <c r="FC149" s="1">
        <f t="shared" ca="1" si="357"/>
        <v>184.21466596012536</v>
      </c>
      <c r="FD149" s="1">
        <f t="shared" ca="1" si="357"/>
        <v>187.89895927932787</v>
      </c>
      <c r="FE149" s="1">
        <f t="shared" ca="1" si="357"/>
        <v>191.65693846491442</v>
      </c>
      <c r="FF149" s="1">
        <f t="shared" ca="1" si="357"/>
        <v>195.49007723421266</v>
      </c>
      <c r="FG149" s="1">
        <f t="shared" ca="1" si="357"/>
        <v>199.39987877889695</v>
      </c>
      <c r="FH149" s="1">
        <f t="shared" ca="1" si="357"/>
        <v>203.38787635447488</v>
      </c>
      <c r="FI149" s="1">
        <f t="shared" ca="1" si="357"/>
        <v>207.45563388156438</v>
      </c>
      <c r="FJ149" s="1">
        <f t="shared" ca="1" si="357"/>
        <v>211.60474655919563</v>
      </c>
      <c r="FK149" s="1">
        <f t="shared" ca="1" si="357"/>
        <v>215.83684149037958</v>
      </c>
      <c r="FL149" s="1">
        <f t="shared" ca="1" si="357"/>
        <v>220.15357832018717</v>
      </c>
      <c r="FM149" s="1">
        <f t="shared" ca="1" si="357"/>
        <v>224.55664988659095</v>
      </c>
      <c r="FN149" s="1">
        <f t="shared" ca="1" si="357"/>
        <v>229.04778288432269</v>
      </c>
      <c r="FO149" s="1">
        <f t="shared" ca="1" si="357"/>
        <v>233.62873854200919</v>
      </c>
      <c r="FP149" s="1">
        <f t="shared" ca="1" si="357"/>
        <v>238.30131331284937</v>
      </c>
      <c r="FQ149" s="1">
        <f t="shared" ca="1" si="357"/>
        <v>243.06733957910635</v>
      </c>
      <c r="FR149" s="1">
        <f t="shared" ca="1" si="357"/>
        <v>247.92868637068847</v>
      </c>
      <c r="FS149" s="1">
        <f t="shared" ca="1" si="357"/>
        <v>170.18587655426401</v>
      </c>
      <c r="FT149" s="1">
        <f t="shared" ca="1" si="357"/>
        <v>173.58959408534929</v>
      </c>
      <c r="FU149" s="1">
        <f t="shared" ca="1" si="357"/>
        <v>177.06138596705628</v>
      </c>
      <c r="FV149" s="1">
        <f t="shared" ca="1" si="357"/>
        <v>180.6026136863974</v>
      </c>
      <c r="FW149" s="1">
        <f t="shared" ca="1" si="357"/>
        <v>184.21466596012536</v>
      </c>
      <c r="FX149" s="1">
        <f t="shared" ca="1" si="357"/>
        <v>187.89895927932787</v>
      </c>
      <c r="FY149" s="1">
        <f t="shared" ca="1" si="357"/>
        <v>191.65693846491442</v>
      </c>
      <c r="FZ149" s="1">
        <f t="shared" ca="1" si="357"/>
        <v>195.49007723421266</v>
      </c>
      <c r="GA149" s="1">
        <f t="shared" ca="1" si="357"/>
        <v>199.39987877889695</v>
      </c>
      <c r="GB149" s="1">
        <f t="shared" ca="1" si="357"/>
        <v>203.38787635447488</v>
      </c>
      <c r="GC149" s="1">
        <f t="shared" ca="1" si="357"/>
        <v>207.45563388156438</v>
      </c>
      <c r="GD149" s="1">
        <f t="shared" ca="1" si="357"/>
        <v>211.60474655919563</v>
      </c>
      <c r="GE149" s="1">
        <f t="shared" ca="1" si="357"/>
        <v>215.83684149037958</v>
      </c>
      <c r="GF149" s="1">
        <f t="shared" ca="1" si="357"/>
        <v>220.15357832018717</v>
      </c>
      <c r="GG149" s="1">
        <f t="shared" ca="1" si="357"/>
        <v>224.55664988659095</v>
      </c>
      <c r="GH149" s="1">
        <f t="shared" ca="1" si="357"/>
        <v>229.04778288432269</v>
      </c>
      <c r="GI149" s="1">
        <f t="shared" ca="1" si="357"/>
        <v>233.62873854200919</v>
      </c>
      <c r="GJ149" s="1">
        <f t="shared" ca="1" si="357"/>
        <v>238.30131331284937</v>
      </c>
      <c r="GK149" s="1">
        <f t="shared" ca="1" si="357"/>
        <v>243.06733957910635</v>
      </c>
      <c r="GL149" s="1">
        <f t="shared" ca="1" si="357"/>
        <v>247.92868637068847</v>
      </c>
      <c r="GM149" s="1">
        <f t="shared" ca="1" si="357"/>
        <v>170.18587655426401</v>
      </c>
      <c r="GN149" s="1">
        <f t="shared" ca="1" si="357"/>
        <v>173.58959408534929</v>
      </c>
      <c r="GO149" s="1">
        <f t="shared" ca="1" si="357"/>
        <v>177.06138596705628</v>
      </c>
      <c r="GP149" s="1">
        <f t="shared" ca="1" si="357"/>
        <v>180.6026136863974</v>
      </c>
      <c r="GQ149" s="1">
        <f t="shared" ca="1" si="357"/>
        <v>184.21466596012536</v>
      </c>
      <c r="GR149" s="1">
        <f t="shared" ref="GR149:GZ149" ca="1" si="358">IF($C149&lt;=GR$22,INDEX(IF($C149&lt;$F$11,$H$35:$CF$35,$H$43:$CF$43),MATCH(MIN(2051,$C149+INT((GR$22-$C149)/$F$10)*$F$10),$H$22:$CF$22,0)),0)*(1+$F$15)^(MOD(GR$22-$C79,$F$10))</f>
        <v>187.89895927932787</v>
      </c>
      <c r="GS149" s="1">
        <f t="shared" ca="1" si="358"/>
        <v>191.65693846491442</v>
      </c>
      <c r="GT149" s="1">
        <f t="shared" ca="1" si="358"/>
        <v>195.49007723421266</v>
      </c>
      <c r="GU149" s="1">
        <f t="shared" ca="1" si="358"/>
        <v>199.39987877889695</v>
      </c>
      <c r="GV149" s="1">
        <f t="shared" ca="1" si="358"/>
        <v>203.38787635447488</v>
      </c>
      <c r="GW149" s="1">
        <f t="shared" ca="1" si="358"/>
        <v>207.45563388156438</v>
      </c>
      <c r="GX149" s="1">
        <f t="shared" ca="1" si="358"/>
        <v>211.60474655919563</v>
      </c>
      <c r="GY149" s="1">
        <f t="shared" ca="1" si="358"/>
        <v>215.83684149037958</v>
      </c>
      <c r="GZ149" s="1">
        <f t="shared" ca="1" si="358"/>
        <v>220.15357832018717</v>
      </c>
    </row>
    <row r="150" spans="3:208" x14ac:dyDescent="0.35">
      <c r="C150">
        <f t="shared" si="330"/>
        <v>2032</v>
      </c>
      <c r="E150" t="s">
        <v>32</v>
      </c>
      <c r="H150" s="1">
        <f t="shared" ref="H150:BS150" si="359">IF($C150&lt;=H$22,INDEX(IF($C150&lt;$F$11,$H$35:$CF$35,$H$43:$CF$43),MATCH(MIN(2051,$C150+INT((H$22-$C150)/$F$10)*$F$10),$H$22:$CF$22,0)),0)*(1+$F$15)^(MOD(H$22-$C80,$F$10))</f>
        <v>0</v>
      </c>
      <c r="I150" s="1">
        <f t="shared" si="359"/>
        <v>0</v>
      </c>
      <c r="J150" s="1">
        <f t="shared" si="359"/>
        <v>0</v>
      </c>
      <c r="K150" s="1">
        <f t="shared" si="359"/>
        <v>0</v>
      </c>
      <c r="L150" s="1">
        <f t="shared" si="359"/>
        <v>0</v>
      </c>
      <c r="M150" s="1">
        <f t="shared" si="359"/>
        <v>0</v>
      </c>
      <c r="N150" s="1">
        <f t="shared" si="359"/>
        <v>0</v>
      </c>
      <c r="O150" s="1">
        <f t="shared" si="359"/>
        <v>0</v>
      </c>
      <c r="P150" s="1">
        <f t="shared" ca="1" si="359"/>
        <v>166.56989932297989</v>
      </c>
      <c r="Q150" s="1">
        <f t="shared" ca="1" si="359"/>
        <v>169.90129730943949</v>
      </c>
      <c r="R150" s="1">
        <f t="shared" ca="1" si="359"/>
        <v>173.29932325562828</v>
      </c>
      <c r="S150" s="1">
        <f t="shared" ca="1" si="359"/>
        <v>176.76530972074085</v>
      </c>
      <c r="T150" s="1">
        <f t="shared" ca="1" si="359"/>
        <v>180.30061591515565</v>
      </c>
      <c r="U150" s="1">
        <f t="shared" ca="1" si="359"/>
        <v>183.90662823345878</v>
      </c>
      <c r="V150" s="1">
        <f t="shared" ca="1" si="359"/>
        <v>187.58476079812797</v>
      </c>
      <c r="W150" s="1">
        <f t="shared" ca="1" si="359"/>
        <v>191.33645601409049</v>
      </c>
      <c r="X150" s="1">
        <f t="shared" ca="1" si="359"/>
        <v>195.1631851343723</v>
      </c>
      <c r="Y150" s="1">
        <f t="shared" ca="1" si="359"/>
        <v>199.06644883705977</v>
      </c>
      <c r="Z150" s="1">
        <f t="shared" ca="1" si="359"/>
        <v>203.04777781380096</v>
      </c>
      <c r="AA150" s="1">
        <f t="shared" ca="1" si="359"/>
        <v>207.10873337007695</v>
      </c>
      <c r="AB150" s="1">
        <f t="shared" ca="1" si="359"/>
        <v>211.25090803747852</v>
      </c>
      <c r="AC150" s="1">
        <f t="shared" ca="1" si="359"/>
        <v>215.47592619822808</v>
      </c>
      <c r="AD150" s="1">
        <f t="shared" ca="1" si="359"/>
        <v>219.78544472219266</v>
      </c>
      <c r="AE150" s="1">
        <f t="shared" ca="1" si="359"/>
        <v>224.18115361663644</v>
      </c>
      <c r="AF150" s="1">
        <f t="shared" ca="1" si="359"/>
        <v>228.66477668896923</v>
      </c>
      <c r="AG150" s="1">
        <f t="shared" ca="1" si="359"/>
        <v>233.23807222274863</v>
      </c>
      <c r="AH150" s="1">
        <f t="shared" ca="1" si="359"/>
        <v>237.90283366720357</v>
      </c>
      <c r="AI150" s="1">
        <f t="shared" ca="1" si="359"/>
        <v>242.66089034054764</v>
      </c>
      <c r="AJ150" s="1">
        <f t="shared" ca="1" si="359"/>
        <v>170.18587655426401</v>
      </c>
      <c r="AK150" s="1">
        <f t="shared" ca="1" si="359"/>
        <v>173.58959408534929</v>
      </c>
      <c r="AL150" s="1">
        <f t="shared" ca="1" si="359"/>
        <v>177.06138596705628</v>
      </c>
      <c r="AM150" s="1">
        <f t="shared" ca="1" si="359"/>
        <v>180.6026136863974</v>
      </c>
      <c r="AN150" s="1">
        <f t="shared" ca="1" si="359"/>
        <v>184.21466596012536</v>
      </c>
      <c r="AO150" s="1">
        <f t="shared" ca="1" si="359"/>
        <v>187.89895927932787</v>
      </c>
      <c r="AP150" s="1">
        <f t="shared" ca="1" si="359"/>
        <v>191.65693846491442</v>
      </c>
      <c r="AQ150" s="1">
        <f t="shared" ca="1" si="359"/>
        <v>195.49007723421266</v>
      </c>
      <c r="AR150" s="1">
        <f t="shared" ca="1" si="359"/>
        <v>199.39987877889695</v>
      </c>
      <c r="AS150" s="1">
        <f t="shared" ca="1" si="359"/>
        <v>203.38787635447488</v>
      </c>
      <c r="AT150" s="1">
        <f t="shared" ca="1" si="359"/>
        <v>207.45563388156438</v>
      </c>
      <c r="AU150" s="1">
        <f t="shared" ca="1" si="359"/>
        <v>211.60474655919563</v>
      </c>
      <c r="AV150" s="1">
        <f t="shared" ca="1" si="359"/>
        <v>215.83684149037958</v>
      </c>
      <c r="AW150" s="1">
        <f t="shared" ca="1" si="359"/>
        <v>220.15357832018717</v>
      </c>
      <c r="AX150" s="1">
        <f t="shared" ca="1" si="359"/>
        <v>224.55664988659095</v>
      </c>
      <c r="AY150" s="1">
        <f t="shared" ca="1" si="359"/>
        <v>229.04778288432269</v>
      </c>
      <c r="AZ150" s="1">
        <f t="shared" ca="1" si="359"/>
        <v>233.62873854200919</v>
      </c>
      <c r="BA150" s="1">
        <f t="shared" ca="1" si="359"/>
        <v>238.30131331284937</v>
      </c>
      <c r="BB150" s="1">
        <f t="shared" ca="1" si="359"/>
        <v>243.06733957910635</v>
      </c>
      <c r="BC150" s="1">
        <f t="shared" ca="1" si="359"/>
        <v>247.92868637068847</v>
      </c>
      <c r="BD150" s="1">
        <f t="shared" ca="1" si="359"/>
        <v>170.18587655426401</v>
      </c>
      <c r="BE150" s="1">
        <f t="shared" ca="1" si="359"/>
        <v>173.58959408534929</v>
      </c>
      <c r="BF150" s="1">
        <f t="shared" ca="1" si="359"/>
        <v>177.06138596705628</v>
      </c>
      <c r="BG150" s="1">
        <f t="shared" ca="1" si="359"/>
        <v>180.6026136863974</v>
      </c>
      <c r="BH150" s="1">
        <f t="shared" ca="1" si="359"/>
        <v>184.21466596012536</v>
      </c>
      <c r="BI150" s="1">
        <f t="shared" ca="1" si="359"/>
        <v>187.89895927932787</v>
      </c>
      <c r="BJ150" s="1">
        <f t="shared" ca="1" si="359"/>
        <v>191.65693846491442</v>
      </c>
      <c r="BK150" s="1">
        <f t="shared" ca="1" si="359"/>
        <v>195.49007723421266</v>
      </c>
      <c r="BL150" s="1">
        <f t="shared" ca="1" si="359"/>
        <v>199.39987877889695</v>
      </c>
      <c r="BM150" s="1">
        <f t="shared" ca="1" si="359"/>
        <v>203.38787635447488</v>
      </c>
      <c r="BN150" s="1">
        <f t="shared" ca="1" si="359"/>
        <v>207.45563388156438</v>
      </c>
      <c r="BO150" s="1">
        <f t="shared" ca="1" si="359"/>
        <v>211.60474655919563</v>
      </c>
      <c r="BP150" s="1">
        <f t="shared" ca="1" si="359"/>
        <v>215.83684149037958</v>
      </c>
      <c r="BQ150" s="1">
        <f t="shared" ca="1" si="359"/>
        <v>220.15357832018717</v>
      </c>
      <c r="BR150" s="1">
        <f t="shared" ca="1" si="359"/>
        <v>224.55664988659095</v>
      </c>
      <c r="BS150" s="1">
        <f t="shared" ca="1" si="359"/>
        <v>229.04778288432269</v>
      </c>
      <c r="BT150" s="1">
        <f t="shared" ref="BT150:EE150" ca="1" si="360">IF($C150&lt;=BT$22,INDEX(IF($C150&lt;$F$11,$H$35:$CF$35,$H$43:$CF$43),MATCH(MIN(2051,$C150+INT((BT$22-$C150)/$F$10)*$F$10),$H$22:$CF$22,0)),0)*(1+$F$15)^(MOD(BT$22-$C80,$F$10))</f>
        <v>233.62873854200919</v>
      </c>
      <c r="BU150" s="1">
        <f t="shared" ca="1" si="360"/>
        <v>238.30131331284937</v>
      </c>
      <c r="BV150" s="1">
        <f t="shared" ca="1" si="360"/>
        <v>243.06733957910635</v>
      </c>
      <c r="BW150" s="1">
        <f t="shared" ca="1" si="360"/>
        <v>247.92868637068847</v>
      </c>
      <c r="BX150" s="1">
        <f t="shared" ca="1" si="360"/>
        <v>170.18587655426401</v>
      </c>
      <c r="BY150" s="1">
        <f t="shared" ca="1" si="360"/>
        <v>173.58959408534929</v>
      </c>
      <c r="BZ150" s="1">
        <f t="shared" ca="1" si="360"/>
        <v>177.06138596705628</v>
      </c>
      <c r="CA150" s="1">
        <f t="shared" ca="1" si="360"/>
        <v>180.6026136863974</v>
      </c>
      <c r="CB150" s="1">
        <f t="shared" ca="1" si="360"/>
        <v>184.21466596012536</v>
      </c>
      <c r="CC150" s="1">
        <f t="shared" ca="1" si="360"/>
        <v>187.89895927932787</v>
      </c>
      <c r="CD150" s="1">
        <f t="shared" ca="1" si="360"/>
        <v>191.65693846491442</v>
      </c>
      <c r="CE150" s="1">
        <f t="shared" ca="1" si="360"/>
        <v>195.49007723421266</v>
      </c>
      <c r="CF150" s="1">
        <f t="shared" ca="1" si="360"/>
        <v>199.39987877889695</v>
      </c>
      <c r="CG150" s="1">
        <f t="shared" ca="1" si="360"/>
        <v>203.38787635447488</v>
      </c>
      <c r="CH150" s="1">
        <f t="shared" ca="1" si="360"/>
        <v>207.45563388156438</v>
      </c>
      <c r="CI150" s="1">
        <f t="shared" ca="1" si="360"/>
        <v>211.60474655919563</v>
      </c>
      <c r="CJ150" s="1">
        <f t="shared" ca="1" si="360"/>
        <v>215.83684149037958</v>
      </c>
      <c r="CK150" s="1">
        <f t="shared" ca="1" si="360"/>
        <v>220.15357832018717</v>
      </c>
      <c r="CL150" s="1">
        <f t="shared" ca="1" si="360"/>
        <v>224.55664988659095</v>
      </c>
      <c r="CM150" s="1">
        <f t="shared" ca="1" si="360"/>
        <v>229.04778288432269</v>
      </c>
      <c r="CN150" s="1">
        <f t="shared" ca="1" si="360"/>
        <v>233.62873854200919</v>
      </c>
      <c r="CO150" s="1">
        <f t="shared" ca="1" si="360"/>
        <v>238.30131331284937</v>
      </c>
      <c r="CP150" s="1">
        <f t="shared" ca="1" si="360"/>
        <v>243.06733957910635</v>
      </c>
      <c r="CQ150" s="1">
        <f t="shared" ca="1" si="360"/>
        <v>247.92868637068847</v>
      </c>
      <c r="CR150" s="1">
        <f t="shared" ca="1" si="360"/>
        <v>170.18587655426401</v>
      </c>
      <c r="CS150" s="1">
        <f t="shared" ca="1" si="360"/>
        <v>173.58959408534929</v>
      </c>
      <c r="CT150" s="1">
        <f t="shared" ca="1" si="360"/>
        <v>177.06138596705628</v>
      </c>
      <c r="CU150" s="1">
        <f t="shared" ca="1" si="360"/>
        <v>180.6026136863974</v>
      </c>
      <c r="CV150" s="1">
        <f t="shared" ca="1" si="360"/>
        <v>184.21466596012536</v>
      </c>
      <c r="CW150" s="1">
        <f t="shared" ca="1" si="360"/>
        <v>187.89895927932787</v>
      </c>
      <c r="CX150" s="1">
        <f t="shared" ca="1" si="360"/>
        <v>191.65693846491442</v>
      </c>
      <c r="CY150" s="1">
        <f t="shared" ca="1" si="360"/>
        <v>195.49007723421266</v>
      </c>
      <c r="CZ150" s="1">
        <f t="shared" ca="1" si="360"/>
        <v>199.39987877889695</v>
      </c>
      <c r="DA150" s="1">
        <f t="shared" ca="1" si="360"/>
        <v>203.38787635447488</v>
      </c>
      <c r="DB150" s="1">
        <f t="shared" ca="1" si="360"/>
        <v>207.45563388156438</v>
      </c>
      <c r="DC150" s="1">
        <f t="shared" ca="1" si="360"/>
        <v>211.60474655919563</v>
      </c>
      <c r="DD150" s="1">
        <f t="shared" ca="1" si="360"/>
        <v>215.83684149037958</v>
      </c>
      <c r="DE150" s="1">
        <f t="shared" ca="1" si="360"/>
        <v>220.15357832018717</v>
      </c>
      <c r="DF150" s="1">
        <f t="shared" ca="1" si="360"/>
        <v>224.55664988659095</v>
      </c>
      <c r="DG150" s="1">
        <f t="shared" ca="1" si="360"/>
        <v>229.04778288432269</v>
      </c>
      <c r="DH150" s="1">
        <f t="shared" ca="1" si="360"/>
        <v>233.62873854200919</v>
      </c>
      <c r="DI150" s="1">
        <f t="shared" ca="1" si="360"/>
        <v>238.30131331284937</v>
      </c>
      <c r="DJ150" s="1">
        <f t="shared" ca="1" si="360"/>
        <v>243.06733957910635</v>
      </c>
      <c r="DK150" s="1">
        <f t="shared" ca="1" si="360"/>
        <v>247.92868637068847</v>
      </c>
      <c r="DL150" s="1">
        <f t="shared" ca="1" si="360"/>
        <v>170.18587655426401</v>
      </c>
      <c r="DM150" s="1">
        <f t="shared" ca="1" si="360"/>
        <v>173.58959408534929</v>
      </c>
      <c r="DN150" s="1">
        <f t="shared" ca="1" si="360"/>
        <v>177.06138596705628</v>
      </c>
      <c r="DO150" s="1">
        <f t="shared" ca="1" si="360"/>
        <v>180.6026136863974</v>
      </c>
      <c r="DP150" s="1">
        <f t="shared" ca="1" si="360"/>
        <v>184.21466596012536</v>
      </c>
      <c r="DQ150" s="1">
        <f t="shared" ca="1" si="360"/>
        <v>187.89895927932787</v>
      </c>
      <c r="DR150" s="1">
        <f t="shared" ca="1" si="360"/>
        <v>191.65693846491442</v>
      </c>
      <c r="DS150" s="1">
        <f t="shared" ca="1" si="360"/>
        <v>195.49007723421266</v>
      </c>
      <c r="DT150" s="1">
        <f t="shared" ca="1" si="360"/>
        <v>199.39987877889695</v>
      </c>
      <c r="DU150" s="1">
        <f t="shared" ca="1" si="360"/>
        <v>203.38787635447488</v>
      </c>
      <c r="DV150" s="1">
        <f t="shared" ca="1" si="360"/>
        <v>207.45563388156438</v>
      </c>
      <c r="DW150" s="1">
        <f t="shared" ca="1" si="360"/>
        <v>211.60474655919563</v>
      </c>
      <c r="DX150" s="1">
        <f t="shared" ca="1" si="360"/>
        <v>215.83684149037958</v>
      </c>
      <c r="DY150" s="1">
        <f t="shared" ca="1" si="360"/>
        <v>220.15357832018717</v>
      </c>
      <c r="DZ150" s="1">
        <f t="shared" ca="1" si="360"/>
        <v>224.55664988659095</v>
      </c>
      <c r="EA150" s="1">
        <f t="shared" ca="1" si="360"/>
        <v>229.04778288432269</v>
      </c>
      <c r="EB150" s="1">
        <f t="shared" ca="1" si="360"/>
        <v>233.62873854200919</v>
      </c>
      <c r="EC150" s="1">
        <f t="shared" ca="1" si="360"/>
        <v>238.30131331284937</v>
      </c>
      <c r="ED150" s="1">
        <f t="shared" ca="1" si="360"/>
        <v>243.06733957910635</v>
      </c>
      <c r="EE150" s="1">
        <f t="shared" ca="1" si="360"/>
        <v>247.92868637068847</v>
      </c>
      <c r="EF150" s="1">
        <f t="shared" ref="EF150:GQ150" ca="1" si="361">IF($C150&lt;=EF$22,INDEX(IF($C150&lt;$F$11,$H$35:$CF$35,$H$43:$CF$43),MATCH(MIN(2051,$C150+INT((EF$22-$C150)/$F$10)*$F$10),$H$22:$CF$22,0)),0)*(1+$F$15)^(MOD(EF$22-$C80,$F$10))</f>
        <v>170.18587655426401</v>
      </c>
      <c r="EG150" s="1">
        <f t="shared" ca="1" si="361"/>
        <v>173.58959408534929</v>
      </c>
      <c r="EH150" s="1">
        <f t="shared" ca="1" si="361"/>
        <v>177.06138596705628</v>
      </c>
      <c r="EI150" s="1">
        <f t="shared" ca="1" si="361"/>
        <v>180.6026136863974</v>
      </c>
      <c r="EJ150" s="1">
        <f t="shared" ca="1" si="361"/>
        <v>184.21466596012536</v>
      </c>
      <c r="EK150" s="1">
        <f t="shared" ca="1" si="361"/>
        <v>187.89895927932787</v>
      </c>
      <c r="EL150" s="1">
        <f t="shared" ca="1" si="361"/>
        <v>191.65693846491442</v>
      </c>
      <c r="EM150" s="1">
        <f t="shared" ca="1" si="361"/>
        <v>195.49007723421266</v>
      </c>
      <c r="EN150" s="1">
        <f t="shared" ca="1" si="361"/>
        <v>199.39987877889695</v>
      </c>
      <c r="EO150" s="1">
        <f t="shared" ca="1" si="361"/>
        <v>203.38787635447488</v>
      </c>
      <c r="EP150" s="1">
        <f t="shared" ca="1" si="361"/>
        <v>207.45563388156438</v>
      </c>
      <c r="EQ150" s="1">
        <f t="shared" ca="1" si="361"/>
        <v>211.60474655919563</v>
      </c>
      <c r="ER150" s="1">
        <f t="shared" ca="1" si="361"/>
        <v>215.83684149037958</v>
      </c>
      <c r="ES150" s="1">
        <f t="shared" ca="1" si="361"/>
        <v>220.15357832018717</v>
      </c>
      <c r="ET150" s="1">
        <f t="shared" ca="1" si="361"/>
        <v>224.55664988659095</v>
      </c>
      <c r="EU150" s="1">
        <f t="shared" ca="1" si="361"/>
        <v>229.04778288432269</v>
      </c>
      <c r="EV150" s="1">
        <f t="shared" ca="1" si="361"/>
        <v>233.62873854200919</v>
      </c>
      <c r="EW150" s="1">
        <f t="shared" ca="1" si="361"/>
        <v>238.30131331284937</v>
      </c>
      <c r="EX150" s="1">
        <f t="shared" ca="1" si="361"/>
        <v>243.06733957910635</v>
      </c>
      <c r="EY150" s="1">
        <f t="shared" ca="1" si="361"/>
        <v>247.92868637068847</v>
      </c>
      <c r="EZ150" s="1">
        <f t="shared" ca="1" si="361"/>
        <v>170.18587655426401</v>
      </c>
      <c r="FA150" s="1">
        <f t="shared" ca="1" si="361"/>
        <v>173.58959408534929</v>
      </c>
      <c r="FB150" s="1">
        <f t="shared" ca="1" si="361"/>
        <v>177.06138596705628</v>
      </c>
      <c r="FC150" s="1">
        <f t="shared" ca="1" si="361"/>
        <v>180.6026136863974</v>
      </c>
      <c r="FD150" s="1">
        <f t="shared" ca="1" si="361"/>
        <v>184.21466596012536</v>
      </c>
      <c r="FE150" s="1">
        <f t="shared" ca="1" si="361"/>
        <v>187.89895927932787</v>
      </c>
      <c r="FF150" s="1">
        <f t="shared" ca="1" si="361"/>
        <v>191.65693846491442</v>
      </c>
      <c r="FG150" s="1">
        <f t="shared" ca="1" si="361"/>
        <v>195.49007723421266</v>
      </c>
      <c r="FH150" s="1">
        <f t="shared" ca="1" si="361"/>
        <v>199.39987877889695</v>
      </c>
      <c r="FI150" s="1">
        <f t="shared" ca="1" si="361"/>
        <v>203.38787635447488</v>
      </c>
      <c r="FJ150" s="1">
        <f t="shared" ca="1" si="361"/>
        <v>207.45563388156438</v>
      </c>
      <c r="FK150" s="1">
        <f t="shared" ca="1" si="361"/>
        <v>211.60474655919563</v>
      </c>
      <c r="FL150" s="1">
        <f t="shared" ca="1" si="361"/>
        <v>215.83684149037958</v>
      </c>
      <c r="FM150" s="1">
        <f t="shared" ca="1" si="361"/>
        <v>220.15357832018717</v>
      </c>
      <c r="FN150" s="1">
        <f t="shared" ca="1" si="361"/>
        <v>224.55664988659095</v>
      </c>
      <c r="FO150" s="1">
        <f t="shared" ca="1" si="361"/>
        <v>229.04778288432269</v>
      </c>
      <c r="FP150" s="1">
        <f t="shared" ca="1" si="361"/>
        <v>233.62873854200919</v>
      </c>
      <c r="FQ150" s="1">
        <f t="shared" ca="1" si="361"/>
        <v>238.30131331284937</v>
      </c>
      <c r="FR150" s="1">
        <f t="shared" ca="1" si="361"/>
        <v>243.06733957910635</v>
      </c>
      <c r="FS150" s="1">
        <f t="shared" ca="1" si="361"/>
        <v>247.92868637068847</v>
      </c>
      <c r="FT150" s="1">
        <f t="shared" ca="1" si="361"/>
        <v>170.18587655426401</v>
      </c>
      <c r="FU150" s="1">
        <f t="shared" ca="1" si="361"/>
        <v>173.58959408534929</v>
      </c>
      <c r="FV150" s="1">
        <f t="shared" ca="1" si="361"/>
        <v>177.06138596705628</v>
      </c>
      <c r="FW150" s="1">
        <f t="shared" ca="1" si="361"/>
        <v>180.6026136863974</v>
      </c>
      <c r="FX150" s="1">
        <f t="shared" ca="1" si="361"/>
        <v>184.21466596012536</v>
      </c>
      <c r="FY150" s="1">
        <f t="shared" ca="1" si="361"/>
        <v>187.89895927932787</v>
      </c>
      <c r="FZ150" s="1">
        <f t="shared" ca="1" si="361"/>
        <v>191.65693846491442</v>
      </c>
      <c r="GA150" s="1">
        <f t="shared" ca="1" si="361"/>
        <v>195.49007723421266</v>
      </c>
      <c r="GB150" s="1">
        <f t="shared" ca="1" si="361"/>
        <v>199.39987877889695</v>
      </c>
      <c r="GC150" s="1">
        <f t="shared" ca="1" si="361"/>
        <v>203.38787635447488</v>
      </c>
      <c r="GD150" s="1">
        <f t="shared" ca="1" si="361"/>
        <v>207.45563388156438</v>
      </c>
      <c r="GE150" s="1">
        <f t="shared" ca="1" si="361"/>
        <v>211.60474655919563</v>
      </c>
      <c r="GF150" s="1">
        <f t="shared" ca="1" si="361"/>
        <v>215.83684149037958</v>
      </c>
      <c r="GG150" s="1">
        <f t="shared" ca="1" si="361"/>
        <v>220.15357832018717</v>
      </c>
      <c r="GH150" s="1">
        <f t="shared" ca="1" si="361"/>
        <v>224.55664988659095</v>
      </c>
      <c r="GI150" s="1">
        <f t="shared" ca="1" si="361"/>
        <v>229.04778288432269</v>
      </c>
      <c r="GJ150" s="1">
        <f t="shared" ca="1" si="361"/>
        <v>233.62873854200919</v>
      </c>
      <c r="GK150" s="1">
        <f t="shared" ca="1" si="361"/>
        <v>238.30131331284937</v>
      </c>
      <c r="GL150" s="1">
        <f t="shared" ca="1" si="361"/>
        <v>243.06733957910635</v>
      </c>
      <c r="GM150" s="1">
        <f t="shared" ca="1" si="361"/>
        <v>247.92868637068847</v>
      </c>
      <c r="GN150" s="1">
        <f t="shared" ca="1" si="361"/>
        <v>170.18587655426401</v>
      </c>
      <c r="GO150" s="1">
        <f t="shared" ca="1" si="361"/>
        <v>173.58959408534929</v>
      </c>
      <c r="GP150" s="1">
        <f t="shared" ca="1" si="361"/>
        <v>177.06138596705628</v>
      </c>
      <c r="GQ150" s="1">
        <f t="shared" ca="1" si="361"/>
        <v>180.6026136863974</v>
      </c>
      <c r="GR150" s="1">
        <f t="shared" ref="GR150:GZ150" ca="1" si="362">IF($C150&lt;=GR$22,INDEX(IF($C150&lt;$F$11,$H$35:$CF$35,$H$43:$CF$43),MATCH(MIN(2051,$C150+INT((GR$22-$C150)/$F$10)*$F$10),$H$22:$CF$22,0)),0)*(1+$F$15)^(MOD(GR$22-$C80,$F$10))</f>
        <v>184.21466596012536</v>
      </c>
      <c r="GS150" s="1">
        <f t="shared" ca="1" si="362"/>
        <v>187.89895927932787</v>
      </c>
      <c r="GT150" s="1">
        <f t="shared" ca="1" si="362"/>
        <v>191.65693846491442</v>
      </c>
      <c r="GU150" s="1">
        <f t="shared" ca="1" si="362"/>
        <v>195.49007723421266</v>
      </c>
      <c r="GV150" s="1">
        <f t="shared" ca="1" si="362"/>
        <v>199.39987877889695</v>
      </c>
      <c r="GW150" s="1">
        <f t="shared" ca="1" si="362"/>
        <v>203.38787635447488</v>
      </c>
      <c r="GX150" s="1">
        <f t="shared" ca="1" si="362"/>
        <v>207.45563388156438</v>
      </c>
      <c r="GY150" s="1">
        <f t="shared" ca="1" si="362"/>
        <v>211.60474655919563</v>
      </c>
      <c r="GZ150" s="1">
        <f t="shared" ca="1" si="362"/>
        <v>215.83684149037958</v>
      </c>
    </row>
    <row r="151" spans="3:208" x14ac:dyDescent="0.35">
      <c r="C151">
        <f t="shared" si="330"/>
        <v>2033</v>
      </c>
      <c r="E151" t="s">
        <v>32</v>
      </c>
      <c r="H151" s="1">
        <f t="shared" ref="H151:BS151" si="363">IF($C151&lt;=H$22,INDEX(IF($C151&lt;$F$11,$H$35:$CF$35,$H$43:$CF$43),MATCH(MIN(2051,$C151+INT((H$22-$C151)/$F$10)*$F$10),$H$22:$CF$22,0)),0)*(1+$F$15)^(MOD(H$22-$C81,$F$10))</f>
        <v>0</v>
      </c>
      <c r="I151" s="1">
        <f t="shared" si="363"/>
        <v>0</v>
      </c>
      <c r="J151" s="1">
        <f t="shared" si="363"/>
        <v>0</v>
      </c>
      <c r="K151" s="1">
        <f t="shared" si="363"/>
        <v>0</v>
      </c>
      <c r="L151" s="1">
        <f t="shared" si="363"/>
        <v>0</v>
      </c>
      <c r="M151" s="1">
        <f t="shared" si="363"/>
        <v>0</v>
      </c>
      <c r="N151" s="1">
        <f t="shared" si="363"/>
        <v>0</v>
      </c>
      <c r="O151" s="1">
        <f t="shared" si="363"/>
        <v>0</v>
      </c>
      <c r="P151" s="1">
        <f t="shared" si="363"/>
        <v>0</v>
      </c>
      <c r="Q151" s="1">
        <f t="shared" ca="1" si="363"/>
        <v>163.61426468925507</v>
      </c>
      <c r="R151" s="1">
        <f t="shared" ca="1" si="363"/>
        <v>166.88654998304017</v>
      </c>
      <c r="S151" s="1">
        <f t="shared" ca="1" si="363"/>
        <v>170.22428098270098</v>
      </c>
      <c r="T151" s="1">
        <f t="shared" ca="1" si="363"/>
        <v>173.62876660235497</v>
      </c>
      <c r="U151" s="1">
        <f t="shared" ca="1" si="363"/>
        <v>177.10134193440209</v>
      </c>
      <c r="V151" s="1">
        <f t="shared" ca="1" si="363"/>
        <v>180.64336877309015</v>
      </c>
      <c r="W151" s="1">
        <f t="shared" ca="1" si="363"/>
        <v>184.25623614855195</v>
      </c>
      <c r="X151" s="1">
        <f t="shared" ca="1" si="363"/>
        <v>187.94136087152293</v>
      </c>
      <c r="Y151" s="1">
        <f t="shared" ca="1" si="363"/>
        <v>191.70018808895341</v>
      </c>
      <c r="Z151" s="1">
        <f t="shared" ca="1" si="363"/>
        <v>195.5341918507325</v>
      </c>
      <c r="AA151" s="1">
        <f t="shared" ca="1" si="363"/>
        <v>199.44487568774716</v>
      </c>
      <c r="AB151" s="1">
        <f t="shared" ca="1" si="363"/>
        <v>203.43377320150205</v>
      </c>
      <c r="AC151" s="1">
        <f t="shared" ca="1" si="363"/>
        <v>207.50244866553211</v>
      </c>
      <c r="AD151" s="1">
        <f t="shared" ca="1" si="363"/>
        <v>211.65249763884276</v>
      </c>
      <c r="AE151" s="1">
        <f t="shared" ca="1" si="363"/>
        <v>215.88554759161963</v>
      </c>
      <c r="AF151" s="1">
        <f t="shared" ca="1" si="363"/>
        <v>220.20325854345197</v>
      </c>
      <c r="AG151" s="1">
        <f t="shared" ca="1" si="363"/>
        <v>224.60732371432104</v>
      </c>
      <c r="AH151" s="1">
        <f t="shared" ca="1" si="363"/>
        <v>229.09947018860748</v>
      </c>
      <c r="AI151" s="1">
        <f t="shared" ca="1" si="363"/>
        <v>233.68145959237961</v>
      </c>
      <c r="AJ151" s="1">
        <f t="shared" ca="1" si="363"/>
        <v>238.35508878422718</v>
      </c>
      <c r="AK151" s="1">
        <f t="shared" ca="1" si="363"/>
        <v>170.18587655426401</v>
      </c>
      <c r="AL151" s="1">
        <f t="shared" ca="1" si="363"/>
        <v>173.58959408534929</v>
      </c>
      <c r="AM151" s="1">
        <f t="shared" ca="1" si="363"/>
        <v>177.06138596705628</v>
      </c>
      <c r="AN151" s="1">
        <f t="shared" ca="1" si="363"/>
        <v>180.6026136863974</v>
      </c>
      <c r="AO151" s="1">
        <f t="shared" ca="1" si="363"/>
        <v>184.21466596012536</v>
      </c>
      <c r="AP151" s="1">
        <f t="shared" ca="1" si="363"/>
        <v>187.89895927932787</v>
      </c>
      <c r="AQ151" s="1">
        <f t="shared" ca="1" si="363"/>
        <v>191.65693846491442</v>
      </c>
      <c r="AR151" s="1">
        <f t="shared" ca="1" si="363"/>
        <v>195.49007723421266</v>
      </c>
      <c r="AS151" s="1">
        <f t="shared" ca="1" si="363"/>
        <v>199.39987877889695</v>
      </c>
      <c r="AT151" s="1">
        <f t="shared" ca="1" si="363"/>
        <v>203.38787635447488</v>
      </c>
      <c r="AU151" s="1">
        <f t="shared" ca="1" si="363"/>
        <v>207.45563388156438</v>
      </c>
      <c r="AV151" s="1">
        <f t="shared" ca="1" si="363"/>
        <v>211.60474655919563</v>
      </c>
      <c r="AW151" s="1">
        <f t="shared" ca="1" si="363"/>
        <v>215.83684149037958</v>
      </c>
      <c r="AX151" s="1">
        <f t="shared" ca="1" si="363"/>
        <v>220.15357832018717</v>
      </c>
      <c r="AY151" s="1">
        <f t="shared" ca="1" si="363"/>
        <v>224.55664988659095</v>
      </c>
      <c r="AZ151" s="1">
        <f t="shared" ca="1" si="363"/>
        <v>229.04778288432269</v>
      </c>
      <c r="BA151" s="1">
        <f t="shared" ca="1" si="363"/>
        <v>233.62873854200919</v>
      </c>
      <c r="BB151" s="1">
        <f t="shared" ca="1" si="363"/>
        <v>238.30131331284937</v>
      </c>
      <c r="BC151" s="1">
        <f t="shared" ca="1" si="363"/>
        <v>243.06733957910635</v>
      </c>
      <c r="BD151" s="1">
        <f t="shared" ca="1" si="363"/>
        <v>247.92868637068847</v>
      </c>
      <c r="BE151" s="1">
        <f t="shared" ca="1" si="363"/>
        <v>170.18587655426401</v>
      </c>
      <c r="BF151" s="1">
        <f t="shared" ca="1" si="363"/>
        <v>173.58959408534929</v>
      </c>
      <c r="BG151" s="1">
        <f t="shared" ca="1" si="363"/>
        <v>177.06138596705628</v>
      </c>
      <c r="BH151" s="1">
        <f t="shared" ca="1" si="363"/>
        <v>180.6026136863974</v>
      </c>
      <c r="BI151" s="1">
        <f t="shared" ca="1" si="363"/>
        <v>184.21466596012536</v>
      </c>
      <c r="BJ151" s="1">
        <f t="shared" ca="1" si="363"/>
        <v>187.89895927932787</v>
      </c>
      <c r="BK151" s="1">
        <f t="shared" ca="1" si="363"/>
        <v>191.65693846491442</v>
      </c>
      <c r="BL151" s="1">
        <f t="shared" ca="1" si="363"/>
        <v>195.49007723421266</v>
      </c>
      <c r="BM151" s="1">
        <f t="shared" ca="1" si="363"/>
        <v>199.39987877889695</v>
      </c>
      <c r="BN151" s="1">
        <f t="shared" ca="1" si="363"/>
        <v>203.38787635447488</v>
      </c>
      <c r="BO151" s="1">
        <f t="shared" ca="1" si="363"/>
        <v>207.45563388156438</v>
      </c>
      <c r="BP151" s="1">
        <f t="shared" ca="1" si="363"/>
        <v>211.60474655919563</v>
      </c>
      <c r="BQ151" s="1">
        <f t="shared" ca="1" si="363"/>
        <v>215.83684149037958</v>
      </c>
      <c r="BR151" s="1">
        <f t="shared" ca="1" si="363"/>
        <v>220.15357832018717</v>
      </c>
      <c r="BS151" s="1">
        <f t="shared" ca="1" si="363"/>
        <v>224.55664988659095</v>
      </c>
      <c r="BT151" s="1">
        <f t="shared" ref="BT151:EE151" ca="1" si="364">IF($C151&lt;=BT$22,INDEX(IF($C151&lt;$F$11,$H$35:$CF$35,$H$43:$CF$43),MATCH(MIN(2051,$C151+INT((BT$22-$C151)/$F$10)*$F$10),$H$22:$CF$22,0)),0)*(1+$F$15)^(MOD(BT$22-$C81,$F$10))</f>
        <v>229.04778288432269</v>
      </c>
      <c r="BU151" s="1">
        <f t="shared" ca="1" si="364"/>
        <v>233.62873854200919</v>
      </c>
      <c r="BV151" s="1">
        <f t="shared" ca="1" si="364"/>
        <v>238.30131331284937</v>
      </c>
      <c r="BW151" s="1">
        <f t="shared" ca="1" si="364"/>
        <v>243.06733957910635</v>
      </c>
      <c r="BX151" s="1">
        <f t="shared" ca="1" si="364"/>
        <v>247.92868637068847</v>
      </c>
      <c r="BY151" s="1">
        <f t="shared" ca="1" si="364"/>
        <v>170.18587655426401</v>
      </c>
      <c r="BZ151" s="1">
        <f t="shared" ca="1" si="364"/>
        <v>173.58959408534929</v>
      </c>
      <c r="CA151" s="1">
        <f t="shared" ca="1" si="364"/>
        <v>177.06138596705628</v>
      </c>
      <c r="CB151" s="1">
        <f t="shared" ca="1" si="364"/>
        <v>180.6026136863974</v>
      </c>
      <c r="CC151" s="1">
        <f t="shared" ca="1" si="364"/>
        <v>184.21466596012536</v>
      </c>
      <c r="CD151" s="1">
        <f t="shared" ca="1" si="364"/>
        <v>187.89895927932787</v>
      </c>
      <c r="CE151" s="1">
        <f t="shared" ca="1" si="364"/>
        <v>191.65693846491442</v>
      </c>
      <c r="CF151" s="1">
        <f t="shared" ca="1" si="364"/>
        <v>195.49007723421266</v>
      </c>
      <c r="CG151" s="1">
        <f t="shared" ca="1" si="364"/>
        <v>199.39987877889695</v>
      </c>
      <c r="CH151" s="1">
        <f t="shared" ca="1" si="364"/>
        <v>203.38787635447488</v>
      </c>
      <c r="CI151" s="1">
        <f t="shared" ca="1" si="364"/>
        <v>207.45563388156438</v>
      </c>
      <c r="CJ151" s="1">
        <f t="shared" ca="1" si="364"/>
        <v>211.60474655919563</v>
      </c>
      <c r="CK151" s="1">
        <f t="shared" ca="1" si="364"/>
        <v>215.83684149037958</v>
      </c>
      <c r="CL151" s="1">
        <f t="shared" ca="1" si="364"/>
        <v>220.15357832018717</v>
      </c>
      <c r="CM151" s="1">
        <f t="shared" ca="1" si="364"/>
        <v>224.55664988659095</v>
      </c>
      <c r="CN151" s="1">
        <f t="shared" ca="1" si="364"/>
        <v>229.04778288432269</v>
      </c>
      <c r="CO151" s="1">
        <f t="shared" ca="1" si="364"/>
        <v>233.62873854200919</v>
      </c>
      <c r="CP151" s="1">
        <f t="shared" ca="1" si="364"/>
        <v>238.30131331284937</v>
      </c>
      <c r="CQ151" s="1">
        <f t="shared" ca="1" si="364"/>
        <v>243.06733957910635</v>
      </c>
      <c r="CR151" s="1">
        <f t="shared" ca="1" si="364"/>
        <v>247.92868637068847</v>
      </c>
      <c r="CS151" s="1">
        <f t="shared" ca="1" si="364"/>
        <v>170.18587655426401</v>
      </c>
      <c r="CT151" s="1">
        <f t="shared" ca="1" si="364"/>
        <v>173.58959408534929</v>
      </c>
      <c r="CU151" s="1">
        <f t="shared" ca="1" si="364"/>
        <v>177.06138596705628</v>
      </c>
      <c r="CV151" s="1">
        <f t="shared" ca="1" si="364"/>
        <v>180.6026136863974</v>
      </c>
      <c r="CW151" s="1">
        <f t="shared" ca="1" si="364"/>
        <v>184.21466596012536</v>
      </c>
      <c r="CX151" s="1">
        <f t="shared" ca="1" si="364"/>
        <v>187.89895927932787</v>
      </c>
      <c r="CY151" s="1">
        <f t="shared" ca="1" si="364"/>
        <v>191.65693846491442</v>
      </c>
      <c r="CZ151" s="1">
        <f t="shared" ca="1" si="364"/>
        <v>195.49007723421266</v>
      </c>
      <c r="DA151" s="1">
        <f t="shared" ca="1" si="364"/>
        <v>199.39987877889695</v>
      </c>
      <c r="DB151" s="1">
        <f t="shared" ca="1" si="364"/>
        <v>203.38787635447488</v>
      </c>
      <c r="DC151" s="1">
        <f t="shared" ca="1" si="364"/>
        <v>207.45563388156438</v>
      </c>
      <c r="DD151" s="1">
        <f t="shared" ca="1" si="364"/>
        <v>211.60474655919563</v>
      </c>
      <c r="DE151" s="1">
        <f t="shared" ca="1" si="364"/>
        <v>215.83684149037958</v>
      </c>
      <c r="DF151" s="1">
        <f t="shared" ca="1" si="364"/>
        <v>220.15357832018717</v>
      </c>
      <c r="DG151" s="1">
        <f t="shared" ca="1" si="364"/>
        <v>224.55664988659095</v>
      </c>
      <c r="DH151" s="1">
        <f t="shared" ca="1" si="364"/>
        <v>229.04778288432269</v>
      </c>
      <c r="DI151" s="1">
        <f t="shared" ca="1" si="364"/>
        <v>233.62873854200919</v>
      </c>
      <c r="DJ151" s="1">
        <f t="shared" ca="1" si="364"/>
        <v>238.30131331284937</v>
      </c>
      <c r="DK151" s="1">
        <f t="shared" ca="1" si="364"/>
        <v>243.06733957910635</v>
      </c>
      <c r="DL151" s="1">
        <f t="shared" ca="1" si="364"/>
        <v>247.92868637068847</v>
      </c>
      <c r="DM151" s="1">
        <f t="shared" ca="1" si="364"/>
        <v>170.18587655426401</v>
      </c>
      <c r="DN151" s="1">
        <f t="shared" ca="1" si="364"/>
        <v>173.58959408534929</v>
      </c>
      <c r="DO151" s="1">
        <f t="shared" ca="1" si="364"/>
        <v>177.06138596705628</v>
      </c>
      <c r="DP151" s="1">
        <f t="shared" ca="1" si="364"/>
        <v>180.6026136863974</v>
      </c>
      <c r="DQ151" s="1">
        <f t="shared" ca="1" si="364"/>
        <v>184.21466596012536</v>
      </c>
      <c r="DR151" s="1">
        <f t="shared" ca="1" si="364"/>
        <v>187.89895927932787</v>
      </c>
      <c r="DS151" s="1">
        <f t="shared" ca="1" si="364"/>
        <v>191.65693846491442</v>
      </c>
      <c r="DT151" s="1">
        <f t="shared" ca="1" si="364"/>
        <v>195.49007723421266</v>
      </c>
      <c r="DU151" s="1">
        <f t="shared" ca="1" si="364"/>
        <v>199.39987877889695</v>
      </c>
      <c r="DV151" s="1">
        <f t="shared" ca="1" si="364"/>
        <v>203.38787635447488</v>
      </c>
      <c r="DW151" s="1">
        <f t="shared" ca="1" si="364"/>
        <v>207.45563388156438</v>
      </c>
      <c r="DX151" s="1">
        <f t="shared" ca="1" si="364"/>
        <v>211.60474655919563</v>
      </c>
      <c r="DY151" s="1">
        <f t="shared" ca="1" si="364"/>
        <v>215.83684149037958</v>
      </c>
      <c r="DZ151" s="1">
        <f t="shared" ca="1" si="364"/>
        <v>220.15357832018717</v>
      </c>
      <c r="EA151" s="1">
        <f t="shared" ca="1" si="364"/>
        <v>224.55664988659095</v>
      </c>
      <c r="EB151" s="1">
        <f t="shared" ca="1" si="364"/>
        <v>229.04778288432269</v>
      </c>
      <c r="EC151" s="1">
        <f t="shared" ca="1" si="364"/>
        <v>233.62873854200919</v>
      </c>
      <c r="ED151" s="1">
        <f t="shared" ca="1" si="364"/>
        <v>238.30131331284937</v>
      </c>
      <c r="EE151" s="1">
        <f t="shared" ca="1" si="364"/>
        <v>243.06733957910635</v>
      </c>
      <c r="EF151" s="1">
        <f t="shared" ref="EF151:GQ151" ca="1" si="365">IF($C151&lt;=EF$22,INDEX(IF($C151&lt;$F$11,$H$35:$CF$35,$H$43:$CF$43),MATCH(MIN(2051,$C151+INT((EF$22-$C151)/$F$10)*$F$10),$H$22:$CF$22,0)),0)*(1+$F$15)^(MOD(EF$22-$C81,$F$10))</f>
        <v>247.92868637068847</v>
      </c>
      <c r="EG151" s="1">
        <f t="shared" ca="1" si="365"/>
        <v>170.18587655426401</v>
      </c>
      <c r="EH151" s="1">
        <f t="shared" ca="1" si="365"/>
        <v>173.58959408534929</v>
      </c>
      <c r="EI151" s="1">
        <f t="shared" ca="1" si="365"/>
        <v>177.06138596705628</v>
      </c>
      <c r="EJ151" s="1">
        <f t="shared" ca="1" si="365"/>
        <v>180.6026136863974</v>
      </c>
      <c r="EK151" s="1">
        <f t="shared" ca="1" si="365"/>
        <v>184.21466596012536</v>
      </c>
      <c r="EL151" s="1">
        <f t="shared" ca="1" si="365"/>
        <v>187.89895927932787</v>
      </c>
      <c r="EM151" s="1">
        <f t="shared" ca="1" si="365"/>
        <v>191.65693846491442</v>
      </c>
      <c r="EN151" s="1">
        <f t="shared" ca="1" si="365"/>
        <v>195.49007723421266</v>
      </c>
      <c r="EO151" s="1">
        <f t="shared" ca="1" si="365"/>
        <v>199.39987877889695</v>
      </c>
      <c r="EP151" s="1">
        <f t="shared" ca="1" si="365"/>
        <v>203.38787635447488</v>
      </c>
      <c r="EQ151" s="1">
        <f t="shared" ca="1" si="365"/>
        <v>207.45563388156438</v>
      </c>
      <c r="ER151" s="1">
        <f t="shared" ca="1" si="365"/>
        <v>211.60474655919563</v>
      </c>
      <c r="ES151" s="1">
        <f t="shared" ca="1" si="365"/>
        <v>215.83684149037958</v>
      </c>
      <c r="ET151" s="1">
        <f t="shared" ca="1" si="365"/>
        <v>220.15357832018717</v>
      </c>
      <c r="EU151" s="1">
        <f t="shared" ca="1" si="365"/>
        <v>224.55664988659095</v>
      </c>
      <c r="EV151" s="1">
        <f t="shared" ca="1" si="365"/>
        <v>229.04778288432269</v>
      </c>
      <c r="EW151" s="1">
        <f t="shared" ca="1" si="365"/>
        <v>233.62873854200919</v>
      </c>
      <c r="EX151" s="1">
        <f t="shared" ca="1" si="365"/>
        <v>238.30131331284937</v>
      </c>
      <c r="EY151" s="1">
        <f t="shared" ca="1" si="365"/>
        <v>243.06733957910635</v>
      </c>
      <c r="EZ151" s="1">
        <f t="shared" ca="1" si="365"/>
        <v>247.92868637068847</v>
      </c>
      <c r="FA151" s="1">
        <f t="shared" ca="1" si="365"/>
        <v>170.18587655426401</v>
      </c>
      <c r="FB151" s="1">
        <f t="shared" ca="1" si="365"/>
        <v>173.58959408534929</v>
      </c>
      <c r="FC151" s="1">
        <f t="shared" ca="1" si="365"/>
        <v>177.06138596705628</v>
      </c>
      <c r="FD151" s="1">
        <f t="shared" ca="1" si="365"/>
        <v>180.6026136863974</v>
      </c>
      <c r="FE151" s="1">
        <f t="shared" ca="1" si="365"/>
        <v>184.21466596012536</v>
      </c>
      <c r="FF151" s="1">
        <f t="shared" ca="1" si="365"/>
        <v>187.89895927932787</v>
      </c>
      <c r="FG151" s="1">
        <f t="shared" ca="1" si="365"/>
        <v>191.65693846491442</v>
      </c>
      <c r="FH151" s="1">
        <f t="shared" ca="1" si="365"/>
        <v>195.49007723421266</v>
      </c>
      <c r="FI151" s="1">
        <f t="shared" ca="1" si="365"/>
        <v>199.39987877889695</v>
      </c>
      <c r="FJ151" s="1">
        <f t="shared" ca="1" si="365"/>
        <v>203.38787635447488</v>
      </c>
      <c r="FK151" s="1">
        <f t="shared" ca="1" si="365"/>
        <v>207.45563388156438</v>
      </c>
      <c r="FL151" s="1">
        <f t="shared" ca="1" si="365"/>
        <v>211.60474655919563</v>
      </c>
      <c r="FM151" s="1">
        <f t="shared" ca="1" si="365"/>
        <v>215.83684149037958</v>
      </c>
      <c r="FN151" s="1">
        <f t="shared" ca="1" si="365"/>
        <v>220.15357832018717</v>
      </c>
      <c r="FO151" s="1">
        <f t="shared" ca="1" si="365"/>
        <v>224.55664988659095</v>
      </c>
      <c r="FP151" s="1">
        <f t="shared" ca="1" si="365"/>
        <v>229.04778288432269</v>
      </c>
      <c r="FQ151" s="1">
        <f t="shared" ca="1" si="365"/>
        <v>233.62873854200919</v>
      </c>
      <c r="FR151" s="1">
        <f t="shared" ca="1" si="365"/>
        <v>238.30131331284937</v>
      </c>
      <c r="FS151" s="1">
        <f t="shared" ca="1" si="365"/>
        <v>243.06733957910635</v>
      </c>
      <c r="FT151" s="1">
        <f t="shared" ca="1" si="365"/>
        <v>247.92868637068847</v>
      </c>
      <c r="FU151" s="1">
        <f t="shared" ca="1" si="365"/>
        <v>170.18587655426401</v>
      </c>
      <c r="FV151" s="1">
        <f t="shared" ca="1" si="365"/>
        <v>173.58959408534929</v>
      </c>
      <c r="FW151" s="1">
        <f t="shared" ca="1" si="365"/>
        <v>177.06138596705628</v>
      </c>
      <c r="FX151" s="1">
        <f t="shared" ca="1" si="365"/>
        <v>180.6026136863974</v>
      </c>
      <c r="FY151" s="1">
        <f t="shared" ca="1" si="365"/>
        <v>184.21466596012536</v>
      </c>
      <c r="FZ151" s="1">
        <f t="shared" ca="1" si="365"/>
        <v>187.89895927932787</v>
      </c>
      <c r="GA151" s="1">
        <f t="shared" ca="1" si="365"/>
        <v>191.65693846491442</v>
      </c>
      <c r="GB151" s="1">
        <f t="shared" ca="1" si="365"/>
        <v>195.49007723421266</v>
      </c>
      <c r="GC151" s="1">
        <f t="shared" ca="1" si="365"/>
        <v>199.39987877889695</v>
      </c>
      <c r="GD151" s="1">
        <f t="shared" ca="1" si="365"/>
        <v>203.38787635447488</v>
      </c>
      <c r="GE151" s="1">
        <f t="shared" ca="1" si="365"/>
        <v>207.45563388156438</v>
      </c>
      <c r="GF151" s="1">
        <f t="shared" ca="1" si="365"/>
        <v>211.60474655919563</v>
      </c>
      <c r="GG151" s="1">
        <f t="shared" ca="1" si="365"/>
        <v>215.83684149037958</v>
      </c>
      <c r="GH151" s="1">
        <f t="shared" ca="1" si="365"/>
        <v>220.15357832018717</v>
      </c>
      <c r="GI151" s="1">
        <f t="shared" ca="1" si="365"/>
        <v>224.55664988659095</v>
      </c>
      <c r="GJ151" s="1">
        <f t="shared" ca="1" si="365"/>
        <v>229.04778288432269</v>
      </c>
      <c r="GK151" s="1">
        <f t="shared" ca="1" si="365"/>
        <v>233.62873854200919</v>
      </c>
      <c r="GL151" s="1">
        <f t="shared" ca="1" si="365"/>
        <v>238.30131331284937</v>
      </c>
      <c r="GM151" s="1">
        <f t="shared" ca="1" si="365"/>
        <v>243.06733957910635</v>
      </c>
      <c r="GN151" s="1">
        <f t="shared" ca="1" si="365"/>
        <v>247.92868637068847</v>
      </c>
      <c r="GO151" s="1">
        <f t="shared" ca="1" si="365"/>
        <v>170.18587655426401</v>
      </c>
      <c r="GP151" s="1">
        <f t="shared" ca="1" si="365"/>
        <v>173.58959408534929</v>
      </c>
      <c r="GQ151" s="1">
        <f t="shared" ca="1" si="365"/>
        <v>177.06138596705628</v>
      </c>
      <c r="GR151" s="1">
        <f t="shared" ref="GR151:GZ151" ca="1" si="366">IF($C151&lt;=GR$22,INDEX(IF($C151&lt;$F$11,$H$35:$CF$35,$H$43:$CF$43),MATCH(MIN(2051,$C151+INT((GR$22-$C151)/$F$10)*$F$10),$H$22:$CF$22,0)),0)*(1+$F$15)^(MOD(GR$22-$C81,$F$10))</f>
        <v>180.6026136863974</v>
      </c>
      <c r="GS151" s="1">
        <f t="shared" ca="1" si="366"/>
        <v>184.21466596012536</v>
      </c>
      <c r="GT151" s="1">
        <f t="shared" ca="1" si="366"/>
        <v>187.89895927932787</v>
      </c>
      <c r="GU151" s="1">
        <f t="shared" ca="1" si="366"/>
        <v>191.65693846491442</v>
      </c>
      <c r="GV151" s="1">
        <f t="shared" ca="1" si="366"/>
        <v>195.49007723421266</v>
      </c>
      <c r="GW151" s="1">
        <f t="shared" ca="1" si="366"/>
        <v>199.39987877889695</v>
      </c>
      <c r="GX151" s="1">
        <f t="shared" ca="1" si="366"/>
        <v>203.38787635447488</v>
      </c>
      <c r="GY151" s="1">
        <f t="shared" ca="1" si="366"/>
        <v>207.45563388156438</v>
      </c>
      <c r="GZ151" s="1">
        <f t="shared" ca="1" si="366"/>
        <v>211.60474655919563</v>
      </c>
    </row>
    <row r="152" spans="3:208" x14ac:dyDescent="0.35">
      <c r="C152">
        <f t="shared" si="330"/>
        <v>2034</v>
      </c>
      <c r="E152" t="s">
        <v>32</v>
      </c>
      <c r="H152" s="1">
        <f t="shared" ref="H152:BS152" si="367">IF($C152&lt;=H$22,INDEX(IF($C152&lt;$F$11,$H$35:$CF$35,$H$43:$CF$43),MATCH(MIN(2051,$C152+INT((H$22-$C152)/$F$10)*$F$10),$H$22:$CF$22,0)),0)*(1+$F$15)^(MOD(H$22-$C82,$F$10))</f>
        <v>0</v>
      </c>
      <c r="I152" s="1">
        <f t="shared" si="367"/>
        <v>0</v>
      </c>
      <c r="J152" s="1">
        <f t="shared" si="367"/>
        <v>0</v>
      </c>
      <c r="K152" s="1">
        <f t="shared" si="367"/>
        <v>0</v>
      </c>
      <c r="L152" s="1">
        <f t="shared" si="367"/>
        <v>0</v>
      </c>
      <c r="M152" s="1">
        <f t="shared" si="367"/>
        <v>0</v>
      </c>
      <c r="N152" s="1">
        <f t="shared" si="367"/>
        <v>0</v>
      </c>
      <c r="O152" s="1">
        <f t="shared" si="367"/>
        <v>0</v>
      </c>
      <c r="P152" s="1">
        <f t="shared" si="367"/>
        <v>0</v>
      </c>
      <c r="Q152" s="1">
        <f t="shared" si="367"/>
        <v>0</v>
      </c>
      <c r="R152" s="1">
        <f t="shared" ca="1" si="367"/>
        <v>161.88020576533518</v>
      </c>
      <c r="S152" s="1">
        <f t="shared" ca="1" si="367"/>
        <v>165.11780988064189</v>
      </c>
      <c r="T152" s="1">
        <f t="shared" ca="1" si="367"/>
        <v>168.42016607825471</v>
      </c>
      <c r="U152" s="1">
        <f t="shared" ca="1" si="367"/>
        <v>171.78856939981981</v>
      </c>
      <c r="V152" s="1">
        <f t="shared" ca="1" si="367"/>
        <v>175.2243407878162</v>
      </c>
      <c r="W152" s="1">
        <f t="shared" ca="1" si="367"/>
        <v>178.72882760357254</v>
      </c>
      <c r="X152" s="1">
        <f t="shared" ca="1" si="367"/>
        <v>182.30340415564399</v>
      </c>
      <c r="Y152" s="1">
        <f t="shared" ca="1" si="367"/>
        <v>185.94947223875684</v>
      </c>
      <c r="Z152" s="1">
        <f t="shared" ca="1" si="367"/>
        <v>189.668461683532</v>
      </c>
      <c r="AA152" s="1">
        <f t="shared" ca="1" si="367"/>
        <v>193.46183091720263</v>
      </c>
      <c r="AB152" s="1">
        <f t="shared" ca="1" si="367"/>
        <v>197.33106753554668</v>
      </c>
      <c r="AC152" s="1">
        <f t="shared" ca="1" si="367"/>
        <v>201.27768888625758</v>
      </c>
      <c r="AD152" s="1">
        <f t="shared" ca="1" si="367"/>
        <v>205.30324266398276</v>
      </c>
      <c r="AE152" s="1">
        <f t="shared" ca="1" si="367"/>
        <v>209.40930751726242</v>
      </c>
      <c r="AF152" s="1">
        <f t="shared" ca="1" si="367"/>
        <v>213.59749366760769</v>
      </c>
      <c r="AG152" s="1">
        <f t="shared" ca="1" si="367"/>
        <v>217.86944354095976</v>
      </c>
      <c r="AH152" s="1">
        <f t="shared" ca="1" si="367"/>
        <v>222.22683241177901</v>
      </c>
      <c r="AI152" s="1">
        <f t="shared" ca="1" si="367"/>
        <v>226.6713690600146</v>
      </c>
      <c r="AJ152" s="1">
        <f t="shared" ca="1" si="367"/>
        <v>231.20479644121488</v>
      </c>
      <c r="AK152" s="1">
        <f t="shared" ca="1" si="367"/>
        <v>235.82889237003917</v>
      </c>
      <c r="AL152" s="1">
        <f t="shared" ca="1" si="367"/>
        <v>170.18587655426401</v>
      </c>
      <c r="AM152" s="1">
        <f t="shared" ca="1" si="367"/>
        <v>173.58959408534929</v>
      </c>
      <c r="AN152" s="1">
        <f t="shared" ca="1" si="367"/>
        <v>177.06138596705628</v>
      </c>
      <c r="AO152" s="1">
        <f t="shared" ca="1" si="367"/>
        <v>180.6026136863974</v>
      </c>
      <c r="AP152" s="1">
        <f t="shared" ca="1" si="367"/>
        <v>184.21466596012536</v>
      </c>
      <c r="AQ152" s="1">
        <f t="shared" ca="1" si="367"/>
        <v>187.89895927932787</v>
      </c>
      <c r="AR152" s="1">
        <f t="shared" ca="1" si="367"/>
        <v>191.65693846491442</v>
      </c>
      <c r="AS152" s="1">
        <f t="shared" ca="1" si="367"/>
        <v>195.49007723421266</v>
      </c>
      <c r="AT152" s="1">
        <f t="shared" ca="1" si="367"/>
        <v>199.39987877889695</v>
      </c>
      <c r="AU152" s="1">
        <f t="shared" ca="1" si="367"/>
        <v>203.38787635447488</v>
      </c>
      <c r="AV152" s="1">
        <f t="shared" ca="1" si="367"/>
        <v>207.45563388156438</v>
      </c>
      <c r="AW152" s="1">
        <f t="shared" ca="1" si="367"/>
        <v>211.60474655919563</v>
      </c>
      <c r="AX152" s="1">
        <f t="shared" ca="1" si="367"/>
        <v>215.83684149037958</v>
      </c>
      <c r="AY152" s="1">
        <f t="shared" ca="1" si="367"/>
        <v>220.15357832018717</v>
      </c>
      <c r="AZ152" s="1">
        <f t="shared" ca="1" si="367"/>
        <v>224.55664988659095</v>
      </c>
      <c r="BA152" s="1">
        <f t="shared" ca="1" si="367"/>
        <v>229.04778288432269</v>
      </c>
      <c r="BB152" s="1">
        <f t="shared" ca="1" si="367"/>
        <v>233.62873854200919</v>
      </c>
      <c r="BC152" s="1">
        <f t="shared" ca="1" si="367"/>
        <v>238.30131331284937</v>
      </c>
      <c r="BD152" s="1">
        <f t="shared" ca="1" si="367"/>
        <v>243.06733957910635</v>
      </c>
      <c r="BE152" s="1">
        <f t="shared" ca="1" si="367"/>
        <v>247.92868637068847</v>
      </c>
      <c r="BF152" s="1">
        <f t="shared" ca="1" si="367"/>
        <v>170.18587655426401</v>
      </c>
      <c r="BG152" s="1">
        <f t="shared" ca="1" si="367"/>
        <v>173.58959408534929</v>
      </c>
      <c r="BH152" s="1">
        <f t="shared" ca="1" si="367"/>
        <v>177.06138596705628</v>
      </c>
      <c r="BI152" s="1">
        <f t="shared" ca="1" si="367"/>
        <v>180.6026136863974</v>
      </c>
      <c r="BJ152" s="1">
        <f t="shared" ca="1" si="367"/>
        <v>184.21466596012536</v>
      </c>
      <c r="BK152" s="1">
        <f t="shared" ca="1" si="367"/>
        <v>187.89895927932787</v>
      </c>
      <c r="BL152" s="1">
        <f t="shared" ca="1" si="367"/>
        <v>191.65693846491442</v>
      </c>
      <c r="BM152" s="1">
        <f t="shared" ca="1" si="367"/>
        <v>195.49007723421266</v>
      </c>
      <c r="BN152" s="1">
        <f t="shared" ca="1" si="367"/>
        <v>199.39987877889695</v>
      </c>
      <c r="BO152" s="1">
        <f t="shared" ca="1" si="367"/>
        <v>203.38787635447488</v>
      </c>
      <c r="BP152" s="1">
        <f t="shared" ca="1" si="367"/>
        <v>207.45563388156438</v>
      </c>
      <c r="BQ152" s="1">
        <f t="shared" ca="1" si="367"/>
        <v>211.60474655919563</v>
      </c>
      <c r="BR152" s="1">
        <f t="shared" ca="1" si="367"/>
        <v>215.83684149037958</v>
      </c>
      <c r="BS152" s="1">
        <f t="shared" ca="1" si="367"/>
        <v>220.15357832018717</v>
      </c>
      <c r="BT152" s="1">
        <f t="shared" ref="BT152:EE152" ca="1" si="368">IF($C152&lt;=BT$22,INDEX(IF($C152&lt;$F$11,$H$35:$CF$35,$H$43:$CF$43),MATCH(MIN(2051,$C152+INT((BT$22-$C152)/$F$10)*$F$10),$H$22:$CF$22,0)),0)*(1+$F$15)^(MOD(BT$22-$C82,$F$10))</f>
        <v>224.55664988659095</v>
      </c>
      <c r="BU152" s="1">
        <f t="shared" ca="1" si="368"/>
        <v>229.04778288432269</v>
      </c>
      <c r="BV152" s="1">
        <f t="shared" ca="1" si="368"/>
        <v>233.62873854200919</v>
      </c>
      <c r="BW152" s="1">
        <f t="shared" ca="1" si="368"/>
        <v>238.30131331284937</v>
      </c>
      <c r="BX152" s="1">
        <f t="shared" ca="1" si="368"/>
        <v>243.06733957910635</v>
      </c>
      <c r="BY152" s="1">
        <f t="shared" ca="1" si="368"/>
        <v>247.92868637068847</v>
      </c>
      <c r="BZ152" s="1">
        <f t="shared" ca="1" si="368"/>
        <v>170.18587655426401</v>
      </c>
      <c r="CA152" s="1">
        <f t="shared" ca="1" si="368"/>
        <v>173.58959408534929</v>
      </c>
      <c r="CB152" s="1">
        <f t="shared" ca="1" si="368"/>
        <v>177.06138596705628</v>
      </c>
      <c r="CC152" s="1">
        <f t="shared" ca="1" si="368"/>
        <v>180.6026136863974</v>
      </c>
      <c r="CD152" s="1">
        <f t="shared" ca="1" si="368"/>
        <v>184.21466596012536</v>
      </c>
      <c r="CE152" s="1">
        <f t="shared" ca="1" si="368"/>
        <v>187.89895927932787</v>
      </c>
      <c r="CF152" s="1">
        <f t="shared" ca="1" si="368"/>
        <v>191.65693846491442</v>
      </c>
      <c r="CG152" s="1">
        <f t="shared" ca="1" si="368"/>
        <v>195.49007723421266</v>
      </c>
      <c r="CH152" s="1">
        <f t="shared" ca="1" si="368"/>
        <v>199.39987877889695</v>
      </c>
      <c r="CI152" s="1">
        <f t="shared" ca="1" si="368"/>
        <v>203.38787635447488</v>
      </c>
      <c r="CJ152" s="1">
        <f t="shared" ca="1" si="368"/>
        <v>207.45563388156438</v>
      </c>
      <c r="CK152" s="1">
        <f t="shared" ca="1" si="368"/>
        <v>211.60474655919563</v>
      </c>
      <c r="CL152" s="1">
        <f t="shared" ca="1" si="368"/>
        <v>215.83684149037958</v>
      </c>
      <c r="CM152" s="1">
        <f t="shared" ca="1" si="368"/>
        <v>220.15357832018717</v>
      </c>
      <c r="CN152" s="1">
        <f t="shared" ca="1" si="368"/>
        <v>224.55664988659095</v>
      </c>
      <c r="CO152" s="1">
        <f t="shared" ca="1" si="368"/>
        <v>229.04778288432269</v>
      </c>
      <c r="CP152" s="1">
        <f t="shared" ca="1" si="368"/>
        <v>233.62873854200919</v>
      </c>
      <c r="CQ152" s="1">
        <f t="shared" ca="1" si="368"/>
        <v>238.30131331284937</v>
      </c>
      <c r="CR152" s="1">
        <f t="shared" ca="1" si="368"/>
        <v>243.06733957910635</v>
      </c>
      <c r="CS152" s="1">
        <f t="shared" ca="1" si="368"/>
        <v>247.92868637068847</v>
      </c>
      <c r="CT152" s="1">
        <f t="shared" ca="1" si="368"/>
        <v>170.18587655426401</v>
      </c>
      <c r="CU152" s="1">
        <f t="shared" ca="1" si="368"/>
        <v>173.58959408534929</v>
      </c>
      <c r="CV152" s="1">
        <f t="shared" ca="1" si="368"/>
        <v>177.06138596705628</v>
      </c>
      <c r="CW152" s="1">
        <f t="shared" ca="1" si="368"/>
        <v>180.6026136863974</v>
      </c>
      <c r="CX152" s="1">
        <f t="shared" ca="1" si="368"/>
        <v>184.21466596012536</v>
      </c>
      <c r="CY152" s="1">
        <f t="shared" ca="1" si="368"/>
        <v>187.89895927932787</v>
      </c>
      <c r="CZ152" s="1">
        <f t="shared" ca="1" si="368"/>
        <v>191.65693846491442</v>
      </c>
      <c r="DA152" s="1">
        <f t="shared" ca="1" si="368"/>
        <v>195.49007723421266</v>
      </c>
      <c r="DB152" s="1">
        <f t="shared" ca="1" si="368"/>
        <v>199.39987877889695</v>
      </c>
      <c r="DC152" s="1">
        <f t="shared" ca="1" si="368"/>
        <v>203.38787635447488</v>
      </c>
      <c r="DD152" s="1">
        <f t="shared" ca="1" si="368"/>
        <v>207.45563388156438</v>
      </c>
      <c r="DE152" s="1">
        <f t="shared" ca="1" si="368"/>
        <v>211.60474655919563</v>
      </c>
      <c r="DF152" s="1">
        <f t="shared" ca="1" si="368"/>
        <v>215.83684149037958</v>
      </c>
      <c r="DG152" s="1">
        <f t="shared" ca="1" si="368"/>
        <v>220.15357832018717</v>
      </c>
      <c r="DH152" s="1">
        <f t="shared" ca="1" si="368"/>
        <v>224.55664988659095</v>
      </c>
      <c r="DI152" s="1">
        <f t="shared" ca="1" si="368"/>
        <v>229.04778288432269</v>
      </c>
      <c r="DJ152" s="1">
        <f t="shared" ca="1" si="368"/>
        <v>233.62873854200919</v>
      </c>
      <c r="DK152" s="1">
        <f t="shared" ca="1" si="368"/>
        <v>238.30131331284937</v>
      </c>
      <c r="DL152" s="1">
        <f t="shared" ca="1" si="368"/>
        <v>243.06733957910635</v>
      </c>
      <c r="DM152" s="1">
        <f t="shared" ca="1" si="368"/>
        <v>247.92868637068847</v>
      </c>
      <c r="DN152" s="1">
        <f t="shared" ca="1" si="368"/>
        <v>170.18587655426401</v>
      </c>
      <c r="DO152" s="1">
        <f t="shared" ca="1" si="368"/>
        <v>173.58959408534929</v>
      </c>
      <c r="DP152" s="1">
        <f t="shared" ca="1" si="368"/>
        <v>177.06138596705628</v>
      </c>
      <c r="DQ152" s="1">
        <f t="shared" ca="1" si="368"/>
        <v>180.6026136863974</v>
      </c>
      <c r="DR152" s="1">
        <f t="shared" ca="1" si="368"/>
        <v>184.21466596012536</v>
      </c>
      <c r="DS152" s="1">
        <f t="shared" ca="1" si="368"/>
        <v>187.89895927932787</v>
      </c>
      <c r="DT152" s="1">
        <f t="shared" ca="1" si="368"/>
        <v>191.65693846491442</v>
      </c>
      <c r="DU152" s="1">
        <f t="shared" ca="1" si="368"/>
        <v>195.49007723421266</v>
      </c>
      <c r="DV152" s="1">
        <f t="shared" ca="1" si="368"/>
        <v>199.39987877889695</v>
      </c>
      <c r="DW152" s="1">
        <f t="shared" ca="1" si="368"/>
        <v>203.38787635447488</v>
      </c>
      <c r="DX152" s="1">
        <f t="shared" ca="1" si="368"/>
        <v>207.45563388156438</v>
      </c>
      <c r="DY152" s="1">
        <f t="shared" ca="1" si="368"/>
        <v>211.60474655919563</v>
      </c>
      <c r="DZ152" s="1">
        <f t="shared" ca="1" si="368"/>
        <v>215.83684149037958</v>
      </c>
      <c r="EA152" s="1">
        <f t="shared" ca="1" si="368"/>
        <v>220.15357832018717</v>
      </c>
      <c r="EB152" s="1">
        <f t="shared" ca="1" si="368"/>
        <v>224.55664988659095</v>
      </c>
      <c r="EC152" s="1">
        <f t="shared" ca="1" si="368"/>
        <v>229.04778288432269</v>
      </c>
      <c r="ED152" s="1">
        <f t="shared" ca="1" si="368"/>
        <v>233.62873854200919</v>
      </c>
      <c r="EE152" s="1">
        <f t="shared" ca="1" si="368"/>
        <v>238.30131331284937</v>
      </c>
      <c r="EF152" s="1">
        <f t="shared" ref="EF152:GQ152" ca="1" si="369">IF($C152&lt;=EF$22,INDEX(IF($C152&lt;$F$11,$H$35:$CF$35,$H$43:$CF$43),MATCH(MIN(2051,$C152+INT((EF$22-$C152)/$F$10)*$F$10),$H$22:$CF$22,0)),0)*(1+$F$15)^(MOD(EF$22-$C82,$F$10))</f>
        <v>243.06733957910635</v>
      </c>
      <c r="EG152" s="1">
        <f t="shared" ca="1" si="369"/>
        <v>247.92868637068847</v>
      </c>
      <c r="EH152" s="1">
        <f t="shared" ca="1" si="369"/>
        <v>170.18587655426401</v>
      </c>
      <c r="EI152" s="1">
        <f t="shared" ca="1" si="369"/>
        <v>173.58959408534929</v>
      </c>
      <c r="EJ152" s="1">
        <f t="shared" ca="1" si="369"/>
        <v>177.06138596705628</v>
      </c>
      <c r="EK152" s="1">
        <f t="shared" ca="1" si="369"/>
        <v>180.6026136863974</v>
      </c>
      <c r="EL152" s="1">
        <f t="shared" ca="1" si="369"/>
        <v>184.21466596012536</v>
      </c>
      <c r="EM152" s="1">
        <f t="shared" ca="1" si="369"/>
        <v>187.89895927932787</v>
      </c>
      <c r="EN152" s="1">
        <f t="shared" ca="1" si="369"/>
        <v>191.65693846491442</v>
      </c>
      <c r="EO152" s="1">
        <f t="shared" ca="1" si="369"/>
        <v>195.49007723421266</v>
      </c>
      <c r="EP152" s="1">
        <f t="shared" ca="1" si="369"/>
        <v>199.39987877889695</v>
      </c>
      <c r="EQ152" s="1">
        <f t="shared" ca="1" si="369"/>
        <v>203.38787635447488</v>
      </c>
      <c r="ER152" s="1">
        <f t="shared" ca="1" si="369"/>
        <v>207.45563388156438</v>
      </c>
      <c r="ES152" s="1">
        <f t="shared" ca="1" si="369"/>
        <v>211.60474655919563</v>
      </c>
      <c r="ET152" s="1">
        <f t="shared" ca="1" si="369"/>
        <v>215.83684149037958</v>
      </c>
      <c r="EU152" s="1">
        <f t="shared" ca="1" si="369"/>
        <v>220.15357832018717</v>
      </c>
      <c r="EV152" s="1">
        <f t="shared" ca="1" si="369"/>
        <v>224.55664988659095</v>
      </c>
      <c r="EW152" s="1">
        <f t="shared" ca="1" si="369"/>
        <v>229.04778288432269</v>
      </c>
      <c r="EX152" s="1">
        <f t="shared" ca="1" si="369"/>
        <v>233.62873854200919</v>
      </c>
      <c r="EY152" s="1">
        <f t="shared" ca="1" si="369"/>
        <v>238.30131331284937</v>
      </c>
      <c r="EZ152" s="1">
        <f t="shared" ca="1" si="369"/>
        <v>243.06733957910635</v>
      </c>
      <c r="FA152" s="1">
        <f t="shared" ca="1" si="369"/>
        <v>247.92868637068847</v>
      </c>
      <c r="FB152" s="1">
        <f t="shared" ca="1" si="369"/>
        <v>170.18587655426401</v>
      </c>
      <c r="FC152" s="1">
        <f t="shared" ca="1" si="369"/>
        <v>173.58959408534929</v>
      </c>
      <c r="FD152" s="1">
        <f t="shared" ca="1" si="369"/>
        <v>177.06138596705628</v>
      </c>
      <c r="FE152" s="1">
        <f t="shared" ca="1" si="369"/>
        <v>180.6026136863974</v>
      </c>
      <c r="FF152" s="1">
        <f t="shared" ca="1" si="369"/>
        <v>184.21466596012536</v>
      </c>
      <c r="FG152" s="1">
        <f t="shared" ca="1" si="369"/>
        <v>187.89895927932787</v>
      </c>
      <c r="FH152" s="1">
        <f t="shared" ca="1" si="369"/>
        <v>191.65693846491442</v>
      </c>
      <c r="FI152" s="1">
        <f t="shared" ca="1" si="369"/>
        <v>195.49007723421266</v>
      </c>
      <c r="FJ152" s="1">
        <f t="shared" ca="1" si="369"/>
        <v>199.39987877889695</v>
      </c>
      <c r="FK152" s="1">
        <f t="shared" ca="1" si="369"/>
        <v>203.38787635447488</v>
      </c>
      <c r="FL152" s="1">
        <f t="shared" ca="1" si="369"/>
        <v>207.45563388156438</v>
      </c>
      <c r="FM152" s="1">
        <f t="shared" ca="1" si="369"/>
        <v>211.60474655919563</v>
      </c>
      <c r="FN152" s="1">
        <f t="shared" ca="1" si="369"/>
        <v>215.83684149037958</v>
      </c>
      <c r="FO152" s="1">
        <f t="shared" ca="1" si="369"/>
        <v>220.15357832018717</v>
      </c>
      <c r="FP152" s="1">
        <f t="shared" ca="1" si="369"/>
        <v>224.55664988659095</v>
      </c>
      <c r="FQ152" s="1">
        <f t="shared" ca="1" si="369"/>
        <v>229.04778288432269</v>
      </c>
      <c r="FR152" s="1">
        <f t="shared" ca="1" si="369"/>
        <v>233.62873854200919</v>
      </c>
      <c r="FS152" s="1">
        <f t="shared" ca="1" si="369"/>
        <v>238.30131331284937</v>
      </c>
      <c r="FT152" s="1">
        <f t="shared" ca="1" si="369"/>
        <v>243.06733957910635</v>
      </c>
      <c r="FU152" s="1">
        <f t="shared" ca="1" si="369"/>
        <v>247.92868637068847</v>
      </c>
      <c r="FV152" s="1">
        <f t="shared" ca="1" si="369"/>
        <v>170.18587655426401</v>
      </c>
      <c r="FW152" s="1">
        <f t="shared" ca="1" si="369"/>
        <v>173.58959408534929</v>
      </c>
      <c r="FX152" s="1">
        <f t="shared" ca="1" si="369"/>
        <v>177.06138596705628</v>
      </c>
      <c r="FY152" s="1">
        <f t="shared" ca="1" si="369"/>
        <v>180.6026136863974</v>
      </c>
      <c r="FZ152" s="1">
        <f t="shared" ca="1" si="369"/>
        <v>184.21466596012536</v>
      </c>
      <c r="GA152" s="1">
        <f t="shared" ca="1" si="369"/>
        <v>187.89895927932787</v>
      </c>
      <c r="GB152" s="1">
        <f t="shared" ca="1" si="369"/>
        <v>191.65693846491442</v>
      </c>
      <c r="GC152" s="1">
        <f t="shared" ca="1" si="369"/>
        <v>195.49007723421266</v>
      </c>
      <c r="GD152" s="1">
        <f t="shared" ca="1" si="369"/>
        <v>199.39987877889695</v>
      </c>
      <c r="GE152" s="1">
        <f t="shared" ca="1" si="369"/>
        <v>203.38787635447488</v>
      </c>
      <c r="GF152" s="1">
        <f t="shared" ca="1" si="369"/>
        <v>207.45563388156438</v>
      </c>
      <c r="GG152" s="1">
        <f t="shared" ca="1" si="369"/>
        <v>211.60474655919563</v>
      </c>
      <c r="GH152" s="1">
        <f t="shared" ca="1" si="369"/>
        <v>215.83684149037958</v>
      </c>
      <c r="GI152" s="1">
        <f t="shared" ca="1" si="369"/>
        <v>220.15357832018717</v>
      </c>
      <c r="GJ152" s="1">
        <f t="shared" ca="1" si="369"/>
        <v>224.55664988659095</v>
      </c>
      <c r="GK152" s="1">
        <f t="shared" ca="1" si="369"/>
        <v>229.04778288432269</v>
      </c>
      <c r="GL152" s="1">
        <f t="shared" ca="1" si="369"/>
        <v>233.62873854200919</v>
      </c>
      <c r="GM152" s="1">
        <f t="shared" ca="1" si="369"/>
        <v>238.30131331284937</v>
      </c>
      <c r="GN152" s="1">
        <f t="shared" ca="1" si="369"/>
        <v>243.06733957910635</v>
      </c>
      <c r="GO152" s="1">
        <f t="shared" ca="1" si="369"/>
        <v>247.92868637068847</v>
      </c>
      <c r="GP152" s="1">
        <f t="shared" ca="1" si="369"/>
        <v>170.18587655426401</v>
      </c>
      <c r="GQ152" s="1">
        <f t="shared" ca="1" si="369"/>
        <v>173.58959408534929</v>
      </c>
      <c r="GR152" s="1">
        <f t="shared" ref="GR152:GZ152" ca="1" si="370">IF($C152&lt;=GR$22,INDEX(IF($C152&lt;$F$11,$H$35:$CF$35,$H$43:$CF$43),MATCH(MIN(2051,$C152+INT((GR$22-$C152)/$F$10)*$F$10),$H$22:$CF$22,0)),0)*(1+$F$15)^(MOD(GR$22-$C82,$F$10))</f>
        <v>177.06138596705628</v>
      </c>
      <c r="GS152" s="1">
        <f t="shared" ca="1" si="370"/>
        <v>180.6026136863974</v>
      </c>
      <c r="GT152" s="1">
        <f t="shared" ca="1" si="370"/>
        <v>184.21466596012536</v>
      </c>
      <c r="GU152" s="1">
        <f t="shared" ca="1" si="370"/>
        <v>187.89895927932787</v>
      </c>
      <c r="GV152" s="1">
        <f t="shared" ca="1" si="370"/>
        <v>191.65693846491442</v>
      </c>
      <c r="GW152" s="1">
        <f t="shared" ca="1" si="370"/>
        <v>195.49007723421266</v>
      </c>
      <c r="GX152" s="1">
        <f t="shared" ca="1" si="370"/>
        <v>199.39987877889695</v>
      </c>
      <c r="GY152" s="1">
        <f t="shared" ca="1" si="370"/>
        <v>203.38787635447488</v>
      </c>
      <c r="GZ152" s="1">
        <f t="shared" ca="1" si="370"/>
        <v>207.45563388156438</v>
      </c>
    </row>
    <row r="153" spans="3:208" x14ac:dyDescent="0.35">
      <c r="C153">
        <f t="shared" si="330"/>
        <v>2035</v>
      </c>
      <c r="E153" t="s">
        <v>32</v>
      </c>
      <c r="H153" s="1">
        <f t="shared" ref="H153:BS153" si="371">IF($C153&lt;=H$22,INDEX(IF($C153&lt;$F$11,$H$35:$CF$35,$H$43:$CF$43),MATCH(MIN(2051,$C153+INT((H$22-$C153)/$F$10)*$F$10),$H$22:$CF$22,0)),0)*(1+$F$15)^(MOD(H$22-$C83,$F$10))</f>
        <v>0</v>
      </c>
      <c r="I153" s="1">
        <f t="shared" si="371"/>
        <v>0</v>
      </c>
      <c r="J153" s="1">
        <f t="shared" si="371"/>
        <v>0</v>
      </c>
      <c r="K153" s="1">
        <f t="shared" si="371"/>
        <v>0</v>
      </c>
      <c r="L153" s="1">
        <f t="shared" si="371"/>
        <v>0</v>
      </c>
      <c r="M153" s="1">
        <f t="shared" si="371"/>
        <v>0</v>
      </c>
      <c r="N153" s="1">
        <f t="shared" si="371"/>
        <v>0</v>
      </c>
      <c r="O153" s="1">
        <f t="shared" si="371"/>
        <v>0</v>
      </c>
      <c r="P153" s="1">
        <f t="shared" si="371"/>
        <v>0</v>
      </c>
      <c r="Q153" s="1">
        <f t="shared" si="371"/>
        <v>0</v>
      </c>
      <c r="R153" s="1">
        <f t="shared" si="371"/>
        <v>0</v>
      </c>
      <c r="S153" s="1">
        <f t="shared" ca="1" si="371"/>
        <v>161.26335213184902</v>
      </c>
      <c r="T153" s="1">
        <f t="shared" ca="1" si="371"/>
        <v>164.48861917448599</v>
      </c>
      <c r="U153" s="1">
        <f t="shared" ca="1" si="371"/>
        <v>167.77839155797571</v>
      </c>
      <c r="V153" s="1">
        <f t="shared" ca="1" si="371"/>
        <v>171.13395938913521</v>
      </c>
      <c r="W153" s="1">
        <f t="shared" ca="1" si="371"/>
        <v>174.55663857691795</v>
      </c>
      <c r="X153" s="1">
        <f t="shared" ca="1" si="371"/>
        <v>178.04777134845631</v>
      </c>
      <c r="Y153" s="1">
        <f t="shared" ca="1" si="371"/>
        <v>181.60872677542542</v>
      </c>
      <c r="Z153" s="1">
        <f t="shared" ca="1" si="371"/>
        <v>185.24090131093391</v>
      </c>
      <c r="AA153" s="1">
        <f t="shared" ca="1" si="371"/>
        <v>188.94571933715261</v>
      </c>
      <c r="AB153" s="1">
        <f t="shared" ca="1" si="371"/>
        <v>192.72463372389564</v>
      </c>
      <c r="AC153" s="1">
        <f t="shared" ca="1" si="371"/>
        <v>196.57912639837357</v>
      </c>
      <c r="AD153" s="1">
        <f t="shared" ca="1" si="371"/>
        <v>200.51070892634101</v>
      </c>
      <c r="AE153" s="1">
        <f t="shared" ca="1" si="371"/>
        <v>204.52092310486785</v>
      </c>
      <c r="AF153" s="1">
        <f t="shared" ca="1" si="371"/>
        <v>208.61134156696519</v>
      </c>
      <c r="AG153" s="1">
        <f t="shared" ca="1" si="371"/>
        <v>212.78356839830454</v>
      </c>
      <c r="AH153" s="1">
        <f t="shared" ca="1" si="371"/>
        <v>217.03923976627055</v>
      </c>
      <c r="AI153" s="1">
        <f t="shared" ca="1" si="371"/>
        <v>221.380024561596</v>
      </c>
      <c r="AJ153" s="1">
        <f t="shared" ca="1" si="371"/>
        <v>225.80762505282794</v>
      </c>
      <c r="AK153" s="1">
        <f t="shared" ca="1" si="371"/>
        <v>230.32377755388447</v>
      </c>
      <c r="AL153" s="1">
        <f t="shared" ca="1" si="371"/>
        <v>234.93025310496216</v>
      </c>
      <c r="AM153" s="1">
        <f t="shared" ca="1" si="371"/>
        <v>170.18587655426401</v>
      </c>
      <c r="AN153" s="1">
        <f t="shared" ca="1" si="371"/>
        <v>173.58959408534929</v>
      </c>
      <c r="AO153" s="1">
        <f t="shared" ca="1" si="371"/>
        <v>177.06138596705628</v>
      </c>
      <c r="AP153" s="1">
        <f t="shared" ca="1" si="371"/>
        <v>180.6026136863974</v>
      </c>
      <c r="AQ153" s="1">
        <f t="shared" ca="1" si="371"/>
        <v>184.21466596012536</v>
      </c>
      <c r="AR153" s="1">
        <f t="shared" ca="1" si="371"/>
        <v>187.89895927932787</v>
      </c>
      <c r="AS153" s="1">
        <f t="shared" ca="1" si="371"/>
        <v>191.65693846491442</v>
      </c>
      <c r="AT153" s="1">
        <f t="shared" ca="1" si="371"/>
        <v>195.49007723421266</v>
      </c>
      <c r="AU153" s="1">
        <f t="shared" ca="1" si="371"/>
        <v>199.39987877889695</v>
      </c>
      <c r="AV153" s="1">
        <f t="shared" ca="1" si="371"/>
        <v>203.38787635447488</v>
      </c>
      <c r="AW153" s="1">
        <f t="shared" ca="1" si="371"/>
        <v>207.45563388156438</v>
      </c>
      <c r="AX153" s="1">
        <f t="shared" ca="1" si="371"/>
        <v>211.60474655919563</v>
      </c>
      <c r="AY153" s="1">
        <f t="shared" ca="1" si="371"/>
        <v>215.83684149037958</v>
      </c>
      <c r="AZ153" s="1">
        <f t="shared" ca="1" si="371"/>
        <v>220.15357832018717</v>
      </c>
      <c r="BA153" s="1">
        <f t="shared" ca="1" si="371"/>
        <v>224.55664988659095</v>
      </c>
      <c r="BB153" s="1">
        <f t="shared" ca="1" si="371"/>
        <v>229.04778288432269</v>
      </c>
      <c r="BC153" s="1">
        <f t="shared" ca="1" si="371"/>
        <v>233.62873854200919</v>
      </c>
      <c r="BD153" s="1">
        <f t="shared" ca="1" si="371"/>
        <v>238.30131331284937</v>
      </c>
      <c r="BE153" s="1">
        <f t="shared" ca="1" si="371"/>
        <v>243.06733957910635</v>
      </c>
      <c r="BF153" s="1">
        <f t="shared" ca="1" si="371"/>
        <v>247.92868637068847</v>
      </c>
      <c r="BG153" s="1">
        <f t="shared" ca="1" si="371"/>
        <v>170.18587655426401</v>
      </c>
      <c r="BH153" s="1">
        <f t="shared" ca="1" si="371"/>
        <v>173.58959408534929</v>
      </c>
      <c r="BI153" s="1">
        <f t="shared" ca="1" si="371"/>
        <v>177.06138596705628</v>
      </c>
      <c r="BJ153" s="1">
        <f t="shared" ca="1" si="371"/>
        <v>180.6026136863974</v>
      </c>
      <c r="BK153" s="1">
        <f t="shared" ca="1" si="371"/>
        <v>184.21466596012536</v>
      </c>
      <c r="BL153" s="1">
        <f t="shared" ca="1" si="371"/>
        <v>187.89895927932787</v>
      </c>
      <c r="BM153" s="1">
        <f t="shared" ca="1" si="371"/>
        <v>191.65693846491442</v>
      </c>
      <c r="BN153" s="1">
        <f t="shared" ca="1" si="371"/>
        <v>195.49007723421266</v>
      </c>
      <c r="BO153" s="1">
        <f t="shared" ca="1" si="371"/>
        <v>199.39987877889695</v>
      </c>
      <c r="BP153" s="1">
        <f t="shared" ca="1" si="371"/>
        <v>203.38787635447488</v>
      </c>
      <c r="BQ153" s="1">
        <f t="shared" ca="1" si="371"/>
        <v>207.45563388156438</v>
      </c>
      <c r="BR153" s="1">
        <f t="shared" ca="1" si="371"/>
        <v>211.60474655919563</v>
      </c>
      <c r="BS153" s="1">
        <f t="shared" ca="1" si="371"/>
        <v>215.83684149037958</v>
      </c>
      <c r="BT153" s="1">
        <f t="shared" ref="BT153:EE153" ca="1" si="372">IF($C153&lt;=BT$22,INDEX(IF($C153&lt;$F$11,$H$35:$CF$35,$H$43:$CF$43),MATCH(MIN(2051,$C153+INT((BT$22-$C153)/$F$10)*$F$10),$H$22:$CF$22,0)),0)*(1+$F$15)^(MOD(BT$22-$C83,$F$10))</f>
        <v>220.15357832018717</v>
      </c>
      <c r="BU153" s="1">
        <f t="shared" ca="1" si="372"/>
        <v>224.55664988659095</v>
      </c>
      <c r="BV153" s="1">
        <f t="shared" ca="1" si="372"/>
        <v>229.04778288432269</v>
      </c>
      <c r="BW153" s="1">
        <f t="shared" ca="1" si="372"/>
        <v>233.62873854200919</v>
      </c>
      <c r="BX153" s="1">
        <f t="shared" ca="1" si="372"/>
        <v>238.30131331284937</v>
      </c>
      <c r="BY153" s="1">
        <f t="shared" ca="1" si="372"/>
        <v>243.06733957910635</v>
      </c>
      <c r="BZ153" s="1">
        <f t="shared" ca="1" si="372"/>
        <v>247.92868637068847</v>
      </c>
      <c r="CA153" s="1">
        <f t="shared" ca="1" si="372"/>
        <v>170.18587655426401</v>
      </c>
      <c r="CB153" s="1">
        <f t="shared" ca="1" si="372"/>
        <v>173.58959408534929</v>
      </c>
      <c r="CC153" s="1">
        <f t="shared" ca="1" si="372"/>
        <v>177.06138596705628</v>
      </c>
      <c r="CD153" s="1">
        <f t="shared" ca="1" si="372"/>
        <v>180.6026136863974</v>
      </c>
      <c r="CE153" s="1">
        <f t="shared" ca="1" si="372"/>
        <v>184.21466596012536</v>
      </c>
      <c r="CF153" s="1">
        <f t="shared" ca="1" si="372"/>
        <v>187.89895927932787</v>
      </c>
      <c r="CG153" s="1">
        <f t="shared" ca="1" si="372"/>
        <v>191.65693846491442</v>
      </c>
      <c r="CH153" s="1">
        <f t="shared" ca="1" si="372"/>
        <v>195.49007723421266</v>
      </c>
      <c r="CI153" s="1">
        <f t="shared" ca="1" si="372"/>
        <v>199.39987877889695</v>
      </c>
      <c r="CJ153" s="1">
        <f t="shared" ca="1" si="372"/>
        <v>203.38787635447488</v>
      </c>
      <c r="CK153" s="1">
        <f t="shared" ca="1" si="372"/>
        <v>207.45563388156438</v>
      </c>
      <c r="CL153" s="1">
        <f t="shared" ca="1" si="372"/>
        <v>211.60474655919563</v>
      </c>
      <c r="CM153" s="1">
        <f t="shared" ca="1" si="372"/>
        <v>215.83684149037958</v>
      </c>
      <c r="CN153" s="1">
        <f t="shared" ca="1" si="372"/>
        <v>220.15357832018717</v>
      </c>
      <c r="CO153" s="1">
        <f t="shared" ca="1" si="372"/>
        <v>224.55664988659095</v>
      </c>
      <c r="CP153" s="1">
        <f t="shared" ca="1" si="372"/>
        <v>229.04778288432269</v>
      </c>
      <c r="CQ153" s="1">
        <f t="shared" ca="1" si="372"/>
        <v>233.62873854200919</v>
      </c>
      <c r="CR153" s="1">
        <f t="shared" ca="1" si="372"/>
        <v>238.30131331284937</v>
      </c>
      <c r="CS153" s="1">
        <f t="shared" ca="1" si="372"/>
        <v>243.06733957910635</v>
      </c>
      <c r="CT153" s="1">
        <f t="shared" ca="1" si="372"/>
        <v>247.92868637068847</v>
      </c>
      <c r="CU153" s="1">
        <f t="shared" ca="1" si="372"/>
        <v>170.18587655426401</v>
      </c>
      <c r="CV153" s="1">
        <f t="shared" ca="1" si="372"/>
        <v>173.58959408534929</v>
      </c>
      <c r="CW153" s="1">
        <f t="shared" ca="1" si="372"/>
        <v>177.06138596705628</v>
      </c>
      <c r="CX153" s="1">
        <f t="shared" ca="1" si="372"/>
        <v>180.6026136863974</v>
      </c>
      <c r="CY153" s="1">
        <f t="shared" ca="1" si="372"/>
        <v>184.21466596012536</v>
      </c>
      <c r="CZ153" s="1">
        <f t="shared" ca="1" si="372"/>
        <v>187.89895927932787</v>
      </c>
      <c r="DA153" s="1">
        <f t="shared" ca="1" si="372"/>
        <v>191.65693846491442</v>
      </c>
      <c r="DB153" s="1">
        <f t="shared" ca="1" si="372"/>
        <v>195.49007723421266</v>
      </c>
      <c r="DC153" s="1">
        <f t="shared" ca="1" si="372"/>
        <v>199.39987877889695</v>
      </c>
      <c r="DD153" s="1">
        <f t="shared" ca="1" si="372"/>
        <v>203.38787635447488</v>
      </c>
      <c r="DE153" s="1">
        <f t="shared" ca="1" si="372"/>
        <v>207.45563388156438</v>
      </c>
      <c r="DF153" s="1">
        <f t="shared" ca="1" si="372"/>
        <v>211.60474655919563</v>
      </c>
      <c r="DG153" s="1">
        <f t="shared" ca="1" si="372"/>
        <v>215.83684149037958</v>
      </c>
      <c r="DH153" s="1">
        <f t="shared" ca="1" si="372"/>
        <v>220.15357832018717</v>
      </c>
      <c r="DI153" s="1">
        <f t="shared" ca="1" si="372"/>
        <v>224.55664988659095</v>
      </c>
      <c r="DJ153" s="1">
        <f t="shared" ca="1" si="372"/>
        <v>229.04778288432269</v>
      </c>
      <c r="DK153" s="1">
        <f t="shared" ca="1" si="372"/>
        <v>233.62873854200919</v>
      </c>
      <c r="DL153" s="1">
        <f t="shared" ca="1" si="372"/>
        <v>238.30131331284937</v>
      </c>
      <c r="DM153" s="1">
        <f t="shared" ca="1" si="372"/>
        <v>243.06733957910635</v>
      </c>
      <c r="DN153" s="1">
        <f t="shared" ca="1" si="372"/>
        <v>247.92868637068847</v>
      </c>
      <c r="DO153" s="1">
        <f t="shared" ca="1" si="372"/>
        <v>170.18587655426401</v>
      </c>
      <c r="DP153" s="1">
        <f t="shared" ca="1" si="372"/>
        <v>173.58959408534929</v>
      </c>
      <c r="DQ153" s="1">
        <f t="shared" ca="1" si="372"/>
        <v>177.06138596705628</v>
      </c>
      <c r="DR153" s="1">
        <f t="shared" ca="1" si="372"/>
        <v>180.6026136863974</v>
      </c>
      <c r="DS153" s="1">
        <f t="shared" ca="1" si="372"/>
        <v>184.21466596012536</v>
      </c>
      <c r="DT153" s="1">
        <f t="shared" ca="1" si="372"/>
        <v>187.89895927932787</v>
      </c>
      <c r="DU153" s="1">
        <f t="shared" ca="1" si="372"/>
        <v>191.65693846491442</v>
      </c>
      <c r="DV153" s="1">
        <f t="shared" ca="1" si="372"/>
        <v>195.49007723421266</v>
      </c>
      <c r="DW153" s="1">
        <f t="shared" ca="1" si="372"/>
        <v>199.39987877889695</v>
      </c>
      <c r="DX153" s="1">
        <f t="shared" ca="1" si="372"/>
        <v>203.38787635447488</v>
      </c>
      <c r="DY153" s="1">
        <f t="shared" ca="1" si="372"/>
        <v>207.45563388156438</v>
      </c>
      <c r="DZ153" s="1">
        <f t="shared" ca="1" si="372"/>
        <v>211.60474655919563</v>
      </c>
      <c r="EA153" s="1">
        <f t="shared" ca="1" si="372"/>
        <v>215.83684149037958</v>
      </c>
      <c r="EB153" s="1">
        <f t="shared" ca="1" si="372"/>
        <v>220.15357832018717</v>
      </c>
      <c r="EC153" s="1">
        <f t="shared" ca="1" si="372"/>
        <v>224.55664988659095</v>
      </c>
      <c r="ED153" s="1">
        <f t="shared" ca="1" si="372"/>
        <v>229.04778288432269</v>
      </c>
      <c r="EE153" s="1">
        <f t="shared" ca="1" si="372"/>
        <v>233.62873854200919</v>
      </c>
      <c r="EF153" s="1">
        <f t="shared" ref="EF153:GQ153" ca="1" si="373">IF($C153&lt;=EF$22,INDEX(IF($C153&lt;$F$11,$H$35:$CF$35,$H$43:$CF$43),MATCH(MIN(2051,$C153+INT((EF$22-$C153)/$F$10)*$F$10),$H$22:$CF$22,0)),0)*(1+$F$15)^(MOD(EF$22-$C83,$F$10))</f>
        <v>238.30131331284937</v>
      </c>
      <c r="EG153" s="1">
        <f t="shared" ca="1" si="373"/>
        <v>243.06733957910635</v>
      </c>
      <c r="EH153" s="1">
        <f t="shared" ca="1" si="373"/>
        <v>247.92868637068847</v>
      </c>
      <c r="EI153" s="1">
        <f t="shared" ca="1" si="373"/>
        <v>170.18587655426401</v>
      </c>
      <c r="EJ153" s="1">
        <f t="shared" ca="1" si="373"/>
        <v>173.58959408534929</v>
      </c>
      <c r="EK153" s="1">
        <f t="shared" ca="1" si="373"/>
        <v>177.06138596705628</v>
      </c>
      <c r="EL153" s="1">
        <f t="shared" ca="1" si="373"/>
        <v>180.6026136863974</v>
      </c>
      <c r="EM153" s="1">
        <f t="shared" ca="1" si="373"/>
        <v>184.21466596012536</v>
      </c>
      <c r="EN153" s="1">
        <f t="shared" ca="1" si="373"/>
        <v>187.89895927932787</v>
      </c>
      <c r="EO153" s="1">
        <f t="shared" ca="1" si="373"/>
        <v>191.65693846491442</v>
      </c>
      <c r="EP153" s="1">
        <f t="shared" ca="1" si="373"/>
        <v>195.49007723421266</v>
      </c>
      <c r="EQ153" s="1">
        <f t="shared" ca="1" si="373"/>
        <v>199.39987877889695</v>
      </c>
      <c r="ER153" s="1">
        <f t="shared" ca="1" si="373"/>
        <v>203.38787635447488</v>
      </c>
      <c r="ES153" s="1">
        <f t="shared" ca="1" si="373"/>
        <v>207.45563388156438</v>
      </c>
      <c r="ET153" s="1">
        <f t="shared" ca="1" si="373"/>
        <v>211.60474655919563</v>
      </c>
      <c r="EU153" s="1">
        <f t="shared" ca="1" si="373"/>
        <v>215.83684149037958</v>
      </c>
      <c r="EV153" s="1">
        <f t="shared" ca="1" si="373"/>
        <v>220.15357832018717</v>
      </c>
      <c r="EW153" s="1">
        <f t="shared" ca="1" si="373"/>
        <v>224.55664988659095</v>
      </c>
      <c r="EX153" s="1">
        <f t="shared" ca="1" si="373"/>
        <v>229.04778288432269</v>
      </c>
      <c r="EY153" s="1">
        <f t="shared" ca="1" si="373"/>
        <v>233.62873854200919</v>
      </c>
      <c r="EZ153" s="1">
        <f t="shared" ca="1" si="373"/>
        <v>238.30131331284937</v>
      </c>
      <c r="FA153" s="1">
        <f t="shared" ca="1" si="373"/>
        <v>243.06733957910635</v>
      </c>
      <c r="FB153" s="1">
        <f t="shared" ca="1" si="373"/>
        <v>247.92868637068847</v>
      </c>
      <c r="FC153" s="1">
        <f t="shared" ca="1" si="373"/>
        <v>170.18587655426401</v>
      </c>
      <c r="FD153" s="1">
        <f t="shared" ca="1" si="373"/>
        <v>173.58959408534929</v>
      </c>
      <c r="FE153" s="1">
        <f t="shared" ca="1" si="373"/>
        <v>177.06138596705628</v>
      </c>
      <c r="FF153" s="1">
        <f t="shared" ca="1" si="373"/>
        <v>180.6026136863974</v>
      </c>
      <c r="FG153" s="1">
        <f t="shared" ca="1" si="373"/>
        <v>184.21466596012536</v>
      </c>
      <c r="FH153" s="1">
        <f t="shared" ca="1" si="373"/>
        <v>187.89895927932787</v>
      </c>
      <c r="FI153" s="1">
        <f t="shared" ca="1" si="373"/>
        <v>191.65693846491442</v>
      </c>
      <c r="FJ153" s="1">
        <f t="shared" ca="1" si="373"/>
        <v>195.49007723421266</v>
      </c>
      <c r="FK153" s="1">
        <f t="shared" ca="1" si="373"/>
        <v>199.39987877889695</v>
      </c>
      <c r="FL153" s="1">
        <f t="shared" ca="1" si="373"/>
        <v>203.38787635447488</v>
      </c>
      <c r="FM153" s="1">
        <f t="shared" ca="1" si="373"/>
        <v>207.45563388156438</v>
      </c>
      <c r="FN153" s="1">
        <f t="shared" ca="1" si="373"/>
        <v>211.60474655919563</v>
      </c>
      <c r="FO153" s="1">
        <f t="shared" ca="1" si="373"/>
        <v>215.83684149037958</v>
      </c>
      <c r="FP153" s="1">
        <f t="shared" ca="1" si="373"/>
        <v>220.15357832018717</v>
      </c>
      <c r="FQ153" s="1">
        <f t="shared" ca="1" si="373"/>
        <v>224.55664988659095</v>
      </c>
      <c r="FR153" s="1">
        <f t="shared" ca="1" si="373"/>
        <v>229.04778288432269</v>
      </c>
      <c r="FS153" s="1">
        <f t="shared" ca="1" si="373"/>
        <v>233.62873854200919</v>
      </c>
      <c r="FT153" s="1">
        <f t="shared" ca="1" si="373"/>
        <v>238.30131331284937</v>
      </c>
      <c r="FU153" s="1">
        <f t="shared" ca="1" si="373"/>
        <v>243.06733957910635</v>
      </c>
      <c r="FV153" s="1">
        <f t="shared" ca="1" si="373"/>
        <v>247.92868637068847</v>
      </c>
      <c r="FW153" s="1">
        <f t="shared" ca="1" si="373"/>
        <v>170.18587655426401</v>
      </c>
      <c r="FX153" s="1">
        <f t="shared" ca="1" si="373"/>
        <v>173.58959408534929</v>
      </c>
      <c r="FY153" s="1">
        <f t="shared" ca="1" si="373"/>
        <v>177.06138596705628</v>
      </c>
      <c r="FZ153" s="1">
        <f t="shared" ca="1" si="373"/>
        <v>180.6026136863974</v>
      </c>
      <c r="GA153" s="1">
        <f t="shared" ca="1" si="373"/>
        <v>184.21466596012536</v>
      </c>
      <c r="GB153" s="1">
        <f t="shared" ca="1" si="373"/>
        <v>187.89895927932787</v>
      </c>
      <c r="GC153" s="1">
        <f t="shared" ca="1" si="373"/>
        <v>191.65693846491442</v>
      </c>
      <c r="GD153" s="1">
        <f t="shared" ca="1" si="373"/>
        <v>195.49007723421266</v>
      </c>
      <c r="GE153" s="1">
        <f t="shared" ca="1" si="373"/>
        <v>199.39987877889695</v>
      </c>
      <c r="GF153" s="1">
        <f t="shared" ca="1" si="373"/>
        <v>203.38787635447488</v>
      </c>
      <c r="GG153" s="1">
        <f t="shared" ca="1" si="373"/>
        <v>207.45563388156438</v>
      </c>
      <c r="GH153" s="1">
        <f t="shared" ca="1" si="373"/>
        <v>211.60474655919563</v>
      </c>
      <c r="GI153" s="1">
        <f t="shared" ca="1" si="373"/>
        <v>215.83684149037958</v>
      </c>
      <c r="GJ153" s="1">
        <f t="shared" ca="1" si="373"/>
        <v>220.15357832018717</v>
      </c>
      <c r="GK153" s="1">
        <f t="shared" ca="1" si="373"/>
        <v>224.55664988659095</v>
      </c>
      <c r="GL153" s="1">
        <f t="shared" ca="1" si="373"/>
        <v>229.04778288432269</v>
      </c>
      <c r="GM153" s="1">
        <f t="shared" ca="1" si="373"/>
        <v>233.62873854200919</v>
      </c>
      <c r="GN153" s="1">
        <f t="shared" ca="1" si="373"/>
        <v>238.30131331284937</v>
      </c>
      <c r="GO153" s="1">
        <f t="shared" ca="1" si="373"/>
        <v>243.06733957910635</v>
      </c>
      <c r="GP153" s="1">
        <f t="shared" ca="1" si="373"/>
        <v>247.92868637068847</v>
      </c>
      <c r="GQ153" s="1">
        <f t="shared" ca="1" si="373"/>
        <v>170.18587655426401</v>
      </c>
      <c r="GR153" s="1">
        <f t="shared" ref="GR153:GZ153" ca="1" si="374">IF($C153&lt;=GR$22,INDEX(IF($C153&lt;$F$11,$H$35:$CF$35,$H$43:$CF$43),MATCH(MIN(2051,$C153+INT((GR$22-$C153)/$F$10)*$F$10),$H$22:$CF$22,0)),0)*(1+$F$15)^(MOD(GR$22-$C83,$F$10))</f>
        <v>173.58959408534929</v>
      </c>
      <c r="GS153" s="1">
        <f t="shared" ca="1" si="374"/>
        <v>177.06138596705628</v>
      </c>
      <c r="GT153" s="1">
        <f t="shared" ca="1" si="374"/>
        <v>180.6026136863974</v>
      </c>
      <c r="GU153" s="1">
        <f t="shared" ca="1" si="374"/>
        <v>184.21466596012536</v>
      </c>
      <c r="GV153" s="1">
        <f t="shared" ca="1" si="374"/>
        <v>187.89895927932787</v>
      </c>
      <c r="GW153" s="1">
        <f t="shared" ca="1" si="374"/>
        <v>191.65693846491442</v>
      </c>
      <c r="GX153" s="1">
        <f t="shared" ca="1" si="374"/>
        <v>195.49007723421266</v>
      </c>
      <c r="GY153" s="1">
        <f t="shared" ca="1" si="374"/>
        <v>199.39987877889695</v>
      </c>
      <c r="GZ153" s="1">
        <f t="shared" ca="1" si="374"/>
        <v>203.38787635447488</v>
      </c>
    </row>
    <row r="154" spans="3:208" x14ac:dyDescent="0.35">
      <c r="C154">
        <f t="shared" si="330"/>
        <v>2036</v>
      </c>
      <c r="E154" t="s">
        <v>32</v>
      </c>
      <c r="H154" s="1">
        <f t="shared" ref="H154:BS154" si="375">IF($C154&lt;=H$22,INDEX(IF($C154&lt;$F$11,$H$35:$CF$35,$H$43:$CF$43),MATCH(MIN(2051,$C154+INT((H$22-$C154)/$F$10)*$F$10),$H$22:$CF$22,0)),0)*(1+$F$15)^(MOD(H$22-$C84,$F$10))</f>
        <v>0</v>
      </c>
      <c r="I154" s="1">
        <f t="shared" si="375"/>
        <v>0</v>
      </c>
      <c r="J154" s="1">
        <f t="shared" si="375"/>
        <v>0</v>
      </c>
      <c r="K154" s="1">
        <f t="shared" si="375"/>
        <v>0</v>
      </c>
      <c r="L154" s="1">
        <f t="shared" si="375"/>
        <v>0</v>
      </c>
      <c r="M154" s="1">
        <f t="shared" si="375"/>
        <v>0</v>
      </c>
      <c r="N154" s="1">
        <f t="shared" si="375"/>
        <v>0</v>
      </c>
      <c r="O154" s="1">
        <f t="shared" si="375"/>
        <v>0</v>
      </c>
      <c r="P154" s="1">
        <f t="shared" si="375"/>
        <v>0</v>
      </c>
      <c r="Q154" s="1">
        <f t="shared" si="375"/>
        <v>0</v>
      </c>
      <c r="R154" s="1">
        <f t="shared" si="375"/>
        <v>0</v>
      </c>
      <c r="S154" s="1">
        <f t="shared" si="375"/>
        <v>0</v>
      </c>
      <c r="T154" s="1">
        <f t="shared" ca="1" si="375"/>
        <v>265.45988394180313</v>
      </c>
      <c r="U154" s="1">
        <f t="shared" ca="1" si="375"/>
        <v>270.76908162063921</v>
      </c>
      <c r="V154" s="1">
        <f t="shared" ca="1" si="375"/>
        <v>276.18446325305194</v>
      </c>
      <c r="W154" s="1">
        <f t="shared" ca="1" si="375"/>
        <v>281.70815251811297</v>
      </c>
      <c r="X154" s="1">
        <f t="shared" ca="1" si="375"/>
        <v>287.34231556847527</v>
      </c>
      <c r="Y154" s="1">
        <f t="shared" ca="1" si="375"/>
        <v>293.08916187984477</v>
      </c>
      <c r="Z154" s="1">
        <f t="shared" ca="1" si="375"/>
        <v>298.95094511744168</v>
      </c>
      <c r="AA154" s="1">
        <f t="shared" ca="1" si="375"/>
        <v>304.92996401979048</v>
      </c>
      <c r="AB154" s="1">
        <f t="shared" ca="1" si="375"/>
        <v>311.02856330018631</v>
      </c>
      <c r="AC154" s="1">
        <f t="shared" ca="1" si="375"/>
        <v>317.24913456619004</v>
      </c>
      <c r="AD154" s="1">
        <f t="shared" ca="1" si="375"/>
        <v>323.59411725751386</v>
      </c>
      <c r="AE154" s="1">
        <f t="shared" ca="1" si="375"/>
        <v>330.06599960266408</v>
      </c>
      <c r="AF154" s="1">
        <f t="shared" ca="1" si="375"/>
        <v>336.66731959471741</v>
      </c>
      <c r="AG154" s="1">
        <f t="shared" ca="1" si="375"/>
        <v>343.40066598661173</v>
      </c>
      <c r="AH154" s="1">
        <f t="shared" ca="1" si="375"/>
        <v>350.26867930634398</v>
      </c>
      <c r="AI154" s="1">
        <f t="shared" ca="1" si="375"/>
        <v>357.27405289247076</v>
      </c>
      <c r="AJ154" s="1">
        <f t="shared" ca="1" si="375"/>
        <v>364.41953395032027</v>
      </c>
      <c r="AK154" s="1">
        <f t="shared" ca="1" si="375"/>
        <v>371.70792462932667</v>
      </c>
      <c r="AL154" s="1">
        <f t="shared" ca="1" si="375"/>
        <v>379.14208312191317</v>
      </c>
      <c r="AM154" s="1">
        <f t="shared" ca="1" si="375"/>
        <v>386.7249247843514</v>
      </c>
      <c r="AN154" s="1">
        <f t="shared" ca="1" si="375"/>
        <v>274.95506366714039</v>
      </c>
      <c r="AO154" s="1">
        <f t="shared" ca="1" si="375"/>
        <v>280.45416494048322</v>
      </c>
      <c r="AP154" s="1">
        <f t="shared" ca="1" si="375"/>
        <v>286.06324823929288</v>
      </c>
      <c r="AQ154" s="1">
        <f t="shared" ca="1" si="375"/>
        <v>291.78451320407868</v>
      </c>
      <c r="AR154" s="1">
        <f t="shared" ca="1" si="375"/>
        <v>297.6202034681603</v>
      </c>
      <c r="AS154" s="1">
        <f t="shared" ca="1" si="375"/>
        <v>303.57260753752348</v>
      </c>
      <c r="AT154" s="1">
        <f t="shared" ca="1" si="375"/>
        <v>309.64405968827401</v>
      </c>
      <c r="AU154" s="1">
        <f t="shared" ca="1" si="375"/>
        <v>315.83694088203941</v>
      </c>
      <c r="AV154" s="1">
        <f t="shared" ca="1" si="375"/>
        <v>322.1536796996802</v>
      </c>
      <c r="AW154" s="1">
        <f t="shared" ca="1" si="375"/>
        <v>328.59675329367383</v>
      </c>
      <c r="AX154" s="1">
        <f t="shared" ca="1" si="375"/>
        <v>335.16868835954733</v>
      </c>
      <c r="AY154" s="1">
        <f t="shared" ca="1" si="375"/>
        <v>341.87206212673817</v>
      </c>
      <c r="AZ154" s="1">
        <f t="shared" ca="1" si="375"/>
        <v>348.70950336927302</v>
      </c>
      <c r="BA154" s="1">
        <f t="shared" ca="1" si="375"/>
        <v>355.68369343665847</v>
      </c>
      <c r="BB154" s="1">
        <f t="shared" ca="1" si="375"/>
        <v>362.79736730539167</v>
      </c>
      <c r="BC154" s="1">
        <f t="shared" ca="1" si="375"/>
        <v>370.05331465149942</v>
      </c>
      <c r="BD154" s="1">
        <f t="shared" ca="1" si="375"/>
        <v>377.45438094452948</v>
      </c>
      <c r="BE154" s="1">
        <f t="shared" ca="1" si="375"/>
        <v>385.00346856342009</v>
      </c>
      <c r="BF154" s="1">
        <f t="shared" ca="1" si="375"/>
        <v>392.70353793468843</v>
      </c>
      <c r="BG154" s="1">
        <f t="shared" ca="1" si="375"/>
        <v>400.55760869338218</v>
      </c>
      <c r="BH154" s="1">
        <f t="shared" ca="1" si="375"/>
        <v>274.95506366714039</v>
      </c>
      <c r="BI154" s="1">
        <f t="shared" ca="1" si="375"/>
        <v>280.45416494048322</v>
      </c>
      <c r="BJ154" s="1">
        <f t="shared" ca="1" si="375"/>
        <v>286.06324823929288</v>
      </c>
      <c r="BK154" s="1">
        <f t="shared" ca="1" si="375"/>
        <v>291.78451320407868</v>
      </c>
      <c r="BL154" s="1">
        <f t="shared" ca="1" si="375"/>
        <v>297.6202034681603</v>
      </c>
      <c r="BM154" s="1">
        <f t="shared" ca="1" si="375"/>
        <v>303.57260753752348</v>
      </c>
      <c r="BN154" s="1">
        <f t="shared" ca="1" si="375"/>
        <v>309.64405968827401</v>
      </c>
      <c r="BO154" s="1">
        <f t="shared" ca="1" si="375"/>
        <v>315.83694088203941</v>
      </c>
      <c r="BP154" s="1">
        <f t="shared" ca="1" si="375"/>
        <v>322.1536796996802</v>
      </c>
      <c r="BQ154" s="1">
        <f t="shared" ca="1" si="375"/>
        <v>328.59675329367383</v>
      </c>
      <c r="BR154" s="1">
        <f t="shared" ca="1" si="375"/>
        <v>335.16868835954733</v>
      </c>
      <c r="BS154" s="1">
        <f t="shared" ca="1" si="375"/>
        <v>341.87206212673817</v>
      </c>
      <c r="BT154" s="1">
        <f t="shared" ref="BT154:EE154" ca="1" si="376">IF($C154&lt;=BT$22,INDEX(IF($C154&lt;$F$11,$H$35:$CF$35,$H$43:$CF$43),MATCH(MIN(2051,$C154+INT((BT$22-$C154)/$F$10)*$F$10),$H$22:$CF$22,0)),0)*(1+$F$15)^(MOD(BT$22-$C84,$F$10))</f>
        <v>348.70950336927302</v>
      </c>
      <c r="BU154" s="1">
        <f t="shared" ca="1" si="376"/>
        <v>355.68369343665847</v>
      </c>
      <c r="BV154" s="1">
        <f t="shared" ca="1" si="376"/>
        <v>362.79736730539167</v>
      </c>
      <c r="BW154" s="1">
        <f t="shared" ca="1" si="376"/>
        <v>370.05331465149942</v>
      </c>
      <c r="BX154" s="1">
        <f t="shared" ca="1" si="376"/>
        <v>377.45438094452948</v>
      </c>
      <c r="BY154" s="1">
        <f t="shared" ca="1" si="376"/>
        <v>385.00346856342009</v>
      </c>
      <c r="BZ154" s="1">
        <f t="shared" ca="1" si="376"/>
        <v>392.70353793468843</v>
      </c>
      <c r="CA154" s="1">
        <f t="shared" ca="1" si="376"/>
        <v>400.55760869338218</v>
      </c>
      <c r="CB154" s="1">
        <f t="shared" ca="1" si="376"/>
        <v>274.95506366714039</v>
      </c>
      <c r="CC154" s="1">
        <f t="shared" ca="1" si="376"/>
        <v>280.45416494048322</v>
      </c>
      <c r="CD154" s="1">
        <f t="shared" ca="1" si="376"/>
        <v>286.06324823929288</v>
      </c>
      <c r="CE154" s="1">
        <f t="shared" ca="1" si="376"/>
        <v>291.78451320407868</v>
      </c>
      <c r="CF154" s="1">
        <f t="shared" ca="1" si="376"/>
        <v>297.6202034681603</v>
      </c>
      <c r="CG154" s="1">
        <f t="shared" ca="1" si="376"/>
        <v>303.57260753752348</v>
      </c>
      <c r="CH154" s="1">
        <f t="shared" ca="1" si="376"/>
        <v>309.64405968827401</v>
      </c>
      <c r="CI154" s="1">
        <f t="shared" ca="1" si="376"/>
        <v>315.83694088203941</v>
      </c>
      <c r="CJ154" s="1">
        <f t="shared" ca="1" si="376"/>
        <v>322.1536796996802</v>
      </c>
      <c r="CK154" s="1">
        <f t="shared" ca="1" si="376"/>
        <v>328.59675329367383</v>
      </c>
      <c r="CL154" s="1">
        <f t="shared" ca="1" si="376"/>
        <v>335.16868835954733</v>
      </c>
      <c r="CM154" s="1">
        <f t="shared" ca="1" si="376"/>
        <v>341.87206212673817</v>
      </c>
      <c r="CN154" s="1">
        <f t="shared" ca="1" si="376"/>
        <v>348.70950336927302</v>
      </c>
      <c r="CO154" s="1">
        <f t="shared" ca="1" si="376"/>
        <v>355.68369343665847</v>
      </c>
      <c r="CP154" s="1">
        <f t="shared" ca="1" si="376"/>
        <v>362.79736730539167</v>
      </c>
      <c r="CQ154" s="1">
        <f t="shared" ca="1" si="376"/>
        <v>370.05331465149942</v>
      </c>
      <c r="CR154" s="1">
        <f t="shared" ca="1" si="376"/>
        <v>377.45438094452948</v>
      </c>
      <c r="CS154" s="1">
        <f t="shared" ca="1" si="376"/>
        <v>385.00346856342009</v>
      </c>
      <c r="CT154" s="1">
        <f t="shared" ca="1" si="376"/>
        <v>392.70353793468843</v>
      </c>
      <c r="CU154" s="1">
        <f t="shared" ca="1" si="376"/>
        <v>400.55760869338218</v>
      </c>
      <c r="CV154" s="1">
        <f t="shared" ca="1" si="376"/>
        <v>274.95506366714039</v>
      </c>
      <c r="CW154" s="1">
        <f t="shared" ca="1" si="376"/>
        <v>280.45416494048322</v>
      </c>
      <c r="CX154" s="1">
        <f t="shared" ca="1" si="376"/>
        <v>286.06324823929288</v>
      </c>
      <c r="CY154" s="1">
        <f t="shared" ca="1" si="376"/>
        <v>291.78451320407868</v>
      </c>
      <c r="CZ154" s="1">
        <f t="shared" ca="1" si="376"/>
        <v>297.6202034681603</v>
      </c>
      <c r="DA154" s="1">
        <f t="shared" ca="1" si="376"/>
        <v>303.57260753752348</v>
      </c>
      <c r="DB154" s="1">
        <f t="shared" ca="1" si="376"/>
        <v>309.64405968827401</v>
      </c>
      <c r="DC154" s="1">
        <f t="shared" ca="1" si="376"/>
        <v>315.83694088203941</v>
      </c>
      <c r="DD154" s="1">
        <f t="shared" ca="1" si="376"/>
        <v>322.1536796996802</v>
      </c>
      <c r="DE154" s="1">
        <f t="shared" ca="1" si="376"/>
        <v>328.59675329367383</v>
      </c>
      <c r="DF154" s="1">
        <f t="shared" ca="1" si="376"/>
        <v>335.16868835954733</v>
      </c>
      <c r="DG154" s="1">
        <f t="shared" ca="1" si="376"/>
        <v>341.87206212673817</v>
      </c>
      <c r="DH154" s="1">
        <f t="shared" ca="1" si="376"/>
        <v>348.70950336927302</v>
      </c>
      <c r="DI154" s="1">
        <f t="shared" ca="1" si="376"/>
        <v>355.68369343665847</v>
      </c>
      <c r="DJ154" s="1">
        <f t="shared" ca="1" si="376"/>
        <v>362.79736730539167</v>
      </c>
      <c r="DK154" s="1">
        <f t="shared" ca="1" si="376"/>
        <v>370.05331465149942</v>
      </c>
      <c r="DL154" s="1">
        <f t="shared" ca="1" si="376"/>
        <v>377.45438094452948</v>
      </c>
      <c r="DM154" s="1">
        <f t="shared" ca="1" si="376"/>
        <v>385.00346856342009</v>
      </c>
      <c r="DN154" s="1">
        <f t="shared" ca="1" si="376"/>
        <v>392.70353793468843</v>
      </c>
      <c r="DO154" s="1">
        <f t="shared" ca="1" si="376"/>
        <v>400.55760869338218</v>
      </c>
      <c r="DP154" s="1">
        <f t="shared" ca="1" si="376"/>
        <v>274.95506366714039</v>
      </c>
      <c r="DQ154" s="1">
        <f t="shared" ca="1" si="376"/>
        <v>280.45416494048322</v>
      </c>
      <c r="DR154" s="1">
        <f t="shared" ca="1" si="376"/>
        <v>286.06324823929288</v>
      </c>
      <c r="DS154" s="1">
        <f t="shared" ca="1" si="376"/>
        <v>291.78451320407868</v>
      </c>
      <c r="DT154" s="1">
        <f t="shared" ca="1" si="376"/>
        <v>297.6202034681603</v>
      </c>
      <c r="DU154" s="1">
        <f t="shared" ca="1" si="376"/>
        <v>303.57260753752348</v>
      </c>
      <c r="DV154" s="1">
        <f t="shared" ca="1" si="376"/>
        <v>309.64405968827401</v>
      </c>
      <c r="DW154" s="1">
        <f t="shared" ca="1" si="376"/>
        <v>315.83694088203941</v>
      </c>
      <c r="DX154" s="1">
        <f t="shared" ca="1" si="376"/>
        <v>322.1536796996802</v>
      </c>
      <c r="DY154" s="1">
        <f t="shared" ca="1" si="376"/>
        <v>328.59675329367383</v>
      </c>
      <c r="DZ154" s="1">
        <f t="shared" ca="1" si="376"/>
        <v>335.16868835954733</v>
      </c>
      <c r="EA154" s="1">
        <f t="shared" ca="1" si="376"/>
        <v>341.87206212673817</v>
      </c>
      <c r="EB154" s="1">
        <f t="shared" ca="1" si="376"/>
        <v>348.70950336927302</v>
      </c>
      <c r="EC154" s="1">
        <f t="shared" ca="1" si="376"/>
        <v>355.68369343665847</v>
      </c>
      <c r="ED154" s="1">
        <f t="shared" ca="1" si="376"/>
        <v>362.79736730539167</v>
      </c>
      <c r="EE154" s="1">
        <f t="shared" ca="1" si="376"/>
        <v>370.05331465149942</v>
      </c>
      <c r="EF154" s="1">
        <f t="shared" ref="EF154:GQ154" ca="1" si="377">IF($C154&lt;=EF$22,INDEX(IF($C154&lt;$F$11,$H$35:$CF$35,$H$43:$CF$43),MATCH(MIN(2051,$C154+INT((EF$22-$C154)/$F$10)*$F$10),$H$22:$CF$22,0)),0)*(1+$F$15)^(MOD(EF$22-$C84,$F$10))</f>
        <v>377.45438094452948</v>
      </c>
      <c r="EG154" s="1">
        <f t="shared" ca="1" si="377"/>
        <v>385.00346856342009</v>
      </c>
      <c r="EH154" s="1">
        <f t="shared" ca="1" si="377"/>
        <v>392.70353793468843</v>
      </c>
      <c r="EI154" s="1">
        <f t="shared" ca="1" si="377"/>
        <v>400.55760869338218</v>
      </c>
      <c r="EJ154" s="1">
        <f t="shared" ca="1" si="377"/>
        <v>274.95506366714039</v>
      </c>
      <c r="EK154" s="1">
        <f t="shared" ca="1" si="377"/>
        <v>280.45416494048322</v>
      </c>
      <c r="EL154" s="1">
        <f t="shared" ca="1" si="377"/>
        <v>286.06324823929288</v>
      </c>
      <c r="EM154" s="1">
        <f t="shared" ca="1" si="377"/>
        <v>291.78451320407868</v>
      </c>
      <c r="EN154" s="1">
        <f t="shared" ca="1" si="377"/>
        <v>297.6202034681603</v>
      </c>
      <c r="EO154" s="1">
        <f t="shared" ca="1" si="377"/>
        <v>303.57260753752348</v>
      </c>
      <c r="EP154" s="1">
        <f t="shared" ca="1" si="377"/>
        <v>309.64405968827401</v>
      </c>
      <c r="EQ154" s="1">
        <f t="shared" ca="1" si="377"/>
        <v>315.83694088203941</v>
      </c>
      <c r="ER154" s="1">
        <f t="shared" ca="1" si="377"/>
        <v>322.1536796996802</v>
      </c>
      <c r="ES154" s="1">
        <f t="shared" ca="1" si="377"/>
        <v>328.59675329367383</v>
      </c>
      <c r="ET154" s="1">
        <f t="shared" ca="1" si="377"/>
        <v>335.16868835954733</v>
      </c>
      <c r="EU154" s="1">
        <f t="shared" ca="1" si="377"/>
        <v>341.87206212673817</v>
      </c>
      <c r="EV154" s="1">
        <f t="shared" ca="1" si="377"/>
        <v>348.70950336927302</v>
      </c>
      <c r="EW154" s="1">
        <f t="shared" ca="1" si="377"/>
        <v>355.68369343665847</v>
      </c>
      <c r="EX154" s="1">
        <f t="shared" ca="1" si="377"/>
        <v>362.79736730539167</v>
      </c>
      <c r="EY154" s="1">
        <f t="shared" ca="1" si="377"/>
        <v>370.05331465149942</v>
      </c>
      <c r="EZ154" s="1">
        <f t="shared" ca="1" si="377"/>
        <v>377.45438094452948</v>
      </c>
      <c r="FA154" s="1">
        <f t="shared" ca="1" si="377"/>
        <v>385.00346856342009</v>
      </c>
      <c r="FB154" s="1">
        <f t="shared" ca="1" si="377"/>
        <v>392.70353793468843</v>
      </c>
      <c r="FC154" s="1">
        <f t="shared" ca="1" si="377"/>
        <v>400.55760869338218</v>
      </c>
      <c r="FD154" s="1">
        <f t="shared" ca="1" si="377"/>
        <v>274.95506366714039</v>
      </c>
      <c r="FE154" s="1">
        <f t="shared" ca="1" si="377"/>
        <v>280.45416494048322</v>
      </c>
      <c r="FF154" s="1">
        <f t="shared" ca="1" si="377"/>
        <v>286.06324823929288</v>
      </c>
      <c r="FG154" s="1">
        <f t="shared" ca="1" si="377"/>
        <v>291.78451320407868</v>
      </c>
      <c r="FH154" s="1">
        <f t="shared" ca="1" si="377"/>
        <v>297.6202034681603</v>
      </c>
      <c r="FI154" s="1">
        <f t="shared" ca="1" si="377"/>
        <v>303.57260753752348</v>
      </c>
      <c r="FJ154" s="1">
        <f t="shared" ca="1" si="377"/>
        <v>309.64405968827401</v>
      </c>
      <c r="FK154" s="1">
        <f t="shared" ca="1" si="377"/>
        <v>315.83694088203941</v>
      </c>
      <c r="FL154" s="1">
        <f t="shared" ca="1" si="377"/>
        <v>322.1536796996802</v>
      </c>
      <c r="FM154" s="1">
        <f t="shared" ca="1" si="377"/>
        <v>328.59675329367383</v>
      </c>
      <c r="FN154" s="1">
        <f t="shared" ca="1" si="377"/>
        <v>335.16868835954733</v>
      </c>
      <c r="FO154" s="1">
        <f t="shared" ca="1" si="377"/>
        <v>341.87206212673817</v>
      </c>
      <c r="FP154" s="1">
        <f t="shared" ca="1" si="377"/>
        <v>348.70950336927302</v>
      </c>
      <c r="FQ154" s="1">
        <f t="shared" ca="1" si="377"/>
        <v>355.68369343665847</v>
      </c>
      <c r="FR154" s="1">
        <f t="shared" ca="1" si="377"/>
        <v>362.79736730539167</v>
      </c>
      <c r="FS154" s="1">
        <f t="shared" ca="1" si="377"/>
        <v>370.05331465149942</v>
      </c>
      <c r="FT154" s="1">
        <f t="shared" ca="1" si="377"/>
        <v>377.45438094452948</v>
      </c>
      <c r="FU154" s="1">
        <f t="shared" ca="1" si="377"/>
        <v>385.00346856342009</v>
      </c>
      <c r="FV154" s="1">
        <f t="shared" ca="1" si="377"/>
        <v>392.70353793468843</v>
      </c>
      <c r="FW154" s="1">
        <f t="shared" ca="1" si="377"/>
        <v>400.55760869338218</v>
      </c>
      <c r="FX154" s="1">
        <f t="shared" ca="1" si="377"/>
        <v>274.95506366714039</v>
      </c>
      <c r="FY154" s="1">
        <f t="shared" ca="1" si="377"/>
        <v>280.45416494048322</v>
      </c>
      <c r="FZ154" s="1">
        <f t="shared" ca="1" si="377"/>
        <v>286.06324823929288</v>
      </c>
      <c r="GA154" s="1">
        <f t="shared" ca="1" si="377"/>
        <v>291.78451320407868</v>
      </c>
      <c r="GB154" s="1">
        <f t="shared" ca="1" si="377"/>
        <v>297.6202034681603</v>
      </c>
      <c r="GC154" s="1">
        <f t="shared" ca="1" si="377"/>
        <v>303.57260753752348</v>
      </c>
      <c r="GD154" s="1">
        <f t="shared" ca="1" si="377"/>
        <v>309.64405968827401</v>
      </c>
      <c r="GE154" s="1">
        <f t="shared" ca="1" si="377"/>
        <v>315.83694088203941</v>
      </c>
      <c r="GF154" s="1">
        <f t="shared" ca="1" si="377"/>
        <v>322.1536796996802</v>
      </c>
      <c r="GG154" s="1">
        <f t="shared" ca="1" si="377"/>
        <v>328.59675329367383</v>
      </c>
      <c r="GH154" s="1">
        <f t="shared" ca="1" si="377"/>
        <v>335.16868835954733</v>
      </c>
      <c r="GI154" s="1">
        <f t="shared" ca="1" si="377"/>
        <v>341.87206212673817</v>
      </c>
      <c r="GJ154" s="1">
        <f t="shared" ca="1" si="377"/>
        <v>348.70950336927302</v>
      </c>
      <c r="GK154" s="1">
        <f t="shared" ca="1" si="377"/>
        <v>355.68369343665847</v>
      </c>
      <c r="GL154" s="1">
        <f t="shared" ca="1" si="377"/>
        <v>362.79736730539167</v>
      </c>
      <c r="GM154" s="1">
        <f t="shared" ca="1" si="377"/>
        <v>370.05331465149942</v>
      </c>
      <c r="GN154" s="1">
        <f t="shared" ca="1" si="377"/>
        <v>377.45438094452948</v>
      </c>
      <c r="GO154" s="1">
        <f t="shared" ca="1" si="377"/>
        <v>385.00346856342009</v>
      </c>
      <c r="GP154" s="1">
        <f t="shared" ca="1" si="377"/>
        <v>392.70353793468843</v>
      </c>
      <c r="GQ154" s="1">
        <f t="shared" ca="1" si="377"/>
        <v>400.55760869338218</v>
      </c>
      <c r="GR154" s="1">
        <f t="shared" ref="GR154:GZ154" ca="1" si="378">IF($C154&lt;=GR$22,INDEX(IF($C154&lt;$F$11,$H$35:$CF$35,$H$43:$CF$43),MATCH(MIN(2051,$C154+INT((GR$22-$C154)/$F$10)*$F$10),$H$22:$CF$22,0)),0)*(1+$F$15)^(MOD(GR$22-$C84,$F$10))</f>
        <v>274.95506366714039</v>
      </c>
      <c r="GS154" s="1">
        <f t="shared" ca="1" si="378"/>
        <v>280.45416494048322</v>
      </c>
      <c r="GT154" s="1">
        <f t="shared" ca="1" si="378"/>
        <v>286.06324823929288</v>
      </c>
      <c r="GU154" s="1">
        <f t="shared" ca="1" si="378"/>
        <v>291.78451320407868</v>
      </c>
      <c r="GV154" s="1">
        <f t="shared" ca="1" si="378"/>
        <v>297.6202034681603</v>
      </c>
      <c r="GW154" s="1">
        <f t="shared" ca="1" si="378"/>
        <v>303.57260753752348</v>
      </c>
      <c r="GX154" s="1">
        <f t="shared" ca="1" si="378"/>
        <v>309.64405968827401</v>
      </c>
      <c r="GY154" s="1">
        <f t="shared" ca="1" si="378"/>
        <v>315.83694088203941</v>
      </c>
      <c r="GZ154" s="1">
        <f t="shared" ca="1" si="378"/>
        <v>322.1536796996802</v>
      </c>
    </row>
    <row r="155" spans="3:208" x14ac:dyDescent="0.35">
      <c r="C155">
        <f t="shared" si="330"/>
        <v>2037</v>
      </c>
      <c r="E155" t="s">
        <v>32</v>
      </c>
      <c r="H155" s="1">
        <f t="shared" ref="H155:BS155" si="379">IF($C155&lt;=H$22,INDEX(IF($C155&lt;$F$11,$H$35:$CF$35,$H$43:$CF$43),MATCH(MIN(2051,$C155+INT((H$22-$C155)/$F$10)*$F$10),$H$22:$CF$22,0)),0)*(1+$F$15)^(MOD(H$22-$C85,$F$10))</f>
        <v>0</v>
      </c>
      <c r="I155" s="1">
        <f t="shared" si="379"/>
        <v>0</v>
      </c>
      <c r="J155" s="1">
        <f t="shared" si="379"/>
        <v>0</v>
      </c>
      <c r="K155" s="1">
        <f t="shared" si="379"/>
        <v>0</v>
      </c>
      <c r="L155" s="1">
        <f t="shared" si="379"/>
        <v>0</v>
      </c>
      <c r="M155" s="1">
        <f t="shared" si="379"/>
        <v>0</v>
      </c>
      <c r="N155" s="1">
        <f t="shared" si="379"/>
        <v>0</v>
      </c>
      <c r="O155" s="1">
        <f t="shared" si="379"/>
        <v>0</v>
      </c>
      <c r="P155" s="1">
        <f t="shared" si="379"/>
        <v>0</v>
      </c>
      <c r="Q155" s="1">
        <f t="shared" si="379"/>
        <v>0</v>
      </c>
      <c r="R155" s="1">
        <f t="shared" si="379"/>
        <v>0</v>
      </c>
      <c r="S155" s="1">
        <f t="shared" si="379"/>
        <v>0</v>
      </c>
      <c r="T155" s="1">
        <f t="shared" si="379"/>
        <v>0</v>
      </c>
      <c r="U155" s="1">
        <f t="shared" ca="1" si="379"/>
        <v>264.7386650217349</v>
      </c>
      <c r="V155" s="1">
        <f t="shared" ca="1" si="379"/>
        <v>270.03343832216962</v>
      </c>
      <c r="W155" s="1">
        <f t="shared" ca="1" si="379"/>
        <v>275.43410708861302</v>
      </c>
      <c r="X155" s="1">
        <f t="shared" ca="1" si="379"/>
        <v>280.94278923038524</v>
      </c>
      <c r="Y155" s="1">
        <f t="shared" ca="1" si="379"/>
        <v>286.56164501499296</v>
      </c>
      <c r="Z155" s="1">
        <f t="shared" ca="1" si="379"/>
        <v>292.29287791529282</v>
      </c>
      <c r="AA155" s="1">
        <f t="shared" ca="1" si="379"/>
        <v>298.13873547359867</v>
      </c>
      <c r="AB155" s="1">
        <f t="shared" ca="1" si="379"/>
        <v>304.10151018307062</v>
      </c>
      <c r="AC155" s="1">
        <f t="shared" ca="1" si="379"/>
        <v>310.18354038673203</v>
      </c>
      <c r="AD155" s="1">
        <f t="shared" ca="1" si="379"/>
        <v>316.38721119446666</v>
      </c>
      <c r="AE155" s="1">
        <f t="shared" ca="1" si="379"/>
        <v>322.71495541835606</v>
      </c>
      <c r="AF155" s="1">
        <f t="shared" ca="1" si="379"/>
        <v>329.16925452672308</v>
      </c>
      <c r="AG155" s="1">
        <f t="shared" ca="1" si="379"/>
        <v>335.75263961725761</v>
      </c>
      <c r="AH155" s="1">
        <f t="shared" ca="1" si="379"/>
        <v>342.46769240960276</v>
      </c>
      <c r="AI155" s="1">
        <f t="shared" ca="1" si="379"/>
        <v>349.3170462577948</v>
      </c>
      <c r="AJ155" s="1">
        <f t="shared" ca="1" si="379"/>
        <v>356.30338718295064</v>
      </c>
      <c r="AK155" s="1">
        <f t="shared" ca="1" si="379"/>
        <v>363.42945492660971</v>
      </c>
      <c r="AL155" s="1">
        <f t="shared" ca="1" si="379"/>
        <v>370.69804402514194</v>
      </c>
      <c r="AM155" s="1">
        <f t="shared" ca="1" si="379"/>
        <v>378.11200490564471</v>
      </c>
      <c r="AN155" s="1">
        <f t="shared" ca="1" si="379"/>
        <v>385.67424500375762</v>
      </c>
      <c r="AO155" s="1">
        <f t="shared" ca="1" si="379"/>
        <v>274.95506366714039</v>
      </c>
      <c r="AP155" s="1">
        <f t="shared" ca="1" si="379"/>
        <v>280.45416494048322</v>
      </c>
      <c r="AQ155" s="1">
        <f t="shared" ca="1" si="379"/>
        <v>286.06324823929288</v>
      </c>
      <c r="AR155" s="1">
        <f t="shared" ca="1" si="379"/>
        <v>291.78451320407868</v>
      </c>
      <c r="AS155" s="1">
        <f t="shared" ca="1" si="379"/>
        <v>297.6202034681603</v>
      </c>
      <c r="AT155" s="1">
        <f t="shared" ca="1" si="379"/>
        <v>303.57260753752348</v>
      </c>
      <c r="AU155" s="1">
        <f t="shared" ca="1" si="379"/>
        <v>309.64405968827401</v>
      </c>
      <c r="AV155" s="1">
        <f t="shared" ca="1" si="379"/>
        <v>315.83694088203941</v>
      </c>
      <c r="AW155" s="1">
        <f t="shared" ca="1" si="379"/>
        <v>322.1536796996802</v>
      </c>
      <c r="AX155" s="1">
        <f t="shared" ca="1" si="379"/>
        <v>328.59675329367383</v>
      </c>
      <c r="AY155" s="1">
        <f t="shared" ca="1" si="379"/>
        <v>335.16868835954733</v>
      </c>
      <c r="AZ155" s="1">
        <f t="shared" ca="1" si="379"/>
        <v>341.87206212673817</v>
      </c>
      <c r="BA155" s="1">
        <f t="shared" ca="1" si="379"/>
        <v>348.70950336927302</v>
      </c>
      <c r="BB155" s="1">
        <f t="shared" ca="1" si="379"/>
        <v>355.68369343665847</v>
      </c>
      <c r="BC155" s="1">
        <f t="shared" ca="1" si="379"/>
        <v>362.79736730539167</v>
      </c>
      <c r="BD155" s="1">
        <f t="shared" ca="1" si="379"/>
        <v>370.05331465149942</v>
      </c>
      <c r="BE155" s="1">
        <f t="shared" ca="1" si="379"/>
        <v>377.45438094452948</v>
      </c>
      <c r="BF155" s="1">
        <f t="shared" ca="1" si="379"/>
        <v>385.00346856342009</v>
      </c>
      <c r="BG155" s="1">
        <f t="shared" ca="1" si="379"/>
        <v>392.70353793468843</v>
      </c>
      <c r="BH155" s="1">
        <f t="shared" ca="1" si="379"/>
        <v>400.55760869338218</v>
      </c>
      <c r="BI155" s="1">
        <f t="shared" ca="1" si="379"/>
        <v>274.95506366714039</v>
      </c>
      <c r="BJ155" s="1">
        <f t="shared" ca="1" si="379"/>
        <v>280.45416494048322</v>
      </c>
      <c r="BK155" s="1">
        <f t="shared" ca="1" si="379"/>
        <v>286.06324823929288</v>
      </c>
      <c r="BL155" s="1">
        <f t="shared" ca="1" si="379"/>
        <v>291.78451320407868</v>
      </c>
      <c r="BM155" s="1">
        <f t="shared" ca="1" si="379"/>
        <v>297.6202034681603</v>
      </c>
      <c r="BN155" s="1">
        <f t="shared" ca="1" si="379"/>
        <v>303.57260753752348</v>
      </c>
      <c r="BO155" s="1">
        <f t="shared" ca="1" si="379"/>
        <v>309.64405968827401</v>
      </c>
      <c r="BP155" s="1">
        <f t="shared" ca="1" si="379"/>
        <v>315.83694088203941</v>
      </c>
      <c r="BQ155" s="1">
        <f t="shared" ca="1" si="379"/>
        <v>322.1536796996802</v>
      </c>
      <c r="BR155" s="1">
        <f t="shared" ca="1" si="379"/>
        <v>328.59675329367383</v>
      </c>
      <c r="BS155" s="1">
        <f t="shared" ca="1" si="379"/>
        <v>335.16868835954733</v>
      </c>
      <c r="BT155" s="1">
        <f t="shared" ref="BT155:EE155" ca="1" si="380">IF($C155&lt;=BT$22,INDEX(IF($C155&lt;$F$11,$H$35:$CF$35,$H$43:$CF$43),MATCH(MIN(2051,$C155+INT((BT$22-$C155)/$F$10)*$F$10),$H$22:$CF$22,0)),0)*(1+$F$15)^(MOD(BT$22-$C85,$F$10))</f>
        <v>341.87206212673817</v>
      </c>
      <c r="BU155" s="1">
        <f t="shared" ca="1" si="380"/>
        <v>348.70950336927302</v>
      </c>
      <c r="BV155" s="1">
        <f t="shared" ca="1" si="380"/>
        <v>355.68369343665847</v>
      </c>
      <c r="BW155" s="1">
        <f t="shared" ca="1" si="380"/>
        <v>362.79736730539167</v>
      </c>
      <c r="BX155" s="1">
        <f t="shared" ca="1" si="380"/>
        <v>370.05331465149942</v>
      </c>
      <c r="BY155" s="1">
        <f t="shared" ca="1" si="380"/>
        <v>377.45438094452948</v>
      </c>
      <c r="BZ155" s="1">
        <f t="shared" ca="1" si="380"/>
        <v>385.00346856342009</v>
      </c>
      <c r="CA155" s="1">
        <f t="shared" ca="1" si="380"/>
        <v>392.70353793468843</v>
      </c>
      <c r="CB155" s="1">
        <f t="shared" ca="1" si="380"/>
        <v>400.55760869338218</v>
      </c>
      <c r="CC155" s="1">
        <f t="shared" ca="1" si="380"/>
        <v>274.95506366714039</v>
      </c>
      <c r="CD155" s="1">
        <f t="shared" ca="1" si="380"/>
        <v>280.45416494048322</v>
      </c>
      <c r="CE155" s="1">
        <f t="shared" ca="1" si="380"/>
        <v>286.06324823929288</v>
      </c>
      <c r="CF155" s="1">
        <f t="shared" ca="1" si="380"/>
        <v>291.78451320407868</v>
      </c>
      <c r="CG155" s="1">
        <f t="shared" ca="1" si="380"/>
        <v>297.6202034681603</v>
      </c>
      <c r="CH155" s="1">
        <f t="shared" ca="1" si="380"/>
        <v>303.57260753752348</v>
      </c>
      <c r="CI155" s="1">
        <f t="shared" ca="1" si="380"/>
        <v>309.64405968827401</v>
      </c>
      <c r="CJ155" s="1">
        <f t="shared" ca="1" si="380"/>
        <v>315.83694088203941</v>
      </c>
      <c r="CK155" s="1">
        <f t="shared" ca="1" si="380"/>
        <v>322.1536796996802</v>
      </c>
      <c r="CL155" s="1">
        <f t="shared" ca="1" si="380"/>
        <v>328.59675329367383</v>
      </c>
      <c r="CM155" s="1">
        <f t="shared" ca="1" si="380"/>
        <v>335.16868835954733</v>
      </c>
      <c r="CN155" s="1">
        <f t="shared" ca="1" si="380"/>
        <v>341.87206212673817</v>
      </c>
      <c r="CO155" s="1">
        <f t="shared" ca="1" si="380"/>
        <v>348.70950336927302</v>
      </c>
      <c r="CP155" s="1">
        <f t="shared" ca="1" si="380"/>
        <v>355.68369343665847</v>
      </c>
      <c r="CQ155" s="1">
        <f t="shared" ca="1" si="380"/>
        <v>362.79736730539167</v>
      </c>
      <c r="CR155" s="1">
        <f t="shared" ca="1" si="380"/>
        <v>370.05331465149942</v>
      </c>
      <c r="CS155" s="1">
        <f t="shared" ca="1" si="380"/>
        <v>377.45438094452948</v>
      </c>
      <c r="CT155" s="1">
        <f t="shared" ca="1" si="380"/>
        <v>385.00346856342009</v>
      </c>
      <c r="CU155" s="1">
        <f t="shared" ca="1" si="380"/>
        <v>392.70353793468843</v>
      </c>
      <c r="CV155" s="1">
        <f t="shared" ca="1" si="380"/>
        <v>400.55760869338218</v>
      </c>
      <c r="CW155" s="1">
        <f t="shared" ca="1" si="380"/>
        <v>274.95506366714039</v>
      </c>
      <c r="CX155" s="1">
        <f t="shared" ca="1" si="380"/>
        <v>280.45416494048322</v>
      </c>
      <c r="CY155" s="1">
        <f t="shared" ca="1" si="380"/>
        <v>286.06324823929288</v>
      </c>
      <c r="CZ155" s="1">
        <f t="shared" ca="1" si="380"/>
        <v>291.78451320407868</v>
      </c>
      <c r="DA155" s="1">
        <f t="shared" ca="1" si="380"/>
        <v>297.6202034681603</v>
      </c>
      <c r="DB155" s="1">
        <f t="shared" ca="1" si="380"/>
        <v>303.57260753752348</v>
      </c>
      <c r="DC155" s="1">
        <f t="shared" ca="1" si="380"/>
        <v>309.64405968827401</v>
      </c>
      <c r="DD155" s="1">
        <f t="shared" ca="1" si="380"/>
        <v>315.83694088203941</v>
      </c>
      <c r="DE155" s="1">
        <f t="shared" ca="1" si="380"/>
        <v>322.1536796996802</v>
      </c>
      <c r="DF155" s="1">
        <f t="shared" ca="1" si="380"/>
        <v>328.59675329367383</v>
      </c>
      <c r="DG155" s="1">
        <f t="shared" ca="1" si="380"/>
        <v>335.16868835954733</v>
      </c>
      <c r="DH155" s="1">
        <f t="shared" ca="1" si="380"/>
        <v>341.87206212673817</v>
      </c>
      <c r="DI155" s="1">
        <f t="shared" ca="1" si="380"/>
        <v>348.70950336927302</v>
      </c>
      <c r="DJ155" s="1">
        <f t="shared" ca="1" si="380"/>
        <v>355.68369343665847</v>
      </c>
      <c r="DK155" s="1">
        <f t="shared" ca="1" si="380"/>
        <v>362.79736730539167</v>
      </c>
      <c r="DL155" s="1">
        <f t="shared" ca="1" si="380"/>
        <v>370.05331465149942</v>
      </c>
      <c r="DM155" s="1">
        <f t="shared" ca="1" si="380"/>
        <v>377.45438094452948</v>
      </c>
      <c r="DN155" s="1">
        <f t="shared" ca="1" si="380"/>
        <v>385.00346856342009</v>
      </c>
      <c r="DO155" s="1">
        <f t="shared" ca="1" si="380"/>
        <v>392.70353793468843</v>
      </c>
      <c r="DP155" s="1">
        <f t="shared" ca="1" si="380"/>
        <v>400.55760869338218</v>
      </c>
      <c r="DQ155" s="1">
        <f t="shared" ca="1" si="380"/>
        <v>274.95506366714039</v>
      </c>
      <c r="DR155" s="1">
        <f t="shared" ca="1" si="380"/>
        <v>280.45416494048322</v>
      </c>
      <c r="DS155" s="1">
        <f t="shared" ca="1" si="380"/>
        <v>286.06324823929288</v>
      </c>
      <c r="DT155" s="1">
        <f t="shared" ca="1" si="380"/>
        <v>291.78451320407868</v>
      </c>
      <c r="DU155" s="1">
        <f t="shared" ca="1" si="380"/>
        <v>297.6202034681603</v>
      </c>
      <c r="DV155" s="1">
        <f t="shared" ca="1" si="380"/>
        <v>303.57260753752348</v>
      </c>
      <c r="DW155" s="1">
        <f t="shared" ca="1" si="380"/>
        <v>309.64405968827401</v>
      </c>
      <c r="DX155" s="1">
        <f t="shared" ca="1" si="380"/>
        <v>315.83694088203941</v>
      </c>
      <c r="DY155" s="1">
        <f t="shared" ca="1" si="380"/>
        <v>322.1536796996802</v>
      </c>
      <c r="DZ155" s="1">
        <f t="shared" ca="1" si="380"/>
        <v>328.59675329367383</v>
      </c>
      <c r="EA155" s="1">
        <f t="shared" ca="1" si="380"/>
        <v>335.16868835954733</v>
      </c>
      <c r="EB155" s="1">
        <f t="shared" ca="1" si="380"/>
        <v>341.87206212673817</v>
      </c>
      <c r="EC155" s="1">
        <f t="shared" ca="1" si="380"/>
        <v>348.70950336927302</v>
      </c>
      <c r="ED155" s="1">
        <f t="shared" ca="1" si="380"/>
        <v>355.68369343665847</v>
      </c>
      <c r="EE155" s="1">
        <f t="shared" ca="1" si="380"/>
        <v>362.79736730539167</v>
      </c>
      <c r="EF155" s="1">
        <f t="shared" ref="EF155:GQ155" ca="1" si="381">IF($C155&lt;=EF$22,INDEX(IF($C155&lt;$F$11,$H$35:$CF$35,$H$43:$CF$43),MATCH(MIN(2051,$C155+INT((EF$22-$C155)/$F$10)*$F$10),$H$22:$CF$22,0)),0)*(1+$F$15)^(MOD(EF$22-$C85,$F$10))</f>
        <v>370.05331465149942</v>
      </c>
      <c r="EG155" s="1">
        <f t="shared" ca="1" si="381"/>
        <v>377.45438094452948</v>
      </c>
      <c r="EH155" s="1">
        <f t="shared" ca="1" si="381"/>
        <v>385.00346856342009</v>
      </c>
      <c r="EI155" s="1">
        <f t="shared" ca="1" si="381"/>
        <v>392.70353793468843</v>
      </c>
      <c r="EJ155" s="1">
        <f t="shared" ca="1" si="381"/>
        <v>400.55760869338218</v>
      </c>
      <c r="EK155" s="1">
        <f t="shared" ca="1" si="381"/>
        <v>274.95506366714039</v>
      </c>
      <c r="EL155" s="1">
        <f t="shared" ca="1" si="381"/>
        <v>280.45416494048322</v>
      </c>
      <c r="EM155" s="1">
        <f t="shared" ca="1" si="381"/>
        <v>286.06324823929288</v>
      </c>
      <c r="EN155" s="1">
        <f t="shared" ca="1" si="381"/>
        <v>291.78451320407868</v>
      </c>
      <c r="EO155" s="1">
        <f t="shared" ca="1" si="381"/>
        <v>297.6202034681603</v>
      </c>
      <c r="EP155" s="1">
        <f t="shared" ca="1" si="381"/>
        <v>303.57260753752348</v>
      </c>
      <c r="EQ155" s="1">
        <f t="shared" ca="1" si="381"/>
        <v>309.64405968827401</v>
      </c>
      <c r="ER155" s="1">
        <f t="shared" ca="1" si="381"/>
        <v>315.83694088203941</v>
      </c>
      <c r="ES155" s="1">
        <f t="shared" ca="1" si="381"/>
        <v>322.1536796996802</v>
      </c>
      <c r="ET155" s="1">
        <f t="shared" ca="1" si="381"/>
        <v>328.59675329367383</v>
      </c>
      <c r="EU155" s="1">
        <f t="shared" ca="1" si="381"/>
        <v>335.16868835954733</v>
      </c>
      <c r="EV155" s="1">
        <f t="shared" ca="1" si="381"/>
        <v>341.87206212673817</v>
      </c>
      <c r="EW155" s="1">
        <f t="shared" ca="1" si="381"/>
        <v>348.70950336927302</v>
      </c>
      <c r="EX155" s="1">
        <f t="shared" ca="1" si="381"/>
        <v>355.68369343665847</v>
      </c>
      <c r="EY155" s="1">
        <f t="shared" ca="1" si="381"/>
        <v>362.79736730539167</v>
      </c>
      <c r="EZ155" s="1">
        <f t="shared" ca="1" si="381"/>
        <v>370.05331465149942</v>
      </c>
      <c r="FA155" s="1">
        <f t="shared" ca="1" si="381"/>
        <v>377.45438094452948</v>
      </c>
      <c r="FB155" s="1">
        <f t="shared" ca="1" si="381"/>
        <v>385.00346856342009</v>
      </c>
      <c r="FC155" s="1">
        <f t="shared" ca="1" si="381"/>
        <v>392.70353793468843</v>
      </c>
      <c r="FD155" s="1">
        <f t="shared" ca="1" si="381"/>
        <v>400.55760869338218</v>
      </c>
      <c r="FE155" s="1">
        <f t="shared" ca="1" si="381"/>
        <v>274.95506366714039</v>
      </c>
      <c r="FF155" s="1">
        <f t="shared" ca="1" si="381"/>
        <v>280.45416494048322</v>
      </c>
      <c r="FG155" s="1">
        <f t="shared" ca="1" si="381"/>
        <v>286.06324823929288</v>
      </c>
      <c r="FH155" s="1">
        <f t="shared" ca="1" si="381"/>
        <v>291.78451320407868</v>
      </c>
      <c r="FI155" s="1">
        <f t="shared" ca="1" si="381"/>
        <v>297.6202034681603</v>
      </c>
      <c r="FJ155" s="1">
        <f t="shared" ca="1" si="381"/>
        <v>303.57260753752348</v>
      </c>
      <c r="FK155" s="1">
        <f t="shared" ca="1" si="381"/>
        <v>309.64405968827401</v>
      </c>
      <c r="FL155" s="1">
        <f t="shared" ca="1" si="381"/>
        <v>315.83694088203941</v>
      </c>
      <c r="FM155" s="1">
        <f t="shared" ca="1" si="381"/>
        <v>322.1536796996802</v>
      </c>
      <c r="FN155" s="1">
        <f t="shared" ca="1" si="381"/>
        <v>328.59675329367383</v>
      </c>
      <c r="FO155" s="1">
        <f t="shared" ca="1" si="381"/>
        <v>335.16868835954733</v>
      </c>
      <c r="FP155" s="1">
        <f t="shared" ca="1" si="381"/>
        <v>341.87206212673817</v>
      </c>
      <c r="FQ155" s="1">
        <f t="shared" ca="1" si="381"/>
        <v>348.70950336927302</v>
      </c>
      <c r="FR155" s="1">
        <f t="shared" ca="1" si="381"/>
        <v>355.68369343665847</v>
      </c>
      <c r="FS155" s="1">
        <f t="shared" ca="1" si="381"/>
        <v>362.79736730539167</v>
      </c>
      <c r="FT155" s="1">
        <f t="shared" ca="1" si="381"/>
        <v>370.05331465149942</v>
      </c>
      <c r="FU155" s="1">
        <f t="shared" ca="1" si="381"/>
        <v>377.45438094452948</v>
      </c>
      <c r="FV155" s="1">
        <f t="shared" ca="1" si="381"/>
        <v>385.00346856342009</v>
      </c>
      <c r="FW155" s="1">
        <f t="shared" ca="1" si="381"/>
        <v>392.70353793468843</v>
      </c>
      <c r="FX155" s="1">
        <f t="shared" ca="1" si="381"/>
        <v>400.55760869338218</v>
      </c>
      <c r="FY155" s="1">
        <f t="shared" ca="1" si="381"/>
        <v>274.95506366714039</v>
      </c>
      <c r="FZ155" s="1">
        <f t="shared" ca="1" si="381"/>
        <v>280.45416494048322</v>
      </c>
      <c r="GA155" s="1">
        <f t="shared" ca="1" si="381"/>
        <v>286.06324823929288</v>
      </c>
      <c r="GB155" s="1">
        <f t="shared" ca="1" si="381"/>
        <v>291.78451320407868</v>
      </c>
      <c r="GC155" s="1">
        <f t="shared" ca="1" si="381"/>
        <v>297.6202034681603</v>
      </c>
      <c r="GD155" s="1">
        <f t="shared" ca="1" si="381"/>
        <v>303.57260753752348</v>
      </c>
      <c r="GE155" s="1">
        <f t="shared" ca="1" si="381"/>
        <v>309.64405968827401</v>
      </c>
      <c r="GF155" s="1">
        <f t="shared" ca="1" si="381"/>
        <v>315.83694088203941</v>
      </c>
      <c r="GG155" s="1">
        <f t="shared" ca="1" si="381"/>
        <v>322.1536796996802</v>
      </c>
      <c r="GH155" s="1">
        <f t="shared" ca="1" si="381"/>
        <v>328.59675329367383</v>
      </c>
      <c r="GI155" s="1">
        <f t="shared" ca="1" si="381"/>
        <v>335.16868835954733</v>
      </c>
      <c r="GJ155" s="1">
        <f t="shared" ca="1" si="381"/>
        <v>341.87206212673817</v>
      </c>
      <c r="GK155" s="1">
        <f t="shared" ca="1" si="381"/>
        <v>348.70950336927302</v>
      </c>
      <c r="GL155" s="1">
        <f t="shared" ca="1" si="381"/>
        <v>355.68369343665847</v>
      </c>
      <c r="GM155" s="1">
        <f t="shared" ca="1" si="381"/>
        <v>362.79736730539167</v>
      </c>
      <c r="GN155" s="1">
        <f t="shared" ca="1" si="381"/>
        <v>370.05331465149942</v>
      </c>
      <c r="GO155" s="1">
        <f t="shared" ca="1" si="381"/>
        <v>377.45438094452948</v>
      </c>
      <c r="GP155" s="1">
        <f t="shared" ca="1" si="381"/>
        <v>385.00346856342009</v>
      </c>
      <c r="GQ155" s="1">
        <f t="shared" ca="1" si="381"/>
        <v>392.70353793468843</v>
      </c>
      <c r="GR155" s="1">
        <f t="shared" ref="GR155:GZ155" ca="1" si="382">IF($C155&lt;=GR$22,INDEX(IF($C155&lt;$F$11,$H$35:$CF$35,$H$43:$CF$43),MATCH(MIN(2051,$C155+INT((GR$22-$C155)/$F$10)*$F$10),$H$22:$CF$22,0)),0)*(1+$F$15)^(MOD(GR$22-$C85,$F$10))</f>
        <v>400.55760869338218</v>
      </c>
      <c r="GS155" s="1">
        <f t="shared" ca="1" si="382"/>
        <v>274.95506366714039</v>
      </c>
      <c r="GT155" s="1">
        <f t="shared" ca="1" si="382"/>
        <v>280.45416494048322</v>
      </c>
      <c r="GU155" s="1">
        <f t="shared" ca="1" si="382"/>
        <v>286.06324823929288</v>
      </c>
      <c r="GV155" s="1">
        <f t="shared" ca="1" si="382"/>
        <v>291.78451320407868</v>
      </c>
      <c r="GW155" s="1">
        <f t="shared" ca="1" si="382"/>
        <v>297.6202034681603</v>
      </c>
      <c r="GX155" s="1">
        <f t="shared" ca="1" si="382"/>
        <v>303.57260753752348</v>
      </c>
      <c r="GY155" s="1">
        <f t="shared" ca="1" si="382"/>
        <v>309.64405968827401</v>
      </c>
      <c r="GZ155" s="1">
        <f t="shared" ca="1" si="382"/>
        <v>315.83694088203941</v>
      </c>
    </row>
    <row r="156" spans="3:208" x14ac:dyDescent="0.35">
      <c r="C156">
        <f t="shared" si="330"/>
        <v>2038</v>
      </c>
      <c r="E156" t="s">
        <v>32</v>
      </c>
      <c r="H156" s="1">
        <f t="shared" ref="H156:BS156" si="383">IF($C156&lt;=H$22,INDEX(IF($C156&lt;$F$11,$H$35:$CF$35,$H$43:$CF$43),MATCH(MIN(2051,$C156+INT((H$22-$C156)/$F$10)*$F$10),$H$22:$CF$22,0)),0)*(1+$F$15)^(MOD(H$22-$C86,$F$10))</f>
        <v>0</v>
      </c>
      <c r="I156" s="1">
        <f t="shared" si="383"/>
        <v>0</v>
      </c>
      <c r="J156" s="1">
        <f t="shared" si="383"/>
        <v>0</v>
      </c>
      <c r="K156" s="1">
        <f t="shared" si="383"/>
        <v>0</v>
      </c>
      <c r="L156" s="1">
        <f t="shared" si="383"/>
        <v>0</v>
      </c>
      <c r="M156" s="1">
        <f t="shared" si="383"/>
        <v>0</v>
      </c>
      <c r="N156" s="1">
        <f t="shared" si="383"/>
        <v>0</v>
      </c>
      <c r="O156" s="1">
        <f t="shared" si="383"/>
        <v>0</v>
      </c>
      <c r="P156" s="1">
        <f t="shared" si="383"/>
        <v>0</v>
      </c>
      <c r="Q156" s="1">
        <f t="shared" si="383"/>
        <v>0</v>
      </c>
      <c r="R156" s="1">
        <f t="shared" si="383"/>
        <v>0</v>
      </c>
      <c r="S156" s="1">
        <f t="shared" si="383"/>
        <v>0</v>
      </c>
      <c r="T156" s="1">
        <f t="shared" si="383"/>
        <v>0</v>
      </c>
      <c r="U156" s="1">
        <f t="shared" si="383"/>
        <v>0</v>
      </c>
      <c r="V156" s="1">
        <f t="shared" ca="1" si="383"/>
        <v>264.85290542011683</v>
      </c>
      <c r="W156" s="1">
        <f t="shared" ca="1" si="383"/>
        <v>270.14996352851915</v>
      </c>
      <c r="X156" s="1">
        <f t="shared" ca="1" si="383"/>
        <v>275.55296279908953</v>
      </c>
      <c r="Y156" s="1">
        <f t="shared" ca="1" si="383"/>
        <v>281.06402205507129</v>
      </c>
      <c r="Z156" s="1">
        <f t="shared" ca="1" si="383"/>
        <v>286.68530249617277</v>
      </c>
      <c r="AA156" s="1">
        <f t="shared" ca="1" si="383"/>
        <v>292.41900854609622</v>
      </c>
      <c r="AB156" s="1">
        <f t="shared" ca="1" si="383"/>
        <v>298.26738871701815</v>
      </c>
      <c r="AC156" s="1">
        <f t="shared" ca="1" si="383"/>
        <v>304.23273649135848</v>
      </c>
      <c r="AD156" s="1">
        <f t="shared" ca="1" si="383"/>
        <v>310.31739122118563</v>
      </c>
      <c r="AE156" s="1">
        <f t="shared" ca="1" si="383"/>
        <v>316.52373904560937</v>
      </c>
      <c r="AF156" s="1">
        <f t="shared" ca="1" si="383"/>
        <v>322.85421382652157</v>
      </c>
      <c r="AG156" s="1">
        <f t="shared" ca="1" si="383"/>
        <v>329.31129810305197</v>
      </c>
      <c r="AH156" s="1">
        <f t="shared" ca="1" si="383"/>
        <v>335.89752406511303</v>
      </c>
      <c r="AI156" s="1">
        <f t="shared" ca="1" si="383"/>
        <v>342.61547454641527</v>
      </c>
      <c r="AJ156" s="1">
        <f t="shared" ca="1" si="383"/>
        <v>349.46778403734362</v>
      </c>
      <c r="AK156" s="1">
        <f t="shared" ca="1" si="383"/>
        <v>356.45713971809039</v>
      </c>
      <c r="AL156" s="1">
        <f t="shared" ca="1" si="383"/>
        <v>363.58628251245227</v>
      </c>
      <c r="AM156" s="1">
        <f t="shared" ca="1" si="383"/>
        <v>370.85800816270131</v>
      </c>
      <c r="AN156" s="1">
        <f t="shared" ca="1" si="383"/>
        <v>378.27516832595529</v>
      </c>
      <c r="AO156" s="1">
        <f t="shared" ca="1" si="383"/>
        <v>385.84067169247442</v>
      </c>
      <c r="AP156" s="1">
        <f t="shared" ca="1" si="383"/>
        <v>274.95506366714039</v>
      </c>
      <c r="AQ156" s="1">
        <f t="shared" ca="1" si="383"/>
        <v>280.45416494048322</v>
      </c>
      <c r="AR156" s="1">
        <f t="shared" ca="1" si="383"/>
        <v>286.06324823929288</v>
      </c>
      <c r="AS156" s="1">
        <f t="shared" ca="1" si="383"/>
        <v>291.78451320407868</v>
      </c>
      <c r="AT156" s="1">
        <f t="shared" ca="1" si="383"/>
        <v>297.6202034681603</v>
      </c>
      <c r="AU156" s="1">
        <f t="shared" ca="1" si="383"/>
        <v>303.57260753752348</v>
      </c>
      <c r="AV156" s="1">
        <f t="shared" ca="1" si="383"/>
        <v>309.64405968827401</v>
      </c>
      <c r="AW156" s="1">
        <f t="shared" ca="1" si="383"/>
        <v>315.83694088203941</v>
      </c>
      <c r="AX156" s="1">
        <f t="shared" ca="1" si="383"/>
        <v>322.1536796996802</v>
      </c>
      <c r="AY156" s="1">
        <f t="shared" ca="1" si="383"/>
        <v>328.59675329367383</v>
      </c>
      <c r="AZ156" s="1">
        <f t="shared" ca="1" si="383"/>
        <v>335.16868835954733</v>
      </c>
      <c r="BA156" s="1">
        <f t="shared" ca="1" si="383"/>
        <v>341.87206212673817</v>
      </c>
      <c r="BB156" s="1">
        <f t="shared" ca="1" si="383"/>
        <v>348.70950336927302</v>
      </c>
      <c r="BC156" s="1">
        <f t="shared" ca="1" si="383"/>
        <v>355.68369343665847</v>
      </c>
      <c r="BD156" s="1">
        <f t="shared" ca="1" si="383"/>
        <v>362.79736730539167</v>
      </c>
      <c r="BE156" s="1">
        <f t="shared" ca="1" si="383"/>
        <v>370.05331465149942</v>
      </c>
      <c r="BF156" s="1">
        <f t="shared" ca="1" si="383"/>
        <v>377.45438094452948</v>
      </c>
      <c r="BG156" s="1">
        <f t="shared" ca="1" si="383"/>
        <v>385.00346856342009</v>
      </c>
      <c r="BH156" s="1">
        <f t="shared" ca="1" si="383"/>
        <v>392.70353793468843</v>
      </c>
      <c r="BI156" s="1">
        <f t="shared" ca="1" si="383"/>
        <v>400.55760869338218</v>
      </c>
      <c r="BJ156" s="1">
        <f t="shared" ca="1" si="383"/>
        <v>274.95506366714039</v>
      </c>
      <c r="BK156" s="1">
        <f t="shared" ca="1" si="383"/>
        <v>280.45416494048322</v>
      </c>
      <c r="BL156" s="1">
        <f t="shared" ca="1" si="383"/>
        <v>286.06324823929288</v>
      </c>
      <c r="BM156" s="1">
        <f t="shared" ca="1" si="383"/>
        <v>291.78451320407868</v>
      </c>
      <c r="BN156" s="1">
        <f t="shared" ca="1" si="383"/>
        <v>297.6202034681603</v>
      </c>
      <c r="BO156" s="1">
        <f t="shared" ca="1" si="383"/>
        <v>303.57260753752348</v>
      </c>
      <c r="BP156" s="1">
        <f t="shared" ca="1" si="383"/>
        <v>309.64405968827401</v>
      </c>
      <c r="BQ156" s="1">
        <f t="shared" ca="1" si="383"/>
        <v>315.83694088203941</v>
      </c>
      <c r="BR156" s="1">
        <f t="shared" ca="1" si="383"/>
        <v>322.1536796996802</v>
      </c>
      <c r="BS156" s="1">
        <f t="shared" ca="1" si="383"/>
        <v>328.59675329367383</v>
      </c>
      <c r="BT156" s="1">
        <f t="shared" ref="BT156:EE156" ca="1" si="384">IF($C156&lt;=BT$22,INDEX(IF($C156&lt;$F$11,$H$35:$CF$35,$H$43:$CF$43),MATCH(MIN(2051,$C156+INT((BT$22-$C156)/$F$10)*$F$10),$H$22:$CF$22,0)),0)*(1+$F$15)^(MOD(BT$22-$C86,$F$10))</f>
        <v>335.16868835954733</v>
      </c>
      <c r="BU156" s="1">
        <f t="shared" ca="1" si="384"/>
        <v>341.87206212673817</v>
      </c>
      <c r="BV156" s="1">
        <f t="shared" ca="1" si="384"/>
        <v>348.70950336927302</v>
      </c>
      <c r="BW156" s="1">
        <f t="shared" ca="1" si="384"/>
        <v>355.68369343665847</v>
      </c>
      <c r="BX156" s="1">
        <f t="shared" ca="1" si="384"/>
        <v>362.79736730539167</v>
      </c>
      <c r="BY156" s="1">
        <f t="shared" ca="1" si="384"/>
        <v>370.05331465149942</v>
      </c>
      <c r="BZ156" s="1">
        <f t="shared" ca="1" si="384"/>
        <v>377.45438094452948</v>
      </c>
      <c r="CA156" s="1">
        <f t="shared" ca="1" si="384"/>
        <v>385.00346856342009</v>
      </c>
      <c r="CB156" s="1">
        <f t="shared" ca="1" si="384"/>
        <v>392.70353793468843</v>
      </c>
      <c r="CC156" s="1">
        <f t="shared" ca="1" si="384"/>
        <v>400.55760869338218</v>
      </c>
      <c r="CD156" s="1">
        <f t="shared" ca="1" si="384"/>
        <v>274.95506366714039</v>
      </c>
      <c r="CE156" s="1">
        <f t="shared" ca="1" si="384"/>
        <v>280.45416494048322</v>
      </c>
      <c r="CF156" s="1">
        <f t="shared" ca="1" si="384"/>
        <v>286.06324823929288</v>
      </c>
      <c r="CG156" s="1">
        <f t="shared" ca="1" si="384"/>
        <v>291.78451320407868</v>
      </c>
      <c r="CH156" s="1">
        <f t="shared" ca="1" si="384"/>
        <v>297.6202034681603</v>
      </c>
      <c r="CI156" s="1">
        <f t="shared" ca="1" si="384"/>
        <v>303.57260753752348</v>
      </c>
      <c r="CJ156" s="1">
        <f t="shared" ca="1" si="384"/>
        <v>309.64405968827401</v>
      </c>
      <c r="CK156" s="1">
        <f t="shared" ca="1" si="384"/>
        <v>315.83694088203941</v>
      </c>
      <c r="CL156" s="1">
        <f t="shared" ca="1" si="384"/>
        <v>322.1536796996802</v>
      </c>
      <c r="CM156" s="1">
        <f t="shared" ca="1" si="384"/>
        <v>328.59675329367383</v>
      </c>
      <c r="CN156" s="1">
        <f t="shared" ca="1" si="384"/>
        <v>335.16868835954733</v>
      </c>
      <c r="CO156" s="1">
        <f t="shared" ca="1" si="384"/>
        <v>341.87206212673817</v>
      </c>
      <c r="CP156" s="1">
        <f t="shared" ca="1" si="384"/>
        <v>348.70950336927302</v>
      </c>
      <c r="CQ156" s="1">
        <f t="shared" ca="1" si="384"/>
        <v>355.68369343665847</v>
      </c>
      <c r="CR156" s="1">
        <f t="shared" ca="1" si="384"/>
        <v>362.79736730539167</v>
      </c>
      <c r="CS156" s="1">
        <f t="shared" ca="1" si="384"/>
        <v>370.05331465149942</v>
      </c>
      <c r="CT156" s="1">
        <f t="shared" ca="1" si="384"/>
        <v>377.45438094452948</v>
      </c>
      <c r="CU156" s="1">
        <f t="shared" ca="1" si="384"/>
        <v>385.00346856342009</v>
      </c>
      <c r="CV156" s="1">
        <f t="shared" ca="1" si="384"/>
        <v>392.70353793468843</v>
      </c>
      <c r="CW156" s="1">
        <f t="shared" ca="1" si="384"/>
        <v>400.55760869338218</v>
      </c>
      <c r="CX156" s="1">
        <f t="shared" ca="1" si="384"/>
        <v>274.95506366714039</v>
      </c>
      <c r="CY156" s="1">
        <f t="shared" ca="1" si="384"/>
        <v>280.45416494048322</v>
      </c>
      <c r="CZ156" s="1">
        <f t="shared" ca="1" si="384"/>
        <v>286.06324823929288</v>
      </c>
      <c r="DA156" s="1">
        <f t="shared" ca="1" si="384"/>
        <v>291.78451320407868</v>
      </c>
      <c r="DB156" s="1">
        <f t="shared" ca="1" si="384"/>
        <v>297.6202034681603</v>
      </c>
      <c r="DC156" s="1">
        <f t="shared" ca="1" si="384"/>
        <v>303.57260753752348</v>
      </c>
      <c r="DD156" s="1">
        <f t="shared" ca="1" si="384"/>
        <v>309.64405968827401</v>
      </c>
      <c r="DE156" s="1">
        <f t="shared" ca="1" si="384"/>
        <v>315.83694088203941</v>
      </c>
      <c r="DF156" s="1">
        <f t="shared" ca="1" si="384"/>
        <v>322.1536796996802</v>
      </c>
      <c r="DG156" s="1">
        <f t="shared" ca="1" si="384"/>
        <v>328.59675329367383</v>
      </c>
      <c r="DH156" s="1">
        <f t="shared" ca="1" si="384"/>
        <v>335.16868835954733</v>
      </c>
      <c r="DI156" s="1">
        <f t="shared" ca="1" si="384"/>
        <v>341.87206212673817</v>
      </c>
      <c r="DJ156" s="1">
        <f t="shared" ca="1" si="384"/>
        <v>348.70950336927302</v>
      </c>
      <c r="DK156" s="1">
        <f t="shared" ca="1" si="384"/>
        <v>355.68369343665847</v>
      </c>
      <c r="DL156" s="1">
        <f t="shared" ca="1" si="384"/>
        <v>362.79736730539167</v>
      </c>
      <c r="DM156" s="1">
        <f t="shared" ca="1" si="384"/>
        <v>370.05331465149942</v>
      </c>
      <c r="DN156" s="1">
        <f t="shared" ca="1" si="384"/>
        <v>377.45438094452948</v>
      </c>
      <c r="DO156" s="1">
        <f t="shared" ca="1" si="384"/>
        <v>385.00346856342009</v>
      </c>
      <c r="DP156" s="1">
        <f t="shared" ca="1" si="384"/>
        <v>392.70353793468843</v>
      </c>
      <c r="DQ156" s="1">
        <f t="shared" ca="1" si="384"/>
        <v>400.55760869338218</v>
      </c>
      <c r="DR156" s="1">
        <f t="shared" ca="1" si="384"/>
        <v>274.95506366714039</v>
      </c>
      <c r="DS156" s="1">
        <f t="shared" ca="1" si="384"/>
        <v>280.45416494048322</v>
      </c>
      <c r="DT156" s="1">
        <f t="shared" ca="1" si="384"/>
        <v>286.06324823929288</v>
      </c>
      <c r="DU156" s="1">
        <f t="shared" ca="1" si="384"/>
        <v>291.78451320407868</v>
      </c>
      <c r="DV156" s="1">
        <f t="shared" ca="1" si="384"/>
        <v>297.6202034681603</v>
      </c>
      <c r="DW156" s="1">
        <f t="shared" ca="1" si="384"/>
        <v>303.57260753752348</v>
      </c>
      <c r="DX156" s="1">
        <f t="shared" ca="1" si="384"/>
        <v>309.64405968827401</v>
      </c>
      <c r="DY156" s="1">
        <f t="shared" ca="1" si="384"/>
        <v>315.83694088203941</v>
      </c>
      <c r="DZ156" s="1">
        <f t="shared" ca="1" si="384"/>
        <v>322.1536796996802</v>
      </c>
      <c r="EA156" s="1">
        <f t="shared" ca="1" si="384"/>
        <v>328.59675329367383</v>
      </c>
      <c r="EB156" s="1">
        <f t="shared" ca="1" si="384"/>
        <v>335.16868835954733</v>
      </c>
      <c r="EC156" s="1">
        <f t="shared" ca="1" si="384"/>
        <v>341.87206212673817</v>
      </c>
      <c r="ED156" s="1">
        <f t="shared" ca="1" si="384"/>
        <v>348.70950336927302</v>
      </c>
      <c r="EE156" s="1">
        <f t="shared" ca="1" si="384"/>
        <v>355.68369343665847</v>
      </c>
      <c r="EF156" s="1">
        <f t="shared" ref="EF156:GQ156" ca="1" si="385">IF($C156&lt;=EF$22,INDEX(IF($C156&lt;$F$11,$H$35:$CF$35,$H$43:$CF$43),MATCH(MIN(2051,$C156+INT((EF$22-$C156)/$F$10)*$F$10),$H$22:$CF$22,0)),0)*(1+$F$15)^(MOD(EF$22-$C86,$F$10))</f>
        <v>362.79736730539167</v>
      </c>
      <c r="EG156" s="1">
        <f t="shared" ca="1" si="385"/>
        <v>370.05331465149942</v>
      </c>
      <c r="EH156" s="1">
        <f t="shared" ca="1" si="385"/>
        <v>377.45438094452948</v>
      </c>
      <c r="EI156" s="1">
        <f t="shared" ca="1" si="385"/>
        <v>385.00346856342009</v>
      </c>
      <c r="EJ156" s="1">
        <f t="shared" ca="1" si="385"/>
        <v>392.70353793468843</v>
      </c>
      <c r="EK156" s="1">
        <f t="shared" ca="1" si="385"/>
        <v>400.55760869338218</v>
      </c>
      <c r="EL156" s="1">
        <f t="shared" ca="1" si="385"/>
        <v>274.95506366714039</v>
      </c>
      <c r="EM156" s="1">
        <f t="shared" ca="1" si="385"/>
        <v>280.45416494048322</v>
      </c>
      <c r="EN156" s="1">
        <f t="shared" ca="1" si="385"/>
        <v>286.06324823929288</v>
      </c>
      <c r="EO156" s="1">
        <f t="shared" ca="1" si="385"/>
        <v>291.78451320407868</v>
      </c>
      <c r="EP156" s="1">
        <f t="shared" ca="1" si="385"/>
        <v>297.6202034681603</v>
      </c>
      <c r="EQ156" s="1">
        <f t="shared" ca="1" si="385"/>
        <v>303.57260753752348</v>
      </c>
      <c r="ER156" s="1">
        <f t="shared" ca="1" si="385"/>
        <v>309.64405968827401</v>
      </c>
      <c r="ES156" s="1">
        <f t="shared" ca="1" si="385"/>
        <v>315.83694088203941</v>
      </c>
      <c r="ET156" s="1">
        <f t="shared" ca="1" si="385"/>
        <v>322.1536796996802</v>
      </c>
      <c r="EU156" s="1">
        <f t="shared" ca="1" si="385"/>
        <v>328.59675329367383</v>
      </c>
      <c r="EV156" s="1">
        <f t="shared" ca="1" si="385"/>
        <v>335.16868835954733</v>
      </c>
      <c r="EW156" s="1">
        <f t="shared" ca="1" si="385"/>
        <v>341.87206212673817</v>
      </c>
      <c r="EX156" s="1">
        <f t="shared" ca="1" si="385"/>
        <v>348.70950336927302</v>
      </c>
      <c r="EY156" s="1">
        <f t="shared" ca="1" si="385"/>
        <v>355.68369343665847</v>
      </c>
      <c r="EZ156" s="1">
        <f t="shared" ca="1" si="385"/>
        <v>362.79736730539167</v>
      </c>
      <c r="FA156" s="1">
        <f t="shared" ca="1" si="385"/>
        <v>370.05331465149942</v>
      </c>
      <c r="FB156" s="1">
        <f t="shared" ca="1" si="385"/>
        <v>377.45438094452948</v>
      </c>
      <c r="FC156" s="1">
        <f t="shared" ca="1" si="385"/>
        <v>385.00346856342009</v>
      </c>
      <c r="FD156" s="1">
        <f t="shared" ca="1" si="385"/>
        <v>392.70353793468843</v>
      </c>
      <c r="FE156" s="1">
        <f t="shared" ca="1" si="385"/>
        <v>400.55760869338218</v>
      </c>
      <c r="FF156" s="1">
        <f t="shared" ca="1" si="385"/>
        <v>274.95506366714039</v>
      </c>
      <c r="FG156" s="1">
        <f t="shared" ca="1" si="385"/>
        <v>280.45416494048322</v>
      </c>
      <c r="FH156" s="1">
        <f t="shared" ca="1" si="385"/>
        <v>286.06324823929288</v>
      </c>
      <c r="FI156" s="1">
        <f t="shared" ca="1" si="385"/>
        <v>291.78451320407868</v>
      </c>
      <c r="FJ156" s="1">
        <f t="shared" ca="1" si="385"/>
        <v>297.6202034681603</v>
      </c>
      <c r="FK156" s="1">
        <f t="shared" ca="1" si="385"/>
        <v>303.57260753752348</v>
      </c>
      <c r="FL156" s="1">
        <f t="shared" ca="1" si="385"/>
        <v>309.64405968827401</v>
      </c>
      <c r="FM156" s="1">
        <f t="shared" ca="1" si="385"/>
        <v>315.83694088203941</v>
      </c>
      <c r="FN156" s="1">
        <f t="shared" ca="1" si="385"/>
        <v>322.1536796996802</v>
      </c>
      <c r="FO156" s="1">
        <f t="shared" ca="1" si="385"/>
        <v>328.59675329367383</v>
      </c>
      <c r="FP156" s="1">
        <f t="shared" ca="1" si="385"/>
        <v>335.16868835954733</v>
      </c>
      <c r="FQ156" s="1">
        <f t="shared" ca="1" si="385"/>
        <v>341.87206212673817</v>
      </c>
      <c r="FR156" s="1">
        <f t="shared" ca="1" si="385"/>
        <v>348.70950336927302</v>
      </c>
      <c r="FS156" s="1">
        <f t="shared" ca="1" si="385"/>
        <v>355.68369343665847</v>
      </c>
      <c r="FT156" s="1">
        <f t="shared" ca="1" si="385"/>
        <v>362.79736730539167</v>
      </c>
      <c r="FU156" s="1">
        <f t="shared" ca="1" si="385"/>
        <v>370.05331465149942</v>
      </c>
      <c r="FV156" s="1">
        <f t="shared" ca="1" si="385"/>
        <v>377.45438094452948</v>
      </c>
      <c r="FW156" s="1">
        <f t="shared" ca="1" si="385"/>
        <v>385.00346856342009</v>
      </c>
      <c r="FX156" s="1">
        <f t="shared" ca="1" si="385"/>
        <v>392.70353793468843</v>
      </c>
      <c r="FY156" s="1">
        <f t="shared" ca="1" si="385"/>
        <v>400.55760869338218</v>
      </c>
      <c r="FZ156" s="1">
        <f t="shared" ca="1" si="385"/>
        <v>274.95506366714039</v>
      </c>
      <c r="GA156" s="1">
        <f t="shared" ca="1" si="385"/>
        <v>280.45416494048322</v>
      </c>
      <c r="GB156" s="1">
        <f t="shared" ca="1" si="385"/>
        <v>286.06324823929288</v>
      </c>
      <c r="GC156" s="1">
        <f t="shared" ca="1" si="385"/>
        <v>291.78451320407868</v>
      </c>
      <c r="GD156" s="1">
        <f t="shared" ca="1" si="385"/>
        <v>297.6202034681603</v>
      </c>
      <c r="GE156" s="1">
        <f t="shared" ca="1" si="385"/>
        <v>303.57260753752348</v>
      </c>
      <c r="GF156" s="1">
        <f t="shared" ca="1" si="385"/>
        <v>309.64405968827401</v>
      </c>
      <c r="GG156" s="1">
        <f t="shared" ca="1" si="385"/>
        <v>315.83694088203941</v>
      </c>
      <c r="GH156" s="1">
        <f t="shared" ca="1" si="385"/>
        <v>322.1536796996802</v>
      </c>
      <c r="GI156" s="1">
        <f t="shared" ca="1" si="385"/>
        <v>328.59675329367383</v>
      </c>
      <c r="GJ156" s="1">
        <f t="shared" ca="1" si="385"/>
        <v>335.16868835954733</v>
      </c>
      <c r="GK156" s="1">
        <f t="shared" ca="1" si="385"/>
        <v>341.87206212673817</v>
      </c>
      <c r="GL156" s="1">
        <f t="shared" ca="1" si="385"/>
        <v>348.70950336927302</v>
      </c>
      <c r="GM156" s="1">
        <f t="shared" ca="1" si="385"/>
        <v>355.68369343665847</v>
      </c>
      <c r="GN156" s="1">
        <f t="shared" ca="1" si="385"/>
        <v>362.79736730539167</v>
      </c>
      <c r="GO156" s="1">
        <f t="shared" ca="1" si="385"/>
        <v>370.05331465149942</v>
      </c>
      <c r="GP156" s="1">
        <f t="shared" ca="1" si="385"/>
        <v>377.45438094452948</v>
      </c>
      <c r="GQ156" s="1">
        <f t="shared" ca="1" si="385"/>
        <v>385.00346856342009</v>
      </c>
      <c r="GR156" s="1">
        <f t="shared" ref="GR156:GZ156" ca="1" si="386">IF($C156&lt;=GR$22,INDEX(IF($C156&lt;$F$11,$H$35:$CF$35,$H$43:$CF$43),MATCH(MIN(2051,$C156+INT((GR$22-$C156)/$F$10)*$F$10),$H$22:$CF$22,0)),0)*(1+$F$15)^(MOD(GR$22-$C86,$F$10))</f>
        <v>392.70353793468843</v>
      </c>
      <c r="GS156" s="1">
        <f t="shared" ca="1" si="386"/>
        <v>400.55760869338218</v>
      </c>
      <c r="GT156" s="1">
        <f t="shared" ca="1" si="386"/>
        <v>274.95506366714039</v>
      </c>
      <c r="GU156" s="1">
        <f t="shared" ca="1" si="386"/>
        <v>280.45416494048322</v>
      </c>
      <c r="GV156" s="1">
        <f t="shared" ca="1" si="386"/>
        <v>286.06324823929288</v>
      </c>
      <c r="GW156" s="1">
        <f t="shared" ca="1" si="386"/>
        <v>291.78451320407868</v>
      </c>
      <c r="GX156" s="1">
        <f t="shared" ca="1" si="386"/>
        <v>297.6202034681603</v>
      </c>
      <c r="GY156" s="1">
        <f t="shared" ca="1" si="386"/>
        <v>303.57260753752348</v>
      </c>
      <c r="GZ156" s="1">
        <f t="shared" ca="1" si="386"/>
        <v>309.64405968827401</v>
      </c>
    </row>
    <row r="157" spans="3:208" x14ac:dyDescent="0.35">
      <c r="C157">
        <f t="shared" si="330"/>
        <v>2039</v>
      </c>
      <c r="E157" t="s">
        <v>32</v>
      </c>
      <c r="H157" s="1">
        <f t="shared" ref="H157:BS157" si="387">IF($C157&lt;=H$22,INDEX(IF($C157&lt;$F$11,$H$35:$CF$35,$H$43:$CF$43),MATCH(MIN(2051,$C157+INT((H$22-$C157)/$F$10)*$F$10),$H$22:$CF$22,0)),0)*(1+$F$15)^(MOD(H$22-$C87,$F$10))</f>
        <v>0</v>
      </c>
      <c r="I157" s="1">
        <f t="shared" si="387"/>
        <v>0</v>
      </c>
      <c r="J157" s="1">
        <f t="shared" si="387"/>
        <v>0</v>
      </c>
      <c r="K157" s="1">
        <f t="shared" si="387"/>
        <v>0</v>
      </c>
      <c r="L157" s="1">
        <f t="shared" si="387"/>
        <v>0</v>
      </c>
      <c r="M157" s="1">
        <f t="shared" si="387"/>
        <v>0</v>
      </c>
      <c r="N157" s="1">
        <f t="shared" si="387"/>
        <v>0</v>
      </c>
      <c r="O157" s="1">
        <f t="shared" si="387"/>
        <v>0</v>
      </c>
      <c r="P157" s="1">
        <f t="shared" si="387"/>
        <v>0</v>
      </c>
      <c r="Q157" s="1">
        <f t="shared" si="387"/>
        <v>0</v>
      </c>
      <c r="R157" s="1">
        <f t="shared" si="387"/>
        <v>0</v>
      </c>
      <c r="S157" s="1">
        <f t="shared" si="387"/>
        <v>0</v>
      </c>
      <c r="T157" s="1">
        <f t="shared" si="387"/>
        <v>0</v>
      </c>
      <c r="U157" s="1">
        <f t="shared" si="387"/>
        <v>0</v>
      </c>
      <c r="V157" s="1">
        <f t="shared" si="387"/>
        <v>0</v>
      </c>
      <c r="W157" s="1">
        <f t="shared" ca="1" si="387"/>
        <v>265.52190368829281</v>
      </c>
      <c r="X157" s="1">
        <f t="shared" ca="1" si="387"/>
        <v>270.83234176205866</v>
      </c>
      <c r="Y157" s="1">
        <f t="shared" ca="1" si="387"/>
        <v>276.24898859729984</v>
      </c>
      <c r="Z157" s="1">
        <f t="shared" ca="1" si="387"/>
        <v>281.77396836924584</v>
      </c>
      <c r="AA157" s="1">
        <f t="shared" ca="1" si="387"/>
        <v>287.40944773663074</v>
      </c>
      <c r="AB157" s="1">
        <f t="shared" ca="1" si="387"/>
        <v>293.15763669136339</v>
      </c>
      <c r="AC157" s="1">
        <f t="shared" ca="1" si="387"/>
        <v>299.02078942519063</v>
      </c>
      <c r="AD157" s="1">
        <f t="shared" ca="1" si="387"/>
        <v>305.00120521369439</v>
      </c>
      <c r="AE157" s="1">
        <f t="shared" ca="1" si="387"/>
        <v>311.10122931796832</v>
      </c>
      <c r="AF157" s="1">
        <f t="shared" ca="1" si="387"/>
        <v>317.32325390432766</v>
      </c>
      <c r="AG157" s="1">
        <f t="shared" ca="1" si="387"/>
        <v>323.66971898241422</v>
      </c>
      <c r="AH157" s="1">
        <f t="shared" ca="1" si="387"/>
        <v>330.14311336206248</v>
      </c>
      <c r="AI157" s="1">
        <f t="shared" ca="1" si="387"/>
        <v>336.74597562930376</v>
      </c>
      <c r="AJ157" s="1">
        <f t="shared" ca="1" si="387"/>
        <v>343.48089514188985</v>
      </c>
      <c r="AK157" s="1">
        <f t="shared" ca="1" si="387"/>
        <v>350.35051304472768</v>
      </c>
      <c r="AL157" s="1">
        <f t="shared" ca="1" si="387"/>
        <v>357.35752330562212</v>
      </c>
      <c r="AM157" s="1">
        <f t="shared" ca="1" si="387"/>
        <v>364.50467377173464</v>
      </c>
      <c r="AN157" s="1">
        <f t="shared" ca="1" si="387"/>
        <v>371.79476724716937</v>
      </c>
      <c r="AO157" s="1">
        <f t="shared" ca="1" si="387"/>
        <v>379.23066259211271</v>
      </c>
      <c r="AP157" s="1">
        <f t="shared" ca="1" si="387"/>
        <v>386.81527584395491</v>
      </c>
      <c r="AQ157" s="1">
        <f t="shared" ca="1" si="387"/>
        <v>274.95506366714039</v>
      </c>
      <c r="AR157" s="1">
        <f t="shared" ca="1" si="387"/>
        <v>280.45416494048322</v>
      </c>
      <c r="AS157" s="1">
        <f t="shared" ca="1" si="387"/>
        <v>286.06324823929288</v>
      </c>
      <c r="AT157" s="1">
        <f t="shared" ca="1" si="387"/>
        <v>291.78451320407868</v>
      </c>
      <c r="AU157" s="1">
        <f t="shared" ca="1" si="387"/>
        <v>297.6202034681603</v>
      </c>
      <c r="AV157" s="1">
        <f t="shared" ca="1" si="387"/>
        <v>303.57260753752348</v>
      </c>
      <c r="AW157" s="1">
        <f t="shared" ca="1" si="387"/>
        <v>309.64405968827401</v>
      </c>
      <c r="AX157" s="1">
        <f t="shared" ca="1" si="387"/>
        <v>315.83694088203941</v>
      </c>
      <c r="AY157" s="1">
        <f t="shared" ca="1" si="387"/>
        <v>322.1536796996802</v>
      </c>
      <c r="AZ157" s="1">
        <f t="shared" ca="1" si="387"/>
        <v>328.59675329367383</v>
      </c>
      <c r="BA157" s="1">
        <f t="shared" ca="1" si="387"/>
        <v>335.16868835954733</v>
      </c>
      <c r="BB157" s="1">
        <f t="shared" ca="1" si="387"/>
        <v>341.87206212673817</v>
      </c>
      <c r="BC157" s="1">
        <f t="shared" ca="1" si="387"/>
        <v>348.70950336927302</v>
      </c>
      <c r="BD157" s="1">
        <f t="shared" ca="1" si="387"/>
        <v>355.68369343665847</v>
      </c>
      <c r="BE157" s="1">
        <f t="shared" ca="1" si="387"/>
        <v>362.79736730539167</v>
      </c>
      <c r="BF157" s="1">
        <f t="shared" ca="1" si="387"/>
        <v>370.05331465149942</v>
      </c>
      <c r="BG157" s="1">
        <f t="shared" ca="1" si="387"/>
        <v>377.45438094452948</v>
      </c>
      <c r="BH157" s="1">
        <f t="shared" ca="1" si="387"/>
        <v>385.00346856342009</v>
      </c>
      <c r="BI157" s="1">
        <f t="shared" ca="1" si="387"/>
        <v>392.70353793468843</v>
      </c>
      <c r="BJ157" s="1">
        <f t="shared" ca="1" si="387"/>
        <v>400.55760869338218</v>
      </c>
      <c r="BK157" s="1">
        <f t="shared" ca="1" si="387"/>
        <v>274.95506366714039</v>
      </c>
      <c r="BL157" s="1">
        <f t="shared" ca="1" si="387"/>
        <v>280.45416494048322</v>
      </c>
      <c r="BM157" s="1">
        <f t="shared" ca="1" si="387"/>
        <v>286.06324823929288</v>
      </c>
      <c r="BN157" s="1">
        <f t="shared" ca="1" si="387"/>
        <v>291.78451320407868</v>
      </c>
      <c r="BO157" s="1">
        <f t="shared" ca="1" si="387"/>
        <v>297.6202034681603</v>
      </c>
      <c r="BP157" s="1">
        <f t="shared" ca="1" si="387"/>
        <v>303.57260753752348</v>
      </c>
      <c r="BQ157" s="1">
        <f t="shared" ca="1" si="387"/>
        <v>309.64405968827401</v>
      </c>
      <c r="BR157" s="1">
        <f t="shared" ca="1" si="387"/>
        <v>315.83694088203941</v>
      </c>
      <c r="BS157" s="1">
        <f t="shared" ca="1" si="387"/>
        <v>322.1536796996802</v>
      </c>
      <c r="BT157" s="1">
        <f t="shared" ref="BT157:EE157" ca="1" si="388">IF($C157&lt;=BT$22,INDEX(IF($C157&lt;$F$11,$H$35:$CF$35,$H$43:$CF$43),MATCH(MIN(2051,$C157+INT((BT$22-$C157)/$F$10)*$F$10),$H$22:$CF$22,0)),0)*(1+$F$15)^(MOD(BT$22-$C87,$F$10))</f>
        <v>328.59675329367383</v>
      </c>
      <c r="BU157" s="1">
        <f t="shared" ca="1" si="388"/>
        <v>335.16868835954733</v>
      </c>
      <c r="BV157" s="1">
        <f t="shared" ca="1" si="388"/>
        <v>341.87206212673817</v>
      </c>
      <c r="BW157" s="1">
        <f t="shared" ca="1" si="388"/>
        <v>348.70950336927302</v>
      </c>
      <c r="BX157" s="1">
        <f t="shared" ca="1" si="388"/>
        <v>355.68369343665847</v>
      </c>
      <c r="BY157" s="1">
        <f t="shared" ca="1" si="388"/>
        <v>362.79736730539167</v>
      </c>
      <c r="BZ157" s="1">
        <f t="shared" ca="1" si="388"/>
        <v>370.05331465149942</v>
      </c>
      <c r="CA157" s="1">
        <f t="shared" ca="1" si="388"/>
        <v>377.45438094452948</v>
      </c>
      <c r="CB157" s="1">
        <f t="shared" ca="1" si="388"/>
        <v>385.00346856342009</v>
      </c>
      <c r="CC157" s="1">
        <f t="shared" ca="1" si="388"/>
        <v>392.70353793468843</v>
      </c>
      <c r="CD157" s="1">
        <f t="shared" ca="1" si="388"/>
        <v>400.55760869338218</v>
      </c>
      <c r="CE157" s="1">
        <f t="shared" ca="1" si="388"/>
        <v>274.95506366714039</v>
      </c>
      <c r="CF157" s="1">
        <f t="shared" ca="1" si="388"/>
        <v>280.45416494048322</v>
      </c>
      <c r="CG157" s="1">
        <f t="shared" ca="1" si="388"/>
        <v>286.06324823929288</v>
      </c>
      <c r="CH157" s="1">
        <f t="shared" ca="1" si="388"/>
        <v>291.78451320407868</v>
      </c>
      <c r="CI157" s="1">
        <f t="shared" ca="1" si="388"/>
        <v>297.6202034681603</v>
      </c>
      <c r="CJ157" s="1">
        <f t="shared" ca="1" si="388"/>
        <v>303.57260753752348</v>
      </c>
      <c r="CK157" s="1">
        <f t="shared" ca="1" si="388"/>
        <v>309.64405968827401</v>
      </c>
      <c r="CL157" s="1">
        <f t="shared" ca="1" si="388"/>
        <v>315.83694088203941</v>
      </c>
      <c r="CM157" s="1">
        <f t="shared" ca="1" si="388"/>
        <v>322.1536796996802</v>
      </c>
      <c r="CN157" s="1">
        <f t="shared" ca="1" si="388"/>
        <v>328.59675329367383</v>
      </c>
      <c r="CO157" s="1">
        <f t="shared" ca="1" si="388"/>
        <v>335.16868835954733</v>
      </c>
      <c r="CP157" s="1">
        <f t="shared" ca="1" si="388"/>
        <v>341.87206212673817</v>
      </c>
      <c r="CQ157" s="1">
        <f t="shared" ca="1" si="388"/>
        <v>348.70950336927302</v>
      </c>
      <c r="CR157" s="1">
        <f t="shared" ca="1" si="388"/>
        <v>355.68369343665847</v>
      </c>
      <c r="CS157" s="1">
        <f t="shared" ca="1" si="388"/>
        <v>362.79736730539167</v>
      </c>
      <c r="CT157" s="1">
        <f t="shared" ca="1" si="388"/>
        <v>370.05331465149942</v>
      </c>
      <c r="CU157" s="1">
        <f t="shared" ca="1" si="388"/>
        <v>377.45438094452948</v>
      </c>
      <c r="CV157" s="1">
        <f t="shared" ca="1" si="388"/>
        <v>385.00346856342009</v>
      </c>
      <c r="CW157" s="1">
        <f t="shared" ca="1" si="388"/>
        <v>392.70353793468843</v>
      </c>
      <c r="CX157" s="1">
        <f t="shared" ca="1" si="388"/>
        <v>400.55760869338218</v>
      </c>
      <c r="CY157" s="1">
        <f t="shared" ca="1" si="388"/>
        <v>274.95506366714039</v>
      </c>
      <c r="CZ157" s="1">
        <f t="shared" ca="1" si="388"/>
        <v>280.45416494048322</v>
      </c>
      <c r="DA157" s="1">
        <f t="shared" ca="1" si="388"/>
        <v>286.06324823929288</v>
      </c>
      <c r="DB157" s="1">
        <f t="shared" ca="1" si="388"/>
        <v>291.78451320407868</v>
      </c>
      <c r="DC157" s="1">
        <f t="shared" ca="1" si="388"/>
        <v>297.6202034681603</v>
      </c>
      <c r="DD157" s="1">
        <f t="shared" ca="1" si="388"/>
        <v>303.57260753752348</v>
      </c>
      <c r="DE157" s="1">
        <f t="shared" ca="1" si="388"/>
        <v>309.64405968827401</v>
      </c>
      <c r="DF157" s="1">
        <f t="shared" ca="1" si="388"/>
        <v>315.83694088203941</v>
      </c>
      <c r="DG157" s="1">
        <f t="shared" ca="1" si="388"/>
        <v>322.1536796996802</v>
      </c>
      <c r="DH157" s="1">
        <f t="shared" ca="1" si="388"/>
        <v>328.59675329367383</v>
      </c>
      <c r="DI157" s="1">
        <f t="shared" ca="1" si="388"/>
        <v>335.16868835954733</v>
      </c>
      <c r="DJ157" s="1">
        <f t="shared" ca="1" si="388"/>
        <v>341.87206212673817</v>
      </c>
      <c r="DK157" s="1">
        <f t="shared" ca="1" si="388"/>
        <v>348.70950336927302</v>
      </c>
      <c r="DL157" s="1">
        <f t="shared" ca="1" si="388"/>
        <v>355.68369343665847</v>
      </c>
      <c r="DM157" s="1">
        <f t="shared" ca="1" si="388"/>
        <v>362.79736730539167</v>
      </c>
      <c r="DN157" s="1">
        <f t="shared" ca="1" si="388"/>
        <v>370.05331465149942</v>
      </c>
      <c r="DO157" s="1">
        <f t="shared" ca="1" si="388"/>
        <v>377.45438094452948</v>
      </c>
      <c r="DP157" s="1">
        <f t="shared" ca="1" si="388"/>
        <v>385.00346856342009</v>
      </c>
      <c r="DQ157" s="1">
        <f t="shared" ca="1" si="388"/>
        <v>392.70353793468843</v>
      </c>
      <c r="DR157" s="1">
        <f t="shared" ca="1" si="388"/>
        <v>400.55760869338218</v>
      </c>
      <c r="DS157" s="1">
        <f t="shared" ca="1" si="388"/>
        <v>274.95506366714039</v>
      </c>
      <c r="DT157" s="1">
        <f t="shared" ca="1" si="388"/>
        <v>280.45416494048322</v>
      </c>
      <c r="DU157" s="1">
        <f t="shared" ca="1" si="388"/>
        <v>286.06324823929288</v>
      </c>
      <c r="DV157" s="1">
        <f t="shared" ca="1" si="388"/>
        <v>291.78451320407868</v>
      </c>
      <c r="DW157" s="1">
        <f t="shared" ca="1" si="388"/>
        <v>297.6202034681603</v>
      </c>
      <c r="DX157" s="1">
        <f t="shared" ca="1" si="388"/>
        <v>303.57260753752348</v>
      </c>
      <c r="DY157" s="1">
        <f t="shared" ca="1" si="388"/>
        <v>309.64405968827401</v>
      </c>
      <c r="DZ157" s="1">
        <f t="shared" ca="1" si="388"/>
        <v>315.83694088203941</v>
      </c>
      <c r="EA157" s="1">
        <f t="shared" ca="1" si="388"/>
        <v>322.1536796996802</v>
      </c>
      <c r="EB157" s="1">
        <f t="shared" ca="1" si="388"/>
        <v>328.59675329367383</v>
      </c>
      <c r="EC157" s="1">
        <f t="shared" ca="1" si="388"/>
        <v>335.16868835954733</v>
      </c>
      <c r="ED157" s="1">
        <f t="shared" ca="1" si="388"/>
        <v>341.87206212673817</v>
      </c>
      <c r="EE157" s="1">
        <f t="shared" ca="1" si="388"/>
        <v>348.70950336927302</v>
      </c>
      <c r="EF157" s="1">
        <f t="shared" ref="EF157:GQ157" ca="1" si="389">IF($C157&lt;=EF$22,INDEX(IF($C157&lt;$F$11,$H$35:$CF$35,$H$43:$CF$43),MATCH(MIN(2051,$C157+INT((EF$22-$C157)/$F$10)*$F$10),$H$22:$CF$22,0)),0)*(1+$F$15)^(MOD(EF$22-$C87,$F$10))</f>
        <v>355.68369343665847</v>
      </c>
      <c r="EG157" s="1">
        <f t="shared" ca="1" si="389"/>
        <v>362.79736730539167</v>
      </c>
      <c r="EH157" s="1">
        <f t="shared" ca="1" si="389"/>
        <v>370.05331465149942</v>
      </c>
      <c r="EI157" s="1">
        <f t="shared" ca="1" si="389"/>
        <v>377.45438094452948</v>
      </c>
      <c r="EJ157" s="1">
        <f t="shared" ca="1" si="389"/>
        <v>385.00346856342009</v>
      </c>
      <c r="EK157" s="1">
        <f t="shared" ca="1" si="389"/>
        <v>392.70353793468843</v>
      </c>
      <c r="EL157" s="1">
        <f t="shared" ca="1" si="389"/>
        <v>400.55760869338218</v>
      </c>
      <c r="EM157" s="1">
        <f t="shared" ca="1" si="389"/>
        <v>274.95506366714039</v>
      </c>
      <c r="EN157" s="1">
        <f t="shared" ca="1" si="389"/>
        <v>280.45416494048322</v>
      </c>
      <c r="EO157" s="1">
        <f t="shared" ca="1" si="389"/>
        <v>286.06324823929288</v>
      </c>
      <c r="EP157" s="1">
        <f t="shared" ca="1" si="389"/>
        <v>291.78451320407868</v>
      </c>
      <c r="EQ157" s="1">
        <f t="shared" ca="1" si="389"/>
        <v>297.6202034681603</v>
      </c>
      <c r="ER157" s="1">
        <f t="shared" ca="1" si="389"/>
        <v>303.57260753752348</v>
      </c>
      <c r="ES157" s="1">
        <f t="shared" ca="1" si="389"/>
        <v>309.64405968827401</v>
      </c>
      <c r="ET157" s="1">
        <f t="shared" ca="1" si="389"/>
        <v>315.83694088203941</v>
      </c>
      <c r="EU157" s="1">
        <f t="shared" ca="1" si="389"/>
        <v>322.1536796996802</v>
      </c>
      <c r="EV157" s="1">
        <f t="shared" ca="1" si="389"/>
        <v>328.59675329367383</v>
      </c>
      <c r="EW157" s="1">
        <f t="shared" ca="1" si="389"/>
        <v>335.16868835954733</v>
      </c>
      <c r="EX157" s="1">
        <f t="shared" ca="1" si="389"/>
        <v>341.87206212673817</v>
      </c>
      <c r="EY157" s="1">
        <f t="shared" ca="1" si="389"/>
        <v>348.70950336927302</v>
      </c>
      <c r="EZ157" s="1">
        <f t="shared" ca="1" si="389"/>
        <v>355.68369343665847</v>
      </c>
      <c r="FA157" s="1">
        <f t="shared" ca="1" si="389"/>
        <v>362.79736730539167</v>
      </c>
      <c r="FB157" s="1">
        <f t="shared" ca="1" si="389"/>
        <v>370.05331465149942</v>
      </c>
      <c r="FC157" s="1">
        <f t="shared" ca="1" si="389"/>
        <v>377.45438094452948</v>
      </c>
      <c r="FD157" s="1">
        <f t="shared" ca="1" si="389"/>
        <v>385.00346856342009</v>
      </c>
      <c r="FE157" s="1">
        <f t="shared" ca="1" si="389"/>
        <v>392.70353793468843</v>
      </c>
      <c r="FF157" s="1">
        <f t="shared" ca="1" si="389"/>
        <v>400.55760869338218</v>
      </c>
      <c r="FG157" s="1">
        <f t="shared" ca="1" si="389"/>
        <v>274.95506366714039</v>
      </c>
      <c r="FH157" s="1">
        <f t="shared" ca="1" si="389"/>
        <v>280.45416494048322</v>
      </c>
      <c r="FI157" s="1">
        <f t="shared" ca="1" si="389"/>
        <v>286.06324823929288</v>
      </c>
      <c r="FJ157" s="1">
        <f t="shared" ca="1" si="389"/>
        <v>291.78451320407868</v>
      </c>
      <c r="FK157" s="1">
        <f t="shared" ca="1" si="389"/>
        <v>297.6202034681603</v>
      </c>
      <c r="FL157" s="1">
        <f t="shared" ca="1" si="389"/>
        <v>303.57260753752348</v>
      </c>
      <c r="FM157" s="1">
        <f t="shared" ca="1" si="389"/>
        <v>309.64405968827401</v>
      </c>
      <c r="FN157" s="1">
        <f t="shared" ca="1" si="389"/>
        <v>315.83694088203941</v>
      </c>
      <c r="FO157" s="1">
        <f t="shared" ca="1" si="389"/>
        <v>322.1536796996802</v>
      </c>
      <c r="FP157" s="1">
        <f t="shared" ca="1" si="389"/>
        <v>328.59675329367383</v>
      </c>
      <c r="FQ157" s="1">
        <f t="shared" ca="1" si="389"/>
        <v>335.16868835954733</v>
      </c>
      <c r="FR157" s="1">
        <f t="shared" ca="1" si="389"/>
        <v>341.87206212673817</v>
      </c>
      <c r="FS157" s="1">
        <f t="shared" ca="1" si="389"/>
        <v>348.70950336927302</v>
      </c>
      <c r="FT157" s="1">
        <f t="shared" ca="1" si="389"/>
        <v>355.68369343665847</v>
      </c>
      <c r="FU157" s="1">
        <f t="shared" ca="1" si="389"/>
        <v>362.79736730539167</v>
      </c>
      <c r="FV157" s="1">
        <f t="shared" ca="1" si="389"/>
        <v>370.05331465149942</v>
      </c>
      <c r="FW157" s="1">
        <f t="shared" ca="1" si="389"/>
        <v>377.45438094452948</v>
      </c>
      <c r="FX157" s="1">
        <f t="shared" ca="1" si="389"/>
        <v>385.00346856342009</v>
      </c>
      <c r="FY157" s="1">
        <f t="shared" ca="1" si="389"/>
        <v>392.70353793468843</v>
      </c>
      <c r="FZ157" s="1">
        <f t="shared" ca="1" si="389"/>
        <v>400.55760869338218</v>
      </c>
      <c r="GA157" s="1">
        <f t="shared" ca="1" si="389"/>
        <v>274.95506366714039</v>
      </c>
      <c r="GB157" s="1">
        <f t="shared" ca="1" si="389"/>
        <v>280.45416494048322</v>
      </c>
      <c r="GC157" s="1">
        <f t="shared" ca="1" si="389"/>
        <v>286.06324823929288</v>
      </c>
      <c r="GD157" s="1">
        <f t="shared" ca="1" si="389"/>
        <v>291.78451320407868</v>
      </c>
      <c r="GE157" s="1">
        <f t="shared" ca="1" si="389"/>
        <v>297.6202034681603</v>
      </c>
      <c r="GF157" s="1">
        <f t="shared" ca="1" si="389"/>
        <v>303.57260753752348</v>
      </c>
      <c r="GG157" s="1">
        <f t="shared" ca="1" si="389"/>
        <v>309.64405968827401</v>
      </c>
      <c r="GH157" s="1">
        <f t="shared" ca="1" si="389"/>
        <v>315.83694088203941</v>
      </c>
      <c r="GI157" s="1">
        <f t="shared" ca="1" si="389"/>
        <v>322.1536796996802</v>
      </c>
      <c r="GJ157" s="1">
        <f t="shared" ca="1" si="389"/>
        <v>328.59675329367383</v>
      </c>
      <c r="GK157" s="1">
        <f t="shared" ca="1" si="389"/>
        <v>335.16868835954733</v>
      </c>
      <c r="GL157" s="1">
        <f t="shared" ca="1" si="389"/>
        <v>341.87206212673817</v>
      </c>
      <c r="GM157" s="1">
        <f t="shared" ca="1" si="389"/>
        <v>348.70950336927302</v>
      </c>
      <c r="GN157" s="1">
        <f t="shared" ca="1" si="389"/>
        <v>355.68369343665847</v>
      </c>
      <c r="GO157" s="1">
        <f t="shared" ca="1" si="389"/>
        <v>362.79736730539167</v>
      </c>
      <c r="GP157" s="1">
        <f t="shared" ca="1" si="389"/>
        <v>370.05331465149942</v>
      </c>
      <c r="GQ157" s="1">
        <f t="shared" ca="1" si="389"/>
        <v>377.45438094452948</v>
      </c>
      <c r="GR157" s="1">
        <f t="shared" ref="GR157:GZ157" ca="1" si="390">IF($C157&lt;=GR$22,INDEX(IF($C157&lt;$F$11,$H$35:$CF$35,$H$43:$CF$43),MATCH(MIN(2051,$C157+INT((GR$22-$C157)/$F$10)*$F$10),$H$22:$CF$22,0)),0)*(1+$F$15)^(MOD(GR$22-$C87,$F$10))</f>
        <v>385.00346856342009</v>
      </c>
      <c r="GS157" s="1">
        <f t="shared" ca="1" si="390"/>
        <v>392.70353793468843</v>
      </c>
      <c r="GT157" s="1">
        <f t="shared" ca="1" si="390"/>
        <v>400.55760869338218</v>
      </c>
      <c r="GU157" s="1">
        <f t="shared" ca="1" si="390"/>
        <v>274.95506366714039</v>
      </c>
      <c r="GV157" s="1">
        <f t="shared" ca="1" si="390"/>
        <v>280.45416494048322</v>
      </c>
      <c r="GW157" s="1">
        <f t="shared" ca="1" si="390"/>
        <v>286.06324823929288</v>
      </c>
      <c r="GX157" s="1">
        <f t="shared" ca="1" si="390"/>
        <v>291.78451320407868</v>
      </c>
      <c r="GY157" s="1">
        <f t="shared" ca="1" si="390"/>
        <v>297.6202034681603</v>
      </c>
      <c r="GZ157" s="1">
        <f t="shared" ca="1" si="390"/>
        <v>303.57260753752348</v>
      </c>
    </row>
    <row r="158" spans="3:208" x14ac:dyDescent="0.35">
      <c r="C158">
        <f t="shared" si="330"/>
        <v>2040</v>
      </c>
      <c r="E158" t="s">
        <v>32</v>
      </c>
      <c r="H158" s="1">
        <f t="shared" ref="H158:BS158" si="391">IF($C158&lt;=H$22,INDEX(IF($C158&lt;$F$11,$H$35:$CF$35,$H$43:$CF$43),MATCH(MIN(2051,$C158+INT((H$22-$C158)/$F$10)*$F$10),$H$22:$CF$22,0)),0)*(1+$F$15)^(MOD(H$22-$C88,$F$10))</f>
        <v>0</v>
      </c>
      <c r="I158" s="1">
        <f t="shared" si="391"/>
        <v>0</v>
      </c>
      <c r="J158" s="1">
        <f t="shared" si="391"/>
        <v>0</v>
      </c>
      <c r="K158" s="1">
        <f t="shared" si="391"/>
        <v>0</v>
      </c>
      <c r="L158" s="1">
        <f t="shared" si="391"/>
        <v>0</v>
      </c>
      <c r="M158" s="1">
        <f t="shared" si="391"/>
        <v>0</v>
      </c>
      <c r="N158" s="1">
        <f t="shared" si="391"/>
        <v>0</v>
      </c>
      <c r="O158" s="1">
        <f t="shared" si="391"/>
        <v>0</v>
      </c>
      <c r="P158" s="1">
        <f t="shared" si="391"/>
        <v>0</v>
      </c>
      <c r="Q158" s="1">
        <f t="shared" si="391"/>
        <v>0</v>
      </c>
      <c r="R158" s="1">
        <f t="shared" si="391"/>
        <v>0</v>
      </c>
      <c r="S158" s="1">
        <f t="shared" si="391"/>
        <v>0</v>
      </c>
      <c r="T158" s="1">
        <f t="shared" si="391"/>
        <v>0</v>
      </c>
      <c r="U158" s="1">
        <f t="shared" si="391"/>
        <v>0</v>
      </c>
      <c r="V158" s="1">
        <f t="shared" si="391"/>
        <v>0</v>
      </c>
      <c r="W158" s="1">
        <f t="shared" si="391"/>
        <v>0</v>
      </c>
      <c r="X158" s="1">
        <f t="shared" ca="1" si="391"/>
        <v>266.44281929958362</v>
      </c>
      <c r="Y158" s="1">
        <f t="shared" ca="1" si="391"/>
        <v>271.7716756855753</v>
      </c>
      <c r="Z158" s="1">
        <f t="shared" ca="1" si="391"/>
        <v>277.20710919928678</v>
      </c>
      <c r="AA158" s="1">
        <f t="shared" ca="1" si="391"/>
        <v>282.75125138327252</v>
      </c>
      <c r="AB158" s="1">
        <f t="shared" ca="1" si="391"/>
        <v>288.40627641093795</v>
      </c>
      <c r="AC158" s="1">
        <f t="shared" ca="1" si="391"/>
        <v>294.17440193915672</v>
      </c>
      <c r="AD158" s="1">
        <f t="shared" ca="1" si="391"/>
        <v>300.05788997793991</v>
      </c>
      <c r="AE158" s="1">
        <f t="shared" ca="1" si="391"/>
        <v>306.05904777749862</v>
      </c>
      <c r="AF158" s="1">
        <f t="shared" ca="1" si="391"/>
        <v>312.18022873304864</v>
      </c>
      <c r="AG158" s="1">
        <f t="shared" ca="1" si="391"/>
        <v>318.42383330770963</v>
      </c>
      <c r="AH158" s="1">
        <f t="shared" ca="1" si="391"/>
        <v>324.79230997386378</v>
      </c>
      <c r="AI158" s="1">
        <f t="shared" ca="1" si="391"/>
        <v>331.28815617334101</v>
      </c>
      <c r="AJ158" s="1">
        <f t="shared" ca="1" si="391"/>
        <v>337.91391929680788</v>
      </c>
      <c r="AK158" s="1">
        <f t="shared" ca="1" si="391"/>
        <v>344.67219768274401</v>
      </c>
      <c r="AL158" s="1">
        <f t="shared" ca="1" si="391"/>
        <v>351.56564163639894</v>
      </c>
      <c r="AM158" s="1">
        <f t="shared" ca="1" si="391"/>
        <v>358.59695446912684</v>
      </c>
      <c r="AN158" s="1">
        <f t="shared" ca="1" si="391"/>
        <v>365.76889355850943</v>
      </c>
      <c r="AO158" s="1">
        <f t="shared" ca="1" si="391"/>
        <v>373.08427142967963</v>
      </c>
      <c r="AP158" s="1">
        <f t="shared" ca="1" si="391"/>
        <v>380.5459568582732</v>
      </c>
      <c r="AQ158" s="1">
        <f t="shared" ca="1" si="391"/>
        <v>388.15687599543867</v>
      </c>
      <c r="AR158" s="1">
        <f t="shared" ca="1" si="391"/>
        <v>274.95506366714039</v>
      </c>
      <c r="AS158" s="1">
        <f t="shared" ca="1" si="391"/>
        <v>280.45416494048322</v>
      </c>
      <c r="AT158" s="1">
        <f t="shared" ca="1" si="391"/>
        <v>286.06324823929288</v>
      </c>
      <c r="AU158" s="1">
        <f t="shared" ca="1" si="391"/>
        <v>291.78451320407868</v>
      </c>
      <c r="AV158" s="1">
        <f t="shared" ca="1" si="391"/>
        <v>297.6202034681603</v>
      </c>
      <c r="AW158" s="1">
        <f t="shared" ca="1" si="391"/>
        <v>303.57260753752348</v>
      </c>
      <c r="AX158" s="1">
        <f t="shared" ca="1" si="391"/>
        <v>309.64405968827401</v>
      </c>
      <c r="AY158" s="1">
        <f t="shared" ca="1" si="391"/>
        <v>315.83694088203941</v>
      </c>
      <c r="AZ158" s="1">
        <f t="shared" ca="1" si="391"/>
        <v>322.1536796996802</v>
      </c>
      <c r="BA158" s="1">
        <f t="shared" ca="1" si="391"/>
        <v>328.59675329367383</v>
      </c>
      <c r="BB158" s="1">
        <f t="shared" ca="1" si="391"/>
        <v>335.16868835954733</v>
      </c>
      <c r="BC158" s="1">
        <f t="shared" ca="1" si="391"/>
        <v>341.87206212673817</v>
      </c>
      <c r="BD158" s="1">
        <f t="shared" ca="1" si="391"/>
        <v>348.70950336927302</v>
      </c>
      <c r="BE158" s="1">
        <f t="shared" ca="1" si="391"/>
        <v>355.68369343665847</v>
      </c>
      <c r="BF158" s="1">
        <f t="shared" ca="1" si="391"/>
        <v>362.79736730539167</v>
      </c>
      <c r="BG158" s="1">
        <f t="shared" ca="1" si="391"/>
        <v>370.05331465149942</v>
      </c>
      <c r="BH158" s="1">
        <f t="shared" ca="1" si="391"/>
        <v>377.45438094452948</v>
      </c>
      <c r="BI158" s="1">
        <f t="shared" ca="1" si="391"/>
        <v>385.00346856342009</v>
      </c>
      <c r="BJ158" s="1">
        <f t="shared" ca="1" si="391"/>
        <v>392.70353793468843</v>
      </c>
      <c r="BK158" s="1">
        <f t="shared" ca="1" si="391"/>
        <v>400.55760869338218</v>
      </c>
      <c r="BL158" s="1">
        <f t="shared" ca="1" si="391"/>
        <v>274.95506366714039</v>
      </c>
      <c r="BM158" s="1">
        <f t="shared" ca="1" si="391"/>
        <v>280.45416494048322</v>
      </c>
      <c r="BN158" s="1">
        <f t="shared" ca="1" si="391"/>
        <v>286.06324823929288</v>
      </c>
      <c r="BO158" s="1">
        <f t="shared" ca="1" si="391"/>
        <v>291.78451320407868</v>
      </c>
      <c r="BP158" s="1">
        <f t="shared" ca="1" si="391"/>
        <v>297.6202034681603</v>
      </c>
      <c r="BQ158" s="1">
        <f t="shared" ca="1" si="391"/>
        <v>303.57260753752348</v>
      </c>
      <c r="BR158" s="1">
        <f t="shared" ca="1" si="391"/>
        <v>309.64405968827401</v>
      </c>
      <c r="BS158" s="1">
        <f t="shared" ca="1" si="391"/>
        <v>315.83694088203941</v>
      </c>
      <c r="BT158" s="1">
        <f t="shared" ref="BT158:EE158" ca="1" si="392">IF($C158&lt;=BT$22,INDEX(IF($C158&lt;$F$11,$H$35:$CF$35,$H$43:$CF$43),MATCH(MIN(2051,$C158+INT((BT$22-$C158)/$F$10)*$F$10),$H$22:$CF$22,0)),0)*(1+$F$15)^(MOD(BT$22-$C88,$F$10))</f>
        <v>322.1536796996802</v>
      </c>
      <c r="BU158" s="1">
        <f t="shared" ca="1" si="392"/>
        <v>328.59675329367383</v>
      </c>
      <c r="BV158" s="1">
        <f t="shared" ca="1" si="392"/>
        <v>335.16868835954733</v>
      </c>
      <c r="BW158" s="1">
        <f t="shared" ca="1" si="392"/>
        <v>341.87206212673817</v>
      </c>
      <c r="BX158" s="1">
        <f t="shared" ca="1" si="392"/>
        <v>348.70950336927302</v>
      </c>
      <c r="BY158" s="1">
        <f t="shared" ca="1" si="392"/>
        <v>355.68369343665847</v>
      </c>
      <c r="BZ158" s="1">
        <f t="shared" ca="1" si="392"/>
        <v>362.79736730539167</v>
      </c>
      <c r="CA158" s="1">
        <f t="shared" ca="1" si="392"/>
        <v>370.05331465149942</v>
      </c>
      <c r="CB158" s="1">
        <f t="shared" ca="1" si="392"/>
        <v>377.45438094452948</v>
      </c>
      <c r="CC158" s="1">
        <f t="shared" ca="1" si="392"/>
        <v>385.00346856342009</v>
      </c>
      <c r="CD158" s="1">
        <f t="shared" ca="1" si="392"/>
        <v>392.70353793468843</v>
      </c>
      <c r="CE158" s="1">
        <f t="shared" ca="1" si="392"/>
        <v>400.55760869338218</v>
      </c>
      <c r="CF158" s="1">
        <f t="shared" ca="1" si="392"/>
        <v>274.95506366714039</v>
      </c>
      <c r="CG158" s="1">
        <f t="shared" ca="1" si="392"/>
        <v>280.45416494048322</v>
      </c>
      <c r="CH158" s="1">
        <f t="shared" ca="1" si="392"/>
        <v>286.06324823929288</v>
      </c>
      <c r="CI158" s="1">
        <f t="shared" ca="1" si="392"/>
        <v>291.78451320407868</v>
      </c>
      <c r="CJ158" s="1">
        <f t="shared" ca="1" si="392"/>
        <v>297.6202034681603</v>
      </c>
      <c r="CK158" s="1">
        <f t="shared" ca="1" si="392"/>
        <v>303.57260753752348</v>
      </c>
      <c r="CL158" s="1">
        <f t="shared" ca="1" si="392"/>
        <v>309.64405968827401</v>
      </c>
      <c r="CM158" s="1">
        <f t="shared" ca="1" si="392"/>
        <v>315.83694088203941</v>
      </c>
      <c r="CN158" s="1">
        <f t="shared" ca="1" si="392"/>
        <v>322.1536796996802</v>
      </c>
      <c r="CO158" s="1">
        <f t="shared" ca="1" si="392"/>
        <v>328.59675329367383</v>
      </c>
      <c r="CP158" s="1">
        <f t="shared" ca="1" si="392"/>
        <v>335.16868835954733</v>
      </c>
      <c r="CQ158" s="1">
        <f t="shared" ca="1" si="392"/>
        <v>341.87206212673817</v>
      </c>
      <c r="CR158" s="1">
        <f t="shared" ca="1" si="392"/>
        <v>348.70950336927302</v>
      </c>
      <c r="CS158" s="1">
        <f t="shared" ca="1" si="392"/>
        <v>355.68369343665847</v>
      </c>
      <c r="CT158" s="1">
        <f t="shared" ca="1" si="392"/>
        <v>362.79736730539167</v>
      </c>
      <c r="CU158" s="1">
        <f t="shared" ca="1" si="392"/>
        <v>370.05331465149942</v>
      </c>
      <c r="CV158" s="1">
        <f t="shared" ca="1" si="392"/>
        <v>377.45438094452948</v>
      </c>
      <c r="CW158" s="1">
        <f t="shared" ca="1" si="392"/>
        <v>385.00346856342009</v>
      </c>
      <c r="CX158" s="1">
        <f t="shared" ca="1" si="392"/>
        <v>392.70353793468843</v>
      </c>
      <c r="CY158" s="1">
        <f t="shared" ca="1" si="392"/>
        <v>400.55760869338218</v>
      </c>
      <c r="CZ158" s="1">
        <f t="shared" ca="1" si="392"/>
        <v>274.95506366714039</v>
      </c>
      <c r="DA158" s="1">
        <f t="shared" ca="1" si="392"/>
        <v>280.45416494048322</v>
      </c>
      <c r="DB158" s="1">
        <f t="shared" ca="1" si="392"/>
        <v>286.06324823929288</v>
      </c>
      <c r="DC158" s="1">
        <f t="shared" ca="1" si="392"/>
        <v>291.78451320407868</v>
      </c>
      <c r="DD158" s="1">
        <f t="shared" ca="1" si="392"/>
        <v>297.6202034681603</v>
      </c>
      <c r="DE158" s="1">
        <f t="shared" ca="1" si="392"/>
        <v>303.57260753752348</v>
      </c>
      <c r="DF158" s="1">
        <f t="shared" ca="1" si="392"/>
        <v>309.64405968827401</v>
      </c>
      <c r="DG158" s="1">
        <f t="shared" ca="1" si="392"/>
        <v>315.83694088203941</v>
      </c>
      <c r="DH158" s="1">
        <f t="shared" ca="1" si="392"/>
        <v>322.1536796996802</v>
      </c>
      <c r="DI158" s="1">
        <f t="shared" ca="1" si="392"/>
        <v>328.59675329367383</v>
      </c>
      <c r="DJ158" s="1">
        <f t="shared" ca="1" si="392"/>
        <v>335.16868835954733</v>
      </c>
      <c r="DK158" s="1">
        <f t="shared" ca="1" si="392"/>
        <v>341.87206212673817</v>
      </c>
      <c r="DL158" s="1">
        <f t="shared" ca="1" si="392"/>
        <v>348.70950336927302</v>
      </c>
      <c r="DM158" s="1">
        <f t="shared" ca="1" si="392"/>
        <v>355.68369343665847</v>
      </c>
      <c r="DN158" s="1">
        <f t="shared" ca="1" si="392"/>
        <v>362.79736730539167</v>
      </c>
      <c r="DO158" s="1">
        <f t="shared" ca="1" si="392"/>
        <v>370.05331465149942</v>
      </c>
      <c r="DP158" s="1">
        <f t="shared" ca="1" si="392"/>
        <v>377.45438094452948</v>
      </c>
      <c r="DQ158" s="1">
        <f t="shared" ca="1" si="392"/>
        <v>385.00346856342009</v>
      </c>
      <c r="DR158" s="1">
        <f t="shared" ca="1" si="392"/>
        <v>392.70353793468843</v>
      </c>
      <c r="DS158" s="1">
        <f t="shared" ca="1" si="392"/>
        <v>400.55760869338218</v>
      </c>
      <c r="DT158" s="1">
        <f t="shared" ca="1" si="392"/>
        <v>274.95506366714039</v>
      </c>
      <c r="DU158" s="1">
        <f t="shared" ca="1" si="392"/>
        <v>280.45416494048322</v>
      </c>
      <c r="DV158" s="1">
        <f t="shared" ca="1" si="392"/>
        <v>286.06324823929288</v>
      </c>
      <c r="DW158" s="1">
        <f t="shared" ca="1" si="392"/>
        <v>291.78451320407868</v>
      </c>
      <c r="DX158" s="1">
        <f t="shared" ca="1" si="392"/>
        <v>297.6202034681603</v>
      </c>
      <c r="DY158" s="1">
        <f t="shared" ca="1" si="392"/>
        <v>303.57260753752348</v>
      </c>
      <c r="DZ158" s="1">
        <f t="shared" ca="1" si="392"/>
        <v>309.64405968827401</v>
      </c>
      <c r="EA158" s="1">
        <f t="shared" ca="1" si="392"/>
        <v>315.83694088203941</v>
      </c>
      <c r="EB158" s="1">
        <f t="shared" ca="1" si="392"/>
        <v>322.1536796996802</v>
      </c>
      <c r="EC158" s="1">
        <f t="shared" ca="1" si="392"/>
        <v>328.59675329367383</v>
      </c>
      <c r="ED158" s="1">
        <f t="shared" ca="1" si="392"/>
        <v>335.16868835954733</v>
      </c>
      <c r="EE158" s="1">
        <f t="shared" ca="1" si="392"/>
        <v>341.87206212673817</v>
      </c>
      <c r="EF158" s="1">
        <f t="shared" ref="EF158:GQ158" ca="1" si="393">IF($C158&lt;=EF$22,INDEX(IF($C158&lt;$F$11,$H$35:$CF$35,$H$43:$CF$43),MATCH(MIN(2051,$C158+INT((EF$22-$C158)/$F$10)*$F$10),$H$22:$CF$22,0)),0)*(1+$F$15)^(MOD(EF$22-$C88,$F$10))</f>
        <v>348.70950336927302</v>
      </c>
      <c r="EG158" s="1">
        <f t="shared" ca="1" si="393"/>
        <v>355.68369343665847</v>
      </c>
      <c r="EH158" s="1">
        <f t="shared" ca="1" si="393"/>
        <v>362.79736730539167</v>
      </c>
      <c r="EI158" s="1">
        <f t="shared" ca="1" si="393"/>
        <v>370.05331465149942</v>
      </c>
      <c r="EJ158" s="1">
        <f t="shared" ca="1" si="393"/>
        <v>377.45438094452948</v>
      </c>
      <c r="EK158" s="1">
        <f t="shared" ca="1" si="393"/>
        <v>385.00346856342009</v>
      </c>
      <c r="EL158" s="1">
        <f t="shared" ca="1" si="393"/>
        <v>392.70353793468843</v>
      </c>
      <c r="EM158" s="1">
        <f t="shared" ca="1" si="393"/>
        <v>400.55760869338218</v>
      </c>
      <c r="EN158" s="1">
        <f t="shared" ca="1" si="393"/>
        <v>274.95506366714039</v>
      </c>
      <c r="EO158" s="1">
        <f t="shared" ca="1" si="393"/>
        <v>280.45416494048322</v>
      </c>
      <c r="EP158" s="1">
        <f t="shared" ca="1" si="393"/>
        <v>286.06324823929288</v>
      </c>
      <c r="EQ158" s="1">
        <f t="shared" ca="1" si="393"/>
        <v>291.78451320407868</v>
      </c>
      <c r="ER158" s="1">
        <f t="shared" ca="1" si="393"/>
        <v>297.6202034681603</v>
      </c>
      <c r="ES158" s="1">
        <f t="shared" ca="1" si="393"/>
        <v>303.57260753752348</v>
      </c>
      <c r="ET158" s="1">
        <f t="shared" ca="1" si="393"/>
        <v>309.64405968827401</v>
      </c>
      <c r="EU158" s="1">
        <f t="shared" ca="1" si="393"/>
        <v>315.83694088203941</v>
      </c>
      <c r="EV158" s="1">
        <f t="shared" ca="1" si="393"/>
        <v>322.1536796996802</v>
      </c>
      <c r="EW158" s="1">
        <f t="shared" ca="1" si="393"/>
        <v>328.59675329367383</v>
      </c>
      <c r="EX158" s="1">
        <f t="shared" ca="1" si="393"/>
        <v>335.16868835954733</v>
      </c>
      <c r="EY158" s="1">
        <f t="shared" ca="1" si="393"/>
        <v>341.87206212673817</v>
      </c>
      <c r="EZ158" s="1">
        <f t="shared" ca="1" si="393"/>
        <v>348.70950336927302</v>
      </c>
      <c r="FA158" s="1">
        <f t="shared" ca="1" si="393"/>
        <v>355.68369343665847</v>
      </c>
      <c r="FB158" s="1">
        <f t="shared" ca="1" si="393"/>
        <v>362.79736730539167</v>
      </c>
      <c r="FC158" s="1">
        <f t="shared" ca="1" si="393"/>
        <v>370.05331465149942</v>
      </c>
      <c r="FD158" s="1">
        <f t="shared" ca="1" si="393"/>
        <v>377.45438094452948</v>
      </c>
      <c r="FE158" s="1">
        <f t="shared" ca="1" si="393"/>
        <v>385.00346856342009</v>
      </c>
      <c r="FF158" s="1">
        <f t="shared" ca="1" si="393"/>
        <v>392.70353793468843</v>
      </c>
      <c r="FG158" s="1">
        <f t="shared" ca="1" si="393"/>
        <v>400.55760869338218</v>
      </c>
      <c r="FH158" s="1">
        <f t="shared" ca="1" si="393"/>
        <v>274.95506366714039</v>
      </c>
      <c r="FI158" s="1">
        <f t="shared" ca="1" si="393"/>
        <v>280.45416494048322</v>
      </c>
      <c r="FJ158" s="1">
        <f t="shared" ca="1" si="393"/>
        <v>286.06324823929288</v>
      </c>
      <c r="FK158" s="1">
        <f t="shared" ca="1" si="393"/>
        <v>291.78451320407868</v>
      </c>
      <c r="FL158" s="1">
        <f t="shared" ca="1" si="393"/>
        <v>297.6202034681603</v>
      </c>
      <c r="FM158" s="1">
        <f t="shared" ca="1" si="393"/>
        <v>303.57260753752348</v>
      </c>
      <c r="FN158" s="1">
        <f t="shared" ca="1" si="393"/>
        <v>309.64405968827401</v>
      </c>
      <c r="FO158" s="1">
        <f t="shared" ca="1" si="393"/>
        <v>315.83694088203941</v>
      </c>
      <c r="FP158" s="1">
        <f t="shared" ca="1" si="393"/>
        <v>322.1536796996802</v>
      </c>
      <c r="FQ158" s="1">
        <f t="shared" ca="1" si="393"/>
        <v>328.59675329367383</v>
      </c>
      <c r="FR158" s="1">
        <f t="shared" ca="1" si="393"/>
        <v>335.16868835954733</v>
      </c>
      <c r="FS158" s="1">
        <f t="shared" ca="1" si="393"/>
        <v>341.87206212673817</v>
      </c>
      <c r="FT158" s="1">
        <f t="shared" ca="1" si="393"/>
        <v>348.70950336927302</v>
      </c>
      <c r="FU158" s="1">
        <f t="shared" ca="1" si="393"/>
        <v>355.68369343665847</v>
      </c>
      <c r="FV158" s="1">
        <f t="shared" ca="1" si="393"/>
        <v>362.79736730539167</v>
      </c>
      <c r="FW158" s="1">
        <f t="shared" ca="1" si="393"/>
        <v>370.05331465149942</v>
      </c>
      <c r="FX158" s="1">
        <f t="shared" ca="1" si="393"/>
        <v>377.45438094452948</v>
      </c>
      <c r="FY158" s="1">
        <f t="shared" ca="1" si="393"/>
        <v>385.00346856342009</v>
      </c>
      <c r="FZ158" s="1">
        <f t="shared" ca="1" si="393"/>
        <v>392.70353793468843</v>
      </c>
      <c r="GA158" s="1">
        <f t="shared" ca="1" si="393"/>
        <v>400.55760869338218</v>
      </c>
      <c r="GB158" s="1">
        <f t="shared" ca="1" si="393"/>
        <v>274.95506366714039</v>
      </c>
      <c r="GC158" s="1">
        <f t="shared" ca="1" si="393"/>
        <v>280.45416494048322</v>
      </c>
      <c r="GD158" s="1">
        <f t="shared" ca="1" si="393"/>
        <v>286.06324823929288</v>
      </c>
      <c r="GE158" s="1">
        <f t="shared" ca="1" si="393"/>
        <v>291.78451320407868</v>
      </c>
      <c r="GF158" s="1">
        <f t="shared" ca="1" si="393"/>
        <v>297.6202034681603</v>
      </c>
      <c r="GG158" s="1">
        <f t="shared" ca="1" si="393"/>
        <v>303.57260753752348</v>
      </c>
      <c r="GH158" s="1">
        <f t="shared" ca="1" si="393"/>
        <v>309.64405968827401</v>
      </c>
      <c r="GI158" s="1">
        <f t="shared" ca="1" si="393"/>
        <v>315.83694088203941</v>
      </c>
      <c r="GJ158" s="1">
        <f t="shared" ca="1" si="393"/>
        <v>322.1536796996802</v>
      </c>
      <c r="GK158" s="1">
        <f t="shared" ca="1" si="393"/>
        <v>328.59675329367383</v>
      </c>
      <c r="GL158" s="1">
        <f t="shared" ca="1" si="393"/>
        <v>335.16868835954733</v>
      </c>
      <c r="GM158" s="1">
        <f t="shared" ca="1" si="393"/>
        <v>341.87206212673817</v>
      </c>
      <c r="GN158" s="1">
        <f t="shared" ca="1" si="393"/>
        <v>348.70950336927302</v>
      </c>
      <c r="GO158" s="1">
        <f t="shared" ca="1" si="393"/>
        <v>355.68369343665847</v>
      </c>
      <c r="GP158" s="1">
        <f t="shared" ca="1" si="393"/>
        <v>362.79736730539167</v>
      </c>
      <c r="GQ158" s="1">
        <f t="shared" ca="1" si="393"/>
        <v>370.05331465149942</v>
      </c>
      <c r="GR158" s="1">
        <f t="shared" ref="GR158:GZ158" ca="1" si="394">IF($C158&lt;=GR$22,INDEX(IF($C158&lt;$F$11,$H$35:$CF$35,$H$43:$CF$43),MATCH(MIN(2051,$C158+INT((GR$22-$C158)/$F$10)*$F$10),$H$22:$CF$22,0)),0)*(1+$F$15)^(MOD(GR$22-$C88,$F$10))</f>
        <v>377.45438094452948</v>
      </c>
      <c r="GS158" s="1">
        <f t="shared" ca="1" si="394"/>
        <v>385.00346856342009</v>
      </c>
      <c r="GT158" s="1">
        <f t="shared" ca="1" si="394"/>
        <v>392.70353793468843</v>
      </c>
      <c r="GU158" s="1">
        <f t="shared" ca="1" si="394"/>
        <v>400.55760869338218</v>
      </c>
      <c r="GV158" s="1">
        <f t="shared" ca="1" si="394"/>
        <v>274.95506366714039</v>
      </c>
      <c r="GW158" s="1">
        <f t="shared" ca="1" si="394"/>
        <v>280.45416494048322</v>
      </c>
      <c r="GX158" s="1">
        <f t="shared" ca="1" si="394"/>
        <v>286.06324823929288</v>
      </c>
      <c r="GY158" s="1">
        <f t="shared" ca="1" si="394"/>
        <v>291.78451320407868</v>
      </c>
      <c r="GZ158" s="1">
        <f t="shared" ca="1" si="394"/>
        <v>297.6202034681603</v>
      </c>
    </row>
    <row r="159" spans="3:208" x14ac:dyDescent="0.35">
      <c r="C159">
        <f t="shared" si="330"/>
        <v>2041</v>
      </c>
      <c r="E159" t="s">
        <v>32</v>
      </c>
      <c r="H159" s="1">
        <f t="shared" ref="H159:BS159" si="395">IF($C159&lt;=H$22,INDEX(IF($C159&lt;$F$11,$H$35:$CF$35,$H$43:$CF$43),MATCH(MIN(2051,$C159+INT((H$22-$C159)/$F$10)*$F$10),$H$22:$CF$22,0)),0)*(1+$F$15)^(MOD(H$22-$C89,$F$10))</f>
        <v>0</v>
      </c>
      <c r="I159" s="1">
        <f t="shared" si="395"/>
        <v>0</v>
      </c>
      <c r="J159" s="1">
        <f t="shared" si="395"/>
        <v>0</v>
      </c>
      <c r="K159" s="1">
        <f t="shared" si="395"/>
        <v>0</v>
      </c>
      <c r="L159" s="1">
        <f t="shared" si="395"/>
        <v>0</v>
      </c>
      <c r="M159" s="1">
        <f t="shared" si="395"/>
        <v>0</v>
      </c>
      <c r="N159" s="1">
        <f t="shared" si="395"/>
        <v>0</v>
      </c>
      <c r="O159" s="1">
        <f t="shared" si="395"/>
        <v>0</v>
      </c>
      <c r="P159" s="1">
        <f t="shared" si="395"/>
        <v>0</v>
      </c>
      <c r="Q159" s="1">
        <f t="shared" si="395"/>
        <v>0</v>
      </c>
      <c r="R159" s="1">
        <f t="shared" si="395"/>
        <v>0</v>
      </c>
      <c r="S159" s="1">
        <f t="shared" si="395"/>
        <v>0</v>
      </c>
      <c r="T159" s="1">
        <f t="shared" si="395"/>
        <v>0</v>
      </c>
      <c r="U159" s="1">
        <f t="shared" si="395"/>
        <v>0</v>
      </c>
      <c r="V159" s="1">
        <f t="shared" si="395"/>
        <v>0</v>
      </c>
      <c r="W159" s="1">
        <f t="shared" si="395"/>
        <v>0</v>
      </c>
      <c r="X159" s="1">
        <f t="shared" si="395"/>
        <v>0</v>
      </c>
      <c r="Y159" s="1">
        <f t="shared" ca="1" si="395"/>
        <v>267.29680151816899</v>
      </c>
      <c r="Z159" s="1">
        <f t="shared" ca="1" si="395"/>
        <v>272.64273754853235</v>
      </c>
      <c r="AA159" s="1">
        <f t="shared" ca="1" si="395"/>
        <v>278.09559229950304</v>
      </c>
      <c r="AB159" s="1">
        <f t="shared" ca="1" si="395"/>
        <v>283.65750414549308</v>
      </c>
      <c r="AC159" s="1">
        <f t="shared" ca="1" si="395"/>
        <v>289.33065422840292</v>
      </c>
      <c r="AD159" s="1">
        <f t="shared" ca="1" si="395"/>
        <v>295.11726731297102</v>
      </c>
      <c r="AE159" s="1">
        <f t="shared" ca="1" si="395"/>
        <v>301.01961265923046</v>
      </c>
      <c r="AF159" s="1">
        <f t="shared" ca="1" si="395"/>
        <v>307.04000491241499</v>
      </c>
      <c r="AG159" s="1">
        <f t="shared" ca="1" si="395"/>
        <v>313.18080501066333</v>
      </c>
      <c r="AH159" s="1">
        <f t="shared" ca="1" si="395"/>
        <v>319.44442111087659</v>
      </c>
      <c r="AI159" s="1">
        <f t="shared" ca="1" si="395"/>
        <v>325.83330953309411</v>
      </c>
      <c r="AJ159" s="1">
        <f t="shared" ca="1" si="395"/>
        <v>332.34997572375596</v>
      </c>
      <c r="AK159" s="1">
        <f t="shared" ca="1" si="395"/>
        <v>338.99697523823113</v>
      </c>
      <c r="AL159" s="1">
        <f t="shared" ca="1" si="395"/>
        <v>345.7769147429957</v>
      </c>
      <c r="AM159" s="1">
        <f t="shared" ca="1" si="395"/>
        <v>352.69245303785567</v>
      </c>
      <c r="AN159" s="1">
        <f t="shared" ca="1" si="395"/>
        <v>359.74630209861266</v>
      </c>
      <c r="AO159" s="1">
        <f t="shared" ca="1" si="395"/>
        <v>366.941228140585</v>
      </c>
      <c r="AP159" s="1">
        <f t="shared" ca="1" si="395"/>
        <v>374.28005270339673</v>
      </c>
      <c r="AQ159" s="1">
        <f t="shared" ca="1" si="395"/>
        <v>381.76565375746463</v>
      </c>
      <c r="AR159" s="1">
        <f t="shared" ca="1" si="395"/>
        <v>389.4009668326139</v>
      </c>
      <c r="AS159" s="1">
        <f t="shared" ca="1" si="395"/>
        <v>274.95506366714039</v>
      </c>
      <c r="AT159" s="1">
        <f t="shared" ca="1" si="395"/>
        <v>280.45416494048322</v>
      </c>
      <c r="AU159" s="1">
        <f t="shared" ca="1" si="395"/>
        <v>286.06324823929288</v>
      </c>
      <c r="AV159" s="1">
        <f t="shared" ca="1" si="395"/>
        <v>291.78451320407868</v>
      </c>
      <c r="AW159" s="1">
        <f t="shared" ca="1" si="395"/>
        <v>297.6202034681603</v>
      </c>
      <c r="AX159" s="1">
        <f t="shared" ca="1" si="395"/>
        <v>303.57260753752348</v>
      </c>
      <c r="AY159" s="1">
        <f t="shared" ca="1" si="395"/>
        <v>309.64405968827401</v>
      </c>
      <c r="AZ159" s="1">
        <f t="shared" ca="1" si="395"/>
        <v>315.83694088203941</v>
      </c>
      <c r="BA159" s="1">
        <f t="shared" ca="1" si="395"/>
        <v>322.1536796996802</v>
      </c>
      <c r="BB159" s="1">
        <f t="shared" ca="1" si="395"/>
        <v>328.59675329367383</v>
      </c>
      <c r="BC159" s="1">
        <f t="shared" ca="1" si="395"/>
        <v>335.16868835954733</v>
      </c>
      <c r="BD159" s="1">
        <f t="shared" ca="1" si="395"/>
        <v>341.87206212673817</v>
      </c>
      <c r="BE159" s="1">
        <f t="shared" ca="1" si="395"/>
        <v>348.70950336927302</v>
      </c>
      <c r="BF159" s="1">
        <f t="shared" ca="1" si="395"/>
        <v>355.68369343665847</v>
      </c>
      <c r="BG159" s="1">
        <f t="shared" ca="1" si="395"/>
        <v>362.79736730539167</v>
      </c>
      <c r="BH159" s="1">
        <f t="shared" ca="1" si="395"/>
        <v>370.05331465149942</v>
      </c>
      <c r="BI159" s="1">
        <f t="shared" ca="1" si="395"/>
        <v>377.45438094452948</v>
      </c>
      <c r="BJ159" s="1">
        <f t="shared" ca="1" si="395"/>
        <v>385.00346856342009</v>
      </c>
      <c r="BK159" s="1">
        <f t="shared" ca="1" si="395"/>
        <v>392.70353793468843</v>
      </c>
      <c r="BL159" s="1">
        <f t="shared" ca="1" si="395"/>
        <v>400.55760869338218</v>
      </c>
      <c r="BM159" s="1">
        <f t="shared" ca="1" si="395"/>
        <v>274.95506366714039</v>
      </c>
      <c r="BN159" s="1">
        <f t="shared" ca="1" si="395"/>
        <v>280.45416494048322</v>
      </c>
      <c r="BO159" s="1">
        <f t="shared" ca="1" si="395"/>
        <v>286.06324823929288</v>
      </c>
      <c r="BP159" s="1">
        <f t="shared" ca="1" si="395"/>
        <v>291.78451320407868</v>
      </c>
      <c r="BQ159" s="1">
        <f t="shared" ca="1" si="395"/>
        <v>297.6202034681603</v>
      </c>
      <c r="BR159" s="1">
        <f t="shared" ca="1" si="395"/>
        <v>303.57260753752348</v>
      </c>
      <c r="BS159" s="1">
        <f t="shared" ca="1" si="395"/>
        <v>309.64405968827401</v>
      </c>
      <c r="BT159" s="1">
        <f t="shared" ref="BT159:EE159" ca="1" si="396">IF($C159&lt;=BT$22,INDEX(IF($C159&lt;$F$11,$H$35:$CF$35,$H$43:$CF$43),MATCH(MIN(2051,$C159+INT((BT$22-$C159)/$F$10)*$F$10),$H$22:$CF$22,0)),0)*(1+$F$15)^(MOD(BT$22-$C89,$F$10))</f>
        <v>315.83694088203941</v>
      </c>
      <c r="BU159" s="1">
        <f t="shared" ca="1" si="396"/>
        <v>322.1536796996802</v>
      </c>
      <c r="BV159" s="1">
        <f t="shared" ca="1" si="396"/>
        <v>328.59675329367383</v>
      </c>
      <c r="BW159" s="1">
        <f t="shared" ca="1" si="396"/>
        <v>335.16868835954733</v>
      </c>
      <c r="BX159" s="1">
        <f t="shared" ca="1" si="396"/>
        <v>341.87206212673817</v>
      </c>
      <c r="BY159" s="1">
        <f t="shared" ca="1" si="396"/>
        <v>348.70950336927302</v>
      </c>
      <c r="BZ159" s="1">
        <f t="shared" ca="1" si="396"/>
        <v>355.68369343665847</v>
      </c>
      <c r="CA159" s="1">
        <f t="shared" ca="1" si="396"/>
        <v>362.79736730539167</v>
      </c>
      <c r="CB159" s="1">
        <f t="shared" ca="1" si="396"/>
        <v>370.05331465149942</v>
      </c>
      <c r="CC159" s="1">
        <f t="shared" ca="1" si="396"/>
        <v>377.45438094452948</v>
      </c>
      <c r="CD159" s="1">
        <f t="shared" ca="1" si="396"/>
        <v>385.00346856342009</v>
      </c>
      <c r="CE159" s="1">
        <f t="shared" ca="1" si="396"/>
        <v>392.70353793468843</v>
      </c>
      <c r="CF159" s="1">
        <f t="shared" ca="1" si="396"/>
        <v>400.55760869338218</v>
      </c>
      <c r="CG159" s="1">
        <f t="shared" ca="1" si="396"/>
        <v>274.95506366714039</v>
      </c>
      <c r="CH159" s="1">
        <f t="shared" ca="1" si="396"/>
        <v>280.45416494048322</v>
      </c>
      <c r="CI159" s="1">
        <f t="shared" ca="1" si="396"/>
        <v>286.06324823929288</v>
      </c>
      <c r="CJ159" s="1">
        <f t="shared" ca="1" si="396"/>
        <v>291.78451320407868</v>
      </c>
      <c r="CK159" s="1">
        <f t="shared" ca="1" si="396"/>
        <v>297.6202034681603</v>
      </c>
      <c r="CL159" s="1">
        <f t="shared" ca="1" si="396"/>
        <v>303.57260753752348</v>
      </c>
      <c r="CM159" s="1">
        <f t="shared" ca="1" si="396"/>
        <v>309.64405968827401</v>
      </c>
      <c r="CN159" s="1">
        <f t="shared" ca="1" si="396"/>
        <v>315.83694088203941</v>
      </c>
      <c r="CO159" s="1">
        <f t="shared" ca="1" si="396"/>
        <v>322.1536796996802</v>
      </c>
      <c r="CP159" s="1">
        <f t="shared" ca="1" si="396"/>
        <v>328.59675329367383</v>
      </c>
      <c r="CQ159" s="1">
        <f t="shared" ca="1" si="396"/>
        <v>335.16868835954733</v>
      </c>
      <c r="CR159" s="1">
        <f t="shared" ca="1" si="396"/>
        <v>341.87206212673817</v>
      </c>
      <c r="CS159" s="1">
        <f t="shared" ca="1" si="396"/>
        <v>348.70950336927302</v>
      </c>
      <c r="CT159" s="1">
        <f t="shared" ca="1" si="396"/>
        <v>355.68369343665847</v>
      </c>
      <c r="CU159" s="1">
        <f t="shared" ca="1" si="396"/>
        <v>362.79736730539167</v>
      </c>
      <c r="CV159" s="1">
        <f t="shared" ca="1" si="396"/>
        <v>370.05331465149942</v>
      </c>
      <c r="CW159" s="1">
        <f t="shared" ca="1" si="396"/>
        <v>377.45438094452948</v>
      </c>
      <c r="CX159" s="1">
        <f t="shared" ca="1" si="396"/>
        <v>385.00346856342009</v>
      </c>
      <c r="CY159" s="1">
        <f t="shared" ca="1" si="396"/>
        <v>392.70353793468843</v>
      </c>
      <c r="CZ159" s="1">
        <f t="shared" ca="1" si="396"/>
        <v>400.55760869338218</v>
      </c>
      <c r="DA159" s="1">
        <f t="shared" ca="1" si="396"/>
        <v>274.95506366714039</v>
      </c>
      <c r="DB159" s="1">
        <f t="shared" ca="1" si="396"/>
        <v>280.45416494048322</v>
      </c>
      <c r="DC159" s="1">
        <f t="shared" ca="1" si="396"/>
        <v>286.06324823929288</v>
      </c>
      <c r="DD159" s="1">
        <f t="shared" ca="1" si="396"/>
        <v>291.78451320407868</v>
      </c>
      <c r="DE159" s="1">
        <f t="shared" ca="1" si="396"/>
        <v>297.6202034681603</v>
      </c>
      <c r="DF159" s="1">
        <f t="shared" ca="1" si="396"/>
        <v>303.57260753752348</v>
      </c>
      <c r="DG159" s="1">
        <f t="shared" ca="1" si="396"/>
        <v>309.64405968827401</v>
      </c>
      <c r="DH159" s="1">
        <f t="shared" ca="1" si="396"/>
        <v>315.83694088203941</v>
      </c>
      <c r="DI159" s="1">
        <f t="shared" ca="1" si="396"/>
        <v>322.1536796996802</v>
      </c>
      <c r="DJ159" s="1">
        <f t="shared" ca="1" si="396"/>
        <v>328.59675329367383</v>
      </c>
      <c r="DK159" s="1">
        <f t="shared" ca="1" si="396"/>
        <v>335.16868835954733</v>
      </c>
      <c r="DL159" s="1">
        <f t="shared" ca="1" si="396"/>
        <v>341.87206212673817</v>
      </c>
      <c r="DM159" s="1">
        <f t="shared" ca="1" si="396"/>
        <v>348.70950336927302</v>
      </c>
      <c r="DN159" s="1">
        <f t="shared" ca="1" si="396"/>
        <v>355.68369343665847</v>
      </c>
      <c r="DO159" s="1">
        <f t="shared" ca="1" si="396"/>
        <v>362.79736730539167</v>
      </c>
      <c r="DP159" s="1">
        <f t="shared" ca="1" si="396"/>
        <v>370.05331465149942</v>
      </c>
      <c r="DQ159" s="1">
        <f t="shared" ca="1" si="396"/>
        <v>377.45438094452948</v>
      </c>
      <c r="DR159" s="1">
        <f t="shared" ca="1" si="396"/>
        <v>385.00346856342009</v>
      </c>
      <c r="DS159" s="1">
        <f t="shared" ca="1" si="396"/>
        <v>392.70353793468843</v>
      </c>
      <c r="DT159" s="1">
        <f t="shared" ca="1" si="396"/>
        <v>400.55760869338218</v>
      </c>
      <c r="DU159" s="1">
        <f t="shared" ca="1" si="396"/>
        <v>274.95506366714039</v>
      </c>
      <c r="DV159" s="1">
        <f t="shared" ca="1" si="396"/>
        <v>280.45416494048322</v>
      </c>
      <c r="DW159" s="1">
        <f t="shared" ca="1" si="396"/>
        <v>286.06324823929288</v>
      </c>
      <c r="DX159" s="1">
        <f t="shared" ca="1" si="396"/>
        <v>291.78451320407868</v>
      </c>
      <c r="DY159" s="1">
        <f t="shared" ca="1" si="396"/>
        <v>297.6202034681603</v>
      </c>
      <c r="DZ159" s="1">
        <f t="shared" ca="1" si="396"/>
        <v>303.57260753752348</v>
      </c>
      <c r="EA159" s="1">
        <f t="shared" ca="1" si="396"/>
        <v>309.64405968827401</v>
      </c>
      <c r="EB159" s="1">
        <f t="shared" ca="1" si="396"/>
        <v>315.83694088203941</v>
      </c>
      <c r="EC159" s="1">
        <f t="shared" ca="1" si="396"/>
        <v>322.1536796996802</v>
      </c>
      <c r="ED159" s="1">
        <f t="shared" ca="1" si="396"/>
        <v>328.59675329367383</v>
      </c>
      <c r="EE159" s="1">
        <f t="shared" ca="1" si="396"/>
        <v>335.16868835954733</v>
      </c>
      <c r="EF159" s="1">
        <f t="shared" ref="EF159:GQ159" ca="1" si="397">IF($C159&lt;=EF$22,INDEX(IF($C159&lt;$F$11,$H$35:$CF$35,$H$43:$CF$43),MATCH(MIN(2051,$C159+INT((EF$22-$C159)/$F$10)*$F$10),$H$22:$CF$22,0)),0)*(1+$F$15)^(MOD(EF$22-$C89,$F$10))</f>
        <v>341.87206212673817</v>
      </c>
      <c r="EG159" s="1">
        <f t="shared" ca="1" si="397"/>
        <v>348.70950336927302</v>
      </c>
      <c r="EH159" s="1">
        <f t="shared" ca="1" si="397"/>
        <v>355.68369343665847</v>
      </c>
      <c r="EI159" s="1">
        <f t="shared" ca="1" si="397"/>
        <v>362.79736730539167</v>
      </c>
      <c r="EJ159" s="1">
        <f t="shared" ca="1" si="397"/>
        <v>370.05331465149942</v>
      </c>
      <c r="EK159" s="1">
        <f t="shared" ca="1" si="397"/>
        <v>377.45438094452948</v>
      </c>
      <c r="EL159" s="1">
        <f t="shared" ca="1" si="397"/>
        <v>385.00346856342009</v>
      </c>
      <c r="EM159" s="1">
        <f t="shared" ca="1" si="397"/>
        <v>392.70353793468843</v>
      </c>
      <c r="EN159" s="1">
        <f t="shared" ca="1" si="397"/>
        <v>400.55760869338218</v>
      </c>
      <c r="EO159" s="1">
        <f t="shared" ca="1" si="397"/>
        <v>274.95506366714039</v>
      </c>
      <c r="EP159" s="1">
        <f t="shared" ca="1" si="397"/>
        <v>280.45416494048322</v>
      </c>
      <c r="EQ159" s="1">
        <f t="shared" ca="1" si="397"/>
        <v>286.06324823929288</v>
      </c>
      <c r="ER159" s="1">
        <f t="shared" ca="1" si="397"/>
        <v>291.78451320407868</v>
      </c>
      <c r="ES159" s="1">
        <f t="shared" ca="1" si="397"/>
        <v>297.6202034681603</v>
      </c>
      <c r="ET159" s="1">
        <f t="shared" ca="1" si="397"/>
        <v>303.57260753752348</v>
      </c>
      <c r="EU159" s="1">
        <f t="shared" ca="1" si="397"/>
        <v>309.64405968827401</v>
      </c>
      <c r="EV159" s="1">
        <f t="shared" ca="1" si="397"/>
        <v>315.83694088203941</v>
      </c>
      <c r="EW159" s="1">
        <f t="shared" ca="1" si="397"/>
        <v>322.1536796996802</v>
      </c>
      <c r="EX159" s="1">
        <f t="shared" ca="1" si="397"/>
        <v>328.59675329367383</v>
      </c>
      <c r="EY159" s="1">
        <f t="shared" ca="1" si="397"/>
        <v>335.16868835954733</v>
      </c>
      <c r="EZ159" s="1">
        <f t="shared" ca="1" si="397"/>
        <v>341.87206212673817</v>
      </c>
      <c r="FA159" s="1">
        <f t="shared" ca="1" si="397"/>
        <v>348.70950336927302</v>
      </c>
      <c r="FB159" s="1">
        <f t="shared" ca="1" si="397"/>
        <v>355.68369343665847</v>
      </c>
      <c r="FC159" s="1">
        <f t="shared" ca="1" si="397"/>
        <v>362.79736730539167</v>
      </c>
      <c r="FD159" s="1">
        <f t="shared" ca="1" si="397"/>
        <v>370.05331465149942</v>
      </c>
      <c r="FE159" s="1">
        <f t="shared" ca="1" si="397"/>
        <v>377.45438094452948</v>
      </c>
      <c r="FF159" s="1">
        <f t="shared" ca="1" si="397"/>
        <v>385.00346856342009</v>
      </c>
      <c r="FG159" s="1">
        <f t="shared" ca="1" si="397"/>
        <v>392.70353793468843</v>
      </c>
      <c r="FH159" s="1">
        <f t="shared" ca="1" si="397"/>
        <v>400.55760869338218</v>
      </c>
      <c r="FI159" s="1">
        <f t="shared" ca="1" si="397"/>
        <v>274.95506366714039</v>
      </c>
      <c r="FJ159" s="1">
        <f t="shared" ca="1" si="397"/>
        <v>280.45416494048322</v>
      </c>
      <c r="FK159" s="1">
        <f t="shared" ca="1" si="397"/>
        <v>286.06324823929288</v>
      </c>
      <c r="FL159" s="1">
        <f t="shared" ca="1" si="397"/>
        <v>291.78451320407868</v>
      </c>
      <c r="FM159" s="1">
        <f t="shared" ca="1" si="397"/>
        <v>297.6202034681603</v>
      </c>
      <c r="FN159" s="1">
        <f t="shared" ca="1" si="397"/>
        <v>303.57260753752348</v>
      </c>
      <c r="FO159" s="1">
        <f t="shared" ca="1" si="397"/>
        <v>309.64405968827401</v>
      </c>
      <c r="FP159" s="1">
        <f t="shared" ca="1" si="397"/>
        <v>315.83694088203941</v>
      </c>
      <c r="FQ159" s="1">
        <f t="shared" ca="1" si="397"/>
        <v>322.1536796996802</v>
      </c>
      <c r="FR159" s="1">
        <f t="shared" ca="1" si="397"/>
        <v>328.59675329367383</v>
      </c>
      <c r="FS159" s="1">
        <f t="shared" ca="1" si="397"/>
        <v>335.16868835954733</v>
      </c>
      <c r="FT159" s="1">
        <f t="shared" ca="1" si="397"/>
        <v>341.87206212673817</v>
      </c>
      <c r="FU159" s="1">
        <f t="shared" ca="1" si="397"/>
        <v>348.70950336927302</v>
      </c>
      <c r="FV159" s="1">
        <f t="shared" ca="1" si="397"/>
        <v>355.68369343665847</v>
      </c>
      <c r="FW159" s="1">
        <f t="shared" ca="1" si="397"/>
        <v>362.79736730539167</v>
      </c>
      <c r="FX159" s="1">
        <f t="shared" ca="1" si="397"/>
        <v>370.05331465149942</v>
      </c>
      <c r="FY159" s="1">
        <f t="shared" ca="1" si="397"/>
        <v>377.45438094452948</v>
      </c>
      <c r="FZ159" s="1">
        <f t="shared" ca="1" si="397"/>
        <v>385.00346856342009</v>
      </c>
      <c r="GA159" s="1">
        <f t="shared" ca="1" si="397"/>
        <v>392.70353793468843</v>
      </c>
      <c r="GB159" s="1">
        <f t="shared" ca="1" si="397"/>
        <v>400.55760869338218</v>
      </c>
      <c r="GC159" s="1">
        <f t="shared" ca="1" si="397"/>
        <v>274.95506366714039</v>
      </c>
      <c r="GD159" s="1">
        <f t="shared" ca="1" si="397"/>
        <v>280.45416494048322</v>
      </c>
      <c r="GE159" s="1">
        <f t="shared" ca="1" si="397"/>
        <v>286.06324823929288</v>
      </c>
      <c r="GF159" s="1">
        <f t="shared" ca="1" si="397"/>
        <v>291.78451320407868</v>
      </c>
      <c r="GG159" s="1">
        <f t="shared" ca="1" si="397"/>
        <v>297.6202034681603</v>
      </c>
      <c r="GH159" s="1">
        <f t="shared" ca="1" si="397"/>
        <v>303.57260753752348</v>
      </c>
      <c r="GI159" s="1">
        <f t="shared" ca="1" si="397"/>
        <v>309.64405968827401</v>
      </c>
      <c r="GJ159" s="1">
        <f t="shared" ca="1" si="397"/>
        <v>315.83694088203941</v>
      </c>
      <c r="GK159" s="1">
        <f t="shared" ca="1" si="397"/>
        <v>322.1536796996802</v>
      </c>
      <c r="GL159" s="1">
        <f t="shared" ca="1" si="397"/>
        <v>328.59675329367383</v>
      </c>
      <c r="GM159" s="1">
        <f t="shared" ca="1" si="397"/>
        <v>335.16868835954733</v>
      </c>
      <c r="GN159" s="1">
        <f t="shared" ca="1" si="397"/>
        <v>341.87206212673817</v>
      </c>
      <c r="GO159" s="1">
        <f t="shared" ca="1" si="397"/>
        <v>348.70950336927302</v>
      </c>
      <c r="GP159" s="1">
        <f t="shared" ca="1" si="397"/>
        <v>355.68369343665847</v>
      </c>
      <c r="GQ159" s="1">
        <f t="shared" ca="1" si="397"/>
        <v>362.79736730539167</v>
      </c>
      <c r="GR159" s="1">
        <f t="shared" ref="GR159:GZ159" ca="1" si="398">IF($C159&lt;=GR$22,INDEX(IF($C159&lt;$F$11,$H$35:$CF$35,$H$43:$CF$43),MATCH(MIN(2051,$C159+INT((GR$22-$C159)/$F$10)*$F$10),$H$22:$CF$22,0)),0)*(1+$F$15)^(MOD(GR$22-$C89,$F$10))</f>
        <v>370.05331465149942</v>
      </c>
      <c r="GS159" s="1">
        <f t="shared" ca="1" si="398"/>
        <v>377.45438094452948</v>
      </c>
      <c r="GT159" s="1">
        <f t="shared" ca="1" si="398"/>
        <v>385.00346856342009</v>
      </c>
      <c r="GU159" s="1">
        <f t="shared" ca="1" si="398"/>
        <v>392.70353793468843</v>
      </c>
      <c r="GV159" s="1">
        <f t="shared" ca="1" si="398"/>
        <v>400.55760869338218</v>
      </c>
      <c r="GW159" s="1">
        <f t="shared" ca="1" si="398"/>
        <v>274.95506366714039</v>
      </c>
      <c r="GX159" s="1">
        <f t="shared" ca="1" si="398"/>
        <v>280.45416494048322</v>
      </c>
      <c r="GY159" s="1">
        <f t="shared" ca="1" si="398"/>
        <v>286.06324823929288</v>
      </c>
      <c r="GZ159" s="1">
        <f t="shared" ca="1" si="398"/>
        <v>291.78451320407868</v>
      </c>
    </row>
    <row r="160" spans="3:208" x14ac:dyDescent="0.35">
      <c r="C160">
        <f t="shared" si="330"/>
        <v>2042</v>
      </c>
      <c r="E160" t="s">
        <v>32</v>
      </c>
      <c r="H160" s="1">
        <f t="shared" ref="H160:BS160" si="399">IF($C160&lt;=H$22,INDEX(IF($C160&lt;$F$11,$H$35:$CF$35,$H$43:$CF$43),MATCH(MIN(2051,$C160+INT((H$22-$C160)/$F$10)*$F$10),$H$22:$CF$22,0)),0)*(1+$F$15)^(MOD(H$22-$C90,$F$10))</f>
        <v>0</v>
      </c>
      <c r="I160" s="1">
        <f t="shared" si="399"/>
        <v>0</v>
      </c>
      <c r="J160" s="1">
        <f t="shared" si="399"/>
        <v>0</v>
      </c>
      <c r="K160" s="1">
        <f t="shared" si="399"/>
        <v>0</v>
      </c>
      <c r="L160" s="1">
        <f t="shared" si="399"/>
        <v>0</v>
      </c>
      <c r="M160" s="1">
        <f t="shared" si="399"/>
        <v>0</v>
      </c>
      <c r="N160" s="1">
        <f t="shared" si="399"/>
        <v>0</v>
      </c>
      <c r="O160" s="1">
        <f t="shared" si="399"/>
        <v>0</v>
      </c>
      <c r="P160" s="1">
        <f t="shared" si="399"/>
        <v>0</v>
      </c>
      <c r="Q160" s="1">
        <f t="shared" si="399"/>
        <v>0</v>
      </c>
      <c r="R160" s="1">
        <f t="shared" si="399"/>
        <v>0</v>
      </c>
      <c r="S160" s="1">
        <f t="shared" si="399"/>
        <v>0</v>
      </c>
      <c r="T160" s="1">
        <f t="shared" si="399"/>
        <v>0</v>
      </c>
      <c r="U160" s="1">
        <f t="shared" si="399"/>
        <v>0</v>
      </c>
      <c r="V160" s="1">
        <f t="shared" si="399"/>
        <v>0</v>
      </c>
      <c r="W160" s="1">
        <f t="shared" si="399"/>
        <v>0</v>
      </c>
      <c r="X160" s="1">
        <f t="shared" si="399"/>
        <v>0</v>
      </c>
      <c r="Y160" s="1">
        <f t="shared" si="399"/>
        <v>0</v>
      </c>
      <c r="Z160" s="1">
        <f t="shared" ca="1" si="399"/>
        <v>268.76850757005911</v>
      </c>
      <c r="AA160" s="1">
        <f t="shared" ca="1" si="399"/>
        <v>274.14387772146029</v>
      </c>
      <c r="AB160" s="1">
        <f t="shared" ca="1" si="399"/>
        <v>279.62675527588948</v>
      </c>
      <c r="AC160" s="1">
        <f t="shared" ca="1" si="399"/>
        <v>285.21929038140729</v>
      </c>
      <c r="AD160" s="1">
        <f t="shared" ca="1" si="399"/>
        <v>290.9236761890354</v>
      </c>
      <c r="AE160" s="1">
        <f t="shared" ca="1" si="399"/>
        <v>296.74214971281617</v>
      </c>
      <c r="AF160" s="1">
        <f t="shared" ca="1" si="399"/>
        <v>302.67699270707249</v>
      </c>
      <c r="AG160" s="1">
        <f t="shared" ca="1" si="399"/>
        <v>308.73053256121386</v>
      </c>
      <c r="AH160" s="1">
        <f t="shared" ca="1" si="399"/>
        <v>314.90514321243819</v>
      </c>
      <c r="AI160" s="1">
        <f t="shared" ca="1" si="399"/>
        <v>321.20324607668692</v>
      </c>
      <c r="AJ160" s="1">
        <f t="shared" ca="1" si="399"/>
        <v>327.62731099822071</v>
      </c>
      <c r="AK160" s="1">
        <f t="shared" ca="1" si="399"/>
        <v>334.17985721818502</v>
      </c>
      <c r="AL160" s="1">
        <f t="shared" ca="1" si="399"/>
        <v>340.86345436254879</v>
      </c>
      <c r="AM160" s="1">
        <f t="shared" ca="1" si="399"/>
        <v>347.68072344979976</v>
      </c>
      <c r="AN160" s="1">
        <f t="shared" ca="1" si="399"/>
        <v>354.63433791879578</v>
      </c>
      <c r="AO160" s="1">
        <f t="shared" ca="1" si="399"/>
        <v>361.72702467717158</v>
      </c>
      <c r="AP160" s="1">
        <f t="shared" ca="1" si="399"/>
        <v>368.96156517071512</v>
      </c>
      <c r="AQ160" s="1">
        <f t="shared" ca="1" si="399"/>
        <v>376.34079647412943</v>
      </c>
      <c r="AR160" s="1">
        <f t="shared" ca="1" si="399"/>
        <v>383.86761240361199</v>
      </c>
      <c r="AS160" s="1">
        <f t="shared" ca="1" si="399"/>
        <v>391.54496465168421</v>
      </c>
      <c r="AT160" s="1">
        <f t="shared" ca="1" si="399"/>
        <v>274.95506366714039</v>
      </c>
      <c r="AU160" s="1">
        <f t="shared" ca="1" si="399"/>
        <v>280.45416494048322</v>
      </c>
      <c r="AV160" s="1">
        <f t="shared" ca="1" si="399"/>
        <v>286.06324823929288</v>
      </c>
      <c r="AW160" s="1">
        <f t="shared" ca="1" si="399"/>
        <v>291.78451320407868</v>
      </c>
      <c r="AX160" s="1">
        <f t="shared" ca="1" si="399"/>
        <v>297.6202034681603</v>
      </c>
      <c r="AY160" s="1">
        <f t="shared" ca="1" si="399"/>
        <v>303.57260753752348</v>
      </c>
      <c r="AZ160" s="1">
        <f t="shared" ca="1" si="399"/>
        <v>309.64405968827401</v>
      </c>
      <c r="BA160" s="1">
        <f t="shared" ca="1" si="399"/>
        <v>315.83694088203941</v>
      </c>
      <c r="BB160" s="1">
        <f t="shared" ca="1" si="399"/>
        <v>322.1536796996802</v>
      </c>
      <c r="BC160" s="1">
        <f t="shared" ca="1" si="399"/>
        <v>328.59675329367383</v>
      </c>
      <c r="BD160" s="1">
        <f t="shared" ca="1" si="399"/>
        <v>335.16868835954733</v>
      </c>
      <c r="BE160" s="1">
        <f t="shared" ca="1" si="399"/>
        <v>341.87206212673817</v>
      </c>
      <c r="BF160" s="1">
        <f t="shared" ca="1" si="399"/>
        <v>348.70950336927302</v>
      </c>
      <c r="BG160" s="1">
        <f t="shared" ca="1" si="399"/>
        <v>355.68369343665847</v>
      </c>
      <c r="BH160" s="1">
        <f t="shared" ca="1" si="399"/>
        <v>362.79736730539167</v>
      </c>
      <c r="BI160" s="1">
        <f t="shared" ca="1" si="399"/>
        <v>370.05331465149942</v>
      </c>
      <c r="BJ160" s="1">
        <f t="shared" ca="1" si="399"/>
        <v>377.45438094452948</v>
      </c>
      <c r="BK160" s="1">
        <f t="shared" ca="1" si="399"/>
        <v>385.00346856342009</v>
      </c>
      <c r="BL160" s="1">
        <f t="shared" ca="1" si="399"/>
        <v>392.70353793468843</v>
      </c>
      <c r="BM160" s="1">
        <f t="shared" ca="1" si="399"/>
        <v>400.55760869338218</v>
      </c>
      <c r="BN160" s="1">
        <f t="shared" ca="1" si="399"/>
        <v>274.95506366714039</v>
      </c>
      <c r="BO160" s="1">
        <f t="shared" ca="1" si="399"/>
        <v>280.45416494048322</v>
      </c>
      <c r="BP160" s="1">
        <f t="shared" ca="1" si="399"/>
        <v>286.06324823929288</v>
      </c>
      <c r="BQ160" s="1">
        <f t="shared" ca="1" si="399"/>
        <v>291.78451320407868</v>
      </c>
      <c r="BR160" s="1">
        <f t="shared" ca="1" si="399"/>
        <v>297.6202034681603</v>
      </c>
      <c r="BS160" s="1">
        <f t="shared" ca="1" si="399"/>
        <v>303.57260753752348</v>
      </c>
      <c r="BT160" s="1">
        <f t="shared" ref="BT160:EE160" ca="1" si="400">IF($C160&lt;=BT$22,INDEX(IF($C160&lt;$F$11,$H$35:$CF$35,$H$43:$CF$43),MATCH(MIN(2051,$C160+INT((BT$22-$C160)/$F$10)*$F$10),$H$22:$CF$22,0)),0)*(1+$F$15)^(MOD(BT$22-$C90,$F$10))</f>
        <v>309.64405968827401</v>
      </c>
      <c r="BU160" s="1">
        <f t="shared" ca="1" si="400"/>
        <v>315.83694088203941</v>
      </c>
      <c r="BV160" s="1">
        <f t="shared" ca="1" si="400"/>
        <v>322.1536796996802</v>
      </c>
      <c r="BW160" s="1">
        <f t="shared" ca="1" si="400"/>
        <v>328.59675329367383</v>
      </c>
      <c r="BX160" s="1">
        <f t="shared" ca="1" si="400"/>
        <v>335.16868835954733</v>
      </c>
      <c r="BY160" s="1">
        <f t="shared" ca="1" si="400"/>
        <v>341.87206212673817</v>
      </c>
      <c r="BZ160" s="1">
        <f t="shared" ca="1" si="400"/>
        <v>348.70950336927302</v>
      </c>
      <c r="CA160" s="1">
        <f t="shared" ca="1" si="400"/>
        <v>355.68369343665847</v>
      </c>
      <c r="CB160" s="1">
        <f t="shared" ca="1" si="400"/>
        <v>362.79736730539167</v>
      </c>
      <c r="CC160" s="1">
        <f t="shared" ca="1" si="400"/>
        <v>370.05331465149942</v>
      </c>
      <c r="CD160" s="1">
        <f t="shared" ca="1" si="400"/>
        <v>377.45438094452948</v>
      </c>
      <c r="CE160" s="1">
        <f t="shared" ca="1" si="400"/>
        <v>385.00346856342009</v>
      </c>
      <c r="CF160" s="1">
        <f t="shared" ca="1" si="400"/>
        <v>392.70353793468843</v>
      </c>
      <c r="CG160" s="1">
        <f t="shared" ca="1" si="400"/>
        <v>400.55760869338218</v>
      </c>
      <c r="CH160" s="1">
        <f t="shared" ca="1" si="400"/>
        <v>274.95506366714039</v>
      </c>
      <c r="CI160" s="1">
        <f t="shared" ca="1" si="400"/>
        <v>280.45416494048322</v>
      </c>
      <c r="CJ160" s="1">
        <f t="shared" ca="1" si="400"/>
        <v>286.06324823929288</v>
      </c>
      <c r="CK160" s="1">
        <f t="shared" ca="1" si="400"/>
        <v>291.78451320407868</v>
      </c>
      <c r="CL160" s="1">
        <f t="shared" ca="1" si="400"/>
        <v>297.6202034681603</v>
      </c>
      <c r="CM160" s="1">
        <f t="shared" ca="1" si="400"/>
        <v>303.57260753752348</v>
      </c>
      <c r="CN160" s="1">
        <f t="shared" ca="1" si="400"/>
        <v>309.64405968827401</v>
      </c>
      <c r="CO160" s="1">
        <f t="shared" ca="1" si="400"/>
        <v>315.83694088203941</v>
      </c>
      <c r="CP160" s="1">
        <f t="shared" ca="1" si="400"/>
        <v>322.1536796996802</v>
      </c>
      <c r="CQ160" s="1">
        <f t="shared" ca="1" si="400"/>
        <v>328.59675329367383</v>
      </c>
      <c r="CR160" s="1">
        <f t="shared" ca="1" si="400"/>
        <v>335.16868835954733</v>
      </c>
      <c r="CS160" s="1">
        <f t="shared" ca="1" si="400"/>
        <v>341.87206212673817</v>
      </c>
      <c r="CT160" s="1">
        <f t="shared" ca="1" si="400"/>
        <v>348.70950336927302</v>
      </c>
      <c r="CU160" s="1">
        <f t="shared" ca="1" si="400"/>
        <v>355.68369343665847</v>
      </c>
      <c r="CV160" s="1">
        <f t="shared" ca="1" si="400"/>
        <v>362.79736730539167</v>
      </c>
      <c r="CW160" s="1">
        <f t="shared" ca="1" si="400"/>
        <v>370.05331465149942</v>
      </c>
      <c r="CX160" s="1">
        <f t="shared" ca="1" si="400"/>
        <v>377.45438094452948</v>
      </c>
      <c r="CY160" s="1">
        <f t="shared" ca="1" si="400"/>
        <v>385.00346856342009</v>
      </c>
      <c r="CZ160" s="1">
        <f t="shared" ca="1" si="400"/>
        <v>392.70353793468843</v>
      </c>
      <c r="DA160" s="1">
        <f t="shared" ca="1" si="400"/>
        <v>400.55760869338218</v>
      </c>
      <c r="DB160" s="1">
        <f t="shared" ca="1" si="400"/>
        <v>274.95506366714039</v>
      </c>
      <c r="DC160" s="1">
        <f t="shared" ca="1" si="400"/>
        <v>280.45416494048322</v>
      </c>
      <c r="DD160" s="1">
        <f t="shared" ca="1" si="400"/>
        <v>286.06324823929288</v>
      </c>
      <c r="DE160" s="1">
        <f t="shared" ca="1" si="400"/>
        <v>291.78451320407868</v>
      </c>
      <c r="DF160" s="1">
        <f t="shared" ca="1" si="400"/>
        <v>297.6202034681603</v>
      </c>
      <c r="DG160" s="1">
        <f t="shared" ca="1" si="400"/>
        <v>303.57260753752348</v>
      </c>
      <c r="DH160" s="1">
        <f t="shared" ca="1" si="400"/>
        <v>309.64405968827401</v>
      </c>
      <c r="DI160" s="1">
        <f t="shared" ca="1" si="400"/>
        <v>315.83694088203941</v>
      </c>
      <c r="DJ160" s="1">
        <f t="shared" ca="1" si="400"/>
        <v>322.1536796996802</v>
      </c>
      <c r="DK160" s="1">
        <f t="shared" ca="1" si="400"/>
        <v>328.59675329367383</v>
      </c>
      <c r="DL160" s="1">
        <f t="shared" ca="1" si="400"/>
        <v>335.16868835954733</v>
      </c>
      <c r="DM160" s="1">
        <f t="shared" ca="1" si="400"/>
        <v>341.87206212673817</v>
      </c>
      <c r="DN160" s="1">
        <f t="shared" ca="1" si="400"/>
        <v>348.70950336927302</v>
      </c>
      <c r="DO160" s="1">
        <f t="shared" ca="1" si="400"/>
        <v>355.68369343665847</v>
      </c>
      <c r="DP160" s="1">
        <f t="shared" ca="1" si="400"/>
        <v>362.79736730539167</v>
      </c>
      <c r="DQ160" s="1">
        <f t="shared" ca="1" si="400"/>
        <v>370.05331465149942</v>
      </c>
      <c r="DR160" s="1">
        <f t="shared" ca="1" si="400"/>
        <v>377.45438094452948</v>
      </c>
      <c r="DS160" s="1">
        <f t="shared" ca="1" si="400"/>
        <v>385.00346856342009</v>
      </c>
      <c r="DT160" s="1">
        <f t="shared" ca="1" si="400"/>
        <v>392.70353793468843</v>
      </c>
      <c r="DU160" s="1">
        <f t="shared" ca="1" si="400"/>
        <v>400.55760869338218</v>
      </c>
      <c r="DV160" s="1">
        <f t="shared" ca="1" si="400"/>
        <v>274.95506366714039</v>
      </c>
      <c r="DW160" s="1">
        <f t="shared" ca="1" si="400"/>
        <v>280.45416494048322</v>
      </c>
      <c r="DX160" s="1">
        <f t="shared" ca="1" si="400"/>
        <v>286.06324823929288</v>
      </c>
      <c r="DY160" s="1">
        <f t="shared" ca="1" si="400"/>
        <v>291.78451320407868</v>
      </c>
      <c r="DZ160" s="1">
        <f t="shared" ca="1" si="400"/>
        <v>297.6202034681603</v>
      </c>
      <c r="EA160" s="1">
        <f t="shared" ca="1" si="400"/>
        <v>303.57260753752348</v>
      </c>
      <c r="EB160" s="1">
        <f t="shared" ca="1" si="400"/>
        <v>309.64405968827401</v>
      </c>
      <c r="EC160" s="1">
        <f t="shared" ca="1" si="400"/>
        <v>315.83694088203941</v>
      </c>
      <c r="ED160" s="1">
        <f t="shared" ca="1" si="400"/>
        <v>322.1536796996802</v>
      </c>
      <c r="EE160" s="1">
        <f t="shared" ca="1" si="400"/>
        <v>328.59675329367383</v>
      </c>
      <c r="EF160" s="1">
        <f t="shared" ref="EF160:GQ160" ca="1" si="401">IF($C160&lt;=EF$22,INDEX(IF($C160&lt;$F$11,$H$35:$CF$35,$H$43:$CF$43),MATCH(MIN(2051,$C160+INT((EF$22-$C160)/$F$10)*$F$10),$H$22:$CF$22,0)),0)*(1+$F$15)^(MOD(EF$22-$C90,$F$10))</f>
        <v>335.16868835954733</v>
      </c>
      <c r="EG160" s="1">
        <f t="shared" ca="1" si="401"/>
        <v>341.87206212673817</v>
      </c>
      <c r="EH160" s="1">
        <f t="shared" ca="1" si="401"/>
        <v>348.70950336927302</v>
      </c>
      <c r="EI160" s="1">
        <f t="shared" ca="1" si="401"/>
        <v>355.68369343665847</v>
      </c>
      <c r="EJ160" s="1">
        <f t="shared" ca="1" si="401"/>
        <v>362.79736730539167</v>
      </c>
      <c r="EK160" s="1">
        <f t="shared" ca="1" si="401"/>
        <v>370.05331465149942</v>
      </c>
      <c r="EL160" s="1">
        <f t="shared" ca="1" si="401"/>
        <v>377.45438094452948</v>
      </c>
      <c r="EM160" s="1">
        <f t="shared" ca="1" si="401"/>
        <v>385.00346856342009</v>
      </c>
      <c r="EN160" s="1">
        <f t="shared" ca="1" si="401"/>
        <v>392.70353793468843</v>
      </c>
      <c r="EO160" s="1">
        <f t="shared" ca="1" si="401"/>
        <v>400.55760869338218</v>
      </c>
      <c r="EP160" s="1">
        <f t="shared" ca="1" si="401"/>
        <v>274.95506366714039</v>
      </c>
      <c r="EQ160" s="1">
        <f t="shared" ca="1" si="401"/>
        <v>280.45416494048322</v>
      </c>
      <c r="ER160" s="1">
        <f t="shared" ca="1" si="401"/>
        <v>286.06324823929288</v>
      </c>
      <c r="ES160" s="1">
        <f t="shared" ca="1" si="401"/>
        <v>291.78451320407868</v>
      </c>
      <c r="ET160" s="1">
        <f t="shared" ca="1" si="401"/>
        <v>297.6202034681603</v>
      </c>
      <c r="EU160" s="1">
        <f t="shared" ca="1" si="401"/>
        <v>303.57260753752348</v>
      </c>
      <c r="EV160" s="1">
        <f t="shared" ca="1" si="401"/>
        <v>309.64405968827401</v>
      </c>
      <c r="EW160" s="1">
        <f t="shared" ca="1" si="401"/>
        <v>315.83694088203941</v>
      </c>
      <c r="EX160" s="1">
        <f t="shared" ca="1" si="401"/>
        <v>322.1536796996802</v>
      </c>
      <c r="EY160" s="1">
        <f t="shared" ca="1" si="401"/>
        <v>328.59675329367383</v>
      </c>
      <c r="EZ160" s="1">
        <f t="shared" ca="1" si="401"/>
        <v>335.16868835954733</v>
      </c>
      <c r="FA160" s="1">
        <f t="shared" ca="1" si="401"/>
        <v>341.87206212673817</v>
      </c>
      <c r="FB160" s="1">
        <f t="shared" ca="1" si="401"/>
        <v>348.70950336927302</v>
      </c>
      <c r="FC160" s="1">
        <f t="shared" ca="1" si="401"/>
        <v>355.68369343665847</v>
      </c>
      <c r="FD160" s="1">
        <f t="shared" ca="1" si="401"/>
        <v>362.79736730539167</v>
      </c>
      <c r="FE160" s="1">
        <f t="shared" ca="1" si="401"/>
        <v>370.05331465149942</v>
      </c>
      <c r="FF160" s="1">
        <f t="shared" ca="1" si="401"/>
        <v>377.45438094452948</v>
      </c>
      <c r="FG160" s="1">
        <f t="shared" ca="1" si="401"/>
        <v>385.00346856342009</v>
      </c>
      <c r="FH160" s="1">
        <f t="shared" ca="1" si="401"/>
        <v>392.70353793468843</v>
      </c>
      <c r="FI160" s="1">
        <f t="shared" ca="1" si="401"/>
        <v>400.55760869338218</v>
      </c>
      <c r="FJ160" s="1">
        <f t="shared" ca="1" si="401"/>
        <v>274.95506366714039</v>
      </c>
      <c r="FK160" s="1">
        <f t="shared" ca="1" si="401"/>
        <v>280.45416494048322</v>
      </c>
      <c r="FL160" s="1">
        <f t="shared" ca="1" si="401"/>
        <v>286.06324823929288</v>
      </c>
      <c r="FM160" s="1">
        <f t="shared" ca="1" si="401"/>
        <v>291.78451320407868</v>
      </c>
      <c r="FN160" s="1">
        <f t="shared" ca="1" si="401"/>
        <v>297.6202034681603</v>
      </c>
      <c r="FO160" s="1">
        <f t="shared" ca="1" si="401"/>
        <v>303.57260753752348</v>
      </c>
      <c r="FP160" s="1">
        <f t="shared" ca="1" si="401"/>
        <v>309.64405968827401</v>
      </c>
      <c r="FQ160" s="1">
        <f t="shared" ca="1" si="401"/>
        <v>315.83694088203941</v>
      </c>
      <c r="FR160" s="1">
        <f t="shared" ca="1" si="401"/>
        <v>322.1536796996802</v>
      </c>
      <c r="FS160" s="1">
        <f t="shared" ca="1" si="401"/>
        <v>328.59675329367383</v>
      </c>
      <c r="FT160" s="1">
        <f t="shared" ca="1" si="401"/>
        <v>335.16868835954733</v>
      </c>
      <c r="FU160" s="1">
        <f t="shared" ca="1" si="401"/>
        <v>341.87206212673817</v>
      </c>
      <c r="FV160" s="1">
        <f t="shared" ca="1" si="401"/>
        <v>348.70950336927302</v>
      </c>
      <c r="FW160" s="1">
        <f t="shared" ca="1" si="401"/>
        <v>355.68369343665847</v>
      </c>
      <c r="FX160" s="1">
        <f t="shared" ca="1" si="401"/>
        <v>362.79736730539167</v>
      </c>
      <c r="FY160" s="1">
        <f t="shared" ca="1" si="401"/>
        <v>370.05331465149942</v>
      </c>
      <c r="FZ160" s="1">
        <f t="shared" ca="1" si="401"/>
        <v>377.45438094452948</v>
      </c>
      <c r="GA160" s="1">
        <f t="shared" ca="1" si="401"/>
        <v>385.00346856342009</v>
      </c>
      <c r="GB160" s="1">
        <f t="shared" ca="1" si="401"/>
        <v>392.70353793468843</v>
      </c>
      <c r="GC160" s="1">
        <f t="shared" ca="1" si="401"/>
        <v>400.55760869338218</v>
      </c>
      <c r="GD160" s="1">
        <f t="shared" ca="1" si="401"/>
        <v>274.95506366714039</v>
      </c>
      <c r="GE160" s="1">
        <f t="shared" ca="1" si="401"/>
        <v>280.45416494048322</v>
      </c>
      <c r="GF160" s="1">
        <f t="shared" ca="1" si="401"/>
        <v>286.06324823929288</v>
      </c>
      <c r="GG160" s="1">
        <f t="shared" ca="1" si="401"/>
        <v>291.78451320407868</v>
      </c>
      <c r="GH160" s="1">
        <f t="shared" ca="1" si="401"/>
        <v>297.6202034681603</v>
      </c>
      <c r="GI160" s="1">
        <f t="shared" ca="1" si="401"/>
        <v>303.57260753752348</v>
      </c>
      <c r="GJ160" s="1">
        <f t="shared" ca="1" si="401"/>
        <v>309.64405968827401</v>
      </c>
      <c r="GK160" s="1">
        <f t="shared" ca="1" si="401"/>
        <v>315.83694088203941</v>
      </c>
      <c r="GL160" s="1">
        <f t="shared" ca="1" si="401"/>
        <v>322.1536796996802</v>
      </c>
      <c r="GM160" s="1">
        <f t="shared" ca="1" si="401"/>
        <v>328.59675329367383</v>
      </c>
      <c r="GN160" s="1">
        <f t="shared" ca="1" si="401"/>
        <v>335.16868835954733</v>
      </c>
      <c r="GO160" s="1">
        <f t="shared" ca="1" si="401"/>
        <v>341.87206212673817</v>
      </c>
      <c r="GP160" s="1">
        <f t="shared" ca="1" si="401"/>
        <v>348.70950336927302</v>
      </c>
      <c r="GQ160" s="1">
        <f t="shared" ca="1" si="401"/>
        <v>355.68369343665847</v>
      </c>
      <c r="GR160" s="1">
        <f t="shared" ref="GR160:GZ160" ca="1" si="402">IF($C160&lt;=GR$22,INDEX(IF($C160&lt;$F$11,$H$35:$CF$35,$H$43:$CF$43),MATCH(MIN(2051,$C160+INT((GR$22-$C160)/$F$10)*$F$10),$H$22:$CF$22,0)),0)*(1+$F$15)^(MOD(GR$22-$C90,$F$10))</f>
        <v>362.79736730539167</v>
      </c>
      <c r="GS160" s="1">
        <f t="shared" ca="1" si="402"/>
        <v>370.05331465149942</v>
      </c>
      <c r="GT160" s="1">
        <f t="shared" ca="1" si="402"/>
        <v>377.45438094452948</v>
      </c>
      <c r="GU160" s="1">
        <f t="shared" ca="1" si="402"/>
        <v>385.00346856342009</v>
      </c>
      <c r="GV160" s="1">
        <f t="shared" ca="1" si="402"/>
        <v>392.70353793468843</v>
      </c>
      <c r="GW160" s="1">
        <f t="shared" ca="1" si="402"/>
        <v>400.55760869338218</v>
      </c>
      <c r="GX160" s="1">
        <f t="shared" ca="1" si="402"/>
        <v>274.95506366714039</v>
      </c>
      <c r="GY160" s="1">
        <f t="shared" ca="1" si="402"/>
        <v>280.45416494048322</v>
      </c>
      <c r="GZ160" s="1">
        <f t="shared" ca="1" si="402"/>
        <v>286.06324823929288</v>
      </c>
    </row>
    <row r="161" spans="3:208" x14ac:dyDescent="0.35">
      <c r="C161">
        <f t="shared" si="330"/>
        <v>2043</v>
      </c>
      <c r="E161" t="s">
        <v>32</v>
      </c>
      <c r="H161" s="1">
        <f t="shared" ref="H161:BS161" si="403">IF($C161&lt;=H$22,INDEX(IF($C161&lt;$F$11,$H$35:$CF$35,$H$43:$CF$43),MATCH(MIN(2051,$C161+INT((H$22-$C161)/$F$10)*$F$10),$H$22:$CF$22,0)),0)*(1+$F$15)^(MOD(H$22-$C91,$F$10))</f>
        <v>0</v>
      </c>
      <c r="I161" s="1">
        <f t="shared" si="403"/>
        <v>0</v>
      </c>
      <c r="J161" s="1">
        <f t="shared" si="403"/>
        <v>0</v>
      </c>
      <c r="K161" s="1">
        <f t="shared" si="403"/>
        <v>0</v>
      </c>
      <c r="L161" s="1">
        <f t="shared" si="403"/>
        <v>0</v>
      </c>
      <c r="M161" s="1">
        <f t="shared" si="403"/>
        <v>0</v>
      </c>
      <c r="N161" s="1">
        <f t="shared" si="403"/>
        <v>0</v>
      </c>
      <c r="O161" s="1">
        <f t="shared" si="403"/>
        <v>0</v>
      </c>
      <c r="P161" s="1">
        <f t="shared" si="403"/>
        <v>0</v>
      </c>
      <c r="Q161" s="1">
        <f t="shared" si="403"/>
        <v>0</v>
      </c>
      <c r="R161" s="1">
        <f t="shared" si="403"/>
        <v>0</v>
      </c>
      <c r="S161" s="1">
        <f t="shared" si="403"/>
        <v>0</v>
      </c>
      <c r="T161" s="1">
        <f t="shared" si="403"/>
        <v>0</v>
      </c>
      <c r="U161" s="1">
        <f t="shared" si="403"/>
        <v>0</v>
      </c>
      <c r="V161" s="1">
        <f t="shared" si="403"/>
        <v>0</v>
      </c>
      <c r="W161" s="1">
        <f t="shared" si="403"/>
        <v>0</v>
      </c>
      <c r="X161" s="1">
        <f t="shared" si="403"/>
        <v>0</v>
      </c>
      <c r="Y161" s="1">
        <f t="shared" si="403"/>
        <v>0</v>
      </c>
      <c r="Z161" s="1">
        <f t="shared" si="403"/>
        <v>0</v>
      </c>
      <c r="AA161" s="1">
        <f t="shared" ca="1" si="403"/>
        <v>270.09740286056706</v>
      </c>
      <c r="AB161" s="1">
        <f t="shared" ca="1" si="403"/>
        <v>275.49935091777843</v>
      </c>
      <c r="AC161" s="1">
        <f t="shared" ca="1" si="403"/>
        <v>281.00933793613399</v>
      </c>
      <c r="AD161" s="1">
        <f t="shared" ca="1" si="403"/>
        <v>286.62952469485663</v>
      </c>
      <c r="AE161" s="1">
        <f t="shared" ca="1" si="403"/>
        <v>292.36211518875376</v>
      </c>
      <c r="AF161" s="1">
        <f t="shared" ca="1" si="403"/>
        <v>298.20935749252885</v>
      </c>
      <c r="AG161" s="1">
        <f t="shared" ca="1" si="403"/>
        <v>304.17354464237945</v>
      </c>
      <c r="AH161" s="1">
        <f t="shared" ca="1" si="403"/>
        <v>310.25701553522697</v>
      </c>
      <c r="AI161" s="1">
        <f t="shared" ca="1" si="403"/>
        <v>316.46215584593153</v>
      </c>
      <c r="AJ161" s="1">
        <f t="shared" ca="1" si="403"/>
        <v>322.79139896285017</v>
      </c>
      <c r="AK161" s="1">
        <f t="shared" ca="1" si="403"/>
        <v>329.2472269421072</v>
      </c>
      <c r="AL161" s="1">
        <f t="shared" ca="1" si="403"/>
        <v>335.83217148094928</v>
      </c>
      <c r="AM161" s="1">
        <f t="shared" ca="1" si="403"/>
        <v>342.5488149105683</v>
      </c>
      <c r="AN161" s="1">
        <f t="shared" ca="1" si="403"/>
        <v>349.39979120877967</v>
      </c>
      <c r="AO161" s="1">
        <f t="shared" ca="1" si="403"/>
        <v>356.38778703295532</v>
      </c>
      <c r="AP161" s="1">
        <f t="shared" ca="1" si="403"/>
        <v>363.5155427736143</v>
      </c>
      <c r="AQ161" s="1">
        <f t="shared" ca="1" si="403"/>
        <v>370.78585362908666</v>
      </c>
      <c r="AR161" s="1">
        <f t="shared" ca="1" si="403"/>
        <v>378.2015707016684</v>
      </c>
      <c r="AS161" s="1">
        <f t="shared" ca="1" si="403"/>
        <v>385.76560211570171</v>
      </c>
      <c r="AT161" s="1">
        <f t="shared" ca="1" si="403"/>
        <v>393.48091415801576</v>
      </c>
      <c r="AU161" s="1">
        <f t="shared" ca="1" si="403"/>
        <v>274.95506366714039</v>
      </c>
      <c r="AV161" s="1">
        <f t="shared" ca="1" si="403"/>
        <v>280.45416494048322</v>
      </c>
      <c r="AW161" s="1">
        <f t="shared" ca="1" si="403"/>
        <v>286.06324823929288</v>
      </c>
      <c r="AX161" s="1">
        <f t="shared" ca="1" si="403"/>
        <v>291.78451320407868</v>
      </c>
      <c r="AY161" s="1">
        <f t="shared" ca="1" si="403"/>
        <v>297.6202034681603</v>
      </c>
      <c r="AZ161" s="1">
        <f t="shared" ca="1" si="403"/>
        <v>303.57260753752348</v>
      </c>
      <c r="BA161" s="1">
        <f t="shared" ca="1" si="403"/>
        <v>309.64405968827401</v>
      </c>
      <c r="BB161" s="1">
        <f t="shared" ca="1" si="403"/>
        <v>315.83694088203941</v>
      </c>
      <c r="BC161" s="1">
        <f t="shared" ca="1" si="403"/>
        <v>322.1536796996802</v>
      </c>
      <c r="BD161" s="1">
        <f t="shared" ca="1" si="403"/>
        <v>328.59675329367383</v>
      </c>
      <c r="BE161" s="1">
        <f t="shared" ca="1" si="403"/>
        <v>335.16868835954733</v>
      </c>
      <c r="BF161" s="1">
        <f t="shared" ca="1" si="403"/>
        <v>341.87206212673817</v>
      </c>
      <c r="BG161" s="1">
        <f t="shared" ca="1" si="403"/>
        <v>348.70950336927302</v>
      </c>
      <c r="BH161" s="1">
        <f t="shared" ca="1" si="403"/>
        <v>355.68369343665847</v>
      </c>
      <c r="BI161" s="1">
        <f t="shared" ca="1" si="403"/>
        <v>362.79736730539167</v>
      </c>
      <c r="BJ161" s="1">
        <f t="shared" ca="1" si="403"/>
        <v>370.05331465149942</v>
      </c>
      <c r="BK161" s="1">
        <f t="shared" ca="1" si="403"/>
        <v>377.45438094452948</v>
      </c>
      <c r="BL161" s="1">
        <f t="shared" ca="1" si="403"/>
        <v>385.00346856342009</v>
      </c>
      <c r="BM161" s="1">
        <f t="shared" ca="1" si="403"/>
        <v>392.70353793468843</v>
      </c>
      <c r="BN161" s="1">
        <f t="shared" ca="1" si="403"/>
        <v>400.55760869338218</v>
      </c>
      <c r="BO161" s="1">
        <f t="shared" ca="1" si="403"/>
        <v>274.95506366714039</v>
      </c>
      <c r="BP161" s="1">
        <f t="shared" ca="1" si="403"/>
        <v>280.45416494048322</v>
      </c>
      <c r="BQ161" s="1">
        <f t="shared" ca="1" si="403"/>
        <v>286.06324823929288</v>
      </c>
      <c r="BR161" s="1">
        <f t="shared" ca="1" si="403"/>
        <v>291.78451320407868</v>
      </c>
      <c r="BS161" s="1">
        <f t="shared" ca="1" si="403"/>
        <v>297.6202034681603</v>
      </c>
      <c r="BT161" s="1">
        <f t="shared" ref="BT161:EE161" ca="1" si="404">IF($C161&lt;=BT$22,INDEX(IF($C161&lt;$F$11,$H$35:$CF$35,$H$43:$CF$43),MATCH(MIN(2051,$C161+INT((BT$22-$C161)/$F$10)*$F$10),$H$22:$CF$22,0)),0)*(1+$F$15)^(MOD(BT$22-$C91,$F$10))</f>
        <v>303.57260753752348</v>
      </c>
      <c r="BU161" s="1">
        <f t="shared" ca="1" si="404"/>
        <v>309.64405968827401</v>
      </c>
      <c r="BV161" s="1">
        <f t="shared" ca="1" si="404"/>
        <v>315.83694088203941</v>
      </c>
      <c r="BW161" s="1">
        <f t="shared" ca="1" si="404"/>
        <v>322.1536796996802</v>
      </c>
      <c r="BX161" s="1">
        <f t="shared" ca="1" si="404"/>
        <v>328.59675329367383</v>
      </c>
      <c r="BY161" s="1">
        <f t="shared" ca="1" si="404"/>
        <v>335.16868835954733</v>
      </c>
      <c r="BZ161" s="1">
        <f t="shared" ca="1" si="404"/>
        <v>341.87206212673817</v>
      </c>
      <c r="CA161" s="1">
        <f t="shared" ca="1" si="404"/>
        <v>348.70950336927302</v>
      </c>
      <c r="CB161" s="1">
        <f t="shared" ca="1" si="404"/>
        <v>355.68369343665847</v>
      </c>
      <c r="CC161" s="1">
        <f t="shared" ca="1" si="404"/>
        <v>362.79736730539167</v>
      </c>
      <c r="CD161" s="1">
        <f t="shared" ca="1" si="404"/>
        <v>370.05331465149942</v>
      </c>
      <c r="CE161" s="1">
        <f t="shared" ca="1" si="404"/>
        <v>377.45438094452948</v>
      </c>
      <c r="CF161" s="1">
        <f t="shared" ca="1" si="404"/>
        <v>385.00346856342009</v>
      </c>
      <c r="CG161" s="1">
        <f t="shared" ca="1" si="404"/>
        <v>392.70353793468843</v>
      </c>
      <c r="CH161" s="1">
        <f t="shared" ca="1" si="404"/>
        <v>400.55760869338218</v>
      </c>
      <c r="CI161" s="1">
        <f t="shared" ca="1" si="404"/>
        <v>274.95506366714039</v>
      </c>
      <c r="CJ161" s="1">
        <f t="shared" ca="1" si="404"/>
        <v>280.45416494048322</v>
      </c>
      <c r="CK161" s="1">
        <f t="shared" ca="1" si="404"/>
        <v>286.06324823929288</v>
      </c>
      <c r="CL161" s="1">
        <f t="shared" ca="1" si="404"/>
        <v>291.78451320407868</v>
      </c>
      <c r="CM161" s="1">
        <f t="shared" ca="1" si="404"/>
        <v>297.6202034681603</v>
      </c>
      <c r="CN161" s="1">
        <f t="shared" ca="1" si="404"/>
        <v>303.57260753752348</v>
      </c>
      <c r="CO161" s="1">
        <f t="shared" ca="1" si="404"/>
        <v>309.64405968827401</v>
      </c>
      <c r="CP161" s="1">
        <f t="shared" ca="1" si="404"/>
        <v>315.83694088203941</v>
      </c>
      <c r="CQ161" s="1">
        <f t="shared" ca="1" si="404"/>
        <v>322.1536796996802</v>
      </c>
      <c r="CR161" s="1">
        <f t="shared" ca="1" si="404"/>
        <v>328.59675329367383</v>
      </c>
      <c r="CS161" s="1">
        <f t="shared" ca="1" si="404"/>
        <v>335.16868835954733</v>
      </c>
      <c r="CT161" s="1">
        <f t="shared" ca="1" si="404"/>
        <v>341.87206212673817</v>
      </c>
      <c r="CU161" s="1">
        <f t="shared" ca="1" si="404"/>
        <v>348.70950336927302</v>
      </c>
      <c r="CV161" s="1">
        <f t="shared" ca="1" si="404"/>
        <v>355.68369343665847</v>
      </c>
      <c r="CW161" s="1">
        <f t="shared" ca="1" si="404"/>
        <v>362.79736730539167</v>
      </c>
      <c r="CX161" s="1">
        <f t="shared" ca="1" si="404"/>
        <v>370.05331465149942</v>
      </c>
      <c r="CY161" s="1">
        <f t="shared" ca="1" si="404"/>
        <v>377.45438094452948</v>
      </c>
      <c r="CZ161" s="1">
        <f t="shared" ca="1" si="404"/>
        <v>385.00346856342009</v>
      </c>
      <c r="DA161" s="1">
        <f t="shared" ca="1" si="404"/>
        <v>392.70353793468843</v>
      </c>
      <c r="DB161" s="1">
        <f t="shared" ca="1" si="404"/>
        <v>400.55760869338218</v>
      </c>
      <c r="DC161" s="1">
        <f t="shared" ca="1" si="404"/>
        <v>274.95506366714039</v>
      </c>
      <c r="DD161" s="1">
        <f t="shared" ca="1" si="404"/>
        <v>280.45416494048322</v>
      </c>
      <c r="DE161" s="1">
        <f t="shared" ca="1" si="404"/>
        <v>286.06324823929288</v>
      </c>
      <c r="DF161" s="1">
        <f t="shared" ca="1" si="404"/>
        <v>291.78451320407868</v>
      </c>
      <c r="DG161" s="1">
        <f t="shared" ca="1" si="404"/>
        <v>297.6202034681603</v>
      </c>
      <c r="DH161" s="1">
        <f t="shared" ca="1" si="404"/>
        <v>303.57260753752348</v>
      </c>
      <c r="DI161" s="1">
        <f t="shared" ca="1" si="404"/>
        <v>309.64405968827401</v>
      </c>
      <c r="DJ161" s="1">
        <f t="shared" ca="1" si="404"/>
        <v>315.83694088203941</v>
      </c>
      <c r="DK161" s="1">
        <f t="shared" ca="1" si="404"/>
        <v>322.1536796996802</v>
      </c>
      <c r="DL161" s="1">
        <f t="shared" ca="1" si="404"/>
        <v>328.59675329367383</v>
      </c>
      <c r="DM161" s="1">
        <f t="shared" ca="1" si="404"/>
        <v>335.16868835954733</v>
      </c>
      <c r="DN161" s="1">
        <f t="shared" ca="1" si="404"/>
        <v>341.87206212673817</v>
      </c>
      <c r="DO161" s="1">
        <f t="shared" ca="1" si="404"/>
        <v>348.70950336927302</v>
      </c>
      <c r="DP161" s="1">
        <f t="shared" ca="1" si="404"/>
        <v>355.68369343665847</v>
      </c>
      <c r="DQ161" s="1">
        <f t="shared" ca="1" si="404"/>
        <v>362.79736730539167</v>
      </c>
      <c r="DR161" s="1">
        <f t="shared" ca="1" si="404"/>
        <v>370.05331465149942</v>
      </c>
      <c r="DS161" s="1">
        <f t="shared" ca="1" si="404"/>
        <v>377.45438094452948</v>
      </c>
      <c r="DT161" s="1">
        <f t="shared" ca="1" si="404"/>
        <v>385.00346856342009</v>
      </c>
      <c r="DU161" s="1">
        <f t="shared" ca="1" si="404"/>
        <v>392.70353793468843</v>
      </c>
      <c r="DV161" s="1">
        <f t="shared" ca="1" si="404"/>
        <v>400.55760869338218</v>
      </c>
      <c r="DW161" s="1">
        <f t="shared" ca="1" si="404"/>
        <v>274.95506366714039</v>
      </c>
      <c r="DX161" s="1">
        <f t="shared" ca="1" si="404"/>
        <v>280.45416494048322</v>
      </c>
      <c r="DY161" s="1">
        <f t="shared" ca="1" si="404"/>
        <v>286.06324823929288</v>
      </c>
      <c r="DZ161" s="1">
        <f t="shared" ca="1" si="404"/>
        <v>291.78451320407868</v>
      </c>
      <c r="EA161" s="1">
        <f t="shared" ca="1" si="404"/>
        <v>297.6202034681603</v>
      </c>
      <c r="EB161" s="1">
        <f t="shared" ca="1" si="404"/>
        <v>303.57260753752348</v>
      </c>
      <c r="EC161" s="1">
        <f t="shared" ca="1" si="404"/>
        <v>309.64405968827401</v>
      </c>
      <c r="ED161" s="1">
        <f t="shared" ca="1" si="404"/>
        <v>315.83694088203941</v>
      </c>
      <c r="EE161" s="1">
        <f t="shared" ca="1" si="404"/>
        <v>322.1536796996802</v>
      </c>
      <c r="EF161" s="1">
        <f t="shared" ref="EF161:GQ161" ca="1" si="405">IF($C161&lt;=EF$22,INDEX(IF($C161&lt;$F$11,$H$35:$CF$35,$H$43:$CF$43),MATCH(MIN(2051,$C161+INT((EF$22-$C161)/$F$10)*$F$10),$H$22:$CF$22,0)),0)*(1+$F$15)^(MOD(EF$22-$C91,$F$10))</f>
        <v>328.59675329367383</v>
      </c>
      <c r="EG161" s="1">
        <f t="shared" ca="1" si="405"/>
        <v>335.16868835954733</v>
      </c>
      <c r="EH161" s="1">
        <f t="shared" ca="1" si="405"/>
        <v>341.87206212673817</v>
      </c>
      <c r="EI161" s="1">
        <f t="shared" ca="1" si="405"/>
        <v>348.70950336927302</v>
      </c>
      <c r="EJ161" s="1">
        <f t="shared" ca="1" si="405"/>
        <v>355.68369343665847</v>
      </c>
      <c r="EK161" s="1">
        <f t="shared" ca="1" si="405"/>
        <v>362.79736730539167</v>
      </c>
      <c r="EL161" s="1">
        <f t="shared" ca="1" si="405"/>
        <v>370.05331465149942</v>
      </c>
      <c r="EM161" s="1">
        <f t="shared" ca="1" si="405"/>
        <v>377.45438094452948</v>
      </c>
      <c r="EN161" s="1">
        <f t="shared" ca="1" si="405"/>
        <v>385.00346856342009</v>
      </c>
      <c r="EO161" s="1">
        <f t="shared" ca="1" si="405"/>
        <v>392.70353793468843</v>
      </c>
      <c r="EP161" s="1">
        <f t="shared" ca="1" si="405"/>
        <v>400.55760869338218</v>
      </c>
      <c r="EQ161" s="1">
        <f t="shared" ca="1" si="405"/>
        <v>274.95506366714039</v>
      </c>
      <c r="ER161" s="1">
        <f t="shared" ca="1" si="405"/>
        <v>280.45416494048322</v>
      </c>
      <c r="ES161" s="1">
        <f t="shared" ca="1" si="405"/>
        <v>286.06324823929288</v>
      </c>
      <c r="ET161" s="1">
        <f t="shared" ca="1" si="405"/>
        <v>291.78451320407868</v>
      </c>
      <c r="EU161" s="1">
        <f t="shared" ca="1" si="405"/>
        <v>297.6202034681603</v>
      </c>
      <c r="EV161" s="1">
        <f t="shared" ca="1" si="405"/>
        <v>303.57260753752348</v>
      </c>
      <c r="EW161" s="1">
        <f t="shared" ca="1" si="405"/>
        <v>309.64405968827401</v>
      </c>
      <c r="EX161" s="1">
        <f t="shared" ca="1" si="405"/>
        <v>315.83694088203941</v>
      </c>
      <c r="EY161" s="1">
        <f t="shared" ca="1" si="405"/>
        <v>322.1536796996802</v>
      </c>
      <c r="EZ161" s="1">
        <f t="shared" ca="1" si="405"/>
        <v>328.59675329367383</v>
      </c>
      <c r="FA161" s="1">
        <f t="shared" ca="1" si="405"/>
        <v>335.16868835954733</v>
      </c>
      <c r="FB161" s="1">
        <f t="shared" ca="1" si="405"/>
        <v>341.87206212673817</v>
      </c>
      <c r="FC161" s="1">
        <f t="shared" ca="1" si="405"/>
        <v>348.70950336927302</v>
      </c>
      <c r="FD161" s="1">
        <f t="shared" ca="1" si="405"/>
        <v>355.68369343665847</v>
      </c>
      <c r="FE161" s="1">
        <f t="shared" ca="1" si="405"/>
        <v>362.79736730539167</v>
      </c>
      <c r="FF161" s="1">
        <f t="shared" ca="1" si="405"/>
        <v>370.05331465149942</v>
      </c>
      <c r="FG161" s="1">
        <f t="shared" ca="1" si="405"/>
        <v>377.45438094452948</v>
      </c>
      <c r="FH161" s="1">
        <f t="shared" ca="1" si="405"/>
        <v>385.00346856342009</v>
      </c>
      <c r="FI161" s="1">
        <f t="shared" ca="1" si="405"/>
        <v>392.70353793468843</v>
      </c>
      <c r="FJ161" s="1">
        <f t="shared" ca="1" si="405"/>
        <v>400.55760869338218</v>
      </c>
      <c r="FK161" s="1">
        <f t="shared" ca="1" si="405"/>
        <v>274.95506366714039</v>
      </c>
      <c r="FL161" s="1">
        <f t="shared" ca="1" si="405"/>
        <v>280.45416494048322</v>
      </c>
      <c r="FM161" s="1">
        <f t="shared" ca="1" si="405"/>
        <v>286.06324823929288</v>
      </c>
      <c r="FN161" s="1">
        <f t="shared" ca="1" si="405"/>
        <v>291.78451320407868</v>
      </c>
      <c r="FO161" s="1">
        <f t="shared" ca="1" si="405"/>
        <v>297.6202034681603</v>
      </c>
      <c r="FP161" s="1">
        <f t="shared" ca="1" si="405"/>
        <v>303.57260753752348</v>
      </c>
      <c r="FQ161" s="1">
        <f t="shared" ca="1" si="405"/>
        <v>309.64405968827401</v>
      </c>
      <c r="FR161" s="1">
        <f t="shared" ca="1" si="405"/>
        <v>315.83694088203941</v>
      </c>
      <c r="FS161" s="1">
        <f t="shared" ca="1" si="405"/>
        <v>322.1536796996802</v>
      </c>
      <c r="FT161" s="1">
        <f t="shared" ca="1" si="405"/>
        <v>328.59675329367383</v>
      </c>
      <c r="FU161" s="1">
        <f t="shared" ca="1" si="405"/>
        <v>335.16868835954733</v>
      </c>
      <c r="FV161" s="1">
        <f t="shared" ca="1" si="405"/>
        <v>341.87206212673817</v>
      </c>
      <c r="FW161" s="1">
        <f t="shared" ca="1" si="405"/>
        <v>348.70950336927302</v>
      </c>
      <c r="FX161" s="1">
        <f t="shared" ca="1" si="405"/>
        <v>355.68369343665847</v>
      </c>
      <c r="FY161" s="1">
        <f t="shared" ca="1" si="405"/>
        <v>362.79736730539167</v>
      </c>
      <c r="FZ161" s="1">
        <f t="shared" ca="1" si="405"/>
        <v>370.05331465149942</v>
      </c>
      <c r="GA161" s="1">
        <f t="shared" ca="1" si="405"/>
        <v>377.45438094452948</v>
      </c>
      <c r="GB161" s="1">
        <f t="shared" ca="1" si="405"/>
        <v>385.00346856342009</v>
      </c>
      <c r="GC161" s="1">
        <f t="shared" ca="1" si="405"/>
        <v>392.70353793468843</v>
      </c>
      <c r="GD161" s="1">
        <f t="shared" ca="1" si="405"/>
        <v>400.55760869338218</v>
      </c>
      <c r="GE161" s="1">
        <f t="shared" ca="1" si="405"/>
        <v>274.95506366714039</v>
      </c>
      <c r="GF161" s="1">
        <f t="shared" ca="1" si="405"/>
        <v>280.45416494048322</v>
      </c>
      <c r="GG161" s="1">
        <f t="shared" ca="1" si="405"/>
        <v>286.06324823929288</v>
      </c>
      <c r="GH161" s="1">
        <f t="shared" ca="1" si="405"/>
        <v>291.78451320407868</v>
      </c>
      <c r="GI161" s="1">
        <f t="shared" ca="1" si="405"/>
        <v>297.6202034681603</v>
      </c>
      <c r="GJ161" s="1">
        <f t="shared" ca="1" si="405"/>
        <v>303.57260753752348</v>
      </c>
      <c r="GK161" s="1">
        <f t="shared" ca="1" si="405"/>
        <v>309.64405968827401</v>
      </c>
      <c r="GL161" s="1">
        <f t="shared" ca="1" si="405"/>
        <v>315.83694088203941</v>
      </c>
      <c r="GM161" s="1">
        <f t="shared" ca="1" si="405"/>
        <v>322.1536796996802</v>
      </c>
      <c r="GN161" s="1">
        <f t="shared" ca="1" si="405"/>
        <v>328.59675329367383</v>
      </c>
      <c r="GO161" s="1">
        <f t="shared" ca="1" si="405"/>
        <v>335.16868835954733</v>
      </c>
      <c r="GP161" s="1">
        <f t="shared" ca="1" si="405"/>
        <v>341.87206212673817</v>
      </c>
      <c r="GQ161" s="1">
        <f t="shared" ca="1" si="405"/>
        <v>348.70950336927302</v>
      </c>
      <c r="GR161" s="1">
        <f t="shared" ref="GR161:GZ161" ca="1" si="406">IF($C161&lt;=GR$22,INDEX(IF($C161&lt;$F$11,$H$35:$CF$35,$H$43:$CF$43),MATCH(MIN(2051,$C161+INT((GR$22-$C161)/$F$10)*$F$10),$H$22:$CF$22,0)),0)*(1+$F$15)^(MOD(GR$22-$C91,$F$10))</f>
        <v>355.68369343665847</v>
      </c>
      <c r="GS161" s="1">
        <f t="shared" ca="1" si="406"/>
        <v>362.79736730539167</v>
      </c>
      <c r="GT161" s="1">
        <f t="shared" ca="1" si="406"/>
        <v>370.05331465149942</v>
      </c>
      <c r="GU161" s="1">
        <f t="shared" ca="1" si="406"/>
        <v>377.45438094452948</v>
      </c>
      <c r="GV161" s="1">
        <f t="shared" ca="1" si="406"/>
        <v>385.00346856342009</v>
      </c>
      <c r="GW161" s="1">
        <f t="shared" ca="1" si="406"/>
        <v>392.70353793468843</v>
      </c>
      <c r="GX161" s="1">
        <f t="shared" ca="1" si="406"/>
        <v>400.55760869338218</v>
      </c>
      <c r="GY161" s="1">
        <f t="shared" ca="1" si="406"/>
        <v>274.95506366714039</v>
      </c>
      <c r="GZ161" s="1">
        <f t="shared" ca="1" si="406"/>
        <v>280.45416494048322</v>
      </c>
    </row>
    <row r="162" spans="3:208" x14ac:dyDescent="0.35">
      <c r="C162">
        <f t="shared" si="330"/>
        <v>2044</v>
      </c>
      <c r="E162" t="s">
        <v>32</v>
      </c>
      <c r="H162" s="1">
        <f t="shared" ref="H162:BS162" si="407">IF($C162&lt;=H$22,INDEX(IF($C162&lt;$F$11,$H$35:$CF$35,$H$43:$CF$43),MATCH(MIN(2051,$C162+INT((H$22-$C162)/$F$10)*$F$10),$H$22:$CF$22,0)),0)*(1+$F$15)^(MOD(H$22-$C92,$F$10))</f>
        <v>0</v>
      </c>
      <c r="I162" s="1">
        <f t="shared" si="407"/>
        <v>0</v>
      </c>
      <c r="J162" s="1">
        <f t="shared" si="407"/>
        <v>0</v>
      </c>
      <c r="K162" s="1">
        <f t="shared" si="407"/>
        <v>0</v>
      </c>
      <c r="L162" s="1">
        <f t="shared" si="407"/>
        <v>0</v>
      </c>
      <c r="M162" s="1">
        <f t="shared" si="407"/>
        <v>0</v>
      </c>
      <c r="N162" s="1">
        <f t="shared" si="407"/>
        <v>0</v>
      </c>
      <c r="O162" s="1">
        <f t="shared" si="407"/>
        <v>0</v>
      </c>
      <c r="P162" s="1">
        <f t="shared" si="407"/>
        <v>0</v>
      </c>
      <c r="Q162" s="1">
        <f t="shared" si="407"/>
        <v>0</v>
      </c>
      <c r="R162" s="1">
        <f t="shared" si="407"/>
        <v>0</v>
      </c>
      <c r="S162" s="1">
        <f t="shared" si="407"/>
        <v>0</v>
      </c>
      <c r="T162" s="1">
        <f t="shared" si="407"/>
        <v>0</v>
      </c>
      <c r="U162" s="1">
        <f t="shared" si="407"/>
        <v>0</v>
      </c>
      <c r="V162" s="1">
        <f t="shared" si="407"/>
        <v>0</v>
      </c>
      <c r="W162" s="1">
        <f t="shared" si="407"/>
        <v>0</v>
      </c>
      <c r="X162" s="1">
        <f t="shared" si="407"/>
        <v>0</v>
      </c>
      <c r="Y162" s="1">
        <f t="shared" si="407"/>
        <v>0</v>
      </c>
      <c r="Z162" s="1">
        <f t="shared" si="407"/>
        <v>0</v>
      </c>
      <c r="AA162" s="1">
        <f t="shared" si="407"/>
        <v>0</v>
      </c>
      <c r="AB162" s="1">
        <f t="shared" ca="1" si="407"/>
        <v>271.29289799474066</v>
      </c>
      <c r="AC162" s="1">
        <f t="shared" ca="1" si="407"/>
        <v>276.71875595463547</v>
      </c>
      <c r="AD162" s="1">
        <f t="shared" ca="1" si="407"/>
        <v>282.25313107372818</v>
      </c>
      <c r="AE162" s="1">
        <f t="shared" ca="1" si="407"/>
        <v>287.89819369520274</v>
      </c>
      <c r="AF162" s="1">
        <f t="shared" ca="1" si="407"/>
        <v>293.65615756910677</v>
      </c>
      <c r="AG162" s="1">
        <f t="shared" ca="1" si="407"/>
        <v>299.52928072048894</v>
      </c>
      <c r="AH162" s="1">
        <f t="shared" ca="1" si="407"/>
        <v>305.51986633489872</v>
      </c>
      <c r="AI162" s="1">
        <f t="shared" ca="1" si="407"/>
        <v>311.63026366159664</v>
      </c>
      <c r="AJ162" s="1">
        <f t="shared" ca="1" si="407"/>
        <v>317.86286893482861</v>
      </c>
      <c r="AK162" s="1">
        <f t="shared" ca="1" si="407"/>
        <v>324.22012631352516</v>
      </c>
      <c r="AL162" s="1">
        <f t="shared" ca="1" si="407"/>
        <v>330.70452883979567</v>
      </c>
      <c r="AM162" s="1">
        <f t="shared" ca="1" si="407"/>
        <v>337.31861941659156</v>
      </c>
      <c r="AN162" s="1">
        <f t="shared" ca="1" si="407"/>
        <v>344.06499180492341</v>
      </c>
      <c r="AO162" s="1">
        <f t="shared" ca="1" si="407"/>
        <v>350.9462916410219</v>
      </c>
      <c r="AP162" s="1">
        <f t="shared" ca="1" si="407"/>
        <v>357.96521747384236</v>
      </c>
      <c r="AQ162" s="1">
        <f t="shared" ca="1" si="407"/>
        <v>365.12452182331907</v>
      </c>
      <c r="AR162" s="1">
        <f t="shared" ca="1" si="407"/>
        <v>372.42701225978556</v>
      </c>
      <c r="AS162" s="1">
        <f t="shared" ca="1" si="407"/>
        <v>379.87555250498127</v>
      </c>
      <c r="AT162" s="1">
        <f t="shared" ca="1" si="407"/>
        <v>387.47306355508084</v>
      </c>
      <c r="AU162" s="1">
        <f t="shared" ca="1" si="407"/>
        <v>395.22252482618245</v>
      </c>
      <c r="AV162" s="1">
        <f t="shared" ca="1" si="407"/>
        <v>274.95506366714039</v>
      </c>
      <c r="AW162" s="1">
        <f t="shared" ca="1" si="407"/>
        <v>280.45416494048322</v>
      </c>
      <c r="AX162" s="1">
        <f t="shared" ca="1" si="407"/>
        <v>286.06324823929288</v>
      </c>
      <c r="AY162" s="1">
        <f t="shared" ca="1" si="407"/>
        <v>291.78451320407868</v>
      </c>
      <c r="AZ162" s="1">
        <f t="shared" ca="1" si="407"/>
        <v>297.6202034681603</v>
      </c>
      <c r="BA162" s="1">
        <f t="shared" ca="1" si="407"/>
        <v>303.57260753752348</v>
      </c>
      <c r="BB162" s="1">
        <f t="shared" ca="1" si="407"/>
        <v>309.64405968827401</v>
      </c>
      <c r="BC162" s="1">
        <f t="shared" ca="1" si="407"/>
        <v>315.83694088203941</v>
      </c>
      <c r="BD162" s="1">
        <f t="shared" ca="1" si="407"/>
        <v>322.1536796996802</v>
      </c>
      <c r="BE162" s="1">
        <f t="shared" ca="1" si="407"/>
        <v>328.59675329367383</v>
      </c>
      <c r="BF162" s="1">
        <f t="shared" ca="1" si="407"/>
        <v>335.16868835954733</v>
      </c>
      <c r="BG162" s="1">
        <f t="shared" ca="1" si="407"/>
        <v>341.87206212673817</v>
      </c>
      <c r="BH162" s="1">
        <f t="shared" ca="1" si="407"/>
        <v>348.70950336927302</v>
      </c>
      <c r="BI162" s="1">
        <f t="shared" ca="1" si="407"/>
        <v>355.68369343665847</v>
      </c>
      <c r="BJ162" s="1">
        <f t="shared" ca="1" si="407"/>
        <v>362.79736730539167</v>
      </c>
      <c r="BK162" s="1">
        <f t="shared" ca="1" si="407"/>
        <v>370.05331465149942</v>
      </c>
      <c r="BL162" s="1">
        <f t="shared" ca="1" si="407"/>
        <v>377.45438094452948</v>
      </c>
      <c r="BM162" s="1">
        <f t="shared" ca="1" si="407"/>
        <v>385.00346856342009</v>
      </c>
      <c r="BN162" s="1">
        <f t="shared" ca="1" si="407"/>
        <v>392.70353793468843</v>
      </c>
      <c r="BO162" s="1">
        <f t="shared" ca="1" si="407"/>
        <v>400.55760869338218</v>
      </c>
      <c r="BP162" s="1">
        <f t="shared" ca="1" si="407"/>
        <v>274.95506366714039</v>
      </c>
      <c r="BQ162" s="1">
        <f t="shared" ca="1" si="407"/>
        <v>280.45416494048322</v>
      </c>
      <c r="BR162" s="1">
        <f t="shared" ca="1" si="407"/>
        <v>286.06324823929288</v>
      </c>
      <c r="BS162" s="1">
        <f t="shared" ca="1" si="407"/>
        <v>291.78451320407868</v>
      </c>
      <c r="BT162" s="1">
        <f t="shared" ref="BT162:EE162" ca="1" si="408">IF($C162&lt;=BT$22,INDEX(IF($C162&lt;$F$11,$H$35:$CF$35,$H$43:$CF$43),MATCH(MIN(2051,$C162+INT((BT$22-$C162)/$F$10)*$F$10),$H$22:$CF$22,0)),0)*(1+$F$15)^(MOD(BT$22-$C92,$F$10))</f>
        <v>297.6202034681603</v>
      </c>
      <c r="BU162" s="1">
        <f t="shared" ca="1" si="408"/>
        <v>303.57260753752348</v>
      </c>
      <c r="BV162" s="1">
        <f t="shared" ca="1" si="408"/>
        <v>309.64405968827401</v>
      </c>
      <c r="BW162" s="1">
        <f t="shared" ca="1" si="408"/>
        <v>315.83694088203941</v>
      </c>
      <c r="BX162" s="1">
        <f t="shared" ca="1" si="408"/>
        <v>322.1536796996802</v>
      </c>
      <c r="BY162" s="1">
        <f t="shared" ca="1" si="408"/>
        <v>328.59675329367383</v>
      </c>
      <c r="BZ162" s="1">
        <f t="shared" ca="1" si="408"/>
        <v>335.16868835954733</v>
      </c>
      <c r="CA162" s="1">
        <f t="shared" ca="1" si="408"/>
        <v>341.87206212673817</v>
      </c>
      <c r="CB162" s="1">
        <f t="shared" ca="1" si="408"/>
        <v>348.70950336927302</v>
      </c>
      <c r="CC162" s="1">
        <f t="shared" ca="1" si="408"/>
        <v>355.68369343665847</v>
      </c>
      <c r="CD162" s="1">
        <f t="shared" ca="1" si="408"/>
        <v>362.79736730539167</v>
      </c>
      <c r="CE162" s="1">
        <f t="shared" ca="1" si="408"/>
        <v>370.05331465149942</v>
      </c>
      <c r="CF162" s="1">
        <f t="shared" ca="1" si="408"/>
        <v>377.45438094452948</v>
      </c>
      <c r="CG162" s="1">
        <f t="shared" ca="1" si="408"/>
        <v>385.00346856342009</v>
      </c>
      <c r="CH162" s="1">
        <f t="shared" ca="1" si="408"/>
        <v>392.70353793468843</v>
      </c>
      <c r="CI162" s="1">
        <f t="shared" ca="1" si="408"/>
        <v>400.55760869338218</v>
      </c>
      <c r="CJ162" s="1">
        <f t="shared" ca="1" si="408"/>
        <v>274.95506366714039</v>
      </c>
      <c r="CK162" s="1">
        <f t="shared" ca="1" si="408"/>
        <v>280.45416494048322</v>
      </c>
      <c r="CL162" s="1">
        <f t="shared" ca="1" si="408"/>
        <v>286.06324823929288</v>
      </c>
      <c r="CM162" s="1">
        <f t="shared" ca="1" si="408"/>
        <v>291.78451320407868</v>
      </c>
      <c r="CN162" s="1">
        <f t="shared" ca="1" si="408"/>
        <v>297.6202034681603</v>
      </c>
      <c r="CO162" s="1">
        <f t="shared" ca="1" si="408"/>
        <v>303.57260753752348</v>
      </c>
      <c r="CP162" s="1">
        <f t="shared" ca="1" si="408"/>
        <v>309.64405968827401</v>
      </c>
      <c r="CQ162" s="1">
        <f t="shared" ca="1" si="408"/>
        <v>315.83694088203941</v>
      </c>
      <c r="CR162" s="1">
        <f t="shared" ca="1" si="408"/>
        <v>322.1536796996802</v>
      </c>
      <c r="CS162" s="1">
        <f t="shared" ca="1" si="408"/>
        <v>328.59675329367383</v>
      </c>
      <c r="CT162" s="1">
        <f t="shared" ca="1" si="408"/>
        <v>335.16868835954733</v>
      </c>
      <c r="CU162" s="1">
        <f t="shared" ca="1" si="408"/>
        <v>341.87206212673817</v>
      </c>
      <c r="CV162" s="1">
        <f t="shared" ca="1" si="408"/>
        <v>348.70950336927302</v>
      </c>
      <c r="CW162" s="1">
        <f t="shared" ca="1" si="408"/>
        <v>355.68369343665847</v>
      </c>
      <c r="CX162" s="1">
        <f t="shared" ca="1" si="408"/>
        <v>362.79736730539167</v>
      </c>
      <c r="CY162" s="1">
        <f t="shared" ca="1" si="408"/>
        <v>370.05331465149942</v>
      </c>
      <c r="CZ162" s="1">
        <f t="shared" ca="1" si="408"/>
        <v>377.45438094452948</v>
      </c>
      <c r="DA162" s="1">
        <f t="shared" ca="1" si="408"/>
        <v>385.00346856342009</v>
      </c>
      <c r="DB162" s="1">
        <f t="shared" ca="1" si="408"/>
        <v>392.70353793468843</v>
      </c>
      <c r="DC162" s="1">
        <f t="shared" ca="1" si="408"/>
        <v>400.55760869338218</v>
      </c>
      <c r="DD162" s="1">
        <f t="shared" ca="1" si="408"/>
        <v>274.95506366714039</v>
      </c>
      <c r="DE162" s="1">
        <f t="shared" ca="1" si="408"/>
        <v>280.45416494048322</v>
      </c>
      <c r="DF162" s="1">
        <f t="shared" ca="1" si="408"/>
        <v>286.06324823929288</v>
      </c>
      <c r="DG162" s="1">
        <f t="shared" ca="1" si="408"/>
        <v>291.78451320407868</v>
      </c>
      <c r="DH162" s="1">
        <f t="shared" ca="1" si="408"/>
        <v>297.6202034681603</v>
      </c>
      <c r="DI162" s="1">
        <f t="shared" ca="1" si="408"/>
        <v>303.57260753752348</v>
      </c>
      <c r="DJ162" s="1">
        <f t="shared" ca="1" si="408"/>
        <v>309.64405968827401</v>
      </c>
      <c r="DK162" s="1">
        <f t="shared" ca="1" si="408"/>
        <v>315.83694088203941</v>
      </c>
      <c r="DL162" s="1">
        <f t="shared" ca="1" si="408"/>
        <v>322.1536796996802</v>
      </c>
      <c r="DM162" s="1">
        <f t="shared" ca="1" si="408"/>
        <v>328.59675329367383</v>
      </c>
      <c r="DN162" s="1">
        <f t="shared" ca="1" si="408"/>
        <v>335.16868835954733</v>
      </c>
      <c r="DO162" s="1">
        <f t="shared" ca="1" si="408"/>
        <v>341.87206212673817</v>
      </c>
      <c r="DP162" s="1">
        <f t="shared" ca="1" si="408"/>
        <v>348.70950336927302</v>
      </c>
      <c r="DQ162" s="1">
        <f t="shared" ca="1" si="408"/>
        <v>355.68369343665847</v>
      </c>
      <c r="DR162" s="1">
        <f t="shared" ca="1" si="408"/>
        <v>362.79736730539167</v>
      </c>
      <c r="DS162" s="1">
        <f t="shared" ca="1" si="408"/>
        <v>370.05331465149942</v>
      </c>
      <c r="DT162" s="1">
        <f t="shared" ca="1" si="408"/>
        <v>377.45438094452948</v>
      </c>
      <c r="DU162" s="1">
        <f t="shared" ca="1" si="408"/>
        <v>385.00346856342009</v>
      </c>
      <c r="DV162" s="1">
        <f t="shared" ca="1" si="408"/>
        <v>392.70353793468843</v>
      </c>
      <c r="DW162" s="1">
        <f t="shared" ca="1" si="408"/>
        <v>400.55760869338218</v>
      </c>
      <c r="DX162" s="1">
        <f t="shared" ca="1" si="408"/>
        <v>274.95506366714039</v>
      </c>
      <c r="DY162" s="1">
        <f t="shared" ca="1" si="408"/>
        <v>280.45416494048322</v>
      </c>
      <c r="DZ162" s="1">
        <f t="shared" ca="1" si="408"/>
        <v>286.06324823929288</v>
      </c>
      <c r="EA162" s="1">
        <f t="shared" ca="1" si="408"/>
        <v>291.78451320407868</v>
      </c>
      <c r="EB162" s="1">
        <f t="shared" ca="1" si="408"/>
        <v>297.6202034681603</v>
      </c>
      <c r="EC162" s="1">
        <f t="shared" ca="1" si="408"/>
        <v>303.57260753752348</v>
      </c>
      <c r="ED162" s="1">
        <f t="shared" ca="1" si="408"/>
        <v>309.64405968827401</v>
      </c>
      <c r="EE162" s="1">
        <f t="shared" ca="1" si="408"/>
        <v>315.83694088203941</v>
      </c>
      <c r="EF162" s="1">
        <f t="shared" ref="EF162:GQ162" ca="1" si="409">IF($C162&lt;=EF$22,INDEX(IF($C162&lt;$F$11,$H$35:$CF$35,$H$43:$CF$43),MATCH(MIN(2051,$C162+INT((EF$22-$C162)/$F$10)*$F$10),$H$22:$CF$22,0)),0)*(1+$F$15)^(MOD(EF$22-$C92,$F$10))</f>
        <v>322.1536796996802</v>
      </c>
      <c r="EG162" s="1">
        <f t="shared" ca="1" si="409"/>
        <v>328.59675329367383</v>
      </c>
      <c r="EH162" s="1">
        <f t="shared" ca="1" si="409"/>
        <v>335.16868835954733</v>
      </c>
      <c r="EI162" s="1">
        <f t="shared" ca="1" si="409"/>
        <v>341.87206212673817</v>
      </c>
      <c r="EJ162" s="1">
        <f t="shared" ca="1" si="409"/>
        <v>348.70950336927302</v>
      </c>
      <c r="EK162" s="1">
        <f t="shared" ca="1" si="409"/>
        <v>355.68369343665847</v>
      </c>
      <c r="EL162" s="1">
        <f t="shared" ca="1" si="409"/>
        <v>362.79736730539167</v>
      </c>
      <c r="EM162" s="1">
        <f t="shared" ca="1" si="409"/>
        <v>370.05331465149942</v>
      </c>
      <c r="EN162" s="1">
        <f t="shared" ca="1" si="409"/>
        <v>377.45438094452948</v>
      </c>
      <c r="EO162" s="1">
        <f t="shared" ca="1" si="409"/>
        <v>385.00346856342009</v>
      </c>
      <c r="EP162" s="1">
        <f t="shared" ca="1" si="409"/>
        <v>392.70353793468843</v>
      </c>
      <c r="EQ162" s="1">
        <f t="shared" ca="1" si="409"/>
        <v>400.55760869338218</v>
      </c>
      <c r="ER162" s="1">
        <f t="shared" ca="1" si="409"/>
        <v>274.95506366714039</v>
      </c>
      <c r="ES162" s="1">
        <f t="shared" ca="1" si="409"/>
        <v>280.45416494048322</v>
      </c>
      <c r="ET162" s="1">
        <f t="shared" ca="1" si="409"/>
        <v>286.06324823929288</v>
      </c>
      <c r="EU162" s="1">
        <f t="shared" ca="1" si="409"/>
        <v>291.78451320407868</v>
      </c>
      <c r="EV162" s="1">
        <f t="shared" ca="1" si="409"/>
        <v>297.6202034681603</v>
      </c>
      <c r="EW162" s="1">
        <f t="shared" ca="1" si="409"/>
        <v>303.57260753752348</v>
      </c>
      <c r="EX162" s="1">
        <f t="shared" ca="1" si="409"/>
        <v>309.64405968827401</v>
      </c>
      <c r="EY162" s="1">
        <f t="shared" ca="1" si="409"/>
        <v>315.83694088203941</v>
      </c>
      <c r="EZ162" s="1">
        <f t="shared" ca="1" si="409"/>
        <v>322.1536796996802</v>
      </c>
      <c r="FA162" s="1">
        <f t="shared" ca="1" si="409"/>
        <v>328.59675329367383</v>
      </c>
      <c r="FB162" s="1">
        <f t="shared" ca="1" si="409"/>
        <v>335.16868835954733</v>
      </c>
      <c r="FC162" s="1">
        <f t="shared" ca="1" si="409"/>
        <v>341.87206212673817</v>
      </c>
      <c r="FD162" s="1">
        <f t="shared" ca="1" si="409"/>
        <v>348.70950336927302</v>
      </c>
      <c r="FE162" s="1">
        <f t="shared" ca="1" si="409"/>
        <v>355.68369343665847</v>
      </c>
      <c r="FF162" s="1">
        <f t="shared" ca="1" si="409"/>
        <v>362.79736730539167</v>
      </c>
      <c r="FG162" s="1">
        <f t="shared" ca="1" si="409"/>
        <v>370.05331465149942</v>
      </c>
      <c r="FH162" s="1">
        <f t="shared" ca="1" si="409"/>
        <v>377.45438094452948</v>
      </c>
      <c r="FI162" s="1">
        <f t="shared" ca="1" si="409"/>
        <v>385.00346856342009</v>
      </c>
      <c r="FJ162" s="1">
        <f t="shared" ca="1" si="409"/>
        <v>392.70353793468843</v>
      </c>
      <c r="FK162" s="1">
        <f t="shared" ca="1" si="409"/>
        <v>400.55760869338218</v>
      </c>
      <c r="FL162" s="1">
        <f t="shared" ca="1" si="409"/>
        <v>274.95506366714039</v>
      </c>
      <c r="FM162" s="1">
        <f t="shared" ca="1" si="409"/>
        <v>280.45416494048322</v>
      </c>
      <c r="FN162" s="1">
        <f t="shared" ca="1" si="409"/>
        <v>286.06324823929288</v>
      </c>
      <c r="FO162" s="1">
        <f t="shared" ca="1" si="409"/>
        <v>291.78451320407868</v>
      </c>
      <c r="FP162" s="1">
        <f t="shared" ca="1" si="409"/>
        <v>297.6202034681603</v>
      </c>
      <c r="FQ162" s="1">
        <f t="shared" ca="1" si="409"/>
        <v>303.57260753752348</v>
      </c>
      <c r="FR162" s="1">
        <f t="shared" ca="1" si="409"/>
        <v>309.64405968827401</v>
      </c>
      <c r="FS162" s="1">
        <f t="shared" ca="1" si="409"/>
        <v>315.83694088203941</v>
      </c>
      <c r="FT162" s="1">
        <f t="shared" ca="1" si="409"/>
        <v>322.1536796996802</v>
      </c>
      <c r="FU162" s="1">
        <f t="shared" ca="1" si="409"/>
        <v>328.59675329367383</v>
      </c>
      <c r="FV162" s="1">
        <f t="shared" ca="1" si="409"/>
        <v>335.16868835954733</v>
      </c>
      <c r="FW162" s="1">
        <f t="shared" ca="1" si="409"/>
        <v>341.87206212673817</v>
      </c>
      <c r="FX162" s="1">
        <f t="shared" ca="1" si="409"/>
        <v>348.70950336927302</v>
      </c>
      <c r="FY162" s="1">
        <f t="shared" ca="1" si="409"/>
        <v>355.68369343665847</v>
      </c>
      <c r="FZ162" s="1">
        <f t="shared" ca="1" si="409"/>
        <v>362.79736730539167</v>
      </c>
      <c r="GA162" s="1">
        <f t="shared" ca="1" si="409"/>
        <v>370.05331465149942</v>
      </c>
      <c r="GB162" s="1">
        <f t="shared" ca="1" si="409"/>
        <v>377.45438094452948</v>
      </c>
      <c r="GC162" s="1">
        <f t="shared" ca="1" si="409"/>
        <v>385.00346856342009</v>
      </c>
      <c r="GD162" s="1">
        <f t="shared" ca="1" si="409"/>
        <v>392.70353793468843</v>
      </c>
      <c r="GE162" s="1">
        <f t="shared" ca="1" si="409"/>
        <v>400.55760869338218</v>
      </c>
      <c r="GF162" s="1">
        <f t="shared" ca="1" si="409"/>
        <v>274.95506366714039</v>
      </c>
      <c r="GG162" s="1">
        <f t="shared" ca="1" si="409"/>
        <v>280.45416494048322</v>
      </c>
      <c r="GH162" s="1">
        <f t="shared" ca="1" si="409"/>
        <v>286.06324823929288</v>
      </c>
      <c r="GI162" s="1">
        <f t="shared" ca="1" si="409"/>
        <v>291.78451320407868</v>
      </c>
      <c r="GJ162" s="1">
        <f t="shared" ca="1" si="409"/>
        <v>297.6202034681603</v>
      </c>
      <c r="GK162" s="1">
        <f t="shared" ca="1" si="409"/>
        <v>303.57260753752348</v>
      </c>
      <c r="GL162" s="1">
        <f t="shared" ca="1" si="409"/>
        <v>309.64405968827401</v>
      </c>
      <c r="GM162" s="1">
        <f t="shared" ca="1" si="409"/>
        <v>315.83694088203941</v>
      </c>
      <c r="GN162" s="1">
        <f t="shared" ca="1" si="409"/>
        <v>322.1536796996802</v>
      </c>
      <c r="GO162" s="1">
        <f t="shared" ca="1" si="409"/>
        <v>328.59675329367383</v>
      </c>
      <c r="GP162" s="1">
        <f t="shared" ca="1" si="409"/>
        <v>335.16868835954733</v>
      </c>
      <c r="GQ162" s="1">
        <f t="shared" ca="1" si="409"/>
        <v>341.87206212673817</v>
      </c>
      <c r="GR162" s="1">
        <f t="shared" ref="GR162:GZ162" ca="1" si="410">IF($C162&lt;=GR$22,INDEX(IF($C162&lt;$F$11,$H$35:$CF$35,$H$43:$CF$43),MATCH(MIN(2051,$C162+INT((GR$22-$C162)/$F$10)*$F$10),$H$22:$CF$22,0)),0)*(1+$F$15)^(MOD(GR$22-$C92,$F$10))</f>
        <v>348.70950336927302</v>
      </c>
      <c r="GS162" s="1">
        <f t="shared" ca="1" si="410"/>
        <v>355.68369343665847</v>
      </c>
      <c r="GT162" s="1">
        <f t="shared" ca="1" si="410"/>
        <v>362.79736730539167</v>
      </c>
      <c r="GU162" s="1">
        <f t="shared" ca="1" si="410"/>
        <v>370.05331465149942</v>
      </c>
      <c r="GV162" s="1">
        <f t="shared" ca="1" si="410"/>
        <v>377.45438094452948</v>
      </c>
      <c r="GW162" s="1">
        <f t="shared" ca="1" si="410"/>
        <v>385.00346856342009</v>
      </c>
      <c r="GX162" s="1">
        <f t="shared" ca="1" si="410"/>
        <v>392.70353793468843</v>
      </c>
      <c r="GY162" s="1">
        <f t="shared" ca="1" si="410"/>
        <v>400.55760869338218</v>
      </c>
      <c r="GZ162" s="1">
        <f t="shared" ca="1" si="410"/>
        <v>274.95506366714039</v>
      </c>
    </row>
    <row r="163" spans="3:208" x14ac:dyDescent="0.35">
      <c r="C163">
        <f t="shared" si="330"/>
        <v>2045</v>
      </c>
      <c r="E163" t="s">
        <v>32</v>
      </c>
      <c r="H163" s="1">
        <f t="shared" ref="H163:BS163" si="411">IF($C163&lt;=H$22,INDEX(IF($C163&lt;$F$11,$H$35:$CF$35,$H$43:$CF$43),MATCH(MIN(2051,$C163+INT((H$22-$C163)/$F$10)*$F$10),$H$22:$CF$22,0)),0)*(1+$F$15)^(MOD(H$22-$C93,$F$10))</f>
        <v>0</v>
      </c>
      <c r="I163" s="1">
        <f t="shared" si="411"/>
        <v>0</v>
      </c>
      <c r="J163" s="1">
        <f t="shared" si="411"/>
        <v>0</v>
      </c>
      <c r="K163" s="1">
        <f t="shared" si="411"/>
        <v>0</v>
      </c>
      <c r="L163" s="1">
        <f t="shared" si="411"/>
        <v>0</v>
      </c>
      <c r="M163" s="1">
        <f t="shared" si="411"/>
        <v>0</v>
      </c>
      <c r="N163" s="1">
        <f t="shared" si="411"/>
        <v>0</v>
      </c>
      <c r="O163" s="1">
        <f t="shared" si="411"/>
        <v>0</v>
      </c>
      <c r="P163" s="1">
        <f t="shared" si="411"/>
        <v>0</v>
      </c>
      <c r="Q163" s="1">
        <f t="shared" si="411"/>
        <v>0</v>
      </c>
      <c r="R163" s="1">
        <f t="shared" si="411"/>
        <v>0</v>
      </c>
      <c r="S163" s="1">
        <f t="shared" si="411"/>
        <v>0</v>
      </c>
      <c r="T163" s="1">
        <f t="shared" si="411"/>
        <v>0</v>
      </c>
      <c r="U163" s="1">
        <f t="shared" si="411"/>
        <v>0</v>
      </c>
      <c r="V163" s="1">
        <f t="shared" si="411"/>
        <v>0</v>
      </c>
      <c r="W163" s="1">
        <f t="shared" si="411"/>
        <v>0</v>
      </c>
      <c r="X163" s="1">
        <f t="shared" si="411"/>
        <v>0</v>
      </c>
      <c r="Y163" s="1">
        <f t="shared" si="411"/>
        <v>0</v>
      </c>
      <c r="Z163" s="1">
        <f t="shared" si="411"/>
        <v>0</v>
      </c>
      <c r="AA163" s="1">
        <f t="shared" si="411"/>
        <v>0</v>
      </c>
      <c r="AB163" s="1">
        <f t="shared" si="411"/>
        <v>0</v>
      </c>
      <c r="AC163" s="1">
        <f t="shared" ca="1" si="411"/>
        <v>272.36485497880699</v>
      </c>
      <c r="AD163" s="1">
        <f t="shared" ca="1" si="411"/>
        <v>277.81215207838312</v>
      </c>
      <c r="AE163" s="1">
        <f t="shared" ca="1" si="411"/>
        <v>283.36839511995078</v>
      </c>
      <c r="AF163" s="1">
        <f t="shared" ca="1" si="411"/>
        <v>289.03576302234978</v>
      </c>
      <c r="AG163" s="1">
        <f t="shared" ca="1" si="411"/>
        <v>294.81647828279682</v>
      </c>
      <c r="AH163" s="1">
        <f t="shared" ca="1" si="411"/>
        <v>300.71280784845277</v>
      </c>
      <c r="AI163" s="1">
        <f t="shared" ca="1" si="411"/>
        <v>306.72706400542182</v>
      </c>
      <c r="AJ163" s="1">
        <f t="shared" ca="1" si="411"/>
        <v>312.86160528553017</v>
      </c>
      <c r="AK163" s="1">
        <f t="shared" ca="1" si="411"/>
        <v>319.11883739124079</v>
      </c>
      <c r="AL163" s="1">
        <f t="shared" ca="1" si="411"/>
        <v>325.50121413906561</v>
      </c>
      <c r="AM163" s="1">
        <f t="shared" ca="1" si="411"/>
        <v>332.01123842184694</v>
      </c>
      <c r="AN163" s="1">
        <f t="shared" ca="1" si="411"/>
        <v>338.65146319028383</v>
      </c>
      <c r="AO163" s="1">
        <f t="shared" ca="1" si="411"/>
        <v>345.42449245408955</v>
      </c>
      <c r="AP163" s="1">
        <f t="shared" ca="1" si="411"/>
        <v>352.33298230317132</v>
      </c>
      <c r="AQ163" s="1">
        <f t="shared" ca="1" si="411"/>
        <v>359.37964194923478</v>
      </c>
      <c r="AR163" s="1">
        <f t="shared" ca="1" si="411"/>
        <v>366.56723478821942</v>
      </c>
      <c r="AS163" s="1">
        <f t="shared" ca="1" si="411"/>
        <v>373.89857948398384</v>
      </c>
      <c r="AT163" s="1">
        <f t="shared" ca="1" si="411"/>
        <v>381.37655107366356</v>
      </c>
      <c r="AU163" s="1">
        <f t="shared" ca="1" si="411"/>
        <v>389.00408209513677</v>
      </c>
      <c r="AV163" s="1">
        <f t="shared" ca="1" si="411"/>
        <v>396.78416373703948</v>
      </c>
      <c r="AW163" s="1">
        <f t="shared" ca="1" si="411"/>
        <v>274.95506366714039</v>
      </c>
      <c r="AX163" s="1">
        <f t="shared" ca="1" si="411"/>
        <v>280.45416494048322</v>
      </c>
      <c r="AY163" s="1">
        <f t="shared" ca="1" si="411"/>
        <v>286.06324823929288</v>
      </c>
      <c r="AZ163" s="1">
        <f t="shared" ca="1" si="411"/>
        <v>291.78451320407868</v>
      </c>
      <c r="BA163" s="1">
        <f t="shared" ca="1" si="411"/>
        <v>297.6202034681603</v>
      </c>
      <c r="BB163" s="1">
        <f t="shared" ca="1" si="411"/>
        <v>303.57260753752348</v>
      </c>
      <c r="BC163" s="1">
        <f t="shared" ca="1" si="411"/>
        <v>309.64405968827401</v>
      </c>
      <c r="BD163" s="1">
        <f t="shared" ca="1" si="411"/>
        <v>315.83694088203941</v>
      </c>
      <c r="BE163" s="1">
        <f t="shared" ca="1" si="411"/>
        <v>322.1536796996802</v>
      </c>
      <c r="BF163" s="1">
        <f t="shared" ca="1" si="411"/>
        <v>328.59675329367383</v>
      </c>
      <c r="BG163" s="1">
        <f t="shared" ca="1" si="411"/>
        <v>335.16868835954733</v>
      </c>
      <c r="BH163" s="1">
        <f t="shared" ca="1" si="411"/>
        <v>341.87206212673817</v>
      </c>
      <c r="BI163" s="1">
        <f t="shared" ca="1" si="411"/>
        <v>348.70950336927302</v>
      </c>
      <c r="BJ163" s="1">
        <f t="shared" ca="1" si="411"/>
        <v>355.68369343665847</v>
      </c>
      <c r="BK163" s="1">
        <f t="shared" ca="1" si="411"/>
        <v>362.79736730539167</v>
      </c>
      <c r="BL163" s="1">
        <f t="shared" ca="1" si="411"/>
        <v>370.05331465149942</v>
      </c>
      <c r="BM163" s="1">
        <f t="shared" ca="1" si="411"/>
        <v>377.45438094452948</v>
      </c>
      <c r="BN163" s="1">
        <f t="shared" ca="1" si="411"/>
        <v>385.00346856342009</v>
      </c>
      <c r="BO163" s="1">
        <f t="shared" ca="1" si="411"/>
        <v>392.70353793468843</v>
      </c>
      <c r="BP163" s="1">
        <f t="shared" ca="1" si="411"/>
        <v>400.55760869338218</v>
      </c>
      <c r="BQ163" s="1">
        <f t="shared" ca="1" si="411"/>
        <v>274.95506366714039</v>
      </c>
      <c r="BR163" s="1">
        <f t="shared" ca="1" si="411"/>
        <v>280.45416494048322</v>
      </c>
      <c r="BS163" s="1">
        <f t="shared" ca="1" si="411"/>
        <v>286.06324823929288</v>
      </c>
      <c r="BT163" s="1">
        <f t="shared" ref="BT163:EE163" ca="1" si="412">IF($C163&lt;=BT$22,INDEX(IF($C163&lt;$F$11,$H$35:$CF$35,$H$43:$CF$43),MATCH(MIN(2051,$C163+INT((BT$22-$C163)/$F$10)*$F$10),$H$22:$CF$22,0)),0)*(1+$F$15)^(MOD(BT$22-$C93,$F$10))</f>
        <v>291.78451320407868</v>
      </c>
      <c r="BU163" s="1">
        <f t="shared" ca="1" si="412"/>
        <v>297.6202034681603</v>
      </c>
      <c r="BV163" s="1">
        <f t="shared" ca="1" si="412"/>
        <v>303.57260753752348</v>
      </c>
      <c r="BW163" s="1">
        <f t="shared" ca="1" si="412"/>
        <v>309.64405968827401</v>
      </c>
      <c r="BX163" s="1">
        <f t="shared" ca="1" si="412"/>
        <v>315.83694088203941</v>
      </c>
      <c r="BY163" s="1">
        <f t="shared" ca="1" si="412"/>
        <v>322.1536796996802</v>
      </c>
      <c r="BZ163" s="1">
        <f t="shared" ca="1" si="412"/>
        <v>328.59675329367383</v>
      </c>
      <c r="CA163" s="1">
        <f t="shared" ca="1" si="412"/>
        <v>335.16868835954733</v>
      </c>
      <c r="CB163" s="1">
        <f t="shared" ca="1" si="412"/>
        <v>341.87206212673817</v>
      </c>
      <c r="CC163" s="1">
        <f t="shared" ca="1" si="412"/>
        <v>348.70950336927302</v>
      </c>
      <c r="CD163" s="1">
        <f t="shared" ca="1" si="412"/>
        <v>355.68369343665847</v>
      </c>
      <c r="CE163" s="1">
        <f t="shared" ca="1" si="412"/>
        <v>362.79736730539167</v>
      </c>
      <c r="CF163" s="1">
        <f t="shared" ca="1" si="412"/>
        <v>370.05331465149942</v>
      </c>
      <c r="CG163" s="1">
        <f t="shared" ca="1" si="412"/>
        <v>377.45438094452948</v>
      </c>
      <c r="CH163" s="1">
        <f t="shared" ca="1" si="412"/>
        <v>385.00346856342009</v>
      </c>
      <c r="CI163" s="1">
        <f t="shared" ca="1" si="412"/>
        <v>392.70353793468843</v>
      </c>
      <c r="CJ163" s="1">
        <f t="shared" ca="1" si="412"/>
        <v>400.55760869338218</v>
      </c>
      <c r="CK163" s="1">
        <f t="shared" ca="1" si="412"/>
        <v>274.95506366714039</v>
      </c>
      <c r="CL163" s="1">
        <f t="shared" ca="1" si="412"/>
        <v>280.45416494048322</v>
      </c>
      <c r="CM163" s="1">
        <f t="shared" ca="1" si="412"/>
        <v>286.06324823929288</v>
      </c>
      <c r="CN163" s="1">
        <f t="shared" ca="1" si="412"/>
        <v>291.78451320407868</v>
      </c>
      <c r="CO163" s="1">
        <f t="shared" ca="1" si="412"/>
        <v>297.6202034681603</v>
      </c>
      <c r="CP163" s="1">
        <f t="shared" ca="1" si="412"/>
        <v>303.57260753752348</v>
      </c>
      <c r="CQ163" s="1">
        <f t="shared" ca="1" si="412"/>
        <v>309.64405968827401</v>
      </c>
      <c r="CR163" s="1">
        <f t="shared" ca="1" si="412"/>
        <v>315.83694088203941</v>
      </c>
      <c r="CS163" s="1">
        <f t="shared" ca="1" si="412"/>
        <v>322.1536796996802</v>
      </c>
      <c r="CT163" s="1">
        <f t="shared" ca="1" si="412"/>
        <v>328.59675329367383</v>
      </c>
      <c r="CU163" s="1">
        <f t="shared" ca="1" si="412"/>
        <v>335.16868835954733</v>
      </c>
      <c r="CV163" s="1">
        <f t="shared" ca="1" si="412"/>
        <v>341.87206212673817</v>
      </c>
      <c r="CW163" s="1">
        <f t="shared" ca="1" si="412"/>
        <v>348.70950336927302</v>
      </c>
      <c r="CX163" s="1">
        <f t="shared" ca="1" si="412"/>
        <v>355.68369343665847</v>
      </c>
      <c r="CY163" s="1">
        <f t="shared" ca="1" si="412"/>
        <v>362.79736730539167</v>
      </c>
      <c r="CZ163" s="1">
        <f t="shared" ca="1" si="412"/>
        <v>370.05331465149942</v>
      </c>
      <c r="DA163" s="1">
        <f t="shared" ca="1" si="412"/>
        <v>377.45438094452948</v>
      </c>
      <c r="DB163" s="1">
        <f t="shared" ca="1" si="412"/>
        <v>385.00346856342009</v>
      </c>
      <c r="DC163" s="1">
        <f t="shared" ca="1" si="412"/>
        <v>392.70353793468843</v>
      </c>
      <c r="DD163" s="1">
        <f t="shared" ca="1" si="412"/>
        <v>400.55760869338218</v>
      </c>
      <c r="DE163" s="1">
        <f t="shared" ca="1" si="412"/>
        <v>274.95506366714039</v>
      </c>
      <c r="DF163" s="1">
        <f t="shared" ca="1" si="412"/>
        <v>280.45416494048322</v>
      </c>
      <c r="DG163" s="1">
        <f t="shared" ca="1" si="412"/>
        <v>286.06324823929288</v>
      </c>
      <c r="DH163" s="1">
        <f t="shared" ca="1" si="412"/>
        <v>291.78451320407868</v>
      </c>
      <c r="DI163" s="1">
        <f t="shared" ca="1" si="412"/>
        <v>297.6202034681603</v>
      </c>
      <c r="DJ163" s="1">
        <f t="shared" ca="1" si="412"/>
        <v>303.57260753752348</v>
      </c>
      <c r="DK163" s="1">
        <f t="shared" ca="1" si="412"/>
        <v>309.64405968827401</v>
      </c>
      <c r="DL163" s="1">
        <f t="shared" ca="1" si="412"/>
        <v>315.83694088203941</v>
      </c>
      <c r="DM163" s="1">
        <f t="shared" ca="1" si="412"/>
        <v>322.1536796996802</v>
      </c>
      <c r="DN163" s="1">
        <f t="shared" ca="1" si="412"/>
        <v>328.59675329367383</v>
      </c>
      <c r="DO163" s="1">
        <f t="shared" ca="1" si="412"/>
        <v>335.16868835954733</v>
      </c>
      <c r="DP163" s="1">
        <f t="shared" ca="1" si="412"/>
        <v>341.87206212673817</v>
      </c>
      <c r="DQ163" s="1">
        <f t="shared" ca="1" si="412"/>
        <v>348.70950336927302</v>
      </c>
      <c r="DR163" s="1">
        <f t="shared" ca="1" si="412"/>
        <v>355.68369343665847</v>
      </c>
      <c r="DS163" s="1">
        <f t="shared" ca="1" si="412"/>
        <v>362.79736730539167</v>
      </c>
      <c r="DT163" s="1">
        <f t="shared" ca="1" si="412"/>
        <v>370.05331465149942</v>
      </c>
      <c r="DU163" s="1">
        <f t="shared" ca="1" si="412"/>
        <v>377.45438094452948</v>
      </c>
      <c r="DV163" s="1">
        <f t="shared" ca="1" si="412"/>
        <v>385.00346856342009</v>
      </c>
      <c r="DW163" s="1">
        <f t="shared" ca="1" si="412"/>
        <v>392.70353793468843</v>
      </c>
      <c r="DX163" s="1">
        <f t="shared" ca="1" si="412"/>
        <v>400.55760869338218</v>
      </c>
      <c r="DY163" s="1">
        <f t="shared" ca="1" si="412"/>
        <v>274.95506366714039</v>
      </c>
      <c r="DZ163" s="1">
        <f t="shared" ca="1" si="412"/>
        <v>280.45416494048322</v>
      </c>
      <c r="EA163" s="1">
        <f t="shared" ca="1" si="412"/>
        <v>286.06324823929288</v>
      </c>
      <c r="EB163" s="1">
        <f t="shared" ca="1" si="412"/>
        <v>291.78451320407868</v>
      </c>
      <c r="EC163" s="1">
        <f t="shared" ca="1" si="412"/>
        <v>297.6202034681603</v>
      </c>
      <c r="ED163" s="1">
        <f t="shared" ca="1" si="412"/>
        <v>303.57260753752348</v>
      </c>
      <c r="EE163" s="1">
        <f t="shared" ca="1" si="412"/>
        <v>309.64405968827401</v>
      </c>
      <c r="EF163" s="1">
        <f t="shared" ref="EF163:GQ163" ca="1" si="413">IF($C163&lt;=EF$22,INDEX(IF($C163&lt;$F$11,$H$35:$CF$35,$H$43:$CF$43),MATCH(MIN(2051,$C163+INT((EF$22-$C163)/$F$10)*$F$10),$H$22:$CF$22,0)),0)*(1+$F$15)^(MOD(EF$22-$C93,$F$10))</f>
        <v>315.83694088203941</v>
      </c>
      <c r="EG163" s="1">
        <f t="shared" ca="1" si="413"/>
        <v>322.1536796996802</v>
      </c>
      <c r="EH163" s="1">
        <f t="shared" ca="1" si="413"/>
        <v>328.59675329367383</v>
      </c>
      <c r="EI163" s="1">
        <f t="shared" ca="1" si="413"/>
        <v>335.16868835954733</v>
      </c>
      <c r="EJ163" s="1">
        <f t="shared" ca="1" si="413"/>
        <v>341.87206212673817</v>
      </c>
      <c r="EK163" s="1">
        <f t="shared" ca="1" si="413"/>
        <v>348.70950336927302</v>
      </c>
      <c r="EL163" s="1">
        <f t="shared" ca="1" si="413"/>
        <v>355.68369343665847</v>
      </c>
      <c r="EM163" s="1">
        <f t="shared" ca="1" si="413"/>
        <v>362.79736730539167</v>
      </c>
      <c r="EN163" s="1">
        <f t="shared" ca="1" si="413"/>
        <v>370.05331465149942</v>
      </c>
      <c r="EO163" s="1">
        <f t="shared" ca="1" si="413"/>
        <v>377.45438094452948</v>
      </c>
      <c r="EP163" s="1">
        <f t="shared" ca="1" si="413"/>
        <v>385.00346856342009</v>
      </c>
      <c r="EQ163" s="1">
        <f t="shared" ca="1" si="413"/>
        <v>392.70353793468843</v>
      </c>
      <c r="ER163" s="1">
        <f t="shared" ca="1" si="413"/>
        <v>400.55760869338218</v>
      </c>
      <c r="ES163" s="1">
        <f t="shared" ca="1" si="413"/>
        <v>274.95506366714039</v>
      </c>
      <c r="ET163" s="1">
        <f t="shared" ca="1" si="413"/>
        <v>280.45416494048322</v>
      </c>
      <c r="EU163" s="1">
        <f t="shared" ca="1" si="413"/>
        <v>286.06324823929288</v>
      </c>
      <c r="EV163" s="1">
        <f t="shared" ca="1" si="413"/>
        <v>291.78451320407868</v>
      </c>
      <c r="EW163" s="1">
        <f t="shared" ca="1" si="413"/>
        <v>297.6202034681603</v>
      </c>
      <c r="EX163" s="1">
        <f t="shared" ca="1" si="413"/>
        <v>303.57260753752348</v>
      </c>
      <c r="EY163" s="1">
        <f t="shared" ca="1" si="413"/>
        <v>309.64405968827401</v>
      </c>
      <c r="EZ163" s="1">
        <f t="shared" ca="1" si="413"/>
        <v>315.83694088203941</v>
      </c>
      <c r="FA163" s="1">
        <f t="shared" ca="1" si="413"/>
        <v>322.1536796996802</v>
      </c>
      <c r="FB163" s="1">
        <f t="shared" ca="1" si="413"/>
        <v>328.59675329367383</v>
      </c>
      <c r="FC163" s="1">
        <f t="shared" ca="1" si="413"/>
        <v>335.16868835954733</v>
      </c>
      <c r="FD163" s="1">
        <f t="shared" ca="1" si="413"/>
        <v>341.87206212673817</v>
      </c>
      <c r="FE163" s="1">
        <f t="shared" ca="1" si="413"/>
        <v>348.70950336927302</v>
      </c>
      <c r="FF163" s="1">
        <f t="shared" ca="1" si="413"/>
        <v>355.68369343665847</v>
      </c>
      <c r="FG163" s="1">
        <f t="shared" ca="1" si="413"/>
        <v>362.79736730539167</v>
      </c>
      <c r="FH163" s="1">
        <f t="shared" ca="1" si="413"/>
        <v>370.05331465149942</v>
      </c>
      <c r="FI163" s="1">
        <f t="shared" ca="1" si="413"/>
        <v>377.45438094452948</v>
      </c>
      <c r="FJ163" s="1">
        <f t="shared" ca="1" si="413"/>
        <v>385.00346856342009</v>
      </c>
      <c r="FK163" s="1">
        <f t="shared" ca="1" si="413"/>
        <v>392.70353793468843</v>
      </c>
      <c r="FL163" s="1">
        <f t="shared" ca="1" si="413"/>
        <v>400.55760869338218</v>
      </c>
      <c r="FM163" s="1">
        <f t="shared" ca="1" si="413"/>
        <v>274.95506366714039</v>
      </c>
      <c r="FN163" s="1">
        <f t="shared" ca="1" si="413"/>
        <v>280.45416494048322</v>
      </c>
      <c r="FO163" s="1">
        <f t="shared" ca="1" si="413"/>
        <v>286.06324823929288</v>
      </c>
      <c r="FP163" s="1">
        <f t="shared" ca="1" si="413"/>
        <v>291.78451320407868</v>
      </c>
      <c r="FQ163" s="1">
        <f t="shared" ca="1" si="413"/>
        <v>297.6202034681603</v>
      </c>
      <c r="FR163" s="1">
        <f t="shared" ca="1" si="413"/>
        <v>303.57260753752348</v>
      </c>
      <c r="FS163" s="1">
        <f t="shared" ca="1" si="413"/>
        <v>309.64405968827401</v>
      </c>
      <c r="FT163" s="1">
        <f t="shared" ca="1" si="413"/>
        <v>315.83694088203941</v>
      </c>
      <c r="FU163" s="1">
        <f t="shared" ca="1" si="413"/>
        <v>322.1536796996802</v>
      </c>
      <c r="FV163" s="1">
        <f t="shared" ca="1" si="413"/>
        <v>328.59675329367383</v>
      </c>
      <c r="FW163" s="1">
        <f t="shared" ca="1" si="413"/>
        <v>335.16868835954733</v>
      </c>
      <c r="FX163" s="1">
        <f t="shared" ca="1" si="413"/>
        <v>341.87206212673817</v>
      </c>
      <c r="FY163" s="1">
        <f t="shared" ca="1" si="413"/>
        <v>348.70950336927302</v>
      </c>
      <c r="FZ163" s="1">
        <f t="shared" ca="1" si="413"/>
        <v>355.68369343665847</v>
      </c>
      <c r="GA163" s="1">
        <f t="shared" ca="1" si="413"/>
        <v>362.79736730539167</v>
      </c>
      <c r="GB163" s="1">
        <f t="shared" ca="1" si="413"/>
        <v>370.05331465149942</v>
      </c>
      <c r="GC163" s="1">
        <f t="shared" ca="1" si="413"/>
        <v>377.45438094452948</v>
      </c>
      <c r="GD163" s="1">
        <f t="shared" ca="1" si="413"/>
        <v>385.00346856342009</v>
      </c>
      <c r="GE163" s="1">
        <f t="shared" ca="1" si="413"/>
        <v>392.70353793468843</v>
      </c>
      <c r="GF163" s="1">
        <f t="shared" ca="1" si="413"/>
        <v>400.55760869338218</v>
      </c>
      <c r="GG163" s="1">
        <f t="shared" ca="1" si="413"/>
        <v>274.95506366714039</v>
      </c>
      <c r="GH163" s="1">
        <f t="shared" ca="1" si="413"/>
        <v>280.45416494048322</v>
      </c>
      <c r="GI163" s="1">
        <f t="shared" ca="1" si="413"/>
        <v>286.06324823929288</v>
      </c>
      <c r="GJ163" s="1">
        <f t="shared" ca="1" si="413"/>
        <v>291.78451320407868</v>
      </c>
      <c r="GK163" s="1">
        <f t="shared" ca="1" si="413"/>
        <v>297.6202034681603</v>
      </c>
      <c r="GL163" s="1">
        <f t="shared" ca="1" si="413"/>
        <v>303.57260753752348</v>
      </c>
      <c r="GM163" s="1">
        <f t="shared" ca="1" si="413"/>
        <v>309.64405968827401</v>
      </c>
      <c r="GN163" s="1">
        <f t="shared" ca="1" si="413"/>
        <v>315.83694088203941</v>
      </c>
      <c r="GO163" s="1">
        <f t="shared" ca="1" si="413"/>
        <v>322.1536796996802</v>
      </c>
      <c r="GP163" s="1">
        <f t="shared" ca="1" si="413"/>
        <v>328.59675329367383</v>
      </c>
      <c r="GQ163" s="1">
        <f t="shared" ca="1" si="413"/>
        <v>335.16868835954733</v>
      </c>
      <c r="GR163" s="1">
        <f t="shared" ref="GR163:GZ163" ca="1" si="414">IF($C163&lt;=GR$22,INDEX(IF($C163&lt;$F$11,$H$35:$CF$35,$H$43:$CF$43),MATCH(MIN(2051,$C163+INT((GR$22-$C163)/$F$10)*$F$10),$H$22:$CF$22,0)),0)*(1+$F$15)^(MOD(GR$22-$C93,$F$10))</f>
        <v>341.87206212673817</v>
      </c>
      <c r="GS163" s="1">
        <f t="shared" ca="1" si="414"/>
        <v>348.70950336927302</v>
      </c>
      <c r="GT163" s="1">
        <f t="shared" ca="1" si="414"/>
        <v>355.68369343665847</v>
      </c>
      <c r="GU163" s="1">
        <f t="shared" ca="1" si="414"/>
        <v>362.79736730539167</v>
      </c>
      <c r="GV163" s="1">
        <f t="shared" ca="1" si="414"/>
        <v>370.05331465149942</v>
      </c>
      <c r="GW163" s="1">
        <f t="shared" ca="1" si="414"/>
        <v>377.45438094452948</v>
      </c>
      <c r="GX163" s="1">
        <f t="shared" ca="1" si="414"/>
        <v>385.00346856342009</v>
      </c>
      <c r="GY163" s="1">
        <f t="shared" ca="1" si="414"/>
        <v>392.70353793468843</v>
      </c>
      <c r="GZ163" s="1">
        <f t="shared" ca="1" si="414"/>
        <v>400.55760869338218</v>
      </c>
    </row>
    <row r="164" spans="3:208" x14ac:dyDescent="0.35">
      <c r="C164">
        <f t="shared" si="330"/>
        <v>2046</v>
      </c>
      <c r="E164" t="s">
        <v>32</v>
      </c>
      <c r="H164" s="1">
        <f t="shared" ref="H164:BS164" si="415">IF($C164&lt;=H$22,INDEX(IF($C164&lt;$F$11,$H$35:$CF$35,$H$43:$CF$43),MATCH(MIN(2051,$C164+INT((H$22-$C164)/$F$10)*$F$10),$H$22:$CF$22,0)),0)*(1+$F$15)^(MOD(H$22-$C94,$F$10))</f>
        <v>0</v>
      </c>
      <c r="I164" s="1">
        <f t="shared" si="415"/>
        <v>0</v>
      </c>
      <c r="J164" s="1">
        <f t="shared" si="415"/>
        <v>0</v>
      </c>
      <c r="K164" s="1">
        <f t="shared" si="415"/>
        <v>0</v>
      </c>
      <c r="L164" s="1">
        <f t="shared" si="415"/>
        <v>0</v>
      </c>
      <c r="M164" s="1">
        <f t="shared" si="415"/>
        <v>0</v>
      </c>
      <c r="N164" s="1">
        <f t="shared" si="415"/>
        <v>0</v>
      </c>
      <c r="O164" s="1">
        <f t="shared" si="415"/>
        <v>0</v>
      </c>
      <c r="P164" s="1">
        <f t="shared" si="415"/>
        <v>0</v>
      </c>
      <c r="Q164" s="1">
        <f t="shared" si="415"/>
        <v>0</v>
      </c>
      <c r="R164" s="1">
        <f t="shared" si="415"/>
        <v>0</v>
      </c>
      <c r="S164" s="1">
        <f t="shared" si="415"/>
        <v>0</v>
      </c>
      <c r="T164" s="1">
        <f t="shared" si="415"/>
        <v>0</v>
      </c>
      <c r="U164" s="1">
        <f t="shared" si="415"/>
        <v>0</v>
      </c>
      <c r="V164" s="1">
        <f t="shared" si="415"/>
        <v>0</v>
      </c>
      <c r="W164" s="1">
        <f t="shared" si="415"/>
        <v>0</v>
      </c>
      <c r="X164" s="1">
        <f t="shared" si="415"/>
        <v>0</v>
      </c>
      <c r="Y164" s="1">
        <f t="shared" si="415"/>
        <v>0</v>
      </c>
      <c r="Z164" s="1">
        <f t="shared" si="415"/>
        <v>0</v>
      </c>
      <c r="AA164" s="1">
        <f t="shared" si="415"/>
        <v>0</v>
      </c>
      <c r="AB164" s="1">
        <f t="shared" si="415"/>
        <v>0</v>
      </c>
      <c r="AC164" s="1">
        <f t="shared" si="415"/>
        <v>0</v>
      </c>
      <c r="AD164" s="1">
        <f t="shared" ca="1" si="415"/>
        <v>273.32499920435464</v>
      </c>
      <c r="AE164" s="1">
        <f t="shared" ca="1" si="415"/>
        <v>278.79149918844172</v>
      </c>
      <c r="AF164" s="1">
        <f t="shared" ca="1" si="415"/>
        <v>284.36732917221059</v>
      </c>
      <c r="AG164" s="1">
        <f t="shared" ca="1" si="415"/>
        <v>290.05467575565478</v>
      </c>
      <c r="AH164" s="1">
        <f t="shared" ca="1" si="415"/>
        <v>295.85576927076789</v>
      </c>
      <c r="AI164" s="1">
        <f t="shared" ca="1" si="415"/>
        <v>301.77288465618324</v>
      </c>
      <c r="AJ164" s="1">
        <f t="shared" ca="1" si="415"/>
        <v>307.80834234930694</v>
      </c>
      <c r="AK164" s="1">
        <f t="shared" ca="1" si="415"/>
        <v>313.96450919629297</v>
      </c>
      <c r="AL164" s="1">
        <f t="shared" ca="1" si="415"/>
        <v>320.24379938021889</v>
      </c>
      <c r="AM164" s="1">
        <f t="shared" ca="1" si="415"/>
        <v>326.64867536782327</v>
      </c>
      <c r="AN164" s="1">
        <f t="shared" ca="1" si="415"/>
        <v>333.18164887517975</v>
      </c>
      <c r="AO164" s="1">
        <f t="shared" ca="1" si="415"/>
        <v>339.84528185268329</v>
      </c>
      <c r="AP164" s="1">
        <f t="shared" ca="1" si="415"/>
        <v>346.64218748973701</v>
      </c>
      <c r="AQ164" s="1">
        <f t="shared" ca="1" si="415"/>
        <v>353.57503123953171</v>
      </c>
      <c r="AR164" s="1">
        <f t="shared" ca="1" si="415"/>
        <v>360.64653186432236</v>
      </c>
      <c r="AS164" s="1">
        <f t="shared" ca="1" si="415"/>
        <v>367.85946250160873</v>
      </c>
      <c r="AT164" s="1">
        <f t="shared" ca="1" si="415"/>
        <v>375.21665175164094</v>
      </c>
      <c r="AU164" s="1">
        <f t="shared" ca="1" si="415"/>
        <v>382.7209847866738</v>
      </c>
      <c r="AV164" s="1">
        <f t="shared" ca="1" si="415"/>
        <v>390.37540448240725</v>
      </c>
      <c r="AW164" s="1">
        <f t="shared" ca="1" si="415"/>
        <v>398.18291257205539</v>
      </c>
      <c r="AX164" s="1">
        <f t="shared" ca="1" si="415"/>
        <v>274.95506366714039</v>
      </c>
      <c r="AY164" s="1">
        <f t="shared" ca="1" si="415"/>
        <v>280.45416494048322</v>
      </c>
      <c r="AZ164" s="1">
        <f t="shared" ca="1" si="415"/>
        <v>286.06324823929288</v>
      </c>
      <c r="BA164" s="1">
        <f t="shared" ca="1" si="415"/>
        <v>291.78451320407868</v>
      </c>
      <c r="BB164" s="1">
        <f t="shared" ca="1" si="415"/>
        <v>297.6202034681603</v>
      </c>
      <c r="BC164" s="1">
        <f t="shared" ca="1" si="415"/>
        <v>303.57260753752348</v>
      </c>
      <c r="BD164" s="1">
        <f t="shared" ca="1" si="415"/>
        <v>309.64405968827401</v>
      </c>
      <c r="BE164" s="1">
        <f t="shared" ca="1" si="415"/>
        <v>315.83694088203941</v>
      </c>
      <c r="BF164" s="1">
        <f t="shared" ca="1" si="415"/>
        <v>322.1536796996802</v>
      </c>
      <c r="BG164" s="1">
        <f t="shared" ca="1" si="415"/>
        <v>328.59675329367383</v>
      </c>
      <c r="BH164" s="1">
        <f t="shared" ca="1" si="415"/>
        <v>335.16868835954733</v>
      </c>
      <c r="BI164" s="1">
        <f t="shared" ca="1" si="415"/>
        <v>341.87206212673817</v>
      </c>
      <c r="BJ164" s="1">
        <f t="shared" ca="1" si="415"/>
        <v>348.70950336927302</v>
      </c>
      <c r="BK164" s="1">
        <f t="shared" ca="1" si="415"/>
        <v>355.68369343665847</v>
      </c>
      <c r="BL164" s="1">
        <f t="shared" ca="1" si="415"/>
        <v>362.79736730539167</v>
      </c>
      <c r="BM164" s="1">
        <f t="shared" ca="1" si="415"/>
        <v>370.05331465149942</v>
      </c>
      <c r="BN164" s="1">
        <f t="shared" ca="1" si="415"/>
        <v>377.45438094452948</v>
      </c>
      <c r="BO164" s="1">
        <f t="shared" ca="1" si="415"/>
        <v>385.00346856342009</v>
      </c>
      <c r="BP164" s="1">
        <f t="shared" ca="1" si="415"/>
        <v>392.70353793468843</v>
      </c>
      <c r="BQ164" s="1">
        <f t="shared" ca="1" si="415"/>
        <v>400.55760869338218</v>
      </c>
      <c r="BR164" s="1">
        <f t="shared" ca="1" si="415"/>
        <v>274.95506366714039</v>
      </c>
      <c r="BS164" s="1">
        <f t="shared" ca="1" si="415"/>
        <v>280.45416494048322</v>
      </c>
      <c r="BT164" s="1">
        <f t="shared" ref="BT164:EE164" ca="1" si="416">IF($C164&lt;=BT$22,INDEX(IF($C164&lt;$F$11,$H$35:$CF$35,$H$43:$CF$43),MATCH(MIN(2051,$C164+INT((BT$22-$C164)/$F$10)*$F$10),$H$22:$CF$22,0)),0)*(1+$F$15)^(MOD(BT$22-$C94,$F$10))</f>
        <v>286.06324823929288</v>
      </c>
      <c r="BU164" s="1">
        <f t="shared" ca="1" si="416"/>
        <v>291.78451320407868</v>
      </c>
      <c r="BV164" s="1">
        <f t="shared" ca="1" si="416"/>
        <v>297.6202034681603</v>
      </c>
      <c r="BW164" s="1">
        <f t="shared" ca="1" si="416"/>
        <v>303.57260753752348</v>
      </c>
      <c r="BX164" s="1">
        <f t="shared" ca="1" si="416"/>
        <v>309.64405968827401</v>
      </c>
      <c r="BY164" s="1">
        <f t="shared" ca="1" si="416"/>
        <v>315.83694088203941</v>
      </c>
      <c r="BZ164" s="1">
        <f t="shared" ca="1" si="416"/>
        <v>322.1536796996802</v>
      </c>
      <c r="CA164" s="1">
        <f t="shared" ca="1" si="416"/>
        <v>328.59675329367383</v>
      </c>
      <c r="CB164" s="1">
        <f t="shared" ca="1" si="416"/>
        <v>335.16868835954733</v>
      </c>
      <c r="CC164" s="1">
        <f t="shared" ca="1" si="416"/>
        <v>341.87206212673817</v>
      </c>
      <c r="CD164" s="1">
        <f t="shared" ca="1" si="416"/>
        <v>348.70950336927302</v>
      </c>
      <c r="CE164" s="1">
        <f t="shared" ca="1" si="416"/>
        <v>355.68369343665847</v>
      </c>
      <c r="CF164" s="1">
        <f t="shared" ca="1" si="416"/>
        <v>362.79736730539167</v>
      </c>
      <c r="CG164" s="1">
        <f t="shared" ca="1" si="416"/>
        <v>370.05331465149942</v>
      </c>
      <c r="CH164" s="1">
        <f t="shared" ca="1" si="416"/>
        <v>377.45438094452948</v>
      </c>
      <c r="CI164" s="1">
        <f t="shared" ca="1" si="416"/>
        <v>385.00346856342009</v>
      </c>
      <c r="CJ164" s="1">
        <f t="shared" ca="1" si="416"/>
        <v>392.70353793468843</v>
      </c>
      <c r="CK164" s="1">
        <f t="shared" ca="1" si="416"/>
        <v>400.55760869338218</v>
      </c>
      <c r="CL164" s="1">
        <f t="shared" ca="1" si="416"/>
        <v>274.95506366714039</v>
      </c>
      <c r="CM164" s="1">
        <f t="shared" ca="1" si="416"/>
        <v>280.45416494048322</v>
      </c>
      <c r="CN164" s="1">
        <f t="shared" ca="1" si="416"/>
        <v>286.06324823929288</v>
      </c>
      <c r="CO164" s="1">
        <f t="shared" ca="1" si="416"/>
        <v>291.78451320407868</v>
      </c>
      <c r="CP164" s="1">
        <f t="shared" ca="1" si="416"/>
        <v>297.6202034681603</v>
      </c>
      <c r="CQ164" s="1">
        <f t="shared" ca="1" si="416"/>
        <v>303.57260753752348</v>
      </c>
      <c r="CR164" s="1">
        <f t="shared" ca="1" si="416"/>
        <v>309.64405968827401</v>
      </c>
      <c r="CS164" s="1">
        <f t="shared" ca="1" si="416"/>
        <v>315.83694088203941</v>
      </c>
      <c r="CT164" s="1">
        <f t="shared" ca="1" si="416"/>
        <v>322.1536796996802</v>
      </c>
      <c r="CU164" s="1">
        <f t="shared" ca="1" si="416"/>
        <v>328.59675329367383</v>
      </c>
      <c r="CV164" s="1">
        <f t="shared" ca="1" si="416"/>
        <v>335.16868835954733</v>
      </c>
      <c r="CW164" s="1">
        <f t="shared" ca="1" si="416"/>
        <v>341.87206212673817</v>
      </c>
      <c r="CX164" s="1">
        <f t="shared" ca="1" si="416"/>
        <v>348.70950336927302</v>
      </c>
      <c r="CY164" s="1">
        <f t="shared" ca="1" si="416"/>
        <v>355.68369343665847</v>
      </c>
      <c r="CZ164" s="1">
        <f t="shared" ca="1" si="416"/>
        <v>362.79736730539167</v>
      </c>
      <c r="DA164" s="1">
        <f t="shared" ca="1" si="416"/>
        <v>370.05331465149942</v>
      </c>
      <c r="DB164" s="1">
        <f t="shared" ca="1" si="416"/>
        <v>377.45438094452948</v>
      </c>
      <c r="DC164" s="1">
        <f t="shared" ca="1" si="416"/>
        <v>385.00346856342009</v>
      </c>
      <c r="DD164" s="1">
        <f t="shared" ca="1" si="416"/>
        <v>392.70353793468843</v>
      </c>
      <c r="DE164" s="1">
        <f t="shared" ca="1" si="416"/>
        <v>400.55760869338218</v>
      </c>
      <c r="DF164" s="1">
        <f t="shared" ca="1" si="416"/>
        <v>274.95506366714039</v>
      </c>
      <c r="DG164" s="1">
        <f t="shared" ca="1" si="416"/>
        <v>280.45416494048322</v>
      </c>
      <c r="DH164" s="1">
        <f t="shared" ca="1" si="416"/>
        <v>286.06324823929288</v>
      </c>
      <c r="DI164" s="1">
        <f t="shared" ca="1" si="416"/>
        <v>291.78451320407868</v>
      </c>
      <c r="DJ164" s="1">
        <f t="shared" ca="1" si="416"/>
        <v>297.6202034681603</v>
      </c>
      <c r="DK164" s="1">
        <f t="shared" ca="1" si="416"/>
        <v>303.57260753752348</v>
      </c>
      <c r="DL164" s="1">
        <f t="shared" ca="1" si="416"/>
        <v>309.64405968827401</v>
      </c>
      <c r="DM164" s="1">
        <f t="shared" ca="1" si="416"/>
        <v>315.83694088203941</v>
      </c>
      <c r="DN164" s="1">
        <f t="shared" ca="1" si="416"/>
        <v>322.1536796996802</v>
      </c>
      <c r="DO164" s="1">
        <f t="shared" ca="1" si="416"/>
        <v>328.59675329367383</v>
      </c>
      <c r="DP164" s="1">
        <f t="shared" ca="1" si="416"/>
        <v>335.16868835954733</v>
      </c>
      <c r="DQ164" s="1">
        <f t="shared" ca="1" si="416"/>
        <v>341.87206212673817</v>
      </c>
      <c r="DR164" s="1">
        <f t="shared" ca="1" si="416"/>
        <v>348.70950336927302</v>
      </c>
      <c r="DS164" s="1">
        <f t="shared" ca="1" si="416"/>
        <v>355.68369343665847</v>
      </c>
      <c r="DT164" s="1">
        <f t="shared" ca="1" si="416"/>
        <v>362.79736730539167</v>
      </c>
      <c r="DU164" s="1">
        <f t="shared" ca="1" si="416"/>
        <v>370.05331465149942</v>
      </c>
      <c r="DV164" s="1">
        <f t="shared" ca="1" si="416"/>
        <v>377.45438094452948</v>
      </c>
      <c r="DW164" s="1">
        <f t="shared" ca="1" si="416"/>
        <v>385.00346856342009</v>
      </c>
      <c r="DX164" s="1">
        <f t="shared" ca="1" si="416"/>
        <v>392.70353793468843</v>
      </c>
      <c r="DY164" s="1">
        <f t="shared" ca="1" si="416"/>
        <v>400.55760869338218</v>
      </c>
      <c r="DZ164" s="1">
        <f t="shared" ca="1" si="416"/>
        <v>274.95506366714039</v>
      </c>
      <c r="EA164" s="1">
        <f t="shared" ca="1" si="416"/>
        <v>280.45416494048322</v>
      </c>
      <c r="EB164" s="1">
        <f t="shared" ca="1" si="416"/>
        <v>286.06324823929288</v>
      </c>
      <c r="EC164" s="1">
        <f t="shared" ca="1" si="416"/>
        <v>291.78451320407868</v>
      </c>
      <c r="ED164" s="1">
        <f t="shared" ca="1" si="416"/>
        <v>297.6202034681603</v>
      </c>
      <c r="EE164" s="1">
        <f t="shared" ca="1" si="416"/>
        <v>303.57260753752348</v>
      </c>
      <c r="EF164" s="1">
        <f t="shared" ref="EF164:GQ164" ca="1" si="417">IF($C164&lt;=EF$22,INDEX(IF($C164&lt;$F$11,$H$35:$CF$35,$H$43:$CF$43),MATCH(MIN(2051,$C164+INT((EF$22-$C164)/$F$10)*$F$10),$H$22:$CF$22,0)),0)*(1+$F$15)^(MOD(EF$22-$C94,$F$10))</f>
        <v>309.64405968827401</v>
      </c>
      <c r="EG164" s="1">
        <f t="shared" ca="1" si="417"/>
        <v>315.83694088203941</v>
      </c>
      <c r="EH164" s="1">
        <f t="shared" ca="1" si="417"/>
        <v>322.1536796996802</v>
      </c>
      <c r="EI164" s="1">
        <f t="shared" ca="1" si="417"/>
        <v>328.59675329367383</v>
      </c>
      <c r="EJ164" s="1">
        <f t="shared" ca="1" si="417"/>
        <v>335.16868835954733</v>
      </c>
      <c r="EK164" s="1">
        <f t="shared" ca="1" si="417"/>
        <v>341.87206212673817</v>
      </c>
      <c r="EL164" s="1">
        <f t="shared" ca="1" si="417"/>
        <v>348.70950336927302</v>
      </c>
      <c r="EM164" s="1">
        <f t="shared" ca="1" si="417"/>
        <v>355.68369343665847</v>
      </c>
      <c r="EN164" s="1">
        <f t="shared" ca="1" si="417"/>
        <v>362.79736730539167</v>
      </c>
      <c r="EO164" s="1">
        <f t="shared" ca="1" si="417"/>
        <v>370.05331465149942</v>
      </c>
      <c r="EP164" s="1">
        <f t="shared" ca="1" si="417"/>
        <v>377.45438094452948</v>
      </c>
      <c r="EQ164" s="1">
        <f t="shared" ca="1" si="417"/>
        <v>385.00346856342009</v>
      </c>
      <c r="ER164" s="1">
        <f t="shared" ca="1" si="417"/>
        <v>392.70353793468843</v>
      </c>
      <c r="ES164" s="1">
        <f t="shared" ca="1" si="417"/>
        <v>400.55760869338218</v>
      </c>
      <c r="ET164" s="1">
        <f t="shared" ca="1" si="417"/>
        <v>274.95506366714039</v>
      </c>
      <c r="EU164" s="1">
        <f t="shared" ca="1" si="417"/>
        <v>280.45416494048322</v>
      </c>
      <c r="EV164" s="1">
        <f t="shared" ca="1" si="417"/>
        <v>286.06324823929288</v>
      </c>
      <c r="EW164" s="1">
        <f t="shared" ca="1" si="417"/>
        <v>291.78451320407868</v>
      </c>
      <c r="EX164" s="1">
        <f t="shared" ca="1" si="417"/>
        <v>297.6202034681603</v>
      </c>
      <c r="EY164" s="1">
        <f t="shared" ca="1" si="417"/>
        <v>303.57260753752348</v>
      </c>
      <c r="EZ164" s="1">
        <f t="shared" ca="1" si="417"/>
        <v>309.64405968827401</v>
      </c>
      <c r="FA164" s="1">
        <f t="shared" ca="1" si="417"/>
        <v>315.83694088203941</v>
      </c>
      <c r="FB164" s="1">
        <f t="shared" ca="1" si="417"/>
        <v>322.1536796996802</v>
      </c>
      <c r="FC164" s="1">
        <f t="shared" ca="1" si="417"/>
        <v>328.59675329367383</v>
      </c>
      <c r="FD164" s="1">
        <f t="shared" ca="1" si="417"/>
        <v>335.16868835954733</v>
      </c>
      <c r="FE164" s="1">
        <f t="shared" ca="1" si="417"/>
        <v>341.87206212673817</v>
      </c>
      <c r="FF164" s="1">
        <f t="shared" ca="1" si="417"/>
        <v>348.70950336927302</v>
      </c>
      <c r="FG164" s="1">
        <f t="shared" ca="1" si="417"/>
        <v>355.68369343665847</v>
      </c>
      <c r="FH164" s="1">
        <f t="shared" ca="1" si="417"/>
        <v>362.79736730539167</v>
      </c>
      <c r="FI164" s="1">
        <f t="shared" ca="1" si="417"/>
        <v>370.05331465149942</v>
      </c>
      <c r="FJ164" s="1">
        <f t="shared" ca="1" si="417"/>
        <v>377.45438094452948</v>
      </c>
      <c r="FK164" s="1">
        <f t="shared" ca="1" si="417"/>
        <v>385.00346856342009</v>
      </c>
      <c r="FL164" s="1">
        <f t="shared" ca="1" si="417"/>
        <v>392.70353793468843</v>
      </c>
      <c r="FM164" s="1">
        <f t="shared" ca="1" si="417"/>
        <v>400.55760869338218</v>
      </c>
      <c r="FN164" s="1">
        <f t="shared" ca="1" si="417"/>
        <v>274.95506366714039</v>
      </c>
      <c r="FO164" s="1">
        <f t="shared" ca="1" si="417"/>
        <v>280.45416494048322</v>
      </c>
      <c r="FP164" s="1">
        <f t="shared" ca="1" si="417"/>
        <v>286.06324823929288</v>
      </c>
      <c r="FQ164" s="1">
        <f t="shared" ca="1" si="417"/>
        <v>291.78451320407868</v>
      </c>
      <c r="FR164" s="1">
        <f t="shared" ca="1" si="417"/>
        <v>297.6202034681603</v>
      </c>
      <c r="FS164" s="1">
        <f t="shared" ca="1" si="417"/>
        <v>303.57260753752348</v>
      </c>
      <c r="FT164" s="1">
        <f t="shared" ca="1" si="417"/>
        <v>309.64405968827401</v>
      </c>
      <c r="FU164" s="1">
        <f t="shared" ca="1" si="417"/>
        <v>315.83694088203941</v>
      </c>
      <c r="FV164" s="1">
        <f t="shared" ca="1" si="417"/>
        <v>322.1536796996802</v>
      </c>
      <c r="FW164" s="1">
        <f t="shared" ca="1" si="417"/>
        <v>328.59675329367383</v>
      </c>
      <c r="FX164" s="1">
        <f t="shared" ca="1" si="417"/>
        <v>335.16868835954733</v>
      </c>
      <c r="FY164" s="1">
        <f t="shared" ca="1" si="417"/>
        <v>341.87206212673817</v>
      </c>
      <c r="FZ164" s="1">
        <f t="shared" ca="1" si="417"/>
        <v>348.70950336927302</v>
      </c>
      <c r="GA164" s="1">
        <f t="shared" ca="1" si="417"/>
        <v>355.68369343665847</v>
      </c>
      <c r="GB164" s="1">
        <f t="shared" ca="1" si="417"/>
        <v>362.79736730539167</v>
      </c>
      <c r="GC164" s="1">
        <f t="shared" ca="1" si="417"/>
        <v>370.05331465149942</v>
      </c>
      <c r="GD164" s="1">
        <f t="shared" ca="1" si="417"/>
        <v>377.45438094452948</v>
      </c>
      <c r="GE164" s="1">
        <f t="shared" ca="1" si="417"/>
        <v>385.00346856342009</v>
      </c>
      <c r="GF164" s="1">
        <f t="shared" ca="1" si="417"/>
        <v>392.70353793468843</v>
      </c>
      <c r="GG164" s="1">
        <f t="shared" ca="1" si="417"/>
        <v>400.55760869338218</v>
      </c>
      <c r="GH164" s="1">
        <f t="shared" ca="1" si="417"/>
        <v>274.95506366714039</v>
      </c>
      <c r="GI164" s="1">
        <f t="shared" ca="1" si="417"/>
        <v>280.45416494048322</v>
      </c>
      <c r="GJ164" s="1">
        <f t="shared" ca="1" si="417"/>
        <v>286.06324823929288</v>
      </c>
      <c r="GK164" s="1">
        <f t="shared" ca="1" si="417"/>
        <v>291.78451320407868</v>
      </c>
      <c r="GL164" s="1">
        <f t="shared" ca="1" si="417"/>
        <v>297.6202034681603</v>
      </c>
      <c r="GM164" s="1">
        <f t="shared" ca="1" si="417"/>
        <v>303.57260753752348</v>
      </c>
      <c r="GN164" s="1">
        <f t="shared" ca="1" si="417"/>
        <v>309.64405968827401</v>
      </c>
      <c r="GO164" s="1">
        <f t="shared" ca="1" si="417"/>
        <v>315.83694088203941</v>
      </c>
      <c r="GP164" s="1">
        <f t="shared" ca="1" si="417"/>
        <v>322.1536796996802</v>
      </c>
      <c r="GQ164" s="1">
        <f t="shared" ca="1" si="417"/>
        <v>328.59675329367383</v>
      </c>
      <c r="GR164" s="1">
        <f t="shared" ref="GR164:GZ164" ca="1" si="418">IF($C164&lt;=GR$22,INDEX(IF($C164&lt;$F$11,$H$35:$CF$35,$H$43:$CF$43),MATCH(MIN(2051,$C164+INT((GR$22-$C164)/$F$10)*$F$10),$H$22:$CF$22,0)),0)*(1+$F$15)^(MOD(GR$22-$C94,$F$10))</f>
        <v>335.16868835954733</v>
      </c>
      <c r="GS164" s="1">
        <f t="shared" ca="1" si="418"/>
        <v>341.87206212673817</v>
      </c>
      <c r="GT164" s="1">
        <f t="shared" ca="1" si="418"/>
        <v>348.70950336927302</v>
      </c>
      <c r="GU164" s="1">
        <f t="shared" ca="1" si="418"/>
        <v>355.68369343665847</v>
      </c>
      <c r="GV164" s="1">
        <f t="shared" ca="1" si="418"/>
        <v>362.79736730539167</v>
      </c>
      <c r="GW164" s="1">
        <f t="shared" ca="1" si="418"/>
        <v>370.05331465149942</v>
      </c>
      <c r="GX164" s="1">
        <f t="shared" ca="1" si="418"/>
        <v>377.45438094452948</v>
      </c>
      <c r="GY164" s="1">
        <f t="shared" ca="1" si="418"/>
        <v>385.00346856342009</v>
      </c>
      <c r="GZ164" s="1">
        <f t="shared" ca="1" si="418"/>
        <v>392.70353793468843</v>
      </c>
    </row>
    <row r="165" spans="3:208" x14ac:dyDescent="0.35">
      <c r="C165">
        <f t="shared" si="330"/>
        <v>2047</v>
      </c>
      <c r="E165" t="s">
        <v>32</v>
      </c>
      <c r="H165" s="1">
        <f t="shared" ref="H165:BS165" si="419">IF($C165&lt;=H$22,INDEX(IF($C165&lt;$F$11,$H$35:$CF$35,$H$43:$CF$43),MATCH(MIN(2051,$C165+INT((H$22-$C165)/$F$10)*$F$10),$H$22:$CF$22,0)),0)*(1+$F$15)^(MOD(H$22-$C95,$F$10))</f>
        <v>0</v>
      </c>
      <c r="I165" s="1">
        <f t="shared" si="419"/>
        <v>0</v>
      </c>
      <c r="J165" s="1">
        <f t="shared" si="419"/>
        <v>0</v>
      </c>
      <c r="K165" s="1">
        <f t="shared" si="419"/>
        <v>0</v>
      </c>
      <c r="L165" s="1">
        <f t="shared" si="419"/>
        <v>0</v>
      </c>
      <c r="M165" s="1">
        <f t="shared" si="419"/>
        <v>0</v>
      </c>
      <c r="N165" s="1">
        <f t="shared" si="419"/>
        <v>0</v>
      </c>
      <c r="O165" s="1">
        <f t="shared" si="419"/>
        <v>0</v>
      </c>
      <c r="P165" s="1">
        <f t="shared" si="419"/>
        <v>0</v>
      </c>
      <c r="Q165" s="1">
        <f t="shared" si="419"/>
        <v>0</v>
      </c>
      <c r="R165" s="1">
        <f t="shared" si="419"/>
        <v>0</v>
      </c>
      <c r="S165" s="1">
        <f t="shared" si="419"/>
        <v>0</v>
      </c>
      <c r="T165" s="1">
        <f t="shared" si="419"/>
        <v>0</v>
      </c>
      <c r="U165" s="1">
        <f t="shared" si="419"/>
        <v>0</v>
      </c>
      <c r="V165" s="1">
        <f t="shared" si="419"/>
        <v>0</v>
      </c>
      <c r="W165" s="1">
        <f t="shared" si="419"/>
        <v>0</v>
      </c>
      <c r="X165" s="1">
        <f t="shared" si="419"/>
        <v>0</v>
      </c>
      <c r="Y165" s="1">
        <f t="shared" si="419"/>
        <v>0</v>
      </c>
      <c r="Z165" s="1">
        <f t="shared" si="419"/>
        <v>0</v>
      </c>
      <c r="AA165" s="1">
        <f t="shared" si="419"/>
        <v>0</v>
      </c>
      <c r="AB165" s="1">
        <f t="shared" si="419"/>
        <v>0</v>
      </c>
      <c r="AC165" s="1">
        <f t="shared" si="419"/>
        <v>0</v>
      </c>
      <c r="AD165" s="1">
        <f t="shared" si="419"/>
        <v>0</v>
      </c>
      <c r="AE165" s="1">
        <f t="shared" ca="1" si="419"/>
        <v>274.18488141597192</v>
      </c>
      <c r="AF165" s="1">
        <f t="shared" ca="1" si="419"/>
        <v>279.66857904429133</v>
      </c>
      <c r="AG165" s="1">
        <f t="shared" ca="1" si="419"/>
        <v>285.26195062517718</v>
      </c>
      <c r="AH165" s="1">
        <f t="shared" ca="1" si="419"/>
        <v>290.96718963768069</v>
      </c>
      <c r="AI165" s="1">
        <f t="shared" ca="1" si="419"/>
        <v>296.78653343043436</v>
      </c>
      <c r="AJ165" s="1">
        <f t="shared" ca="1" si="419"/>
        <v>302.722264099043</v>
      </c>
      <c r="AK165" s="1">
        <f t="shared" ca="1" si="419"/>
        <v>308.77670938102392</v>
      </c>
      <c r="AL165" s="1">
        <f t="shared" ca="1" si="419"/>
        <v>314.95224356864429</v>
      </c>
      <c r="AM165" s="1">
        <f t="shared" ca="1" si="419"/>
        <v>321.25128844001722</v>
      </c>
      <c r="AN165" s="1">
        <f t="shared" ca="1" si="419"/>
        <v>327.67631420881759</v>
      </c>
      <c r="AO165" s="1">
        <f t="shared" ca="1" si="419"/>
        <v>334.22984049299396</v>
      </c>
      <c r="AP165" s="1">
        <f t="shared" ca="1" si="419"/>
        <v>340.91443730285374</v>
      </c>
      <c r="AQ165" s="1">
        <f t="shared" ca="1" si="419"/>
        <v>347.73272604891088</v>
      </c>
      <c r="AR165" s="1">
        <f t="shared" ca="1" si="419"/>
        <v>354.68738056988906</v>
      </c>
      <c r="AS165" s="1">
        <f t="shared" ca="1" si="419"/>
        <v>361.78112818128693</v>
      </c>
      <c r="AT165" s="1">
        <f t="shared" ca="1" si="419"/>
        <v>369.01675074491254</v>
      </c>
      <c r="AU165" s="1">
        <f t="shared" ca="1" si="419"/>
        <v>376.39708575981086</v>
      </c>
      <c r="AV165" s="1">
        <f t="shared" ca="1" si="419"/>
        <v>383.92502747500708</v>
      </c>
      <c r="AW165" s="1">
        <f t="shared" ca="1" si="419"/>
        <v>391.60352802450723</v>
      </c>
      <c r="AX165" s="1">
        <f t="shared" ca="1" si="419"/>
        <v>399.43559858499731</v>
      </c>
      <c r="AY165" s="1">
        <f t="shared" ca="1" si="419"/>
        <v>274.95506366714039</v>
      </c>
      <c r="AZ165" s="1">
        <f t="shared" ca="1" si="419"/>
        <v>280.45416494048322</v>
      </c>
      <c r="BA165" s="1">
        <f t="shared" ca="1" si="419"/>
        <v>286.06324823929288</v>
      </c>
      <c r="BB165" s="1">
        <f t="shared" ca="1" si="419"/>
        <v>291.78451320407868</v>
      </c>
      <c r="BC165" s="1">
        <f t="shared" ca="1" si="419"/>
        <v>297.6202034681603</v>
      </c>
      <c r="BD165" s="1">
        <f t="shared" ca="1" si="419"/>
        <v>303.57260753752348</v>
      </c>
      <c r="BE165" s="1">
        <f t="shared" ca="1" si="419"/>
        <v>309.64405968827401</v>
      </c>
      <c r="BF165" s="1">
        <f t="shared" ca="1" si="419"/>
        <v>315.83694088203941</v>
      </c>
      <c r="BG165" s="1">
        <f t="shared" ca="1" si="419"/>
        <v>322.1536796996802</v>
      </c>
      <c r="BH165" s="1">
        <f t="shared" ca="1" si="419"/>
        <v>328.59675329367383</v>
      </c>
      <c r="BI165" s="1">
        <f t="shared" ca="1" si="419"/>
        <v>335.16868835954733</v>
      </c>
      <c r="BJ165" s="1">
        <f t="shared" ca="1" si="419"/>
        <v>341.87206212673817</v>
      </c>
      <c r="BK165" s="1">
        <f t="shared" ca="1" si="419"/>
        <v>348.70950336927302</v>
      </c>
      <c r="BL165" s="1">
        <f t="shared" ca="1" si="419"/>
        <v>355.68369343665847</v>
      </c>
      <c r="BM165" s="1">
        <f t="shared" ca="1" si="419"/>
        <v>362.79736730539167</v>
      </c>
      <c r="BN165" s="1">
        <f t="shared" ca="1" si="419"/>
        <v>370.05331465149942</v>
      </c>
      <c r="BO165" s="1">
        <f t="shared" ca="1" si="419"/>
        <v>377.45438094452948</v>
      </c>
      <c r="BP165" s="1">
        <f t="shared" ca="1" si="419"/>
        <v>385.00346856342009</v>
      </c>
      <c r="BQ165" s="1">
        <f t="shared" ca="1" si="419"/>
        <v>392.70353793468843</v>
      </c>
      <c r="BR165" s="1">
        <f t="shared" ca="1" si="419"/>
        <v>400.55760869338218</v>
      </c>
      <c r="BS165" s="1">
        <f t="shared" ca="1" si="419"/>
        <v>274.95506366714039</v>
      </c>
      <c r="BT165" s="1">
        <f t="shared" ref="BT165:EE165" ca="1" si="420">IF($C165&lt;=BT$22,INDEX(IF($C165&lt;$F$11,$H$35:$CF$35,$H$43:$CF$43),MATCH(MIN(2051,$C165+INT((BT$22-$C165)/$F$10)*$F$10),$H$22:$CF$22,0)),0)*(1+$F$15)^(MOD(BT$22-$C95,$F$10))</f>
        <v>280.45416494048322</v>
      </c>
      <c r="BU165" s="1">
        <f t="shared" ca="1" si="420"/>
        <v>286.06324823929288</v>
      </c>
      <c r="BV165" s="1">
        <f t="shared" ca="1" si="420"/>
        <v>291.78451320407868</v>
      </c>
      <c r="BW165" s="1">
        <f t="shared" ca="1" si="420"/>
        <v>297.6202034681603</v>
      </c>
      <c r="BX165" s="1">
        <f t="shared" ca="1" si="420"/>
        <v>303.57260753752348</v>
      </c>
      <c r="BY165" s="1">
        <f t="shared" ca="1" si="420"/>
        <v>309.64405968827401</v>
      </c>
      <c r="BZ165" s="1">
        <f t="shared" ca="1" si="420"/>
        <v>315.83694088203941</v>
      </c>
      <c r="CA165" s="1">
        <f t="shared" ca="1" si="420"/>
        <v>322.1536796996802</v>
      </c>
      <c r="CB165" s="1">
        <f t="shared" ca="1" si="420"/>
        <v>328.59675329367383</v>
      </c>
      <c r="CC165" s="1">
        <f t="shared" ca="1" si="420"/>
        <v>335.16868835954733</v>
      </c>
      <c r="CD165" s="1">
        <f t="shared" ca="1" si="420"/>
        <v>341.87206212673817</v>
      </c>
      <c r="CE165" s="1">
        <f t="shared" ca="1" si="420"/>
        <v>348.70950336927302</v>
      </c>
      <c r="CF165" s="1">
        <f t="shared" ca="1" si="420"/>
        <v>355.68369343665847</v>
      </c>
      <c r="CG165" s="1">
        <f t="shared" ca="1" si="420"/>
        <v>362.79736730539167</v>
      </c>
      <c r="CH165" s="1">
        <f t="shared" ca="1" si="420"/>
        <v>370.05331465149942</v>
      </c>
      <c r="CI165" s="1">
        <f t="shared" ca="1" si="420"/>
        <v>377.45438094452948</v>
      </c>
      <c r="CJ165" s="1">
        <f t="shared" ca="1" si="420"/>
        <v>385.00346856342009</v>
      </c>
      <c r="CK165" s="1">
        <f t="shared" ca="1" si="420"/>
        <v>392.70353793468843</v>
      </c>
      <c r="CL165" s="1">
        <f t="shared" ca="1" si="420"/>
        <v>400.55760869338218</v>
      </c>
      <c r="CM165" s="1">
        <f t="shared" ca="1" si="420"/>
        <v>274.95506366714039</v>
      </c>
      <c r="CN165" s="1">
        <f t="shared" ca="1" si="420"/>
        <v>280.45416494048322</v>
      </c>
      <c r="CO165" s="1">
        <f t="shared" ca="1" si="420"/>
        <v>286.06324823929288</v>
      </c>
      <c r="CP165" s="1">
        <f t="shared" ca="1" si="420"/>
        <v>291.78451320407868</v>
      </c>
      <c r="CQ165" s="1">
        <f t="shared" ca="1" si="420"/>
        <v>297.6202034681603</v>
      </c>
      <c r="CR165" s="1">
        <f t="shared" ca="1" si="420"/>
        <v>303.57260753752348</v>
      </c>
      <c r="CS165" s="1">
        <f t="shared" ca="1" si="420"/>
        <v>309.64405968827401</v>
      </c>
      <c r="CT165" s="1">
        <f t="shared" ca="1" si="420"/>
        <v>315.83694088203941</v>
      </c>
      <c r="CU165" s="1">
        <f t="shared" ca="1" si="420"/>
        <v>322.1536796996802</v>
      </c>
      <c r="CV165" s="1">
        <f t="shared" ca="1" si="420"/>
        <v>328.59675329367383</v>
      </c>
      <c r="CW165" s="1">
        <f t="shared" ca="1" si="420"/>
        <v>335.16868835954733</v>
      </c>
      <c r="CX165" s="1">
        <f t="shared" ca="1" si="420"/>
        <v>341.87206212673817</v>
      </c>
      <c r="CY165" s="1">
        <f t="shared" ca="1" si="420"/>
        <v>348.70950336927302</v>
      </c>
      <c r="CZ165" s="1">
        <f t="shared" ca="1" si="420"/>
        <v>355.68369343665847</v>
      </c>
      <c r="DA165" s="1">
        <f t="shared" ca="1" si="420"/>
        <v>362.79736730539167</v>
      </c>
      <c r="DB165" s="1">
        <f t="shared" ca="1" si="420"/>
        <v>370.05331465149942</v>
      </c>
      <c r="DC165" s="1">
        <f t="shared" ca="1" si="420"/>
        <v>377.45438094452948</v>
      </c>
      <c r="DD165" s="1">
        <f t="shared" ca="1" si="420"/>
        <v>385.00346856342009</v>
      </c>
      <c r="DE165" s="1">
        <f t="shared" ca="1" si="420"/>
        <v>392.70353793468843</v>
      </c>
      <c r="DF165" s="1">
        <f t="shared" ca="1" si="420"/>
        <v>400.55760869338218</v>
      </c>
      <c r="DG165" s="1">
        <f t="shared" ca="1" si="420"/>
        <v>274.95506366714039</v>
      </c>
      <c r="DH165" s="1">
        <f t="shared" ca="1" si="420"/>
        <v>280.45416494048322</v>
      </c>
      <c r="DI165" s="1">
        <f t="shared" ca="1" si="420"/>
        <v>286.06324823929288</v>
      </c>
      <c r="DJ165" s="1">
        <f t="shared" ca="1" si="420"/>
        <v>291.78451320407868</v>
      </c>
      <c r="DK165" s="1">
        <f t="shared" ca="1" si="420"/>
        <v>297.6202034681603</v>
      </c>
      <c r="DL165" s="1">
        <f t="shared" ca="1" si="420"/>
        <v>303.57260753752348</v>
      </c>
      <c r="DM165" s="1">
        <f t="shared" ca="1" si="420"/>
        <v>309.64405968827401</v>
      </c>
      <c r="DN165" s="1">
        <f t="shared" ca="1" si="420"/>
        <v>315.83694088203941</v>
      </c>
      <c r="DO165" s="1">
        <f t="shared" ca="1" si="420"/>
        <v>322.1536796996802</v>
      </c>
      <c r="DP165" s="1">
        <f t="shared" ca="1" si="420"/>
        <v>328.59675329367383</v>
      </c>
      <c r="DQ165" s="1">
        <f t="shared" ca="1" si="420"/>
        <v>335.16868835954733</v>
      </c>
      <c r="DR165" s="1">
        <f t="shared" ca="1" si="420"/>
        <v>341.87206212673817</v>
      </c>
      <c r="DS165" s="1">
        <f t="shared" ca="1" si="420"/>
        <v>348.70950336927302</v>
      </c>
      <c r="DT165" s="1">
        <f t="shared" ca="1" si="420"/>
        <v>355.68369343665847</v>
      </c>
      <c r="DU165" s="1">
        <f t="shared" ca="1" si="420"/>
        <v>362.79736730539167</v>
      </c>
      <c r="DV165" s="1">
        <f t="shared" ca="1" si="420"/>
        <v>370.05331465149942</v>
      </c>
      <c r="DW165" s="1">
        <f t="shared" ca="1" si="420"/>
        <v>377.45438094452948</v>
      </c>
      <c r="DX165" s="1">
        <f t="shared" ca="1" si="420"/>
        <v>385.00346856342009</v>
      </c>
      <c r="DY165" s="1">
        <f t="shared" ca="1" si="420"/>
        <v>392.70353793468843</v>
      </c>
      <c r="DZ165" s="1">
        <f t="shared" ca="1" si="420"/>
        <v>400.55760869338218</v>
      </c>
      <c r="EA165" s="1">
        <f t="shared" ca="1" si="420"/>
        <v>274.95506366714039</v>
      </c>
      <c r="EB165" s="1">
        <f t="shared" ca="1" si="420"/>
        <v>280.45416494048322</v>
      </c>
      <c r="EC165" s="1">
        <f t="shared" ca="1" si="420"/>
        <v>286.06324823929288</v>
      </c>
      <c r="ED165" s="1">
        <f t="shared" ca="1" si="420"/>
        <v>291.78451320407868</v>
      </c>
      <c r="EE165" s="1">
        <f t="shared" ca="1" si="420"/>
        <v>297.6202034681603</v>
      </c>
      <c r="EF165" s="1">
        <f t="shared" ref="EF165:GQ165" ca="1" si="421">IF($C165&lt;=EF$22,INDEX(IF($C165&lt;$F$11,$H$35:$CF$35,$H$43:$CF$43),MATCH(MIN(2051,$C165+INT((EF$22-$C165)/$F$10)*$F$10),$H$22:$CF$22,0)),0)*(1+$F$15)^(MOD(EF$22-$C95,$F$10))</f>
        <v>303.57260753752348</v>
      </c>
      <c r="EG165" s="1">
        <f t="shared" ca="1" si="421"/>
        <v>309.64405968827401</v>
      </c>
      <c r="EH165" s="1">
        <f t="shared" ca="1" si="421"/>
        <v>315.83694088203941</v>
      </c>
      <c r="EI165" s="1">
        <f t="shared" ca="1" si="421"/>
        <v>322.1536796996802</v>
      </c>
      <c r="EJ165" s="1">
        <f t="shared" ca="1" si="421"/>
        <v>328.59675329367383</v>
      </c>
      <c r="EK165" s="1">
        <f t="shared" ca="1" si="421"/>
        <v>335.16868835954733</v>
      </c>
      <c r="EL165" s="1">
        <f t="shared" ca="1" si="421"/>
        <v>341.87206212673817</v>
      </c>
      <c r="EM165" s="1">
        <f t="shared" ca="1" si="421"/>
        <v>348.70950336927302</v>
      </c>
      <c r="EN165" s="1">
        <f t="shared" ca="1" si="421"/>
        <v>355.68369343665847</v>
      </c>
      <c r="EO165" s="1">
        <f t="shared" ca="1" si="421"/>
        <v>362.79736730539167</v>
      </c>
      <c r="EP165" s="1">
        <f t="shared" ca="1" si="421"/>
        <v>370.05331465149942</v>
      </c>
      <c r="EQ165" s="1">
        <f t="shared" ca="1" si="421"/>
        <v>377.45438094452948</v>
      </c>
      <c r="ER165" s="1">
        <f t="shared" ca="1" si="421"/>
        <v>385.00346856342009</v>
      </c>
      <c r="ES165" s="1">
        <f t="shared" ca="1" si="421"/>
        <v>392.70353793468843</v>
      </c>
      <c r="ET165" s="1">
        <f t="shared" ca="1" si="421"/>
        <v>400.55760869338218</v>
      </c>
      <c r="EU165" s="1">
        <f t="shared" ca="1" si="421"/>
        <v>274.95506366714039</v>
      </c>
      <c r="EV165" s="1">
        <f t="shared" ca="1" si="421"/>
        <v>280.45416494048322</v>
      </c>
      <c r="EW165" s="1">
        <f t="shared" ca="1" si="421"/>
        <v>286.06324823929288</v>
      </c>
      <c r="EX165" s="1">
        <f t="shared" ca="1" si="421"/>
        <v>291.78451320407868</v>
      </c>
      <c r="EY165" s="1">
        <f t="shared" ca="1" si="421"/>
        <v>297.6202034681603</v>
      </c>
      <c r="EZ165" s="1">
        <f t="shared" ca="1" si="421"/>
        <v>303.57260753752348</v>
      </c>
      <c r="FA165" s="1">
        <f t="shared" ca="1" si="421"/>
        <v>309.64405968827401</v>
      </c>
      <c r="FB165" s="1">
        <f t="shared" ca="1" si="421"/>
        <v>315.83694088203941</v>
      </c>
      <c r="FC165" s="1">
        <f t="shared" ca="1" si="421"/>
        <v>322.1536796996802</v>
      </c>
      <c r="FD165" s="1">
        <f t="shared" ca="1" si="421"/>
        <v>328.59675329367383</v>
      </c>
      <c r="FE165" s="1">
        <f t="shared" ca="1" si="421"/>
        <v>335.16868835954733</v>
      </c>
      <c r="FF165" s="1">
        <f t="shared" ca="1" si="421"/>
        <v>341.87206212673817</v>
      </c>
      <c r="FG165" s="1">
        <f t="shared" ca="1" si="421"/>
        <v>348.70950336927302</v>
      </c>
      <c r="FH165" s="1">
        <f t="shared" ca="1" si="421"/>
        <v>355.68369343665847</v>
      </c>
      <c r="FI165" s="1">
        <f t="shared" ca="1" si="421"/>
        <v>362.79736730539167</v>
      </c>
      <c r="FJ165" s="1">
        <f t="shared" ca="1" si="421"/>
        <v>370.05331465149942</v>
      </c>
      <c r="FK165" s="1">
        <f t="shared" ca="1" si="421"/>
        <v>377.45438094452948</v>
      </c>
      <c r="FL165" s="1">
        <f t="shared" ca="1" si="421"/>
        <v>385.00346856342009</v>
      </c>
      <c r="FM165" s="1">
        <f t="shared" ca="1" si="421"/>
        <v>392.70353793468843</v>
      </c>
      <c r="FN165" s="1">
        <f t="shared" ca="1" si="421"/>
        <v>400.55760869338218</v>
      </c>
      <c r="FO165" s="1">
        <f t="shared" ca="1" si="421"/>
        <v>274.95506366714039</v>
      </c>
      <c r="FP165" s="1">
        <f t="shared" ca="1" si="421"/>
        <v>280.45416494048322</v>
      </c>
      <c r="FQ165" s="1">
        <f t="shared" ca="1" si="421"/>
        <v>286.06324823929288</v>
      </c>
      <c r="FR165" s="1">
        <f t="shared" ca="1" si="421"/>
        <v>291.78451320407868</v>
      </c>
      <c r="FS165" s="1">
        <f t="shared" ca="1" si="421"/>
        <v>297.6202034681603</v>
      </c>
      <c r="FT165" s="1">
        <f t="shared" ca="1" si="421"/>
        <v>303.57260753752348</v>
      </c>
      <c r="FU165" s="1">
        <f t="shared" ca="1" si="421"/>
        <v>309.64405968827401</v>
      </c>
      <c r="FV165" s="1">
        <f t="shared" ca="1" si="421"/>
        <v>315.83694088203941</v>
      </c>
      <c r="FW165" s="1">
        <f t="shared" ca="1" si="421"/>
        <v>322.1536796996802</v>
      </c>
      <c r="FX165" s="1">
        <f t="shared" ca="1" si="421"/>
        <v>328.59675329367383</v>
      </c>
      <c r="FY165" s="1">
        <f t="shared" ca="1" si="421"/>
        <v>335.16868835954733</v>
      </c>
      <c r="FZ165" s="1">
        <f t="shared" ca="1" si="421"/>
        <v>341.87206212673817</v>
      </c>
      <c r="GA165" s="1">
        <f t="shared" ca="1" si="421"/>
        <v>348.70950336927302</v>
      </c>
      <c r="GB165" s="1">
        <f t="shared" ca="1" si="421"/>
        <v>355.68369343665847</v>
      </c>
      <c r="GC165" s="1">
        <f t="shared" ca="1" si="421"/>
        <v>362.79736730539167</v>
      </c>
      <c r="GD165" s="1">
        <f t="shared" ca="1" si="421"/>
        <v>370.05331465149942</v>
      </c>
      <c r="GE165" s="1">
        <f t="shared" ca="1" si="421"/>
        <v>377.45438094452948</v>
      </c>
      <c r="GF165" s="1">
        <f t="shared" ca="1" si="421"/>
        <v>385.00346856342009</v>
      </c>
      <c r="GG165" s="1">
        <f t="shared" ca="1" si="421"/>
        <v>392.70353793468843</v>
      </c>
      <c r="GH165" s="1">
        <f t="shared" ca="1" si="421"/>
        <v>400.55760869338218</v>
      </c>
      <c r="GI165" s="1">
        <f t="shared" ca="1" si="421"/>
        <v>274.95506366714039</v>
      </c>
      <c r="GJ165" s="1">
        <f t="shared" ca="1" si="421"/>
        <v>280.45416494048322</v>
      </c>
      <c r="GK165" s="1">
        <f t="shared" ca="1" si="421"/>
        <v>286.06324823929288</v>
      </c>
      <c r="GL165" s="1">
        <f t="shared" ca="1" si="421"/>
        <v>291.78451320407868</v>
      </c>
      <c r="GM165" s="1">
        <f t="shared" ca="1" si="421"/>
        <v>297.6202034681603</v>
      </c>
      <c r="GN165" s="1">
        <f t="shared" ca="1" si="421"/>
        <v>303.57260753752348</v>
      </c>
      <c r="GO165" s="1">
        <f t="shared" ca="1" si="421"/>
        <v>309.64405968827401</v>
      </c>
      <c r="GP165" s="1">
        <f t="shared" ca="1" si="421"/>
        <v>315.83694088203941</v>
      </c>
      <c r="GQ165" s="1">
        <f t="shared" ca="1" si="421"/>
        <v>322.1536796996802</v>
      </c>
      <c r="GR165" s="1">
        <f t="shared" ref="GR165:GZ165" ca="1" si="422">IF($C165&lt;=GR$22,INDEX(IF($C165&lt;$F$11,$H$35:$CF$35,$H$43:$CF$43),MATCH(MIN(2051,$C165+INT((GR$22-$C165)/$F$10)*$F$10),$H$22:$CF$22,0)),0)*(1+$F$15)^(MOD(GR$22-$C95,$F$10))</f>
        <v>328.59675329367383</v>
      </c>
      <c r="GS165" s="1">
        <f t="shared" ca="1" si="422"/>
        <v>335.16868835954733</v>
      </c>
      <c r="GT165" s="1">
        <f t="shared" ca="1" si="422"/>
        <v>341.87206212673817</v>
      </c>
      <c r="GU165" s="1">
        <f t="shared" ca="1" si="422"/>
        <v>348.70950336927302</v>
      </c>
      <c r="GV165" s="1">
        <f t="shared" ca="1" si="422"/>
        <v>355.68369343665847</v>
      </c>
      <c r="GW165" s="1">
        <f t="shared" ca="1" si="422"/>
        <v>362.79736730539167</v>
      </c>
      <c r="GX165" s="1">
        <f t="shared" ca="1" si="422"/>
        <v>370.05331465149942</v>
      </c>
      <c r="GY165" s="1">
        <f t="shared" ca="1" si="422"/>
        <v>377.45438094452948</v>
      </c>
      <c r="GZ165" s="1">
        <f t="shared" ca="1" si="422"/>
        <v>385.00346856342009</v>
      </c>
    </row>
    <row r="166" spans="3:208" x14ac:dyDescent="0.35">
      <c r="C166">
        <f t="shared" si="330"/>
        <v>2048</v>
      </c>
      <c r="E166" t="s">
        <v>32</v>
      </c>
      <c r="H166" s="1">
        <f t="shared" ref="H166:BS166" si="423">IF($C166&lt;=H$22,INDEX(IF($C166&lt;$F$11,$H$35:$CF$35,$H$43:$CF$43),MATCH(MIN(2051,$C166+INT((H$22-$C166)/$F$10)*$F$10),$H$22:$CF$22,0)),0)*(1+$F$15)^(MOD(H$22-$C96,$F$10))</f>
        <v>0</v>
      </c>
      <c r="I166" s="1">
        <f t="shared" si="423"/>
        <v>0</v>
      </c>
      <c r="J166" s="1">
        <f t="shared" si="423"/>
        <v>0</v>
      </c>
      <c r="K166" s="1">
        <f t="shared" si="423"/>
        <v>0</v>
      </c>
      <c r="L166" s="1">
        <f t="shared" si="423"/>
        <v>0</v>
      </c>
      <c r="M166" s="1">
        <f t="shared" si="423"/>
        <v>0</v>
      </c>
      <c r="N166" s="1">
        <f t="shared" si="423"/>
        <v>0</v>
      </c>
      <c r="O166" s="1">
        <f t="shared" si="423"/>
        <v>0</v>
      </c>
      <c r="P166" s="1">
        <f t="shared" si="423"/>
        <v>0</v>
      </c>
      <c r="Q166" s="1">
        <f t="shared" si="423"/>
        <v>0</v>
      </c>
      <c r="R166" s="1">
        <f t="shared" si="423"/>
        <v>0</v>
      </c>
      <c r="S166" s="1">
        <f t="shared" si="423"/>
        <v>0</v>
      </c>
      <c r="T166" s="1">
        <f t="shared" si="423"/>
        <v>0</v>
      </c>
      <c r="U166" s="1">
        <f t="shared" si="423"/>
        <v>0</v>
      </c>
      <c r="V166" s="1">
        <f t="shared" si="423"/>
        <v>0</v>
      </c>
      <c r="W166" s="1">
        <f t="shared" si="423"/>
        <v>0</v>
      </c>
      <c r="X166" s="1">
        <f t="shared" si="423"/>
        <v>0</v>
      </c>
      <c r="Y166" s="1">
        <f t="shared" si="423"/>
        <v>0</v>
      </c>
      <c r="Z166" s="1">
        <f t="shared" si="423"/>
        <v>0</v>
      </c>
      <c r="AA166" s="1">
        <f t="shared" si="423"/>
        <v>0</v>
      </c>
      <c r="AB166" s="1">
        <f t="shared" si="423"/>
        <v>0</v>
      </c>
      <c r="AC166" s="1">
        <f t="shared" si="423"/>
        <v>0</v>
      </c>
      <c r="AD166" s="1">
        <f t="shared" si="423"/>
        <v>0</v>
      </c>
      <c r="AE166" s="1">
        <f t="shared" si="423"/>
        <v>0</v>
      </c>
      <c r="AF166" s="1">
        <f t="shared" ca="1" si="423"/>
        <v>274.95506366714039</v>
      </c>
      <c r="AG166" s="1">
        <f t="shared" ca="1" si="423"/>
        <v>280.45416494048322</v>
      </c>
      <c r="AH166" s="1">
        <f t="shared" ca="1" si="423"/>
        <v>286.06324823929288</v>
      </c>
      <c r="AI166" s="1">
        <f t="shared" ca="1" si="423"/>
        <v>291.78451320407868</v>
      </c>
      <c r="AJ166" s="1">
        <f t="shared" ca="1" si="423"/>
        <v>297.6202034681603</v>
      </c>
      <c r="AK166" s="1">
        <f t="shared" ca="1" si="423"/>
        <v>303.57260753752348</v>
      </c>
      <c r="AL166" s="1">
        <f t="shared" ca="1" si="423"/>
        <v>309.64405968827401</v>
      </c>
      <c r="AM166" s="1">
        <f t="shared" ca="1" si="423"/>
        <v>315.83694088203941</v>
      </c>
      <c r="AN166" s="1">
        <f t="shared" ca="1" si="423"/>
        <v>322.1536796996802</v>
      </c>
      <c r="AO166" s="1">
        <f t="shared" ca="1" si="423"/>
        <v>328.59675329367383</v>
      </c>
      <c r="AP166" s="1">
        <f t="shared" ca="1" si="423"/>
        <v>335.16868835954733</v>
      </c>
      <c r="AQ166" s="1">
        <f t="shared" ca="1" si="423"/>
        <v>341.87206212673817</v>
      </c>
      <c r="AR166" s="1">
        <f t="shared" ca="1" si="423"/>
        <v>348.70950336927302</v>
      </c>
      <c r="AS166" s="1">
        <f t="shared" ca="1" si="423"/>
        <v>355.68369343665847</v>
      </c>
      <c r="AT166" s="1">
        <f t="shared" ca="1" si="423"/>
        <v>362.79736730539167</v>
      </c>
      <c r="AU166" s="1">
        <f t="shared" ca="1" si="423"/>
        <v>370.05331465149942</v>
      </c>
      <c r="AV166" s="1">
        <f t="shared" ca="1" si="423"/>
        <v>377.45438094452948</v>
      </c>
      <c r="AW166" s="1">
        <f t="shared" ca="1" si="423"/>
        <v>385.00346856342009</v>
      </c>
      <c r="AX166" s="1">
        <f t="shared" ca="1" si="423"/>
        <v>392.70353793468843</v>
      </c>
      <c r="AY166" s="1">
        <f t="shared" ca="1" si="423"/>
        <v>400.55760869338218</v>
      </c>
      <c r="AZ166" s="1">
        <f t="shared" ca="1" si="423"/>
        <v>274.95506366714039</v>
      </c>
      <c r="BA166" s="1">
        <f t="shared" ca="1" si="423"/>
        <v>280.45416494048322</v>
      </c>
      <c r="BB166" s="1">
        <f t="shared" ca="1" si="423"/>
        <v>286.06324823929288</v>
      </c>
      <c r="BC166" s="1">
        <f t="shared" ca="1" si="423"/>
        <v>291.78451320407868</v>
      </c>
      <c r="BD166" s="1">
        <f t="shared" ca="1" si="423"/>
        <v>297.6202034681603</v>
      </c>
      <c r="BE166" s="1">
        <f t="shared" ca="1" si="423"/>
        <v>303.57260753752348</v>
      </c>
      <c r="BF166" s="1">
        <f t="shared" ca="1" si="423"/>
        <v>309.64405968827401</v>
      </c>
      <c r="BG166" s="1">
        <f t="shared" ca="1" si="423"/>
        <v>315.83694088203941</v>
      </c>
      <c r="BH166" s="1">
        <f t="shared" ca="1" si="423"/>
        <v>322.1536796996802</v>
      </c>
      <c r="BI166" s="1">
        <f t="shared" ca="1" si="423"/>
        <v>328.59675329367383</v>
      </c>
      <c r="BJ166" s="1">
        <f t="shared" ca="1" si="423"/>
        <v>335.16868835954733</v>
      </c>
      <c r="BK166" s="1">
        <f t="shared" ca="1" si="423"/>
        <v>341.87206212673817</v>
      </c>
      <c r="BL166" s="1">
        <f t="shared" ca="1" si="423"/>
        <v>348.70950336927302</v>
      </c>
      <c r="BM166" s="1">
        <f t="shared" ca="1" si="423"/>
        <v>355.68369343665847</v>
      </c>
      <c r="BN166" s="1">
        <f t="shared" ca="1" si="423"/>
        <v>362.79736730539167</v>
      </c>
      <c r="BO166" s="1">
        <f t="shared" ca="1" si="423"/>
        <v>370.05331465149942</v>
      </c>
      <c r="BP166" s="1">
        <f t="shared" ca="1" si="423"/>
        <v>377.45438094452948</v>
      </c>
      <c r="BQ166" s="1">
        <f t="shared" ca="1" si="423"/>
        <v>385.00346856342009</v>
      </c>
      <c r="BR166" s="1">
        <f t="shared" ca="1" si="423"/>
        <v>392.70353793468843</v>
      </c>
      <c r="BS166" s="1">
        <f t="shared" ca="1" si="423"/>
        <v>400.55760869338218</v>
      </c>
      <c r="BT166" s="1">
        <f t="shared" ref="BT166:EE166" ca="1" si="424">IF($C166&lt;=BT$22,INDEX(IF($C166&lt;$F$11,$H$35:$CF$35,$H$43:$CF$43),MATCH(MIN(2051,$C166+INT((BT$22-$C166)/$F$10)*$F$10),$H$22:$CF$22,0)),0)*(1+$F$15)^(MOD(BT$22-$C96,$F$10))</f>
        <v>274.95506366714039</v>
      </c>
      <c r="BU166" s="1">
        <f t="shared" ca="1" si="424"/>
        <v>280.45416494048322</v>
      </c>
      <c r="BV166" s="1">
        <f t="shared" ca="1" si="424"/>
        <v>286.06324823929288</v>
      </c>
      <c r="BW166" s="1">
        <f t="shared" ca="1" si="424"/>
        <v>291.78451320407868</v>
      </c>
      <c r="BX166" s="1">
        <f t="shared" ca="1" si="424"/>
        <v>297.6202034681603</v>
      </c>
      <c r="BY166" s="1">
        <f t="shared" ca="1" si="424"/>
        <v>303.57260753752348</v>
      </c>
      <c r="BZ166" s="1">
        <f t="shared" ca="1" si="424"/>
        <v>309.64405968827401</v>
      </c>
      <c r="CA166" s="1">
        <f t="shared" ca="1" si="424"/>
        <v>315.83694088203941</v>
      </c>
      <c r="CB166" s="1">
        <f t="shared" ca="1" si="424"/>
        <v>322.1536796996802</v>
      </c>
      <c r="CC166" s="1">
        <f t="shared" ca="1" si="424"/>
        <v>328.59675329367383</v>
      </c>
      <c r="CD166" s="1">
        <f t="shared" ca="1" si="424"/>
        <v>335.16868835954733</v>
      </c>
      <c r="CE166" s="1">
        <f t="shared" ca="1" si="424"/>
        <v>341.87206212673817</v>
      </c>
      <c r="CF166" s="1">
        <f t="shared" ca="1" si="424"/>
        <v>348.70950336927302</v>
      </c>
      <c r="CG166" s="1">
        <f t="shared" ca="1" si="424"/>
        <v>355.68369343665847</v>
      </c>
      <c r="CH166" s="1">
        <f t="shared" ca="1" si="424"/>
        <v>362.79736730539167</v>
      </c>
      <c r="CI166" s="1">
        <f t="shared" ca="1" si="424"/>
        <v>370.05331465149942</v>
      </c>
      <c r="CJ166" s="1">
        <f t="shared" ca="1" si="424"/>
        <v>377.45438094452948</v>
      </c>
      <c r="CK166" s="1">
        <f t="shared" ca="1" si="424"/>
        <v>385.00346856342009</v>
      </c>
      <c r="CL166" s="1">
        <f t="shared" ca="1" si="424"/>
        <v>392.70353793468843</v>
      </c>
      <c r="CM166" s="1">
        <f t="shared" ca="1" si="424"/>
        <v>400.55760869338218</v>
      </c>
      <c r="CN166" s="1">
        <f t="shared" ca="1" si="424"/>
        <v>274.95506366714039</v>
      </c>
      <c r="CO166" s="1">
        <f t="shared" ca="1" si="424"/>
        <v>280.45416494048322</v>
      </c>
      <c r="CP166" s="1">
        <f t="shared" ca="1" si="424"/>
        <v>286.06324823929288</v>
      </c>
      <c r="CQ166" s="1">
        <f t="shared" ca="1" si="424"/>
        <v>291.78451320407868</v>
      </c>
      <c r="CR166" s="1">
        <f t="shared" ca="1" si="424"/>
        <v>297.6202034681603</v>
      </c>
      <c r="CS166" s="1">
        <f t="shared" ca="1" si="424"/>
        <v>303.57260753752348</v>
      </c>
      <c r="CT166" s="1">
        <f t="shared" ca="1" si="424"/>
        <v>309.64405968827401</v>
      </c>
      <c r="CU166" s="1">
        <f t="shared" ca="1" si="424"/>
        <v>315.83694088203941</v>
      </c>
      <c r="CV166" s="1">
        <f t="shared" ca="1" si="424"/>
        <v>322.1536796996802</v>
      </c>
      <c r="CW166" s="1">
        <f t="shared" ca="1" si="424"/>
        <v>328.59675329367383</v>
      </c>
      <c r="CX166" s="1">
        <f t="shared" ca="1" si="424"/>
        <v>335.16868835954733</v>
      </c>
      <c r="CY166" s="1">
        <f t="shared" ca="1" si="424"/>
        <v>341.87206212673817</v>
      </c>
      <c r="CZ166" s="1">
        <f t="shared" ca="1" si="424"/>
        <v>348.70950336927302</v>
      </c>
      <c r="DA166" s="1">
        <f t="shared" ca="1" si="424"/>
        <v>355.68369343665847</v>
      </c>
      <c r="DB166" s="1">
        <f t="shared" ca="1" si="424"/>
        <v>362.79736730539167</v>
      </c>
      <c r="DC166" s="1">
        <f t="shared" ca="1" si="424"/>
        <v>370.05331465149942</v>
      </c>
      <c r="DD166" s="1">
        <f t="shared" ca="1" si="424"/>
        <v>377.45438094452948</v>
      </c>
      <c r="DE166" s="1">
        <f t="shared" ca="1" si="424"/>
        <v>385.00346856342009</v>
      </c>
      <c r="DF166" s="1">
        <f t="shared" ca="1" si="424"/>
        <v>392.70353793468843</v>
      </c>
      <c r="DG166" s="1">
        <f t="shared" ca="1" si="424"/>
        <v>400.55760869338218</v>
      </c>
      <c r="DH166" s="1">
        <f t="shared" ca="1" si="424"/>
        <v>274.95506366714039</v>
      </c>
      <c r="DI166" s="1">
        <f t="shared" ca="1" si="424"/>
        <v>280.45416494048322</v>
      </c>
      <c r="DJ166" s="1">
        <f t="shared" ca="1" si="424"/>
        <v>286.06324823929288</v>
      </c>
      <c r="DK166" s="1">
        <f t="shared" ca="1" si="424"/>
        <v>291.78451320407868</v>
      </c>
      <c r="DL166" s="1">
        <f t="shared" ca="1" si="424"/>
        <v>297.6202034681603</v>
      </c>
      <c r="DM166" s="1">
        <f t="shared" ca="1" si="424"/>
        <v>303.57260753752348</v>
      </c>
      <c r="DN166" s="1">
        <f t="shared" ca="1" si="424"/>
        <v>309.64405968827401</v>
      </c>
      <c r="DO166" s="1">
        <f t="shared" ca="1" si="424"/>
        <v>315.83694088203941</v>
      </c>
      <c r="DP166" s="1">
        <f t="shared" ca="1" si="424"/>
        <v>322.1536796996802</v>
      </c>
      <c r="DQ166" s="1">
        <f t="shared" ca="1" si="424"/>
        <v>328.59675329367383</v>
      </c>
      <c r="DR166" s="1">
        <f t="shared" ca="1" si="424"/>
        <v>335.16868835954733</v>
      </c>
      <c r="DS166" s="1">
        <f t="shared" ca="1" si="424"/>
        <v>341.87206212673817</v>
      </c>
      <c r="DT166" s="1">
        <f t="shared" ca="1" si="424"/>
        <v>348.70950336927302</v>
      </c>
      <c r="DU166" s="1">
        <f t="shared" ca="1" si="424"/>
        <v>355.68369343665847</v>
      </c>
      <c r="DV166" s="1">
        <f t="shared" ca="1" si="424"/>
        <v>362.79736730539167</v>
      </c>
      <c r="DW166" s="1">
        <f t="shared" ca="1" si="424"/>
        <v>370.05331465149942</v>
      </c>
      <c r="DX166" s="1">
        <f t="shared" ca="1" si="424"/>
        <v>377.45438094452948</v>
      </c>
      <c r="DY166" s="1">
        <f t="shared" ca="1" si="424"/>
        <v>385.00346856342009</v>
      </c>
      <c r="DZ166" s="1">
        <f t="shared" ca="1" si="424"/>
        <v>392.70353793468843</v>
      </c>
      <c r="EA166" s="1">
        <f t="shared" ca="1" si="424"/>
        <v>400.55760869338218</v>
      </c>
      <c r="EB166" s="1">
        <f t="shared" ca="1" si="424"/>
        <v>274.95506366714039</v>
      </c>
      <c r="EC166" s="1">
        <f t="shared" ca="1" si="424"/>
        <v>280.45416494048322</v>
      </c>
      <c r="ED166" s="1">
        <f t="shared" ca="1" si="424"/>
        <v>286.06324823929288</v>
      </c>
      <c r="EE166" s="1">
        <f t="shared" ca="1" si="424"/>
        <v>291.78451320407868</v>
      </c>
      <c r="EF166" s="1">
        <f t="shared" ref="EF166:GQ166" ca="1" si="425">IF($C166&lt;=EF$22,INDEX(IF($C166&lt;$F$11,$H$35:$CF$35,$H$43:$CF$43),MATCH(MIN(2051,$C166+INT((EF$22-$C166)/$F$10)*$F$10),$H$22:$CF$22,0)),0)*(1+$F$15)^(MOD(EF$22-$C96,$F$10))</f>
        <v>297.6202034681603</v>
      </c>
      <c r="EG166" s="1">
        <f t="shared" ca="1" si="425"/>
        <v>303.57260753752348</v>
      </c>
      <c r="EH166" s="1">
        <f t="shared" ca="1" si="425"/>
        <v>309.64405968827401</v>
      </c>
      <c r="EI166" s="1">
        <f t="shared" ca="1" si="425"/>
        <v>315.83694088203941</v>
      </c>
      <c r="EJ166" s="1">
        <f t="shared" ca="1" si="425"/>
        <v>322.1536796996802</v>
      </c>
      <c r="EK166" s="1">
        <f t="shared" ca="1" si="425"/>
        <v>328.59675329367383</v>
      </c>
      <c r="EL166" s="1">
        <f t="shared" ca="1" si="425"/>
        <v>335.16868835954733</v>
      </c>
      <c r="EM166" s="1">
        <f t="shared" ca="1" si="425"/>
        <v>341.87206212673817</v>
      </c>
      <c r="EN166" s="1">
        <f t="shared" ca="1" si="425"/>
        <v>348.70950336927302</v>
      </c>
      <c r="EO166" s="1">
        <f t="shared" ca="1" si="425"/>
        <v>355.68369343665847</v>
      </c>
      <c r="EP166" s="1">
        <f t="shared" ca="1" si="425"/>
        <v>362.79736730539167</v>
      </c>
      <c r="EQ166" s="1">
        <f t="shared" ca="1" si="425"/>
        <v>370.05331465149942</v>
      </c>
      <c r="ER166" s="1">
        <f t="shared" ca="1" si="425"/>
        <v>377.45438094452948</v>
      </c>
      <c r="ES166" s="1">
        <f t="shared" ca="1" si="425"/>
        <v>385.00346856342009</v>
      </c>
      <c r="ET166" s="1">
        <f t="shared" ca="1" si="425"/>
        <v>392.70353793468843</v>
      </c>
      <c r="EU166" s="1">
        <f t="shared" ca="1" si="425"/>
        <v>400.55760869338218</v>
      </c>
      <c r="EV166" s="1">
        <f t="shared" ca="1" si="425"/>
        <v>274.95506366714039</v>
      </c>
      <c r="EW166" s="1">
        <f t="shared" ca="1" si="425"/>
        <v>280.45416494048322</v>
      </c>
      <c r="EX166" s="1">
        <f t="shared" ca="1" si="425"/>
        <v>286.06324823929288</v>
      </c>
      <c r="EY166" s="1">
        <f t="shared" ca="1" si="425"/>
        <v>291.78451320407868</v>
      </c>
      <c r="EZ166" s="1">
        <f t="shared" ca="1" si="425"/>
        <v>297.6202034681603</v>
      </c>
      <c r="FA166" s="1">
        <f t="shared" ca="1" si="425"/>
        <v>303.57260753752348</v>
      </c>
      <c r="FB166" s="1">
        <f t="shared" ca="1" si="425"/>
        <v>309.64405968827401</v>
      </c>
      <c r="FC166" s="1">
        <f t="shared" ca="1" si="425"/>
        <v>315.83694088203941</v>
      </c>
      <c r="FD166" s="1">
        <f t="shared" ca="1" si="425"/>
        <v>322.1536796996802</v>
      </c>
      <c r="FE166" s="1">
        <f t="shared" ca="1" si="425"/>
        <v>328.59675329367383</v>
      </c>
      <c r="FF166" s="1">
        <f t="shared" ca="1" si="425"/>
        <v>335.16868835954733</v>
      </c>
      <c r="FG166" s="1">
        <f t="shared" ca="1" si="425"/>
        <v>341.87206212673817</v>
      </c>
      <c r="FH166" s="1">
        <f t="shared" ca="1" si="425"/>
        <v>348.70950336927302</v>
      </c>
      <c r="FI166" s="1">
        <f t="shared" ca="1" si="425"/>
        <v>355.68369343665847</v>
      </c>
      <c r="FJ166" s="1">
        <f t="shared" ca="1" si="425"/>
        <v>362.79736730539167</v>
      </c>
      <c r="FK166" s="1">
        <f t="shared" ca="1" si="425"/>
        <v>370.05331465149942</v>
      </c>
      <c r="FL166" s="1">
        <f t="shared" ca="1" si="425"/>
        <v>377.45438094452948</v>
      </c>
      <c r="FM166" s="1">
        <f t="shared" ca="1" si="425"/>
        <v>385.00346856342009</v>
      </c>
      <c r="FN166" s="1">
        <f t="shared" ca="1" si="425"/>
        <v>392.70353793468843</v>
      </c>
      <c r="FO166" s="1">
        <f t="shared" ca="1" si="425"/>
        <v>400.55760869338218</v>
      </c>
      <c r="FP166" s="1">
        <f t="shared" ca="1" si="425"/>
        <v>274.95506366714039</v>
      </c>
      <c r="FQ166" s="1">
        <f t="shared" ca="1" si="425"/>
        <v>280.45416494048322</v>
      </c>
      <c r="FR166" s="1">
        <f t="shared" ca="1" si="425"/>
        <v>286.06324823929288</v>
      </c>
      <c r="FS166" s="1">
        <f t="shared" ca="1" si="425"/>
        <v>291.78451320407868</v>
      </c>
      <c r="FT166" s="1">
        <f t="shared" ca="1" si="425"/>
        <v>297.6202034681603</v>
      </c>
      <c r="FU166" s="1">
        <f t="shared" ca="1" si="425"/>
        <v>303.57260753752348</v>
      </c>
      <c r="FV166" s="1">
        <f t="shared" ca="1" si="425"/>
        <v>309.64405968827401</v>
      </c>
      <c r="FW166" s="1">
        <f t="shared" ca="1" si="425"/>
        <v>315.83694088203941</v>
      </c>
      <c r="FX166" s="1">
        <f t="shared" ca="1" si="425"/>
        <v>322.1536796996802</v>
      </c>
      <c r="FY166" s="1">
        <f t="shared" ca="1" si="425"/>
        <v>328.59675329367383</v>
      </c>
      <c r="FZ166" s="1">
        <f t="shared" ca="1" si="425"/>
        <v>335.16868835954733</v>
      </c>
      <c r="GA166" s="1">
        <f t="shared" ca="1" si="425"/>
        <v>341.87206212673817</v>
      </c>
      <c r="GB166" s="1">
        <f t="shared" ca="1" si="425"/>
        <v>348.70950336927302</v>
      </c>
      <c r="GC166" s="1">
        <f t="shared" ca="1" si="425"/>
        <v>355.68369343665847</v>
      </c>
      <c r="GD166" s="1">
        <f t="shared" ca="1" si="425"/>
        <v>362.79736730539167</v>
      </c>
      <c r="GE166" s="1">
        <f t="shared" ca="1" si="425"/>
        <v>370.05331465149942</v>
      </c>
      <c r="GF166" s="1">
        <f t="shared" ca="1" si="425"/>
        <v>377.45438094452948</v>
      </c>
      <c r="GG166" s="1">
        <f t="shared" ca="1" si="425"/>
        <v>385.00346856342009</v>
      </c>
      <c r="GH166" s="1">
        <f t="shared" ca="1" si="425"/>
        <v>392.70353793468843</v>
      </c>
      <c r="GI166" s="1">
        <f t="shared" ca="1" si="425"/>
        <v>400.55760869338218</v>
      </c>
      <c r="GJ166" s="1">
        <f t="shared" ca="1" si="425"/>
        <v>274.95506366714039</v>
      </c>
      <c r="GK166" s="1">
        <f t="shared" ca="1" si="425"/>
        <v>280.45416494048322</v>
      </c>
      <c r="GL166" s="1">
        <f t="shared" ca="1" si="425"/>
        <v>286.06324823929288</v>
      </c>
      <c r="GM166" s="1">
        <f t="shared" ca="1" si="425"/>
        <v>291.78451320407868</v>
      </c>
      <c r="GN166" s="1">
        <f t="shared" ca="1" si="425"/>
        <v>297.6202034681603</v>
      </c>
      <c r="GO166" s="1">
        <f t="shared" ca="1" si="425"/>
        <v>303.57260753752348</v>
      </c>
      <c r="GP166" s="1">
        <f t="shared" ca="1" si="425"/>
        <v>309.64405968827401</v>
      </c>
      <c r="GQ166" s="1">
        <f t="shared" ca="1" si="425"/>
        <v>315.83694088203941</v>
      </c>
      <c r="GR166" s="1">
        <f t="shared" ref="GR166:GZ166" ca="1" si="426">IF($C166&lt;=GR$22,INDEX(IF($C166&lt;$F$11,$H$35:$CF$35,$H$43:$CF$43),MATCH(MIN(2051,$C166+INT((GR$22-$C166)/$F$10)*$F$10),$H$22:$CF$22,0)),0)*(1+$F$15)^(MOD(GR$22-$C96,$F$10))</f>
        <v>322.1536796996802</v>
      </c>
      <c r="GS166" s="1">
        <f t="shared" ca="1" si="426"/>
        <v>328.59675329367383</v>
      </c>
      <c r="GT166" s="1">
        <f t="shared" ca="1" si="426"/>
        <v>335.16868835954733</v>
      </c>
      <c r="GU166" s="1">
        <f t="shared" ca="1" si="426"/>
        <v>341.87206212673817</v>
      </c>
      <c r="GV166" s="1">
        <f t="shared" ca="1" si="426"/>
        <v>348.70950336927302</v>
      </c>
      <c r="GW166" s="1">
        <f t="shared" ca="1" si="426"/>
        <v>355.68369343665847</v>
      </c>
      <c r="GX166" s="1">
        <f t="shared" ca="1" si="426"/>
        <v>362.79736730539167</v>
      </c>
      <c r="GY166" s="1">
        <f t="shared" ca="1" si="426"/>
        <v>370.05331465149942</v>
      </c>
      <c r="GZ166" s="1">
        <f t="shared" ca="1" si="426"/>
        <v>377.45438094452948</v>
      </c>
    </row>
    <row r="167" spans="3:208" x14ac:dyDescent="0.35">
      <c r="C167">
        <f t="shared" si="330"/>
        <v>2049</v>
      </c>
      <c r="E167" t="s">
        <v>32</v>
      </c>
      <c r="H167" s="1">
        <f t="shared" ref="H167:BS167" si="427">IF($C167&lt;=H$22,INDEX(IF($C167&lt;$F$11,$H$35:$CF$35,$H$43:$CF$43),MATCH(MIN(2051,$C167+INT((H$22-$C167)/$F$10)*$F$10),$H$22:$CF$22,0)),0)*(1+$F$15)^(MOD(H$22-$C97,$F$10))</f>
        <v>0</v>
      </c>
      <c r="I167" s="1">
        <f t="shared" si="427"/>
        <v>0</v>
      </c>
      <c r="J167" s="1">
        <f t="shared" si="427"/>
        <v>0</v>
      </c>
      <c r="K167" s="1">
        <f t="shared" si="427"/>
        <v>0</v>
      </c>
      <c r="L167" s="1">
        <f t="shared" si="427"/>
        <v>0</v>
      </c>
      <c r="M167" s="1">
        <f t="shared" si="427"/>
        <v>0</v>
      </c>
      <c r="N167" s="1">
        <f t="shared" si="427"/>
        <v>0</v>
      </c>
      <c r="O167" s="1">
        <f t="shared" si="427"/>
        <v>0</v>
      </c>
      <c r="P167" s="1">
        <f t="shared" si="427"/>
        <v>0</v>
      </c>
      <c r="Q167" s="1">
        <f t="shared" si="427"/>
        <v>0</v>
      </c>
      <c r="R167" s="1">
        <f t="shared" si="427"/>
        <v>0</v>
      </c>
      <c r="S167" s="1">
        <f t="shared" si="427"/>
        <v>0</v>
      </c>
      <c r="T167" s="1">
        <f t="shared" si="427"/>
        <v>0</v>
      </c>
      <c r="U167" s="1">
        <f t="shared" si="427"/>
        <v>0</v>
      </c>
      <c r="V167" s="1">
        <f t="shared" si="427"/>
        <v>0</v>
      </c>
      <c r="W167" s="1">
        <f t="shared" si="427"/>
        <v>0</v>
      </c>
      <c r="X167" s="1">
        <f t="shared" si="427"/>
        <v>0</v>
      </c>
      <c r="Y167" s="1">
        <f t="shared" si="427"/>
        <v>0</v>
      </c>
      <c r="Z167" s="1">
        <f t="shared" si="427"/>
        <v>0</v>
      </c>
      <c r="AA167" s="1">
        <f t="shared" si="427"/>
        <v>0</v>
      </c>
      <c r="AB167" s="1">
        <f t="shared" si="427"/>
        <v>0</v>
      </c>
      <c r="AC167" s="1">
        <f t="shared" si="427"/>
        <v>0</v>
      </c>
      <c r="AD167" s="1">
        <f t="shared" si="427"/>
        <v>0</v>
      </c>
      <c r="AE167" s="1">
        <f t="shared" si="427"/>
        <v>0</v>
      </c>
      <c r="AF167" s="1">
        <f t="shared" si="427"/>
        <v>0</v>
      </c>
      <c r="AG167" s="1">
        <f t="shared" ca="1" si="427"/>
        <v>274.95506366714039</v>
      </c>
      <c r="AH167" s="1">
        <f t="shared" ca="1" si="427"/>
        <v>280.45416494048322</v>
      </c>
      <c r="AI167" s="1">
        <f t="shared" ca="1" si="427"/>
        <v>286.06324823929288</v>
      </c>
      <c r="AJ167" s="1">
        <f t="shared" ca="1" si="427"/>
        <v>291.78451320407868</v>
      </c>
      <c r="AK167" s="1">
        <f t="shared" ca="1" si="427"/>
        <v>297.6202034681603</v>
      </c>
      <c r="AL167" s="1">
        <f t="shared" ca="1" si="427"/>
        <v>303.57260753752348</v>
      </c>
      <c r="AM167" s="1">
        <f t="shared" ca="1" si="427"/>
        <v>309.64405968827401</v>
      </c>
      <c r="AN167" s="1">
        <f t="shared" ca="1" si="427"/>
        <v>315.83694088203941</v>
      </c>
      <c r="AO167" s="1">
        <f t="shared" ca="1" si="427"/>
        <v>322.1536796996802</v>
      </c>
      <c r="AP167" s="1">
        <f t="shared" ca="1" si="427"/>
        <v>328.59675329367383</v>
      </c>
      <c r="AQ167" s="1">
        <f t="shared" ca="1" si="427"/>
        <v>335.16868835954733</v>
      </c>
      <c r="AR167" s="1">
        <f t="shared" ca="1" si="427"/>
        <v>341.87206212673817</v>
      </c>
      <c r="AS167" s="1">
        <f t="shared" ca="1" si="427"/>
        <v>348.70950336927302</v>
      </c>
      <c r="AT167" s="1">
        <f t="shared" ca="1" si="427"/>
        <v>355.68369343665847</v>
      </c>
      <c r="AU167" s="1">
        <f t="shared" ca="1" si="427"/>
        <v>362.79736730539167</v>
      </c>
      <c r="AV167" s="1">
        <f t="shared" ca="1" si="427"/>
        <v>370.05331465149942</v>
      </c>
      <c r="AW167" s="1">
        <f t="shared" ca="1" si="427"/>
        <v>377.45438094452948</v>
      </c>
      <c r="AX167" s="1">
        <f t="shared" ca="1" si="427"/>
        <v>385.00346856342009</v>
      </c>
      <c r="AY167" s="1">
        <f t="shared" ca="1" si="427"/>
        <v>392.70353793468843</v>
      </c>
      <c r="AZ167" s="1">
        <f t="shared" ca="1" si="427"/>
        <v>400.55760869338218</v>
      </c>
      <c r="BA167" s="1">
        <f t="shared" ca="1" si="427"/>
        <v>274.95506366714039</v>
      </c>
      <c r="BB167" s="1">
        <f t="shared" ca="1" si="427"/>
        <v>280.45416494048322</v>
      </c>
      <c r="BC167" s="1">
        <f t="shared" ca="1" si="427"/>
        <v>286.06324823929288</v>
      </c>
      <c r="BD167" s="1">
        <f t="shared" ca="1" si="427"/>
        <v>291.78451320407868</v>
      </c>
      <c r="BE167" s="1">
        <f t="shared" ca="1" si="427"/>
        <v>297.6202034681603</v>
      </c>
      <c r="BF167" s="1">
        <f t="shared" ca="1" si="427"/>
        <v>303.57260753752348</v>
      </c>
      <c r="BG167" s="1">
        <f t="shared" ca="1" si="427"/>
        <v>309.64405968827401</v>
      </c>
      <c r="BH167" s="1">
        <f t="shared" ca="1" si="427"/>
        <v>315.83694088203941</v>
      </c>
      <c r="BI167" s="1">
        <f t="shared" ca="1" si="427"/>
        <v>322.1536796996802</v>
      </c>
      <c r="BJ167" s="1">
        <f t="shared" ca="1" si="427"/>
        <v>328.59675329367383</v>
      </c>
      <c r="BK167" s="1">
        <f t="shared" ca="1" si="427"/>
        <v>335.16868835954733</v>
      </c>
      <c r="BL167" s="1">
        <f t="shared" ca="1" si="427"/>
        <v>341.87206212673817</v>
      </c>
      <c r="BM167" s="1">
        <f t="shared" ca="1" si="427"/>
        <v>348.70950336927302</v>
      </c>
      <c r="BN167" s="1">
        <f t="shared" ca="1" si="427"/>
        <v>355.68369343665847</v>
      </c>
      <c r="BO167" s="1">
        <f t="shared" ca="1" si="427"/>
        <v>362.79736730539167</v>
      </c>
      <c r="BP167" s="1">
        <f t="shared" ca="1" si="427"/>
        <v>370.05331465149942</v>
      </c>
      <c r="BQ167" s="1">
        <f t="shared" ca="1" si="427"/>
        <v>377.45438094452948</v>
      </c>
      <c r="BR167" s="1">
        <f t="shared" ca="1" si="427"/>
        <v>385.00346856342009</v>
      </c>
      <c r="BS167" s="1">
        <f t="shared" ca="1" si="427"/>
        <v>392.70353793468843</v>
      </c>
      <c r="BT167" s="1">
        <f t="shared" ref="BT167:EE167" ca="1" si="428">IF($C167&lt;=BT$22,INDEX(IF($C167&lt;$F$11,$H$35:$CF$35,$H$43:$CF$43),MATCH(MIN(2051,$C167+INT((BT$22-$C167)/$F$10)*$F$10),$H$22:$CF$22,0)),0)*(1+$F$15)^(MOD(BT$22-$C97,$F$10))</f>
        <v>400.55760869338218</v>
      </c>
      <c r="BU167" s="1">
        <f t="shared" ca="1" si="428"/>
        <v>274.95506366714039</v>
      </c>
      <c r="BV167" s="1">
        <f t="shared" ca="1" si="428"/>
        <v>280.45416494048322</v>
      </c>
      <c r="BW167" s="1">
        <f t="shared" ca="1" si="428"/>
        <v>286.06324823929288</v>
      </c>
      <c r="BX167" s="1">
        <f t="shared" ca="1" si="428"/>
        <v>291.78451320407868</v>
      </c>
      <c r="BY167" s="1">
        <f t="shared" ca="1" si="428"/>
        <v>297.6202034681603</v>
      </c>
      <c r="BZ167" s="1">
        <f t="shared" ca="1" si="428"/>
        <v>303.57260753752348</v>
      </c>
      <c r="CA167" s="1">
        <f t="shared" ca="1" si="428"/>
        <v>309.64405968827401</v>
      </c>
      <c r="CB167" s="1">
        <f t="shared" ca="1" si="428"/>
        <v>315.83694088203941</v>
      </c>
      <c r="CC167" s="1">
        <f t="shared" ca="1" si="428"/>
        <v>322.1536796996802</v>
      </c>
      <c r="CD167" s="1">
        <f t="shared" ca="1" si="428"/>
        <v>328.59675329367383</v>
      </c>
      <c r="CE167" s="1">
        <f t="shared" ca="1" si="428"/>
        <v>335.16868835954733</v>
      </c>
      <c r="CF167" s="1">
        <f t="shared" ca="1" si="428"/>
        <v>341.87206212673817</v>
      </c>
      <c r="CG167" s="1">
        <f t="shared" ca="1" si="428"/>
        <v>348.70950336927302</v>
      </c>
      <c r="CH167" s="1">
        <f t="shared" ca="1" si="428"/>
        <v>355.68369343665847</v>
      </c>
      <c r="CI167" s="1">
        <f t="shared" ca="1" si="428"/>
        <v>362.79736730539167</v>
      </c>
      <c r="CJ167" s="1">
        <f t="shared" ca="1" si="428"/>
        <v>370.05331465149942</v>
      </c>
      <c r="CK167" s="1">
        <f t="shared" ca="1" si="428"/>
        <v>377.45438094452948</v>
      </c>
      <c r="CL167" s="1">
        <f t="shared" ca="1" si="428"/>
        <v>385.00346856342009</v>
      </c>
      <c r="CM167" s="1">
        <f t="shared" ca="1" si="428"/>
        <v>392.70353793468843</v>
      </c>
      <c r="CN167" s="1">
        <f t="shared" ca="1" si="428"/>
        <v>400.55760869338218</v>
      </c>
      <c r="CO167" s="1">
        <f t="shared" ca="1" si="428"/>
        <v>274.95506366714039</v>
      </c>
      <c r="CP167" s="1">
        <f t="shared" ca="1" si="428"/>
        <v>280.45416494048322</v>
      </c>
      <c r="CQ167" s="1">
        <f t="shared" ca="1" si="428"/>
        <v>286.06324823929288</v>
      </c>
      <c r="CR167" s="1">
        <f t="shared" ca="1" si="428"/>
        <v>291.78451320407868</v>
      </c>
      <c r="CS167" s="1">
        <f t="shared" ca="1" si="428"/>
        <v>297.6202034681603</v>
      </c>
      <c r="CT167" s="1">
        <f t="shared" ca="1" si="428"/>
        <v>303.57260753752348</v>
      </c>
      <c r="CU167" s="1">
        <f t="shared" ca="1" si="428"/>
        <v>309.64405968827401</v>
      </c>
      <c r="CV167" s="1">
        <f t="shared" ca="1" si="428"/>
        <v>315.83694088203941</v>
      </c>
      <c r="CW167" s="1">
        <f t="shared" ca="1" si="428"/>
        <v>322.1536796996802</v>
      </c>
      <c r="CX167" s="1">
        <f t="shared" ca="1" si="428"/>
        <v>328.59675329367383</v>
      </c>
      <c r="CY167" s="1">
        <f t="shared" ca="1" si="428"/>
        <v>335.16868835954733</v>
      </c>
      <c r="CZ167" s="1">
        <f t="shared" ca="1" si="428"/>
        <v>341.87206212673817</v>
      </c>
      <c r="DA167" s="1">
        <f t="shared" ca="1" si="428"/>
        <v>348.70950336927302</v>
      </c>
      <c r="DB167" s="1">
        <f t="shared" ca="1" si="428"/>
        <v>355.68369343665847</v>
      </c>
      <c r="DC167" s="1">
        <f t="shared" ca="1" si="428"/>
        <v>362.79736730539167</v>
      </c>
      <c r="DD167" s="1">
        <f t="shared" ca="1" si="428"/>
        <v>370.05331465149942</v>
      </c>
      <c r="DE167" s="1">
        <f t="shared" ca="1" si="428"/>
        <v>377.45438094452948</v>
      </c>
      <c r="DF167" s="1">
        <f t="shared" ca="1" si="428"/>
        <v>385.00346856342009</v>
      </c>
      <c r="DG167" s="1">
        <f t="shared" ca="1" si="428"/>
        <v>392.70353793468843</v>
      </c>
      <c r="DH167" s="1">
        <f t="shared" ca="1" si="428"/>
        <v>400.55760869338218</v>
      </c>
      <c r="DI167" s="1">
        <f t="shared" ca="1" si="428"/>
        <v>274.95506366714039</v>
      </c>
      <c r="DJ167" s="1">
        <f t="shared" ca="1" si="428"/>
        <v>280.45416494048322</v>
      </c>
      <c r="DK167" s="1">
        <f t="shared" ca="1" si="428"/>
        <v>286.06324823929288</v>
      </c>
      <c r="DL167" s="1">
        <f t="shared" ca="1" si="428"/>
        <v>291.78451320407868</v>
      </c>
      <c r="DM167" s="1">
        <f t="shared" ca="1" si="428"/>
        <v>297.6202034681603</v>
      </c>
      <c r="DN167" s="1">
        <f t="shared" ca="1" si="428"/>
        <v>303.57260753752348</v>
      </c>
      <c r="DO167" s="1">
        <f t="shared" ca="1" si="428"/>
        <v>309.64405968827401</v>
      </c>
      <c r="DP167" s="1">
        <f t="shared" ca="1" si="428"/>
        <v>315.83694088203941</v>
      </c>
      <c r="DQ167" s="1">
        <f t="shared" ca="1" si="428"/>
        <v>322.1536796996802</v>
      </c>
      <c r="DR167" s="1">
        <f t="shared" ca="1" si="428"/>
        <v>328.59675329367383</v>
      </c>
      <c r="DS167" s="1">
        <f t="shared" ca="1" si="428"/>
        <v>335.16868835954733</v>
      </c>
      <c r="DT167" s="1">
        <f t="shared" ca="1" si="428"/>
        <v>341.87206212673817</v>
      </c>
      <c r="DU167" s="1">
        <f t="shared" ca="1" si="428"/>
        <v>348.70950336927302</v>
      </c>
      <c r="DV167" s="1">
        <f t="shared" ca="1" si="428"/>
        <v>355.68369343665847</v>
      </c>
      <c r="DW167" s="1">
        <f t="shared" ca="1" si="428"/>
        <v>362.79736730539167</v>
      </c>
      <c r="DX167" s="1">
        <f t="shared" ca="1" si="428"/>
        <v>370.05331465149942</v>
      </c>
      <c r="DY167" s="1">
        <f t="shared" ca="1" si="428"/>
        <v>377.45438094452948</v>
      </c>
      <c r="DZ167" s="1">
        <f t="shared" ca="1" si="428"/>
        <v>385.00346856342009</v>
      </c>
      <c r="EA167" s="1">
        <f t="shared" ca="1" si="428"/>
        <v>392.70353793468843</v>
      </c>
      <c r="EB167" s="1">
        <f t="shared" ca="1" si="428"/>
        <v>400.55760869338218</v>
      </c>
      <c r="EC167" s="1">
        <f t="shared" ca="1" si="428"/>
        <v>274.95506366714039</v>
      </c>
      <c r="ED167" s="1">
        <f t="shared" ca="1" si="428"/>
        <v>280.45416494048322</v>
      </c>
      <c r="EE167" s="1">
        <f t="shared" ca="1" si="428"/>
        <v>286.06324823929288</v>
      </c>
      <c r="EF167" s="1">
        <f t="shared" ref="EF167:GQ167" ca="1" si="429">IF($C167&lt;=EF$22,INDEX(IF($C167&lt;$F$11,$H$35:$CF$35,$H$43:$CF$43),MATCH(MIN(2051,$C167+INT((EF$22-$C167)/$F$10)*$F$10),$H$22:$CF$22,0)),0)*(1+$F$15)^(MOD(EF$22-$C97,$F$10))</f>
        <v>291.78451320407868</v>
      </c>
      <c r="EG167" s="1">
        <f t="shared" ca="1" si="429"/>
        <v>297.6202034681603</v>
      </c>
      <c r="EH167" s="1">
        <f t="shared" ca="1" si="429"/>
        <v>303.57260753752348</v>
      </c>
      <c r="EI167" s="1">
        <f t="shared" ca="1" si="429"/>
        <v>309.64405968827401</v>
      </c>
      <c r="EJ167" s="1">
        <f t="shared" ca="1" si="429"/>
        <v>315.83694088203941</v>
      </c>
      <c r="EK167" s="1">
        <f t="shared" ca="1" si="429"/>
        <v>322.1536796996802</v>
      </c>
      <c r="EL167" s="1">
        <f t="shared" ca="1" si="429"/>
        <v>328.59675329367383</v>
      </c>
      <c r="EM167" s="1">
        <f t="shared" ca="1" si="429"/>
        <v>335.16868835954733</v>
      </c>
      <c r="EN167" s="1">
        <f t="shared" ca="1" si="429"/>
        <v>341.87206212673817</v>
      </c>
      <c r="EO167" s="1">
        <f t="shared" ca="1" si="429"/>
        <v>348.70950336927302</v>
      </c>
      <c r="EP167" s="1">
        <f t="shared" ca="1" si="429"/>
        <v>355.68369343665847</v>
      </c>
      <c r="EQ167" s="1">
        <f t="shared" ca="1" si="429"/>
        <v>362.79736730539167</v>
      </c>
      <c r="ER167" s="1">
        <f t="shared" ca="1" si="429"/>
        <v>370.05331465149942</v>
      </c>
      <c r="ES167" s="1">
        <f t="shared" ca="1" si="429"/>
        <v>377.45438094452948</v>
      </c>
      <c r="ET167" s="1">
        <f t="shared" ca="1" si="429"/>
        <v>385.00346856342009</v>
      </c>
      <c r="EU167" s="1">
        <f t="shared" ca="1" si="429"/>
        <v>392.70353793468843</v>
      </c>
      <c r="EV167" s="1">
        <f t="shared" ca="1" si="429"/>
        <v>400.55760869338218</v>
      </c>
      <c r="EW167" s="1">
        <f t="shared" ca="1" si="429"/>
        <v>274.95506366714039</v>
      </c>
      <c r="EX167" s="1">
        <f t="shared" ca="1" si="429"/>
        <v>280.45416494048322</v>
      </c>
      <c r="EY167" s="1">
        <f t="shared" ca="1" si="429"/>
        <v>286.06324823929288</v>
      </c>
      <c r="EZ167" s="1">
        <f t="shared" ca="1" si="429"/>
        <v>291.78451320407868</v>
      </c>
      <c r="FA167" s="1">
        <f t="shared" ca="1" si="429"/>
        <v>297.6202034681603</v>
      </c>
      <c r="FB167" s="1">
        <f t="shared" ca="1" si="429"/>
        <v>303.57260753752348</v>
      </c>
      <c r="FC167" s="1">
        <f t="shared" ca="1" si="429"/>
        <v>309.64405968827401</v>
      </c>
      <c r="FD167" s="1">
        <f t="shared" ca="1" si="429"/>
        <v>315.83694088203941</v>
      </c>
      <c r="FE167" s="1">
        <f t="shared" ca="1" si="429"/>
        <v>322.1536796996802</v>
      </c>
      <c r="FF167" s="1">
        <f t="shared" ca="1" si="429"/>
        <v>328.59675329367383</v>
      </c>
      <c r="FG167" s="1">
        <f t="shared" ca="1" si="429"/>
        <v>335.16868835954733</v>
      </c>
      <c r="FH167" s="1">
        <f t="shared" ca="1" si="429"/>
        <v>341.87206212673817</v>
      </c>
      <c r="FI167" s="1">
        <f t="shared" ca="1" si="429"/>
        <v>348.70950336927302</v>
      </c>
      <c r="FJ167" s="1">
        <f t="shared" ca="1" si="429"/>
        <v>355.68369343665847</v>
      </c>
      <c r="FK167" s="1">
        <f t="shared" ca="1" si="429"/>
        <v>362.79736730539167</v>
      </c>
      <c r="FL167" s="1">
        <f t="shared" ca="1" si="429"/>
        <v>370.05331465149942</v>
      </c>
      <c r="FM167" s="1">
        <f t="shared" ca="1" si="429"/>
        <v>377.45438094452948</v>
      </c>
      <c r="FN167" s="1">
        <f t="shared" ca="1" si="429"/>
        <v>385.00346856342009</v>
      </c>
      <c r="FO167" s="1">
        <f t="shared" ca="1" si="429"/>
        <v>392.70353793468843</v>
      </c>
      <c r="FP167" s="1">
        <f t="shared" ca="1" si="429"/>
        <v>400.55760869338218</v>
      </c>
      <c r="FQ167" s="1">
        <f t="shared" ca="1" si="429"/>
        <v>274.95506366714039</v>
      </c>
      <c r="FR167" s="1">
        <f t="shared" ca="1" si="429"/>
        <v>280.45416494048322</v>
      </c>
      <c r="FS167" s="1">
        <f t="shared" ca="1" si="429"/>
        <v>286.06324823929288</v>
      </c>
      <c r="FT167" s="1">
        <f t="shared" ca="1" si="429"/>
        <v>291.78451320407868</v>
      </c>
      <c r="FU167" s="1">
        <f t="shared" ca="1" si="429"/>
        <v>297.6202034681603</v>
      </c>
      <c r="FV167" s="1">
        <f t="shared" ca="1" si="429"/>
        <v>303.57260753752348</v>
      </c>
      <c r="FW167" s="1">
        <f t="shared" ca="1" si="429"/>
        <v>309.64405968827401</v>
      </c>
      <c r="FX167" s="1">
        <f t="shared" ca="1" si="429"/>
        <v>315.83694088203941</v>
      </c>
      <c r="FY167" s="1">
        <f t="shared" ca="1" si="429"/>
        <v>322.1536796996802</v>
      </c>
      <c r="FZ167" s="1">
        <f t="shared" ca="1" si="429"/>
        <v>328.59675329367383</v>
      </c>
      <c r="GA167" s="1">
        <f t="shared" ca="1" si="429"/>
        <v>335.16868835954733</v>
      </c>
      <c r="GB167" s="1">
        <f t="shared" ca="1" si="429"/>
        <v>341.87206212673817</v>
      </c>
      <c r="GC167" s="1">
        <f t="shared" ca="1" si="429"/>
        <v>348.70950336927302</v>
      </c>
      <c r="GD167" s="1">
        <f t="shared" ca="1" si="429"/>
        <v>355.68369343665847</v>
      </c>
      <c r="GE167" s="1">
        <f t="shared" ca="1" si="429"/>
        <v>362.79736730539167</v>
      </c>
      <c r="GF167" s="1">
        <f t="shared" ca="1" si="429"/>
        <v>370.05331465149942</v>
      </c>
      <c r="GG167" s="1">
        <f t="shared" ca="1" si="429"/>
        <v>377.45438094452948</v>
      </c>
      <c r="GH167" s="1">
        <f t="shared" ca="1" si="429"/>
        <v>385.00346856342009</v>
      </c>
      <c r="GI167" s="1">
        <f t="shared" ca="1" si="429"/>
        <v>392.70353793468843</v>
      </c>
      <c r="GJ167" s="1">
        <f t="shared" ca="1" si="429"/>
        <v>400.55760869338218</v>
      </c>
      <c r="GK167" s="1">
        <f t="shared" ca="1" si="429"/>
        <v>274.95506366714039</v>
      </c>
      <c r="GL167" s="1">
        <f t="shared" ca="1" si="429"/>
        <v>280.45416494048322</v>
      </c>
      <c r="GM167" s="1">
        <f t="shared" ca="1" si="429"/>
        <v>286.06324823929288</v>
      </c>
      <c r="GN167" s="1">
        <f t="shared" ca="1" si="429"/>
        <v>291.78451320407868</v>
      </c>
      <c r="GO167" s="1">
        <f t="shared" ca="1" si="429"/>
        <v>297.6202034681603</v>
      </c>
      <c r="GP167" s="1">
        <f t="shared" ca="1" si="429"/>
        <v>303.57260753752348</v>
      </c>
      <c r="GQ167" s="1">
        <f t="shared" ca="1" si="429"/>
        <v>309.64405968827401</v>
      </c>
      <c r="GR167" s="1">
        <f t="shared" ref="GR167:GZ167" ca="1" si="430">IF($C167&lt;=GR$22,INDEX(IF($C167&lt;$F$11,$H$35:$CF$35,$H$43:$CF$43),MATCH(MIN(2051,$C167+INT((GR$22-$C167)/$F$10)*$F$10),$H$22:$CF$22,0)),0)*(1+$F$15)^(MOD(GR$22-$C97,$F$10))</f>
        <v>315.83694088203941</v>
      </c>
      <c r="GS167" s="1">
        <f t="shared" ca="1" si="430"/>
        <v>322.1536796996802</v>
      </c>
      <c r="GT167" s="1">
        <f t="shared" ca="1" si="430"/>
        <v>328.59675329367383</v>
      </c>
      <c r="GU167" s="1">
        <f t="shared" ca="1" si="430"/>
        <v>335.16868835954733</v>
      </c>
      <c r="GV167" s="1">
        <f t="shared" ca="1" si="430"/>
        <v>341.87206212673817</v>
      </c>
      <c r="GW167" s="1">
        <f t="shared" ca="1" si="430"/>
        <v>348.70950336927302</v>
      </c>
      <c r="GX167" s="1">
        <f t="shared" ca="1" si="430"/>
        <v>355.68369343665847</v>
      </c>
      <c r="GY167" s="1">
        <f t="shared" ca="1" si="430"/>
        <v>362.79736730539167</v>
      </c>
      <c r="GZ167" s="1">
        <f t="shared" ca="1" si="430"/>
        <v>370.05331465149942</v>
      </c>
    </row>
    <row r="168" spans="3:208" x14ac:dyDescent="0.35">
      <c r="C168">
        <f t="shared" si="330"/>
        <v>2050</v>
      </c>
      <c r="E168" t="s">
        <v>32</v>
      </c>
      <c r="H168" s="1">
        <f t="shared" ref="H168:BS168" si="431">IF($C168&lt;=H$22,INDEX(IF($C168&lt;$F$11,$H$35:$CF$35,$H$43:$CF$43),MATCH(MIN(2051,$C168+INT((H$22-$C168)/$F$10)*$F$10),$H$22:$CF$22,0)),0)*(1+$F$15)^(MOD(H$22-$C98,$F$10))</f>
        <v>0</v>
      </c>
      <c r="I168" s="1">
        <f t="shared" si="431"/>
        <v>0</v>
      </c>
      <c r="J168" s="1">
        <f t="shared" si="431"/>
        <v>0</v>
      </c>
      <c r="K168" s="1">
        <f t="shared" si="431"/>
        <v>0</v>
      </c>
      <c r="L168" s="1">
        <f t="shared" si="431"/>
        <v>0</v>
      </c>
      <c r="M168" s="1">
        <f t="shared" si="431"/>
        <v>0</v>
      </c>
      <c r="N168" s="1">
        <f t="shared" si="431"/>
        <v>0</v>
      </c>
      <c r="O168" s="1">
        <f t="shared" si="431"/>
        <v>0</v>
      </c>
      <c r="P168" s="1">
        <f t="shared" si="431"/>
        <v>0</v>
      </c>
      <c r="Q168" s="1">
        <f t="shared" si="431"/>
        <v>0</v>
      </c>
      <c r="R168" s="1">
        <f t="shared" si="431"/>
        <v>0</v>
      </c>
      <c r="S168" s="1">
        <f t="shared" si="431"/>
        <v>0</v>
      </c>
      <c r="T168" s="1">
        <f t="shared" si="431"/>
        <v>0</v>
      </c>
      <c r="U168" s="1">
        <f t="shared" si="431"/>
        <v>0</v>
      </c>
      <c r="V168" s="1">
        <f t="shared" si="431"/>
        <v>0</v>
      </c>
      <c r="W168" s="1">
        <f t="shared" si="431"/>
        <v>0</v>
      </c>
      <c r="X168" s="1">
        <f t="shared" si="431"/>
        <v>0</v>
      </c>
      <c r="Y168" s="1">
        <f t="shared" si="431"/>
        <v>0</v>
      </c>
      <c r="Z168" s="1">
        <f t="shared" si="431"/>
        <v>0</v>
      </c>
      <c r="AA168" s="1">
        <f t="shared" si="431"/>
        <v>0</v>
      </c>
      <c r="AB168" s="1">
        <f t="shared" si="431"/>
        <v>0</v>
      </c>
      <c r="AC168" s="1">
        <f t="shared" si="431"/>
        <v>0</v>
      </c>
      <c r="AD168" s="1">
        <f t="shared" si="431"/>
        <v>0</v>
      </c>
      <c r="AE168" s="1">
        <f t="shared" si="431"/>
        <v>0</v>
      </c>
      <c r="AF168" s="1">
        <f t="shared" si="431"/>
        <v>0</v>
      </c>
      <c r="AG168" s="1">
        <f t="shared" si="431"/>
        <v>0</v>
      </c>
      <c r="AH168" s="1">
        <f t="shared" ca="1" si="431"/>
        <v>274.95506366714039</v>
      </c>
      <c r="AI168" s="1">
        <f t="shared" ca="1" si="431"/>
        <v>280.45416494048322</v>
      </c>
      <c r="AJ168" s="1">
        <f t="shared" ca="1" si="431"/>
        <v>286.06324823929288</v>
      </c>
      <c r="AK168" s="1">
        <f t="shared" ca="1" si="431"/>
        <v>291.78451320407868</v>
      </c>
      <c r="AL168" s="1">
        <f t="shared" ca="1" si="431"/>
        <v>297.6202034681603</v>
      </c>
      <c r="AM168" s="1">
        <f t="shared" ca="1" si="431"/>
        <v>303.57260753752348</v>
      </c>
      <c r="AN168" s="1">
        <f t="shared" ca="1" si="431"/>
        <v>309.64405968827401</v>
      </c>
      <c r="AO168" s="1">
        <f t="shared" ca="1" si="431"/>
        <v>315.83694088203941</v>
      </c>
      <c r="AP168" s="1">
        <f t="shared" ca="1" si="431"/>
        <v>322.1536796996802</v>
      </c>
      <c r="AQ168" s="1">
        <f t="shared" ca="1" si="431"/>
        <v>328.59675329367383</v>
      </c>
      <c r="AR168" s="1">
        <f t="shared" ca="1" si="431"/>
        <v>335.16868835954733</v>
      </c>
      <c r="AS168" s="1">
        <f t="shared" ca="1" si="431"/>
        <v>341.87206212673817</v>
      </c>
      <c r="AT168" s="1">
        <f t="shared" ca="1" si="431"/>
        <v>348.70950336927302</v>
      </c>
      <c r="AU168" s="1">
        <f t="shared" ca="1" si="431"/>
        <v>355.68369343665847</v>
      </c>
      <c r="AV168" s="1">
        <f t="shared" ca="1" si="431"/>
        <v>362.79736730539167</v>
      </c>
      <c r="AW168" s="1">
        <f t="shared" ca="1" si="431"/>
        <v>370.05331465149942</v>
      </c>
      <c r="AX168" s="1">
        <f t="shared" ca="1" si="431"/>
        <v>377.45438094452948</v>
      </c>
      <c r="AY168" s="1">
        <f t="shared" ca="1" si="431"/>
        <v>385.00346856342009</v>
      </c>
      <c r="AZ168" s="1">
        <f t="shared" ca="1" si="431"/>
        <v>392.70353793468843</v>
      </c>
      <c r="BA168" s="1">
        <f t="shared" ca="1" si="431"/>
        <v>400.55760869338218</v>
      </c>
      <c r="BB168" s="1">
        <f t="shared" ca="1" si="431"/>
        <v>274.95506366714039</v>
      </c>
      <c r="BC168" s="1">
        <f t="shared" ca="1" si="431"/>
        <v>280.45416494048322</v>
      </c>
      <c r="BD168" s="1">
        <f t="shared" ca="1" si="431"/>
        <v>286.06324823929288</v>
      </c>
      <c r="BE168" s="1">
        <f t="shared" ca="1" si="431"/>
        <v>291.78451320407868</v>
      </c>
      <c r="BF168" s="1">
        <f t="shared" ca="1" si="431"/>
        <v>297.6202034681603</v>
      </c>
      <c r="BG168" s="1">
        <f t="shared" ca="1" si="431"/>
        <v>303.57260753752348</v>
      </c>
      <c r="BH168" s="1">
        <f t="shared" ca="1" si="431"/>
        <v>309.64405968827401</v>
      </c>
      <c r="BI168" s="1">
        <f t="shared" ca="1" si="431"/>
        <v>315.83694088203941</v>
      </c>
      <c r="BJ168" s="1">
        <f t="shared" ca="1" si="431"/>
        <v>322.1536796996802</v>
      </c>
      <c r="BK168" s="1">
        <f t="shared" ca="1" si="431"/>
        <v>328.59675329367383</v>
      </c>
      <c r="BL168" s="1">
        <f t="shared" ca="1" si="431"/>
        <v>335.16868835954733</v>
      </c>
      <c r="BM168" s="1">
        <f t="shared" ca="1" si="431"/>
        <v>341.87206212673817</v>
      </c>
      <c r="BN168" s="1">
        <f t="shared" ca="1" si="431"/>
        <v>348.70950336927302</v>
      </c>
      <c r="BO168" s="1">
        <f t="shared" ca="1" si="431"/>
        <v>355.68369343665847</v>
      </c>
      <c r="BP168" s="1">
        <f t="shared" ca="1" si="431"/>
        <v>362.79736730539167</v>
      </c>
      <c r="BQ168" s="1">
        <f t="shared" ca="1" si="431"/>
        <v>370.05331465149942</v>
      </c>
      <c r="BR168" s="1">
        <f t="shared" ca="1" si="431"/>
        <v>377.45438094452948</v>
      </c>
      <c r="BS168" s="1">
        <f t="shared" ca="1" si="431"/>
        <v>385.00346856342009</v>
      </c>
      <c r="BT168" s="1">
        <f t="shared" ref="BT168:EE168" ca="1" si="432">IF($C168&lt;=BT$22,INDEX(IF($C168&lt;$F$11,$H$35:$CF$35,$H$43:$CF$43),MATCH(MIN(2051,$C168+INT((BT$22-$C168)/$F$10)*$F$10),$H$22:$CF$22,0)),0)*(1+$F$15)^(MOD(BT$22-$C98,$F$10))</f>
        <v>392.70353793468843</v>
      </c>
      <c r="BU168" s="1">
        <f t="shared" ca="1" si="432"/>
        <v>400.55760869338218</v>
      </c>
      <c r="BV168" s="1">
        <f t="shared" ca="1" si="432"/>
        <v>274.95506366714039</v>
      </c>
      <c r="BW168" s="1">
        <f t="shared" ca="1" si="432"/>
        <v>280.45416494048322</v>
      </c>
      <c r="BX168" s="1">
        <f t="shared" ca="1" si="432"/>
        <v>286.06324823929288</v>
      </c>
      <c r="BY168" s="1">
        <f t="shared" ca="1" si="432"/>
        <v>291.78451320407868</v>
      </c>
      <c r="BZ168" s="1">
        <f t="shared" ca="1" si="432"/>
        <v>297.6202034681603</v>
      </c>
      <c r="CA168" s="1">
        <f t="shared" ca="1" si="432"/>
        <v>303.57260753752348</v>
      </c>
      <c r="CB168" s="1">
        <f t="shared" ca="1" si="432"/>
        <v>309.64405968827401</v>
      </c>
      <c r="CC168" s="1">
        <f t="shared" ca="1" si="432"/>
        <v>315.83694088203941</v>
      </c>
      <c r="CD168" s="1">
        <f t="shared" ca="1" si="432"/>
        <v>322.1536796996802</v>
      </c>
      <c r="CE168" s="1">
        <f t="shared" ca="1" si="432"/>
        <v>328.59675329367383</v>
      </c>
      <c r="CF168" s="1">
        <f t="shared" ca="1" si="432"/>
        <v>335.16868835954733</v>
      </c>
      <c r="CG168" s="1">
        <f t="shared" ca="1" si="432"/>
        <v>341.87206212673817</v>
      </c>
      <c r="CH168" s="1">
        <f t="shared" ca="1" si="432"/>
        <v>348.70950336927302</v>
      </c>
      <c r="CI168" s="1">
        <f t="shared" ca="1" si="432"/>
        <v>355.68369343665847</v>
      </c>
      <c r="CJ168" s="1">
        <f t="shared" ca="1" si="432"/>
        <v>362.79736730539167</v>
      </c>
      <c r="CK168" s="1">
        <f t="shared" ca="1" si="432"/>
        <v>370.05331465149942</v>
      </c>
      <c r="CL168" s="1">
        <f t="shared" ca="1" si="432"/>
        <v>377.45438094452948</v>
      </c>
      <c r="CM168" s="1">
        <f t="shared" ca="1" si="432"/>
        <v>385.00346856342009</v>
      </c>
      <c r="CN168" s="1">
        <f t="shared" ca="1" si="432"/>
        <v>392.70353793468843</v>
      </c>
      <c r="CO168" s="1">
        <f t="shared" ca="1" si="432"/>
        <v>400.55760869338218</v>
      </c>
      <c r="CP168" s="1">
        <f t="shared" ca="1" si="432"/>
        <v>274.95506366714039</v>
      </c>
      <c r="CQ168" s="1">
        <f t="shared" ca="1" si="432"/>
        <v>280.45416494048322</v>
      </c>
      <c r="CR168" s="1">
        <f t="shared" ca="1" si="432"/>
        <v>286.06324823929288</v>
      </c>
      <c r="CS168" s="1">
        <f t="shared" ca="1" si="432"/>
        <v>291.78451320407868</v>
      </c>
      <c r="CT168" s="1">
        <f t="shared" ca="1" si="432"/>
        <v>297.6202034681603</v>
      </c>
      <c r="CU168" s="1">
        <f t="shared" ca="1" si="432"/>
        <v>303.57260753752348</v>
      </c>
      <c r="CV168" s="1">
        <f t="shared" ca="1" si="432"/>
        <v>309.64405968827401</v>
      </c>
      <c r="CW168" s="1">
        <f t="shared" ca="1" si="432"/>
        <v>315.83694088203941</v>
      </c>
      <c r="CX168" s="1">
        <f t="shared" ca="1" si="432"/>
        <v>322.1536796996802</v>
      </c>
      <c r="CY168" s="1">
        <f t="shared" ca="1" si="432"/>
        <v>328.59675329367383</v>
      </c>
      <c r="CZ168" s="1">
        <f t="shared" ca="1" si="432"/>
        <v>335.16868835954733</v>
      </c>
      <c r="DA168" s="1">
        <f t="shared" ca="1" si="432"/>
        <v>341.87206212673817</v>
      </c>
      <c r="DB168" s="1">
        <f t="shared" ca="1" si="432"/>
        <v>348.70950336927302</v>
      </c>
      <c r="DC168" s="1">
        <f t="shared" ca="1" si="432"/>
        <v>355.68369343665847</v>
      </c>
      <c r="DD168" s="1">
        <f t="shared" ca="1" si="432"/>
        <v>362.79736730539167</v>
      </c>
      <c r="DE168" s="1">
        <f t="shared" ca="1" si="432"/>
        <v>370.05331465149942</v>
      </c>
      <c r="DF168" s="1">
        <f t="shared" ca="1" si="432"/>
        <v>377.45438094452948</v>
      </c>
      <c r="DG168" s="1">
        <f t="shared" ca="1" si="432"/>
        <v>385.00346856342009</v>
      </c>
      <c r="DH168" s="1">
        <f t="shared" ca="1" si="432"/>
        <v>392.70353793468843</v>
      </c>
      <c r="DI168" s="1">
        <f t="shared" ca="1" si="432"/>
        <v>400.55760869338218</v>
      </c>
      <c r="DJ168" s="1">
        <f t="shared" ca="1" si="432"/>
        <v>274.95506366714039</v>
      </c>
      <c r="DK168" s="1">
        <f t="shared" ca="1" si="432"/>
        <v>280.45416494048322</v>
      </c>
      <c r="DL168" s="1">
        <f t="shared" ca="1" si="432"/>
        <v>286.06324823929288</v>
      </c>
      <c r="DM168" s="1">
        <f t="shared" ca="1" si="432"/>
        <v>291.78451320407868</v>
      </c>
      <c r="DN168" s="1">
        <f t="shared" ca="1" si="432"/>
        <v>297.6202034681603</v>
      </c>
      <c r="DO168" s="1">
        <f t="shared" ca="1" si="432"/>
        <v>303.57260753752348</v>
      </c>
      <c r="DP168" s="1">
        <f t="shared" ca="1" si="432"/>
        <v>309.64405968827401</v>
      </c>
      <c r="DQ168" s="1">
        <f t="shared" ca="1" si="432"/>
        <v>315.83694088203941</v>
      </c>
      <c r="DR168" s="1">
        <f t="shared" ca="1" si="432"/>
        <v>322.1536796996802</v>
      </c>
      <c r="DS168" s="1">
        <f t="shared" ca="1" si="432"/>
        <v>328.59675329367383</v>
      </c>
      <c r="DT168" s="1">
        <f t="shared" ca="1" si="432"/>
        <v>335.16868835954733</v>
      </c>
      <c r="DU168" s="1">
        <f t="shared" ca="1" si="432"/>
        <v>341.87206212673817</v>
      </c>
      <c r="DV168" s="1">
        <f t="shared" ca="1" si="432"/>
        <v>348.70950336927302</v>
      </c>
      <c r="DW168" s="1">
        <f t="shared" ca="1" si="432"/>
        <v>355.68369343665847</v>
      </c>
      <c r="DX168" s="1">
        <f t="shared" ca="1" si="432"/>
        <v>362.79736730539167</v>
      </c>
      <c r="DY168" s="1">
        <f t="shared" ca="1" si="432"/>
        <v>370.05331465149942</v>
      </c>
      <c r="DZ168" s="1">
        <f t="shared" ca="1" si="432"/>
        <v>377.45438094452948</v>
      </c>
      <c r="EA168" s="1">
        <f t="shared" ca="1" si="432"/>
        <v>385.00346856342009</v>
      </c>
      <c r="EB168" s="1">
        <f t="shared" ca="1" si="432"/>
        <v>392.70353793468843</v>
      </c>
      <c r="EC168" s="1">
        <f t="shared" ca="1" si="432"/>
        <v>400.55760869338218</v>
      </c>
      <c r="ED168" s="1">
        <f t="shared" ca="1" si="432"/>
        <v>274.95506366714039</v>
      </c>
      <c r="EE168" s="1">
        <f t="shared" ca="1" si="432"/>
        <v>280.45416494048322</v>
      </c>
      <c r="EF168" s="1">
        <f t="shared" ref="EF168:GQ168" ca="1" si="433">IF($C168&lt;=EF$22,INDEX(IF($C168&lt;$F$11,$H$35:$CF$35,$H$43:$CF$43),MATCH(MIN(2051,$C168+INT((EF$22-$C168)/$F$10)*$F$10),$H$22:$CF$22,0)),0)*(1+$F$15)^(MOD(EF$22-$C98,$F$10))</f>
        <v>286.06324823929288</v>
      </c>
      <c r="EG168" s="1">
        <f t="shared" ca="1" si="433"/>
        <v>291.78451320407868</v>
      </c>
      <c r="EH168" s="1">
        <f t="shared" ca="1" si="433"/>
        <v>297.6202034681603</v>
      </c>
      <c r="EI168" s="1">
        <f t="shared" ca="1" si="433"/>
        <v>303.57260753752348</v>
      </c>
      <c r="EJ168" s="1">
        <f t="shared" ca="1" si="433"/>
        <v>309.64405968827401</v>
      </c>
      <c r="EK168" s="1">
        <f t="shared" ca="1" si="433"/>
        <v>315.83694088203941</v>
      </c>
      <c r="EL168" s="1">
        <f t="shared" ca="1" si="433"/>
        <v>322.1536796996802</v>
      </c>
      <c r="EM168" s="1">
        <f t="shared" ca="1" si="433"/>
        <v>328.59675329367383</v>
      </c>
      <c r="EN168" s="1">
        <f t="shared" ca="1" si="433"/>
        <v>335.16868835954733</v>
      </c>
      <c r="EO168" s="1">
        <f t="shared" ca="1" si="433"/>
        <v>341.87206212673817</v>
      </c>
      <c r="EP168" s="1">
        <f t="shared" ca="1" si="433"/>
        <v>348.70950336927302</v>
      </c>
      <c r="EQ168" s="1">
        <f t="shared" ca="1" si="433"/>
        <v>355.68369343665847</v>
      </c>
      <c r="ER168" s="1">
        <f t="shared" ca="1" si="433"/>
        <v>362.79736730539167</v>
      </c>
      <c r="ES168" s="1">
        <f t="shared" ca="1" si="433"/>
        <v>370.05331465149942</v>
      </c>
      <c r="ET168" s="1">
        <f t="shared" ca="1" si="433"/>
        <v>377.45438094452948</v>
      </c>
      <c r="EU168" s="1">
        <f t="shared" ca="1" si="433"/>
        <v>385.00346856342009</v>
      </c>
      <c r="EV168" s="1">
        <f t="shared" ca="1" si="433"/>
        <v>392.70353793468843</v>
      </c>
      <c r="EW168" s="1">
        <f t="shared" ca="1" si="433"/>
        <v>400.55760869338218</v>
      </c>
      <c r="EX168" s="1">
        <f t="shared" ca="1" si="433"/>
        <v>274.95506366714039</v>
      </c>
      <c r="EY168" s="1">
        <f t="shared" ca="1" si="433"/>
        <v>280.45416494048322</v>
      </c>
      <c r="EZ168" s="1">
        <f t="shared" ca="1" si="433"/>
        <v>286.06324823929288</v>
      </c>
      <c r="FA168" s="1">
        <f t="shared" ca="1" si="433"/>
        <v>291.78451320407868</v>
      </c>
      <c r="FB168" s="1">
        <f t="shared" ca="1" si="433"/>
        <v>297.6202034681603</v>
      </c>
      <c r="FC168" s="1">
        <f t="shared" ca="1" si="433"/>
        <v>303.57260753752348</v>
      </c>
      <c r="FD168" s="1">
        <f t="shared" ca="1" si="433"/>
        <v>309.64405968827401</v>
      </c>
      <c r="FE168" s="1">
        <f t="shared" ca="1" si="433"/>
        <v>315.83694088203941</v>
      </c>
      <c r="FF168" s="1">
        <f t="shared" ca="1" si="433"/>
        <v>322.1536796996802</v>
      </c>
      <c r="FG168" s="1">
        <f t="shared" ca="1" si="433"/>
        <v>328.59675329367383</v>
      </c>
      <c r="FH168" s="1">
        <f t="shared" ca="1" si="433"/>
        <v>335.16868835954733</v>
      </c>
      <c r="FI168" s="1">
        <f t="shared" ca="1" si="433"/>
        <v>341.87206212673817</v>
      </c>
      <c r="FJ168" s="1">
        <f t="shared" ca="1" si="433"/>
        <v>348.70950336927302</v>
      </c>
      <c r="FK168" s="1">
        <f t="shared" ca="1" si="433"/>
        <v>355.68369343665847</v>
      </c>
      <c r="FL168" s="1">
        <f t="shared" ca="1" si="433"/>
        <v>362.79736730539167</v>
      </c>
      <c r="FM168" s="1">
        <f t="shared" ca="1" si="433"/>
        <v>370.05331465149942</v>
      </c>
      <c r="FN168" s="1">
        <f t="shared" ca="1" si="433"/>
        <v>377.45438094452948</v>
      </c>
      <c r="FO168" s="1">
        <f t="shared" ca="1" si="433"/>
        <v>385.00346856342009</v>
      </c>
      <c r="FP168" s="1">
        <f t="shared" ca="1" si="433"/>
        <v>392.70353793468843</v>
      </c>
      <c r="FQ168" s="1">
        <f t="shared" ca="1" si="433"/>
        <v>400.55760869338218</v>
      </c>
      <c r="FR168" s="1">
        <f t="shared" ca="1" si="433"/>
        <v>274.95506366714039</v>
      </c>
      <c r="FS168" s="1">
        <f t="shared" ca="1" si="433"/>
        <v>280.45416494048322</v>
      </c>
      <c r="FT168" s="1">
        <f t="shared" ca="1" si="433"/>
        <v>286.06324823929288</v>
      </c>
      <c r="FU168" s="1">
        <f t="shared" ca="1" si="433"/>
        <v>291.78451320407868</v>
      </c>
      <c r="FV168" s="1">
        <f t="shared" ca="1" si="433"/>
        <v>297.6202034681603</v>
      </c>
      <c r="FW168" s="1">
        <f t="shared" ca="1" si="433"/>
        <v>303.57260753752348</v>
      </c>
      <c r="FX168" s="1">
        <f t="shared" ca="1" si="433"/>
        <v>309.64405968827401</v>
      </c>
      <c r="FY168" s="1">
        <f t="shared" ca="1" si="433"/>
        <v>315.83694088203941</v>
      </c>
      <c r="FZ168" s="1">
        <f t="shared" ca="1" si="433"/>
        <v>322.1536796996802</v>
      </c>
      <c r="GA168" s="1">
        <f t="shared" ca="1" si="433"/>
        <v>328.59675329367383</v>
      </c>
      <c r="GB168" s="1">
        <f t="shared" ca="1" si="433"/>
        <v>335.16868835954733</v>
      </c>
      <c r="GC168" s="1">
        <f t="shared" ca="1" si="433"/>
        <v>341.87206212673817</v>
      </c>
      <c r="GD168" s="1">
        <f t="shared" ca="1" si="433"/>
        <v>348.70950336927302</v>
      </c>
      <c r="GE168" s="1">
        <f t="shared" ca="1" si="433"/>
        <v>355.68369343665847</v>
      </c>
      <c r="GF168" s="1">
        <f t="shared" ca="1" si="433"/>
        <v>362.79736730539167</v>
      </c>
      <c r="GG168" s="1">
        <f t="shared" ca="1" si="433"/>
        <v>370.05331465149942</v>
      </c>
      <c r="GH168" s="1">
        <f t="shared" ca="1" si="433"/>
        <v>377.45438094452948</v>
      </c>
      <c r="GI168" s="1">
        <f t="shared" ca="1" si="433"/>
        <v>385.00346856342009</v>
      </c>
      <c r="GJ168" s="1">
        <f t="shared" ca="1" si="433"/>
        <v>392.70353793468843</v>
      </c>
      <c r="GK168" s="1">
        <f t="shared" ca="1" si="433"/>
        <v>400.55760869338218</v>
      </c>
      <c r="GL168" s="1">
        <f t="shared" ca="1" si="433"/>
        <v>274.95506366714039</v>
      </c>
      <c r="GM168" s="1">
        <f t="shared" ca="1" si="433"/>
        <v>280.45416494048322</v>
      </c>
      <c r="GN168" s="1">
        <f t="shared" ca="1" si="433"/>
        <v>286.06324823929288</v>
      </c>
      <c r="GO168" s="1">
        <f t="shared" ca="1" si="433"/>
        <v>291.78451320407868</v>
      </c>
      <c r="GP168" s="1">
        <f t="shared" ca="1" si="433"/>
        <v>297.6202034681603</v>
      </c>
      <c r="GQ168" s="1">
        <f t="shared" ca="1" si="433"/>
        <v>303.57260753752348</v>
      </c>
      <c r="GR168" s="1">
        <f t="shared" ref="GR168:GZ168" ca="1" si="434">IF($C168&lt;=GR$22,INDEX(IF($C168&lt;$F$11,$H$35:$CF$35,$H$43:$CF$43),MATCH(MIN(2051,$C168+INT((GR$22-$C168)/$F$10)*$F$10),$H$22:$CF$22,0)),0)*(1+$F$15)^(MOD(GR$22-$C98,$F$10))</f>
        <v>309.64405968827401</v>
      </c>
      <c r="GS168" s="1">
        <f t="shared" ca="1" si="434"/>
        <v>315.83694088203941</v>
      </c>
      <c r="GT168" s="1">
        <f t="shared" ca="1" si="434"/>
        <v>322.1536796996802</v>
      </c>
      <c r="GU168" s="1">
        <f t="shared" ca="1" si="434"/>
        <v>328.59675329367383</v>
      </c>
      <c r="GV168" s="1">
        <f t="shared" ca="1" si="434"/>
        <v>335.16868835954733</v>
      </c>
      <c r="GW168" s="1">
        <f t="shared" ca="1" si="434"/>
        <v>341.87206212673817</v>
      </c>
      <c r="GX168" s="1">
        <f t="shared" ca="1" si="434"/>
        <v>348.70950336927302</v>
      </c>
      <c r="GY168" s="1">
        <f t="shared" ca="1" si="434"/>
        <v>355.68369343665847</v>
      </c>
      <c r="GZ168" s="1">
        <f t="shared" ca="1" si="434"/>
        <v>362.79736730539167</v>
      </c>
    </row>
    <row r="169" spans="3:208" x14ac:dyDescent="0.35">
      <c r="C169" s="52">
        <f t="shared" si="330"/>
        <v>2051</v>
      </c>
      <c r="D169" s="52"/>
      <c r="E169" s="52" t="s">
        <v>32</v>
      </c>
      <c r="F169" s="52"/>
      <c r="H169" s="1">
        <f t="shared" ref="H169:BS169" si="435">IF($C169&lt;=H$22,INDEX(IF($C169&lt;$F$11,$H$35:$CF$35,$H$43:$CF$43),MATCH(MIN(2051,$C169+INT((H$22-$C169)/$F$10)*$F$10),$H$22:$CF$22,0)),0)*(1+$F$15)^(MOD(H$22-$C99,$F$10))</f>
        <v>0</v>
      </c>
      <c r="I169" s="1">
        <f t="shared" si="435"/>
        <v>0</v>
      </c>
      <c r="J169" s="1">
        <f t="shared" si="435"/>
        <v>0</v>
      </c>
      <c r="K169" s="1">
        <f t="shared" si="435"/>
        <v>0</v>
      </c>
      <c r="L169" s="1">
        <f t="shared" si="435"/>
        <v>0</v>
      </c>
      <c r="M169" s="1">
        <f t="shared" si="435"/>
        <v>0</v>
      </c>
      <c r="N169" s="1">
        <f t="shared" si="435"/>
        <v>0</v>
      </c>
      <c r="O169" s="1">
        <f t="shared" si="435"/>
        <v>0</v>
      </c>
      <c r="P169" s="1">
        <f t="shared" si="435"/>
        <v>0</v>
      </c>
      <c r="Q169" s="1">
        <f t="shared" si="435"/>
        <v>0</v>
      </c>
      <c r="R169" s="1">
        <f t="shared" si="435"/>
        <v>0</v>
      </c>
      <c r="S169" s="1">
        <f t="shared" si="435"/>
        <v>0</v>
      </c>
      <c r="T169" s="1">
        <f t="shared" si="435"/>
        <v>0</v>
      </c>
      <c r="U169" s="1">
        <f t="shared" si="435"/>
        <v>0</v>
      </c>
      <c r="V169" s="1">
        <f t="shared" si="435"/>
        <v>0</v>
      </c>
      <c r="W169" s="1">
        <f t="shared" si="435"/>
        <v>0</v>
      </c>
      <c r="X169" s="1">
        <f t="shared" si="435"/>
        <v>0</v>
      </c>
      <c r="Y169" s="1">
        <f t="shared" si="435"/>
        <v>0</v>
      </c>
      <c r="Z169" s="1">
        <f t="shared" si="435"/>
        <v>0</v>
      </c>
      <c r="AA169" s="1">
        <f t="shared" si="435"/>
        <v>0</v>
      </c>
      <c r="AB169" s="1">
        <f t="shared" si="435"/>
        <v>0</v>
      </c>
      <c r="AC169" s="1">
        <f t="shared" si="435"/>
        <v>0</v>
      </c>
      <c r="AD169" s="1">
        <f t="shared" si="435"/>
        <v>0</v>
      </c>
      <c r="AE169" s="1">
        <f t="shared" si="435"/>
        <v>0</v>
      </c>
      <c r="AF169" s="1">
        <f t="shared" si="435"/>
        <v>0</v>
      </c>
      <c r="AG169" s="1">
        <f t="shared" si="435"/>
        <v>0</v>
      </c>
      <c r="AH169" s="1">
        <f t="shared" si="435"/>
        <v>0</v>
      </c>
      <c r="AI169" s="1">
        <f t="shared" ca="1" si="435"/>
        <v>274.95506366714039</v>
      </c>
      <c r="AJ169" s="1">
        <f t="shared" ca="1" si="435"/>
        <v>280.45416494048322</v>
      </c>
      <c r="AK169" s="1">
        <f t="shared" ca="1" si="435"/>
        <v>286.06324823929288</v>
      </c>
      <c r="AL169" s="1">
        <f t="shared" ca="1" si="435"/>
        <v>291.78451320407868</v>
      </c>
      <c r="AM169" s="1">
        <f t="shared" ca="1" si="435"/>
        <v>297.6202034681603</v>
      </c>
      <c r="AN169" s="1">
        <f t="shared" ca="1" si="435"/>
        <v>303.57260753752348</v>
      </c>
      <c r="AO169" s="1">
        <f t="shared" ca="1" si="435"/>
        <v>309.64405968827401</v>
      </c>
      <c r="AP169" s="1">
        <f t="shared" ca="1" si="435"/>
        <v>315.83694088203941</v>
      </c>
      <c r="AQ169" s="1">
        <f t="shared" ca="1" si="435"/>
        <v>322.1536796996802</v>
      </c>
      <c r="AR169" s="1">
        <f t="shared" ca="1" si="435"/>
        <v>328.59675329367383</v>
      </c>
      <c r="AS169" s="1">
        <f t="shared" ca="1" si="435"/>
        <v>335.16868835954733</v>
      </c>
      <c r="AT169" s="1">
        <f t="shared" ca="1" si="435"/>
        <v>341.87206212673817</v>
      </c>
      <c r="AU169" s="1">
        <f t="shared" ca="1" si="435"/>
        <v>348.70950336927302</v>
      </c>
      <c r="AV169" s="1">
        <f t="shared" ca="1" si="435"/>
        <v>355.68369343665847</v>
      </c>
      <c r="AW169" s="1">
        <f t="shared" ca="1" si="435"/>
        <v>362.79736730539167</v>
      </c>
      <c r="AX169" s="1">
        <f t="shared" ca="1" si="435"/>
        <v>370.05331465149942</v>
      </c>
      <c r="AY169" s="1">
        <f t="shared" ca="1" si="435"/>
        <v>377.45438094452948</v>
      </c>
      <c r="AZ169" s="1">
        <f t="shared" ca="1" si="435"/>
        <v>385.00346856342009</v>
      </c>
      <c r="BA169" s="1">
        <f t="shared" ca="1" si="435"/>
        <v>392.70353793468843</v>
      </c>
      <c r="BB169" s="1">
        <f t="shared" ca="1" si="435"/>
        <v>400.55760869338218</v>
      </c>
      <c r="BC169" s="1">
        <f t="shared" ca="1" si="435"/>
        <v>274.95506366714039</v>
      </c>
      <c r="BD169" s="1">
        <f t="shared" ca="1" si="435"/>
        <v>280.45416494048322</v>
      </c>
      <c r="BE169" s="1">
        <f t="shared" ca="1" si="435"/>
        <v>286.06324823929288</v>
      </c>
      <c r="BF169" s="1">
        <f t="shared" ca="1" si="435"/>
        <v>291.78451320407868</v>
      </c>
      <c r="BG169" s="1">
        <f t="shared" ca="1" si="435"/>
        <v>297.6202034681603</v>
      </c>
      <c r="BH169" s="1">
        <f t="shared" ca="1" si="435"/>
        <v>303.57260753752348</v>
      </c>
      <c r="BI169" s="1">
        <f t="shared" ca="1" si="435"/>
        <v>309.64405968827401</v>
      </c>
      <c r="BJ169" s="1">
        <f t="shared" ca="1" si="435"/>
        <v>315.83694088203941</v>
      </c>
      <c r="BK169" s="1">
        <f t="shared" ca="1" si="435"/>
        <v>322.1536796996802</v>
      </c>
      <c r="BL169" s="1">
        <f t="shared" ca="1" si="435"/>
        <v>328.59675329367383</v>
      </c>
      <c r="BM169" s="1">
        <f t="shared" ca="1" si="435"/>
        <v>335.16868835954733</v>
      </c>
      <c r="BN169" s="1">
        <f t="shared" ca="1" si="435"/>
        <v>341.87206212673817</v>
      </c>
      <c r="BO169" s="1">
        <f t="shared" ca="1" si="435"/>
        <v>348.70950336927302</v>
      </c>
      <c r="BP169" s="1">
        <f t="shared" ca="1" si="435"/>
        <v>355.68369343665847</v>
      </c>
      <c r="BQ169" s="1">
        <f t="shared" ca="1" si="435"/>
        <v>362.79736730539167</v>
      </c>
      <c r="BR169" s="1">
        <f t="shared" ca="1" si="435"/>
        <v>370.05331465149942</v>
      </c>
      <c r="BS169" s="1">
        <f t="shared" ca="1" si="435"/>
        <v>377.45438094452948</v>
      </c>
      <c r="BT169" s="1">
        <f t="shared" ref="BT169:EE169" ca="1" si="436">IF($C169&lt;=BT$22,INDEX(IF($C169&lt;$F$11,$H$35:$CF$35,$H$43:$CF$43),MATCH(MIN(2051,$C169+INT((BT$22-$C169)/$F$10)*$F$10),$H$22:$CF$22,0)),0)*(1+$F$15)^(MOD(BT$22-$C99,$F$10))</f>
        <v>385.00346856342009</v>
      </c>
      <c r="BU169" s="1">
        <f t="shared" ca="1" si="436"/>
        <v>392.70353793468843</v>
      </c>
      <c r="BV169" s="1">
        <f t="shared" ca="1" si="436"/>
        <v>400.55760869338218</v>
      </c>
      <c r="BW169" s="1">
        <f t="shared" ca="1" si="436"/>
        <v>274.95506366714039</v>
      </c>
      <c r="BX169" s="1">
        <f t="shared" ca="1" si="436"/>
        <v>280.45416494048322</v>
      </c>
      <c r="BY169" s="1">
        <f t="shared" ca="1" si="436"/>
        <v>286.06324823929288</v>
      </c>
      <c r="BZ169" s="1">
        <f t="shared" ca="1" si="436"/>
        <v>291.78451320407868</v>
      </c>
      <c r="CA169" s="1">
        <f t="shared" ca="1" si="436"/>
        <v>297.6202034681603</v>
      </c>
      <c r="CB169" s="1">
        <f t="shared" ca="1" si="436"/>
        <v>303.57260753752348</v>
      </c>
      <c r="CC169" s="1">
        <f t="shared" ca="1" si="436"/>
        <v>309.64405968827401</v>
      </c>
      <c r="CD169" s="1">
        <f t="shared" ca="1" si="436"/>
        <v>315.83694088203941</v>
      </c>
      <c r="CE169" s="1">
        <f t="shared" ca="1" si="436"/>
        <v>322.1536796996802</v>
      </c>
      <c r="CF169" s="1">
        <f t="shared" ca="1" si="436"/>
        <v>328.59675329367383</v>
      </c>
      <c r="CG169" s="1">
        <f t="shared" ca="1" si="436"/>
        <v>335.16868835954733</v>
      </c>
      <c r="CH169" s="1">
        <f t="shared" ca="1" si="436"/>
        <v>341.87206212673817</v>
      </c>
      <c r="CI169" s="1">
        <f t="shared" ca="1" si="436"/>
        <v>348.70950336927302</v>
      </c>
      <c r="CJ169" s="1">
        <f t="shared" ca="1" si="436"/>
        <v>355.68369343665847</v>
      </c>
      <c r="CK169" s="1">
        <f t="shared" ca="1" si="436"/>
        <v>362.79736730539167</v>
      </c>
      <c r="CL169" s="1">
        <f t="shared" ca="1" si="436"/>
        <v>370.05331465149942</v>
      </c>
      <c r="CM169" s="1">
        <f t="shared" ca="1" si="436"/>
        <v>377.45438094452948</v>
      </c>
      <c r="CN169" s="1">
        <f t="shared" ca="1" si="436"/>
        <v>385.00346856342009</v>
      </c>
      <c r="CO169" s="1">
        <f t="shared" ca="1" si="436"/>
        <v>392.70353793468843</v>
      </c>
      <c r="CP169" s="1">
        <f t="shared" ca="1" si="436"/>
        <v>400.55760869338218</v>
      </c>
      <c r="CQ169" s="1">
        <f t="shared" ca="1" si="436"/>
        <v>274.95506366714039</v>
      </c>
      <c r="CR169" s="1">
        <f t="shared" ca="1" si="436"/>
        <v>280.45416494048322</v>
      </c>
      <c r="CS169" s="1">
        <f t="shared" ca="1" si="436"/>
        <v>286.06324823929288</v>
      </c>
      <c r="CT169" s="1">
        <f t="shared" ca="1" si="436"/>
        <v>291.78451320407868</v>
      </c>
      <c r="CU169" s="1">
        <f t="shared" ca="1" si="436"/>
        <v>297.6202034681603</v>
      </c>
      <c r="CV169" s="1">
        <f t="shared" ca="1" si="436"/>
        <v>303.57260753752348</v>
      </c>
      <c r="CW169" s="1">
        <f t="shared" ca="1" si="436"/>
        <v>309.64405968827401</v>
      </c>
      <c r="CX169" s="1">
        <f t="shared" ca="1" si="436"/>
        <v>315.83694088203941</v>
      </c>
      <c r="CY169" s="1">
        <f t="shared" ca="1" si="436"/>
        <v>322.1536796996802</v>
      </c>
      <c r="CZ169" s="1">
        <f t="shared" ca="1" si="436"/>
        <v>328.59675329367383</v>
      </c>
      <c r="DA169" s="1">
        <f t="shared" ca="1" si="436"/>
        <v>335.16868835954733</v>
      </c>
      <c r="DB169" s="1">
        <f t="shared" ca="1" si="436"/>
        <v>341.87206212673817</v>
      </c>
      <c r="DC169" s="1">
        <f t="shared" ca="1" si="436"/>
        <v>348.70950336927302</v>
      </c>
      <c r="DD169" s="1">
        <f t="shared" ca="1" si="436"/>
        <v>355.68369343665847</v>
      </c>
      <c r="DE169" s="1">
        <f t="shared" ca="1" si="436"/>
        <v>362.79736730539167</v>
      </c>
      <c r="DF169" s="1">
        <f t="shared" ca="1" si="436"/>
        <v>370.05331465149942</v>
      </c>
      <c r="DG169" s="1">
        <f t="shared" ca="1" si="436"/>
        <v>377.45438094452948</v>
      </c>
      <c r="DH169" s="1">
        <f t="shared" ca="1" si="436"/>
        <v>385.00346856342009</v>
      </c>
      <c r="DI169" s="1">
        <f t="shared" ca="1" si="436"/>
        <v>392.70353793468843</v>
      </c>
      <c r="DJ169" s="1">
        <f t="shared" ca="1" si="436"/>
        <v>400.55760869338218</v>
      </c>
      <c r="DK169" s="1">
        <f t="shared" ca="1" si="436"/>
        <v>274.95506366714039</v>
      </c>
      <c r="DL169" s="1">
        <f t="shared" ca="1" si="436"/>
        <v>280.45416494048322</v>
      </c>
      <c r="DM169" s="1">
        <f t="shared" ca="1" si="436"/>
        <v>286.06324823929288</v>
      </c>
      <c r="DN169" s="1">
        <f t="shared" ca="1" si="436"/>
        <v>291.78451320407868</v>
      </c>
      <c r="DO169" s="1">
        <f t="shared" ca="1" si="436"/>
        <v>297.6202034681603</v>
      </c>
      <c r="DP169" s="1">
        <f t="shared" ca="1" si="436"/>
        <v>303.57260753752348</v>
      </c>
      <c r="DQ169" s="1">
        <f t="shared" ca="1" si="436"/>
        <v>309.64405968827401</v>
      </c>
      <c r="DR169" s="1">
        <f t="shared" ca="1" si="436"/>
        <v>315.83694088203941</v>
      </c>
      <c r="DS169" s="1">
        <f t="shared" ca="1" si="436"/>
        <v>322.1536796996802</v>
      </c>
      <c r="DT169" s="1">
        <f t="shared" ca="1" si="436"/>
        <v>328.59675329367383</v>
      </c>
      <c r="DU169" s="1">
        <f t="shared" ca="1" si="436"/>
        <v>335.16868835954733</v>
      </c>
      <c r="DV169" s="1">
        <f t="shared" ca="1" si="436"/>
        <v>341.87206212673817</v>
      </c>
      <c r="DW169" s="1">
        <f t="shared" ca="1" si="436"/>
        <v>348.70950336927302</v>
      </c>
      <c r="DX169" s="1">
        <f t="shared" ca="1" si="436"/>
        <v>355.68369343665847</v>
      </c>
      <c r="DY169" s="1">
        <f t="shared" ca="1" si="436"/>
        <v>362.79736730539167</v>
      </c>
      <c r="DZ169" s="1">
        <f t="shared" ca="1" si="436"/>
        <v>370.05331465149942</v>
      </c>
      <c r="EA169" s="1">
        <f t="shared" ca="1" si="436"/>
        <v>377.45438094452948</v>
      </c>
      <c r="EB169" s="1">
        <f t="shared" ca="1" si="436"/>
        <v>385.00346856342009</v>
      </c>
      <c r="EC169" s="1">
        <f t="shared" ca="1" si="436"/>
        <v>392.70353793468843</v>
      </c>
      <c r="ED169" s="1">
        <f t="shared" ca="1" si="436"/>
        <v>400.55760869338218</v>
      </c>
      <c r="EE169" s="1">
        <f t="shared" ca="1" si="436"/>
        <v>274.95506366714039</v>
      </c>
      <c r="EF169" s="1">
        <f t="shared" ref="EF169:GQ169" ca="1" si="437">IF($C169&lt;=EF$22,INDEX(IF($C169&lt;$F$11,$H$35:$CF$35,$H$43:$CF$43),MATCH(MIN(2051,$C169+INT((EF$22-$C169)/$F$10)*$F$10),$H$22:$CF$22,0)),0)*(1+$F$15)^(MOD(EF$22-$C99,$F$10))</f>
        <v>280.45416494048322</v>
      </c>
      <c r="EG169" s="1">
        <f t="shared" ca="1" si="437"/>
        <v>286.06324823929288</v>
      </c>
      <c r="EH169" s="1">
        <f t="shared" ca="1" si="437"/>
        <v>291.78451320407868</v>
      </c>
      <c r="EI169" s="1">
        <f t="shared" ca="1" si="437"/>
        <v>297.6202034681603</v>
      </c>
      <c r="EJ169" s="1">
        <f t="shared" ca="1" si="437"/>
        <v>303.57260753752348</v>
      </c>
      <c r="EK169" s="1">
        <f t="shared" ca="1" si="437"/>
        <v>309.64405968827401</v>
      </c>
      <c r="EL169" s="1">
        <f t="shared" ca="1" si="437"/>
        <v>315.83694088203941</v>
      </c>
      <c r="EM169" s="1">
        <f t="shared" ca="1" si="437"/>
        <v>322.1536796996802</v>
      </c>
      <c r="EN169" s="1">
        <f t="shared" ca="1" si="437"/>
        <v>328.59675329367383</v>
      </c>
      <c r="EO169" s="1">
        <f t="shared" ca="1" si="437"/>
        <v>335.16868835954733</v>
      </c>
      <c r="EP169" s="1">
        <f t="shared" ca="1" si="437"/>
        <v>341.87206212673817</v>
      </c>
      <c r="EQ169" s="1">
        <f t="shared" ca="1" si="437"/>
        <v>348.70950336927302</v>
      </c>
      <c r="ER169" s="1">
        <f t="shared" ca="1" si="437"/>
        <v>355.68369343665847</v>
      </c>
      <c r="ES169" s="1">
        <f t="shared" ca="1" si="437"/>
        <v>362.79736730539167</v>
      </c>
      <c r="ET169" s="1">
        <f t="shared" ca="1" si="437"/>
        <v>370.05331465149942</v>
      </c>
      <c r="EU169" s="1">
        <f t="shared" ca="1" si="437"/>
        <v>377.45438094452948</v>
      </c>
      <c r="EV169" s="1">
        <f t="shared" ca="1" si="437"/>
        <v>385.00346856342009</v>
      </c>
      <c r="EW169" s="1">
        <f t="shared" ca="1" si="437"/>
        <v>392.70353793468843</v>
      </c>
      <c r="EX169" s="1">
        <f t="shared" ca="1" si="437"/>
        <v>400.55760869338218</v>
      </c>
      <c r="EY169" s="1">
        <f t="shared" ca="1" si="437"/>
        <v>274.95506366714039</v>
      </c>
      <c r="EZ169" s="1">
        <f t="shared" ca="1" si="437"/>
        <v>280.45416494048322</v>
      </c>
      <c r="FA169" s="1">
        <f t="shared" ca="1" si="437"/>
        <v>286.06324823929288</v>
      </c>
      <c r="FB169" s="1">
        <f t="shared" ca="1" si="437"/>
        <v>291.78451320407868</v>
      </c>
      <c r="FC169" s="1">
        <f t="shared" ca="1" si="437"/>
        <v>297.6202034681603</v>
      </c>
      <c r="FD169" s="1">
        <f t="shared" ca="1" si="437"/>
        <v>303.57260753752348</v>
      </c>
      <c r="FE169" s="1">
        <f t="shared" ca="1" si="437"/>
        <v>309.64405968827401</v>
      </c>
      <c r="FF169" s="1">
        <f t="shared" ca="1" si="437"/>
        <v>315.83694088203941</v>
      </c>
      <c r="FG169" s="1">
        <f t="shared" ca="1" si="437"/>
        <v>322.1536796996802</v>
      </c>
      <c r="FH169" s="1">
        <f t="shared" ca="1" si="437"/>
        <v>328.59675329367383</v>
      </c>
      <c r="FI169" s="1">
        <f t="shared" ca="1" si="437"/>
        <v>335.16868835954733</v>
      </c>
      <c r="FJ169" s="1">
        <f t="shared" ca="1" si="437"/>
        <v>341.87206212673817</v>
      </c>
      <c r="FK169" s="1">
        <f t="shared" ca="1" si="437"/>
        <v>348.70950336927302</v>
      </c>
      <c r="FL169" s="1">
        <f t="shared" ca="1" si="437"/>
        <v>355.68369343665847</v>
      </c>
      <c r="FM169" s="1">
        <f t="shared" ca="1" si="437"/>
        <v>362.79736730539167</v>
      </c>
      <c r="FN169" s="1">
        <f t="shared" ca="1" si="437"/>
        <v>370.05331465149942</v>
      </c>
      <c r="FO169" s="1">
        <f t="shared" ca="1" si="437"/>
        <v>377.45438094452948</v>
      </c>
      <c r="FP169" s="1">
        <f t="shared" ca="1" si="437"/>
        <v>385.00346856342009</v>
      </c>
      <c r="FQ169" s="1">
        <f t="shared" ca="1" si="437"/>
        <v>392.70353793468843</v>
      </c>
      <c r="FR169" s="1">
        <f t="shared" ca="1" si="437"/>
        <v>400.55760869338218</v>
      </c>
      <c r="FS169" s="1">
        <f t="shared" ca="1" si="437"/>
        <v>274.95506366714039</v>
      </c>
      <c r="FT169" s="1">
        <f t="shared" ca="1" si="437"/>
        <v>280.45416494048322</v>
      </c>
      <c r="FU169" s="1">
        <f t="shared" ca="1" si="437"/>
        <v>286.06324823929288</v>
      </c>
      <c r="FV169" s="1">
        <f t="shared" ca="1" si="437"/>
        <v>291.78451320407868</v>
      </c>
      <c r="FW169" s="1">
        <f t="shared" ca="1" si="437"/>
        <v>297.6202034681603</v>
      </c>
      <c r="FX169" s="1">
        <f t="shared" ca="1" si="437"/>
        <v>303.57260753752348</v>
      </c>
      <c r="FY169" s="1">
        <f t="shared" ca="1" si="437"/>
        <v>309.64405968827401</v>
      </c>
      <c r="FZ169" s="1">
        <f t="shared" ca="1" si="437"/>
        <v>315.83694088203941</v>
      </c>
      <c r="GA169" s="1">
        <f t="shared" ca="1" si="437"/>
        <v>322.1536796996802</v>
      </c>
      <c r="GB169" s="1">
        <f t="shared" ca="1" si="437"/>
        <v>328.59675329367383</v>
      </c>
      <c r="GC169" s="1">
        <f t="shared" ca="1" si="437"/>
        <v>335.16868835954733</v>
      </c>
      <c r="GD169" s="1">
        <f t="shared" ca="1" si="437"/>
        <v>341.87206212673817</v>
      </c>
      <c r="GE169" s="1">
        <f t="shared" ca="1" si="437"/>
        <v>348.70950336927302</v>
      </c>
      <c r="GF169" s="1">
        <f t="shared" ca="1" si="437"/>
        <v>355.68369343665847</v>
      </c>
      <c r="GG169" s="1">
        <f t="shared" ca="1" si="437"/>
        <v>362.79736730539167</v>
      </c>
      <c r="GH169" s="1">
        <f t="shared" ca="1" si="437"/>
        <v>370.05331465149942</v>
      </c>
      <c r="GI169" s="1">
        <f t="shared" ca="1" si="437"/>
        <v>377.45438094452948</v>
      </c>
      <c r="GJ169" s="1">
        <f t="shared" ca="1" si="437"/>
        <v>385.00346856342009</v>
      </c>
      <c r="GK169" s="1">
        <f t="shared" ca="1" si="437"/>
        <v>392.70353793468843</v>
      </c>
      <c r="GL169" s="1">
        <f t="shared" ca="1" si="437"/>
        <v>400.55760869338218</v>
      </c>
      <c r="GM169" s="1">
        <f t="shared" ca="1" si="437"/>
        <v>274.95506366714039</v>
      </c>
      <c r="GN169" s="1">
        <f t="shared" ca="1" si="437"/>
        <v>280.45416494048322</v>
      </c>
      <c r="GO169" s="1">
        <f t="shared" ca="1" si="437"/>
        <v>286.06324823929288</v>
      </c>
      <c r="GP169" s="1">
        <f t="shared" ca="1" si="437"/>
        <v>291.78451320407868</v>
      </c>
      <c r="GQ169" s="1">
        <f t="shared" ca="1" si="437"/>
        <v>297.6202034681603</v>
      </c>
      <c r="GR169" s="1">
        <f t="shared" ref="GR169:GZ169" ca="1" si="438">IF($C169&lt;=GR$22,INDEX(IF($C169&lt;$F$11,$H$35:$CF$35,$H$43:$CF$43),MATCH(MIN(2051,$C169+INT((GR$22-$C169)/$F$10)*$F$10),$H$22:$CF$22,0)),0)*(1+$F$15)^(MOD(GR$22-$C99,$F$10))</f>
        <v>303.57260753752348</v>
      </c>
      <c r="GS169" s="1">
        <f t="shared" ca="1" si="438"/>
        <v>309.64405968827401</v>
      </c>
      <c r="GT169" s="1">
        <f t="shared" ca="1" si="438"/>
        <v>315.83694088203941</v>
      </c>
      <c r="GU169" s="1">
        <f t="shared" ca="1" si="438"/>
        <v>322.1536796996802</v>
      </c>
      <c r="GV169" s="1">
        <f t="shared" ca="1" si="438"/>
        <v>328.59675329367383</v>
      </c>
      <c r="GW169" s="1">
        <f t="shared" ca="1" si="438"/>
        <v>335.16868835954733</v>
      </c>
      <c r="GX169" s="1">
        <f t="shared" ca="1" si="438"/>
        <v>341.87206212673817</v>
      </c>
      <c r="GY169" s="1">
        <f t="shared" ca="1" si="438"/>
        <v>348.70950336927302</v>
      </c>
      <c r="GZ169" s="1">
        <f t="shared" ca="1" si="438"/>
        <v>355.68369343665847</v>
      </c>
    </row>
    <row r="171" spans="3:208" x14ac:dyDescent="0.35">
      <c r="C171" s="7" t="s">
        <v>51</v>
      </c>
      <c r="AH171" s="51"/>
      <c r="AI171" s="51"/>
      <c r="AJ171" s="51"/>
      <c r="AK171" s="51"/>
      <c r="AL171" s="51"/>
      <c r="AM171" s="51"/>
      <c r="AN171" s="51"/>
      <c r="AO171" s="51"/>
      <c r="AP171" s="51"/>
      <c r="AQ171" s="51"/>
      <c r="AR171" s="51"/>
      <c r="AS171" s="51"/>
      <c r="AT171" s="51"/>
      <c r="AU171" s="51"/>
      <c r="AV171" s="51"/>
      <c r="AW171" s="51"/>
      <c r="AX171" s="51"/>
      <c r="AY171" s="51"/>
      <c r="AZ171" s="51"/>
      <c r="BA171" s="51"/>
      <c r="BB171" s="51"/>
      <c r="BC171" s="51"/>
      <c r="BD171" s="51"/>
      <c r="BE171" s="51"/>
      <c r="BF171" s="51"/>
      <c r="BG171" s="51"/>
      <c r="BH171" s="51"/>
      <c r="BI171" s="51"/>
      <c r="BJ171" s="51"/>
      <c r="BK171" s="51"/>
      <c r="BL171" s="51"/>
      <c r="BM171" s="51"/>
      <c r="BN171" s="51"/>
      <c r="BO171" s="51"/>
      <c r="BP171" s="51"/>
      <c r="BQ171" s="51"/>
      <c r="BR171" s="51"/>
      <c r="BS171" s="51"/>
      <c r="BT171" s="51"/>
      <c r="BU171" s="51"/>
      <c r="BV171" s="51"/>
      <c r="BW171" s="51"/>
      <c r="BX171" s="51"/>
      <c r="BY171" s="51"/>
      <c r="BZ171" s="51"/>
      <c r="CA171" s="51"/>
      <c r="CB171" s="51"/>
      <c r="CC171" s="51"/>
      <c r="CD171" s="51"/>
      <c r="CE171" s="51"/>
      <c r="CF171" s="51"/>
      <c r="CG171" s="51"/>
      <c r="CH171" s="51"/>
      <c r="CI171" s="51"/>
      <c r="CJ171" s="51"/>
      <c r="CK171" s="51"/>
      <c r="CL171" s="51"/>
      <c r="CM171" s="51"/>
      <c r="CN171" s="51"/>
      <c r="CO171" s="51"/>
      <c r="CP171" s="51"/>
      <c r="CQ171" s="51"/>
      <c r="CR171" s="51"/>
      <c r="CS171" s="51"/>
      <c r="CT171" s="51"/>
      <c r="CU171" s="51"/>
      <c r="CV171" s="51"/>
      <c r="CW171" s="51"/>
      <c r="CX171" s="51"/>
      <c r="CY171" s="51"/>
      <c r="CZ171" s="51"/>
      <c r="DA171" s="51"/>
      <c r="DB171" s="51"/>
      <c r="DC171" s="51"/>
      <c r="DD171" s="51"/>
      <c r="DE171" s="51"/>
      <c r="DF171" s="51"/>
      <c r="DG171" s="51"/>
      <c r="DH171" s="51"/>
      <c r="DI171" s="51"/>
      <c r="DJ171" s="51"/>
      <c r="DK171" s="51"/>
      <c r="DL171" s="51"/>
      <c r="DM171" s="51"/>
      <c r="DN171" s="51"/>
      <c r="DO171" s="51"/>
      <c r="DP171" s="51"/>
      <c r="DQ171" s="51"/>
      <c r="DR171" s="51"/>
      <c r="DS171" s="51"/>
      <c r="DT171" s="51"/>
      <c r="DU171" s="51"/>
      <c r="DV171" s="51"/>
      <c r="DW171" s="51"/>
      <c r="DX171" s="51"/>
      <c r="DY171" s="51"/>
      <c r="DZ171" s="51"/>
      <c r="EA171" s="51"/>
      <c r="EB171" s="51"/>
      <c r="EC171" s="51"/>
      <c r="ED171" s="51"/>
      <c r="EE171" s="51"/>
      <c r="EF171" s="51"/>
      <c r="EG171" s="51"/>
      <c r="EH171" s="51"/>
      <c r="EI171" s="51"/>
      <c r="EJ171" s="51"/>
      <c r="EK171" s="51"/>
      <c r="EL171" s="51"/>
      <c r="EM171" s="51"/>
      <c r="EN171" s="51"/>
      <c r="EO171" s="51"/>
      <c r="EP171" s="51"/>
      <c r="EQ171" s="51"/>
      <c r="ER171" s="51"/>
      <c r="ES171" s="51"/>
      <c r="ET171" s="51"/>
      <c r="EU171" s="51"/>
      <c r="EV171" s="51"/>
      <c r="EW171" s="51"/>
      <c r="EX171" s="51"/>
      <c r="EY171" s="51"/>
      <c r="EZ171" s="51"/>
      <c r="FA171" s="51"/>
      <c r="FB171" s="51"/>
      <c r="FC171" s="51"/>
      <c r="FD171" s="51"/>
      <c r="FE171" s="51"/>
      <c r="FF171" s="51"/>
      <c r="FG171" s="51"/>
      <c r="FH171" s="51"/>
      <c r="FI171" s="51"/>
      <c r="FJ171" s="51"/>
      <c r="FK171" s="51"/>
      <c r="FL171" s="51"/>
      <c r="FM171" s="51"/>
      <c r="FN171" s="51"/>
      <c r="FO171" s="51"/>
      <c r="FP171" s="51"/>
      <c r="FQ171" s="51"/>
      <c r="FR171" s="51"/>
      <c r="FS171" s="51"/>
      <c r="FT171" s="51"/>
      <c r="FU171" s="51"/>
      <c r="FV171" s="51"/>
      <c r="FW171" s="51"/>
      <c r="FX171" s="51"/>
      <c r="FY171" s="51"/>
      <c r="FZ171" s="51"/>
      <c r="GA171" s="51"/>
      <c r="GB171" s="51"/>
      <c r="GC171" s="51"/>
      <c r="GD171" s="51"/>
      <c r="GE171" s="51"/>
      <c r="GF171" s="51"/>
      <c r="GG171" s="51"/>
      <c r="GH171" s="51"/>
      <c r="GI171" s="51"/>
      <c r="GJ171" s="51"/>
      <c r="GK171" s="51"/>
      <c r="GL171" s="51"/>
      <c r="GM171" s="51"/>
      <c r="GN171" s="51"/>
      <c r="GO171" s="51"/>
      <c r="GP171" s="51"/>
      <c r="GQ171" s="51"/>
      <c r="GR171" s="51"/>
      <c r="GS171" s="51"/>
      <c r="GT171" s="51"/>
      <c r="GU171" s="51"/>
      <c r="GV171" s="51"/>
      <c r="GW171" s="51"/>
      <c r="GX171" s="51"/>
      <c r="GY171" s="51"/>
      <c r="GZ171" s="51"/>
    </row>
    <row r="172" spans="3:208" x14ac:dyDescent="0.35">
      <c r="C172" s="10" t="s">
        <v>92</v>
      </c>
      <c r="AH172" s="51"/>
      <c r="AI172" s="51"/>
      <c r="AJ172" s="51"/>
      <c r="AK172" s="51"/>
      <c r="AL172" s="51"/>
      <c r="AM172" s="51"/>
      <c r="AN172" s="51"/>
      <c r="AO172" s="51"/>
      <c r="AP172" s="51"/>
      <c r="AQ172" s="51"/>
      <c r="AR172" s="51"/>
      <c r="AS172" s="51"/>
      <c r="AT172" s="51"/>
      <c r="AU172" s="51"/>
      <c r="AV172" s="51"/>
      <c r="AW172" s="51"/>
      <c r="AX172" s="51"/>
      <c r="AY172" s="51"/>
      <c r="AZ172" s="51"/>
      <c r="BA172" s="51"/>
      <c r="BB172" s="51"/>
      <c r="BC172" s="51"/>
      <c r="BD172" s="51"/>
      <c r="BE172" s="51"/>
      <c r="BF172" s="51"/>
      <c r="BG172" s="51"/>
      <c r="BH172" s="51"/>
      <c r="BI172" s="51"/>
      <c r="BJ172" s="51"/>
      <c r="BK172" s="51"/>
      <c r="BL172" s="51"/>
      <c r="BM172" s="51"/>
      <c r="BN172" s="51"/>
      <c r="BO172" s="51"/>
      <c r="BP172" s="51"/>
      <c r="BQ172" s="51"/>
      <c r="BR172" s="51"/>
      <c r="BS172" s="51"/>
      <c r="BT172" s="51"/>
      <c r="BU172" s="51"/>
      <c r="BV172" s="51"/>
      <c r="BW172" s="51"/>
      <c r="BX172" s="51"/>
      <c r="BY172" s="51"/>
      <c r="BZ172" s="51"/>
      <c r="CA172" s="51"/>
      <c r="CB172" s="51"/>
      <c r="CC172" s="51"/>
      <c r="CD172" s="51"/>
      <c r="CE172" s="51"/>
      <c r="CF172" s="51"/>
      <c r="CG172" s="51"/>
      <c r="CH172" s="51"/>
      <c r="CI172" s="51"/>
      <c r="CJ172" s="51"/>
      <c r="CK172" s="51"/>
      <c r="CL172" s="51"/>
      <c r="CM172" s="51"/>
      <c r="CN172" s="51"/>
      <c r="CO172" s="51"/>
      <c r="CP172" s="51"/>
      <c r="CQ172" s="51"/>
      <c r="CR172" s="51"/>
      <c r="CS172" s="51"/>
      <c r="CT172" s="51"/>
      <c r="CU172" s="51"/>
      <c r="CV172" s="51"/>
      <c r="CW172" s="51"/>
      <c r="CX172" s="51"/>
      <c r="CY172" s="51"/>
      <c r="CZ172" s="51"/>
      <c r="DA172" s="51"/>
      <c r="DB172" s="51"/>
      <c r="DC172" s="51"/>
      <c r="DD172" s="51"/>
      <c r="DE172" s="51"/>
      <c r="DF172" s="51"/>
      <c r="DG172" s="51"/>
      <c r="DH172" s="51"/>
      <c r="DI172" s="51"/>
      <c r="DJ172" s="51"/>
      <c r="DK172" s="51"/>
      <c r="DL172" s="51"/>
      <c r="DM172" s="51"/>
      <c r="DN172" s="51"/>
      <c r="DO172" s="51"/>
      <c r="DP172" s="51"/>
      <c r="DQ172" s="51"/>
      <c r="DR172" s="51"/>
      <c r="DS172" s="51"/>
      <c r="DT172" s="51"/>
      <c r="DU172" s="51"/>
      <c r="DV172" s="51"/>
      <c r="DW172" s="51"/>
      <c r="DX172" s="51"/>
      <c r="DY172" s="51"/>
      <c r="DZ172" s="51"/>
      <c r="EA172" s="51"/>
      <c r="EB172" s="51"/>
      <c r="EC172" s="51"/>
      <c r="ED172" s="51"/>
      <c r="EE172" s="51"/>
      <c r="EF172" s="51"/>
      <c r="EG172" s="51"/>
      <c r="EH172" s="51"/>
      <c r="EI172" s="51"/>
      <c r="EJ172" s="51"/>
      <c r="EK172" s="51"/>
      <c r="EL172" s="51"/>
      <c r="EM172" s="51"/>
      <c r="EN172" s="51"/>
      <c r="EO172" s="51"/>
      <c r="EP172" s="51"/>
      <c r="EQ172" s="51"/>
      <c r="ER172" s="51"/>
      <c r="ES172" s="51"/>
      <c r="ET172" s="51"/>
      <c r="EU172" s="51"/>
      <c r="EV172" s="51"/>
      <c r="EW172" s="51"/>
      <c r="EX172" s="51"/>
      <c r="EY172" s="51"/>
      <c r="EZ172" s="51"/>
      <c r="FA172" s="51"/>
      <c r="FB172" s="51"/>
      <c r="FC172" s="51"/>
      <c r="FD172" s="51"/>
      <c r="FE172" s="51"/>
      <c r="FF172" s="51"/>
      <c r="FG172" s="51"/>
      <c r="FH172" s="51"/>
      <c r="FI172" s="51"/>
      <c r="FJ172" s="51"/>
      <c r="FK172" s="51"/>
      <c r="FL172" s="51"/>
      <c r="FM172" s="51"/>
      <c r="FN172" s="51"/>
      <c r="FO172" s="51"/>
      <c r="FP172" s="51"/>
      <c r="FQ172" s="51"/>
      <c r="FR172" s="51"/>
      <c r="FS172" s="51"/>
      <c r="FT172" s="51"/>
      <c r="FU172" s="51"/>
      <c r="FV172" s="51"/>
      <c r="FW172" s="51"/>
      <c r="FX172" s="51"/>
      <c r="FY172" s="51"/>
      <c r="FZ172" s="51"/>
      <c r="GA172" s="51"/>
      <c r="GB172" s="51"/>
      <c r="GC172" s="51"/>
      <c r="GD172" s="51"/>
      <c r="GE172" s="51"/>
      <c r="GF172" s="51"/>
      <c r="GG172" s="51"/>
      <c r="GH172" s="51"/>
      <c r="GI172" s="51"/>
      <c r="GJ172" s="51"/>
      <c r="GK172" s="51"/>
      <c r="GL172" s="51"/>
      <c r="GM172" s="51"/>
      <c r="GN172" s="51"/>
      <c r="GO172" s="51"/>
      <c r="GP172" s="51"/>
      <c r="GQ172" s="51"/>
      <c r="GR172" s="51"/>
      <c r="GS172" s="51"/>
      <c r="GT172" s="51"/>
      <c r="GU172" s="51"/>
      <c r="GV172" s="51"/>
      <c r="GW172" s="51"/>
      <c r="GX172" s="51"/>
      <c r="GY172" s="51"/>
      <c r="GZ172" s="51"/>
    </row>
    <row r="173" spans="3:208" x14ac:dyDescent="0.35">
      <c r="C173" s="10" t="s">
        <v>44</v>
      </c>
      <c r="AH173" s="51"/>
      <c r="AI173" s="51"/>
      <c r="AJ173" s="51"/>
      <c r="AK173" s="51"/>
      <c r="AL173" s="51"/>
      <c r="AM173" s="51"/>
      <c r="AN173" s="51"/>
      <c r="AO173" s="51"/>
      <c r="AP173" s="51"/>
      <c r="AQ173" s="51"/>
      <c r="AR173" s="51"/>
      <c r="AS173" s="51"/>
      <c r="AT173" s="51"/>
      <c r="AU173" s="51"/>
      <c r="AV173" s="51"/>
      <c r="AW173" s="51"/>
      <c r="AX173" s="51"/>
      <c r="AY173" s="51"/>
      <c r="AZ173" s="51"/>
      <c r="BA173" s="51"/>
      <c r="BB173" s="51"/>
      <c r="BC173" s="51"/>
      <c r="BD173" s="51"/>
      <c r="BE173" s="51"/>
      <c r="BF173" s="51"/>
      <c r="BG173" s="51"/>
      <c r="BH173" s="51"/>
      <c r="BI173" s="51"/>
      <c r="BJ173" s="51"/>
      <c r="BK173" s="51"/>
      <c r="BL173" s="51"/>
      <c r="BM173" s="51"/>
      <c r="BN173" s="51"/>
      <c r="BO173" s="51"/>
      <c r="BP173" s="51"/>
      <c r="BQ173" s="51"/>
      <c r="BR173" s="51"/>
      <c r="BS173" s="51"/>
      <c r="BT173" s="51"/>
      <c r="BU173" s="51"/>
      <c r="BV173" s="51"/>
      <c r="BW173" s="51"/>
      <c r="BX173" s="51"/>
      <c r="BY173" s="51"/>
      <c r="BZ173" s="51"/>
      <c r="CA173" s="51"/>
      <c r="CB173" s="51"/>
      <c r="CC173" s="51"/>
      <c r="CD173" s="51"/>
      <c r="CE173" s="51"/>
      <c r="CF173" s="51"/>
      <c r="CG173" s="51"/>
      <c r="CH173" s="51"/>
      <c r="CI173" s="51"/>
      <c r="CJ173" s="51"/>
      <c r="CK173" s="51"/>
      <c r="CL173" s="51"/>
      <c r="CM173" s="51"/>
      <c r="CN173" s="51"/>
      <c r="CO173" s="51"/>
      <c r="CP173" s="51"/>
      <c r="CQ173" s="51"/>
      <c r="CR173" s="51"/>
      <c r="CS173" s="51"/>
      <c r="CT173" s="51"/>
      <c r="CU173" s="51"/>
      <c r="CV173" s="51"/>
      <c r="CW173" s="51"/>
      <c r="CX173" s="51"/>
      <c r="CY173" s="51"/>
      <c r="CZ173" s="51"/>
      <c r="DA173" s="51"/>
      <c r="DB173" s="51"/>
      <c r="DC173" s="51"/>
      <c r="DD173" s="51"/>
      <c r="DE173" s="51"/>
      <c r="DF173" s="51"/>
      <c r="DG173" s="51"/>
      <c r="DH173" s="51"/>
      <c r="DI173" s="51"/>
      <c r="DJ173" s="51"/>
      <c r="DK173" s="51"/>
      <c r="DL173" s="51"/>
      <c r="DM173" s="51"/>
      <c r="DN173" s="51"/>
      <c r="DO173" s="51"/>
      <c r="DP173" s="51"/>
      <c r="DQ173" s="51"/>
      <c r="DR173" s="51"/>
      <c r="DS173" s="51"/>
      <c r="DT173" s="51"/>
      <c r="DU173" s="51"/>
      <c r="DV173" s="51"/>
      <c r="DW173" s="51"/>
      <c r="DX173" s="51"/>
      <c r="DY173" s="51"/>
      <c r="DZ173" s="51"/>
      <c r="EA173" s="51"/>
      <c r="EB173" s="51"/>
      <c r="EC173" s="51"/>
      <c r="ED173" s="51"/>
      <c r="EE173" s="51"/>
      <c r="EF173" s="51"/>
      <c r="EG173" s="51"/>
      <c r="EH173" s="51"/>
      <c r="EI173" s="51"/>
      <c r="EJ173" s="51"/>
      <c r="EK173" s="51"/>
      <c r="EL173" s="51"/>
      <c r="EM173" s="51"/>
      <c r="EN173" s="51"/>
      <c r="EO173" s="51"/>
      <c r="EP173" s="51"/>
      <c r="EQ173" s="51"/>
      <c r="ER173" s="51"/>
      <c r="ES173" s="51"/>
      <c r="ET173" s="51"/>
      <c r="EU173" s="51"/>
      <c r="EV173" s="51"/>
      <c r="EW173" s="51"/>
      <c r="EX173" s="51"/>
      <c r="EY173" s="51"/>
      <c r="EZ173" s="51"/>
      <c r="FA173" s="51"/>
      <c r="FB173" s="51"/>
      <c r="FC173" s="51"/>
      <c r="FD173" s="51"/>
      <c r="FE173" s="51"/>
      <c r="FF173" s="51"/>
      <c r="FG173" s="51"/>
      <c r="FH173" s="51"/>
      <c r="FI173" s="51"/>
      <c r="FJ173" s="51"/>
      <c r="FK173" s="51"/>
      <c r="FL173" s="51"/>
      <c r="FM173" s="51"/>
      <c r="FN173" s="51"/>
      <c r="FO173" s="51"/>
      <c r="FP173" s="51"/>
      <c r="FQ173" s="51"/>
      <c r="FR173" s="51"/>
      <c r="FS173" s="51"/>
      <c r="FT173" s="51"/>
      <c r="FU173" s="51"/>
      <c r="FV173" s="51"/>
      <c r="FW173" s="51"/>
      <c r="FX173" s="51"/>
      <c r="FY173" s="51"/>
      <c r="FZ173" s="51"/>
      <c r="GA173" s="51"/>
      <c r="GB173" s="51"/>
      <c r="GC173" s="51"/>
      <c r="GD173" s="51"/>
      <c r="GE173" s="51"/>
      <c r="GF173" s="51"/>
      <c r="GG173" s="51"/>
      <c r="GH173" s="51"/>
      <c r="GI173" s="51"/>
      <c r="GJ173" s="51"/>
      <c r="GK173" s="51"/>
      <c r="GL173" s="51"/>
      <c r="GM173" s="51"/>
      <c r="GN173" s="51"/>
      <c r="GO173" s="51"/>
      <c r="GP173" s="51"/>
      <c r="GQ173" s="51"/>
      <c r="GR173" s="51"/>
      <c r="GS173" s="51"/>
      <c r="GT173" s="51"/>
      <c r="GU173" s="51"/>
      <c r="GV173" s="51"/>
      <c r="GW173" s="51"/>
      <c r="GX173" s="51"/>
      <c r="GY173" s="51"/>
      <c r="GZ173" s="51"/>
    </row>
    <row r="174" spans="3:208" x14ac:dyDescent="0.35">
      <c r="C174" s="10" t="s">
        <v>45</v>
      </c>
    </row>
    <row r="175" spans="3:208" x14ac:dyDescent="0.35">
      <c r="C175" s="6" t="s">
        <v>52</v>
      </c>
      <c r="D175" s="46"/>
      <c r="E175" s="46"/>
      <c r="F175" s="46"/>
      <c r="G175" s="46"/>
      <c r="H175" s="103">
        <f>H$22</f>
        <v>2024</v>
      </c>
      <c r="I175" s="103">
        <f t="shared" ref="I175:BT175" si="439">I$22</f>
        <v>2025</v>
      </c>
      <c r="J175" s="103">
        <f t="shared" si="439"/>
        <v>2026</v>
      </c>
      <c r="K175" s="103">
        <f t="shared" si="439"/>
        <v>2027</v>
      </c>
      <c r="L175" s="103">
        <f t="shared" si="439"/>
        <v>2028</v>
      </c>
      <c r="M175" s="103">
        <f t="shared" si="439"/>
        <v>2029</v>
      </c>
      <c r="N175" s="103">
        <f t="shared" si="439"/>
        <v>2030</v>
      </c>
      <c r="O175" s="103">
        <f t="shared" si="439"/>
        <v>2031</v>
      </c>
      <c r="P175" s="103">
        <f t="shared" si="439"/>
        <v>2032</v>
      </c>
      <c r="Q175" s="103">
        <f t="shared" si="439"/>
        <v>2033</v>
      </c>
      <c r="R175" s="103">
        <f t="shared" si="439"/>
        <v>2034</v>
      </c>
      <c r="S175" s="103">
        <f t="shared" si="439"/>
        <v>2035</v>
      </c>
      <c r="T175" s="103">
        <f t="shared" si="439"/>
        <v>2036</v>
      </c>
      <c r="U175" s="103">
        <f t="shared" si="439"/>
        <v>2037</v>
      </c>
      <c r="V175" s="103">
        <f t="shared" si="439"/>
        <v>2038</v>
      </c>
      <c r="W175" s="103">
        <f t="shared" si="439"/>
        <v>2039</v>
      </c>
      <c r="X175" s="103">
        <f t="shared" si="439"/>
        <v>2040</v>
      </c>
      <c r="Y175" s="103">
        <f t="shared" si="439"/>
        <v>2041</v>
      </c>
      <c r="Z175" s="103">
        <f t="shared" si="439"/>
        <v>2042</v>
      </c>
      <c r="AA175" s="103">
        <f t="shared" si="439"/>
        <v>2043</v>
      </c>
      <c r="AB175" s="103">
        <f t="shared" si="439"/>
        <v>2044</v>
      </c>
      <c r="AC175" s="103">
        <f t="shared" si="439"/>
        <v>2045</v>
      </c>
      <c r="AD175" s="103">
        <f t="shared" si="439"/>
        <v>2046</v>
      </c>
      <c r="AE175" s="103">
        <f t="shared" si="439"/>
        <v>2047</v>
      </c>
      <c r="AF175" s="103">
        <f t="shared" si="439"/>
        <v>2048</v>
      </c>
      <c r="AG175" s="103">
        <f t="shared" si="439"/>
        <v>2049</v>
      </c>
      <c r="AH175" s="103">
        <f t="shared" si="439"/>
        <v>2050</v>
      </c>
      <c r="AI175" s="103">
        <f t="shared" si="439"/>
        <v>2051</v>
      </c>
      <c r="AJ175" s="103">
        <f t="shared" si="439"/>
        <v>2052</v>
      </c>
      <c r="AK175" s="103">
        <f t="shared" si="439"/>
        <v>2053</v>
      </c>
      <c r="AL175" s="103">
        <f t="shared" si="439"/>
        <v>2054</v>
      </c>
      <c r="AM175" s="103">
        <f t="shared" si="439"/>
        <v>2055</v>
      </c>
      <c r="AN175" s="103">
        <f t="shared" si="439"/>
        <v>2056</v>
      </c>
      <c r="AO175" s="103">
        <f t="shared" si="439"/>
        <v>2057</v>
      </c>
      <c r="AP175" s="103">
        <f t="shared" si="439"/>
        <v>2058</v>
      </c>
      <c r="AQ175" s="103">
        <f t="shared" si="439"/>
        <v>2059</v>
      </c>
      <c r="AR175" s="103">
        <f t="shared" si="439"/>
        <v>2060</v>
      </c>
      <c r="AS175" s="103">
        <f t="shared" si="439"/>
        <v>2061</v>
      </c>
      <c r="AT175" s="103">
        <f t="shared" si="439"/>
        <v>2062</v>
      </c>
      <c r="AU175" s="103">
        <f t="shared" si="439"/>
        <v>2063</v>
      </c>
      <c r="AV175" s="103">
        <f t="shared" si="439"/>
        <v>2064</v>
      </c>
      <c r="AW175" s="103">
        <f t="shared" si="439"/>
        <v>2065</v>
      </c>
      <c r="AX175" s="103">
        <f t="shared" si="439"/>
        <v>2066</v>
      </c>
      <c r="AY175" s="103">
        <f t="shared" si="439"/>
        <v>2067</v>
      </c>
      <c r="AZ175" s="103">
        <f t="shared" si="439"/>
        <v>2068</v>
      </c>
      <c r="BA175" s="103">
        <f t="shared" si="439"/>
        <v>2069</v>
      </c>
      <c r="BB175" s="103">
        <f t="shared" si="439"/>
        <v>2070</v>
      </c>
      <c r="BC175" s="103">
        <f t="shared" si="439"/>
        <v>2071</v>
      </c>
      <c r="BD175" s="103">
        <f t="shared" si="439"/>
        <v>2072</v>
      </c>
      <c r="BE175" s="103">
        <f t="shared" si="439"/>
        <v>2073</v>
      </c>
      <c r="BF175" s="103">
        <f t="shared" si="439"/>
        <v>2074</v>
      </c>
      <c r="BG175" s="103">
        <f t="shared" si="439"/>
        <v>2075</v>
      </c>
      <c r="BH175" s="103">
        <f t="shared" si="439"/>
        <v>2076</v>
      </c>
      <c r="BI175" s="103">
        <f t="shared" si="439"/>
        <v>2077</v>
      </c>
      <c r="BJ175" s="103">
        <f t="shared" si="439"/>
        <v>2078</v>
      </c>
      <c r="BK175" s="103">
        <f t="shared" si="439"/>
        <v>2079</v>
      </c>
      <c r="BL175" s="103">
        <f t="shared" si="439"/>
        <v>2080</v>
      </c>
      <c r="BM175" s="103">
        <f t="shared" si="439"/>
        <v>2081</v>
      </c>
      <c r="BN175" s="103">
        <f t="shared" si="439"/>
        <v>2082</v>
      </c>
      <c r="BO175" s="103">
        <f t="shared" si="439"/>
        <v>2083</v>
      </c>
      <c r="BP175" s="103">
        <f t="shared" si="439"/>
        <v>2084</v>
      </c>
      <c r="BQ175" s="103">
        <f t="shared" si="439"/>
        <v>2085</v>
      </c>
      <c r="BR175" s="103">
        <f t="shared" si="439"/>
        <v>2086</v>
      </c>
      <c r="BS175" s="103">
        <f t="shared" si="439"/>
        <v>2087</v>
      </c>
      <c r="BT175" s="103">
        <f t="shared" si="439"/>
        <v>2088</v>
      </c>
      <c r="BU175" s="103">
        <f t="shared" ref="BU175:EF175" si="440">BU$22</f>
        <v>2089</v>
      </c>
      <c r="BV175" s="103">
        <f t="shared" si="440"/>
        <v>2090</v>
      </c>
      <c r="BW175" s="103">
        <f t="shared" si="440"/>
        <v>2091</v>
      </c>
      <c r="BX175" s="103">
        <f t="shared" si="440"/>
        <v>2092</v>
      </c>
      <c r="BY175" s="103">
        <f t="shared" si="440"/>
        <v>2093</v>
      </c>
      <c r="BZ175" s="103">
        <f t="shared" si="440"/>
        <v>2094</v>
      </c>
      <c r="CA175" s="103">
        <f t="shared" si="440"/>
        <v>2095</v>
      </c>
      <c r="CB175" s="103">
        <f t="shared" si="440"/>
        <v>2096</v>
      </c>
      <c r="CC175" s="103">
        <f t="shared" si="440"/>
        <v>2097</v>
      </c>
      <c r="CD175" s="103">
        <f t="shared" si="440"/>
        <v>2098</v>
      </c>
      <c r="CE175" s="103">
        <f t="shared" si="440"/>
        <v>2099</v>
      </c>
      <c r="CF175" s="103">
        <f t="shared" si="440"/>
        <v>2100</v>
      </c>
      <c r="CG175" s="103">
        <f t="shared" si="440"/>
        <v>2101</v>
      </c>
      <c r="CH175" s="103">
        <f t="shared" si="440"/>
        <v>2102</v>
      </c>
      <c r="CI175" s="103">
        <f t="shared" si="440"/>
        <v>2103</v>
      </c>
      <c r="CJ175" s="103">
        <f t="shared" si="440"/>
        <v>2104</v>
      </c>
      <c r="CK175" s="103">
        <f t="shared" si="440"/>
        <v>2105</v>
      </c>
      <c r="CL175" s="103">
        <f t="shared" si="440"/>
        <v>2106</v>
      </c>
      <c r="CM175" s="103">
        <f t="shared" si="440"/>
        <v>2107</v>
      </c>
      <c r="CN175" s="103">
        <f t="shared" si="440"/>
        <v>2108</v>
      </c>
      <c r="CO175" s="103">
        <f t="shared" si="440"/>
        <v>2109</v>
      </c>
      <c r="CP175" s="103">
        <f t="shared" si="440"/>
        <v>2110</v>
      </c>
      <c r="CQ175" s="103">
        <f t="shared" si="440"/>
        <v>2111</v>
      </c>
      <c r="CR175" s="103">
        <f t="shared" si="440"/>
        <v>2112</v>
      </c>
      <c r="CS175" s="103">
        <f t="shared" si="440"/>
        <v>2113</v>
      </c>
      <c r="CT175" s="103">
        <f t="shared" si="440"/>
        <v>2114</v>
      </c>
      <c r="CU175" s="103">
        <f t="shared" si="440"/>
        <v>2115</v>
      </c>
      <c r="CV175" s="103">
        <f t="shared" si="440"/>
        <v>2116</v>
      </c>
      <c r="CW175" s="103">
        <f t="shared" si="440"/>
        <v>2117</v>
      </c>
      <c r="CX175" s="103">
        <f t="shared" si="440"/>
        <v>2118</v>
      </c>
      <c r="CY175" s="103">
        <f t="shared" si="440"/>
        <v>2119</v>
      </c>
      <c r="CZ175" s="103">
        <f t="shared" si="440"/>
        <v>2120</v>
      </c>
      <c r="DA175" s="103">
        <f t="shared" si="440"/>
        <v>2121</v>
      </c>
      <c r="DB175" s="103">
        <f t="shared" si="440"/>
        <v>2122</v>
      </c>
      <c r="DC175" s="103">
        <f t="shared" si="440"/>
        <v>2123</v>
      </c>
      <c r="DD175" s="103">
        <f t="shared" si="440"/>
        <v>2124</v>
      </c>
      <c r="DE175" s="103">
        <f t="shared" si="440"/>
        <v>2125</v>
      </c>
      <c r="DF175" s="103">
        <f t="shared" si="440"/>
        <v>2126</v>
      </c>
      <c r="DG175" s="103">
        <f t="shared" si="440"/>
        <v>2127</v>
      </c>
      <c r="DH175" s="103">
        <f t="shared" si="440"/>
        <v>2128</v>
      </c>
      <c r="DI175" s="103">
        <f t="shared" si="440"/>
        <v>2129</v>
      </c>
      <c r="DJ175" s="103">
        <f t="shared" si="440"/>
        <v>2130</v>
      </c>
      <c r="DK175" s="103">
        <f t="shared" si="440"/>
        <v>2131</v>
      </c>
      <c r="DL175" s="103">
        <f t="shared" si="440"/>
        <v>2132</v>
      </c>
      <c r="DM175" s="103">
        <f t="shared" si="440"/>
        <v>2133</v>
      </c>
      <c r="DN175" s="103">
        <f t="shared" si="440"/>
        <v>2134</v>
      </c>
      <c r="DO175" s="103">
        <f t="shared" si="440"/>
        <v>2135</v>
      </c>
      <c r="DP175" s="103">
        <f t="shared" si="440"/>
        <v>2136</v>
      </c>
      <c r="DQ175" s="103">
        <f t="shared" si="440"/>
        <v>2137</v>
      </c>
      <c r="DR175" s="103">
        <f t="shared" si="440"/>
        <v>2138</v>
      </c>
      <c r="DS175" s="103">
        <f t="shared" si="440"/>
        <v>2139</v>
      </c>
      <c r="DT175" s="103">
        <f t="shared" si="440"/>
        <v>2140</v>
      </c>
      <c r="DU175" s="103">
        <f t="shared" si="440"/>
        <v>2141</v>
      </c>
      <c r="DV175" s="103">
        <f t="shared" si="440"/>
        <v>2142</v>
      </c>
      <c r="DW175" s="103">
        <f t="shared" si="440"/>
        <v>2143</v>
      </c>
      <c r="DX175" s="103">
        <f t="shared" si="440"/>
        <v>2144</v>
      </c>
      <c r="DY175" s="103">
        <f t="shared" si="440"/>
        <v>2145</v>
      </c>
      <c r="DZ175" s="103">
        <f t="shared" si="440"/>
        <v>2146</v>
      </c>
      <c r="EA175" s="103">
        <f t="shared" si="440"/>
        <v>2147</v>
      </c>
      <c r="EB175" s="103">
        <f t="shared" si="440"/>
        <v>2148</v>
      </c>
      <c r="EC175" s="103">
        <f t="shared" si="440"/>
        <v>2149</v>
      </c>
      <c r="ED175" s="103">
        <f t="shared" si="440"/>
        <v>2150</v>
      </c>
      <c r="EE175" s="103">
        <f t="shared" si="440"/>
        <v>2151</v>
      </c>
      <c r="EF175" s="103">
        <f t="shared" si="440"/>
        <v>2152</v>
      </c>
      <c r="EG175" s="103">
        <f t="shared" ref="EG175:GR175" si="441">EG$22</f>
        <v>2153</v>
      </c>
      <c r="EH175" s="103">
        <f t="shared" si="441"/>
        <v>2154</v>
      </c>
      <c r="EI175" s="103">
        <f t="shared" si="441"/>
        <v>2155</v>
      </c>
      <c r="EJ175" s="103">
        <f t="shared" si="441"/>
        <v>2156</v>
      </c>
      <c r="EK175" s="103">
        <f t="shared" si="441"/>
        <v>2157</v>
      </c>
      <c r="EL175" s="103">
        <f t="shared" si="441"/>
        <v>2158</v>
      </c>
      <c r="EM175" s="103">
        <f t="shared" si="441"/>
        <v>2159</v>
      </c>
      <c r="EN175" s="103">
        <f t="shared" si="441"/>
        <v>2160</v>
      </c>
      <c r="EO175" s="103">
        <f t="shared" si="441"/>
        <v>2161</v>
      </c>
      <c r="EP175" s="103">
        <f t="shared" si="441"/>
        <v>2162</v>
      </c>
      <c r="EQ175" s="103">
        <f t="shared" si="441"/>
        <v>2163</v>
      </c>
      <c r="ER175" s="103">
        <f t="shared" si="441"/>
        <v>2164</v>
      </c>
      <c r="ES175" s="103">
        <f t="shared" si="441"/>
        <v>2165</v>
      </c>
      <c r="ET175" s="103">
        <f t="shared" si="441"/>
        <v>2166</v>
      </c>
      <c r="EU175" s="103">
        <f t="shared" si="441"/>
        <v>2167</v>
      </c>
      <c r="EV175" s="103">
        <f t="shared" si="441"/>
        <v>2168</v>
      </c>
      <c r="EW175" s="103">
        <f t="shared" si="441"/>
        <v>2169</v>
      </c>
      <c r="EX175" s="103">
        <f t="shared" si="441"/>
        <v>2170</v>
      </c>
      <c r="EY175" s="103">
        <f t="shared" si="441"/>
        <v>2171</v>
      </c>
      <c r="EZ175" s="103">
        <f t="shared" si="441"/>
        <v>2172</v>
      </c>
      <c r="FA175" s="103">
        <f t="shared" si="441"/>
        <v>2173</v>
      </c>
      <c r="FB175" s="103">
        <f t="shared" si="441"/>
        <v>2174</v>
      </c>
      <c r="FC175" s="103">
        <f t="shared" si="441"/>
        <v>2175</v>
      </c>
      <c r="FD175" s="103">
        <f t="shared" si="441"/>
        <v>2176</v>
      </c>
      <c r="FE175" s="103">
        <f t="shared" si="441"/>
        <v>2177</v>
      </c>
      <c r="FF175" s="103">
        <f t="shared" si="441"/>
        <v>2178</v>
      </c>
      <c r="FG175" s="103">
        <f t="shared" si="441"/>
        <v>2179</v>
      </c>
      <c r="FH175" s="103">
        <f t="shared" si="441"/>
        <v>2180</v>
      </c>
      <c r="FI175" s="103">
        <f t="shared" si="441"/>
        <v>2181</v>
      </c>
      <c r="FJ175" s="103">
        <f t="shared" si="441"/>
        <v>2182</v>
      </c>
      <c r="FK175" s="103">
        <f t="shared" si="441"/>
        <v>2183</v>
      </c>
      <c r="FL175" s="103">
        <f t="shared" si="441"/>
        <v>2184</v>
      </c>
      <c r="FM175" s="103">
        <f t="shared" si="441"/>
        <v>2185</v>
      </c>
      <c r="FN175" s="103">
        <f t="shared" si="441"/>
        <v>2186</v>
      </c>
      <c r="FO175" s="103">
        <f t="shared" si="441"/>
        <v>2187</v>
      </c>
      <c r="FP175" s="103">
        <f t="shared" si="441"/>
        <v>2188</v>
      </c>
      <c r="FQ175" s="103">
        <f t="shared" si="441"/>
        <v>2189</v>
      </c>
      <c r="FR175" s="103">
        <f t="shared" si="441"/>
        <v>2190</v>
      </c>
      <c r="FS175" s="103">
        <f t="shared" si="441"/>
        <v>2191</v>
      </c>
      <c r="FT175" s="103">
        <f t="shared" si="441"/>
        <v>2192</v>
      </c>
      <c r="FU175" s="103">
        <f t="shared" si="441"/>
        <v>2193</v>
      </c>
      <c r="FV175" s="103">
        <f t="shared" si="441"/>
        <v>2194</v>
      </c>
      <c r="FW175" s="103">
        <f t="shared" si="441"/>
        <v>2195</v>
      </c>
      <c r="FX175" s="103">
        <f t="shared" si="441"/>
        <v>2196</v>
      </c>
      <c r="FY175" s="103">
        <f t="shared" si="441"/>
        <v>2197</v>
      </c>
      <c r="FZ175" s="103">
        <f t="shared" si="441"/>
        <v>2198</v>
      </c>
      <c r="GA175" s="103">
        <f t="shared" si="441"/>
        <v>2199</v>
      </c>
      <c r="GB175" s="103">
        <f t="shared" si="441"/>
        <v>2200</v>
      </c>
      <c r="GC175" s="103">
        <f t="shared" si="441"/>
        <v>2201</v>
      </c>
      <c r="GD175" s="103">
        <f t="shared" si="441"/>
        <v>2202</v>
      </c>
      <c r="GE175" s="103">
        <f t="shared" si="441"/>
        <v>2203</v>
      </c>
      <c r="GF175" s="103">
        <f t="shared" si="441"/>
        <v>2204</v>
      </c>
      <c r="GG175" s="103">
        <f t="shared" si="441"/>
        <v>2205</v>
      </c>
      <c r="GH175" s="103">
        <f t="shared" si="441"/>
        <v>2206</v>
      </c>
      <c r="GI175" s="103">
        <f t="shared" si="441"/>
        <v>2207</v>
      </c>
      <c r="GJ175" s="103">
        <f t="shared" si="441"/>
        <v>2208</v>
      </c>
      <c r="GK175" s="103">
        <f t="shared" si="441"/>
        <v>2209</v>
      </c>
      <c r="GL175" s="103">
        <f t="shared" si="441"/>
        <v>2210</v>
      </c>
      <c r="GM175" s="103">
        <f t="shared" si="441"/>
        <v>2211</v>
      </c>
      <c r="GN175" s="103">
        <f t="shared" si="441"/>
        <v>2212</v>
      </c>
      <c r="GO175" s="103">
        <f t="shared" si="441"/>
        <v>2213</v>
      </c>
      <c r="GP175" s="103">
        <f t="shared" si="441"/>
        <v>2214</v>
      </c>
      <c r="GQ175" s="103">
        <f t="shared" si="441"/>
        <v>2215</v>
      </c>
      <c r="GR175" s="103">
        <f t="shared" si="441"/>
        <v>2216</v>
      </c>
      <c r="GS175" s="103">
        <f t="shared" ref="GS175:GZ175" si="442">GS$22</f>
        <v>2217</v>
      </c>
      <c r="GT175" s="103">
        <f t="shared" si="442"/>
        <v>2218</v>
      </c>
      <c r="GU175" s="103">
        <f t="shared" si="442"/>
        <v>2219</v>
      </c>
      <c r="GV175" s="103">
        <f t="shared" si="442"/>
        <v>2220</v>
      </c>
      <c r="GW175" s="103">
        <f t="shared" si="442"/>
        <v>2221</v>
      </c>
      <c r="GX175" s="103">
        <f t="shared" si="442"/>
        <v>2222</v>
      </c>
      <c r="GY175" s="103">
        <f t="shared" si="442"/>
        <v>2223</v>
      </c>
      <c r="GZ175" s="103">
        <f t="shared" si="442"/>
        <v>2224</v>
      </c>
    </row>
    <row r="176" spans="3:208" x14ac:dyDescent="0.35">
      <c r="C176" s="7">
        <v>2024</v>
      </c>
      <c r="E176" t="s">
        <v>32</v>
      </c>
      <c r="H176" s="1" cm="1">
        <f t="array" aca="1" ref="H176" ca="1">IF(AND($C176=H$22,$C176=$C177-1),NPV(discount_rate,OFFSET(H142,,,,COUNTA($H$142:$GZ$142)-COUNTA($H$142:H$142)+1)-OFFSET(H143,,,,COUNTA($H$142:$GZ$142)-COUNTA($H$142:H$142)+1))*(1+discount_rate),0)</f>
        <v>150.17415195069944</v>
      </c>
      <c r="I176" s="1" cm="1">
        <f t="array" aca="1" ref="I176" ca="1">IF(AND($C176=I$22,$C176=$C177-1),NPV(discount_rate,OFFSET(I142,,,,COUNTA($H$142:$GZ$142)-COUNTA($H$142:I$142)+1)-OFFSET(I143,,,,COUNTA($H$142:$GZ$142)-COUNTA($H$142:I$142)+1))*(1+discount_rate),0)</f>
        <v>0</v>
      </c>
      <c r="J176" s="1" cm="1">
        <f t="array" aca="1" ref="J176" ca="1">IF(AND($C176=J$22,$C176=$C177-1),NPV(discount_rate,OFFSET(J142,,,,COUNTA($H$142:$GZ$142)-COUNTA($H$142:J$142)+1)-OFFSET(J143,,,,COUNTA($H$142:$GZ$142)-COUNTA($H$142:J$142)+1))*(1+discount_rate),0)</f>
        <v>0</v>
      </c>
      <c r="K176" s="1" cm="1">
        <f t="array" aca="1" ref="K176" ca="1">IF(AND($C176=K$22,$C176=$C177-1),NPV(discount_rate,OFFSET(K142,,,,COUNTA($H$142:$GZ$142)-COUNTA($H$142:K$142)+1)-OFFSET(K143,,,,COUNTA($H$142:$GZ$142)-COUNTA($H$142:K$142)+1))*(1+discount_rate),0)</f>
        <v>0</v>
      </c>
      <c r="L176" s="1" cm="1">
        <f t="array" aca="1" ref="L176" ca="1">IF(AND($C176=L$22,$C176=$C177-1),NPV(discount_rate,OFFSET(L142,,,,COUNTA($H$142:$GZ$142)-COUNTA($H$142:L$142)+1)-OFFSET(L143,,,,COUNTA($H$142:$GZ$142)-COUNTA($H$142:L$142)+1))*(1+discount_rate),0)</f>
        <v>0</v>
      </c>
      <c r="M176" s="1" cm="1">
        <f t="array" aca="1" ref="M176" ca="1">IF(AND($C176=M$22,$C176=$C177-1),NPV(discount_rate,OFFSET(M142,,,,COUNTA($H$142:$GZ$142)-COUNTA($H$142:M$142)+1)-OFFSET(M143,,,,COUNTA($H$142:$GZ$142)-COUNTA($H$142:M$142)+1))*(1+discount_rate),0)</f>
        <v>0</v>
      </c>
      <c r="N176" s="1" cm="1">
        <f t="array" aca="1" ref="N176" ca="1">IF(AND($C176=N$22,$C176=$C177-1),NPV(discount_rate,OFFSET(N142,,,,COUNTA($H$142:$GZ$142)-COUNTA($H$142:N$142)+1)-OFFSET(N143,,,,COUNTA($H$142:$GZ$142)-COUNTA($H$142:N$142)+1))*(1+discount_rate),0)</f>
        <v>0</v>
      </c>
      <c r="O176" s="1" cm="1">
        <f t="array" aca="1" ref="O176" ca="1">IF(AND($C176=O$22,$C176=$C177-1),NPV(discount_rate,OFFSET(O142,,,,COUNTA($H$142:$GZ$142)-COUNTA($H$142:O$142)+1)-OFFSET(O143,,,,COUNTA($H$142:$GZ$142)-COUNTA($H$142:O$142)+1))*(1+discount_rate),0)</f>
        <v>0</v>
      </c>
      <c r="P176" s="1" cm="1">
        <f t="array" aca="1" ref="P176" ca="1">IF(AND($C176=P$22,$C176=$C177-1),NPV(discount_rate,OFFSET(P142,,,,COUNTA($H$142:$GZ$142)-COUNTA($H$142:P$142)+1)-OFFSET(P143,,,,COUNTA($H$142:$GZ$142)-COUNTA($H$142:P$142)+1))*(1+discount_rate),0)</f>
        <v>0</v>
      </c>
      <c r="Q176" s="1" cm="1">
        <f t="array" aca="1" ref="Q176" ca="1">IF(AND($C176=Q$22,$C176=$C177-1),NPV(discount_rate,OFFSET(Q142,,,,COUNTA($H$142:$GZ$142)-COUNTA($H$142:Q$142)+1)-OFFSET(Q143,,,,COUNTA($H$142:$GZ$142)-COUNTA($H$142:Q$142)+1))*(1+discount_rate),0)</f>
        <v>0</v>
      </c>
      <c r="R176" s="1" cm="1">
        <f t="array" aca="1" ref="R176" ca="1">IF(AND($C176=R$22,$C176=$C177-1),NPV(discount_rate,OFFSET(R142,,,,COUNTA($H$142:$GZ$142)-COUNTA($H$142:R$142)+1)-OFFSET(R143,,,,COUNTA($H$142:$GZ$142)-COUNTA($H$142:R$142)+1))*(1+discount_rate),0)</f>
        <v>0</v>
      </c>
      <c r="S176" s="1" cm="1">
        <f t="array" aca="1" ref="S176" ca="1">IF(AND($C176=S$22,$C176=$C177-1),NPV(discount_rate,OFFSET(S142,,,,COUNTA($H$142:$GZ$142)-COUNTA($H$142:S$142)+1)-OFFSET(S143,,,,COUNTA($H$142:$GZ$142)-COUNTA($H$142:S$142)+1))*(1+discount_rate),0)</f>
        <v>0</v>
      </c>
      <c r="T176" s="1" cm="1">
        <f t="array" aca="1" ref="T176" ca="1">IF(AND($C176=T$22,$C176=$C177-1),NPV(discount_rate,OFFSET(T142,,,,COUNTA($H$142:$GZ$142)-COUNTA($H$142:T$142)+1)-OFFSET(T143,,,,COUNTA($H$142:$GZ$142)-COUNTA($H$142:T$142)+1))*(1+discount_rate),0)</f>
        <v>0</v>
      </c>
      <c r="U176" s="1" cm="1">
        <f t="array" aca="1" ref="U176" ca="1">IF(AND($C176=U$22,$C176=$C177-1),NPV(discount_rate,OFFSET(U142,,,,COUNTA($H$142:$GZ$142)-COUNTA($H$142:U$142)+1)-OFFSET(U143,,,,COUNTA($H$142:$GZ$142)-COUNTA($H$142:U$142)+1))*(1+discount_rate),0)</f>
        <v>0</v>
      </c>
      <c r="V176" s="1" cm="1">
        <f t="array" aca="1" ref="V176" ca="1">IF(AND($C176=V$22,$C176=$C177-1),NPV(discount_rate,OFFSET(V142,,,,COUNTA($H$142:$GZ$142)-COUNTA($H$142:V$142)+1)-OFFSET(V143,,,,COUNTA($H$142:$GZ$142)-COUNTA($H$142:V$142)+1))*(1+discount_rate),0)</f>
        <v>0</v>
      </c>
      <c r="W176" s="1" cm="1">
        <f t="array" aca="1" ref="W176" ca="1">IF(AND($C176=W$22,$C176=$C177-1),NPV(discount_rate,OFFSET(W142,,,,COUNTA($H$142:$GZ$142)-COUNTA($H$142:W$142)+1)-OFFSET(W143,,,,COUNTA($H$142:$GZ$142)-COUNTA($H$142:W$142)+1))*(1+discount_rate),0)</f>
        <v>0</v>
      </c>
      <c r="X176" s="1" cm="1">
        <f t="array" aca="1" ref="X176" ca="1">IF(AND($C176=X$22,$C176=$C177-1),NPV(discount_rate,OFFSET(X142,,,,COUNTA($H$142:$GZ$142)-COUNTA($H$142:X$142)+1)-OFFSET(X143,,,,COUNTA($H$142:$GZ$142)-COUNTA($H$142:X$142)+1))*(1+discount_rate),0)</f>
        <v>0</v>
      </c>
      <c r="Y176" s="1" cm="1">
        <f t="array" aca="1" ref="Y176" ca="1">IF(AND($C176=Y$22,$C176=$C177-1),NPV(discount_rate,OFFSET(Y142,,,,COUNTA($H$142:$GZ$142)-COUNTA($H$142:Y$142)+1)-OFFSET(Y143,,,,COUNTA($H$142:$GZ$142)-COUNTA($H$142:Y$142)+1))*(1+discount_rate),0)</f>
        <v>0</v>
      </c>
      <c r="Z176" s="1" cm="1">
        <f t="array" aca="1" ref="Z176" ca="1">IF(AND($C176=Z$22,$C176=$C177-1),NPV(discount_rate,OFFSET(Z142,,,,COUNTA($H$142:$GZ$142)-COUNTA($H$142:Z$142)+1)-OFFSET(Z143,,,,COUNTA($H$142:$GZ$142)-COUNTA($H$142:Z$142)+1))*(1+discount_rate),0)</f>
        <v>0</v>
      </c>
      <c r="AA176" s="1" cm="1">
        <f t="array" aca="1" ref="AA176" ca="1">IF(AND($C176=AA$22,$C176=$C177-1),NPV(discount_rate,OFFSET(AA142,,,,COUNTA($H$142:$GZ$142)-COUNTA($H$142:AA$142)+1)-OFFSET(AA143,,,,COUNTA($H$142:$GZ$142)-COUNTA($H$142:AA$142)+1))*(1+discount_rate),0)</f>
        <v>0</v>
      </c>
      <c r="AB176" s="1" cm="1">
        <f t="array" aca="1" ref="AB176" ca="1">IF(AND($C176=AB$22,$C176=$C177-1),NPV(discount_rate,OFFSET(AB142,,,,COUNTA($H$142:$GZ$142)-COUNTA($H$142:AB$142)+1)-OFFSET(AB143,,,,COUNTA($H$142:$GZ$142)-COUNTA($H$142:AB$142)+1))*(1+discount_rate),0)</f>
        <v>0</v>
      </c>
      <c r="AC176" s="1" cm="1">
        <f t="array" aca="1" ref="AC176" ca="1">IF(AND($C176=AC$22,$C176=$C177-1),NPV(discount_rate,OFFSET(AC142,,,,COUNTA($H$142:$GZ$142)-COUNTA($H$142:AC$142)+1)-OFFSET(AC143,,,,COUNTA($H$142:$GZ$142)-COUNTA($H$142:AC$142)+1))*(1+discount_rate),0)</f>
        <v>0</v>
      </c>
      <c r="AD176" s="1" cm="1">
        <f t="array" aca="1" ref="AD176" ca="1">IF(AND($C176=AD$22,$C176=$C177-1),NPV(discount_rate,OFFSET(AD142,,,,COUNTA($H$142:$GZ$142)-COUNTA($H$142:AD$142)+1)-OFFSET(AD143,,,,COUNTA($H$142:$GZ$142)-COUNTA($H$142:AD$142)+1))*(1+discount_rate),0)</f>
        <v>0</v>
      </c>
      <c r="AE176" s="1" cm="1">
        <f t="array" aca="1" ref="AE176" ca="1">IF(AND($C176=AE$22,$C176=$C177-1),NPV(discount_rate,OFFSET(AE142,,,,COUNTA($H$142:$GZ$142)-COUNTA($H$142:AE$142)+1)-OFFSET(AE143,,,,COUNTA($H$142:$GZ$142)-COUNTA($H$142:AE$142)+1))*(1+discount_rate),0)</f>
        <v>0</v>
      </c>
      <c r="AF176" s="1" cm="1">
        <f t="array" aca="1" ref="AF176" ca="1">IF(AND($C176=AF$22,$C176=$C177-1),NPV(discount_rate,OFFSET(AF142,,,,COUNTA($H$142:$GZ$142)-COUNTA($H$142:AF$142)+1)-OFFSET(AF143,,,,COUNTA($H$142:$GZ$142)-COUNTA($H$142:AF$142)+1))*(1+discount_rate),0)</f>
        <v>0</v>
      </c>
      <c r="AG176" s="1" cm="1">
        <f t="array" aca="1" ref="AG176" ca="1">IF(AND($C176=AG$22,$C176=$C177-1),NPV(discount_rate,OFFSET(AG142,,,,COUNTA($H$142:$GZ$142)-COUNTA($H$142:AG$142)+1)-OFFSET(AG143,,,,COUNTA($H$142:$GZ$142)-COUNTA($H$142:AG$142)+1))*(1+discount_rate),0)</f>
        <v>0</v>
      </c>
      <c r="AH176" s="1" cm="1">
        <f t="array" aca="1" ref="AH176" ca="1">IF(AND($C176=AH$22,$C176=$C177-1),NPV(discount_rate,OFFSET(AH142,,,,COUNTA($H$142:$GZ$142)-COUNTA($H$142:AH$142)+1)-OFFSET(AH143,,,,COUNTA($H$142:$GZ$142)-COUNTA($H$142:AH$142)+1))*(1+discount_rate),0)</f>
        <v>0</v>
      </c>
      <c r="AI176" s="1" cm="1">
        <f t="array" aca="1" ref="AI176" ca="1">IF(AND($C176=AI$22,$C176=$C177-1),NPV(discount_rate,OFFSET(AI142,,,,COUNTA($H$142:$GZ$142)-COUNTA($H$142:AI$142)+1)-OFFSET(AI143,,,,COUNTA($H$142:$GZ$142)-COUNTA($H$142:AI$142)+1))*(1+discount_rate),0)</f>
        <v>0</v>
      </c>
      <c r="AJ176" s="1" cm="1">
        <f t="array" aca="1" ref="AJ176" ca="1">IF(AND($C176=AJ$22,$C176=$C177-1),NPV(discount_rate,OFFSET(AJ142,,,,COUNTA($H$142:$GZ$142)-COUNTA($H$142:AJ$142)+1)-OFFSET(AJ143,,,,COUNTA($H$142:$GZ$142)-COUNTA($H$142:AJ$142)+1))*(1+discount_rate),0)</f>
        <v>0</v>
      </c>
      <c r="AK176" s="1" cm="1">
        <f t="array" aca="1" ref="AK176" ca="1">IF(AND($C176=AK$22,$C176=$C177-1),NPV(discount_rate,OFFSET(AK142,,,,COUNTA($H$142:$GZ$142)-COUNTA($H$142:AK$142)+1)-OFFSET(AK143,,,,COUNTA($H$142:$GZ$142)-COUNTA($H$142:AK$142)+1))*(1+discount_rate),0)</f>
        <v>0</v>
      </c>
      <c r="AL176" s="1" cm="1">
        <f t="array" aca="1" ref="AL176" ca="1">IF(AND($C176=AL$22,$C176=$C177-1),NPV(discount_rate,OFFSET(AL142,,,,COUNTA($H$142:$GZ$142)-COUNTA($H$142:AL$142)+1)-OFFSET(AL143,,,,COUNTA($H$142:$GZ$142)-COUNTA($H$142:AL$142)+1))*(1+discount_rate),0)</f>
        <v>0</v>
      </c>
      <c r="AM176" s="1" cm="1">
        <f t="array" aca="1" ref="AM176" ca="1">IF(AND($C176=AM$22,$C176=$C177-1),NPV(discount_rate,OFFSET(AM142,,,,COUNTA($H$142:$GZ$142)-COUNTA($H$142:AM$142)+1)-OFFSET(AM143,,,,COUNTA($H$142:$GZ$142)-COUNTA($H$142:AM$142)+1))*(1+discount_rate),0)</f>
        <v>0</v>
      </c>
      <c r="AN176" s="1" cm="1">
        <f t="array" aca="1" ref="AN176" ca="1">IF(AND($C176=AN$22,$C176=$C177-1),NPV(discount_rate,OFFSET(AN142,,,,COUNTA($H$142:$GZ$142)-COUNTA($H$142:AN$142)+1)-OFFSET(AN143,,,,COUNTA($H$142:$GZ$142)-COUNTA($H$142:AN$142)+1))*(1+discount_rate),0)</f>
        <v>0</v>
      </c>
      <c r="AO176" s="1" cm="1">
        <f t="array" aca="1" ref="AO176" ca="1">IF(AND($C176=AO$22,$C176=$C177-1),NPV(discount_rate,OFFSET(AO142,,,,COUNTA($H$142:$GZ$142)-COUNTA($H$142:AO$142)+1)-OFFSET(AO143,,,,COUNTA($H$142:$GZ$142)-COUNTA($H$142:AO$142)+1))*(1+discount_rate),0)</f>
        <v>0</v>
      </c>
      <c r="AP176" s="1" cm="1">
        <f t="array" aca="1" ref="AP176" ca="1">IF(AND($C176=AP$22,$C176=$C177-1),NPV(discount_rate,OFFSET(AP142,,,,COUNTA($H$142:$GZ$142)-COUNTA($H$142:AP$142)+1)-OFFSET(AP143,,,,COUNTA($H$142:$GZ$142)-COUNTA($H$142:AP$142)+1))*(1+discount_rate),0)</f>
        <v>0</v>
      </c>
      <c r="AQ176" s="1" cm="1">
        <f t="array" aca="1" ref="AQ176" ca="1">IF(AND($C176=AQ$22,$C176=$C177-1),NPV(discount_rate,OFFSET(AQ142,,,,COUNTA($H$142:$GZ$142)-COUNTA($H$142:AQ$142)+1)-OFFSET(AQ143,,,,COUNTA($H$142:$GZ$142)-COUNTA($H$142:AQ$142)+1))*(1+discount_rate),0)</f>
        <v>0</v>
      </c>
      <c r="AR176" s="1" cm="1">
        <f t="array" aca="1" ref="AR176" ca="1">IF(AND($C176=AR$22,$C176=$C177-1),NPV(discount_rate,OFFSET(AR142,,,,COUNTA($H$142:$GZ$142)-COUNTA($H$142:AR$142)+1)-OFFSET(AR143,,,,COUNTA($H$142:$GZ$142)-COUNTA($H$142:AR$142)+1))*(1+discount_rate),0)</f>
        <v>0</v>
      </c>
      <c r="AS176" s="1" cm="1">
        <f t="array" aca="1" ref="AS176" ca="1">IF(AND($C176=AS$22,$C176=$C177-1),NPV(discount_rate,OFFSET(AS142,,,,COUNTA($H$142:$GZ$142)-COUNTA($H$142:AS$142)+1)-OFFSET(AS143,,,,COUNTA($H$142:$GZ$142)-COUNTA($H$142:AS$142)+1))*(1+discount_rate),0)</f>
        <v>0</v>
      </c>
      <c r="AT176" s="1" cm="1">
        <f t="array" aca="1" ref="AT176" ca="1">IF(AND($C176=AT$22,$C176=$C177-1),NPV(discount_rate,OFFSET(AT142,,,,COUNTA($H$142:$GZ$142)-COUNTA($H$142:AT$142)+1)-OFFSET(AT143,,,,COUNTA($H$142:$GZ$142)-COUNTA($H$142:AT$142)+1))*(1+discount_rate),0)</f>
        <v>0</v>
      </c>
      <c r="AU176" s="1" cm="1">
        <f t="array" aca="1" ref="AU176" ca="1">IF(AND($C176=AU$22,$C176=$C177-1),NPV(discount_rate,OFFSET(AU142,,,,COUNTA($H$142:$GZ$142)-COUNTA($H$142:AU$142)+1)-OFFSET(AU143,,,,COUNTA($H$142:$GZ$142)-COUNTA($H$142:AU$142)+1))*(1+discount_rate),0)</f>
        <v>0</v>
      </c>
      <c r="AV176" s="1" cm="1">
        <f t="array" aca="1" ref="AV176" ca="1">IF(AND($C176=AV$22,$C176=$C177-1),NPV(discount_rate,OFFSET(AV142,,,,COUNTA($H$142:$GZ$142)-COUNTA($H$142:AV$142)+1)-OFFSET(AV143,,,,COUNTA($H$142:$GZ$142)-COUNTA($H$142:AV$142)+1))*(1+discount_rate),0)</f>
        <v>0</v>
      </c>
      <c r="AW176" s="1" cm="1">
        <f t="array" aca="1" ref="AW176" ca="1">IF(AND($C176=AW$22,$C176=$C177-1),NPV(discount_rate,OFFSET(AW142,,,,COUNTA($H$142:$GZ$142)-COUNTA($H$142:AW$142)+1)-OFFSET(AW143,,,,COUNTA($H$142:$GZ$142)-COUNTA($H$142:AW$142)+1))*(1+discount_rate),0)</f>
        <v>0</v>
      </c>
      <c r="AX176" s="1" cm="1">
        <f t="array" aca="1" ref="AX176" ca="1">IF(AND($C176=AX$22,$C176=$C177-1),NPV(discount_rate,OFFSET(AX142,,,,COUNTA($H$142:$GZ$142)-COUNTA($H$142:AX$142)+1)-OFFSET(AX143,,,,COUNTA($H$142:$GZ$142)-COUNTA($H$142:AX$142)+1))*(1+discount_rate),0)</f>
        <v>0</v>
      </c>
      <c r="AY176" s="1" cm="1">
        <f t="array" aca="1" ref="AY176" ca="1">IF(AND($C176=AY$22,$C176=$C177-1),NPV(discount_rate,OFFSET(AY142,,,,COUNTA($H$142:$GZ$142)-COUNTA($H$142:AY$142)+1)-OFFSET(AY143,,,,COUNTA($H$142:$GZ$142)-COUNTA($H$142:AY$142)+1))*(1+discount_rate),0)</f>
        <v>0</v>
      </c>
      <c r="AZ176" s="1" cm="1">
        <f t="array" aca="1" ref="AZ176" ca="1">IF(AND($C176=AZ$22,$C176=$C177-1),NPV(discount_rate,OFFSET(AZ142,,,,COUNTA($H$142:$GZ$142)-COUNTA($H$142:AZ$142)+1)-OFFSET(AZ143,,,,COUNTA($H$142:$GZ$142)-COUNTA($H$142:AZ$142)+1))*(1+discount_rate),0)</f>
        <v>0</v>
      </c>
      <c r="BA176" s="1" cm="1">
        <f t="array" aca="1" ref="BA176" ca="1">IF(AND($C176=BA$22,$C176=$C177-1),NPV(discount_rate,OFFSET(BA142,,,,COUNTA($H$142:$GZ$142)-COUNTA($H$142:BA$142)+1)-OFFSET(BA143,,,,COUNTA($H$142:$GZ$142)-COUNTA($H$142:BA$142)+1))*(1+discount_rate),0)</f>
        <v>0</v>
      </c>
      <c r="BB176" s="1" cm="1">
        <f t="array" aca="1" ref="BB176" ca="1">IF(AND($C176=BB$22,$C176=$C177-1),NPV(discount_rate,OFFSET(BB142,,,,COUNTA($H$142:$GZ$142)-COUNTA($H$142:BB$142)+1)-OFFSET(BB143,,,,COUNTA($H$142:$GZ$142)-COUNTA($H$142:BB$142)+1))*(1+discount_rate),0)</f>
        <v>0</v>
      </c>
      <c r="BC176" s="1" cm="1">
        <f t="array" aca="1" ref="BC176" ca="1">IF(AND($C176=BC$22,$C176=$C177-1),NPV(discount_rate,OFFSET(BC142,,,,COUNTA($H$142:$GZ$142)-COUNTA($H$142:BC$142)+1)-OFFSET(BC143,,,,COUNTA($H$142:$GZ$142)-COUNTA($H$142:BC$142)+1))*(1+discount_rate),0)</f>
        <v>0</v>
      </c>
      <c r="BD176" s="1" cm="1">
        <f t="array" aca="1" ref="BD176" ca="1">IF(AND($C176=BD$22,$C176=$C177-1),NPV(discount_rate,OFFSET(BD142,,,,COUNTA($H$142:$GZ$142)-COUNTA($H$142:BD$142)+1)-OFFSET(BD143,,,,COUNTA($H$142:$GZ$142)-COUNTA($H$142:BD$142)+1))*(1+discount_rate),0)</f>
        <v>0</v>
      </c>
      <c r="BE176" s="1" cm="1">
        <f t="array" aca="1" ref="BE176" ca="1">IF(AND($C176=BE$22,$C176=$C177-1),NPV(discount_rate,OFFSET(BE142,,,,COUNTA($H$142:$GZ$142)-COUNTA($H$142:BE$142)+1)-OFFSET(BE143,,,,COUNTA($H$142:$GZ$142)-COUNTA($H$142:BE$142)+1))*(1+discount_rate),0)</f>
        <v>0</v>
      </c>
      <c r="BF176" s="1" cm="1">
        <f t="array" aca="1" ref="BF176" ca="1">IF(AND($C176=BF$22,$C176=$C177-1),NPV(discount_rate,OFFSET(BF142,,,,COUNTA($H$142:$GZ$142)-COUNTA($H$142:BF$142)+1)-OFFSET(BF143,,,,COUNTA($H$142:$GZ$142)-COUNTA($H$142:BF$142)+1))*(1+discount_rate),0)</f>
        <v>0</v>
      </c>
      <c r="BG176" s="1" cm="1">
        <f t="array" aca="1" ref="BG176" ca="1">IF(AND($C176=BG$22,$C176=$C177-1),NPV(discount_rate,OFFSET(BG142,,,,COUNTA($H$142:$GZ$142)-COUNTA($H$142:BG$142)+1)-OFFSET(BG143,,,,COUNTA($H$142:$GZ$142)-COUNTA($H$142:BG$142)+1))*(1+discount_rate),0)</f>
        <v>0</v>
      </c>
      <c r="BH176" s="1" cm="1">
        <f t="array" aca="1" ref="BH176" ca="1">IF(AND($C176=BH$22,$C176=$C177-1),NPV(discount_rate,OFFSET(BH142,,,,COUNTA($H$142:$GZ$142)-COUNTA($H$142:BH$142)+1)-OFFSET(BH143,,,,COUNTA($H$142:$GZ$142)-COUNTA($H$142:BH$142)+1))*(1+discount_rate),0)</f>
        <v>0</v>
      </c>
      <c r="BI176" s="1" cm="1">
        <f t="array" aca="1" ref="BI176" ca="1">IF(AND($C176=BI$22,$C176=$C177-1),NPV(discount_rate,OFFSET(BI142,,,,COUNTA($H$142:$GZ$142)-COUNTA($H$142:BI$142)+1)-OFFSET(BI143,,,,COUNTA($H$142:$GZ$142)-COUNTA($H$142:BI$142)+1))*(1+discount_rate),0)</f>
        <v>0</v>
      </c>
      <c r="BJ176" s="1" cm="1">
        <f t="array" aca="1" ref="BJ176" ca="1">IF(AND($C176=BJ$22,$C176=$C177-1),NPV(discount_rate,OFFSET(BJ142,,,,COUNTA($H$142:$GZ$142)-COUNTA($H$142:BJ$142)+1)-OFFSET(BJ143,,,,COUNTA($H$142:$GZ$142)-COUNTA($H$142:BJ$142)+1))*(1+discount_rate),0)</f>
        <v>0</v>
      </c>
      <c r="BK176" s="1" cm="1">
        <f t="array" aca="1" ref="BK176" ca="1">IF(AND($C176=BK$22,$C176=$C177-1),NPV(discount_rate,OFFSET(BK142,,,,COUNTA($H$142:$GZ$142)-COUNTA($H$142:BK$142)+1)-OFFSET(BK143,,,,COUNTA($H$142:$GZ$142)-COUNTA($H$142:BK$142)+1))*(1+discount_rate),0)</f>
        <v>0</v>
      </c>
      <c r="BL176" s="1" cm="1">
        <f t="array" aca="1" ref="BL176" ca="1">IF(AND($C176=BL$22,$C176=$C177-1),NPV(discount_rate,OFFSET(BL142,,,,COUNTA($H$142:$GZ$142)-COUNTA($H$142:BL$142)+1)-OFFSET(BL143,,,,COUNTA($H$142:$GZ$142)-COUNTA($H$142:BL$142)+1))*(1+discount_rate),0)</f>
        <v>0</v>
      </c>
      <c r="BM176" s="1" cm="1">
        <f t="array" aca="1" ref="BM176" ca="1">IF(AND($C176=BM$22,$C176=$C177-1),NPV(discount_rate,OFFSET(BM142,,,,COUNTA($H$142:$GZ$142)-COUNTA($H$142:BM$142)+1)-OFFSET(BM143,,,,COUNTA($H$142:$GZ$142)-COUNTA($H$142:BM$142)+1))*(1+discount_rate),0)</f>
        <v>0</v>
      </c>
      <c r="BN176" s="1" cm="1">
        <f t="array" aca="1" ref="BN176" ca="1">IF(AND($C176=BN$22,$C176=$C177-1),NPV(discount_rate,OFFSET(BN142,,,,COUNTA($H$142:$GZ$142)-COUNTA($H$142:BN$142)+1)-OFFSET(BN143,,,,COUNTA($H$142:$GZ$142)-COUNTA($H$142:BN$142)+1))*(1+discount_rate),0)</f>
        <v>0</v>
      </c>
      <c r="BO176" s="1" cm="1">
        <f t="array" aca="1" ref="BO176" ca="1">IF(AND($C176=BO$22,$C176=$C177-1),NPV(discount_rate,OFFSET(BO142,,,,COUNTA($H$142:$GZ$142)-COUNTA($H$142:BO$142)+1)-OFFSET(BO143,,,,COUNTA($H$142:$GZ$142)-COUNTA($H$142:BO$142)+1))*(1+discount_rate),0)</f>
        <v>0</v>
      </c>
      <c r="BP176" s="1" cm="1">
        <f t="array" aca="1" ref="BP176" ca="1">IF(AND($C176=BP$22,$C176=$C177-1),NPV(discount_rate,OFFSET(BP142,,,,COUNTA($H$142:$GZ$142)-COUNTA($H$142:BP$142)+1)-OFFSET(BP143,,,,COUNTA($H$142:$GZ$142)-COUNTA($H$142:BP$142)+1))*(1+discount_rate),0)</f>
        <v>0</v>
      </c>
      <c r="BQ176" s="1" cm="1">
        <f t="array" aca="1" ref="BQ176" ca="1">IF(AND($C176=BQ$22,$C176=$C177-1),NPV(discount_rate,OFFSET(BQ142,,,,COUNTA($H$142:$GZ$142)-COUNTA($H$142:BQ$142)+1)-OFFSET(BQ143,,,,COUNTA($H$142:$GZ$142)-COUNTA($H$142:BQ$142)+1))*(1+discount_rate),0)</f>
        <v>0</v>
      </c>
      <c r="BR176" s="1" cm="1">
        <f t="array" aca="1" ref="BR176" ca="1">IF(AND($C176=BR$22,$C176=$C177-1),NPV(discount_rate,OFFSET(BR142,,,,COUNTA($H$142:$GZ$142)-COUNTA($H$142:BR$142)+1)-OFFSET(BR143,,,,COUNTA($H$142:$GZ$142)-COUNTA($H$142:BR$142)+1))*(1+discount_rate),0)</f>
        <v>0</v>
      </c>
      <c r="BS176" s="1" cm="1">
        <f t="array" aca="1" ref="BS176" ca="1">IF(AND($C176=BS$22,$C176=$C177-1),NPV(discount_rate,OFFSET(BS142,,,,COUNTA($H$142:$GZ$142)-COUNTA($H$142:BS$142)+1)-OFFSET(BS143,,,,COUNTA($H$142:$GZ$142)-COUNTA($H$142:BS$142)+1))*(1+discount_rate),0)</f>
        <v>0</v>
      </c>
      <c r="BT176" s="1" cm="1">
        <f t="array" aca="1" ref="BT176" ca="1">IF(AND($C176=BT$22,$C176=$C177-1),NPV(discount_rate,OFFSET(BT142,,,,COUNTA($H$142:$GZ$142)-COUNTA($H$142:BT$142)+1)-OFFSET(BT143,,,,COUNTA($H$142:$GZ$142)-COUNTA($H$142:BT$142)+1))*(1+discount_rate),0)</f>
        <v>0</v>
      </c>
      <c r="BU176" s="1" cm="1">
        <f t="array" aca="1" ref="BU176" ca="1">IF(AND($C176=BU$22,$C176=$C177-1),NPV(discount_rate,OFFSET(BU142,,,,COUNTA($H$142:$GZ$142)-COUNTA($H$142:BU$142)+1)-OFFSET(BU143,,,,COUNTA($H$142:$GZ$142)-COUNTA($H$142:BU$142)+1))*(1+discount_rate),0)</f>
        <v>0</v>
      </c>
      <c r="BV176" s="1" cm="1">
        <f t="array" aca="1" ref="BV176" ca="1">IF(AND($C176=BV$22,$C176=$C177-1),NPV(discount_rate,OFFSET(BV142,,,,COUNTA($H$142:$GZ$142)-COUNTA($H$142:BV$142)+1)-OFFSET(BV143,,,,COUNTA($H$142:$GZ$142)-COUNTA($H$142:BV$142)+1))*(1+discount_rate),0)</f>
        <v>0</v>
      </c>
      <c r="BW176" s="1" cm="1">
        <f t="array" aca="1" ref="BW176" ca="1">IF(AND($C176=BW$22,$C176=$C177-1),NPV(discount_rate,OFFSET(BW142,,,,COUNTA($H$142:$GZ$142)-COUNTA($H$142:BW$142)+1)-OFFSET(BW143,,,,COUNTA($H$142:$GZ$142)-COUNTA($H$142:BW$142)+1))*(1+discount_rate),0)</f>
        <v>0</v>
      </c>
      <c r="BX176" s="1" cm="1">
        <f t="array" aca="1" ref="BX176" ca="1">IF(AND($C176=BX$22,$C176=$C177-1),NPV(discount_rate,OFFSET(BX142,,,,COUNTA($H$142:$GZ$142)-COUNTA($H$142:BX$142)+1)-OFFSET(BX143,,,,COUNTA($H$142:$GZ$142)-COUNTA($H$142:BX$142)+1))*(1+discount_rate),0)</f>
        <v>0</v>
      </c>
      <c r="BY176" s="1" cm="1">
        <f t="array" aca="1" ref="BY176" ca="1">IF(AND($C176=BY$22,$C176=$C177-1),NPV(discount_rate,OFFSET(BY142,,,,COUNTA($H$142:$GZ$142)-COUNTA($H$142:BY$142)+1)-OFFSET(BY143,,,,COUNTA($H$142:$GZ$142)-COUNTA($H$142:BY$142)+1))*(1+discount_rate),0)</f>
        <v>0</v>
      </c>
      <c r="BZ176" s="1" cm="1">
        <f t="array" aca="1" ref="BZ176" ca="1">IF(AND($C176=BZ$22,$C176=$C177-1),NPV(discount_rate,OFFSET(BZ142,,,,COUNTA($H$142:$GZ$142)-COUNTA($H$142:BZ$142)+1)-OFFSET(BZ143,,,,COUNTA($H$142:$GZ$142)-COUNTA($H$142:BZ$142)+1))*(1+discount_rate),0)</f>
        <v>0</v>
      </c>
      <c r="CA176" s="1" cm="1">
        <f t="array" aca="1" ref="CA176" ca="1">IF(AND($C176=CA$22,$C176=$C177-1),NPV(discount_rate,OFFSET(CA142,,,,COUNTA($H$142:$GZ$142)-COUNTA($H$142:CA$142)+1)-OFFSET(CA143,,,,COUNTA($H$142:$GZ$142)-COUNTA($H$142:CA$142)+1))*(1+discount_rate),0)</f>
        <v>0</v>
      </c>
      <c r="CB176" s="1" cm="1">
        <f t="array" aca="1" ref="CB176" ca="1">IF(AND($C176=CB$22,$C176=$C177-1),NPV(discount_rate,OFFSET(CB142,,,,COUNTA($H$142:$GZ$142)-COUNTA($H$142:CB$142)+1)-OFFSET(CB143,,,,COUNTA($H$142:$GZ$142)-COUNTA($H$142:CB$142)+1))*(1+discount_rate),0)</f>
        <v>0</v>
      </c>
      <c r="CC176" s="1" cm="1">
        <f t="array" aca="1" ref="CC176" ca="1">IF(AND($C176=CC$22,$C176=$C177-1),NPV(discount_rate,OFFSET(CC142,,,,COUNTA($H$142:$GZ$142)-COUNTA($H$142:CC$142)+1)-OFFSET(CC143,,,,COUNTA($H$142:$GZ$142)-COUNTA($H$142:CC$142)+1))*(1+discount_rate),0)</f>
        <v>0</v>
      </c>
      <c r="CD176" s="1" cm="1">
        <f t="array" aca="1" ref="CD176" ca="1">IF(AND($C176=CD$22,$C176=$C177-1),NPV(discount_rate,OFFSET(CD142,,,,COUNTA($H$142:$GZ$142)-COUNTA($H$142:CD$142)+1)-OFFSET(CD143,,,,COUNTA($H$142:$GZ$142)-COUNTA($H$142:CD$142)+1))*(1+discount_rate),0)</f>
        <v>0</v>
      </c>
      <c r="CE176" s="1" cm="1">
        <f t="array" aca="1" ref="CE176" ca="1">IF(AND($C176=CE$22,$C176=$C177-1),NPV(discount_rate,OFFSET(CE142,,,,COUNTA($H$142:$GZ$142)-COUNTA($H$142:CE$142)+1)-OFFSET(CE143,,,,COUNTA($H$142:$GZ$142)-COUNTA($H$142:CE$142)+1))*(1+discount_rate),0)</f>
        <v>0</v>
      </c>
      <c r="CF176" s="1" cm="1">
        <f t="array" aca="1" ref="CF176" ca="1">IF(AND($C176=CF$22,$C176=$C177-1),NPV(discount_rate,OFFSET(CF142,,,,COUNTA($H$142:$GZ$142)-COUNTA($H$142:CF$142)+1)-OFFSET(CF143,,,,COUNTA($H$142:$GZ$142)-COUNTA($H$142:CF$142)+1))*(1+discount_rate),0)</f>
        <v>0</v>
      </c>
      <c r="CG176" s="1" cm="1">
        <f t="array" aca="1" ref="CG176" ca="1">IF(AND($C176=CG$22,$C176=$C177-1),NPV(discount_rate,OFFSET(CG142,,,,COUNTA($H$142:$GZ$142)-COUNTA($H$142:CG$142)+1)-OFFSET(CG143,,,,COUNTA($H$142:$GZ$142)-COUNTA($H$142:CG$142)+1))*(1+discount_rate),0)</f>
        <v>0</v>
      </c>
      <c r="CH176" s="1" cm="1">
        <f t="array" aca="1" ref="CH176" ca="1">IF(AND($C176=CH$22,$C176=$C177-1),NPV(discount_rate,OFFSET(CH142,,,,COUNTA($H$142:$GZ$142)-COUNTA($H$142:CH$142)+1)-OFFSET(CH143,,,,COUNTA($H$142:$GZ$142)-COUNTA($H$142:CH$142)+1))*(1+discount_rate),0)</f>
        <v>0</v>
      </c>
      <c r="CI176" s="1" cm="1">
        <f t="array" aca="1" ref="CI176" ca="1">IF(AND($C176=CI$22,$C176=$C177-1),NPV(discount_rate,OFFSET(CI142,,,,COUNTA($H$142:$GZ$142)-COUNTA($H$142:CI$142)+1)-OFFSET(CI143,,,,COUNTA($H$142:$GZ$142)-COUNTA($H$142:CI$142)+1))*(1+discount_rate),0)</f>
        <v>0</v>
      </c>
      <c r="CJ176" s="1" cm="1">
        <f t="array" aca="1" ref="CJ176" ca="1">IF(AND($C176=CJ$22,$C176=$C177-1),NPV(discount_rate,OFFSET(CJ142,,,,COUNTA($H$142:$GZ$142)-COUNTA($H$142:CJ$142)+1)-OFFSET(CJ143,,,,COUNTA($H$142:$GZ$142)-COUNTA($H$142:CJ$142)+1))*(1+discount_rate),0)</f>
        <v>0</v>
      </c>
      <c r="CK176" s="1" cm="1">
        <f t="array" aca="1" ref="CK176" ca="1">IF(AND($C176=CK$22,$C176=$C177-1),NPV(discount_rate,OFFSET(CK142,,,,COUNTA($H$142:$GZ$142)-COUNTA($H$142:CK$142)+1)-OFFSET(CK143,,,,COUNTA($H$142:$GZ$142)-COUNTA($H$142:CK$142)+1))*(1+discount_rate),0)</f>
        <v>0</v>
      </c>
      <c r="CL176" s="1" cm="1">
        <f t="array" aca="1" ref="CL176" ca="1">IF(AND($C176=CL$22,$C176=$C177-1),NPV(discount_rate,OFFSET(CL142,,,,COUNTA($H$142:$GZ$142)-COUNTA($H$142:CL$142)+1)-OFFSET(CL143,,,,COUNTA($H$142:$GZ$142)-COUNTA($H$142:CL$142)+1))*(1+discount_rate),0)</f>
        <v>0</v>
      </c>
      <c r="CM176" s="1" cm="1">
        <f t="array" aca="1" ref="CM176" ca="1">IF(AND($C176=CM$22,$C176=$C177-1),NPV(discount_rate,OFFSET(CM142,,,,COUNTA($H$142:$GZ$142)-COUNTA($H$142:CM$142)+1)-OFFSET(CM143,,,,COUNTA($H$142:$GZ$142)-COUNTA($H$142:CM$142)+1))*(1+discount_rate),0)</f>
        <v>0</v>
      </c>
      <c r="CN176" s="1" cm="1">
        <f t="array" aca="1" ref="CN176" ca="1">IF(AND($C176=CN$22,$C176=$C177-1),NPV(discount_rate,OFFSET(CN142,,,,COUNTA($H$142:$GZ$142)-COUNTA($H$142:CN$142)+1)-OFFSET(CN143,,,,COUNTA($H$142:$GZ$142)-COUNTA($H$142:CN$142)+1))*(1+discount_rate),0)</f>
        <v>0</v>
      </c>
      <c r="CO176" s="1" cm="1">
        <f t="array" aca="1" ref="CO176" ca="1">IF(AND($C176=CO$22,$C176=$C177-1),NPV(discount_rate,OFFSET(CO142,,,,COUNTA($H$142:$GZ$142)-COUNTA($H$142:CO$142)+1)-OFFSET(CO143,,,,COUNTA($H$142:$GZ$142)-COUNTA($H$142:CO$142)+1))*(1+discount_rate),0)</f>
        <v>0</v>
      </c>
      <c r="CP176" s="1" cm="1">
        <f t="array" aca="1" ref="CP176" ca="1">IF(AND($C176=CP$22,$C176=$C177-1),NPV(discount_rate,OFFSET(CP142,,,,COUNTA($H$142:$GZ$142)-COUNTA($H$142:CP$142)+1)-OFFSET(CP143,,,,COUNTA($H$142:$GZ$142)-COUNTA($H$142:CP$142)+1))*(1+discount_rate),0)</f>
        <v>0</v>
      </c>
      <c r="CQ176" s="1" cm="1">
        <f t="array" aca="1" ref="CQ176" ca="1">IF(AND($C176=CQ$22,$C176=$C177-1),NPV(discount_rate,OFFSET(CQ142,,,,COUNTA($H$142:$GZ$142)-COUNTA($H$142:CQ$142)+1)-OFFSET(CQ143,,,,COUNTA($H$142:$GZ$142)-COUNTA($H$142:CQ$142)+1))*(1+discount_rate),0)</f>
        <v>0</v>
      </c>
      <c r="CR176" s="1" cm="1">
        <f t="array" aca="1" ref="CR176" ca="1">IF(AND($C176=CR$22,$C176=$C177-1),NPV(discount_rate,OFFSET(CR142,,,,COUNTA($H$142:$GZ$142)-COUNTA($H$142:CR$142)+1)-OFFSET(CR143,,,,COUNTA($H$142:$GZ$142)-COUNTA($H$142:CR$142)+1))*(1+discount_rate),0)</f>
        <v>0</v>
      </c>
      <c r="CS176" s="1" cm="1">
        <f t="array" aca="1" ref="CS176" ca="1">IF(AND($C176=CS$22,$C176=$C177-1),NPV(discount_rate,OFFSET(CS142,,,,COUNTA($H$142:$GZ$142)-COUNTA($H$142:CS$142)+1)-OFFSET(CS143,,,,COUNTA($H$142:$GZ$142)-COUNTA($H$142:CS$142)+1))*(1+discount_rate),0)</f>
        <v>0</v>
      </c>
      <c r="CT176" s="1" cm="1">
        <f t="array" aca="1" ref="CT176" ca="1">IF(AND($C176=CT$22,$C176=$C177-1),NPV(discount_rate,OFFSET(CT142,,,,COUNTA($H$142:$GZ$142)-COUNTA($H$142:CT$142)+1)-OFFSET(CT143,,,,COUNTA($H$142:$GZ$142)-COUNTA($H$142:CT$142)+1))*(1+discount_rate),0)</f>
        <v>0</v>
      </c>
      <c r="CU176" s="1" cm="1">
        <f t="array" aca="1" ref="CU176" ca="1">IF(AND($C176=CU$22,$C176=$C177-1),NPV(discount_rate,OFFSET(CU142,,,,COUNTA($H$142:$GZ$142)-COUNTA($H$142:CU$142)+1)-OFFSET(CU143,,,,COUNTA($H$142:$GZ$142)-COUNTA($H$142:CU$142)+1))*(1+discount_rate),0)</f>
        <v>0</v>
      </c>
      <c r="CV176" s="1" cm="1">
        <f t="array" aca="1" ref="CV176" ca="1">IF(AND($C176=CV$22,$C176=$C177-1),NPV(discount_rate,OFFSET(CV142,,,,COUNTA($H$142:$GZ$142)-COUNTA($H$142:CV$142)+1)-OFFSET(CV143,,,,COUNTA($H$142:$GZ$142)-COUNTA($H$142:CV$142)+1))*(1+discount_rate),0)</f>
        <v>0</v>
      </c>
      <c r="CW176" s="1" cm="1">
        <f t="array" aca="1" ref="CW176" ca="1">IF(AND($C176=CW$22,$C176=$C177-1),NPV(discount_rate,OFFSET(CW142,,,,COUNTA($H$142:$GZ$142)-COUNTA($H$142:CW$142)+1)-OFFSET(CW143,,,,COUNTA($H$142:$GZ$142)-COUNTA($H$142:CW$142)+1))*(1+discount_rate),0)</f>
        <v>0</v>
      </c>
      <c r="CX176" s="1" cm="1">
        <f t="array" aca="1" ref="CX176" ca="1">IF(AND($C176=CX$22,$C176=$C177-1),NPV(discount_rate,OFFSET(CX142,,,,COUNTA($H$142:$GZ$142)-COUNTA($H$142:CX$142)+1)-OFFSET(CX143,,,,COUNTA($H$142:$GZ$142)-COUNTA($H$142:CX$142)+1))*(1+discount_rate),0)</f>
        <v>0</v>
      </c>
      <c r="CY176" s="1" cm="1">
        <f t="array" aca="1" ref="CY176" ca="1">IF(AND($C176=CY$22,$C176=$C177-1),NPV(discount_rate,OFFSET(CY142,,,,COUNTA($H$142:$GZ$142)-COUNTA($H$142:CY$142)+1)-OFFSET(CY143,,,,COUNTA($H$142:$GZ$142)-COUNTA($H$142:CY$142)+1))*(1+discount_rate),0)</f>
        <v>0</v>
      </c>
      <c r="CZ176" s="1" cm="1">
        <f t="array" aca="1" ref="CZ176" ca="1">IF(AND($C176=CZ$22,$C176=$C177-1),NPV(discount_rate,OFFSET(CZ142,,,,COUNTA($H$142:$GZ$142)-COUNTA($H$142:CZ$142)+1)-OFFSET(CZ143,,,,COUNTA($H$142:$GZ$142)-COUNTA($H$142:CZ$142)+1))*(1+discount_rate),0)</f>
        <v>0</v>
      </c>
      <c r="DA176" s="1" cm="1">
        <f t="array" aca="1" ref="DA176" ca="1">IF(AND($C176=DA$22,$C176=$C177-1),NPV(discount_rate,OFFSET(DA142,,,,COUNTA($H$142:$GZ$142)-COUNTA($H$142:DA$142)+1)-OFFSET(DA143,,,,COUNTA($H$142:$GZ$142)-COUNTA($H$142:DA$142)+1))*(1+discount_rate),0)</f>
        <v>0</v>
      </c>
      <c r="DB176" s="1" cm="1">
        <f t="array" aca="1" ref="DB176" ca="1">IF(AND($C176=DB$22,$C176=$C177-1),NPV(discount_rate,OFFSET(DB142,,,,COUNTA($H$142:$GZ$142)-COUNTA($H$142:DB$142)+1)-OFFSET(DB143,,,,COUNTA($H$142:$GZ$142)-COUNTA($H$142:DB$142)+1))*(1+discount_rate),0)</f>
        <v>0</v>
      </c>
      <c r="DC176" s="1" cm="1">
        <f t="array" aca="1" ref="DC176" ca="1">IF(AND($C176=DC$22,$C176=$C177-1),NPV(discount_rate,OFFSET(DC142,,,,COUNTA($H$142:$GZ$142)-COUNTA($H$142:DC$142)+1)-OFFSET(DC143,,,,COUNTA($H$142:$GZ$142)-COUNTA($H$142:DC$142)+1))*(1+discount_rate),0)</f>
        <v>0</v>
      </c>
      <c r="DD176" s="1" cm="1">
        <f t="array" aca="1" ref="DD176" ca="1">IF(AND($C176=DD$22,$C176=$C177-1),NPV(discount_rate,OFFSET(DD142,,,,COUNTA($H$142:$GZ$142)-COUNTA($H$142:DD$142)+1)-OFFSET(DD143,,,,COUNTA($H$142:$GZ$142)-COUNTA($H$142:DD$142)+1))*(1+discount_rate),0)</f>
        <v>0</v>
      </c>
      <c r="DE176" s="1" cm="1">
        <f t="array" aca="1" ref="DE176" ca="1">IF(AND($C176=DE$22,$C176=$C177-1),NPV(discount_rate,OFFSET(DE142,,,,COUNTA($H$142:$GZ$142)-COUNTA($H$142:DE$142)+1)-OFFSET(DE143,,,,COUNTA($H$142:$GZ$142)-COUNTA($H$142:DE$142)+1))*(1+discount_rate),0)</f>
        <v>0</v>
      </c>
      <c r="DF176" s="1" cm="1">
        <f t="array" aca="1" ref="DF176" ca="1">IF(AND($C176=DF$22,$C176=$C177-1),NPV(discount_rate,OFFSET(DF142,,,,COUNTA($H$142:$GZ$142)-COUNTA($H$142:DF$142)+1)-OFFSET(DF143,,,,COUNTA($H$142:$GZ$142)-COUNTA($H$142:DF$142)+1))*(1+discount_rate),0)</f>
        <v>0</v>
      </c>
      <c r="DG176" s="1" cm="1">
        <f t="array" aca="1" ref="DG176" ca="1">IF(AND($C176=DG$22,$C176=$C177-1),NPV(discount_rate,OFFSET(DG142,,,,COUNTA($H$142:$GZ$142)-COUNTA($H$142:DG$142)+1)-OFFSET(DG143,,,,COUNTA($H$142:$GZ$142)-COUNTA($H$142:DG$142)+1))*(1+discount_rate),0)</f>
        <v>0</v>
      </c>
      <c r="DH176" s="1" cm="1">
        <f t="array" aca="1" ref="DH176" ca="1">IF(AND($C176=DH$22,$C176=$C177-1),NPV(discount_rate,OFFSET(DH142,,,,COUNTA($H$142:$GZ$142)-COUNTA($H$142:DH$142)+1)-OFFSET(DH143,,,,COUNTA($H$142:$GZ$142)-COUNTA($H$142:DH$142)+1))*(1+discount_rate),0)</f>
        <v>0</v>
      </c>
      <c r="DI176" s="1" cm="1">
        <f t="array" aca="1" ref="DI176" ca="1">IF(AND($C176=DI$22,$C176=$C177-1),NPV(discount_rate,OFFSET(DI142,,,,COUNTA($H$142:$GZ$142)-COUNTA($H$142:DI$142)+1)-OFFSET(DI143,,,,COUNTA($H$142:$GZ$142)-COUNTA($H$142:DI$142)+1))*(1+discount_rate),0)</f>
        <v>0</v>
      </c>
      <c r="DJ176" s="1" cm="1">
        <f t="array" aca="1" ref="DJ176" ca="1">IF(AND($C176=DJ$22,$C176=$C177-1),NPV(discount_rate,OFFSET(DJ142,,,,COUNTA($H$142:$GZ$142)-COUNTA($H$142:DJ$142)+1)-OFFSET(DJ143,,,,COUNTA($H$142:$GZ$142)-COUNTA($H$142:DJ$142)+1))*(1+discount_rate),0)</f>
        <v>0</v>
      </c>
      <c r="DK176" s="1" cm="1">
        <f t="array" aca="1" ref="DK176" ca="1">IF(AND($C176=DK$22,$C176=$C177-1),NPV(discount_rate,OFFSET(DK142,,,,COUNTA($H$142:$GZ$142)-COUNTA($H$142:DK$142)+1)-OFFSET(DK143,,,,COUNTA($H$142:$GZ$142)-COUNTA($H$142:DK$142)+1))*(1+discount_rate),0)</f>
        <v>0</v>
      </c>
      <c r="DL176" s="1" cm="1">
        <f t="array" aca="1" ref="DL176" ca="1">IF(AND($C176=DL$22,$C176=$C177-1),NPV(discount_rate,OFFSET(DL142,,,,COUNTA($H$142:$GZ$142)-COUNTA($H$142:DL$142)+1)-OFFSET(DL143,,,,COUNTA($H$142:$GZ$142)-COUNTA($H$142:DL$142)+1))*(1+discount_rate),0)</f>
        <v>0</v>
      </c>
      <c r="DM176" s="1" cm="1">
        <f t="array" aca="1" ref="DM176" ca="1">IF(AND($C176=DM$22,$C176=$C177-1),NPV(discount_rate,OFFSET(DM142,,,,COUNTA($H$142:$GZ$142)-COUNTA($H$142:DM$142)+1)-OFFSET(DM143,,,,COUNTA($H$142:$GZ$142)-COUNTA($H$142:DM$142)+1))*(1+discount_rate),0)</f>
        <v>0</v>
      </c>
      <c r="DN176" s="1" cm="1">
        <f t="array" aca="1" ref="DN176" ca="1">IF(AND($C176=DN$22,$C176=$C177-1),NPV(discount_rate,OFFSET(DN142,,,,COUNTA($H$142:$GZ$142)-COUNTA($H$142:DN$142)+1)-OFFSET(DN143,,,,COUNTA($H$142:$GZ$142)-COUNTA($H$142:DN$142)+1))*(1+discount_rate),0)</f>
        <v>0</v>
      </c>
      <c r="DO176" s="1" cm="1">
        <f t="array" aca="1" ref="DO176" ca="1">IF(AND($C176=DO$22,$C176=$C177-1),NPV(discount_rate,OFFSET(DO142,,,,COUNTA($H$142:$GZ$142)-COUNTA($H$142:DO$142)+1)-OFFSET(DO143,,,,COUNTA($H$142:$GZ$142)-COUNTA($H$142:DO$142)+1))*(1+discount_rate),0)</f>
        <v>0</v>
      </c>
      <c r="DP176" s="1" cm="1">
        <f t="array" aca="1" ref="DP176" ca="1">IF(AND($C176=DP$22,$C176=$C177-1),NPV(discount_rate,OFFSET(DP142,,,,COUNTA($H$142:$GZ$142)-COUNTA($H$142:DP$142)+1)-OFFSET(DP143,,,,COUNTA($H$142:$GZ$142)-COUNTA($H$142:DP$142)+1))*(1+discount_rate),0)</f>
        <v>0</v>
      </c>
      <c r="DQ176" s="1" cm="1">
        <f t="array" aca="1" ref="DQ176" ca="1">IF(AND($C176=DQ$22,$C176=$C177-1),NPV(discount_rate,OFFSET(DQ142,,,,COUNTA($H$142:$GZ$142)-COUNTA($H$142:DQ$142)+1)-OFFSET(DQ143,,,,COUNTA($H$142:$GZ$142)-COUNTA($H$142:DQ$142)+1))*(1+discount_rate),0)</f>
        <v>0</v>
      </c>
      <c r="DR176" s="1" cm="1">
        <f t="array" aca="1" ref="DR176" ca="1">IF(AND($C176=DR$22,$C176=$C177-1),NPV(discount_rate,OFFSET(DR142,,,,COUNTA($H$142:$GZ$142)-COUNTA($H$142:DR$142)+1)-OFFSET(DR143,,,,COUNTA($H$142:$GZ$142)-COUNTA($H$142:DR$142)+1))*(1+discount_rate),0)</f>
        <v>0</v>
      </c>
      <c r="DS176" s="1" cm="1">
        <f t="array" aca="1" ref="DS176" ca="1">IF(AND($C176=DS$22,$C176=$C177-1),NPV(discount_rate,OFFSET(DS142,,,,COUNTA($H$142:$GZ$142)-COUNTA($H$142:DS$142)+1)-OFFSET(DS143,,,,COUNTA($H$142:$GZ$142)-COUNTA($H$142:DS$142)+1))*(1+discount_rate),0)</f>
        <v>0</v>
      </c>
      <c r="DT176" s="1" cm="1">
        <f t="array" aca="1" ref="DT176" ca="1">IF(AND($C176=DT$22,$C176=$C177-1),NPV(discount_rate,OFFSET(DT142,,,,COUNTA($H$142:$GZ$142)-COUNTA($H$142:DT$142)+1)-OFFSET(DT143,,,,COUNTA($H$142:$GZ$142)-COUNTA($H$142:DT$142)+1))*(1+discount_rate),0)</f>
        <v>0</v>
      </c>
      <c r="DU176" s="1" cm="1">
        <f t="array" aca="1" ref="DU176" ca="1">IF(AND($C176=DU$22,$C176=$C177-1),NPV(discount_rate,OFFSET(DU142,,,,COUNTA($H$142:$GZ$142)-COUNTA($H$142:DU$142)+1)-OFFSET(DU143,,,,COUNTA($H$142:$GZ$142)-COUNTA($H$142:DU$142)+1))*(1+discount_rate),0)</f>
        <v>0</v>
      </c>
      <c r="DV176" s="1" cm="1">
        <f t="array" aca="1" ref="DV176" ca="1">IF(AND($C176=DV$22,$C176=$C177-1),NPV(discount_rate,OFFSET(DV142,,,,COUNTA($H$142:$GZ$142)-COUNTA($H$142:DV$142)+1)-OFFSET(DV143,,,,COUNTA($H$142:$GZ$142)-COUNTA($H$142:DV$142)+1))*(1+discount_rate),0)</f>
        <v>0</v>
      </c>
      <c r="DW176" s="1" cm="1">
        <f t="array" aca="1" ref="DW176" ca="1">IF(AND($C176=DW$22,$C176=$C177-1),NPV(discount_rate,OFFSET(DW142,,,,COUNTA($H$142:$GZ$142)-COUNTA($H$142:DW$142)+1)-OFFSET(DW143,,,,COUNTA($H$142:$GZ$142)-COUNTA($H$142:DW$142)+1))*(1+discount_rate),0)</f>
        <v>0</v>
      </c>
      <c r="DX176" s="1" cm="1">
        <f t="array" aca="1" ref="DX176" ca="1">IF(AND($C176=DX$22,$C176=$C177-1),NPV(discount_rate,OFFSET(DX142,,,,COUNTA($H$142:$GZ$142)-COUNTA($H$142:DX$142)+1)-OFFSET(DX143,,,,COUNTA($H$142:$GZ$142)-COUNTA($H$142:DX$142)+1))*(1+discount_rate),0)</f>
        <v>0</v>
      </c>
      <c r="DY176" s="1" cm="1">
        <f t="array" aca="1" ref="DY176" ca="1">IF(AND($C176=DY$22,$C176=$C177-1),NPV(discount_rate,OFFSET(DY142,,,,COUNTA($H$142:$GZ$142)-COUNTA($H$142:DY$142)+1)-OFFSET(DY143,,,,COUNTA($H$142:$GZ$142)-COUNTA($H$142:DY$142)+1))*(1+discount_rate),0)</f>
        <v>0</v>
      </c>
      <c r="DZ176" s="1" cm="1">
        <f t="array" aca="1" ref="DZ176" ca="1">IF(AND($C176=DZ$22,$C176=$C177-1),NPV(discount_rate,OFFSET(DZ142,,,,COUNTA($H$142:$GZ$142)-COUNTA($H$142:DZ$142)+1)-OFFSET(DZ143,,,,COUNTA($H$142:$GZ$142)-COUNTA($H$142:DZ$142)+1))*(1+discount_rate),0)</f>
        <v>0</v>
      </c>
      <c r="EA176" s="1" cm="1">
        <f t="array" aca="1" ref="EA176" ca="1">IF(AND($C176=EA$22,$C176=$C177-1),NPV(discount_rate,OFFSET(EA142,,,,COUNTA($H$142:$GZ$142)-COUNTA($H$142:EA$142)+1)-OFFSET(EA143,,,,COUNTA($H$142:$GZ$142)-COUNTA($H$142:EA$142)+1))*(1+discount_rate),0)</f>
        <v>0</v>
      </c>
      <c r="EB176" s="1" cm="1">
        <f t="array" aca="1" ref="EB176" ca="1">IF(AND($C176=EB$22,$C176=$C177-1),NPV(discount_rate,OFFSET(EB142,,,,COUNTA($H$142:$GZ$142)-COUNTA($H$142:EB$142)+1)-OFFSET(EB143,,,,COUNTA($H$142:$GZ$142)-COUNTA($H$142:EB$142)+1))*(1+discount_rate),0)</f>
        <v>0</v>
      </c>
      <c r="EC176" s="1" cm="1">
        <f t="array" aca="1" ref="EC176" ca="1">IF(AND($C176=EC$22,$C176=$C177-1),NPV(discount_rate,OFFSET(EC142,,,,COUNTA($H$142:$GZ$142)-COUNTA($H$142:EC$142)+1)-OFFSET(EC143,,,,COUNTA($H$142:$GZ$142)-COUNTA($H$142:EC$142)+1))*(1+discount_rate),0)</f>
        <v>0</v>
      </c>
      <c r="ED176" s="1" cm="1">
        <f t="array" aca="1" ref="ED176" ca="1">IF(AND($C176=ED$22,$C176=$C177-1),NPV(discount_rate,OFFSET(ED142,,,,COUNTA($H$142:$GZ$142)-COUNTA($H$142:ED$142)+1)-OFFSET(ED143,,,,COUNTA($H$142:$GZ$142)-COUNTA($H$142:ED$142)+1))*(1+discount_rate),0)</f>
        <v>0</v>
      </c>
      <c r="EE176" s="1" cm="1">
        <f t="array" aca="1" ref="EE176" ca="1">IF(AND($C176=EE$22,$C176=$C177-1),NPV(discount_rate,OFFSET(EE142,,,,COUNTA($H$142:$GZ$142)-COUNTA($H$142:EE$142)+1)-OFFSET(EE143,,,,COUNTA($H$142:$GZ$142)-COUNTA($H$142:EE$142)+1))*(1+discount_rate),0)</f>
        <v>0</v>
      </c>
      <c r="EF176" s="1" cm="1">
        <f t="array" aca="1" ref="EF176" ca="1">IF(AND($C176=EF$22,$C176=$C177-1),NPV(discount_rate,OFFSET(EF142,,,,COUNTA($H$142:$GZ$142)-COUNTA($H$142:EF$142)+1)-OFFSET(EF143,,,,COUNTA($H$142:$GZ$142)-COUNTA($H$142:EF$142)+1))*(1+discount_rate),0)</f>
        <v>0</v>
      </c>
      <c r="EG176" s="1" cm="1">
        <f t="array" aca="1" ref="EG176" ca="1">IF(AND($C176=EG$22,$C176=$C177-1),NPV(discount_rate,OFFSET(EG142,,,,COUNTA($H$142:$GZ$142)-COUNTA($H$142:EG$142)+1)-OFFSET(EG143,,,,COUNTA($H$142:$GZ$142)-COUNTA($H$142:EG$142)+1))*(1+discount_rate),0)</f>
        <v>0</v>
      </c>
      <c r="EH176" s="1" cm="1">
        <f t="array" aca="1" ref="EH176" ca="1">IF(AND($C176=EH$22,$C176=$C177-1),NPV(discount_rate,OFFSET(EH142,,,,COUNTA($H$142:$GZ$142)-COUNTA($H$142:EH$142)+1)-OFFSET(EH143,,,,COUNTA($H$142:$GZ$142)-COUNTA($H$142:EH$142)+1))*(1+discount_rate),0)</f>
        <v>0</v>
      </c>
      <c r="EI176" s="1" cm="1">
        <f t="array" aca="1" ref="EI176" ca="1">IF(AND($C176=EI$22,$C176=$C177-1),NPV(discount_rate,OFFSET(EI142,,,,COUNTA($H$142:$GZ$142)-COUNTA($H$142:EI$142)+1)-OFFSET(EI143,,,,COUNTA($H$142:$GZ$142)-COUNTA($H$142:EI$142)+1))*(1+discount_rate),0)</f>
        <v>0</v>
      </c>
      <c r="EJ176" s="1" cm="1">
        <f t="array" aca="1" ref="EJ176" ca="1">IF(AND($C176=EJ$22,$C176=$C177-1),NPV(discount_rate,OFFSET(EJ142,,,,COUNTA($H$142:$GZ$142)-COUNTA($H$142:EJ$142)+1)-OFFSET(EJ143,,,,COUNTA($H$142:$GZ$142)-COUNTA($H$142:EJ$142)+1))*(1+discount_rate),0)</f>
        <v>0</v>
      </c>
      <c r="EK176" s="1" cm="1">
        <f t="array" aca="1" ref="EK176" ca="1">IF(AND($C176=EK$22,$C176=$C177-1),NPV(discount_rate,OFFSET(EK142,,,,COUNTA($H$142:$GZ$142)-COUNTA($H$142:EK$142)+1)-OFFSET(EK143,,,,COUNTA($H$142:$GZ$142)-COUNTA($H$142:EK$142)+1))*(1+discount_rate),0)</f>
        <v>0</v>
      </c>
      <c r="EL176" s="1" cm="1">
        <f t="array" aca="1" ref="EL176" ca="1">IF(AND($C176=EL$22,$C176=$C177-1),NPV(discount_rate,OFFSET(EL142,,,,COUNTA($H$142:$GZ$142)-COUNTA($H$142:EL$142)+1)-OFFSET(EL143,,,,COUNTA($H$142:$GZ$142)-COUNTA($H$142:EL$142)+1))*(1+discount_rate),0)</f>
        <v>0</v>
      </c>
      <c r="EM176" s="1" cm="1">
        <f t="array" aca="1" ref="EM176" ca="1">IF(AND($C176=EM$22,$C176=$C177-1),NPV(discount_rate,OFFSET(EM142,,,,COUNTA($H$142:$GZ$142)-COUNTA($H$142:EM$142)+1)-OFFSET(EM143,,,,COUNTA($H$142:$GZ$142)-COUNTA($H$142:EM$142)+1))*(1+discount_rate),0)</f>
        <v>0</v>
      </c>
      <c r="EN176" s="1" cm="1">
        <f t="array" aca="1" ref="EN176" ca="1">IF(AND($C176=EN$22,$C176=$C177-1),NPV(discount_rate,OFFSET(EN142,,,,COUNTA($H$142:$GZ$142)-COUNTA($H$142:EN$142)+1)-OFFSET(EN143,,,,COUNTA($H$142:$GZ$142)-COUNTA($H$142:EN$142)+1))*(1+discount_rate),0)</f>
        <v>0</v>
      </c>
      <c r="EO176" s="1" cm="1">
        <f t="array" aca="1" ref="EO176" ca="1">IF(AND($C176=EO$22,$C176=$C177-1),NPV(discount_rate,OFFSET(EO142,,,,COUNTA($H$142:$GZ$142)-COUNTA($H$142:EO$142)+1)-OFFSET(EO143,,,,COUNTA($H$142:$GZ$142)-COUNTA($H$142:EO$142)+1))*(1+discount_rate),0)</f>
        <v>0</v>
      </c>
      <c r="EP176" s="1" cm="1">
        <f t="array" aca="1" ref="EP176" ca="1">IF(AND($C176=EP$22,$C176=$C177-1),NPV(discount_rate,OFFSET(EP142,,,,COUNTA($H$142:$GZ$142)-COUNTA($H$142:EP$142)+1)-OFFSET(EP143,,,,COUNTA($H$142:$GZ$142)-COUNTA($H$142:EP$142)+1))*(1+discount_rate),0)</f>
        <v>0</v>
      </c>
      <c r="EQ176" s="1" cm="1">
        <f t="array" aca="1" ref="EQ176" ca="1">IF(AND($C176=EQ$22,$C176=$C177-1),NPV(discount_rate,OFFSET(EQ142,,,,COUNTA($H$142:$GZ$142)-COUNTA($H$142:EQ$142)+1)-OFFSET(EQ143,,,,COUNTA($H$142:$GZ$142)-COUNTA($H$142:EQ$142)+1))*(1+discount_rate),0)</f>
        <v>0</v>
      </c>
      <c r="ER176" s="1" cm="1">
        <f t="array" aca="1" ref="ER176" ca="1">IF(AND($C176=ER$22,$C176=$C177-1),NPV(discount_rate,OFFSET(ER142,,,,COUNTA($H$142:$GZ$142)-COUNTA($H$142:ER$142)+1)-OFFSET(ER143,,,,COUNTA($H$142:$GZ$142)-COUNTA($H$142:ER$142)+1))*(1+discount_rate),0)</f>
        <v>0</v>
      </c>
      <c r="ES176" s="1" cm="1">
        <f t="array" aca="1" ref="ES176" ca="1">IF(AND($C176=ES$22,$C176=$C177-1),NPV(discount_rate,OFFSET(ES142,,,,COUNTA($H$142:$GZ$142)-COUNTA($H$142:ES$142)+1)-OFFSET(ES143,,,,COUNTA($H$142:$GZ$142)-COUNTA($H$142:ES$142)+1))*(1+discount_rate),0)</f>
        <v>0</v>
      </c>
      <c r="ET176" s="1" cm="1">
        <f t="array" aca="1" ref="ET176" ca="1">IF(AND($C176=ET$22,$C176=$C177-1),NPV(discount_rate,OFFSET(ET142,,,,COUNTA($H$142:$GZ$142)-COUNTA($H$142:ET$142)+1)-OFFSET(ET143,,,,COUNTA($H$142:$GZ$142)-COUNTA($H$142:ET$142)+1))*(1+discount_rate),0)</f>
        <v>0</v>
      </c>
      <c r="EU176" s="1" cm="1">
        <f t="array" aca="1" ref="EU176" ca="1">IF(AND($C176=EU$22,$C176=$C177-1),NPV(discount_rate,OFFSET(EU142,,,,COUNTA($H$142:$GZ$142)-COUNTA($H$142:EU$142)+1)-OFFSET(EU143,,,,COUNTA($H$142:$GZ$142)-COUNTA($H$142:EU$142)+1))*(1+discount_rate),0)</f>
        <v>0</v>
      </c>
      <c r="EV176" s="1" cm="1">
        <f t="array" aca="1" ref="EV176" ca="1">IF(AND($C176=EV$22,$C176=$C177-1),NPV(discount_rate,OFFSET(EV142,,,,COUNTA($H$142:$GZ$142)-COUNTA($H$142:EV$142)+1)-OFFSET(EV143,,,,COUNTA($H$142:$GZ$142)-COUNTA($H$142:EV$142)+1))*(1+discount_rate),0)</f>
        <v>0</v>
      </c>
      <c r="EW176" s="1" cm="1">
        <f t="array" aca="1" ref="EW176" ca="1">IF(AND($C176=EW$22,$C176=$C177-1),NPV(discount_rate,OFFSET(EW142,,,,COUNTA($H$142:$GZ$142)-COUNTA($H$142:EW$142)+1)-OFFSET(EW143,,,,COUNTA($H$142:$GZ$142)-COUNTA($H$142:EW$142)+1))*(1+discount_rate),0)</f>
        <v>0</v>
      </c>
      <c r="EX176" s="1" cm="1">
        <f t="array" aca="1" ref="EX176" ca="1">IF(AND($C176=EX$22,$C176=$C177-1),NPV(discount_rate,OFFSET(EX142,,,,COUNTA($H$142:$GZ$142)-COUNTA($H$142:EX$142)+1)-OFFSET(EX143,,,,COUNTA($H$142:$GZ$142)-COUNTA($H$142:EX$142)+1))*(1+discount_rate),0)</f>
        <v>0</v>
      </c>
      <c r="EY176" s="1" cm="1">
        <f t="array" aca="1" ref="EY176" ca="1">IF(AND($C176=EY$22,$C176=$C177-1),NPV(discount_rate,OFFSET(EY142,,,,COUNTA($H$142:$GZ$142)-COUNTA($H$142:EY$142)+1)-OFFSET(EY143,,,,COUNTA($H$142:$GZ$142)-COUNTA($H$142:EY$142)+1))*(1+discount_rate),0)</f>
        <v>0</v>
      </c>
      <c r="EZ176" s="1" cm="1">
        <f t="array" aca="1" ref="EZ176" ca="1">IF(AND($C176=EZ$22,$C176=$C177-1),NPV(discount_rate,OFFSET(EZ142,,,,COUNTA($H$142:$GZ$142)-COUNTA($H$142:EZ$142)+1)-OFFSET(EZ143,,,,COUNTA($H$142:$GZ$142)-COUNTA($H$142:EZ$142)+1))*(1+discount_rate),0)</f>
        <v>0</v>
      </c>
      <c r="FA176" s="1" cm="1">
        <f t="array" aca="1" ref="FA176" ca="1">IF(AND($C176=FA$22,$C176=$C177-1),NPV(discount_rate,OFFSET(FA142,,,,COUNTA($H$142:$GZ$142)-COUNTA($H$142:FA$142)+1)-OFFSET(FA143,,,,COUNTA($H$142:$GZ$142)-COUNTA($H$142:FA$142)+1))*(1+discount_rate),0)</f>
        <v>0</v>
      </c>
      <c r="FB176" s="1" cm="1">
        <f t="array" aca="1" ref="FB176" ca="1">IF(AND($C176=FB$22,$C176=$C177-1),NPV(discount_rate,OFFSET(FB142,,,,COUNTA($H$142:$GZ$142)-COUNTA($H$142:FB$142)+1)-OFFSET(FB143,,,,COUNTA($H$142:$GZ$142)-COUNTA($H$142:FB$142)+1))*(1+discount_rate),0)</f>
        <v>0</v>
      </c>
      <c r="FC176" s="1" cm="1">
        <f t="array" aca="1" ref="FC176" ca="1">IF(AND($C176=FC$22,$C176=$C177-1),NPV(discount_rate,OFFSET(FC142,,,,COUNTA($H$142:$GZ$142)-COUNTA($H$142:FC$142)+1)-OFFSET(FC143,,,,COUNTA($H$142:$GZ$142)-COUNTA($H$142:FC$142)+1))*(1+discount_rate),0)</f>
        <v>0</v>
      </c>
      <c r="FD176" s="1" cm="1">
        <f t="array" aca="1" ref="FD176" ca="1">IF(AND($C176=FD$22,$C176=$C177-1),NPV(discount_rate,OFFSET(FD142,,,,COUNTA($H$142:$GZ$142)-COUNTA($H$142:FD$142)+1)-OFFSET(FD143,,,,COUNTA($H$142:$GZ$142)-COUNTA($H$142:FD$142)+1))*(1+discount_rate),0)</f>
        <v>0</v>
      </c>
      <c r="FE176" s="1" cm="1">
        <f t="array" aca="1" ref="FE176" ca="1">IF(AND($C176=FE$22,$C176=$C177-1),NPV(discount_rate,OFFSET(FE142,,,,COUNTA($H$142:$GZ$142)-COUNTA($H$142:FE$142)+1)-OFFSET(FE143,,,,COUNTA($H$142:$GZ$142)-COUNTA($H$142:FE$142)+1))*(1+discount_rate),0)</f>
        <v>0</v>
      </c>
      <c r="FF176" s="1" cm="1">
        <f t="array" aca="1" ref="FF176" ca="1">IF(AND($C176=FF$22,$C176=$C177-1),NPV(discount_rate,OFFSET(FF142,,,,COUNTA($H$142:$GZ$142)-COUNTA($H$142:FF$142)+1)-OFFSET(FF143,,,,COUNTA($H$142:$GZ$142)-COUNTA($H$142:FF$142)+1))*(1+discount_rate),0)</f>
        <v>0</v>
      </c>
      <c r="FG176" s="1" cm="1">
        <f t="array" aca="1" ref="FG176" ca="1">IF(AND($C176=FG$22,$C176=$C177-1),NPV(discount_rate,OFFSET(FG142,,,,COUNTA($H$142:$GZ$142)-COUNTA($H$142:FG$142)+1)-OFFSET(FG143,,,,COUNTA($H$142:$GZ$142)-COUNTA($H$142:FG$142)+1))*(1+discount_rate),0)</f>
        <v>0</v>
      </c>
      <c r="FH176" s="1" cm="1">
        <f t="array" aca="1" ref="FH176" ca="1">IF(AND($C176=FH$22,$C176=$C177-1),NPV(discount_rate,OFFSET(FH142,,,,COUNTA($H$142:$GZ$142)-COUNTA($H$142:FH$142)+1)-OFFSET(FH143,,,,COUNTA($H$142:$GZ$142)-COUNTA($H$142:FH$142)+1))*(1+discount_rate),0)</f>
        <v>0</v>
      </c>
      <c r="FI176" s="1" cm="1">
        <f t="array" aca="1" ref="FI176" ca="1">IF(AND($C176=FI$22,$C176=$C177-1),NPV(discount_rate,OFFSET(FI142,,,,COUNTA($H$142:$GZ$142)-COUNTA($H$142:FI$142)+1)-OFFSET(FI143,,,,COUNTA($H$142:$GZ$142)-COUNTA($H$142:FI$142)+1))*(1+discount_rate),0)</f>
        <v>0</v>
      </c>
      <c r="FJ176" s="1" cm="1">
        <f t="array" aca="1" ref="FJ176" ca="1">IF(AND($C176=FJ$22,$C176=$C177-1),NPV(discount_rate,OFFSET(FJ142,,,,COUNTA($H$142:$GZ$142)-COUNTA($H$142:FJ$142)+1)-OFFSET(FJ143,,,,COUNTA($H$142:$GZ$142)-COUNTA($H$142:FJ$142)+1))*(1+discount_rate),0)</f>
        <v>0</v>
      </c>
      <c r="FK176" s="1" cm="1">
        <f t="array" aca="1" ref="FK176" ca="1">IF(AND($C176=FK$22,$C176=$C177-1),NPV(discount_rate,OFFSET(FK142,,,,COUNTA($H$142:$GZ$142)-COUNTA($H$142:FK$142)+1)-OFFSET(FK143,,,,COUNTA($H$142:$GZ$142)-COUNTA($H$142:FK$142)+1))*(1+discount_rate),0)</f>
        <v>0</v>
      </c>
      <c r="FL176" s="1" cm="1">
        <f t="array" aca="1" ref="FL176" ca="1">IF(AND($C176=FL$22,$C176=$C177-1),NPV(discount_rate,OFFSET(FL142,,,,COUNTA($H$142:$GZ$142)-COUNTA($H$142:FL$142)+1)-OFFSET(FL143,,,,COUNTA($H$142:$GZ$142)-COUNTA($H$142:FL$142)+1))*(1+discount_rate),0)</f>
        <v>0</v>
      </c>
      <c r="FM176" s="1" cm="1">
        <f t="array" aca="1" ref="FM176" ca="1">IF(AND($C176=FM$22,$C176=$C177-1),NPV(discount_rate,OFFSET(FM142,,,,COUNTA($H$142:$GZ$142)-COUNTA($H$142:FM$142)+1)-OFFSET(FM143,,,,COUNTA($H$142:$GZ$142)-COUNTA($H$142:FM$142)+1))*(1+discount_rate),0)</f>
        <v>0</v>
      </c>
      <c r="FN176" s="1" cm="1">
        <f t="array" aca="1" ref="FN176" ca="1">IF(AND($C176=FN$22,$C176=$C177-1),NPV(discount_rate,OFFSET(FN142,,,,COUNTA($H$142:$GZ$142)-COUNTA($H$142:FN$142)+1)-OFFSET(FN143,,,,COUNTA($H$142:$GZ$142)-COUNTA($H$142:FN$142)+1))*(1+discount_rate),0)</f>
        <v>0</v>
      </c>
      <c r="FO176" s="1" cm="1">
        <f t="array" aca="1" ref="FO176" ca="1">IF(AND($C176=FO$22,$C176=$C177-1),NPV(discount_rate,OFFSET(FO142,,,,COUNTA($H$142:$GZ$142)-COUNTA($H$142:FO$142)+1)-OFFSET(FO143,,,,COUNTA($H$142:$GZ$142)-COUNTA($H$142:FO$142)+1))*(1+discount_rate),0)</f>
        <v>0</v>
      </c>
      <c r="FP176" s="1" cm="1">
        <f t="array" aca="1" ref="FP176" ca="1">IF(AND($C176=FP$22,$C176=$C177-1),NPV(discount_rate,OFFSET(FP142,,,,COUNTA($H$142:$GZ$142)-COUNTA($H$142:FP$142)+1)-OFFSET(FP143,,,,COUNTA($H$142:$GZ$142)-COUNTA($H$142:FP$142)+1))*(1+discount_rate),0)</f>
        <v>0</v>
      </c>
      <c r="FQ176" s="1" cm="1">
        <f t="array" aca="1" ref="FQ176" ca="1">IF(AND($C176=FQ$22,$C176=$C177-1),NPV(discount_rate,OFFSET(FQ142,,,,COUNTA($H$142:$GZ$142)-COUNTA($H$142:FQ$142)+1)-OFFSET(FQ143,,,,COUNTA($H$142:$GZ$142)-COUNTA($H$142:FQ$142)+1))*(1+discount_rate),0)</f>
        <v>0</v>
      </c>
      <c r="FR176" s="1" cm="1">
        <f t="array" aca="1" ref="FR176" ca="1">IF(AND($C176=FR$22,$C176=$C177-1),NPV(discount_rate,OFFSET(FR142,,,,COUNTA($H$142:$GZ$142)-COUNTA($H$142:FR$142)+1)-OFFSET(FR143,,,,COUNTA($H$142:$GZ$142)-COUNTA($H$142:FR$142)+1))*(1+discount_rate),0)</f>
        <v>0</v>
      </c>
      <c r="FS176" s="1" cm="1">
        <f t="array" aca="1" ref="FS176" ca="1">IF(AND($C176=FS$22,$C176=$C177-1),NPV(discount_rate,OFFSET(FS142,,,,COUNTA($H$142:$GZ$142)-COUNTA($H$142:FS$142)+1)-OFFSET(FS143,,,,COUNTA($H$142:$GZ$142)-COUNTA($H$142:FS$142)+1))*(1+discount_rate),0)</f>
        <v>0</v>
      </c>
      <c r="FT176" s="1" cm="1">
        <f t="array" aca="1" ref="FT176" ca="1">IF(AND($C176=FT$22,$C176=$C177-1),NPV(discount_rate,OFFSET(FT142,,,,COUNTA($H$142:$GZ$142)-COUNTA($H$142:FT$142)+1)-OFFSET(FT143,,,,COUNTA($H$142:$GZ$142)-COUNTA($H$142:FT$142)+1))*(1+discount_rate),0)</f>
        <v>0</v>
      </c>
      <c r="FU176" s="1" cm="1">
        <f t="array" aca="1" ref="FU176" ca="1">IF(AND($C176=FU$22,$C176=$C177-1),NPV(discount_rate,OFFSET(FU142,,,,COUNTA($H$142:$GZ$142)-COUNTA($H$142:FU$142)+1)-OFFSET(FU143,,,,COUNTA($H$142:$GZ$142)-COUNTA($H$142:FU$142)+1))*(1+discount_rate),0)</f>
        <v>0</v>
      </c>
      <c r="FV176" s="1" cm="1">
        <f t="array" aca="1" ref="FV176" ca="1">IF(AND($C176=FV$22,$C176=$C177-1),NPV(discount_rate,OFFSET(FV142,,,,COUNTA($H$142:$GZ$142)-COUNTA($H$142:FV$142)+1)-OFFSET(FV143,,,,COUNTA($H$142:$GZ$142)-COUNTA($H$142:FV$142)+1))*(1+discount_rate),0)</f>
        <v>0</v>
      </c>
      <c r="FW176" s="1" cm="1">
        <f t="array" aca="1" ref="FW176" ca="1">IF(AND($C176=FW$22,$C176=$C177-1),NPV(discount_rate,OFFSET(FW142,,,,COUNTA($H$142:$GZ$142)-COUNTA($H$142:FW$142)+1)-OFFSET(FW143,,,,COUNTA($H$142:$GZ$142)-COUNTA($H$142:FW$142)+1))*(1+discount_rate),0)</f>
        <v>0</v>
      </c>
      <c r="FX176" s="1" cm="1">
        <f t="array" aca="1" ref="FX176" ca="1">IF(AND($C176=FX$22,$C176=$C177-1),NPV(discount_rate,OFFSET(FX142,,,,COUNTA($H$142:$GZ$142)-COUNTA($H$142:FX$142)+1)-OFFSET(FX143,,,,COUNTA($H$142:$GZ$142)-COUNTA($H$142:FX$142)+1))*(1+discount_rate),0)</f>
        <v>0</v>
      </c>
      <c r="FY176" s="1" cm="1">
        <f t="array" aca="1" ref="FY176" ca="1">IF(AND($C176=FY$22,$C176=$C177-1),NPV(discount_rate,OFFSET(FY142,,,,COUNTA($H$142:$GZ$142)-COUNTA($H$142:FY$142)+1)-OFFSET(FY143,,,,COUNTA($H$142:$GZ$142)-COUNTA($H$142:FY$142)+1))*(1+discount_rate),0)</f>
        <v>0</v>
      </c>
      <c r="FZ176" s="1" cm="1">
        <f t="array" aca="1" ref="FZ176" ca="1">IF(AND($C176=FZ$22,$C176=$C177-1),NPV(discount_rate,OFFSET(FZ142,,,,COUNTA($H$142:$GZ$142)-COUNTA($H$142:FZ$142)+1)-OFFSET(FZ143,,,,COUNTA($H$142:$GZ$142)-COUNTA($H$142:FZ$142)+1))*(1+discount_rate),0)</f>
        <v>0</v>
      </c>
      <c r="GA176" s="1" cm="1">
        <f t="array" aca="1" ref="GA176" ca="1">IF(AND($C176=GA$22,$C176=$C177-1),NPV(discount_rate,OFFSET(GA142,,,,COUNTA($H$142:$GZ$142)-COUNTA($H$142:GA$142)+1)-OFFSET(GA143,,,,COUNTA($H$142:$GZ$142)-COUNTA($H$142:GA$142)+1))*(1+discount_rate),0)</f>
        <v>0</v>
      </c>
      <c r="GB176" s="1" cm="1">
        <f t="array" aca="1" ref="GB176" ca="1">IF(AND($C176=GB$22,$C176=$C177-1),NPV(discount_rate,OFFSET(GB142,,,,COUNTA($H$142:$GZ$142)-COUNTA($H$142:GB$142)+1)-OFFSET(GB143,,,,COUNTA($H$142:$GZ$142)-COUNTA($H$142:GB$142)+1))*(1+discount_rate),0)</f>
        <v>0</v>
      </c>
      <c r="GC176" s="1" cm="1">
        <f t="array" aca="1" ref="GC176" ca="1">IF(AND($C176=GC$22,$C176=$C177-1),NPV(discount_rate,OFFSET(GC142,,,,COUNTA($H$142:$GZ$142)-COUNTA($H$142:GC$142)+1)-OFFSET(GC143,,,,COUNTA($H$142:$GZ$142)-COUNTA($H$142:GC$142)+1))*(1+discount_rate),0)</f>
        <v>0</v>
      </c>
      <c r="GD176" s="1" cm="1">
        <f t="array" aca="1" ref="GD176" ca="1">IF(AND($C176=GD$22,$C176=$C177-1),NPV(discount_rate,OFFSET(GD142,,,,COUNTA($H$142:$GZ$142)-COUNTA($H$142:GD$142)+1)-OFFSET(GD143,,,,COUNTA($H$142:$GZ$142)-COUNTA($H$142:GD$142)+1))*(1+discount_rate),0)</f>
        <v>0</v>
      </c>
      <c r="GE176" s="1" cm="1">
        <f t="array" aca="1" ref="GE176" ca="1">IF(AND($C176=GE$22,$C176=$C177-1),NPV(discount_rate,OFFSET(GE142,,,,COUNTA($H$142:$GZ$142)-COUNTA($H$142:GE$142)+1)-OFFSET(GE143,,,,COUNTA($H$142:$GZ$142)-COUNTA($H$142:GE$142)+1))*(1+discount_rate),0)</f>
        <v>0</v>
      </c>
      <c r="GF176" s="1" cm="1">
        <f t="array" aca="1" ref="GF176" ca="1">IF(AND($C176=GF$22,$C176=$C177-1),NPV(discount_rate,OFFSET(GF142,,,,COUNTA($H$142:$GZ$142)-COUNTA($H$142:GF$142)+1)-OFFSET(GF143,,,,COUNTA($H$142:$GZ$142)-COUNTA($H$142:GF$142)+1))*(1+discount_rate),0)</f>
        <v>0</v>
      </c>
      <c r="GG176" s="1" cm="1">
        <f t="array" aca="1" ref="GG176" ca="1">IF(AND($C176=GG$22,$C176=$C177-1),NPV(discount_rate,OFFSET(GG142,,,,COUNTA($H$142:$GZ$142)-COUNTA($H$142:GG$142)+1)-OFFSET(GG143,,,,COUNTA($H$142:$GZ$142)-COUNTA($H$142:GG$142)+1))*(1+discount_rate),0)</f>
        <v>0</v>
      </c>
      <c r="GH176" s="1" cm="1">
        <f t="array" aca="1" ref="GH176" ca="1">IF(AND($C176=GH$22,$C176=$C177-1),NPV(discount_rate,OFFSET(GH142,,,,COUNTA($H$142:$GZ$142)-COUNTA($H$142:GH$142)+1)-OFFSET(GH143,,,,COUNTA($H$142:$GZ$142)-COUNTA($H$142:GH$142)+1))*(1+discount_rate),0)</f>
        <v>0</v>
      </c>
      <c r="GI176" s="1" cm="1">
        <f t="array" aca="1" ref="GI176" ca="1">IF(AND($C176=GI$22,$C176=$C177-1),NPV(discount_rate,OFFSET(GI142,,,,COUNTA($H$142:$GZ$142)-COUNTA($H$142:GI$142)+1)-OFFSET(GI143,,,,COUNTA($H$142:$GZ$142)-COUNTA($H$142:GI$142)+1))*(1+discount_rate),0)</f>
        <v>0</v>
      </c>
      <c r="GJ176" s="1" cm="1">
        <f t="array" aca="1" ref="GJ176" ca="1">IF(AND($C176=GJ$22,$C176=$C177-1),NPV(discount_rate,OFFSET(GJ142,,,,COUNTA($H$142:$GZ$142)-COUNTA($H$142:GJ$142)+1)-OFFSET(GJ143,,,,COUNTA($H$142:$GZ$142)-COUNTA($H$142:GJ$142)+1))*(1+discount_rate),0)</f>
        <v>0</v>
      </c>
      <c r="GK176" s="1" cm="1">
        <f t="array" aca="1" ref="GK176" ca="1">IF(AND($C176=GK$22,$C176=$C177-1),NPV(discount_rate,OFFSET(GK142,,,,COUNTA($H$142:$GZ$142)-COUNTA($H$142:GK$142)+1)-OFFSET(GK143,,,,COUNTA($H$142:$GZ$142)-COUNTA($H$142:GK$142)+1))*(1+discount_rate),0)</f>
        <v>0</v>
      </c>
      <c r="GL176" s="1" cm="1">
        <f t="array" aca="1" ref="GL176" ca="1">IF(AND($C176=GL$22,$C176=$C177-1),NPV(discount_rate,OFFSET(GL142,,,,COUNTA($H$142:$GZ$142)-COUNTA($H$142:GL$142)+1)-OFFSET(GL143,,,,COUNTA($H$142:$GZ$142)-COUNTA($H$142:GL$142)+1))*(1+discount_rate),0)</f>
        <v>0</v>
      </c>
      <c r="GM176" s="1" cm="1">
        <f t="array" aca="1" ref="GM176" ca="1">IF(AND($C176=GM$22,$C176=$C177-1),NPV(discount_rate,OFFSET(GM142,,,,COUNTA($H$142:$GZ$142)-COUNTA($H$142:GM$142)+1)-OFFSET(GM143,,,,COUNTA($H$142:$GZ$142)-COUNTA($H$142:GM$142)+1))*(1+discount_rate),0)</f>
        <v>0</v>
      </c>
      <c r="GN176" s="1" cm="1">
        <f t="array" aca="1" ref="GN176" ca="1">IF(AND($C176=GN$22,$C176=$C177-1),NPV(discount_rate,OFFSET(GN142,,,,COUNTA($H$142:$GZ$142)-COUNTA($H$142:GN$142)+1)-OFFSET(GN143,,,,COUNTA($H$142:$GZ$142)-COUNTA($H$142:GN$142)+1))*(1+discount_rate),0)</f>
        <v>0</v>
      </c>
      <c r="GO176" s="1" cm="1">
        <f t="array" aca="1" ref="GO176" ca="1">IF(AND($C176=GO$22,$C176=$C177-1),NPV(discount_rate,OFFSET(GO142,,,,COUNTA($H$142:$GZ$142)-COUNTA($H$142:GO$142)+1)-OFFSET(GO143,,,,COUNTA($H$142:$GZ$142)-COUNTA($H$142:GO$142)+1))*(1+discount_rate),0)</f>
        <v>0</v>
      </c>
      <c r="GP176" s="1" cm="1">
        <f t="array" aca="1" ref="GP176" ca="1">IF(AND($C176=GP$22,$C176=$C177-1),NPV(discount_rate,OFFSET(GP142,,,,COUNTA($H$142:$GZ$142)-COUNTA($H$142:GP$142)+1)-OFFSET(GP143,,,,COUNTA($H$142:$GZ$142)-COUNTA($H$142:GP$142)+1))*(1+discount_rate),0)</f>
        <v>0</v>
      </c>
      <c r="GQ176" s="1" cm="1">
        <f t="array" aca="1" ref="GQ176" ca="1">IF(AND($C176=GQ$22,$C176=$C177-1),NPV(discount_rate,OFFSET(GQ142,,,,COUNTA($H$142:$GZ$142)-COUNTA($H$142:GQ$142)+1)-OFFSET(GQ143,,,,COUNTA($H$142:$GZ$142)-COUNTA($H$142:GQ$142)+1))*(1+discount_rate),0)</f>
        <v>0</v>
      </c>
      <c r="GR176" s="1" cm="1">
        <f t="array" aca="1" ref="GR176" ca="1">IF(AND($C176=GR$22,$C176=$C177-1),NPV(discount_rate,OFFSET(GR142,,,,COUNTA($H$142:$GZ$142)-COUNTA($H$142:GR$142)+1)-OFFSET(GR143,,,,COUNTA($H$142:$GZ$142)-COUNTA($H$142:GR$142)+1))*(1+discount_rate),0)</f>
        <v>0</v>
      </c>
      <c r="GS176" s="1" cm="1">
        <f t="array" aca="1" ref="GS176" ca="1">IF(AND($C176=GS$22,$C176=$C177-1),NPV(discount_rate,OFFSET(GS142,,,,COUNTA($H$142:$GZ$142)-COUNTA($H$142:GS$142)+1)-OFFSET(GS143,,,,COUNTA($H$142:$GZ$142)-COUNTA($H$142:GS$142)+1))*(1+discount_rate),0)</f>
        <v>0</v>
      </c>
      <c r="GT176" s="1" cm="1">
        <f t="array" aca="1" ref="GT176" ca="1">IF(AND($C176=GT$22,$C176=$C177-1),NPV(discount_rate,OFFSET(GT142,,,,COUNTA($H$142:$GZ$142)-COUNTA($H$142:GT$142)+1)-OFFSET(GT143,,,,COUNTA($H$142:$GZ$142)-COUNTA($H$142:GT$142)+1))*(1+discount_rate),0)</f>
        <v>0</v>
      </c>
      <c r="GU176" s="1" cm="1">
        <f t="array" aca="1" ref="GU176" ca="1">IF(AND($C176=GU$22,$C176=$C177-1),NPV(discount_rate,OFFSET(GU142,,,,COUNTA($H$142:$GZ$142)-COUNTA($H$142:GU$142)+1)-OFFSET(GU143,,,,COUNTA($H$142:$GZ$142)-COUNTA($H$142:GU$142)+1))*(1+discount_rate),0)</f>
        <v>0</v>
      </c>
      <c r="GV176" s="1" cm="1">
        <f t="array" aca="1" ref="GV176" ca="1">IF(AND($C176=GV$22,$C176=$C177-1),NPV(discount_rate,OFFSET(GV142,,,,COUNTA($H$142:$GZ$142)-COUNTA($H$142:GV$142)+1)-OFFSET(GV143,,,,COUNTA($H$142:$GZ$142)-COUNTA($H$142:GV$142)+1))*(1+discount_rate),0)</f>
        <v>0</v>
      </c>
      <c r="GW176" s="1" cm="1">
        <f t="array" aca="1" ref="GW176" ca="1">IF(AND($C176=GW$22,$C176=$C177-1),NPV(discount_rate,OFFSET(GW142,,,,COUNTA($H$142:$GZ$142)-COUNTA($H$142:GW$142)+1)-OFFSET(GW143,,,,COUNTA($H$142:$GZ$142)-COUNTA($H$142:GW$142)+1))*(1+discount_rate),0)</f>
        <v>0</v>
      </c>
      <c r="GX176" s="1" cm="1">
        <f t="array" aca="1" ref="GX176" ca="1">IF(AND($C176=GX$22,$C176=$C177-1),NPV(discount_rate,OFFSET(GX142,,,,COUNTA($H$142:$GZ$142)-COUNTA($H$142:GX$142)+1)-OFFSET(GX143,,,,COUNTA($H$142:$GZ$142)-COUNTA($H$142:GX$142)+1))*(1+discount_rate),0)</f>
        <v>0</v>
      </c>
      <c r="GY176" s="1" cm="1">
        <f t="array" aca="1" ref="GY176" ca="1">IF(AND($C176=GY$22,$C176=$C177-1),NPV(discount_rate,OFFSET(GY142,,,,COUNTA($H$142:$GZ$142)-COUNTA($H$142:GY$142)+1)-OFFSET(GY143,,,,COUNTA($H$142:$GZ$142)-COUNTA($H$142:GY$142)+1))*(1+discount_rate),0)</f>
        <v>0</v>
      </c>
      <c r="GZ176" s="1" cm="1">
        <f t="array" aca="1" ref="GZ176" ca="1">IF(AND($C176=GZ$22,$C176=$C177-1),NPV(discount_rate,OFFSET(GZ142,,,,COUNTA($H$142:$GZ$142)-COUNTA($H$142:GZ$142)+1)-OFFSET(GZ143,,,,COUNTA($H$142:$GZ$142)-COUNTA($H$142:GZ$142)+1))*(1+discount_rate),0)</f>
        <v>0</v>
      </c>
    </row>
    <row r="177" spans="3:208" x14ac:dyDescent="0.35">
      <c r="C177">
        <f t="shared" ref="C177:C203" si="443">C176+1</f>
        <v>2025</v>
      </c>
      <c r="E177" t="s">
        <v>32</v>
      </c>
      <c r="H177" s="1" cm="1">
        <f t="array" aca="1" ref="H177" ca="1">IF(AND($C177=H$22,$C177=$C178-1),NPV(discount_rate,OFFSET(H143,,,,COUNTA($H$142:$GZ$142)-COUNTA($H$142:H$142)+1)-OFFSET(H144,,,,COUNTA($H$142:$GZ$142)-COUNTA($H$142:H$142)+1))*(1+discount_rate),0)</f>
        <v>0</v>
      </c>
      <c r="I177" s="1" cm="1">
        <f t="array" aca="1" ref="I177" ca="1">IF(AND($C177=I$22,$C177=$C178-1),NPV(discount_rate,OFFSET(I143,,,,COUNTA($H$142:$GZ$142)-COUNTA($H$142:I$142)+1)-OFFSET(I144,,,,COUNTA($H$142:$GZ$142)-COUNTA($H$142:I$142)+1))*(1+discount_rate),0)</f>
        <v>168.90242259657921</v>
      </c>
      <c r="J177" s="1" cm="1">
        <f t="array" aca="1" ref="J177" ca="1">IF(AND($C177=J$22,$C177=$C178-1),NPV(discount_rate,OFFSET(J143,,,,COUNTA($H$142:$GZ$142)-COUNTA($H$142:J$142)+1)-OFFSET(J144,,,,COUNTA($H$142:$GZ$142)-COUNTA($H$142:J$142)+1))*(1+discount_rate),0)</f>
        <v>0</v>
      </c>
      <c r="K177" s="1" cm="1">
        <f t="array" aca="1" ref="K177" ca="1">IF(AND($C177=K$22,$C177=$C178-1),NPV(discount_rate,OFFSET(K143,,,,COUNTA($H$142:$GZ$142)-COUNTA($H$142:K$142)+1)-OFFSET(K144,,,,COUNTA($H$142:$GZ$142)-COUNTA($H$142:K$142)+1))*(1+discount_rate),0)</f>
        <v>0</v>
      </c>
      <c r="L177" s="1" cm="1">
        <f t="array" aca="1" ref="L177" ca="1">IF(AND($C177=L$22,$C177=$C178-1),NPV(discount_rate,OFFSET(L143,,,,COUNTA($H$142:$GZ$142)-COUNTA($H$142:L$142)+1)-OFFSET(L144,,,,COUNTA($H$142:$GZ$142)-COUNTA($H$142:L$142)+1))*(1+discount_rate),0)</f>
        <v>0</v>
      </c>
      <c r="M177" s="1" cm="1">
        <f t="array" aca="1" ref="M177" ca="1">IF(AND($C177=M$22,$C177=$C178-1),NPV(discount_rate,OFFSET(M143,,,,COUNTA($H$142:$GZ$142)-COUNTA($H$142:M$142)+1)-OFFSET(M144,,,,COUNTA($H$142:$GZ$142)-COUNTA($H$142:M$142)+1))*(1+discount_rate),0)</f>
        <v>0</v>
      </c>
      <c r="N177" s="1" cm="1">
        <f t="array" aca="1" ref="N177" ca="1">IF(AND($C177=N$22,$C177=$C178-1),NPV(discount_rate,OFFSET(N143,,,,COUNTA($H$142:$GZ$142)-COUNTA($H$142:N$142)+1)-OFFSET(N144,,,,COUNTA($H$142:$GZ$142)-COUNTA($H$142:N$142)+1))*(1+discount_rate),0)</f>
        <v>0</v>
      </c>
      <c r="O177" s="1" cm="1">
        <f t="array" aca="1" ref="O177" ca="1">IF(AND($C177=O$22,$C177=$C178-1),NPV(discount_rate,OFFSET(O143,,,,COUNTA($H$142:$GZ$142)-COUNTA($H$142:O$142)+1)-OFFSET(O144,,,,COUNTA($H$142:$GZ$142)-COUNTA($H$142:O$142)+1))*(1+discount_rate),0)</f>
        <v>0</v>
      </c>
      <c r="P177" s="1" cm="1">
        <f t="array" aca="1" ref="P177" ca="1">IF(AND($C177=P$22,$C177=$C178-1),NPV(discount_rate,OFFSET(P143,,,,COUNTA($H$142:$GZ$142)-COUNTA($H$142:P$142)+1)-OFFSET(P144,,,,COUNTA($H$142:$GZ$142)-COUNTA($H$142:P$142)+1))*(1+discount_rate),0)</f>
        <v>0</v>
      </c>
      <c r="Q177" s="1" cm="1">
        <f t="array" aca="1" ref="Q177" ca="1">IF(AND($C177=Q$22,$C177=$C178-1),NPV(discount_rate,OFFSET(Q143,,,,COUNTA($H$142:$GZ$142)-COUNTA($H$142:Q$142)+1)-OFFSET(Q144,,,,COUNTA($H$142:$GZ$142)-COUNTA($H$142:Q$142)+1))*(1+discount_rate),0)</f>
        <v>0</v>
      </c>
      <c r="R177" s="1" cm="1">
        <f t="array" aca="1" ref="R177" ca="1">IF(AND($C177=R$22,$C177=$C178-1),NPV(discount_rate,OFFSET(R143,,,,COUNTA($H$142:$GZ$142)-COUNTA($H$142:R$142)+1)-OFFSET(R144,,,,COUNTA($H$142:$GZ$142)-COUNTA($H$142:R$142)+1))*(1+discount_rate),0)</f>
        <v>0</v>
      </c>
      <c r="S177" s="1" cm="1">
        <f t="array" aca="1" ref="S177" ca="1">IF(AND($C177=S$22,$C177=$C178-1),NPV(discount_rate,OFFSET(S143,,,,COUNTA($H$142:$GZ$142)-COUNTA($H$142:S$142)+1)-OFFSET(S144,,,,COUNTA($H$142:$GZ$142)-COUNTA($H$142:S$142)+1))*(1+discount_rate),0)</f>
        <v>0</v>
      </c>
      <c r="T177" s="1" cm="1">
        <f t="array" aca="1" ref="T177" ca="1">IF(AND($C177=T$22,$C177=$C178-1),NPV(discount_rate,OFFSET(T143,,,,COUNTA($H$142:$GZ$142)-COUNTA($H$142:T$142)+1)-OFFSET(T144,,,,COUNTA($H$142:$GZ$142)-COUNTA($H$142:T$142)+1))*(1+discount_rate),0)</f>
        <v>0</v>
      </c>
      <c r="U177" s="1" cm="1">
        <f t="array" aca="1" ref="U177" ca="1">IF(AND($C177=U$22,$C177=$C178-1),NPV(discount_rate,OFFSET(U143,,,,COUNTA($H$142:$GZ$142)-COUNTA($H$142:U$142)+1)-OFFSET(U144,,,,COUNTA($H$142:$GZ$142)-COUNTA($H$142:U$142)+1))*(1+discount_rate),0)</f>
        <v>0</v>
      </c>
      <c r="V177" s="1" cm="1">
        <f t="array" aca="1" ref="V177" ca="1">IF(AND($C177=V$22,$C177=$C178-1),NPV(discount_rate,OFFSET(V143,,,,COUNTA($H$142:$GZ$142)-COUNTA($H$142:V$142)+1)-OFFSET(V144,,,,COUNTA($H$142:$GZ$142)-COUNTA($H$142:V$142)+1))*(1+discount_rate),0)</f>
        <v>0</v>
      </c>
      <c r="W177" s="1" cm="1">
        <f t="array" aca="1" ref="W177" ca="1">IF(AND($C177=W$22,$C177=$C178-1),NPV(discount_rate,OFFSET(W143,,,,COUNTA($H$142:$GZ$142)-COUNTA($H$142:W$142)+1)-OFFSET(W144,,,,COUNTA($H$142:$GZ$142)-COUNTA($H$142:W$142)+1))*(1+discount_rate),0)</f>
        <v>0</v>
      </c>
      <c r="X177" s="1" cm="1">
        <f t="array" aca="1" ref="X177" ca="1">IF(AND($C177=X$22,$C177=$C178-1),NPV(discount_rate,OFFSET(X143,,,,COUNTA($H$142:$GZ$142)-COUNTA($H$142:X$142)+1)-OFFSET(X144,,,,COUNTA($H$142:$GZ$142)-COUNTA($H$142:X$142)+1))*(1+discount_rate),0)</f>
        <v>0</v>
      </c>
      <c r="Y177" s="1" cm="1">
        <f t="array" aca="1" ref="Y177" ca="1">IF(AND($C177=Y$22,$C177=$C178-1),NPV(discount_rate,OFFSET(Y143,,,,COUNTA($H$142:$GZ$142)-COUNTA($H$142:Y$142)+1)-OFFSET(Y144,,,,COUNTA($H$142:$GZ$142)-COUNTA($H$142:Y$142)+1))*(1+discount_rate),0)</f>
        <v>0</v>
      </c>
      <c r="Z177" s="1" cm="1">
        <f t="array" aca="1" ref="Z177" ca="1">IF(AND($C177=Z$22,$C177=$C178-1),NPV(discount_rate,OFFSET(Z143,,,,COUNTA($H$142:$GZ$142)-COUNTA($H$142:Z$142)+1)-OFFSET(Z144,,,,COUNTA($H$142:$GZ$142)-COUNTA($H$142:Z$142)+1))*(1+discount_rate),0)</f>
        <v>0</v>
      </c>
      <c r="AA177" s="1" cm="1">
        <f t="array" aca="1" ref="AA177" ca="1">IF(AND($C177=AA$22,$C177=$C178-1),NPV(discount_rate,OFFSET(AA143,,,,COUNTA($H$142:$GZ$142)-COUNTA($H$142:AA$142)+1)-OFFSET(AA144,,,,COUNTA($H$142:$GZ$142)-COUNTA($H$142:AA$142)+1))*(1+discount_rate),0)</f>
        <v>0</v>
      </c>
      <c r="AB177" s="1" cm="1">
        <f t="array" aca="1" ref="AB177" ca="1">IF(AND($C177=AB$22,$C177=$C178-1),NPV(discount_rate,OFFSET(AB143,,,,COUNTA($H$142:$GZ$142)-COUNTA($H$142:AB$142)+1)-OFFSET(AB144,,,,COUNTA($H$142:$GZ$142)-COUNTA($H$142:AB$142)+1))*(1+discount_rate),0)</f>
        <v>0</v>
      </c>
      <c r="AC177" s="1" cm="1">
        <f t="array" aca="1" ref="AC177" ca="1">IF(AND($C177=AC$22,$C177=$C178-1),NPV(discount_rate,OFFSET(AC143,,,,COUNTA($H$142:$GZ$142)-COUNTA($H$142:AC$142)+1)-OFFSET(AC144,,,,COUNTA($H$142:$GZ$142)-COUNTA($H$142:AC$142)+1))*(1+discount_rate),0)</f>
        <v>0</v>
      </c>
      <c r="AD177" s="1" cm="1">
        <f t="array" aca="1" ref="AD177" ca="1">IF(AND($C177=AD$22,$C177=$C178-1),NPV(discount_rate,OFFSET(AD143,,,,COUNTA($H$142:$GZ$142)-COUNTA($H$142:AD$142)+1)-OFFSET(AD144,,,,COUNTA($H$142:$GZ$142)-COUNTA($H$142:AD$142)+1))*(1+discount_rate),0)</f>
        <v>0</v>
      </c>
      <c r="AE177" s="1" cm="1">
        <f t="array" aca="1" ref="AE177" ca="1">IF(AND($C177=AE$22,$C177=$C178-1),NPV(discount_rate,OFFSET(AE143,,,,COUNTA($H$142:$GZ$142)-COUNTA($H$142:AE$142)+1)-OFFSET(AE144,,,,COUNTA($H$142:$GZ$142)-COUNTA($H$142:AE$142)+1))*(1+discount_rate),0)</f>
        <v>0</v>
      </c>
      <c r="AF177" s="1" cm="1">
        <f t="array" aca="1" ref="AF177" ca="1">IF(AND($C177=AF$22,$C177=$C178-1),NPV(discount_rate,OFFSET(AF143,,,,COUNTA($H$142:$GZ$142)-COUNTA($H$142:AF$142)+1)-OFFSET(AF144,,,,COUNTA($H$142:$GZ$142)-COUNTA($H$142:AF$142)+1))*(1+discount_rate),0)</f>
        <v>0</v>
      </c>
      <c r="AG177" s="1" cm="1">
        <f t="array" aca="1" ref="AG177" ca="1">IF(AND($C177=AG$22,$C177=$C178-1),NPV(discount_rate,OFFSET(AG143,,,,COUNTA($H$142:$GZ$142)-COUNTA($H$142:AG$142)+1)-OFFSET(AG144,,,,COUNTA($H$142:$GZ$142)-COUNTA($H$142:AG$142)+1))*(1+discount_rate),0)</f>
        <v>0</v>
      </c>
      <c r="AH177" s="1" cm="1">
        <f t="array" aca="1" ref="AH177" ca="1">IF(AND($C177=AH$22,$C177=$C178-1),NPV(discount_rate,OFFSET(AH143,,,,COUNTA($H$142:$GZ$142)-COUNTA($H$142:AH$142)+1)-OFFSET(AH144,,,,COUNTA($H$142:$GZ$142)-COUNTA($H$142:AH$142)+1))*(1+discount_rate),0)</f>
        <v>0</v>
      </c>
      <c r="AI177" s="1" cm="1">
        <f t="array" aca="1" ref="AI177" ca="1">IF(AND($C177=AI$22,$C177=$C178-1),NPV(discount_rate,OFFSET(AI143,,,,COUNTA($H$142:$GZ$142)-COUNTA($H$142:AI$142)+1)-OFFSET(AI144,,,,COUNTA($H$142:$GZ$142)-COUNTA($H$142:AI$142)+1))*(1+discount_rate),0)</f>
        <v>0</v>
      </c>
      <c r="AJ177" s="1" cm="1">
        <f t="array" aca="1" ref="AJ177" ca="1">IF(AND($C177=AJ$22,$C177=$C178-1),NPV(discount_rate,OFFSET(AJ143,,,,COUNTA($H$142:$GZ$142)-COUNTA($H$142:AJ$142)+1)-OFFSET(AJ144,,,,COUNTA($H$142:$GZ$142)-COUNTA($H$142:AJ$142)+1))*(1+discount_rate),0)</f>
        <v>0</v>
      </c>
      <c r="AK177" s="1" cm="1">
        <f t="array" aca="1" ref="AK177" ca="1">IF(AND($C177=AK$22,$C177=$C178-1),NPV(discount_rate,OFFSET(AK143,,,,COUNTA($H$142:$GZ$142)-COUNTA($H$142:AK$142)+1)-OFFSET(AK144,,,,COUNTA($H$142:$GZ$142)-COUNTA($H$142:AK$142)+1))*(1+discount_rate),0)</f>
        <v>0</v>
      </c>
      <c r="AL177" s="1" cm="1">
        <f t="array" aca="1" ref="AL177" ca="1">IF(AND($C177=AL$22,$C177=$C178-1),NPV(discount_rate,OFFSET(AL143,,,,COUNTA($H$142:$GZ$142)-COUNTA($H$142:AL$142)+1)-OFFSET(AL144,,,,COUNTA($H$142:$GZ$142)-COUNTA($H$142:AL$142)+1))*(1+discount_rate),0)</f>
        <v>0</v>
      </c>
      <c r="AM177" s="1" cm="1">
        <f t="array" aca="1" ref="AM177" ca="1">IF(AND($C177=AM$22,$C177=$C178-1),NPV(discount_rate,OFFSET(AM143,,,,COUNTA($H$142:$GZ$142)-COUNTA($H$142:AM$142)+1)-OFFSET(AM144,,,,COUNTA($H$142:$GZ$142)-COUNTA($H$142:AM$142)+1))*(1+discount_rate),0)</f>
        <v>0</v>
      </c>
      <c r="AN177" s="1" cm="1">
        <f t="array" aca="1" ref="AN177" ca="1">IF(AND($C177=AN$22,$C177=$C178-1),NPV(discount_rate,OFFSET(AN143,,,,COUNTA($H$142:$GZ$142)-COUNTA($H$142:AN$142)+1)-OFFSET(AN144,,,,COUNTA($H$142:$GZ$142)-COUNTA($H$142:AN$142)+1))*(1+discount_rate),0)</f>
        <v>0</v>
      </c>
      <c r="AO177" s="1" cm="1">
        <f t="array" aca="1" ref="AO177" ca="1">IF(AND($C177=AO$22,$C177=$C178-1),NPV(discount_rate,OFFSET(AO143,,,,COUNTA($H$142:$GZ$142)-COUNTA($H$142:AO$142)+1)-OFFSET(AO144,,,,COUNTA($H$142:$GZ$142)-COUNTA($H$142:AO$142)+1))*(1+discount_rate),0)</f>
        <v>0</v>
      </c>
      <c r="AP177" s="1" cm="1">
        <f t="array" aca="1" ref="AP177" ca="1">IF(AND($C177=AP$22,$C177=$C178-1),NPV(discount_rate,OFFSET(AP143,,,,COUNTA($H$142:$GZ$142)-COUNTA($H$142:AP$142)+1)-OFFSET(AP144,,,,COUNTA($H$142:$GZ$142)-COUNTA($H$142:AP$142)+1))*(1+discount_rate),0)</f>
        <v>0</v>
      </c>
      <c r="AQ177" s="1" cm="1">
        <f t="array" aca="1" ref="AQ177" ca="1">IF(AND($C177=AQ$22,$C177=$C178-1),NPV(discount_rate,OFFSET(AQ143,,,,COUNTA($H$142:$GZ$142)-COUNTA($H$142:AQ$142)+1)-OFFSET(AQ144,,,,COUNTA($H$142:$GZ$142)-COUNTA($H$142:AQ$142)+1))*(1+discount_rate),0)</f>
        <v>0</v>
      </c>
      <c r="AR177" s="1" cm="1">
        <f t="array" aca="1" ref="AR177" ca="1">IF(AND($C177=AR$22,$C177=$C178-1),NPV(discount_rate,OFFSET(AR143,,,,COUNTA($H$142:$GZ$142)-COUNTA($H$142:AR$142)+1)-OFFSET(AR144,,,,COUNTA($H$142:$GZ$142)-COUNTA($H$142:AR$142)+1))*(1+discount_rate),0)</f>
        <v>0</v>
      </c>
      <c r="AS177" s="1" cm="1">
        <f t="array" aca="1" ref="AS177" ca="1">IF(AND($C177=AS$22,$C177=$C178-1),NPV(discount_rate,OFFSET(AS143,,,,COUNTA($H$142:$GZ$142)-COUNTA($H$142:AS$142)+1)-OFFSET(AS144,,,,COUNTA($H$142:$GZ$142)-COUNTA($H$142:AS$142)+1))*(1+discount_rate),0)</f>
        <v>0</v>
      </c>
      <c r="AT177" s="1" cm="1">
        <f t="array" aca="1" ref="AT177" ca="1">IF(AND($C177=AT$22,$C177=$C178-1),NPV(discount_rate,OFFSET(AT143,,,,COUNTA($H$142:$GZ$142)-COUNTA($H$142:AT$142)+1)-OFFSET(AT144,,,,COUNTA($H$142:$GZ$142)-COUNTA($H$142:AT$142)+1))*(1+discount_rate),0)</f>
        <v>0</v>
      </c>
      <c r="AU177" s="1" cm="1">
        <f t="array" aca="1" ref="AU177" ca="1">IF(AND($C177=AU$22,$C177=$C178-1),NPV(discount_rate,OFFSET(AU143,,,,COUNTA($H$142:$GZ$142)-COUNTA($H$142:AU$142)+1)-OFFSET(AU144,,,,COUNTA($H$142:$GZ$142)-COUNTA($H$142:AU$142)+1))*(1+discount_rate),0)</f>
        <v>0</v>
      </c>
      <c r="AV177" s="1" cm="1">
        <f t="array" aca="1" ref="AV177" ca="1">IF(AND($C177=AV$22,$C177=$C178-1),NPV(discount_rate,OFFSET(AV143,,,,COUNTA($H$142:$GZ$142)-COUNTA($H$142:AV$142)+1)-OFFSET(AV144,,,,COUNTA($H$142:$GZ$142)-COUNTA($H$142:AV$142)+1))*(1+discount_rate),0)</f>
        <v>0</v>
      </c>
      <c r="AW177" s="1" cm="1">
        <f t="array" aca="1" ref="AW177" ca="1">IF(AND($C177=AW$22,$C177=$C178-1),NPV(discount_rate,OFFSET(AW143,,,,COUNTA($H$142:$GZ$142)-COUNTA($H$142:AW$142)+1)-OFFSET(AW144,,,,COUNTA($H$142:$GZ$142)-COUNTA($H$142:AW$142)+1))*(1+discount_rate),0)</f>
        <v>0</v>
      </c>
      <c r="AX177" s="1" cm="1">
        <f t="array" aca="1" ref="AX177" ca="1">IF(AND($C177=AX$22,$C177=$C178-1),NPV(discount_rate,OFFSET(AX143,,,,COUNTA($H$142:$GZ$142)-COUNTA($H$142:AX$142)+1)-OFFSET(AX144,,,,COUNTA($H$142:$GZ$142)-COUNTA($H$142:AX$142)+1))*(1+discount_rate),0)</f>
        <v>0</v>
      </c>
      <c r="AY177" s="1" cm="1">
        <f t="array" aca="1" ref="AY177" ca="1">IF(AND($C177=AY$22,$C177=$C178-1),NPV(discount_rate,OFFSET(AY143,,,,COUNTA($H$142:$GZ$142)-COUNTA($H$142:AY$142)+1)-OFFSET(AY144,,,,COUNTA($H$142:$GZ$142)-COUNTA($H$142:AY$142)+1))*(1+discount_rate),0)</f>
        <v>0</v>
      </c>
      <c r="AZ177" s="1" cm="1">
        <f t="array" aca="1" ref="AZ177" ca="1">IF(AND($C177=AZ$22,$C177=$C178-1),NPV(discount_rate,OFFSET(AZ143,,,,COUNTA($H$142:$GZ$142)-COUNTA($H$142:AZ$142)+1)-OFFSET(AZ144,,,,COUNTA($H$142:$GZ$142)-COUNTA($H$142:AZ$142)+1))*(1+discount_rate),0)</f>
        <v>0</v>
      </c>
      <c r="BA177" s="1" cm="1">
        <f t="array" aca="1" ref="BA177" ca="1">IF(AND($C177=BA$22,$C177=$C178-1),NPV(discount_rate,OFFSET(BA143,,,,COUNTA($H$142:$GZ$142)-COUNTA($H$142:BA$142)+1)-OFFSET(BA144,,,,COUNTA($H$142:$GZ$142)-COUNTA($H$142:BA$142)+1))*(1+discount_rate),0)</f>
        <v>0</v>
      </c>
      <c r="BB177" s="1" cm="1">
        <f t="array" aca="1" ref="BB177" ca="1">IF(AND($C177=BB$22,$C177=$C178-1),NPV(discount_rate,OFFSET(BB143,,,,COUNTA($H$142:$GZ$142)-COUNTA($H$142:BB$142)+1)-OFFSET(BB144,,,,COUNTA($H$142:$GZ$142)-COUNTA($H$142:BB$142)+1))*(1+discount_rate),0)</f>
        <v>0</v>
      </c>
      <c r="BC177" s="1" cm="1">
        <f t="array" aca="1" ref="BC177" ca="1">IF(AND($C177=BC$22,$C177=$C178-1),NPV(discount_rate,OFFSET(BC143,,,,COUNTA($H$142:$GZ$142)-COUNTA($H$142:BC$142)+1)-OFFSET(BC144,,,,COUNTA($H$142:$GZ$142)-COUNTA($H$142:BC$142)+1))*(1+discount_rate),0)</f>
        <v>0</v>
      </c>
      <c r="BD177" s="1" cm="1">
        <f t="array" aca="1" ref="BD177" ca="1">IF(AND($C177=BD$22,$C177=$C178-1),NPV(discount_rate,OFFSET(BD143,,,,COUNTA($H$142:$GZ$142)-COUNTA($H$142:BD$142)+1)-OFFSET(BD144,,,,COUNTA($H$142:$GZ$142)-COUNTA($H$142:BD$142)+1))*(1+discount_rate),0)</f>
        <v>0</v>
      </c>
      <c r="BE177" s="1" cm="1">
        <f t="array" aca="1" ref="BE177" ca="1">IF(AND($C177=BE$22,$C177=$C178-1),NPV(discount_rate,OFFSET(BE143,,,,COUNTA($H$142:$GZ$142)-COUNTA($H$142:BE$142)+1)-OFFSET(BE144,,,,COUNTA($H$142:$GZ$142)-COUNTA($H$142:BE$142)+1))*(1+discount_rate),0)</f>
        <v>0</v>
      </c>
      <c r="BF177" s="1" cm="1">
        <f t="array" aca="1" ref="BF177" ca="1">IF(AND($C177=BF$22,$C177=$C178-1),NPV(discount_rate,OFFSET(BF143,,,,COUNTA($H$142:$GZ$142)-COUNTA($H$142:BF$142)+1)-OFFSET(BF144,,,,COUNTA($H$142:$GZ$142)-COUNTA($H$142:BF$142)+1))*(1+discount_rate),0)</f>
        <v>0</v>
      </c>
      <c r="BG177" s="1" cm="1">
        <f t="array" aca="1" ref="BG177" ca="1">IF(AND($C177=BG$22,$C177=$C178-1),NPV(discount_rate,OFFSET(BG143,,,,COUNTA($H$142:$GZ$142)-COUNTA($H$142:BG$142)+1)-OFFSET(BG144,,,,COUNTA($H$142:$GZ$142)-COUNTA($H$142:BG$142)+1))*(1+discount_rate),0)</f>
        <v>0</v>
      </c>
      <c r="BH177" s="1" cm="1">
        <f t="array" aca="1" ref="BH177" ca="1">IF(AND($C177=BH$22,$C177=$C178-1),NPV(discount_rate,OFFSET(BH143,,,,COUNTA($H$142:$GZ$142)-COUNTA($H$142:BH$142)+1)-OFFSET(BH144,,,,COUNTA($H$142:$GZ$142)-COUNTA($H$142:BH$142)+1))*(1+discount_rate),0)</f>
        <v>0</v>
      </c>
      <c r="BI177" s="1" cm="1">
        <f t="array" aca="1" ref="BI177" ca="1">IF(AND($C177=BI$22,$C177=$C178-1),NPV(discount_rate,OFFSET(BI143,,,,COUNTA($H$142:$GZ$142)-COUNTA($H$142:BI$142)+1)-OFFSET(BI144,,,,COUNTA($H$142:$GZ$142)-COUNTA($H$142:BI$142)+1))*(1+discount_rate),0)</f>
        <v>0</v>
      </c>
      <c r="BJ177" s="1" cm="1">
        <f t="array" aca="1" ref="BJ177" ca="1">IF(AND($C177=BJ$22,$C177=$C178-1),NPV(discount_rate,OFFSET(BJ143,,,,COUNTA($H$142:$GZ$142)-COUNTA($H$142:BJ$142)+1)-OFFSET(BJ144,,,,COUNTA($H$142:$GZ$142)-COUNTA($H$142:BJ$142)+1))*(1+discount_rate),0)</f>
        <v>0</v>
      </c>
      <c r="BK177" s="1" cm="1">
        <f t="array" aca="1" ref="BK177" ca="1">IF(AND($C177=BK$22,$C177=$C178-1),NPV(discount_rate,OFFSET(BK143,,,,COUNTA($H$142:$GZ$142)-COUNTA($H$142:BK$142)+1)-OFFSET(BK144,,,,COUNTA($H$142:$GZ$142)-COUNTA($H$142:BK$142)+1))*(1+discount_rate),0)</f>
        <v>0</v>
      </c>
      <c r="BL177" s="1" cm="1">
        <f t="array" aca="1" ref="BL177" ca="1">IF(AND($C177=BL$22,$C177=$C178-1),NPV(discount_rate,OFFSET(BL143,,,,COUNTA($H$142:$GZ$142)-COUNTA($H$142:BL$142)+1)-OFFSET(BL144,,,,COUNTA($H$142:$GZ$142)-COUNTA($H$142:BL$142)+1))*(1+discount_rate),0)</f>
        <v>0</v>
      </c>
      <c r="BM177" s="1" cm="1">
        <f t="array" aca="1" ref="BM177" ca="1">IF(AND($C177=BM$22,$C177=$C178-1),NPV(discount_rate,OFFSET(BM143,,,,COUNTA($H$142:$GZ$142)-COUNTA($H$142:BM$142)+1)-OFFSET(BM144,,,,COUNTA($H$142:$GZ$142)-COUNTA($H$142:BM$142)+1))*(1+discount_rate),0)</f>
        <v>0</v>
      </c>
      <c r="BN177" s="1" cm="1">
        <f t="array" aca="1" ref="BN177" ca="1">IF(AND($C177=BN$22,$C177=$C178-1),NPV(discount_rate,OFFSET(BN143,,,,COUNTA($H$142:$GZ$142)-COUNTA($H$142:BN$142)+1)-OFFSET(BN144,,,,COUNTA($H$142:$GZ$142)-COUNTA($H$142:BN$142)+1))*(1+discount_rate),0)</f>
        <v>0</v>
      </c>
      <c r="BO177" s="1" cm="1">
        <f t="array" aca="1" ref="BO177" ca="1">IF(AND($C177=BO$22,$C177=$C178-1),NPV(discount_rate,OFFSET(BO143,,,,COUNTA($H$142:$GZ$142)-COUNTA($H$142:BO$142)+1)-OFFSET(BO144,,,,COUNTA($H$142:$GZ$142)-COUNTA($H$142:BO$142)+1))*(1+discount_rate),0)</f>
        <v>0</v>
      </c>
      <c r="BP177" s="1" cm="1">
        <f t="array" aca="1" ref="BP177" ca="1">IF(AND($C177=BP$22,$C177=$C178-1),NPV(discount_rate,OFFSET(BP143,,,,COUNTA($H$142:$GZ$142)-COUNTA($H$142:BP$142)+1)-OFFSET(BP144,,,,COUNTA($H$142:$GZ$142)-COUNTA($H$142:BP$142)+1))*(1+discount_rate),0)</f>
        <v>0</v>
      </c>
      <c r="BQ177" s="1" cm="1">
        <f t="array" aca="1" ref="BQ177" ca="1">IF(AND($C177=BQ$22,$C177=$C178-1),NPV(discount_rate,OFFSET(BQ143,,,,COUNTA($H$142:$GZ$142)-COUNTA($H$142:BQ$142)+1)-OFFSET(BQ144,,,,COUNTA($H$142:$GZ$142)-COUNTA($H$142:BQ$142)+1))*(1+discount_rate),0)</f>
        <v>0</v>
      </c>
      <c r="BR177" s="1" cm="1">
        <f t="array" aca="1" ref="BR177" ca="1">IF(AND($C177=BR$22,$C177=$C178-1),NPV(discount_rate,OFFSET(BR143,,,,COUNTA($H$142:$GZ$142)-COUNTA($H$142:BR$142)+1)-OFFSET(BR144,,,,COUNTA($H$142:$GZ$142)-COUNTA($H$142:BR$142)+1))*(1+discount_rate),0)</f>
        <v>0</v>
      </c>
      <c r="BS177" s="1" cm="1">
        <f t="array" aca="1" ref="BS177" ca="1">IF(AND($C177=BS$22,$C177=$C178-1),NPV(discount_rate,OFFSET(BS143,,,,COUNTA($H$142:$GZ$142)-COUNTA($H$142:BS$142)+1)-OFFSET(BS144,,,,COUNTA($H$142:$GZ$142)-COUNTA($H$142:BS$142)+1))*(1+discount_rate),0)</f>
        <v>0</v>
      </c>
      <c r="BT177" s="1" cm="1">
        <f t="array" aca="1" ref="BT177" ca="1">IF(AND($C177=BT$22,$C177=$C178-1),NPV(discount_rate,OFFSET(BT143,,,,COUNTA($H$142:$GZ$142)-COUNTA($H$142:BT$142)+1)-OFFSET(BT144,,,,COUNTA($H$142:$GZ$142)-COUNTA($H$142:BT$142)+1))*(1+discount_rate),0)</f>
        <v>0</v>
      </c>
      <c r="BU177" s="1" cm="1">
        <f t="array" aca="1" ref="BU177" ca="1">IF(AND($C177=BU$22,$C177=$C178-1),NPV(discount_rate,OFFSET(BU143,,,,COUNTA($H$142:$GZ$142)-COUNTA($H$142:BU$142)+1)-OFFSET(BU144,,,,COUNTA($H$142:$GZ$142)-COUNTA($H$142:BU$142)+1))*(1+discount_rate),0)</f>
        <v>0</v>
      </c>
      <c r="BV177" s="1" cm="1">
        <f t="array" aca="1" ref="BV177" ca="1">IF(AND($C177=BV$22,$C177=$C178-1),NPV(discount_rate,OFFSET(BV143,,,,COUNTA($H$142:$GZ$142)-COUNTA($H$142:BV$142)+1)-OFFSET(BV144,,,,COUNTA($H$142:$GZ$142)-COUNTA($H$142:BV$142)+1))*(1+discount_rate),0)</f>
        <v>0</v>
      </c>
      <c r="BW177" s="1" cm="1">
        <f t="array" aca="1" ref="BW177" ca="1">IF(AND($C177=BW$22,$C177=$C178-1),NPV(discount_rate,OFFSET(BW143,,,,COUNTA($H$142:$GZ$142)-COUNTA($H$142:BW$142)+1)-OFFSET(BW144,,,,COUNTA($H$142:$GZ$142)-COUNTA($H$142:BW$142)+1))*(1+discount_rate),0)</f>
        <v>0</v>
      </c>
      <c r="BX177" s="1" cm="1">
        <f t="array" aca="1" ref="BX177" ca="1">IF(AND($C177=BX$22,$C177=$C178-1),NPV(discount_rate,OFFSET(BX143,,,,COUNTA($H$142:$GZ$142)-COUNTA($H$142:BX$142)+1)-OFFSET(BX144,,,,COUNTA($H$142:$GZ$142)-COUNTA($H$142:BX$142)+1))*(1+discount_rate),0)</f>
        <v>0</v>
      </c>
      <c r="BY177" s="1" cm="1">
        <f t="array" aca="1" ref="BY177" ca="1">IF(AND($C177=BY$22,$C177=$C178-1),NPV(discount_rate,OFFSET(BY143,,,,COUNTA($H$142:$GZ$142)-COUNTA($H$142:BY$142)+1)-OFFSET(BY144,,,,COUNTA($H$142:$GZ$142)-COUNTA($H$142:BY$142)+1))*(1+discount_rate),0)</f>
        <v>0</v>
      </c>
      <c r="BZ177" s="1" cm="1">
        <f t="array" aca="1" ref="BZ177" ca="1">IF(AND($C177=BZ$22,$C177=$C178-1),NPV(discount_rate,OFFSET(BZ143,,,,COUNTA($H$142:$GZ$142)-COUNTA($H$142:BZ$142)+1)-OFFSET(BZ144,,,,COUNTA($H$142:$GZ$142)-COUNTA($H$142:BZ$142)+1))*(1+discount_rate),0)</f>
        <v>0</v>
      </c>
      <c r="CA177" s="1" cm="1">
        <f t="array" aca="1" ref="CA177" ca="1">IF(AND($C177=CA$22,$C177=$C178-1),NPV(discount_rate,OFFSET(CA143,,,,COUNTA($H$142:$GZ$142)-COUNTA($H$142:CA$142)+1)-OFFSET(CA144,,,,COUNTA($H$142:$GZ$142)-COUNTA($H$142:CA$142)+1))*(1+discount_rate),0)</f>
        <v>0</v>
      </c>
      <c r="CB177" s="1" cm="1">
        <f t="array" aca="1" ref="CB177" ca="1">IF(AND($C177=CB$22,$C177=$C178-1),NPV(discount_rate,OFFSET(CB143,,,,COUNTA($H$142:$GZ$142)-COUNTA($H$142:CB$142)+1)-OFFSET(CB144,,,,COUNTA($H$142:$GZ$142)-COUNTA($H$142:CB$142)+1))*(1+discount_rate),0)</f>
        <v>0</v>
      </c>
      <c r="CC177" s="1" cm="1">
        <f t="array" aca="1" ref="CC177" ca="1">IF(AND($C177=CC$22,$C177=$C178-1),NPV(discount_rate,OFFSET(CC143,,,,COUNTA($H$142:$GZ$142)-COUNTA($H$142:CC$142)+1)-OFFSET(CC144,,,,COUNTA($H$142:$GZ$142)-COUNTA($H$142:CC$142)+1))*(1+discount_rate),0)</f>
        <v>0</v>
      </c>
      <c r="CD177" s="1" cm="1">
        <f t="array" aca="1" ref="CD177" ca="1">IF(AND($C177=CD$22,$C177=$C178-1),NPV(discount_rate,OFFSET(CD143,,,,COUNTA($H$142:$GZ$142)-COUNTA($H$142:CD$142)+1)-OFFSET(CD144,,,,COUNTA($H$142:$GZ$142)-COUNTA($H$142:CD$142)+1))*(1+discount_rate),0)</f>
        <v>0</v>
      </c>
      <c r="CE177" s="1" cm="1">
        <f t="array" aca="1" ref="CE177" ca="1">IF(AND($C177=CE$22,$C177=$C178-1),NPV(discount_rate,OFFSET(CE143,,,,COUNTA($H$142:$GZ$142)-COUNTA($H$142:CE$142)+1)-OFFSET(CE144,,,,COUNTA($H$142:$GZ$142)-COUNTA($H$142:CE$142)+1))*(1+discount_rate),0)</f>
        <v>0</v>
      </c>
      <c r="CF177" s="1" cm="1">
        <f t="array" aca="1" ref="CF177" ca="1">IF(AND($C177=CF$22,$C177=$C178-1),NPV(discount_rate,OFFSET(CF143,,,,COUNTA($H$142:$GZ$142)-COUNTA($H$142:CF$142)+1)-OFFSET(CF144,,,,COUNTA($H$142:$GZ$142)-COUNTA($H$142:CF$142)+1))*(1+discount_rate),0)</f>
        <v>0</v>
      </c>
      <c r="CG177" s="1" cm="1">
        <f t="array" aca="1" ref="CG177" ca="1">IF(AND($C177=CG$22,$C177=$C178-1),NPV(discount_rate,OFFSET(CG143,,,,COUNTA($H$142:$GZ$142)-COUNTA($H$142:CG$142)+1)-OFFSET(CG144,,,,COUNTA($H$142:$GZ$142)-COUNTA($H$142:CG$142)+1))*(1+discount_rate),0)</f>
        <v>0</v>
      </c>
      <c r="CH177" s="1" cm="1">
        <f t="array" aca="1" ref="CH177" ca="1">IF(AND($C177=CH$22,$C177=$C178-1),NPV(discount_rate,OFFSET(CH143,,,,COUNTA($H$142:$GZ$142)-COUNTA($H$142:CH$142)+1)-OFFSET(CH144,,,,COUNTA($H$142:$GZ$142)-COUNTA($H$142:CH$142)+1))*(1+discount_rate),0)</f>
        <v>0</v>
      </c>
      <c r="CI177" s="1" cm="1">
        <f t="array" aca="1" ref="CI177" ca="1">IF(AND($C177=CI$22,$C177=$C178-1),NPV(discount_rate,OFFSET(CI143,,,,COUNTA($H$142:$GZ$142)-COUNTA($H$142:CI$142)+1)-OFFSET(CI144,,,,COUNTA($H$142:$GZ$142)-COUNTA($H$142:CI$142)+1))*(1+discount_rate),0)</f>
        <v>0</v>
      </c>
      <c r="CJ177" s="1" cm="1">
        <f t="array" aca="1" ref="CJ177" ca="1">IF(AND($C177=CJ$22,$C177=$C178-1),NPV(discount_rate,OFFSET(CJ143,,,,COUNTA($H$142:$GZ$142)-COUNTA($H$142:CJ$142)+1)-OFFSET(CJ144,,,,COUNTA($H$142:$GZ$142)-COUNTA($H$142:CJ$142)+1))*(1+discount_rate),0)</f>
        <v>0</v>
      </c>
      <c r="CK177" s="1" cm="1">
        <f t="array" aca="1" ref="CK177" ca="1">IF(AND($C177=CK$22,$C177=$C178-1),NPV(discount_rate,OFFSET(CK143,,,,COUNTA($H$142:$GZ$142)-COUNTA($H$142:CK$142)+1)-OFFSET(CK144,,,,COUNTA($H$142:$GZ$142)-COUNTA($H$142:CK$142)+1))*(1+discount_rate),0)</f>
        <v>0</v>
      </c>
      <c r="CL177" s="1" cm="1">
        <f t="array" aca="1" ref="CL177" ca="1">IF(AND($C177=CL$22,$C177=$C178-1),NPV(discount_rate,OFFSET(CL143,,,,COUNTA($H$142:$GZ$142)-COUNTA($H$142:CL$142)+1)-OFFSET(CL144,,,,COUNTA($H$142:$GZ$142)-COUNTA($H$142:CL$142)+1))*(1+discount_rate),0)</f>
        <v>0</v>
      </c>
      <c r="CM177" s="1" cm="1">
        <f t="array" aca="1" ref="CM177" ca="1">IF(AND($C177=CM$22,$C177=$C178-1),NPV(discount_rate,OFFSET(CM143,,,,COUNTA($H$142:$GZ$142)-COUNTA($H$142:CM$142)+1)-OFFSET(CM144,,,,COUNTA($H$142:$GZ$142)-COUNTA($H$142:CM$142)+1))*(1+discount_rate),0)</f>
        <v>0</v>
      </c>
      <c r="CN177" s="1" cm="1">
        <f t="array" aca="1" ref="CN177" ca="1">IF(AND($C177=CN$22,$C177=$C178-1),NPV(discount_rate,OFFSET(CN143,,,,COUNTA($H$142:$GZ$142)-COUNTA($H$142:CN$142)+1)-OFFSET(CN144,,,,COUNTA($H$142:$GZ$142)-COUNTA($H$142:CN$142)+1))*(1+discount_rate),0)</f>
        <v>0</v>
      </c>
      <c r="CO177" s="1" cm="1">
        <f t="array" aca="1" ref="CO177" ca="1">IF(AND($C177=CO$22,$C177=$C178-1),NPV(discount_rate,OFFSET(CO143,,,,COUNTA($H$142:$GZ$142)-COUNTA($H$142:CO$142)+1)-OFFSET(CO144,,,,COUNTA($H$142:$GZ$142)-COUNTA($H$142:CO$142)+1))*(1+discount_rate),0)</f>
        <v>0</v>
      </c>
      <c r="CP177" s="1" cm="1">
        <f t="array" aca="1" ref="CP177" ca="1">IF(AND($C177=CP$22,$C177=$C178-1),NPV(discount_rate,OFFSET(CP143,,,,COUNTA($H$142:$GZ$142)-COUNTA($H$142:CP$142)+1)-OFFSET(CP144,,,,COUNTA($H$142:$GZ$142)-COUNTA($H$142:CP$142)+1))*(1+discount_rate),0)</f>
        <v>0</v>
      </c>
      <c r="CQ177" s="1" cm="1">
        <f t="array" aca="1" ref="CQ177" ca="1">IF(AND($C177=CQ$22,$C177=$C178-1),NPV(discount_rate,OFFSET(CQ143,,,,COUNTA($H$142:$GZ$142)-COUNTA($H$142:CQ$142)+1)-OFFSET(CQ144,,,,COUNTA($H$142:$GZ$142)-COUNTA($H$142:CQ$142)+1))*(1+discount_rate),0)</f>
        <v>0</v>
      </c>
      <c r="CR177" s="1" cm="1">
        <f t="array" aca="1" ref="CR177" ca="1">IF(AND($C177=CR$22,$C177=$C178-1),NPV(discount_rate,OFFSET(CR143,,,,COUNTA($H$142:$GZ$142)-COUNTA($H$142:CR$142)+1)-OFFSET(CR144,,,,COUNTA($H$142:$GZ$142)-COUNTA($H$142:CR$142)+1))*(1+discount_rate),0)</f>
        <v>0</v>
      </c>
      <c r="CS177" s="1" cm="1">
        <f t="array" aca="1" ref="CS177" ca="1">IF(AND($C177=CS$22,$C177=$C178-1),NPV(discount_rate,OFFSET(CS143,,,,COUNTA($H$142:$GZ$142)-COUNTA($H$142:CS$142)+1)-OFFSET(CS144,,,,COUNTA($H$142:$GZ$142)-COUNTA($H$142:CS$142)+1))*(1+discount_rate),0)</f>
        <v>0</v>
      </c>
      <c r="CT177" s="1" cm="1">
        <f t="array" aca="1" ref="CT177" ca="1">IF(AND($C177=CT$22,$C177=$C178-1),NPV(discount_rate,OFFSET(CT143,,,,COUNTA($H$142:$GZ$142)-COUNTA($H$142:CT$142)+1)-OFFSET(CT144,,,,COUNTA($H$142:$GZ$142)-COUNTA($H$142:CT$142)+1))*(1+discount_rate),0)</f>
        <v>0</v>
      </c>
      <c r="CU177" s="1" cm="1">
        <f t="array" aca="1" ref="CU177" ca="1">IF(AND($C177=CU$22,$C177=$C178-1),NPV(discount_rate,OFFSET(CU143,,,,COUNTA($H$142:$GZ$142)-COUNTA($H$142:CU$142)+1)-OFFSET(CU144,,,,COUNTA($H$142:$GZ$142)-COUNTA($H$142:CU$142)+1))*(1+discount_rate),0)</f>
        <v>0</v>
      </c>
      <c r="CV177" s="1" cm="1">
        <f t="array" aca="1" ref="CV177" ca="1">IF(AND($C177=CV$22,$C177=$C178-1),NPV(discount_rate,OFFSET(CV143,,,,COUNTA($H$142:$GZ$142)-COUNTA($H$142:CV$142)+1)-OFFSET(CV144,,,,COUNTA($H$142:$GZ$142)-COUNTA($H$142:CV$142)+1))*(1+discount_rate),0)</f>
        <v>0</v>
      </c>
      <c r="CW177" s="1" cm="1">
        <f t="array" aca="1" ref="CW177" ca="1">IF(AND($C177=CW$22,$C177=$C178-1),NPV(discount_rate,OFFSET(CW143,,,,COUNTA($H$142:$GZ$142)-COUNTA($H$142:CW$142)+1)-OFFSET(CW144,,,,COUNTA($H$142:$GZ$142)-COUNTA($H$142:CW$142)+1))*(1+discount_rate),0)</f>
        <v>0</v>
      </c>
      <c r="CX177" s="1" cm="1">
        <f t="array" aca="1" ref="CX177" ca="1">IF(AND($C177=CX$22,$C177=$C178-1),NPV(discount_rate,OFFSET(CX143,,,,COUNTA($H$142:$GZ$142)-COUNTA($H$142:CX$142)+1)-OFFSET(CX144,,,,COUNTA($H$142:$GZ$142)-COUNTA($H$142:CX$142)+1))*(1+discount_rate),0)</f>
        <v>0</v>
      </c>
      <c r="CY177" s="1" cm="1">
        <f t="array" aca="1" ref="CY177" ca="1">IF(AND($C177=CY$22,$C177=$C178-1),NPV(discount_rate,OFFSET(CY143,,,,COUNTA($H$142:$GZ$142)-COUNTA($H$142:CY$142)+1)-OFFSET(CY144,,,,COUNTA($H$142:$GZ$142)-COUNTA($H$142:CY$142)+1))*(1+discount_rate),0)</f>
        <v>0</v>
      </c>
      <c r="CZ177" s="1" cm="1">
        <f t="array" aca="1" ref="CZ177" ca="1">IF(AND($C177=CZ$22,$C177=$C178-1),NPV(discount_rate,OFFSET(CZ143,,,,COUNTA($H$142:$GZ$142)-COUNTA($H$142:CZ$142)+1)-OFFSET(CZ144,,,,COUNTA($H$142:$GZ$142)-COUNTA($H$142:CZ$142)+1))*(1+discount_rate),0)</f>
        <v>0</v>
      </c>
      <c r="DA177" s="1" cm="1">
        <f t="array" aca="1" ref="DA177" ca="1">IF(AND($C177=DA$22,$C177=$C178-1),NPV(discount_rate,OFFSET(DA143,,,,COUNTA($H$142:$GZ$142)-COUNTA($H$142:DA$142)+1)-OFFSET(DA144,,,,COUNTA($H$142:$GZ$142)-COUNTA($H$142:DA$142)+1))*(1+discount_rate),0)</f>
        <v>0</v>
      </c>
      <c r="DB177" s="1" cm="1">
        <f t="array" aca="1" ref="DB177" ca="1">IF(AND($C177=DB$22,$C177=$C178-1),NPV(discount_rate,OFFSET(DB143,,,,COUNTA($H$142:$GZ$142)-COUNTA($H$142:DB$142)+1)-OFFSET(DB144,,,,COUNTA($H$142:$GZ$142)-COUNTA($H$142:DB$142)+1))*(1+discount_rate),0)</f>
        <v>0</v>
      </c>
      <c r="DC177" s="1" cm="1">
        <f t="array" aca="1" ref="DC177" ca="1">IF(AND($C177=DC$22,$C177=$C178-1),NPV(discount_rate,OFFSET(DC143,,,,COUNTA($H$142:$GZ$142)-COUNTA($H$142:DC$142)+1)-OFFSET(DC144,,,,COUNTA($H$142:$GZ$142)-COUNTA($H$142:DC$142)+1))*(1+discount_rate),0)</f>
        <v>0</v>
      </c>
      <c r="DD177" s="1" cm="1">
        <f t="array" aca="1" ref="DD177" ca="1">IF(AND($C177=DD$22,$C177=$C178-1),NPV(discount_rate,OFFSET(DD143,,,,COUNTA($H$142:$GZ$142)-COUNTA($H$142:DD$142)+1)-OFFSET(DD144,,,,COUNTA($H$142:$GZ$142)-COUNTA($H$142:DD$142)+1))*(1+discount_rate),0)</f>
        <v>0</v>
      </c>
      <c r="DE177" s="1" cm="1">
        <f t="array" aca="1" ref="DE177" ca="1">IF(AND($C177=DE$22,$C177=$C178-1),NPV(discount_rate,OFFSET(DE143,,,,COUNTA($H$142:$GZ$142)-COUNTA($H$142:DE$142)+1)-OFFSET(DE144,,,,COUNTA($H$142:$GZ$142)-COUNTA($H$142:DE$142)+1))*(1+discount_rate),0)</f>
        <v>0</v>
      </c>
      <c r="DF177" s="1" cm="1">
        <f t="array" aca="1" ref="DF177" ca="1">IF(AND($C177=DF$22,$C177=$C178-1),NPV(discount_rate,OFFSET(DF143,,,,COUNTA($H$142:$GZ$142)-COUNTA($H$142:DF$142)+1)-OFFSET(DF144,,,,COUNTA($H$142:$GZ$142)-COUNTA($H$142:DF$142)+1))*(1+discount_rate),0)</f>
        <v>0</v>
      </c>
      <c r="DG177" s="1" cm="1">
        <f t="array" aca="1" ref="DG177" ca="1">IF(AND($C177=DG$22,$C177=$C178-1),NPV(discount_rate,OFFSET(DG143,,,,COUNTA($H$142:$GZ$142)-COUNTA($H$142:DG$142)+1)-OFFSET(DG144,,,,COUNTA($H$142:$GZ$142)-COUNTA($H$142:DG$142)+1))*(1+discount_rate),0)</f>
        <v>0</v>
      </c>
      <c r="DH177" s="1" cm="1">
        <f t="array" aca="1" ref="DH177" ca="1">IF(AND($C177=DH$22,$C177=$C178-1),NPV(discount_rate,OFFSET(DH143,,,,COUNTA($H$142:$GZ$142)-COUNTA($H$142:DH$142)+1)-OFFSET(DH144,,,,COUNTA($H$142:$GZ$142)-COUNTA($H$142:DH$142)+1))*(1+discount_rate),0)</f>
        <v>0</v>
      </c>
      <c r="DI177" s="1" cm="1">
        <f t="array" aca="1" ref="DI177" ca="1">IF(AND($C177=DI$22,$C177=$C178-1),NPV(discount_rate,OFFSET(DI143,,,,COUNTA($H$142:$GZ$142)-COUNTA($H$142:DI$142)+1)-OFFSET(DI144,,,,COUNTA($H$142:$GZ$142)-COUNTA($H$142:DI$142)+1))*(1+discount_rate),0)</f>
        <v>0</v>
      </c>
      <c r="DJ177" s="1" cm="1">
        <f t="array" aca="1" ref="DJ177" ca="1">IF(AND($C177=DJ$22,$C177=$C178-1),NPV(discount_rate,OFFSET(DJ143,,,,COUNTA($H$142:$GZ$142)-COUNTA($H$142:DJ$142)+1)-OFFSET(DJ144,,,,COUNTA($H$142:$GZ$142)-COUNTA($H$142:DJ$142)+1))*(1+discount_rate),0)</f>
        <v>0</v>
      </c>
      <c r="DK177" s="1" cm="1">
        <f t="array" aca="1" ref="DK177" ca="1">IF(AND($C177=DK$22,$C177=$C178-1),NPV(discount_rate,OFFSET(DK143,,,,COUNTA($H$142:$GZ$142)-COUNTA($H$142:DK$142)+1)-OFFSET(DK144,,,,COUNTA($H$142:$GZ$142)-COUNTA($H$142:DK$142)+1))*(1+discount_rate),0)</f>
        <v>0</v>
      </c>
      <c r="DL177" s="1" cm="1">
        <f t="array" aca="1" ref="DL177" ca="1">IF(AND($C177=DL$22,$C177=$C178-1),NPV(discount_rate,OFFSET(DL143,,,,COUNTA($H$142:$GZ$142)-COUNTA($H$142:DL$142)+1)-OFFSET(DL144,,,,COUNTA($H$142:$GZ$142)-COUNTA($H$142:DL$142)+1))*(1+discount_rate),0)</f>
        <v>0</v>
      </c>
      <c r="DM177" s="1" cm="1">
        <f t="array" aca="1" ref="DM177" ca="1">IF(AND($C177=DM$22,$C177=$C178-1),NPV(discount_rate,OFFSET(DM143,,,,COUNTA($H$142:$GZ$142)-COUNTA($H$142:DM$142)+1)-OFFSET(DM144,,,,COUNTA($H$142:$GZ$142)-COUNTA($H$142:DM$142)+1))*(1+discount_rate),0)</f>
        <v>0</v>
      </c>
      <c r="DN177" s="1" cm="1">
        <f t="array" aca="1" ref="DN177" ca="1">IF(AND($C177=DN$22,$C177=$C178-1),NPV(discount_rate,OFFSET(DN143,,,,COUNTA($H$142:$GZ$142)-COUNTA($H$142:DN$142)+1)-OFFSET(DN144,,,,COUNTA($H$142:$GZ$142)-COUNTA($H$142:DN$142)+1))*(1+discount_rate),0)</f>
        <v>0</v>
      </c>
      <c r="DO177" s="1" cm="1">
        <f t="array" aca="1" ref="DO177" ca="1">IF(AND($C177=DO$22,$C177=$C178-1),NPV(discount_rate,OFFSET(DO143,,,,COUNTA($H$142:$GZ$142)-COUNTA($H$142:DO$142)+1)-OFFSET(DO144,,,,COUNTA($H$142:$GZ$142)-COUNTA($H$142:DO$142)+1))*(1+discount_rate),0)</f>
        <v>0</v>
      </c>
      <c r="DP177" s="1" cm="1">
        <f t="array" aca="1" ref="DP177" ca="1">IF(AND($C177=DP$22,$C177=$C178-1),NPV(discount_rate,OFFSET(DP143,,,,COUNTA($H$142:$GZ$142)-COUNTA($H$142:DP$142)+1)-OFFSET(DP144,,,,COUNTA($H$142:$GZ$142)-COUNTA($H$142:DP$142)+1))*(1+discount_rate),0)</f>
        <v>0</v>
      </c>
      <c r="DQ177" s="1" cm="1">
        <f t="array" aca="1" ref="DQ177" ca="1">IF(AND($C177=DQ$22,$C177=$C178-1),NPV(discount_rate,OFFSET(DQ143,,,,COUNTA($H$142:$GZ$142)-COUNTA($H$142:DQ$142)+1)-OFFSET(DQ144,,,,COUNTA($H$142:$GZ$142)-COUNTA($H$142:DQ$142)+1))*(1+discount_rate),0)</f>
        <v>0</v>
      </c>
      <c r="DR177" s="1" cm="1">
        <f t="array" aca="1" ref="DR177" ca="1">IF(AND($C177=DR$22,$C177=$C178-1),NPV(discount_rate,OFFSET(DR143,,,,COUNTA($H$142:$GZ$142)-COUNTA($H$142:DR$142)+1)-OFFSET(DR144,,,,COUNTA($H$142:$GZ$142)-COUNTA($H$142:DR$142)+1))*(1+discount_rate),0)</f>
        <v>0</v>
      </c>
      <c r="DS177" s="1" cm="1">
        <f t="array" aca="1" ref="DS177" ca="1">IF(AND($C177=DS$22,$C177=$C178-1),NPV(discount_rate,OFFSET(DS143,,,,COUNTA($H$142:$GZ$142)-COUNTA($H$142:DS$142)+1)-OFFSET(DS144,,,,COUNTA($H$142:$GZ$142)-COUNTA($H$142:DS$142)+1))*(1+discount_rate),0)</f>
        <v>0</v>
      </c>
      <c r="DT177" s="1" cm="1">
        <f t="array" aca="1" ref="DT177" ca="1">IF(AND($C177=DT$22,$C177=$C178-1),NPV(discount_rate,OFFSET(DT143,,,,COUNTA($H$142:$GZ$142)-COUNTA($H$142:DT$142)+1)-OFFSET(DT144,,,,COUNTA($H$142:$GZ$142)-COUNTA($H$142:DT$142)+1))*(1+discount_rate),0)</f>
        <v>0</v>
      </c>
      <c r="DU177" s="1" cm="1">
        <f t="array" aca="1" ref="DU177" ca="1">IF(AND($C177=DU$22,$C177=$C178-1),NPV(discount_rate,OFFSET(DU143,,,,COUNTA($H$142:$GZ$142)-COUNTA($H$142:DU$142)+1)-OFFSET(DU144,,,,COUNTA($H$142:$GZ$142)-COUNTA($H$142:DU$142)+1))*(1+discount_rate),0)</f>
        <v>0</v>
      </c>
      <c r="DV177" s="1" cm="1">
        <f t="array" aca="1" ref="DV177" ca="1">IF(AND($C177=DV$22,$C177=$C178-1),NPV(discount_rate,OFFSET(DV143,,,,COUNTA($H$142:$GZ$142)-COUNTA($H$142:DV$142)+1)-OFFSET(DV144,,,,COUNTA($H$142:$GZ$142)-COUNTA($H$142:DV$142)+1))*(1+discount_rate),0)</f>
        <v>0</v>
      </c>
      <c r="DW177" s="1" cm="1">
        <f t="array" aca="1" ref="DW177" ca="1">IF(AND($C177=DW$22,$C177=$C178-1),NPV(discount_rate,OFFSET(DW143,,,,COUNTA($H$142:$GZ$142)-COUNTA($H$142:DW$142)+1)-OFFSET(DW144,,,,COUNTA($H$142:$GZ$142)-COUNTA($H$142:DW$142)+1))*(1+discount_rate),0)</f>
        <v>0</v>
      </c>
      <c r="DX177" s="1" cm="1">
        <f t="array" aca="1" ref="DX177" ca="1">IF(AND($C177=DX$22,$C177=$C178-1),NPV(discount_rate,OFFSET(DX143,,,,COUNTA($H$142:$GZ$142)-COUNTA($H$142:DX$142)+1)-OFFSET(DX144,,,,COUNTA($H$142:$GZ$142)-COUNTA($H$142:DX$142)+1))*(1+discount_rate),0)</f>
        <v>0</v>
      </c>
      <c r="DY177" s="1" cm="1">
        <f t="array" aca="1" ref="DY177" ca="1">IF(AND($C177=DY$22,$C177=$C178-1),NPV(discount_rate,OFFSET(DY143,,,,COUNTA($H$142:$GZ$142)-COUNTA($H$142:DY$142)+1)-OFFSET(DY144,,,,COUNTA($H$142:$GZ$142)-COUNTA($H$142:DY$142)+1))*(1+discount_rate),0)</f>
        <v>0</v>
      </c>
      <c r="DZ177" s="1" cm="1">
        <f t="array" aca="1" ref="DZ177" ca="1">IF(AND($C177=DZ$22,$C177=$C178-1),NPV(discount_rate,OFFSET(DZ143,,,,COUNTA($H$142:$GZ$142)-COUNTA($H$142:DZ$142)+1)-OFFSET(DZ144,,,,COUNTA($H$142:$GZ$142)-COUNTA($H$142:DZ$142)+1))*(1+discount_rate),0)</f>
        <v>0</v>
      </c>
      <c r="EA177" s="1" cm="1">
        <f t="array" aca="1" ref="EA177" ca="1">IF(AND($C177=EA$22,$C177=$C178-1),NPV(discount_rate,OFFSET(EA143,,,,COUNTA($H$142:$GZ$142)-COUNTA($H$142:EA$142)+1)-OFFSET(EA144,,,,COUNTA($H$142:$GZ$142)-COUNTA($H$142:EA$142)+1))*(1+discount_rate),0)</f>
        <v>0</v>
      </c>
      <c r="EB177" s="1" cm="1">
        <f t="array" aca="1" ref="EB177" ca="1">IF(AND($C177=EB$22,$C177=$C178-1),NPV(discount_rate,OFFSET(EB143,,,,COUNTA($H$142:$GZ$142)-COUNTA($H$142:EB$142)+1)-OFFSET(EB144,,,,COUNTA($H$142:$GZ$142)-COUNTA($H$142:EB$142)+1))*(1+discount_rate),0)</f>
        <v>0</v>
      </c>
      <c r="EC177" s="1" cm="1">
        <f t="array" aca="1" ref="EC177" ca="1">IF(AND($C177=EC$22,$C177=$C178-1),NPV(discount_rate,OFFSET(EC143,,,,COUNTA($H$142:$GZ$142)-COUNTA($H$142:EC$142)+1)-OFFSET(EC144,,,,COUNTA($H$142:$GZ$142)-COUNTA($H$142:EC$142)+1))*(1+discount_rate),0)</f>
        <v>0</v>
      </c>
      <c r="ED177" s="1" cm="1">
        <f t="array" aca="1" ref="ED177" ca="1">IF(AND($C177=ED$22,$C177=$C178-1),NPV(discount_rate,OFFSET(ED143,,,,COUNTA($H$142:$GZ$142)-COUNTA($H$142:ED$142)+1)-OFFSET(ED144,,,,COUNTA($H$142:$GZ$142)-COUNTA($H$142:ED$142)+1))*(1+discount_rate),0)</f>
        <v>0</v>
      </c>
      <c r="EE177" s="1" cm="1">
        <f t="array" aca="1" ref="EE177" ca="1">IF(AND($C177=EE$22,$C177=$C178-1),NPV(discount_rate,OFFSET(EE143,,,,COUNTA($H$142:$GZ$142)-COUNTA($H$142:EE$142)+1)-OFFSET(EE144,,,,COUNTA($H$142:$GZ$142)-COUNTA($H$142:EE$142)+1))*(1+discount_rate),0)</f>
        <v>0</v>
      </c>
      <c r="EF177" s="1" cm="1">
        <f t="array" aca="1" ref="EF177" ca="1">IF(AND($C177=EF$22,$C177=$C178-1),NPV(discount_rate,OFFSET(EF143,,,,COUNTA($H$142:$GZ$142)-COUNTA($H$142:EF$142)+1)-OFFSET(EF144,,,,COUNTA($H$142:$GZ$142)-COUNTA($H$142:EF$142)+1))*(1+discount_rate),0)</f>
        <v>0</v>
      </c>
      <c r="EG177" s="1" cm="1">
        <f t="array" aca="1" ref="EG177" ca="1">IF(AND($C177=EG$22,$C177=$C178-1),NPV(discount_rate,OFFSET(EG143,,,,COUNTA($H$142:$GZ$142)-COUNTA($H$142:EG$142)+1)-OFFSET(EG144,,,,COUNTA($H$142:$GZ$142)-COUNTA($H$142:EG$142)+1))*(1+discount_rate),0)</f>
        <v>0</v>
      </c>
      <c r="EH177" s="1" cm="1">
        <f t="array" aca="1" ref="EH177" ca="1">IF(AND($C177=EH$22,$C177=$C178-1),NPV(discount_rate,OFFSET(EH143,,,,COUNTA($H$142:$GZ$142)-COUNTA($H$142:EH$142)+1)-OFFSET(EH144,,,,COUNTA($H$142:$GZ$142)-COUNTA($H$142:EH$142)+1))*(1+discount_rate),0)</f>
        <v>0</v>
      </c>
      <c r="EI177" s="1" cm="1">
        <f t="array" aca="1" ref="EI177" ca="1">IF(AND($C177=EI$22,$C177=$C178-1),NPV(discount_rate,OFFSET(EI143,,,,COUNTA($H$142:$GZ$142)-COUNTA($H$142:EI$142)+1)-OFFSET(EI144,,,,COUNTA($H$142:$GZ$142)-COUNTA($H$142:EI$142)+1))*(1+discount_rate),0)</f>
        <v>0</v>
      </c>
      <c r="EJ177" s="1" cm="1">
        <f t="array" aca="1" ref="EJ177" ca="1">IF(AND($C177=EJ$22,$C177=$C178-1),NPV(discount_rate,OFFSET(EJ143,,,,COUNTA($H$142:$GZ$142)-COUNTA($H$142:EJ$142)+1)-OFFSET(EJ144,,,,COUNTA($H$142:$GZ$142)-COUNTA($H$142:EJ$142)+1))*(1+discount_rate),0)</f>
        <v>0</v>
      </c>
      <c r="EK177" s="1" cm="1">
        <f t="array" aca="1" ref="EK177" ca="1">IF(AND($C177=EK$22,$C177=$C178-1),NPV(discount_rate,OFFSET(EK143,,,,COUNTA($H$142:$GZ$142)-COUNTA($H$142:EK$142)+1)-OFFSET(EK144,,,,COUNTA($H$142:$GZ$142)-COUNTA($H$142:EK$142)+1))*(1+discount_rate),0)</f>
        <v>0</v>
      </c>
      <c r="EL177" s="1" cm="1">
        <f t="array" aca="1" ref="EL177" ca="1">IF(AND($C177=EL$22,$C177=$C178-1),NPV(discount_rate,OFFSET(EL143,,,,COUNTA($H$142:$GZ$142)-COUNTA($H$142:EL$142)+1)-OFFSET(EL144,,,,COUNTA($H$142:$GZ$142)-COUNTA($H$142:EL$142)+1))*(1+discount_rate),0)</f>
        <v>0</v>
      </c>
      <c r="EM177" s="1" cm="1">
        <f t="array" aca="1" ref="EM177" ca="1">IF(AND($C177=EM$22,$C177=$C178-1),NPV(discount_rate,OFFSET(EM143,,,,COUNTA($H$142:$GZ$142)-COUNTA($H$142:EM$142)+1)-OFFSET(EM144,,,,COUNTA($H$142:$GZ$142)-COUNTA($H$142:EM$142)+1))*(1+discount_rate),0)</f>
        <v>0</v>
      </c>
      <c r="EN177" s="1" cm="1">
        <f t="array" aca="1" ref="EN177" ca="1">IF(AND($C177=EN$22,$C177=$C178-1),NPV(discount_rate,OFFSET(EN143,,,,COUNTA($H$142:$GZ$142)-COUNTA($H$142:EN$142)+1)-OFFSET(EN144,,,,COUNTA($H$142:$GZ$142)-COUNTA($H$142:EN$142)+1))*(1+discount_rate),0)</f>
        <v>0</v>
      </c>
      <c r="EO177" s="1" cm="1">
        <f t="array" aca="1" ref="EO177" ca="1">IF(AND($C177=EO$22,$C177=$C178-1),NPV(discount_rate,OFFSET(EO143,,,,COUNTA($H$142:$GZ$142)-COUNTA($H$142:EO$142)+1)-OFFSET(EO144,,,,COUNTA($H$142:$GZ$142)-COUNTA($H$142:EO$142)+1))*(1+discount_rate),0)</f>
        <v>0</v>
      </c>
      <c r="EP177" s="1" cm="1">
        <f t="array" aca="1" ref="EP177" ca="1">IF(AND($C177=EP$22,$C177=$C178-1),NPV(discount_rate,OFFSET(EP143,,,,COUNTA($H$142:$GZ$142)-COUNTA($H$142:EP$142)+1)-OFFSET(EP144,,,,COUNTA($H$142:$GZ$142)-COUNTA($H$142:EP$142)+1))*(1+discount_rate),0)</f>
        <v>0</v>
      </c>
      <c r="EQ177" s="1" cm="1">
        <f t="array" aca="1" ref="EQ177" ca="1">IF(AND($C177=EQ$22,$C177=$C178-1),NPV(discount_rate,OFFSET(EQ143,,,,COUNTA($H$142:$GZ$142)-COUNTA($H$142:EQ$142)+1)-OFFSET(EQ144,,,,COUNTA($H$142:$GZ$142)-COUNTA($H$142:EQ$142)+1))*(1+discount_rate),0)</f>
        <v>0</v>
      </c>
      <c r="ER177" s="1" cm="1">
        <f t="array" aca="1" ref="ER177" ca="1">IF(AND($C177=ER$22,$C177=$C178-1),NPV(discount_rate,OFFSET(ER143,,,,COUNTA($H$142:$GZ$142)-COUNTA($H$142:ER$142)+1)-OFFSET(ER144,,,,COUNTA($H$142:$GZ$142)-COUNTA($H$142:ER$142)+1))*(1+discount_rate),0)</f>
        <v>0</v>
      </c>
      <c r="ES177" s="1" cm="1">
        <f t="array" aca="1" ref="ES177" ca="1">IF(AND($C177=ES$22,$C177=$C178-1),NPV(discount_rate,OFFSET(ES143,,,,COUNTA($H$142:$GZ$142)-COUNTA($H$142:ES$142)+1)-OFFSET(ES144,,,,COUNTA($H$142:$GZ$142)-COUNTA($H$142:ES$142)+1))*(1+discount_rate),0)</f>
        <v>0</v>
      </c>
      <c r="ET177" s="1" cm="1">
        <f t="array" aca="1" ref="ET177" ca="1">IF(AND($C177=ET$22,$C177=$C178-1),NPV(discount_rate,OFFSET(ET143,,,,COUNTA($H$142:$GZ$142)-COUNTA($H$142:ET$142)+1)-OFFSET(ET144,,,,COUNTA($H$142:$GZ$142)-COUNTA($H$142:ET$142)+1))*(1+discount_rate),0)</f>
        <v>0</v>
      </c>
      <c r="EU177" s="1" cm="1">
        <f t="array" aca="1" ref="EU177" ca="1">IF(AND($C177=EU$22,$C177=$C178-1),NPV(discount_rate,OFFSET(EU143,,,,COUNTA($H$142:$GZ$142)-COUNTA($H$142:EU$142)+1)-OFFSET(EU144,,,,COUNTA($H$142:$GZ$142)-COUNTA($H$142:EU$142)+1))*(1+discount_rate),0)</f>
        <v>0</v>
      </c>
      <c r="EV177" s="1" cm="1">
        <f t="array" aca="1" ref="EV177" ca="1">IF(AND($C177=EV$22,$C177=$C178-1),NPV(discount_rate,OFFSET(EV143,,,,COUNTA($H$142:$GZ$142)-COUNTA($H$142:EV$142)+1)-OFFSET(EV144,,,,COUNTA($H$142:$GZ$142)-COUNTA($H$142:EV$142)+1))*(1+discount_rate),0)</f>
        <v>0</v>
      </c>
      <c r="EW177" s="1" cm="1">
        <f t="array" aca="1" ref="EW177" ca="1">IF(AND($C177=EW$22,$C177=$C178-1),NPV(discount_rate,OFFSET(EW143,,,,COUNTA($H$142:$GZ$142)-COUNTA($H$142:EW$142)+1)-OFFSET(EW144,,,,COUNTA($H$142:$GZ$142)-COUNTA($H$142:EW$142)+1))*(1+discount_rate),0)</f>
        <v>0</v>
      </c>
      <c r="EX177" s="1" cm="1">
        <f t="array" aca="1" ref="EX177" ca="1">IF(AND($C177=EX$22,$C177=$C178-1),NPV(discount_rate,OFFSET(EX143,,,,COUNTA($H$142:$GZ$142)-COUNTA($H$142:EX$142)+1)-OFFSET(EX144,,,,COUNTA($H$142:$GZ$142)-COUNTA($H$142:EX$142)+1))*(1+discount_rate),0)</f>
        <v>0</v>
      </c>
      <c r="EY177" s="1" cm="1">
        <f t="array" aca="1" ref="EY177" ca="1">IF(AND($C177=EY$22,$C177=$C178-1),NPV(discount_rate,OFFSET(EY143,,,,COUNTA($H$142:$GZ$142)-COUNTA($H$142:EY$142)+1)-OFFSET(EY144,,,,COUNTA($H$142:$GZ$142)-COUNTA($H$142:EY$142)+1))*(1+discount_rate),0)</f>
        <v>0</v>
      </c>
      <c r="EZ177" s="1" cm="1">
        <f t="array" aca="1" ref="EZ177" ca="1">IF(AND($C177=EZ$22,$C177=$C178-1),NPV(discount_rate,OFFSET(EZ143,,,,COUNTA($H$142:$GZ$142)-COUNTA($H$142:EZ$142)+1)-OFFSET(EZ144,,,,COUNTA($H$142:$GZ$142)-COUNTA($H$142:EZ$142)+1))*(1+discount_rate),0)</f>
        <v>0</v>
      </c>
      <c r="FA177" s="1" cm="1">
        <f t="array" aca="1" ref="FA177" ca="1">IF(AND($C177=FA$22,$C177=$C178-1),NPV(discount_rate,OFFSET(FA143,,,,COUNTA($H$142:$GZ$142)-COUNTA($H$142:FA$142)+1)-OFFSET(FA144,,,,COUNTA($H$142:$GZ$142)-COUNTA($H$142:FA$142)+1))*(1+discount_rate),0)</f>
        <v>0</v>
      </c>
      <c r="FB177" s="1" cm="1">
        <f t="array" aca="1" ref="FB177" ca="1">IF(AND($C177=FB$22,$C177=$C178-1),NPV(discount_rate,OFFSET(FB143,,,,COUNTA($H$142:$GZ$142)-COUNTA($H$142:FB$142)+1)-OFFSET(FB144,,,,COUNTA($H$142:$GZ$142)-COUNTA($H$142:FB$142)+1))*(1+discount_rate),0)</f>
        <v>0</v>
      </c>
      <c r="FC177" s="1" cm="1">
        <f t="array" aca="1" ref="FC177" ca="1">IF(AND($C177=FC$22,$C177=$C178-1),NPV(discount_rate,OFFSET(FC143,,,,COUNTA($H$142:$GZ$142)-COUNTA($H$142:FC$142)+1)-OFFSET(FC144,,,,COUNTA($H$142:$GZ$142)-COUNTA($H$142:FC$142)+1))*(1+discount_rate),0)</f>
        <v>0</v>
      </c>
      <c r="FD177" s="1" cm="1">
        <f t="array" aca="1" ref="FD177" ca="1">IF(AND($C177=FD$22,$C177=$C178-1),NPV(discount_rate,OFFSET(FD143,,,,COUNTA($H$142:$GZ$142)-COUNTA($H$142:FD$142)+1)-OFFSET(FD144,,,,COUNTA($H$142:$GZ$142)-COUNTA($H$142:FD$142)+1))*(1+discount_rate),0)</f>
        <v>0</v>
      </c>
      <c r="FE177" s="1" cm="1">
        <f t="array" aca="1" ref="FE177" ca="1">IF(AND($C177=FE$22,$C177=$C178-1),NPV(discount_rate,OFFSET(FE143,,,,COUNTA($H$142:$GZ$142)-COUNTA($H$142:FE$142)+1)-OFFSET(FE144,,,,COUNTA($H$142:$GZ$142)-COUNTA($H$142:FE$142)+1))*(1+discount_rate),0)</f>
        <v>0</v>
      </c>
      <c r="FF177" s="1" cm="1">
        <f t="array" aca="1" ref="FF177" ca="1">IF(AND($C177=FF$22,$C177=$C178-1),NPV(discount_rate,OFFSET(FF143,,,,COUNTA($H$142:$GZ$142)-COUNTA($H$142:FF$142)+1)-OFFSET(FF144,,,,COUNTA($H$142:$GZ$142)-COUNTA($H$142:FF$142)+1))*(1+discount_rate),0)</f>
        <v>0</v>
      </c>
      <c r="FG177" s="1" cm="1">
        <f t="array" aca="1" ref="FG177" ca="1">IF(AND($C177=FG$22,$C177=$C178-1),NPV(discount_rate,OFFSET(FG143,,,,COUNTA($H$142:$GZ$142)-COUNTA($H$142:FG$142)+1)-OFFSET(FG144,,,,COUNTA($H$142:$GZ$142)-COUNTA($H$142:FG$142)+1))*(1+discount_rate),0)</f>
        <v>0</v>
      </c>
      <c r="FH177" s="1" cm="1">
        <f t="array" aca="1" ref="FH177" ca="1">IF(AND($C177=FH$22,$C177=$C178-1),NPV(discount_rate,OFFSET(FH143,,,,COUNTA($H$142:$GZ$142)-COUNTA($H$142:FH$142)+1)-OFFSET(FH144,,,,COUNTA($H$142:$GZ$142)-COUNTA($H$142:FH$142)+1))*(1+discount_rate),0)</f>
        <v>0</v>
      </c>
      <c r="FI177" s="1" cm="1">
        <f t="array" aca="1" ref="FI177" ca="1">IF(AND($C177=FI$22,$C177=$C178-1),NPV(discount_rate,OFFSET(FI143,,,,COUNTA($H$142:$GZ$142)-COUNTA($H$142:FI$142)+1)-OFFSET(FI144,,,,COUNTA($H$142:$GZ$142)-COUNTA($H$142:FI$142)+1))*(1+discount_rate),0)</f>
        <v>0</v>
      </c>
      <c r="FJ177" s="1" cm="1">
        <f t="array" aca="1" ref="FJ177" ca="1">IF(AND($C177=FJ$22,$C177=$C178-1),NPV(discount_rate,OFFSET(FJ143,,,,COUNTA($H$142:$GZ$142)-COUNTA($H$142:FJ$142)+1)-OFFSET(FJ144,,,,COUNTA($H$142:$GZ$142)-COUNTA($H$142:FJ$142)+1))*(1+discount_rate),0)</f>
        <v>0</v>
      </c>
      <c r="FK177" s="1" cm="1">
        <f t="array" aca="1" ref="FK177" ca="1">IF(AND($C177=FK$22,$C177=$C178-1),NPV(discount_rate,OFFSET(FK143,,,,COUNTA($H$142:$GZ$142)-COUNTA($H$142:FK$142)+1)-OFFSET(FK144,,,,COUNTA($H$142:$GZ$142)-COUNTA($H$142:FK$142)+1))*(1+discount_rate),0)</f>
        <v>0</v>
      </c>
      <c r="FL177" s="1" cm="1">
        <f t="array" aca="1" ref="FL177" ca="1">IF(AND($C177=FL$22,$C177=$C178-1),NPV(discount_rate,OFFSET(FL143,,,,COUNTA($H$142:$GZ$142)-COUNTA($H$142:FL$142)+1)-OFFSET(FL144,,,,COUNTA($H$142:$GZ$142)-COUNTA($H$142:FL$142)+1))*(1+discount_rate),0)</f>
        <v>0</v>
      </c>
      <c r="FM177" s="1" cm="1">
        <f t="array" aca="1" ref="FM177" ca="1">IF(AND($C177=FM$22,$C177=$C178-1),NPV(discount_rate,OFFSET(FM143,,,,COUNTA($H$142:$GZ$142)-COUNTA($H$142:FM$142)+1)-OFFSET(FM144,,,,COUNTA($H$142:$GZ$142)-COUNTA($H$142:FM$142)+1))*(1+discount_rate),0)</f>
        <v>0</v>
      </c>
      <c r="FN177" s="1" cm="1">
        <f t="array" aca="1" ref="FN177" ca="1">IF(AND($C177=FN$22,$C177=$C178-1),NPV(discount_rate,OFFSET(FN143,,,,COUNTA($H$142:$GZ$142)-COUNTA($H$142:FN$142)+1)-OFFSET(FN144,,,,COUNTA($H$142:$GZ$142)-COUNTA($H$142:FN$142)+1))*(1+discount_rate),0)</f>
        <v>0</v>
      </c>
      <c r="FO177" s="1" cm="1">
        <f t="array" aca="1" ref="FO177" ca="1">IF(AND($C177=FO$22,$C177=$C178-1),NPV(discount_rate,OFFSET(FO143,,,,COUNTA($H$142:$GZ$142)-COUNTA($H$142:FO$142)+1)-OFFSET(FO144,,,,COUNTA($H$142:$GZ$142)-COUNTA($H$142:FO$142)+1))*(1+discount_rate),0)</f>
        <v>0</v>
      </c>
      <c r="FP177" s="1" cm="1">
        <f t="array" aca="1" ref="FP177" ca="1">IF(AND($C177=FP$22,$C177=$C178-1),NPV(discount_rate,OFFSET(FP143,,,,COUNTA($H$142:$GZ$142)-COUNTA($H$142:FP$142)+1)-OFFSET(FP144,,,,COUNTA($H$142:$GZ$142)-COUNTA($H$142:FP$142)+1))*(1+discount_rate),0)</f>
        <v>0</v>
      </c>
      <c r="FQ177" s="1" cm="1">
        <f t="array" aca="1" ref="FQ177" ca="1">IF(AND($C177=FQ$22,$C177=$C178-1),NPV(discount_rate,OFFSET(FQ143,,,,COUNTA($H$142:$GZ$142)-COUNTA($H$142:FQ$142)+1)-OFFSET(FQ144,,,,COUNTA($H$142:$GZ$142)-COUNTA($H$142:FQ$142)+1))*(1+discount_rate),0)</f>
        <v>0</v>
      </c>
      <c r="FR177" s="1" cm="1">
        <f t="array" aca="1" ref="FR177" ca="1">IF(AND($C177=FR$22,$C177=$C178-1),NPV(discount_rate,OFFSET(FR143,,,,COUNTA($H$142:$GZ$142)-COUNTA($H$142:FR$142)+1)-OFFSET(FR144,,,,COUNTA($H$142:$GZ$142)-COUNTA($H$142:FR$142)+1))*(1+discount_rate),0)</f>
        <v>0</v>
      </c>
      <c r="FS177" s="1" cm="1">
        <f t="array" aca="1" ref="FS177" ca="1">IF(AND($C177=FS$22,$C177=$C178-1),NPV(discount_rate,OFFSET(FS143,,,,COUNTA($H$142:$GZ$142)-COUNTA($H$142:FS$142)+1)-OFFSET(FS144,,,,COUNTA($H$142:$GZ$142)-COUNTA($H$142:FS$142)+1))*(1+discount_rate),0)</f>
        <v>0</v>
      </c>
      <c r="FT177" s="1" cm="1">
        <f t="array" aca="1" ref="FT177" ca="1">IF(AND($C177=FT$22,$C177=$C178-1),NPV(discount_rate,OFFSET(FT143,,,,COUNTA($H$142:$GZ$142)-COUNTA($H$142:FT$142)+1)-OFFSET(FT144,,,,COUNTA($H$142:$GZ$142)-COUNTA($H$142:FT$142)+1))*(1+discount_rate),0)</f>
        <v>0</v>
      </c>
      <c r="FU177" s="1" cm="1">
        <f t="array" aca="1" ref="FU177" ca="1">IF(AND($C177=FU$22,$C177=$C178-1),NPV(discount_rate,OFFSET(FU143,,,,COUNTA($H$142:$GZ$142)-COUNTA($H$142:FU$142)+1)-OFFSET(FU144,,,,COUNTA($H$142:$GZ$142)-COUNTA($H$142:FU$142)+1))*(1+discount_rate),0)</f>
        <v>0</v>
      </c>
      <c r="FV177" s="1" cm="1">
        <f t="array" aca="1" ref="FV177" ca="1">IF(AND($C177=FV$22,$C177=$C178-1),NPV(discount_rate,OFFSET(FV143,,,,COUNTA($H$142:$GZ$142)-COUNTA($H$142:FV$142)+1)-OFFSET(FV144,,,,COUNTA($H$142:$GZ$142)-COUNTA($H$142:FV$142)+1))*(1+discount_rate),0)</f>
        <v>0</v>
      </c>
      <c r="FW177" s="1" cm="1">
        <f t="array" aca="1" ref="FW177" ca="1">IF(AND($C177=FW$22,$C177=$C178-1),NPV(discount_rate,OFFSET(FW143,,,,COUNTA($H$142:$GZ$142)-COUNTA($H$142:FW$142)+1)-OFFSET(FW144,,,,COUNTA($H$142:$GZ$142)-COUNTA($H$142:FW$142)+1))*(1+discount_rate),0)</f>
        <v>0</v>
      </c>
      <c r="FX177" s="1" cm="1">
        <f t="array" aca="1" ref="FX177" ca="1">IF(AND($C177=FX$22,$C177=$C178-1),NPV(discount_rate,OFFSET(FX143,,,,COUNTA($H$142:$GZ$142)-COUNTA($H$142:FX$142)+1)-OFFSET(FX144,,,,COUNTA($H$142:$GZ$142)-COUNTA($H$142:FX$142)+1))*(1+discount_rate),0)</f>
        <v>0</v>
      </c>
      <c r="FY177" s="1" cm="1">
        <f t="array" aca="1" ref="FY177" ca="1">IF(AND($C177=FY$22,$C177=$C178-1),NPV(discount_rate,OFFSET(FY143,,,,COUNTA($H$142:$GZ$142)-COUNTA($H$142:FY$142)+1)-OFFSET(FY144,,,,COUNTA($H$142:$GZ$142)-COUNTA($H$142:FY$142)+1))*(1+discount_rate),0)</f>
        <v>0</v>
      </c>
      <c r="FZ177" s="1" cm="1">
        <f t="array" aca="1" ref="FZ177" ca="1">IF(AND($C177=FZ$22,$C177=$C178-1),NPV(discount_rate,OFFSET(FZ143,,,,COUNTA($H$142:$GZ$142)-COUNTA($H$142:FZ$142)+1)-OFFSET(FZ144,,,,COUNTA($H$142:$GZ$142)-COUNTA($H$142:FZ$142)+1))*(1+discount_rate),0)</f>
        <v>0</v>
      </c>
      <c r="GA177" s="1" cm="1">
        <f t="array" aca="1" ref="GA177" ca="1">IF(AND($C177=GA$22,$C177=$C178-1),NPV(discount_rate,OFFSET(GA143,,,,COUNTA($H$142:$GZ$142)-COUNTA($H$142:GA$142)+1)-OFFSET(GA144,,,,COUNTA($H$142:$GZ$142)-COUNTA($H$142:GA$142)+1))*(1+discount_rate),0)</f>
        <v>0</v>
      </c>
      <c r="GB177" s="1" cm="1">
        <f t="array" aca="1" ref="GB177" ca="1">IF(AND($C177=GB$22,$C177=$C178-1),NPV(discount_rate,OFFSET(GB143,,,,COUNTA($H$142:$GZ$142)-COUNTA($H$142:GB$142)+1)-OFFSET(GB144,,,,COUNTA($H$142:$GZ$142)-COUNTA($H$142:GB$142)+1))*(1+discount_rate),0)</f>
        <v>0</v>
      </c>
      <c r="GC177" s="1" cm="1">
        <f t="array" aca="1" ref="GC177" ca="1">IF(AND($C177=GC$22,$C177=$C178-1),NPV(discount_rate,OFFSET(GC143,,,,COUNTA($H$142:$GZ$142)-COUNTA($H$142:GC$142)+1)-OFFSET(GC144,,,,COUNTA($H$142:$GZ$142)-COUNTA($H$142:GC$142)+1))*(1+discount_rate),0)</f>
        <v>0</v>
      </c>
      <c r="GD177" s="1" cm="1">
        <f t="array" aca="1" ref="GD177" ca="1">IF(AND($C177=GD$22,$C177=$C178-1),NPV(discount_rate,OFFSET(GD143,,,,COUNTA($H$142:$GZ$142)-COUNTA($H$142:GD$142)+1)-OFFSET(GD144,,,,COUNTA($H$142:$GZ$142)-COUNTA($H$142:GD$142)+1))*(1+discount_rate),0)</f>
        <v>0</v>
      </c>
      <c r="GE177" s="1" cm="1">
        <f t="array" aca="1" ref="GE177" ca="1">IF(AND($C177=GE$22,$C177=$C178-1),NPV(discount_rate,OFFSET(GE143,,,,COUNTA($H$142:$GZ$142)-COUNTA($H$142:GE$142)+1)-OFFSET(GE144,,,,COUNTA($H$142:$GZ$142)-COUNTA($H$142:GE$142)+1))*(1+discount_rate),0)</f>
        <v>0</v>
      </c>
      <c r="GF177" s="1" cm="1">
        <f t="array" aca="1" ref="GF177" ca="1">IF(AND($C177=GF$22,$C177=$C178-1),NPV(discount_rate,OFFSET(GF143,,,,COUNTA($H$142:$GZ$142)-COUNTA($H$142:GF$142)+1)-OFFSET(GF144,,,,COUNTA($H$142:$GZ$142)-COUNTA($H$142:GF$142)+1))*(1+discount_rate),0)</f>
        <v>0</v>
      </c>
      <c r="GG177" s="1" cm="1">
        <f t="array" aca="1" ref="GG177" ca="1">IF(AND($C177=GG$22,$C177=$C178-1),NPV(discount_rate,OFFSET(GG143,,,,COUNTA($H$142:$GZ$142)-COUNTA($H$142:GG$142)+1)-OFFSET(GG144,,,,COUNTA($H$142:$GZ$142)-COUNTA($H$142:GG$142)+1))*(1+discount_rate),0)</f>
        <v>0</v>
      </c>
      <c r="GH177" s="1" cm="1">
        <f t="array" aca="1" ref="GH177" ca="1">IF(AND($C177=GH$22,$C177=$C178-1),NPV(discount_rate,OFFSET(GH143,,,,COUNTA($H$142:$GZ$142)-COUNTA($H$142:GH$142)+1)-OFFSET(GH144,,,,COUNTA($H$142:$GZ$142)-COUNTA($H$142:GH$142)+1))*(1+discount_rate),0)</f>
        <v>0</v>
      </c>
      <c r="GI177" s="1" cm="1">
        <f t="array" aca="1" ref="GI177" ca="1">IF(AND($C177=GI$22,$C177=$C178-1),NPV(discount_rate,OFFSET(GI143,,,,COUNTA($H$142:$GZ$142)-COUNTA($H$142:GI$142)+1)-OFFSET(GI144,,,,COUNTA($H$142:$GZ$142)-COUNTA($H$142:GI$142)+1))*(1+discount_rate),0)</f>
        <v>0</v>
      </c>
      <c r="GJ177" s="1" cm="1">
        <f t="array" aca="1" ref="GJ177" ca="1">IF(AND($C177=GJ$22,$C177=$C178-1),NPV(discount_rate,OFFSET(GJ143,,,,COUNTA($H$142:$GZ$142)-COUNTA($H$142:GJ$142)+1)-OFFSET(GJ144,,,,COUNTA($H$142:$GZ$142)-COUNTA($H$142:GJ$142)+1))*(1+discount_rate),0)</f>
        <v>0</v>
      </c>
      <c r="GK177" s="1" cm="1">
        <f t="array" aca="1" ref="GK177" ca="1">IF(AND($C177=GK$22,$C177=$C178-1),NPV(discount_rate,OFFSET(GK143,,,,COUNTA($H$142:$GZ$142)-COUNTA($H$142:GK$142)+1)-OFFSET(GK144,,,,COUNTA($H$142:$GZ$142)-COUNTA($H$142:GK$142)+1))*(1+discount_rate),0)</f>
        <v>0</v>
      </c>
      <c r="GL177" s="1" cm="1">
        <f t="array" aca="1" ref="GL177" ca="1">IF(AND($C177=GL$22,$C177=$C178-1),NPV(discount_rate,OFFSET(GL143,,,,COUNTA($H$142:$GZ$142)-COUNTA($H$142:GL$142)+1)-OFFSET(GL144,,,,COUNTA($H$142:$GZ$142)-COUNTA($H$142:GL$142)+1))*(1+discount_rate),0)</f>
        <v>0</v>
      </c>
      <c r="GM177" s="1" cm="1">
        <f t="array" aca="1" ref="GM177" ca="1">IF(AND($C177=GM$22,$C177=$C178-1),NPV(discount_rate,OFFSET(GM143,,,,COUNTA($H$142:$GZ$142)-COUNTA($H$142:GM$142)+1)-OFFSET(GM144,,,,COUNTA($H$142:$GZ$142)-COUNTA($H$142:GM$142)+1))*(1+discount_rate),0)</f>
        <v>0</v>
      </c>
      <c r="GN177" s="1" cm="1">
        <f t="array" aca="1" ref="GN177" ca="1">IF(AND($C177=GN$22,$C177=$C178-1),NPV(discount_rate,OFFSET(GN143,,,,COUNTA($H$142:$GZ$142)-COUNTA($H$142:GN$142)+1)-OFFSET(GN144,,,,COUNTA($H$142:$GZ$142)-COUNTA($H$142:GN$142)+1))*(1+discount_rate),0)</f>
        <v>0</v>
      </c>
      <c r="GO177" s="1" cm="1">
        <f t="array" aca="1" ref="GO177" ca="1">IF(AND($C177=GO$22,$C177=$C178-1),NPV(discount_rate,OFFSET(GO143,,,,COUNTA($H$142:$GZ$142)-COUNTA($H$142:GO$142)+1)-OFFSET(GO144,,,,COUNTA($H$142:$GZ$142)-COUNTA($H$142:GO$142)+1))*(1+discount_rate),0)</f>
        <v>0</v>
      </c>
      <c r="GP177" s="1" cm="1">
        <f t="array" aca="1" ref="GP177" ca="1">IF(AND($C177=GP$22,$C177=$C178-1),NPV(discount_rate,OFFSET(GP143,,,,COUNTA($H$142:$GZ$142)-COUNTA($H$142:GP$142)+1)-OFFSET(GP144,,,,COUNTA($H$142:$GZ$142)-COUNTA($H$142:GP$142)+1))*(1+discount_rate),0)</f>
        <v>0</v>
      </c>
      <c r="GQ177" s="1" cm="1">
        <f t="array" aca="1" ref="GQ177" ca="1">IF(AND($C177=GQ$22,$C177=$C178-1),NPV(discount_rate,OFFSET(GQ143,,,,COUNTA($H$142:$GZ$142)-COUNTA($H$142:GQ$142)+1)-OFFSET(GQ144,,,,COUNTA($H$142:$GZ$142)-COUNTA($H$142:GQ$142)+1))*(1+discount_rate),0)</f>
        <v>0</v>
      </c>
      <c r="GR177" s="1" cm="1">
        <f t="array" aca="1" ref="GR177" ca="1">IF(AND($C177=GR$22,$C177=$C178-1),NPV(discount_rate,OFFSET(GR143,,,,COUNTA($H$142:$GZ$142)-COUNTA($H$142:GR$142)+1)-OFFSET(GR144,,,,COUNTA($H$142:$GZ$142)-COUNTA($H$142:GR$142)+1))*(1+discount_rate),0)</f>
        <v>0</v>
      </c>
      <c r="GS177" s="1" cm="1">
        <f t="array" aca="1" ref="GS177" ca="1">IF(AND($C177=GS$22,$C177=$C178-1),NPV(discount_rate,OFFSET(GS143,,,,COUNTA($H$142:$GZ$142)-COUNTA($H$142:GS$142)+1)-OFFSET(GS144,,,,COUNTA($H$142:$GZ$142)-COUNTA($H$142:GS$142)+1))*(1+discount_rate),0)</f>
        <v>0</v>
      </c>
      <c r="GT177" s="1" cm="1">
        <f t="array" aca="1" ref="GT177" ca="1">IF(AND($C177=GT$22,$C177=$C178-1),NPV(discount_rate,OFFSET(GT143,,,,COUNTA($H$142:$GZ$142)-COUNTA($H$142:GT$142)+1)-OFFSET(GT144,,,,COUNTA($H$142:$GZ$142)-COUNTA($H$142:GT$142)+1))*(1+discount_rate),0)</f>
        <v>0</v>
      </c>
      <c r="GU177" s="1" cm="1">
        <f t="array" aca="1" ref="GU177" ca="1">IF(AND($C177=GU$22,$C177=$C178-1),NPV(discount_rate,OFFSET(GU143,,,,COUNTA($H$142:$GZ$142)-COUNTA($H$142:GU$142)+1)-OFFSET(GU144,,,,COUNTA($H$142:$GZ$142)-COUNTA($H$142:GU$142)+1))*(1+discount_rate),0)</f>
        <v>0</v>
      </c>
      <c r="GV177" s="1" cm="1">
        <f t="array" aca="1" ref="GV177" ca="1">IF(AND($C177=GV$22,$C177=$C178-1),NPV(discount_rate,OFFSET(GV143,,,,COUNTA($H$142:$GZ$142)-COUNTA($H$142:GV$142)+1)-OFFSET(GV144,,,,COUNTA($H$142:$GZ$142)-COUNTA($H$142:GV$142)+1))*(1+discount_rate),0)</f>
        <v>0</v>
      </c>
      <c r="GW177" s="1" cm="1">
        <f t="array" aca="1" ref="GW177" ca="1">IF(AND($C177=GW$22,$C177=$C178-1),NPV(discount_rate,OFFSET(GW143,,,,COUNTA($H$142:$GZ$142)-COUNTA($H$142:GW$142)+1)-OFFSET(GW144,,,,COUNTA($H$142:$GZ$142)-COUNTA($H$142:GW$142)+1))*(1+discount_rate),0)</f>
        <v>0</v>
      </c>
      <c r="GX177" s="1" cm="1">
        <f t="array" aca="1" ref="GX177" ca="1">IF(AND($C177=GX$22,$C177=$C178-1),NPV(discount_rate,OFFSET(GX143,,,,COUNTA($H$142:$GZ$142)-COUNTA($H$142:GX$142)+1)-OFFSET(GX144,,,,COUNTA($H$142:$GZ$142)-COUNTA($H$142:GX$142)+1))*(1+discount_rate),0)</f>
        <v>0</v>
      </c>
      <c r="GY177" s="1" cm="1">
        <f t="array" aca="1" ref="GY177" ca="1">IF(AND($C177=GY$22,$C177=$C178-1),NPV(discount_rate,OFFSET(GY143,,,,COUNTA($H$142:$GZ$142)-COUNTA($H$142:GY$142)+1)-OFFSET(GY144,,,,COUNTA($H$142:$GZ$142)-COUNTA($H$142:GY$142)+1))*(1+discount_rate),0)</f>
        <v>0</v>
      </c>
      <c r="GZ177" s="1" cm="1">
        <f t="array" aca="1" ref="GZ177" ca="1">IF(AND($C177=GZ$22,$C177=$C178-1),NPV(discount_rate,OFFSET(GZ143,,,,COUNTA($H$142:$GZ$142)-COUNTA($H$142:GZ$142)+1)-OFFSET(GZ144,,,,COUNTA($H$142:$GZ$142)-COUNTA($H$142:GZ$142)+1))*(1+discount_rate),0)</f>
        <v>0</v>
      </c>
    </row>
    <row r="178" spans="3:208" x14ac:dyDescent="0.35">
      <c r="C178">
        <f t="shared" si="443"/>
        <v>2026</v>
      </c>
      <c r="E178" t="s">
        <v>32</v>
      </c>
      <c r="H178" s="1" cm="1">
        <f t="array" aca="1" ref="H178" ca="1">IF(AND($C178=H$22,$C178=$C179-1),NPV(discount_rate,OFFSET(H144,,,,COUNTA($H$142:$GZ$142)-COUNTA($H$142:H$142)+1)-OFFSET(H145,,,,COUNTA($H$142:$GZ$142)-COUNTA($H$142:H$142)+1))*(1+discount_rate),0)</f>
        <v>0</v>
      </c>
      <c r="I178" s="1" cm="1">
        <f t="array" aca="1" ref="I178" ca="1">IF(AND($C178=I$22,$C178=$C179-1),NPV(discount_rate,OFFSET(I144,,,,COUNTA($H$142:$GZ$142)-COUNTA($H$142:I$142)+1)-OFFSET(I145,,,,COUNTA($H$142:$GZ$142)-COUNTA($H$142:I$142)+1))*(1+discount_rate),0)</f>
        <v>0</v>
      </c>
      <c r="J178" s="1" cm="1">
        <f t="array" aca="1" ref="J178" ca="1">IF(AND($C178=J$22,$C178=$C179-1),NPV(discount_rate,OFFSET(J144,,,,COUNTA($H$142:$GZ$142)-COUNTA($H$142:J$142)+1)-OFFSET(J145,,,,COUNTA($H$142:$GZ$142)-COUNTA($H$142:J$142)+1))*(1+discount_rate),0)</f>
        <v>233.15686713714803</v>
      </c>
      <c r="K178" s="1" cm="1">
        <f t="array" aca="1" ref="K178" ca="1">IF(AND($C178=K$22,$C178=$C179-1),NPV(discount_rate,OFFSET(K144,,,,COUNTA($H$142:$GZ$142)-COUNTA($H$142:K$142)+1)-OFFSET(K145,,,,COUNTA($H$142:$GZ$142)-COUNTA($H$142:K$142)+1))*(1+discount_rate),0)</f>
        <v>0</v>
      </c>
      <c r="L178" s="1" cm="1">
        <f t="array" aca="1" ref="L178" ca="1">IF(AND($C178=L$22,$C178=$C179-1),NPV(discount_rate,OFFSET(L144,,,,COUNTA($H$142:$GZ$142)-COUNTA($H$142:L$142)+1)-OFFSET(L145,,,,COUNTA($H$142:$GZ$142)-COUNTA($H$142:L$142)+1))*(1+discount_rate),0)</f>
        <v>0</v>
      </c>
      <c r="M178" s="1" cm="1">
        <f t="array" aca="1" ref="M178" ca="1">IF(AND($C178=M$22,$C178=$C179-1),NPV(discount_rate,OFFSET(M144,,,,COUNTA($H$142:$GZ$142)-COUNTA($H$142:M$142)+1)-OFFSET(M145,,,,COUNTA($H$142:$GZ$142)-COUNTA($H$142:M$142)+1))*(1+discount_rate),0)</f>
        <v>0</v>
      </c>
      <c r="N178" s="1" cm="1">
        <f t="array" aca="1" ref="N178" ca="1">IF(AND($C178=N$22,$C178=$C179-1),NPV(discount_rate,OFFSET(N144,,,,COUNTA($H$142:$GZ$142)-COUNTA($H$142:N$142)+1)-OFFSET(N145,,,,COUNTA($H$142:$GZ$142)-COUNTA($H$142:N$142)+1))*(1+discount_rate),0)</f>
        <v>0</v>
      </c>
      <c r="O178" s="1" cm="1">
        <f t="array" aca="1" ref="O178" ca="1">IF(AND($C178=O$22,$C178=$C179-1),NPV(discount_rate,OFFSET(O144,,,,COUNTA($H$142:$GZ$142)-COUNTA($H$142:O$142)+1)-OFFSET(O145,,,,COUNTA($H$142:$GZ$142)-COUNTA($H$142:O$142)+1))*(1+discount_rate),0)</f>
        <v>0</v>
      </c>
      <c r="P178" s="1" cm="1">
        <f t="array" aca="1" ref="P178" ca="1">IF(AND($C178=P$22,$C178=$C179-1),NPV(discount_rate,OFFSET(P144,,,,COUNTA($H$142:$GZ$142)-COUNTA($H$142:P$142)+1)-OFFSET(P145,,,,COUNTA($H$142:$GZ$142)-COUNTA($H$142:P$142)+1))*(1+discount_rate),0)</f>
        <v>0</v>
      </c>
      <c r="Q178" s="1" cm="1">
        <f t="array" aca="1" ref="Q178" ca="1">IF(AND($C178=Q$22,$C178=$C179-1),NPV(discount_rate,OFFSET(Q144,,,,COUNTA($H$142:$GZ$142)-COUNTA($H$142:Q$142)+1)-OFFSET(Q145,,,,COUNTA($H$142:$GZ$142)-COUNTA($H$142:Q$142)+1))*(1+discount_rate),0)</f>
        <v>0</v>
      </c>
      <c r="R178" s="1" cm="1">
        <f t="array" aca="1" ref="R178" ca="1">IF(AND($C178=R$22,$C178=$C179-1),NPV(discount_rate,OFFSET(R144,,,,COUNTA($H$142:$GZ$142)-COUNTA($H$142:R$142)+1)-OFFSET(R145,,,,COUNTA($H$142:$GZ$142)-COUNTA($H$142:R$142)+1))*(1+discount_rate),0)</f>
        <v>0</v>
      </c>
      <c r="S178" s="1" cm="1">
        <f t="array" aca="1" ref="S178" ca="1">IF(AND($C178=S$22,$C178=$C179-1),NPV(discount_rate,OFFSET(S144,,,,COUNTA($H$142:$GZ$142)-COUNTA($H$142:S$142)+1)-OFFSET(S145,,,,COUNTA($H$142:$GZ$142)-COUNTA($H$142:S$142)+1))*(1+discount_rate),0)</f>
        <v>0</v>
      </c>
      <c r="T178" s="1" cm="1">
        <f t="array" aca="1" ref="T178" ca="1">IF(AND($C178=T$22,$C178=$C179-1),NPV(discount_rate,OFFSET(T144,,,,COUNTA($H$142:$GZ$142)-COUNTA($H$142:T$142)+1)-OFFSET(T145,,,,COUNTA($H$142:$GZ$142)-COUNTA($H$142:T$142)+1))*(1+discount_rate),0)</f>
        <v>0</v>
      </c>
      <c r="U178" s="1" cm="1">
        <f t="array" aca="1" ref="U178" ca="1">IF(AND($C178=U$22,$C178=$C179-1),NPV(discount_rate,OFFSET(U144,,,,COUNTA($H$142:$GZ$142)-COUNTA($H$142:U$142)+1)-OFFSET(U145,,,,COUNTA($H$142:$GZ$142)-COUNTA($H$142:U$142)+1))*(1+discount_rate),0)</f>
        <v>0</v>
      </c>
      <c r="V178" s="1" cm="1">
        <f t="array" aca="1" ref="V178" ca="1">IF(AND($C178=V$22,$C178=$C179-1),NPV(discount_rate,OFFSET(V144,,,,COUNTA($H$142:$GZ$142)-COUNTA($H$142:V$142)+1)-OFFSET(V145,,,,COUNTA($H$142:$GZ$142)-COUNTA($H$142:V$142)+1))*(1+discount_rate),0)</f>
        <v>0</v>
      </c>
      <c r="W178" s="1" cm="1">
        <f t="array" aca="1" ref="W178" ca="1">IF(AND($C178=W$22,$C178=$C179-1),NPV(discount_rate,OFFSET(W144,,,,COUNTA($H$142:$GZ$142)-COUNTA($H$142:W$142)+1)-OFFSET(W145,,,,COUNTA($H$142:$GZ$142)-COUNTA($H$142:W$142)+1))*(1+discount_rate),0)</f>
        <v>0</v>
      </c>
      <c r="X178" s="1" cm="1">
        <f t="array" aca="1" ref="X178" ca="1">IF(AND($C178=X$22,$C178=$C179-1),NPV(discount_rate,OFFSET(X144,,,,COUNTA($H$142:$GZ$142)-COUNTA($H$142:X$142)+1)-OFFSET(X145,,,,COUNTA($H$142:$GZ$142)-COUNTA($H$142:X$142)+1))*(1+discount_rate),0)</f>
        <v>0</v>
      </c>
      <c r="Y178" s="1" cm="1">
        <f t="array" aca="1" ref="Y178" ca="1">IF(AND($C178=Y$22,$C178=$C179-1),NPV(discount_rate,OFFSET(Y144,,,,COUNTA($H$142:$GZ$142)-COUNTA($H$142:Y$142)+1)-OFFSET(Y145,,,,COUNTA($H$142:$GZ$142)-COUNTA($H$142:Y$142)+1))*(1+discount_rate),0)</f>
        <v>0</v>
      </c>
      <c r="Z178" s="1" cm="1">
        <f t="array" aca="1" ref="Z178" ca="1">IF(AND($C178=Z$22,$C178=$C179-1),NPV(discount_rate,OFFSET(Z144,,,,COUNTA($H$142:$GZ$142)-COUNTA($H$142:Z$142)+1)-OFFSET(Z145,,,,COUNTA($H$142:$GZ$142)-COUNTA($H$142:Z$142)+1))*(1+discount_rate),0)</f>
        <v>0</v>
      </c>
      <c r="AA178" s="1" cm="1">
        <f t="array" aca="1" ref="AA178" ca="1">IF(AND($C178=AA$22,$C178=$C179-1),NPV(discount_rate,OFFSET(AA144,,,,COUNTA($H$142:$GZ$142)-COUNTA($H$142:AA$142)+1)-OFFSET(AA145,,,,COUNTA($H$142:$GZ$142)-COUNTA($H$142:AA$142)+1))*(1+discount_rate),0)</f>
        <v>0</v>
      </c>
      <c r="AB178" s="1" cm="1">
        <f t="array" aca="1" ref="AB178" ca="1">IF(AND($C178=AB$22,$C178=$C179-1),NPV(discount_rate,OFFSET(AB144,,,,COUNTA($H$142:$GZ$142)-COUNTA($H$142:AB$142)+1)-OFFSET(AB145,,,,COUNTA($H$142:$GZ$142)-COUNTA($H$142:AB$142)+1))*(1+discount_rate),0)</f>
        <v>0</v>
      </c>
      <c r="AC178" s="1" cm="1">
        <f t="array" aca="1" ref="AC178" ca="1">IF(AND($C178=AC$22,$C178=$C179-1),NPV(discount_rate,OFFSET(AC144,,,,COUNTA($H$142:$GZ$142)-COUNTA($H$142:AC$142)+1)-OFFSET(AC145,,,,COUNTA($H$142:$GZ$142)-COUNTA($H$142:AC$142)+1))*(1+discount_rate),0)</f>
        <v>0</v>
      </c>
      <c r="AD178" s="1" cm="1">
        <f t="array" aca="1" ref="AD178" ca="1">IF(AND($C178=AD$22,$C178=$C179-1),NPV(discount_rate,OFFSET(AD144,,,,COUNTA($H$142:$GZ$142)-COUNTA($H$142:AD$142)+1)-OFFSET(AD145,,,,COUNTA($H$142:$GZ$142)-COUNTA($H$142:AD$142)+1))*(1+discount_rate),0)</f>
        <v>0</v>
      </c>
      <c r="AE178" s="1" cm="1">
        <f t="array" aca="1" ref="AE178" ca="1">IF(AND($C178=AE$22,$C178=$C179-1),NPV(discount_rate,OFFSET(AE144,,,,COUNTA($H$142:$GZ$142)-COUNTA($H$142:AE$142)+1)-OFFSET(AE145,,,,COUNTA($H$142:$GZ$142)-COUNTA($H$142:AE$142)+1))*(1+discount_rate),0)</f>
        <v>0</v>
      </c>
      <c r="AF178" s="1" cm="1">
        <f t="array" aca="1" ref="AF178" ca="1">IF(AND($C178=AF$22,$C178=$C179-1),NPV(discount_rate,OFFSET(AF144,,,,COUNTA($H$142:$GZ$142)-COUNTA($H$142:AF$142)+1)-OFFSET(AF145,,,,COUNTA($H$142:$GZ$142)-COUNTA($H$142:AF$142)+1))*(1+discount_rate),0)</f>
        <v>0</v>
      </c>
      <c r="AG178" s="1" cm="1">
        <f t="array" aca="1" ref="AG178" ca="1">IF(AND($C178=AG$22,$C178=$C179-1),NPV(discount_rate,OFFSET(AG144,,,,COUNTA($H$142:$GZ$142)-COUNTA($H$142:AG$142)+1)-OFFSET(AG145,,,,COUNTA($H$142:$GZ$142)-COUNTA($H$142:AG$142)+1))*(1+discount_rate),0)</f>
        <v>0</v>
      </c>
      <c r="AH178" s="1" cm="1">
        <f t="array" aca="1" ref="AH178" ca="1">IF(AND($C178=AH$22,$C178=$C179-1),NPV(discount_rate,OFFSET(AH144,,,,COUNTA($H$142:$GZ$142)-COUNTA($H$142:AH$142)+1)-OFFSET(AH145,,,,COUNTA($H$142:$GZ$142)-COUNTA($H$142:AH$142)+1))*(1+discount_rate),0)</f>
        <v>0</v>
      </c>
      <c r="AI178" s="1" cm="1">
        <f t="array" aca="1" ref="AI178" ca="1">IF(AND($C178=AI$22,$C178=$C179-1),NPV(discount_rate,OFFSET(AI144,,,,COUNTA($H$142:$GZ$142)-COUNTA($H$142:AI$142)+1)-OFFSET(AI145,,,,COUNTA($H$142:$GZ$142)-COUNTA($H$142:AI$142)+1))*(1+discount_rate),0)</f>
        <v>0</v>
      </c>
      <c r="AJ178" s="1" cm="1">
        <f t="array" aca="1" ref="AJ178" ca="1">IF(AND($C178=AJ$22,$C178=$C179-1),NPV(discount_rate,OFFSET(AJ144,,,,COUNTA($H$142:$GZ$142)-COUNTA($H$142:AJ$142)+1)-OFFSET(AJ145,,,,COUNTA($H$142:$GZ$142)-COUNTA($H$142:AJ$142)+1))*(1+discount_rate),0)</f>
        <v>0</v>
      </c>
      <c r="AK178" s="1" cm="1">
        <f t="array" aca="1" ref="AK178" ca="1">IF(AND($C178=AK$22,$C178=$C179-1),NPV(discount_rate,OFFSET(AK144,,,,COUNTA($H$142:$GZ$142)-COUNTA($H$142:AK$142)+1)-OFFSET(AK145,,,,COUNTA($H$142:$GZ$142)-COUNTA($H$142:AK$142)+1))*(1+discount_rate),0)</f>
        <v>0</v>
      </c>
      <c r="AL178" s="1" cm="1">
        <f t="array" aca="1" ref="AL178" ca="1">IF(AND($C178=AL$22,$C178=$C179-1),NPV(discount_rate,OFFSET(AL144,,,,COUNTA($H$142:$GZ$142)-COUNTA($H$142:AL$142)+1)-OFFSET(AL145,,,,COUNTA($H$142:$GZ$142)-COUNTA($H$142:AL$142)+1))*(1+discount_rate),0)</f>
        <v>0</v>
      </c>
      <c r="AM178" s="1" cm="1">
        <f t="array" aca="1" ref="AM178" ca="1">IF(AND($C178=AM$22,$C178=$C179-1),NPV(discount_rate,OFFSET(AM144,,,,COUNTA($H$142:$GZ$142)-COUNTA($H$142:AM$142)+1)-OFFSET(AM145,,,,COUNTA($H$142:$GZ$142)-COUNTA($H$142:AM$142)+1))*(1+discount_rate),0)</f>
        <v>0</v>
      </c>
      <c r="AN178" s="1" cm="1">
        <f t="array" aca="1" ref="AN178" ca="1">IF(AND($C178=AN$22,$C178=$C179-1),NPV(discount_rate,OFFSET(AN144,,,,COUNTA($H$142:$GZ$142)-COUNTA($H$142:AN$142)+1)-OFFSET(AN145,,,,COUNTA($H$142:$GZ$142)-COUNTA($H$142:AN$142)+1))*(1+discount_rate),0)</f>
        <v>0</v>
      </c>
      <c r="AO178" s="1" cm="1">
        <f t="array" aca="1" ref="AO178" ca="1">IF(AND($C178=AO$22,$C178=$C179-1),NPV(discount_rate,OFFSET(AO144,,,,COUNTA($H$142:$GZ$142)-COUNTA($H$142:AO$142)+1)-OFFSET(AO145,,,,COUNTA($H$142:$GZ$142)-COUNTA($H$142:AO$142)+1))*(1+discount_rate),0)</f>
        <v>0</v>
      </c>
      <c r="AP178" s="1" cm="1">
        <f t="array" aca="1" ref="AP178" ca="1">IF(AND($C178=AP$22,$C178=$C179-1),NPV(discount_rate,OFFSET(AP144,,,,COUNTA($H$142:$GZ$142)-COUNTA($H$142:AP$142)+1)-OFFSET(AP145,,,,COUNTA($H$142:$GZ$142)-COUNTA($H$142:AP$142)+1))*(1+discount_rate),0)</f>
        <v>0</v>
      </c>
      <c r="AQ178" s="1" cm="1">
        <f t="array" aca="1" ref="AQ178" ca="1">IF(AND($C178=AQ$22,$C178=$C179-1),NPV(discount_rate,OFFSET(AQ144,,,,COUNTA($H$142:$GZ$142)-COUNTA($H$142:AQ$142)+1)-OFFSET(AQ145,,,,COUNTA($H$142:$GZ$142)-COUNTA($H$142:AQ$142)+1))*(1+discount_rate),0)</f>
        <v>0</v>
      </c>
      <c r="AR178" s="1" cm="1">
        <f t="array" aca="1" ref="AR178" ca="1">IF(AND($C178=AR$22,$C178=$C179-1),NPV(discount_rate,OFFSET(AR144,,,,COUNTA($H$142:$GZ$142)-COUNTA($H$142:AR$142)+1)-OFFSET(AR145,,,,COUNTA($H$142:$GZ$142)-COUNTA($H$142:AR$142)+1))*(1+discount_rate),0)</f>
        <v>0</v>
      </c>
      <c r="AS178" s="1" cm="1">
        <f t="array" aca="1" ref="AS178" ca="1">IF(AND($C178=AS$22,$C178=$C179-1),NPV(discount_rate,OFFSET(AS144,,,,COUNTA($H$142:$GZ$142)-COUNTA($H$142:AS$142)+1)-OFFSET(AS145,,,,COUNTA($H$142:$GZ$142)-COUNTA($H$142:AS$142)+1))*(1+discount_rate),0)</f>
        <v>0</v>
      </c>
      <c r="AT178" s="1" cm="1">
        <f t="array" aca="1" ref="AT178" ca="1">IF(AND($C178=AT$22,$C178=$C179-1),NPV(discount_rate,OFFSET(AT144,,,,COUNTA($H$142:$GZ$142)-COUNTA($H$142:AT$142)+1)-OFFSET(AT145,,,,COUNTA($H$142:$GZ$142)-COUNTA($H$142:AT$142)+1))*(1+discount_rate),0)</f>
        <v>0</v>
      </c>
      <c r="AU178" s="1" cm="1">
        <f t="array" aca="1" ref="AU178" ca="1">IF(AND($C178=AU$22,$C178=$C179-1),NPV(discount_rate,OFFSET(AU144,,,,COUNTA($H$142:$GZ$142)-COUNTA($H$142:AU$142)+1)-OFFSET(AU145,,,,COUNTA($H$142:$GZ$142)-COUNTA($H$142:AU$142)+1))*(1+discount_rate),0)</f>
        <v>0</v>
      </c>
      <c r="AV178" s="1" cm="1">
        <f t="array" aca="1" ref="AV178" ca="1">IF(AND($C178=AV$22,$C178=$C179-1),NPV(discount_rate,OFFSET(AV144,,,,COUNTA($H$142:$GZ$142)-COUNTA($H$142:AV$142)+1)-OFFSET(AV145,,,,COUNTA($H$142:$GZ$142)-COUNTA($H$142:AV$142)+1))*(1+discount_rate),0)</f>
        <v>0</v>
      </c>
      <c r="AW178" s="1" cm="1">
        <f t="array" aca="1" ref="AW178" ca="1">IF(AND($C178=AW$22,$C178=$C179-1),NPV(discount_rate,OFFSET(AW144,,,,COUNTA($H$142:$GZ$142)-COUNTA($H$142:AW$142)+1)-OFFSET(AW145,,,,COUNTA($H$142:$GZ$142)-COUNTA($H$142:AW$142)+1))*(1+discount_rate),0)</f>
        <v>0</v>
      </c>
      <c r="AX178" s="1" cm="1">
        <f t="array" aca="1" ref="AX178" ca="1">IF(AND($C178=AX$22,$C178=$C179-1),NPV(discount_rate,OFFSET(AX144,,,,COUNTA($H$142:$GZ$142)-COUNTA($H$142:AX$142)+1)-OFFSET(AX145,,,,COUNTA($H$142:$GZ$142)-COUNTA($H$142:AX$142)+1))*(1+discount_rate),0)</f>
        <v>0</v>
      </c>
      <c r="AY178" s="1" cm="1">
        <f t="array" aca="1" ref="AY178" ca="1">IF(AND($C178=AY$22,$C178=$C179-1),NPV(discount_rate,OFFSET(AY144,,,,COUNTA($H$142:$GZ$142)-COUNTA($H$142:AY$142)+1)-OFFSET(AY145,,,,COUNTA($H$142:$GZ$142)-COUNTA($H$142:AY$142)+1))*(1+discount_rate),0)</f>
        <v>0</v>
      </c>
      <c r="AZ178" s="1" cm="1">
        <f t="array" aca="1" ref="AZ178" ca="1">IF(AND($C178=AZ$22,$C178=$C179-1),NPV(discount_rate,OFFSET(AZ144,,,,COUNTA($H$142:$GZ$142)-COUNTA($H$142:AZ$142)+1)-OFFSET(AZ145,,,,COUNTA($H$142:$GZ$142)-COUNTA($H$142:AZ$142)+1))*(1+discount_rate),0)</f>
        <v>0</v>
      </c>
      <c r="BA178" s="1" cm="1">
        <f t="array" aca="1" ref="BA178" ca="1">IF(AND($C178=BA$22,$C178=$C179-1),NPV(discount_rate,OFFSET(BA144,,,,COUNTA($H$142:$GZ$142)-COUNTA($H$142:BA$142)+1)-OFFSET(BA145,,,,COUNTA($H$142:$GZ$142)-COUNTA($H$142:BA$142)+1))*(1+discount_rate),0)</f>
        <v>0</v>
      </c>
      <c r="BB178" s="1" cm="1">
        <f t="array" aca="1" ref="BB178" ca="1">IF(AND($C178=BB$22,$C178=$C179-1),NPV(discount_rate,OFFSET(BB144,,,,COUNTA($H$142:$GZ$142)-COUNTA($H$142:BB$142)+1)-OFFSET(BB145,,,,COUNTA($H$142:$GZ$142)-COUNTA($H$142:BB$142)+1))*(1+discount_rate),0)</f>
        <v>0</v>
      </c>
      <c r="BC178" s="1" cm="1">
        <f t="array" aca="1" ref="BC178" ca="1">IF(AND($C178=BC$22,$C178=$C179-1),NPV(discount_rate,OFFSET(BC144,,,,COUNTA($H$142:$GZ$142)-COUNTA($H$142:BC$142)+1)-OFFSET(BC145,,,,COUNTA($H$142:$GZ$142)-COUNTA($H$142:BC$142)+1))*(1+discount_rate),0)</f>
        <v>0</v>
      </c>
      <c r="BD178" s="1" cm="1">
        <f t="array" aca="1" ref="BD178" ca="1">IF(AND($C178=BD$22,$C178=$C179-1),NPV(discount_rate,OFFSET(BD144,,,,COUNTA($H$142:$GZ$142)-COUNTA($H$142:BD$142)+1)-OFFSET(BD145,,,,COUNTA($H$142:$GZ$142)-COUNTA($H$142:BD$142)+1))*(1+discount_rate),0)</f>
        <v>0</v>
      </c>
      <c r="BE178" s="1" cm="1">
        <f t="array" aca="1" ref="BE178" ca="1">IF(AND($C178=BE$22,$C178=$C179-1),NPV(discount_rate,OFFSET(BE144,,,,COUNTA($H$142:$GZ$142)-COUNTA($H$142:BE$142)+1)-OFFSET(BE145,,,,COUNTA($H$142:$GZ$142)-COUNTA($H$142:BE$142)+1))*(1+discount_rate),0)</f>
        <v>0</v>
      </c>
      <c r="BF178" s="1" cm="1">
        <f t="array" aca="1" ref="BF178" ca="1">IF(AND($C178=BF$22,$C178=$C179-1),NPV(discount_rate,OFFSET(BF144,,,,COUNTA($H$142:$GZ$142)-COUNTA($H$142:BF$142)+1)-OFFSET(BF145,,,,COUNTA($H$142:$GZ$142)-COUNTA($H$142:BF$142)+1))*(1+discount_rate),0)</f>
        <v>0</v>
      </c>
      <c r="BG178" s="1" cm="1">
        <f t="array" aca="1" ref="BG178" ca="1">IF(AND($C178=BG$22,$C178=$C179-1),NPV(discount_rate,OFFSET(BG144,,,,COUNTA($H$142:$GZ$142)-COUNTA($H$142:BG$142)+1)-OFFSET(BG145,,,,COUNTA($H$142:$GZ$142)-COUNTA($H$142:BG$142)+1))*(1+discount_rate),0)</f>
        <v>0</v>
      </c>
      <c r="BH178" s="1" cm="1">
        <f t="array" aca="1" ref="BH178" ca="1">IF(AND($C178=BH$22,$C178=$C179-1),NPV(discount_rate,OFFSET(BH144,,,,COUNTA($H$142:$GZ$142)-COUNTA($H$142:BH$142)+1)-OFFSET(BH145,,,,COUNTA($H$142:$GZ$142)-COUNTA($H$142:BH$142)+1))*(1+discount_rate),0)</f>
        <v>0</v>
      </c>
      <c r="BI178" s="1" cm="1">
        <f t="array" aca="1" ref="BI178" ca="1">IF(AND($C178=BI$22,$C178=$C179-1),NPV(discount_rate,OFFSET(BI144,,,,COUNTA($H$142:$GZ$142)-COUNTA($H$142:BI$142)+1)-OFFSET(BI145,,,,COUNTA($H$142:$GZ$142)-COUNTA($H$142:BI$142)+1))*(1+discount_rate),0)</f>
        <v>0</v>
      </c>
      <c r="BJ178" s="1" cm="1">
        <f t="array" aca="1" ref="BJ178" ca="1">IF(AND($C178=BJ$22,$C178=$C179-1),NPV(discount_rate,OFFSET(BJ144,,,,COUNTA($H$142:$GZ$142)-COUNTA($H$142:BJ$142)+1)-OFFSET(BJ145,,,,COUNTA($H$142:$GZ$142)-COUNTA($H$142:BJ$142)+1))*(1+discount_rate),0)</f>
        <v>0</v>
      </c>
      <c r="BK178" s="1" cm="1">
        <f t="array" aca="1" ref="BK178" ca="1">IF(AND($C178=BK$22,$C178=$C179-1),NPV(discount_rate,OFFSET(BK144,,,,COUNTA($H$142:$GZ$142)-COUNTA($H$142:BK$142)+1)-OFFSET(BK145,,,,COUNTA($H$142:$GZ$142)-COUNTA($H$142:BK$142)+1))*(1+discount_rate),0)</f>
        <v>0</v>
      </c>
      <c r="BL178" s="1" cm="1">
        <f t="array" aca="1" ref="BL178" ca="1">IF(AND($C178=BL$22,$C178=$C179-1),NPV(discount_rate,OFFSET(BL144,,,,COUNTA($H$142:$GZ$142)-COUNTA($H$142:BL$142)+1)-OFFSET(BL145,,,,COUNTA($H$142:$GZ$142)-COUNTA($H$142:BL$142)+1))*(1+discount_rate),0)</f>
        <v>0</v>
      </c>
      <c r="BM178" s="1" cm="1">
        <f t="array" aca="1" ref="BM178" ca="1">IF(AND($C178=BM$22,$C178=$C179-1),NPV(discount_rate,OFFSET(BM144,,,,COUNTA($H$142:$GZ$142)-COUNTA($H$142:BM$142)+1)-OFFSET(BM145,,,,COUNTA($H$142:$GZ$142)-COUNTA($H$142:BM$142)+1))*(1+discount_rate),0)</f>
        <v>0</v>
      </c>
      <c r="BN178" s="1" cm="1">
        <f t="array" aca="1" ref="BN178" ca="1">IF(AND($C178=BN$22,$C178=$C179-1),NPV(discount_rate,OFFSET(BN144,,,,COUNTA($H$142:$GZ$142)-COUNTA($H$142:BN$142)+1)-OFFSET(BN145,,,,COUNTA($H$142:$GZ$142)-COUNTA($H$142:BN$142)+1))*(1+discount_rate),0)</f>
        <v>0</v>
      </c>
      <c r="BO178" s="1" cm="1">
        <f t="array" aca="1" ref="BO178" ca="1">IF(AND($C178=BO$22,$C178=$C179-1),NPV(discount_rate,OFFSET(BO144,,,,COUNTA($H$142:$GZ$142)-COUNTA($H$142:BO$142)+1)-OFFSET(BO145,,,,COUNTA($H$142:$GZ$142)-COUNTA($H$142:BO$142)+1))*(1+discount_rate),0)</f>
        <v>0</v>
      </c>
      <c r="BP178" s="1" cm="1">
        <f t="array" aca="1" ref="BP178" ca="1">IF(AND($C178=BP$22,$C178=$C179-1),NPV(discount_rate,OFFSET(BP144,,,,COUNTA($H$142:$GZ$142)-COUNTA($H$142:BP$142)+1)-OFFSET(BP145,,,,COUNTA($H$142:$GZ$142)-COUNTA($H$142:BP$142)+1))*(1+discount_rate),0)</f>
        <v>0</v>
      </c>
      <c r="BQ178" s="1" cm="1">
        <f t="array" aca="1" ref="BQ178" ca="1">IF(AND($C178=BQ$22,$C178=$C179-1),NPV(discount_rate,OFFSET(BQ144,,,,COUNTA($H$142:$GZ$142)-COUNTA($H$142:BQ$142)+1)-OFFSET(BQ145,,,,COUNTA($H$142:$GZ$142)-COUNTA($H$142:BQ$142)+1))*(1+discount_rate),0)</f>
        <v>0</v>
      </c>
      <c r="BR178" s="1" cm="1">
        <f t="array" aca="1" ref="BR178" ca="1">IF(AND($C178=BR$22,$C178=$C179-1),NPV(discount_rate,OFFSET(BR144,,,,COUNTA($H$142:$GZ$142)-COUNTA($H$142:BR$142)+1)-OFFSET(BR145,,,,COUNTA($H$142:$GZ$142)-COUNTA($H$142:BR$142)+1))*(1+discount_rate),0)</f>
        <v>0</v>
      </c>
      <c r="BS178" s="1" cm="1">
        <f t="array" aca="1" ref="BS178" ca="1">IF(AND($C178=BS$22,$C178=$C179-1),NPV(discount_rate,OFFSET(BS144,,,,COUNTA($H$142:$GZ$142)-COUNTA($H$142:BS$142)+1)-OFFSET(BS145,,,,COUNTA($H$142:$GZ$142)-COUNTA($H$142:BS$142)+1))*(1+discount_rate),0)</f>
        <v>0</v>
      </c>
      <c r="BT178" s="1" cm="1">
        <f t="array" aca="1" ref="BT178" ca="1">IF(AND($C178=BT$22,$C178=$C179-1),NPV(discount_rate,OFFSET(BT144,,,,COUNTA($H$142:$GZ$142)-COUNTA($H$142:BT$142)+1)-OFFSET(BT145,,,,COUNTA($H$142:$GZ$142)-COUNTA($H$142:BT$142)+1))*(1+discount_rate),0)</f>
        <v>0</v>
      </c>
      <c r="BU178" s="1" cm="1">
        <f t="array" aca="1" ref="BU178" ca="1">IF(AND($C178=BU$22,$C178=$C179-1),NPV(discount_rate,OFFSET(BU144,,,,COUNTA($H$142:$GZ$142)-COUNTA($H$142:BU$142)+1)-OFFSET(BU145,,,,COUNTA($H$142:$GZ$142)-COUNTA($H$142:BU$142)+1))*(1+discount_rate),0)</f>
        <v>0</v>
      </c>
      <c r="BV178" s="1" cm="1">
        <f t="array" aca="1" ref="BV178" ca="1">IF(AND($C178=BV$22,$C178=$C179-1),NPV(discount_rate,OFFSET(BV144,,,,COUNTA($H$142:$GZ$142)-COUNTA($H$142:BV$142)+1)-OFFSET(BV145,,,,COUNTA($H$142:$GZ$142)-COUNTA($H$142:BV$142)+1))*(1+discount_rate),0)</f>
        <v>0</v>
      </c>
      <c r="BW178" s="1" cm="1">
        <f t="array" aca="1" ref="BW178" ca="1">IF(AND($C178=BW$22,$C178=$C179-1),NPV(discount_rate,OFFSET(BW144,,,,COUNTA($H$142:$GZ$142)-COUNTA($H$142:BW$142)+1)-OFFSET(BW145,,,,COUNTA($H$142:$GZ$142)-COUNTA($H$142:BW$142)+1))*(1+discount_rate),0)</f>
        <v>0</v>
      </c>
      <c r="BX178" s="1" cm="1">
        <f t="array" aca="1" ref="BX178" ca="1">IF(AND($C178=BX$22,$C178=$C179-1),NPV(discount_rate,OFFSET(BX144,,,,COUNTA($H$142:$GZ$142)-COUNTA($H$142:BX$142)+1)-OFFSET(BX145,,,,COUNTA($H$142:$GZ$142)-COUNTA($H$142:BX$142)+1))*(1+discount_rate),0)</f>
        <v>0</v>
      </c>
      <c r="BY178" s="1" cm="1">
        <f t="array" aca="1" ref="BY178" ca="1">IF(AND($C178=BY$22,$C178=$C179-1),NPV(discount_rate,OFFSET(BY144,,,,COUNTA($H$142:$GZ$142)-COUNTA($H$142:BY$142)+1)-OFFSET(BY145,,,,COUNTA($H$142:$GZ$142)-COUNTA($H$142:BY$142)+1))*(1+discount_rate),0)</f>
        <v>0</v>
      </c>
      <c r="BZ178" s="1" cm="1">
        <f t="array" aca="1" ref="BZ178" ca="1">IF(AND($C178=BZ$22,$C178=$C179-1),NPV(discount_rate,OFFSET(BZ144,,,,COUNTA($H$142:$GZ$142)-COUNTA($H$142:BZ$142)+1)-OFFSET(BZ145,,,,COUNTA($H$142:$GZ$142)-COUNTA($H$142:BZ$142)+1))*(1+discount_rate),0)</f>
        <v>0</v>
      </c>
      <c r="CA178" s="1" cm="1">
        <f t="array" aca="1" ref="CA178" ca="1">IF(AND($C178=CA$22,$C178=$C179-1),NPV(discount_rate,OFFSET(CA144,,,,COUNTA($H$142:$GZ$142)-COUNTA($H$142:CA$142)+1)-OFFSET(CA145,,,,COUNTA($H$142:$GZ$142)-COUNTA($H$142:CA$142)+1))*(1+discount_rate),0)</f>
        <v>0</v>
      </c>
      <c r="CB178" s="1" cm="1">
        <f t="array" aca="1" ref="CB178" ca="1">IF(AND($C178=CB$22,$C178=$C179-1),NPV(discount_rate,OFFSET(CB144,,,,COUNTA($H$142:$GZ$142)-COUNTA($H$142:CB$142)+1)-OFFSET(CB145,,,,COUNTA($H$142:$GZ$142)-COUNTA($H$142:CB$142)+1))*(1+discount_rate),0)</f>
        <v>0</v>
      </c>
      <c r="CC178" s="1" cm="1">
        <f t="array" aca="1" ref="CC178" ca="1">IF(AND($C178=CC$22,$C178=$C179-1),NPV(discount_rate,OFFSET(CC144,,,,COUNTA($H$142:$GZ$142)-COUNTA($H$142:CC$142)+1)-OFFSET(CC145,,,,COUNTA($H$142:$GZ$142)-COUNTA($H$142:CC$142)+1))*(1+discount_rate),0)</f>
        <v>0</v>
      </c>
      <c r="CD178" s="1" cm="1">
        <f t="array" aca="1" ref="CD178" ca="1">IF(AND($C178=CD$22,$C178=$C179-1),NPV(discount_rate,OFFSET(CD144,,,,COUNTA($H$142:$GZ$142)-COUNTA($H$142:CD$142)+1)-OFFSET(CD145,,,,COUNTA($H$142:$GZ$142)-COUNTA($H$142:CD$142)+1))*(1+discount_rate),0)</f>
        <v>0</v>
      </c>
      <c r="CE178" s="1" cm="1">
        <f t="array" aca="1" ref="CE178" ca="1">IF(AND($C178=CE$22,$C178=$C179-1),NPV(discount_rate,OFFSET(CE144,,,,COUNTA($H$142:$GZ$142)-COUNTA($H$142:CE$142)+1)-OFFSET(CE145,,,,COUNTA($H$142:$GZ$142)-COUNTA($H$142:CE$142)+1))*(1+discount_rate),0)</f>
        <v>0</v>
      </c>
      <c r="CF178" s="1" cm="1">
        <f t="array" aca="1" ref="CF178" ca="1">IF(AND($C178=CF$22,$C178=$C179-1),NPV(discount_rate,OFFSET(CF144,,,,COUNTA($H$142:$GZ$142)-COUNTA($H$142:CF$142)+1)-OFFSET(CF145,,,,COUNTA($H$142:$GZ$142)-COUNTA($H$142:CF$142)+1))*(1+discount_rate),0)</f>
        <v>0</v>
      </c>
      <c r="CG178" s="1" cm="1">
        <f t="array" aca="1" ref="CG178" ca="1">IF(AND($C178=CG$22,$C178=$C179-1),NPV(discount_rate,OFFSET(CG144,,,,COUNTA($H$142:$GZ$142)-COUNTA($H$142:CG$142)+1)-OFFSET(CG145,,,,COUNTA($H$142:$GZ$142)-COUNTA($H$142:CG$142)+1))*(1+discount_rate),0)</f>
        <v>0</v>
      </c>
      <c r="CH178" s="1" cm="1">
        <f t="array" aca="1" ref="CH178" ca="1">IF(AND($C178=CH$22,$C178=$C179-1),NPV(discount_rate,OFFSET(CH144,,,,COUNTA($H$142:$GZ$142)-COUNTA($H$142:CH$142)+1)-OFFSET(CH145,,,,COUNTA($H$142:$GZ$142)-COUNTA($H$142:CH$142)+1))*(1+discount_rate),0)</f>
        <v>0</v>
      </c>
      <c r="CI178" s="1" cm="1">
        <f t="array" aca="1" ref="CI178" ca="1">IF(AND($C178=CI$22,$C178=$C179-1),NPV(discount_rate,OFFSET(CI144,,,,COUNTA($H$142:$GZ$142)-COUNTA($H$142:CI$142)+1)-OFFSET(CI145,,,,COUNTA($H$142:$GZ$142)-COUNTA($H$142:CI$142)+1))*(1+discount_rate),0)</f>
        <v>0</v>
      </c>
      <c r="CJ178" s="1" cm="1">
        <f t="array" aca="1" ref="CJ178" ca="1">IF(AND($C178=CJ$22,$C178=$C179-1),NPV(discount_rate,OFFSET(CJ144,,,,COUNTA($H$142:$GZ$142)-COUNTA($H$142:CJ$142)+1)-OFFSET(CJ145,,,,COUNTA($H$142:$GZ$142)-COUNTA($H$142:CJ$142)+1))*(1+discount_rate),0)</f>
        <v>0</v>
      </c>
      <c r="CK178" s="1" cm="1">
        <f t="array" aca="1" ref="CK178" ca="1">IF(AND($C178=CK$22,$C178=$C179-1),NPV(discount_rate,OFFSET(CK144,,,,COUNTA($H$142:$GZ$142)-COUNTA($H$142:CK$142)+1)-OFFSET(CK145,,,,COUNTA($H$142:$GZ$142)-COUNTA($H$142:CK$142)+1))*(1+discount_rate),0)</f>
        <v>0</v>
      </c>
      <c r="CL178" s="1" cm="1">
        <f t="array" aca="1" ref="CL178" ca="1">IF(AND($C178=CL$22,$C178=$C179-1),NPV(discount_rate,OFFSET(CL144,,,,COUNTA($H$142:$GZ$142)-COUNTA($H$142:CL$142)+1)-OFFSET(CL145,,,,COUNTA($H$142:$GZ$142)-COUNTA($H$142:CL$142)+1))*(1+discount_rate),0)</f>
        <v>0</v>
      </c>
      <c r="CM178" s="1" cm="1">
        <f t="array" aca="1" ref="CM178" ca="1">IF(AND($C178=CM$22,$C178=$C179-1),NPV(discount_rate,OFFSET(CM144,,,,COUNTA($H$142:$GZ$142)-COUNTA($H$142:CM$142)+1)-OFFSET(CM145,,,,COUNTA($H$142:$GZ$142)-COUNTA($H$142:CM$142)+1))*(1+discount_rate),0)</f>
        <v>0</v>
      </c>
      <c r="CN178" s="1" cm="1">
        <f t="array" aca="1" ref="CN178" ca="1">IF(AND($C178=CN$22,$C178=$C179-1),NPV(discount_rate,OFFSET(CN144,,,,COUNTA($H$142:$GZ$142)-COUNTA($H$142:CN$142)+1)-OFFSET(CN145,,,,COUNTA($H$142:$GZ$142)-COUNTA($H$142:CN$142)+1))*(1+discount_rate),0)</f>
        <v>0</v>
      </c>
      <c r="CO178" s="1" cm="1">
        <f t="array" aca="1" ref="CO178" ca="1">IF(AND($C178=CO$22,$C178=$C179-1),NPV(discount_rate,OFFSET(CO144,,,,COUNTA($H$142:$GZ$142)-COUNTA($H$142:CO$142)+1)-OFFSET(CO145,,,,COUNTA($H$142:$GZ$142)-COUNTA($H$142:CO$142)+1))*(1+discount_rate),0)</f>
        <v>0</v>
      </c>
      <c r="CP178" s="1" cm="1">
        <f t="array" aca="1" ref="CP178" ca="1">IF(AND($C178=CP$22,$C178=$C179-1),NPV(discount_rate,OFFSET(CP144,,,,COUNTA($H$142:$GZ$142)-COUNTA($H$142:CP$142)+1)-OFFSET(CP145,,,,COUNTA($H$142:$GZ$142)-COUNTA($H$142:CP$142)+1))*(1+discount_rate),0)</f>
        <v>0</v>
      </c>
      <c r="CQ178" s="1" cm="1">
        <f t="array" aca="1" ref="CQ178" ca="1">IF(AND($C178=CQ$22,$C178=$C179-1),NPV(discount_rate,OFFSET(CQ144,,,,COUNTA($H$142:$GZ$142)-COUNTA($H$142:CQ$142)+1)-OFFSET(CQ145,,,,COUNTA($H$142:$GZ$142)-COUNTA($H$142:CQ$142)+1))*(1+discount_rate),0)</f>
        <v>0</v>
      </c>
      <c r="CR178" s="1" cm="1">
        <f t="array" aca="1" ref="CR178" ca="1">IF(AND($C178=CR$22,$C178=$C179-1),NPV(discount_rate,OFFSET(CR144,,,,COUNTA($H$142:$GZ$142)-COUNTA($H$142:CR$142)+1)-OFFSET(CR145,,,,COUNTA($H$142:$GZ$142)-COUNTA($H$142:CR$142)+1))*(1+discount_rate),0)</f>
        <v>0</v>
      </c>
      <c r="CS178" s="1" cm="1">
        <f t="array" aca="1" ref="CS178" ca="1">IF(AND($C178=CS$22,$C178=$C179-1),NPV(discount_rate,OFFSET(CS144,,,,COUNTA($H$142:$GZ$142)-COUNTA($H$142:CS$142)+1)-OFFSET(CS145,,,,COUNTA($H$142:$GZ$142)-COUNTA($H$142:CS$142)+1))*(1+discount_rate),0)</f>
        <v>0</v>
      </c>
      <c r="CT178" s="1" cm="1">
        <f t="array" aca="1" ref="CT178" ca="1">IF(AND($C178=CT$22,$C178=$C179-1),NPV(discount_rate,OFFSET(CT144,,,,COUNTA($H$142:$GZ$142)-COUNTA($H$142:CT$142)+1)-OFFSET(CT145,,,,COUNTA($H$142:$GZ$142)-COUNTA($H$142:CT$142)+1))*(1+discount_rate),0)</f>
        <v>0</v>
      </c>
      <c r="CU178" s="1" cm="1">
        <f t="array" aca="1" ref="CU178" ca="1">IF(AND($C178=CU$22,$C178=$C179-1),NPV(discount_rate,OFFSET(CU144,,,,COUNTA($H$142:$GZ$142)-COUNTA($H$142:CU$142)+1)-OFFSET(CU145,,,,COUNTA($H$142:$GZ$142)-COUNTA($H$142:CU$142)+1))*(1+discount_rate),0)</f>
        <v>0</v>
      </c>
      <c r="CV178" s="1" cm="1">
        <f t="array" aca="1" ref="CV178" ca="1">IF(AND($C178=CV$22,$C178=$C179-1),NPV(discount_rate,OFFSET(CV144,,,,COUNTA($H$142:$GZ$142)-COUNTA($H$142:CV$142)+1)-OFFSET(CV145,,,,COUNTA($H$142:$GZ$142)-COUNTA($H$142:CV$142)+1))*(1+discount_rate),0)</f>
        <v>0</v>
      </c>
      <c r="CW178" s="1" cm="1">
        <f t="array" aca="1" ref="CW178" ca="1">IF(AND($C178=CW$22,$C178=$C179-1),NPV(discount_rate,OFFSET(CW144,,,,COUNTA($H$142:$GZ$142)-COUNTA($H$142:CW$142)+1)-OFFSET(CW145,,,,COUNTA($H$142:$GZ$142)-COUNTA($H$142:CW$142)+1))*(1+discount_rate),0)</f>
        <v>0</v>
      </c>
      <c r="CX178" s="1" cm="1">
        <f t="array" aca="1" ref="CX178" ca="1">IF(AND($C178=CX$22,$C178=$C179-1),NPV(discount_rate,OFFSET(CX144,,,,COUNTA($H$142:$GZ$142)-COUNTA($H$142:CX$142)+1)-OFFSET(CX145,,,,COUNTA($H$142:$GZ$142)-COUNTA($H$142:CX$142)+1))*(1+discount_rate),0)</f>
        <v>0</v>
      </c>
      <c r="CY178" s="1" cm="1">
        <f t="array" aca="1" ref="CY178" ca="1">IF(AND($C178=CY$22,$C178=$C179-1),NPV(discount_rate,OFFSET(CY144,,,,COUNTA($H$142:$GZ$142)-COUNTA($H$142:CY$142)+1)-OFFSET(CY145,,,,COUNTA($H$142:$GZ$142)-COUNTA($H$142:CY$142)+1))*(1+discount_rate),0)</f>
        <v>0</v>
      </c>
      <c r="CZ178" s="1" cm="1">
        <f t="array" aca="1" ref="CZ178" ca="1">IF(AND($C178=CZ$22,$C178=$C179-1),NPV(discount_rate,OFFSET(CZ144,,,,COUNTA($H$142:$GZ$142)-COUNTA($H$142:CZ$142)+1)-OFFSET(CZ145,,,,COUNTA($H$142:$GZ$142)-COUNTA($H$142:CZ$142)+1))*(1+discount_rate),0)</f>
        <v>0</v>
      </c>
      <c r="DA178" s="1" cm="1">
        <f t="array" aca="1" ref="DA178" ca="1">IF(AND($C178=DA$22,$C178=$C179-1),NPV(discount_rate,OFFSET(DA144,,,,COUNTA($H$142:$GZ$142)-COUNTA($H$142:DA$142)+1)-OFFSET(DA145,,,,COUNTA($H$142:$GZ$142)-COUNTA($H$142:DA$142)+1))*(1+discount_rate),0)</f>
        <v>0</v>
      </c>
      <c r="DB178" s="1" cm="1">
        <f t="array" aca="1" ref="DB178" ca="1">IF(AND($C178=DB$22,$C178=$C179-1),NPV(discount_rate,OFFSET(DB144,,,,COUNTA($H$142:$GZ$142)-COUNTA($H$142:DB$142)+1)-OFFSET(DB145,,,,COUNTA($H$142:$GZ$142)-COUNTA($H$142:DB$142)+1))*(1+discount_rate),0)</f>
        <v>0</v>
      </c>
      <c r="DC178" s="1" cm="1">
        <f t="array" aca="1" ref="DC178" ca="1">IF(AND($C178=DC$22,$C178=$C179-1),NPV(discount_rate,OFFSET(DC144,,,,COUNTA($H$142:$GZ$142)-COUNTA($H$142:DC$142)+1)-OFFSET(DC145,,,,COUNTA($H$142:$GZ$142)-COUNTA($H$142:DC$142)+1))*(1+discount_rate),0)</f>
        <v>0</v>
      </c>
      <c r="DD178" s="1" cm="1">
        <f t="array" aca="1" ref="DD178" ca="1">IF(AND($C178=DD$22,$C178=$C179-1),NPV(discount_rate,OFFSET(DD144,,,,COUNTA($H$142:$GZ$142)-COUNTA($H$142:DD$142)+1)-OFFSET(DD145,,,,COUNTA($H$142:$GZ$142)-COUNTA($H$142:DD$142)+1))*(1+discount_rate),0)</f>
        <v>0</v>
      </c>
      <c r="DE178" s="1" cm="1">
        <f t="array" aca="1" ref="DE178" ca="1">IF(AND($C178=DE$22,$C178=$C179-1),NPV(discount_rate,OFFSET(DE144,,,,COUNTA($H$142:$GZ$142)-COUNTA($H$142:DE$142)+1)-OFFSET(DE145,,,,COUNTA($H$142:$GZ$142)-COUNTA($H$142:DE$142)+1))*(1+discount_rate),0)</f>
        <v>0</v>
      </c>
      <c r="DF178" s="1" cm="1">
        <f t="array" aca="1" ref="DF178" ca="1">IF(AND($C178=DF$22,$C178=$C179-1),NPV(discount_rate,OFFSET(DF144,,,,COUNTA($H$142:$GZ$142)-COUNTA($H$142:DF$142)+1)-OFFSET(DF145,,,,COUNTA($H$142:$GZ$142)-COUNTA($H$142:DF$142)+1))*(1+discount_rate),0)</f>
        <v>0</v>
      </c>
      <c r="DG178" s="1" cm="1">
        <f t="array" aca="1" ref="DG178" ca="1">IF(AND($C178=DG$22,$C178=$C179-1),NPV(discount_rate,OFFSET(DG144,,,,COUNTA($H$142:$GZ$142)-COUNTA($H$142:DG$142)+1)-OFFSET(DG145,,,,COUNTA($H$142:$GZ$142)-COUNTA($H$142:DG$142)+1))*(1+discount_rate),0)</f>
        <v>0</v>
      </c>
      <c r="DH178" s="1" cm="1">
        <f t="array" aca="1" ref="DH178" ca="1">IF(AND($C178=DH$22,$C178=$C179-1),NPV(discount_rate,OFFSET(DH144,,,,COUNTA($H$142:$GZ$142)-COUNTA($H$142:DH$142)+1)-OFFSET(DH145,,,,COUNTA($H$142:$GZ$142)-COUNTA($H$142:DH$142)+1))*(1+discount_rate),0)</f>
        <v>0</v>
      </c>
      <c r="DI178" s="1" cm="1">
        <f t="array" aca="1" ref="DI178" ca="1">IF(AND($C178=DI$22,$C178=$C179-1),NPV(discount_rate,OFFSET(DI144,,,,COUNTA($H$142:$GZ$142)-COUNTA($H$142:DI$142)+1)-OFFSET(DI145,,,,COUNTA($H$142:$GZ$142)-COUNTA($H$142:DI$142)+1))*(1+discount_rate),0)</f>
        <v>0</v>
      </c>
      <c r="DJ178" s="1" cm="1">
        <f t="array" aca="1" ref="DJ178" ca="1">IF(AND($C178=DJ$22,$C178=$C179-1),NPV(discount_rate,OFFSET(DJ144,,,,COUNTA($H$142:$GZ$142)-COUNTA($H$142:DJ$142)+1)-OFFSET(DJ145,,,,COUNTA($H$142:$GZ$142)-COUNTA($H$142:DJ$142)+1))*(1+discount_rate),0)</f>
        <v>0</v>
      </c>
      <c r="DK178" s="1" cm="1">
        <f t="array" aca="1" ref="DK178" ca="1">IF(AND($C178=DK$22,$C178=$C179-1),NPV(discount_rate,OFFSET(DK144,,,,COUNTA($H$142:$GZ$142)-COUNTA($H$142:DK$142)+1)-OFFSET(DK145,,,,COUNTA($H$142:$GZ$142)-COUNTA($H$142:DK$142)+1))*(1+discount_rate),0)</f>
        <v>0</v>
      </c>
      <c r="DL178" s="1" cm="1">
        <f t="array" aca="1" ref="DL178" ca="1">IF(AND($C178=DL$22,$C178=$C179-1),NPV(discount_rate,OFFSET(DL144,,,,COUNTA($H$142:$GZ$142)-COUNTA($H$142:DL$142)+1)-OFFSET(DL145,,,,COUNTA($H$142:$GZ$142)-COUNTA($H$142:DL$142)+1))*(1+discount_rate),0)</f>
        <v>0</v>
      </c>
      <c r="DM178" s="1" cm="1">
        <f t="array" aca="1" ref="DM178" ca="1">IF(AND($C178=DM$22,$C178=$C179-1),NPV(discount_rate,OFFSET(DM144,,,,COUNTA($H$142:$GZ$142)-COUNTA($H$142:DM$142)+1)-OFFSET(DM145,,,,COUNTA($H$142:$GZ$142)-COUNTA($H$142:DM$142)+1))*(1+discount_rate),0)</f>
        <v>0</v>
      </c>
      <c r="DN178" s="1" cm="1">
        <f t="array" aca="1" ref="DN178" ca="1">IF(AND($C178=DN$22,$C178=$C179-1),NPV(discount_rate,OFFSET(DN144,,,,COUNTA($H$142:$GZ$142)-COUNTA($H$142:DN$142)+1)-OFFSET(DN145,,,,COUNTA($H$142:$GZ$142)-COUNTA($H$142:DN$142)+1))*(1+discount_rate),0)</f>
        <v>0</v>
      </c>
      <c r="DO178" s="1" cm="1">
        <f t="array" aca="1" ref="DO178" ca="1">IF(AND($C178=DO$22,$C178=$C179-1),NPV(discount_rate,OFFSET(DO144,,,,COUNTA($H$142:$GZ$142)-COUNTA($H$142:DO$142)+1)-OFFSET(DO145,,,,COUNTA($H$142:$GZ$142)-COUNTA($H$142:DO$142)+1))*(1+discount_rate),0)</f>
        <v>0</v>
      </c>
      <c r="DP178" s="1" cm="1">
        <f t="array" aca="1" ref="DP178" ca="1">IF(AND($C178=DP$22,$C178=$C179-1),NPV(discount_rate,OFFSET(DP144,,,,COUNTA($H$142:$GZ$142)-COUNTA($H$142:DP$142)+1)-OFFSET(DP145,,,,COUNTA($H$142:$GZ$142)-COUNTA($H$142:DP$142)+1))*(1+discount_rate),0)</f>
        <v>0</v>
      </c>
      <c r="DQ178" s="1" cm="1">
        <f t="array" aca="1" ref="DQ178" ca="1">IF(AND($C178=DQ$22,$C178=$C179-1),NPV(discount_rate,OFFSET(DQ144,,,,COUNTA($H$142:$GZ$142)-COUNTA($H$142:DQ$142)+1)-OFFSET(DQ145,,,,COUNTA($H$142:$GZ$142)-COUNTA($H$142:DQ$142)+1))*(1+discount_rate),0)</f>
        <v>0</v>
      </c>
      <c r="DR178" s="1" cm="1">
        <f t="array" aca="1" ref="DR178" ca="1">IF(AND($C178=DR$22,$C178=$C179-1),NPV(discount_rate,OFFSET(DR144,,,,COUNTA($H$142:$GZ$142)-COUNTA($H$142:DR$142)+1)-OFFSET(DR145,,,,COUNTA($H$142:$GZ$142)-COUNTA($H$142:DR$142)+1))*(1+discount_rate),0)</f>
        <v>0</v>
      </c>
      <c r="DS178" s="1" cm="1">
        <f t="array" aca="1" ref="DS178" ca="1">IF(AND($C178=DS$22,$C178=$C179-1),NPV(discount_rate,OFFSET(DS144,,,,COUNTA($H$142:$GZ$142)-COUNTA($H$142:DS$142)+1)-OFFSET(DS145,,,,COUNTA($H$142:$GZ$142)-COUNTA($H$142:DS$142)+1))*(1+discount_rate),0)</f>
        <v>0</v>
      </c>
      <c r="DT178" s="1" cm="1">
        <f t="array" aca="1" ref="DT178" ca="1">IF(AND($C178=DT$22,$C178=$C179-1),NPV(discount_rate,OFFSET(DT144,,,,COUNTA($H$142:$GZ$142)-COUNTA($H$142:DT$142)+1)-OFFSET(DT145,,,,COUNTA($H$142:$GZ$142)-COUNTA($H$142:DT$142)+1))*(1+discount_rate),0)</f>
        <v>0</v>
      </c>
      <c r="DU178" s="1" cm="1">
        <f t="array" aca="1" ref="DU178" ca="1">IF(AND($C178=DU$22,$C178=$C179-1),NPV(discount_rate,OFFSET(DU144,,,,COUNTA($H$142:$GZ$142)-COUNTA($H$142:DU$142)+1)-OFFSET(DU145,,,,COUNTA($H$142:$GZ$142)-COUNTA($H$142:DU$142)+1))*(1+discount_rate),0)</f>
        <v>0</v>
      </c>
      <c r="DV178" s="1" cm="1">
        <f t="array" aca="1" ref="DV178" ca="1">IF(AND($C178=DV$22,$C178=$C179-1),NPV(discount_rate,OFFSET(DV144,,,,COUNTA($H$142:$GZ$142)-COUNTA($H$142:DV$142)+1)-OFFSET(DV145,,,,COUNTA($H$142:$GZ$142)-COUNTA($H$142:DV$142)+1))*(1+discount_rate),0)</f>
        <v>0</v>
      </c>
      <c r="DW178" s="1" cm="1">
        <f t="array" aca="1" ref="DW178" ca="1">IF(AND($C178=DW$22,$C178=$C179-1),NPV(discount_rate,OFFSET(DW144,,,,COUNTA($H$142:$GZ$142)-COUNTA($H$142:DW$142)+1)-OFFSET(DW145,,,,COUNTA($H$142:$GZ$142)-COUNTA($H$142:DW$142)+1))*(1+discount_rate),0)</f>
        <v>0</v>
      </c>
      <c r="DX178" s="1" cm="1">
        <f t="array" aca="1" ref="DX178" ca="1">IF(AND($C178=DX$22,$C178=$C179-1),NPV(discount_rate,OFFSET(DX144,,,,COUNTA($H$142:$GZ$142)-COUNTA($H$142:DX$142)+1)-OFFSET(DX145,,,,COUNTA($H$142:$GZ$142)-COUNTA($H$142:DX$142)+1))*(1+discount_rate),0)</f>
        <v>0</v>
      </c>
      <c r="DY178" s="1" cm="1">
        <f t="array" aca="1" ref="DY178" ca="1">IF(AND($C178=DY$22,$C178=$C179-1),NPV(discount_rate,OFFSET(DY144,,,,COUNTA($H$142:$GZ$142)-COUNTA($H$142:DY$142)+1)-OFFSET(DY145,,,,COUNTA($H$142:$GZ$142)-COUNTA($H$142:DY$142)+1))*(1+discount_rate),0)</f>
        <v>0</v>
      </c>
      <c r="DZ178" s="1" cm="1">
        <f t="array" aca="1" ref="DZ178" ca="1">IF(AND($C178=DZ$22,$C178=$C179-1),NPV(discount_rate,OFFSET(DZ144,,,,COUNTA($H$142:$GZ$142)-COUNTA($H$142:DZ$142)+1)-OFFSET(DZ145,,,,COUNTA($H$142:$GZ$142)-COUNTA($H$142:DZ$142)+1))*(1+discount_rate),0)</f>
        <v>0</v>
      </c>
      <c r="EA178" s="1" cm="1">
        <f t="array" aca="1" ref="EA178" ca="1">IF(AND($C178=EA$22,$C178=$C179-1),NPV(discount_rate,OFFSET(EA144,,,,COUNTA($H$142:$GZ$142)-COUNTA($H$142:EA$142)+1)-OFFSET(EA145,,,,COUNTA($H$142:$GZ$142)-COUNTA($H$142:EA$142)+1))*(1+discount_rate),0)</f>
        <v>0</v>
      </c>
      <c r="EB178" s="1" cm="1">
        <f t="array" aca="1" ref="EB178" ca="1">IF(AND($C178=EB$22,$C178=$C179-1),NPV(discount_rate,OFFSET(EB144,,,,COUNTA($H$142:$GZ$142)-COUNTA($H$142:EB$142)+1)-OFFSET(EB145,,,,COUNTA($H$142:$GZ$142)-COUNTA($H$142:EB$142)+1))*(1+discount_rate),0)</f>
        <v>0</v>
      </c>
      <c r="EC178" s="1" cm="1">
        <f t="array" aca="1" ref="EC178" ca="1">IF(AND($C178=EC$22,$C178=$C179-1),NPV(discount_rate,OFFSET(EC144,,,,COUNTA($H$142:$GZ$142)-COUNTA($H$142:EC$142)+1)-OFFSET(EC145,,,,COUNTA($H$142:$GZ$142)-COUNTA($H$142:EC$142)+1))*(1+discount_rate),0)</f>
        <v>0</v>
      </c>
      <c r="ED178" s="1" cm="1">
        <f t="array" aca="1" ref="ED178" ca="1">IF(AND($C178=ED$22,$C178=$C179-1),NPV(discount_rate,OFFSET(ED144,,,,COUNTA($H$142:$GZ$142)-COUNTA($H$142:ED$142)+1)-OFFSET(ED145,,,,COUNTA($H$142:$GZ$142)-COUNTA($H$142:ED$142)+1))*(1+discount_rate),0)</f>
        <v>0</v>
      </c>
      <c r="EE178" s="1" cm="1">
        <f t="array" aca="1" ref="EE178" ca="1">IF(AND($C178=EE$22,$C178=$C179-1),NPV(discount_rate,OFFSET(EE144,,,,COUNTA($H$142:$GZ$142)-COUNTA($H$142:EE$142)+1)-OFFSET(EE145,,,,COUNTA($H$142:$GZ$142)-COUNTA($H$142:EE$142)+1))*(1+discount_rate),0)</f>
        <v>0</v>
      </c>
      <c r="EF178" s="1" cm="1">
        <f t="array" aca="1" ref="EF178" ca="1">IF(AND($C178=EF$22,$C178=$C179-1),NPV(discount_rate,OFFSET(EF144,,,,COUNTA($H$142:$GZ$142)-COUNTA($H$142:EF$142)+1)-OFFSET(EF145,,,,COUNTA($H$142:$GZ$142)-COUNTA($H$142:EF$142)+1))*(1+discount_rate),0)</f>
        <v>0</v>
      </c>
      <c r="EG178" s="1" cm="1">
        <f t="array" aca="1" ref="EG178" ca="1">IF(AND($C178=EG$22,$C178=$C179-1),NPV(discount_rate,OFFSET(EG144,,,,COUNTA($H$142:$GZ$142)-COUNTA($H$142:EG$142)+1)-OFFSET(EG145,,,,COUNTA($H$142:$GZ$142)-COUNTA($H$142:EG$142)+1))*(1+discount_rate),0)</f>
        <v>0</v>
      </c>
      <c r="EH178" s="1" cm="1">
        <f t="array" aca="1" ref="EH178" ca="1">IF(AND($C178=EH$22,$C178=$C179-1),NPV(discount_rate,OFFSET(EH144,,,,COUNTA($H$142:$GZ$142)-COUNTA($H$142:EH$142)+1)-OFFSET(EH145,,,,COUNTA($H$142:$GZ$142)-COUNTA($H$142:EH$142)+1))*(1+discount_rate),0)</f>
        <v>0</v>
      </c>
      <c r="EI178" s="1" cm="1">
        <f t="array" aca="1" ref="EI178" ca="1">IF(AND($C178=EI$22,$C178=$C179-1),NPV(discount_rate,OFFSET(EI144,,,,COUNTA($H$142:$GZ$142)-COUNTA($H$142:EI$142)+1)-OFFSET(EI145,,,,COUNTA($H$142:$GZ$142)-COUNTA($H$142:EI$142)+1))*(1+discount_rate),0)</f>
        <v>0</v>
      </c>
      <c r="EJ178" s="1" cm="1">
        <f t="array" aca="1" ref="EJ178" ca="1">IF(AND($C178=EJ$22,$C178=$C179-1),NPV(discount_rate,OFFSET(EJ144,,,,COUNTA($H$142:$GZ$142)-COUNTA($H$142:EJ$142)+1)-OFFSET(EJ145,,,,COUNTA($H$142:$GZ$142)-COUNTA($H$142:EJ$142)+1))*(1+discount_rate),0)</f>
        <v>0</v>
      </c>
      <c r="EK178" s="1" cm="1">
        <f t="array" aca="1" ref="EK178" ca="1">IF(AND($C178=EK$22,$C178=$C179-1),NPV(discount_rate,OFFSET(EK144,,,,COUNTA($H$142:$GZ$142)-COUNTA($H$142:EK$142)+1)-OFFSET(EK145,,,,COUNTA($H$142:$GZ$142)-COUNTA($H$142:EK$142)+1))*(1+discount_rate),0)</f>
        <v>0</v>
      </c>
      <c r="EL178" s="1" cm="1">
        <f t="array" aca="1" ref="EL178" ca="1">IF(AND($C178=EL$22,$C178=$C179-1),NPV(discount_rate,OFFSET(EL144,,,,COUNTA($H$142:$GZ$142)-COUNTA($H$142:EL$142)+1)-OFFSET(EL145,,,,COUNTA($H$142:$GZ$142)-COUNTA($H$142:EL$142)+1))*(1+discount_rate),0)</f>
        <v>0</v>
      </c>
      <c r="EM178" s="1" cm="1">
        <f t="array" aca="1" ref="EM178" ca="1">IF(AND($C178=EM$22,$C178=$C179-1),NPV(discount_rate,OFFSET(EM144,,,,COUNTA($H$142:$GZ$142)-COUNTA($H$142:EM$142)+1)-OFFSET(EM145,,,,COUNTA($H$142:$GZ$142)-COUNTA($H$142:EM$142)+1))*(1+discount_rate),0)</f>
        <v>0</v>
      </c>
      <c r="EN178" s="1" cm="1">
        <f t="array" aca="1" ref="EN178" ca="1">IF(AND($C178=EN$22,$C178=$C179-1),NPV(discount_rate,OFFSET(EN144,,,,COUNTA($H$142:$GZ$142)-COUNTA($H$142:EN$142)+1)-OFFSET(EN145,,,,COUNTA($H$142:$GZ$142)-COUNTA($H$142:EN$142)+1))*(1+discount_rate),0)</f>
        <v>0</v>
      </c>
      <c r="EO178" s="1" cm="1">
        <f t="array" aca="1" ref="EO178" ca="1">IF(AND($C178=EO$22,$C178=$C179-1),NPV(discount_rate,OFFSET(EO144,,,,COUNTA($H$142:$GZ$142)-COUNTA($H$142:EO$142)+1)-OFFSET(EO145,,,,COUNTA($H$142:$GZ$142)-COUNTA($H$142:EO$142)+1))*(1+discount_rate),0)</f>
        <v>0</v>
      </c>
      <c r="EP178" s="1" cm="1">
        <f t="array" aca="1" ref="EP178" ca="1">IF(AND($C178=EP$22,$C178=$C179-1),NPV(discount_rate,OFFSET(EP144,,,,COUNTA($H$142:$GZ$142)-COUNTA($H$142:EP$142)+1)-OFFSET(EP145,,,,COUNTA($H$142:$GZ$142)-COUNTA($H$142:EP$142)+1))*(1+discount_rate),0)</f>
        <v>0</v>
      </c>
      <c r="EQ178" s="1" cm="1">
        <f t="array" aca="1" ref="EQ178" ca="1">IF(AND($C178=EQ$22,$C178=$C179-1),NPV(discount_rate,OFFSET(EQ144,,,,COUNTA($H$142:$GZ$142)-COUNTA($H$142:EQ$142)+1)-OFFSET(EQ145,,,,COUNTA($H$142:$GZ$142)-COUNTA($H$142:EQ$142)+1))*(1+discount_rate),0)</f>
        <v>0</v>
      </c>
      <c r="ER178" s="1" cm="1">
        <f t="array" aca="1" ref="ER178" ca="1">IF(AND($C178=ER$22,$C178=$C179-1),NPV(discount_rate,OFFSET(ER144,,,,COUNTA($H$142:$GZ$142)-COUNTA($H$142:ER$142)+1)-OFFSET(ER145,,,,COUNTA($H$142:$GZ$142)-COUNTA($H$142:ER$142)+1))*(1+discount_rate),0)</f>
        <v>0</v>
      </c>
      <c r="ES178" s="1" cm="1">
        <f t="array" aca="1" ref="ES178" ca="1">IF(AND($C178=ES$22,$C178=$C179-1),NPV(discount_rate,OFFSET(ES144,,,,COUNTA($H$142:$GZ$142)-COUNTA($H$142:ES$142)+1)-OFFSET(ES145,,,,COUNTA($H$142:$GZ$142)-COUNTA($H$142:ES$142)+1))*(1+discount_rate),0)</f>
        <v>0</v>
      </c>
      <c r="ET178" s="1" cm="1">
        <f t="array" aca="1" ref="ET178" ca="1">IF(AND($C178=ET$22,$C178=$C179-1),NPV(discount_rate,OFFSET(ET144,,,,COUNTA($H$142:$GZ$142)-COUNTA($H$142:ET$142)+1)-OFFSET(ET145,,,,COUNTA($H$142:$GZ$142)-COUNTA($H$142:ET$142)+1))*(1+discount_rate),0)</f>
        <v>0</v>
      </c>
      <c r="EU178" s="1" cm="1">
        <f t="array" aca="1" ref="EU178" ca="1">IF(AND($C178=EU$22,$C178=$C179-1),NPV(discount_rate,OFFSET(EU144,,,,COUNTA($H$142:$GZ$142)-COUNTA($H$142:EU$142)+1)-OFFSET(EU145,,,,COUNTA($H$142:$GZ$142)-COUNTA($H$142:EU$142)+1))*(1+discount_rate),0)</f>
        <v>0</v>
      </c>
      <c r="EV178" s="1" cm="1">
        <f t="array" aca="1" ref="EV178" ca="1">IF(AND($C178=EV$22,$C178=$C179-1),NPV(discount_rate,OFFSET(EV144,,,,COUNTA($H$142:$GZ$142)-COUNTA($H$142:EV$142)+1)-OFFSET(EV145,,,,COUNTA($H$142:$GZ$142)-COUNTA($H$142:EV$142)+1))*(1+discount_rate),0)</f>
        <v>0</v>
      </c>
      <c r="EW178" s="1" cm="1">
        <f t="array" aca="1" ref="EW178" ca="1">IF(AND($C178=EW$22,$C178=$C179-1),NPV(discount_rate,OFFSET(EW144,,,,COUNTA($H$142:$GZ$142)-COUNTA($H$142:EW$142)+1)-OFFSET(EW145,,,,COUNTA($H$142:$GZ$142)-COUNTA($H$142:EW$142)+1))*(1+discount_rate),0)</f>
        <v>0</v>
      </c>
      <c r="EX178" s="1" cm="1">
        <f t="array" aca="1" ref="EX178" ca="1">IF(AND($C178=EX$22,$C178=$C179-1),NPV(discount_rate,OFFSET(EX144,,,,COUNTA($H$142:$GZ$142)-COUNTA($H$142:EX$142)+1)-OFFSET(EX145,,,,COUNTA($H$142:$GZ$142)-COUNTA($H$142:EX$142)+1))*(1+discount_rate),0)</f>
        <v>0</v>
      </c>
      <c r="EY178" s="1" cm="1">
        <f t="array" aca="1" ref="EY178" ca="1">IF(AND($C178=EY$22,$C178=$C179-1),NPV(discount_rate,OFFSET(EY144,,,,COUNTA($H$142:$GZ$142)-COUNTA($H$142:EY$142)+1)-OFFSET(EY145,,,,COUNTA($H$142:$GZ$142)-COUNTA($H$142:EY$142)+1))*(1+discount_rate),0)</f>
        <v>0</v>
      </c>
      <c r="EZ178" s="1" cm="1">
        <f t="array" aca="1" ref="EZ178" ca="1">IF(AND($C178=EZ$22,$C178=$C179-1),NPV(discount_rate,OFFSET(EZ144,,,,COUNTA($H$142:$GZ$142)-COUNTA($H$142:EZ$142)+1)-OFFSET(EZ145,,,,COUNTA($H$142:$GZ$142)-COUNTA($H$142:EZ$142)+1))*(1+discount_rate),0)</f>
        <v>0</v>
      </c>
      <c r="FA178" s="1" cm="1">
        <f t="array" aca="1" ref="FA178" ca="1">IF(AND($C178=FA$22,$C178=$C179-1),NPV(discount_rate,OFFSET(FA144,,,,COUNTA($H$142:$GZ$142)-COUNTA($H$142:FA$142)+1)-OFFSET(FA145,,,,COUNTA($H$142:$GZ$142)-COUNTA($H$142:FA$142)+1))*(1+discount_rate),0)</f>
        <v>0</v>
      </c>
      <c r="FB178" s="1" cm="1">
        <f t="array" aca="1" ref="FB178" ca="1">IF(AND($C178=FB$22,$C178=$C179-1),NPV(discount_rate,OFFSET(FB144,,,,COUNTA($H$142:$GZ$142)-COUNTA($H$142:FB$142)+1)-OFFSET(FB145,,,,COUNTA($H$142:$GZ$142)-COUNTA($H$142:FB$142)+1))*(1+discount_rate),0)</f>
        <v>0</v>
      </c>
      <c r="FC178" s="1" cm="1">
        <f t="array" aca="1" ref="FC178" ca="1">IF(AND($C178=FC$22,$C178=$C179-1),NPV(discount_rate,OFFSET(FC144,,,,COUNTA($H$142:$GZ$142)-COUNTA($H$142:FC$142)+1)-OFFSET(FC145,,,,COUNTA($H$142:$GZ$142)-COUNTA($H$142:FC$142)+1))*(1+discount_rate),0)</f>
        <v>0</v>
      </c>
      <c r="FD178" s="1" cm="1">
        <f t="array" aca="1" ref="FD178" ca="1">IF(AND($C178=FD$22,$C178=$C179-1),NPV(discount_rate,OFFSET(FD144,,,,COUNTA($H$142:$GZ$142)-COUNTA($H$142:FD$142)+1)-OFFSET(FD145,,,,COUNTA($H$142:$GZ$142)-COUNTA($H$142:FD$142)+1))*(1+discount_rate),0)</f>
        <v>0</v>
      </c>
      <c r="FE178" s="1" cm="1">
        <f t="array" aca="1" ref="FE178" ca="1">IF(AND($C178=FE$22,$C178=$C179-1),NPV(discount_rate,OFFSET(FE144,,,,COUNTA($H$142:$GZ$142)-COUNTA($H$142:FE$142)+1)-OFFSET(FE145,,,,COUNTA($H$142:$GZ$142)-COUNTA($H$142:FE$142)+1))*(1+discount_rate),0)</f>
        <v>0</v>
      </c>
      <c r="FF178" s="1" cm="1">
        <f t="array" aca="1" ref="FF178" ca="1">IF(AND($C178=FF$22,$C178=$C179-1),NPV(discount_rate,OFFSET(FF144,,,,COUNTA($H$142:$GZ$142)-COUNTA($H$142:FF$142)+1)-OFFSET(FF145,,,,COUNTA($H$142:$GZ$142)-COUNTA($H$142:FF$142)+1))*(1+discount_rate),0)</f>
        <v>0</v>
      </c>
      <c r="FG178" s="1" cm="1">
        <f t="array" aca="1" ref="FG178" ca="1">IF(AND($C178=FG$22,$C178=$C179-1),NPV(discount_rate,OFFSET(FG144,,,,COUNTA($H$142:$GZ$142)-COUNTA($H$142:FG$142)+1)-OFFSET(FG145,,,,COUNTA($H$142:$GZ$142)-COUNTA($H$142:FG$142)+1))*(1+discount_rate),0)</f>
        <v>0</v>
      </c>
      <c r="FH178" s="1" cm="1">
        <f t="array" aca="1" ref="FH178" ca="1">IF(AND($C178=FH$22,$C178=$C179-1),NPV(discount_rate,OFFSET(FH144,,,,COUNTA($H$142:$GZ$142)-COUNTA($H$142:FH$142)+1)-OFFSET(FH145,,,,COUNTA($H$142:$GZ$142)-COUNTA($H$142:FH$142)+1))*(1+discount_rate),0)</f>
        <v>0</v>
      </c>
      <c r="FI178" s="1" cm="1">
        <f t="array" aca="1" ref="FI178" ca="1">IF(AND($C178=FI$22,$C178=$C179-1),NPV(discount_rate,OFFSET(FI144,,,,COUNTA($H$142:$GZ$142)-COUNTA($H$142:FI$142)+1)-OFFSET(FI145,,,,COUNTA($H$142:$GZ$142)-COUNTA($H$142:FI$142)+1))*(1+discount_rate),0)</f>
        <v>0</v>
      </c>
      <c r="FJ178" s="1" cm="1">
        <f t="array" aca="1" ref="FJ178" ca="1">IF(AND($C178=FJ$22,$C178=$C179-1),NPV(discount_rate,OFFSET(FJ144,,,,COUNTA($H$142:$GZ$142)-COUNTA($H$142:FJ$142)+1)-OFFSET(FJ145,,,,COUNTA($H$142:$GZ$142)-COUNTA($H$142:FJ$142)+1))*(1+discount_rate),0)</f>
        <v>0</v>
      </c>
      <c r="FK178" s="1" cm="1">
        <f t="array" aca="1" ref="FK178" ca="1">IF(AND($C178=FK$22,$C178=$C179-1),NPV(discount_rate,OFFSET(FK144,,,,COUNTA($H$142:$GZ$142)-COUNTA($H$142:FK$142)+1)-OFFSET(FK145,,,,COUNTA($H$142:$GZ$142)-COUNTA($H$142:FK$142)+1))*(1+discount_rate),0)</f>
        <v>0</v>
      </c>
      <c r="FL178" s="1" cm="1">
        <f t="array" aca="1" ref="FL178" ca="1">IF(AND($C178=FL$22,$C178=$C179-1),NPV(discount_rate,OFFSET(FL144,,,,COUNTA($H$142:$GZ$142)-COUNTA($H$142:FL$142)+1)-OFFSET(FL145,,,,COUNTA($H$142:$GZ$142)-COUNTA($H$142:FL$142)+1))*(1+discount_rate),0)</f>
        <v>0</v>
      </c>
      <c r="FM178" s="1" cm="1">
        <f t="array" aca="1" ref="FM178" ca="1">IF(AND($C178=FM$22,$C178=$C179-1),NPV(discount_rate,OFFSET(FM144,,,,COUNTA($H$142:$GZ$142)-COUNTA($H$142:FM$142)+1)-OFFSET(FM145,,,,COUNTA($H$142:$GZ$142)-COUNTA($H$142:FM$142)+1))*(1+discount_rate),0)</f>
        <v>0</v>
      </c>
      <c r="FN178" s="1" cm="1">
        <f t="array" aca="1" ref="FN178" ca="1">IF(AND($C178=FN$22,$C178=$C179-1),NPV(discount_rate,OFFSET(FN144,,,,COUNTA($H$142:$GZ$142)-COUNTA($H$142:FN$142)+1)-OFFSET(FN145,,,,COUNTA($H$142:$GZ$142)-COUNTA($H$142:FN$142)+1))*(1+discount_rate),0)</f>
        <v>0</v>
      </c>
      <c r="FO178" s="1" cm="1">
        <f t="array" aca="1" ref="FO178" ca="1">IF(AND($C178=FO$22,$C178=$C179-1),NPV(discount_rate,OFFSET(FO144,,,,COUNTA($H$142:$GZ$142)-COUNTA($H$142:FO$142)+1)-OFFSET(FO145,,,,COUNTA($H$142:$GZ$142)-COUNTA($H$142:FO$142)+1))*(1+discount_rate),0)</f>
        <v>0</v>
      </c>
      <c r="FP178" s="1" cm="1">
        <f t="array" aca="1" ref="FP178" ca="1">IF(AND($C178=FP$22,$C178=$C179-1),NPV(discount_rate,OFFSET(FP144,,,,COUNTA($H$142:$GZ$142)-COUNTA($H$142:FP$142)+1)-OFFSET(FP145,,,,COUNTA($H$142:$GZ$142)-COUNTA($H$142:FP$142)+1))*(1+discount_rate),0)</f>
        <v>0</v>
      </c>
      <c r="FQ178" s="1" cm="1">
        <f t="array" aca="1" ref="FQ178" ca="1">IF(AND($C178=FQ$22,$C178=$C179-1),NPV(discount_rate,OFFSET(FQ144,,,,COUNTA($H$142:$GZ$142)-COUNTA($H$142:FQ$142)+1)-OFFSET(FQ145,,,,COUNTA($H$142:$GZ$142)-COUNTA($H$142:FQ$142)+1))*(1+discount_rate),0)</f>
        <v>0</v>
      </c>
      <c r="FR178" s="1" cm="1">
        <f t="array" aca="1" ref="FR178" ca="1">IF(AND($C178=FR$22,$C178=$C179-1),NPV(discount_rate,OFFSET(FR144,,,,COUNTA($H$142:$GZ$142)-COUNTA($H$142:FR$142)+1)-OFFSET(FR145,,,,COUNTA($H$142:$GZ$142)-COUNTA($H$142:FR$142)+1))*(1+discount_rate),0)</f>
        <v>0</v>
      </c>
      <c r="FS178" s="1" cm="1">
        <f t="array" aca="1" ref="FS178" ca="1">IF(AND($C178=FS$22,$C178=$C179-1),NPV(discount_rate,OFFSET(FS144,,,,COUNTA($H$142:$GZ$142)-COUNTA($H$142:FS$142)+1)-OFFSET(FS145,,,,COUNTA($H$142:$GZ$142)-COUNTA($H$142:FS$142)+1))*(1+discount_rate),0)</f>
        <v>0</v>
      </c>
      <c r="FT178" s="1" cm="1">
        <f t="array" aca="1" ref="FT178" ca="1">IF(AND($C178=FT$22,$C178=$C179-1),NPV(discount_rate,OFFSET(FT144,,,,COUNTA($H$142:$GZ$142)-COUNTA($H$142:FT$142)+1)-OFFSET(FT145,,,,COUNTA($H$142:$GZ$142)-COUNTA($H$142:FT$142)+1))*(1+discount_rate),0)</f>
        <v>0</v>
      </c>
      <c r="FU178" s="1" cm="1">
        <f t="array" aca="1" ref="FU178" ca="1">IF(AND($C178=FU$22,$C178=$C179-1),NPV(discount_rate,OFFSET(FU144,,,,COUNTA($H$142:$GZ$142)-COUNTA($H$142:FU$142)+1)-OFFSET(FU145,,,,COUNTA($H$142:$GZ$142)-COUNTA($H$142:FU$142)+1))*(1+discount_rate),0)</f>
        <v>0</v>
      </c>
      <c r="FV178" s="1" cm="1">
        <f t="array" aca="1" ref="FV178" ca="1">IF(AND($C178=FV$22,$C178=$C179-1),NPV(discount_rate,OFFSET(FV144,,,,COUNTA($H$142:$GZ$142)-COUNTA($H$142:FV$142)+1)-OFFSET(FV145,,,,COUNTA($H$142:$GZ$142)-COUNTA($H$142:FV$142)+1))*(1+discount_rate),0)</f>
        <v>0</v>
      </c>
      <c r="FW178" s="1" cm="1">
        <f t="array" aca="1" ref="FW178" ca="1">IF(AND($C178=FW$22,$C178=$C179-1),NPV(discount_rate,OFFSET(FW144,,,,COUNTA($H$142:$GZ$142)-COUNTA($H$142:FW$142)+1)-OFFSET(FW145,,,,COUNTA($H$142:$GZ$142)-COUNTA($H$142:FW$142)+1))*(1+discount_rate),0)</f>
        <v>0</v>
      </c>
      <c r="FX178" s="1" cm="1">
        <f t="array" aca="1" ref="FX178" ca="1">IF(AND($C178=FX$22,$C178=$C179-1),NPV(discount_rate,OFFSET(FX144,,,,COUNTA($H$142:$GZ$142)-COUNTA($H$142:FX$142)+1)-OFFSET(FX145,,,,COUNTA($H$142:$GZ$142)-COUNTA($H$142:FX$142)+1))*(1+discount_rate),0)</f>
        <v>0</v>
      </c>
      <c r="FY178" s="1" cm="1">
        <f t="array" aca="1" ref="FY178" ca="1">IF(AND($C178=FY$22,$C178=$C179-1),NPV(discount_rate,OFFSET(FY144,,,,COUNTA($H$142:$GZ$142)-COUNTA($H$142:FY$142)+1)-OFFSET(FY145,,,,COUNTA($H$142:$GZ$142)-COUNTA($H$142:FY$142)+1))*(1+discount_rate),0)</f>
        <v>0</v>
      </c>
      <c r="FZ178" s="1" cm="1">
        <f t="array" aca="1" ref="FZ178" ca="1">IF(AND($C178=FZ$22,$C178=$C179-1),NPV(discount_rate,OFFSET(FZ144,,,,COUNTA($H$142:$GZ$142)-COUNTA($H$142:FZ$142)+1)-OFFSET(FZ145,,,,COUNTA($H$142:$GZ$142)-COUNTA($H$142:FZ$142)+1))*(1+discount_rate),0)</f>
        <v>0</v>
      </c>
      <c r="GA178" s="1" cm="1">
        <f t="array" aca="1" ref="GA178" ca="1">IF(AND($C178=GA$22,$C178=$C179-1),NPV(discount_rate,OFFSET(GA144,,,,COUNTA($H$142:$GZ$142)-COUNTA($H$142:GA$142)+1)-OFFSET(GA145,,,,COUNTA($H$142:$GZ$142)-COUNTA($H$142:GA$142)+1))*(1+discount_rate),0)</f>
        <v>0</v>
      </c>
      <c r="GB178" s="1" cm="1">
        <f t="array" aca="1" ref="GB178" ca="1">IF(AND($C178=GB$22,$C178=$C179-1),NPV(discount_rate,OFFSET(GB144,,,,COUNTA($H$142:$GZ$142)-COUNTA($H$142:GB$142)+1)-OFFSET(GB145,,,,COUNTA($H$142:$GZ$142)-COUNTA($H$142:GB$142)+1))*(1+discount_rate),0)</f>
        <v>0</v>
      </c>
      <c r="GC178" s="1" cm="1">
        <f t="array" aca="1" ref="GC178" ca="1">IF(AND($C178=GC$22,$C178=$C179-1),NPV(discount_rate,OFFSET(GC144,,,,COUNTA($H$142:$GZ$142)-COUNTA($H$142:GC$142)+1)-OFFSET(GC145,,,,COUNTA($H$142:$GZ$142)-COUNTA($H$142:GC$142)+1))*(1+discount_rate),0)</f>
        <v>0</v>
      </c>
      <c r="GD178" s="1" cm="1">
        <f t="array" aca="1" ref="GD178" ca="1">IF(AND($C178=GD$22,$C178=$C179-1),NPV(discount_rate,OFFSET(GD144,,,,COUNTA($H$142:$GZ$142)-COUNTA($H$142:GD$142)+1)-OFFSET(GD145,,,,COUNTA($H$142:$GZ$142)-COUNTA($H$142:GD$142)+1))*(1+discount_rate),0)</f>
        <v>0</v>
      </c>
      <c r="GE178" s="1" cm="1">
        <f t="array" aca="1" ref="GE178" ca="1">IF(AND($C178=GE$22,$C178=$C179-1),NPV(discount_rate,OFFSET(GE144,,,,COUNTA($H$142:$GZ$142)-COUNTA($H$142:GE$142)+1)-OFFSET(GE145,,,,COUNTA($H$142:$GZ$142)-COUNTA($H$142:GE$142)+1))*(1+discount_rate),0)</f>
        <v>0</v>
      </c>
      <c r="GF178" s="1" cm="1">
        <f t="array" aca="1" ref="GF178" ca="1">IF(AND($C178=GF$22,$C178=$C179-1),NPV(discount_rate,OFFSET(GF144,,,,COUNTA($H$142:$GZ$142)-COUNTA($H$142:GF$142)+1)-OFFSET(GF145,,,,COUNTA($H$142:$GZ$142)-COUNTA($H$142:GF$142)+1))*(1+discount_rate),0)</f>
        <v>0</v>
      </c>
      <c r="GG178" s="1" cm="1">
        <f t="array" aca="1" ref="GG178" ca="1">IF(AND($C178=GG$22,$C178=$C179-1),NPV(discount_rate,OFFSET(GG144,,,,COUNTA($H$142:$GZ$142)-COUNTA($H$142:GG$142)+1)-OFFSET(GG145,,,,COUNTA($H$142:$GZ$142)-COUNTA($H$142:GG$142)+1))*(1+discount_rate),0)</f>
        <v>0</v>
      </c>
      <c r="GH178" s="1" cm="1">
        <f t="array" aca="1" ref="GH178" ca="1">IF(AND($C178=GH$22,$C178=$C179-1),NPV(discount_rate,OFFSET(GH144,,,,COUNTA($H$142:$GZ$142)-COUNTA($H$142:GH$142)+1)-OFFSET(GH145,,,,COUNTA($H$142:$GZ$142)-COUNTA($H$142:GH$142)+1))*(1+discount_rate),0)</f>
        <v>0</v>
      </c>
      <c r="GI178" s="1" cm="1">
        <f t="array" aca="1" ref="GI178" ca="1">IF(AND($C178=GI$22,$C178=$C179-1),NPV(discount_rate,OFFSET(GI144,,,,COUNTA($H$142:$GZ$142)-COUNTA($H$142:GI$142)+1)-OFFSET(GI145,,,,COUNTA($H$142:$GZ$142)-COUNTA($H$142:GI$142)+1))*(1+discount_rate),0)</f>
        <v>0</v>
      </c>
      <c r="GJ178" s="1" cm="1">
        <f t="array" aca="1" ref="GJ178" ca="1">IF(AND($C178=GJ$22,$C178=$C179-1),NPV(discount_rate,OFFSET(GJ144,,,,COUNTA($H$142:$GZ$142)-COUNTA($H$142:GJ$142)+1)-OFFSET(GJ145,,,,COUNTA($H$142:$GZ$142)-COUNTA($H$142:GJ$142)+1))*(1+discount_rate),0)</f>
        <v>0</v>
      </c>
      <c r="GK178" s="1" cm="1">
        <f t="array" aca="1" ref="GK178" ca="1">IF(AND($C178=GK$22,$C178=$C179-1),NPV(discount_rate,OFFSET(GK144,,,,COUNTA($H$142:$GZ$142)-COUNTA($H$142:GK$142)+1)-OFFSET(GK145,,,,COUNTA($H$142:$GZ$142)-COUNTA($H$142:GK$142)+1))*(1+discount_rate),0)</f>
        <v>0</v>
      </c>
      <c r="GL178" s="1" cm="1">
        <f t="array" aca="1" ref="GL178" ca="1">IF(AND($C178=GL$22,$C178=$C179-1),NPV(discount_rate,OFFSET(GL144,,,,COUNTA($H$142:$GZ$142)-COUNTA($H$142:GL$142)+1)-OFFSET(GL145,,,,COUNTA($H$142:$GZ$142)-COUNTA($H$142:GL$142)+1))*(1+discount_rate),0)</f>
        <v>0</v>
      </c>
      <c r="GM178" s="1" cm="1">
        <f t="array" aca="1" ref="GM178" ca="1">IF(AND($C178=GM$22,$C178=$C179-1),NPV(discount_rate,OFFSET(GM144,,,,COUNTA($H$142:$GZ$142)-COUNTA($H$142:GM$142)+1)-OFFSET(GM145,,,,COUNTA($H$142:$GZ$142)-COUNTA($H$142:GM$142)+1))*(1+discount_rate),0)</f>
        <v>0</v>
      </c>
      <c r="GN178" s="1" cm="1">
        <f t="array" aca="1" ref="GN178" ca="1">IF(AND($C178=GN$22,$C178=$C179-1),NPV(discount_rate,OFFSET(GN144,,,,COUNTA($H$142:$GZ$142)-COUNTA($H$142:GN$142)+1)-OFFSET(GN145,,,,COUNTA($H$142:$GZ$142)-COUNTA($H$142:GN$142)+1))*(1+discount_rate),0)</f>
        <v>0</v>
      </c>
      <c r="GO178" s="1" cm="1">
        <f t="array" aca="1" ref="GO178" ca="1">IF(AND($C178=GO$22,$C178=$C179-1),NPV(discount_rate,OFFSET(GO144,,,,COUNTA($H$142:$GZ$142)-COUNTA($H$142:GO$142)+1)-OFFSET(GO145,,,,COUNTA($H$142:$GZ$142)-COUNTA($H$142:GO$142)+1))*(1+discount_rate),0)</f>
        <v>0</v>
      </c>
      <c r="GP178" s="1" cm="1">
        <f t="array" aca="1" ref="GP178" ca="1">IF(AND($C178=GP$22,$C178=$C179-1),NPV(discount_rate,OFFSET(GP144,,,,COUNTA($H$142:$GZ$142)-COUNTA($H$142:GP$142)+1)-OFFSET(GP145,,,,COUNTA($H$142:$GZ$142)-COUNTA($H$142:GP$142)+1))*(1+discount_rate),0)</f>
        <v>0</v>
      </c>
      <c r="GQ178" s="1" cm="1">
        <f t="array" aca="1" ref="GQ178" ca="1">IF(AND($C178=GQ$22,$C178=$C179-1),NPV(discount_rate,OFFSET(GQ144,,,,COUNTA($H$142:$GZ$142)-COUNTA($H$142:GQ$142)+1)-OFFSET(GQ145,,,,COUNTA($H$142:$GZ$142)-COUNTA($H$142:GQ$142)+1))*(1+discount_rate),0)</f>
        <v>0</v>
      </c>
      <c r="GR178" s="1" cm="1">
        <f t="array" aca="1" ref="GR178" ca="1">IF(AND($C178=GR$22,$C178=$C179-1),NPV(discount_rate,OFFSET(GR144,,,,COUNTA($H$142:$GZ$142)-COUNTA($H$142:GR$142)+1)-OFFSET(GR145,,,,COUNTA($H$142:$GZ$142)-COUNTA($H$142:GR$142)+1))*(1+discount_rate),0)</f>
        <v>0</v>
      </c>
      <c r="GS178" s="1" cm="1">
        <f t="array" aca="1" ref="GS178" ca="1">IF(AND($C178=GS$22,$C178=$C179-1),NPV(discount_rate,OFFSET(GS144,,,,COUNTA($H$142:$GZ$142)-COUNTA($H$142:GS$142)+1)-OFFSET(GS145,,,,COUNTA($H$142:$GZ$142)-COUNTA($H$142:GS$142)+1))*(1+discount_rate),0)</f>
        <v>0</v>
      </c>
      <c r="GT178" s="1" cm="1">
        <f t="array" aca="1" ref="GT178" ca="1">IF(AND($C178=GT$22,$C178=$C179-1),NPV(discount_rate,OFFSET(GT144,,,,COUNTA($H$142:$GZ$142)-COUNTA($H$142:GT$142)+1)-OFFSET(GT145,,,,COUNTA($H$142:$GZ$142)-COUNTA($H$142:GT$142)+1))*(1+discount_rate),0)</f>
        <v>0</v>
      </c>
      <c r="GU178" s="1" cm="1">
        <f t="array" aca="1" ref="GU178" ca="1">IF(AND($C178=GU$22,$C178=$C179-1),NPV(discount_rate,OFFSET(GU144,,,,COUNTA($H$142:$GZ$142)-COUNTA($H$142:GU$142)+1)-OFFSET(GU145,,,,COUNTA($H$142:$GZ$142)-COUNTA($H$142:GU$142)+1))*(1+discount_rate),0)</f>
        <v>0</v>
      </c>
      <c r="GV178" s="1" cm="1">
        <f t="array" aca="1" ref="GV178" ca="1">IF(AND($C178=GV$22,$C178=$C179-1),NPV(discount_rate,OFFSET(GV144,,,,COUNTA($H$142:$GZ$142)-COUNTA($H$142:GV$142)+1)-OFFSET(GV145,,,,COUNTA($H$142:$GZ$142)-COUNTA($H$142:GV$142)+1))*(1+discount_rate),0)</f>
        <v>0</v>
      </c>
      <c r="GW178" s="1" cm="1">
        <f t="array" aca="1" ref="GW178" ca="1">IF(AND($C178=GW$22,$C178=$C179-1),NPV(discount_rate,OFFSET(GW144,,,,COUNTA($H$142:$GZ$142)-COUNTA($H$142:GW$142)+1)-OFFSET(GW145,,,,COUNTA($H$142:$GZ$142)-COUNTA($H$142:GW$142)+1))*(1+discount_rate),0)</f>
        <v>0</v>
      </c>
      <c r="GX178" s="1" cm="1">
        <f t="array" aca="1" ref="GX178" ca="1">IF(AND($C178=GX$22,$C178=$C179-1),NPV(discount_rate,OFFSET(GX144,,,,COUNTA($H$142:$GZ$142)-COUNTA($H$142:GX$142)+1)-OFFSET(GX145,,,,COUNTA($H$142:$GZ$142)-COUNTA($H$142:GX$142)+1))*(1+discount_rate),0)</f>
        <v>0</v>
      </c>
      <c r="GY178" s="1" cm="1">
        <f t="array" aca="1" ref="GY178" ca="1">IF(AND($C178=GY$22,$C178=$C179-1),NPV(discount_rate,OFFSET(GY144,,,,COUNTA($H$142:$GZ$142)-COUNTA($H$142:GY$142)+1)-OFFSET(GY145,,,,COUNTA($H$142:$GZ$142)-COUNTA($H$142:GY$142)+1))*(1+discount_rate),0)</f>
        <v>0</v>
      </c>
      <c r="GZ178" s="1" cm="1">
        <f t="array" aca="1" ref="GZ178" ca="1">IF(AND($C178=GZ$22,$C178=$C179-1),NPV(discount_rate,OFFSET(GZ144,,,,COUNTA($H$142:$GZ$142)-COUNTA($H$142:GZ$142)+1)-OFFSET(GZ145,,,,COUNTA($H$142:$GZ$142)-COUNTA($H$142:GZ$142)+1))*(1+discount_rate),0)</f>
        <v>0</v>
      </c>
    </row>
    <row r="179" spans="3:208" x14ac:dyDescent="0.35">
      <c r="C179">
        <f t="shared" si="443"/>
        <v>2027</v>
      </c>
      <c r="E179" t="s">
        <v>32</v>
      </c>
      <c r="H179" s="1" cm="1">
        <f t="array" aca="1" ref="H179" ca="1">IF(AND($C179=H$22,$C179=$C180-1),NPV(discount_rate,OFFSET(H145,,,,COUNTA($H$142:$GZ$142)-COUNTA($H$142:H$142)+1)-OFFSET(H146,,,,COUNTA($H$142:$GZ$142)-COUNTA($H$142:H$142)+1))*(1+discount_rate),0)</f>
        <v>0</v>
      </c>
      <c r="I179" s="1" cm="1">
        <f t="array" aca="1" ref="I179" ca="1">IF(AND($C179=I$22,$C179=$C180-1),NPV(discount_rate,OFFSET(I145,,,,COUNTA($H$142:$GZ$142)-COUNTA($H$142:I$142)+1)-OFFSET(I146,,,,COUNTA($H$142:$GZ$142)-COUNTA($H$142:I$142)+1))*(1+discount_rate),0)</f>
        <v>0</v>
      </c>
      <c r="J179" s="1" cm="1">
        <f t="array" aca="1" ref="J179" ca="1">IF(AND($C179=J$22,$C179=$C180-1),NPV(discount_rate,OFFSET(J145,,,,COUNTA($H$142:$GZ$142)-COUNTA($H$142:J$142)+1)-OFFSET(J146,,,,COUNTA($H$142:$GZ$142)-COUNTA($H$142:J$142)+1))*(1+discount_rate),0)</f>
        <v>0</v>
      </c>
      <c r="K179" s="1" cm="1">
        <f t="array" aca="1" ref="K179" ca="1">IF(AND($C179=K$22,$C179=$C180-1),NPV(discount_rate,OFFSET(K145,,,,COUNTA($H$142:$GZ$142)-COUNTA($H$142:K$142)+1)-OFFSET(K146,,,,COUNTA($H$142:$GZ$142)-COUNTA($H$142:K$142)+1))*(1+discount_rate),0)</f>
        <v>224.97186483078258</v>
      </c>
      <c r="L179" s="1" cm="1">
        <f t="array" aca="1" ref="L179" ca="1">IF(AND($C179=L$22,$C179=$C180-1),NPV(discount_rate,OFFSET(L145,,,,COUNTA($H$142:$GZ$142)-COUNTA($H$142:L$142)+1)-OFFSET(L146,,,,COUNTA($H$142:$GZ$142)-COUNTA($H$142:L$142)+1))*(1+discount_rate),0)</f>
        <v>0</v>
      </c>
      <c r="M179" s="1" cm="1">
        <f t="array" aca="1" ref="M179" ca="1">IF(AND($C179=M$22,$C179=$C180-1),NPV(discount_rate,OFFSET(M145,,,,COUNTA($H$142:$GZ$142)-COUNTA($H$142:M$142)+1)-OFFSET(M146,,,,COUNTA($H$142:$GZ$142)-COUNTA($H$142:M$142)+1))*(1+discount_rate),0)</f>
        <v>0</v>
      </c>
      <c r="N179" s="1" cm="1">
        <f t="array" aca="1" ref="N179" ca="1">IF(AND($C179=N$22,$C179=$C180-1),NPV(discount_rate,OFFSET(N145,,,,COUNTA($H$142:$GZ$142)-COUNTA($H$142:N$142)+1)-OFFSET(N146,,,,COUNTA($H$142:$GZ$142)-COUNTA($H$142:N$142)+1))*(1+discount_rate),0)</f>
        <v>0</v>
      </c>
      <c r="O179" s="1" cm="1">
        <f t="array" aca="1" ref="O179" ca="1">IF(AND($C179=O$22,$C179=$C180-1),NPV(discount_rate,OFFSET(O145,,,,COUNTA($H$142:$GZ$142)-COUNTA($H$142:O$142)+1)-OFFSET(O146,,,,COUNTA($H$142:$GZ$142)-COUNTA($H$142:O$142)+1))*(1+discount_rate),0)</f>
        <v>0</v>
      </c>
      <c r="P179" s="1" cm="1">
        <f t="array" aca="1" ref="P179" ca="1">IF(AND($C179=P$22,$C179=$C180-1),NPV(discount_rate,OFFSET(P145,,,,COUNTA($H$142:$GZ$142)-COUNTA($H$142:P$142)+1)-OFFSET(P146,,,,COUNTA($H$142:$GZ$142)-COUNTA($H$142:P$142)+1))*(1+discount_rate),0)</f>
        <v>0</v>
      </c>
      <c r="Q179" s="1" cm="1">
        <f t="array" aca="1" ref="Q179" ca="1">IF(AND($C179=Q$22,$C179=$C180-1),NPV(discount_rate,OFFSET(Q145,,,,COUNTA($H$142:$GZ$142)-COUNTA($H$142:Q$142)+1)-OFFSET(Q146,,,,COUNTA($H$142:$GZ$142)-COUNTA($H$142:Q$142)+1))*(1+discount_rate),0)</f>
        <v>0</v>
      </c>
      <c r="R179" s="1" cm="1">
        <f t="array" aca="1" ref="R179" ca="1">IF(AND($C179=R$22,$C179=$C180-1),NPV(discount_rate,OFFSET(R145,,,,COUNTA($H$142:$GZ$142)-COUNTA($H$142:R$142)+1)-OFFSET(R146,,,,COUNTA($H$142:$GZ$142)-COUNTA($H$142:R$142)+1))*(1+discount_rate),0)</f>
        <v>0</v>
      </c>
      <c r="S179" s="1" cm="1">
        <f t="array" aca="1" ref="S179" ca="1">IF(AND($C179=S$22,$C179=$C180-1),NPV(discount_rate,OFFSET(S145,,,,COUNTA($H$142:$GZ$142)-COUNTA($H$142:S$142)+1)-OFFSET(S146,,,,COUNTA($H$142:$GZ$142)-COUNTA($H$142:S$142)+1))*(1+discount_rate),0)</f>
        <v>0</v>
      </c>
      <c r="T179" s="1" cm="1">
        <f t="array" aca="1" ref="T179" ca="1">IF(AND($C179=T$22,$C179=$C180-1),NPV(discount_rate,OFFSET(T145,,,,COUNTA($H$142:$GZ$142)-COUNTA($H$142:T$142)+1)-OFFSET(T146,,,,COUNTA($H$142:$GZ$142)-COUNTA($H$142:T$142)+1))*(1+discount_rate),0)</f>
        <v>0</v>
      </c>
      <c r="U179" s="1" cm="1">
        <f t="array" aca="1" ref="U179" ca="1">IF(AND($C179=U$22,$C179=$C180-1),NPV(discount_rate,OFFSET(U145,,,,COUNTA($H$142:$GZ$142)-COUNTA($H$142:U$142)+1)-OFFSET(U146,,,,COUNTA($H$142:$GZ$142)-COUNTA($H$142:U$142)+1))*(1+discount_rate),0)</f>
        <v>0</v>
      </c>
      <c r="V179" s="1" cm="1">
        <f t="array" aca="1" ref="V179" ca="1">IF(AND($C179=V$22,$C179=$C180-1),NPV(discount_rate,OFFSET(V145,,,,COUNTA($H$142:$GZ$142)-COUNTA($H$142:V$142)+1)-OFFSET(V146,,,,COUNTA($H$142:$GZ$142)-COUNTA($H$142:V$142)+1))*(1+discount_rate),0)</f>
        <v>0</v>
      </c>
      <c r="W179" s="1" cm="1">
        <f t="array" aca="1" ref="W179" ca="1">IF(AND($C179=W$22,$C179=$C180-1),NPV(discount_rate,OFFSET(W145,,,,COUNTA($H$142:$GZ$142)-COUNTA($H$142:W$142)+1)-OFFSET(W146,,,,COUNTA($H$142:$GZ$142)-COUNTA($H$142:W$142)+1))*(1+discount_rate),0)</f>
        <v>0</v>
      </c>
      <c r="X179" s="1" cm="1">
        <f t="array" aca="1" ref="X179" ca="1">IF(AND($C179=X$22,$C179=$C180-1),NPV(discount_rate,OFFSET(X145,,,,COUNTA($H$142:$GZ$142)-COUNTA($H$142:X$142)+1)-OFFSET(X146,,,,COUNTA($H$142:$GZ$142)-COUNTA($H$142:X$142)+1))*(1+discount_rate),0)</f>
        <v>0</v>
      </c>
      <c r="Y179" s="1" cm="1">
        <f t="array" aca="1" ref="Y179" ca="1">IF(AND($C179=Y$22,$C179=$C180-1),NPV(discount_rate,OFFSET(Y145,,,,COUNTA($H$142:$GZ$142)-COUNTA($H$142:Y$142)+1)-OFFSET(Y146,,,,COUNTA($H$142:$GZ$142)-COUNTA($H$142:Y$142)+1))*(1+discount_rate),0)</f>
        <v>0</v>
      </c>
      <c r="Z179" s="1" cm="1">
        <f t="array" aca="1" ref="Z179" ca="1">IF(AND($C179=Z$22,$C179=$C180-1),NPV(discount_rate,OFFSET(Z145,,,,COUNTA($H$142:$GZ$142)-COUNTA($H$142:Z$142)+1)-OFFSET(Z146,,,,COUNTA($H$142:$GZ$142)-COUNTA($H$142:Z$142)+1))*(1+discount_rate),0)</f>
        <v>0</v>
      </c>
      <c r="AA179" s="1" cm="1">
        <f t="array" aca="1" ref="AA179" ca="1">IF(AND($C179=AA$22,$C179=$C180-1),NPV(discount_rate,OFFSET(AA145,,,,COUNTA($H$142:$GZ$142)-COUNTA($H$142:AA$142)+1)-OFFSET(AA146,,,,COUNTA($H$142:$GZ$142)-COUNTA($H$142:AA$142)+1))*(1+discount_rate),0)</f>
        <v>0</v>
      </c>
      <c r="AB179" s="1" cm="1">
        <f t="array" aca="1" ref="AB179" ca="1">IF(AND($C179=AB$22,$C179=$C180-1),NPV(discount_rate,OFFSET(AB145,,,,COUNTA($H$142:$GZ$142)-COUNTA($H$142:AB$142)+1)-OFFSET(AB146,,,,COUNTA($H$142:$GZ$142)-COUNTA($H$142:AB$142)+1))*(1+discount_rate),0)</f>
        <v>0</v>
      </c>
      <c r="AC179" s="1" cm="1">
        <f t="array" aca="1" ref="AC179" ca="1">IF(AND($C179=AC$22,$C179=$C180-1),NPV(discount_rate,OFFSET(AC145,,,,COUNTA($H$142:$GZ$142)-COUNTA($H$142:AC$142)+1)-OFFSET(AC146,,,,COUNTA($H$142:$GZ$142)-COUNTA($H$142:AC$142)+1))*(1+discount_rate),0)</f>
        <v>0</v>
      </c>
      <c r="AD179" s="1" cm="1">
        <f t="array" aca="1" ref="AD179" ca="1">IF(AND($C179=AD$22,$C179=$C180-1),NPV(discount_rate,OFFSET(AD145,,,,COUNTA($H$142:$GZ$142)-COUNTA($H$142:AD$142)+1)-OFFSET(AD146,,,,COUNTA($H$142:$GZ$142)-COUNTA($H$142:AD$142)+1))*(1+discount_rate),0)</f>
        <v>0</v>
      </c>
      <c r="AE179" s="1" cm="1">
        <f t="array" aca="1" ref="AE179" ca="1">IF(AND($C179=AE$22,$C179=$C180-1),NPV(discount_rate,OFFSET(AE145,,,,COUNTA($H$142:$GZ$142)-COUNTA($H$142:AE$142)+1)-OFFSET(AE146,,,,COUNTA($H$142:$GZ$142)-COUNTA($H$142:AE$142)+1))*(1+discount_rate),0)</f>
        <v>0</v>
      </c>
      <c r="AF179" s="1" cm="1">
        <f t="array" aca="1" ref="AF179" ca="1">IF(AND($C179=AF$22,$C179=$C180-1),NPV(discount_rate,OFFSET(AF145,,,,COUNTA($H$142:$GZ$142)-COUNTA($H$142:AF$142)+1)-OFFSET(AF146,,,,COUNTA($H$142:$GZ$142)-COUNTA($H$142:AF$142)+1))*(1+discount_rate),0)</f>
        <v>0</v>
      </c>
      <c r="AG179" s="1" cm="1">
        <f t="array" aca="1" ref="AG179" ca="1">IF(AND($C179=AG$22,$C179=$C180-1),NPV(discount_rate,OFFSET(AG145,,,,COUNTA($H$142:$GZ$142)-COUNTA($H$142:AG$142)+1)-OFFSET(AG146,,,,COUNTA($H$142:$GZ$142)-COUNTA($H$142:AG$142)+1))*(1+discount_rate),0)</f>
        <v>0</v>
      </c>
      <c r="AH179" s="1" cm="1">
        <f t="array" aca="1" ref="AH179" ca="1">IF(AND($C179=AH$22,$C179=$C180-1),NPV(discount_rate,OFFSET(AH145,,,,COUNTA($H$142:$GZ$142)-COUNTA($H$142:AH$142)+1)-OFFSET(AH146,,,,COUNTA($H$142:$GZ$142)-COUNTA($H$142:AH$142)+1))*(1+discount_rate),0)</f>
        <v>0</v>
      </c>
      <c r="AI179" s="1" cm="1">
        <f t="array" aca="1" ref="AI179" ca="1">IF(AND($C179=AI$22,$C179=$C180-1),NPV(discount_rate,OFFSET(AI145,,,,COUNTA($H$142:$GZ$142)-COUNTA($H$142:AI$142)+1)-OFFSET(AI146,,,,COUNTA($H$142:$GZ$142)-COUNTA($H$142:AI$142)+1))*(1+discount_rate),0)</f>
        <v>0</v>
      </c>
      <c r="AJ179" s="1" cm="1">
        <f t="array" aca="1" ref="AJ179" ca="1">IF(AND($C179=AJ$22,$C179=$C180-1),NPV(discount_rate,OFFSET(AJ145,,,,COUNTA($H$142:$GZ$142)-COUNTA($H$142:AJ$142)+1)-OFFSET(AJ146,,,,COUNTA($H$142:$GZ$142)-COUNTA($H$142:AJ$142)+1))*(1+discount_rate),0)</f>
        <v>0</v>
      </c>
      <c r="AK179" s="1" cm="1">
        <f t="array" aca="1" ref="AK179" ca="1">IF(AND($C179=AK$22,$C179=$C180-1),NPV(discount_rate,OFFSET(AK145,,,,COUNTA($H$142:$GZ$142)-COUNTA($H$142:AK$142)+1)-OFFSET(AK146,,,,COUNTA($H$142:$GZ$142)-COUNTA($H$142:AK$142)+1))*(1+discount_rate),0)</f>
        <v>0</v>
      </c>
      <c r="AL179" s="1" cm="1">
        <f t="array" aca="1" ref="AL179" ca="1">IF(AND($C179=AL$22,$C179=$C180-1),NPV(discount_rate,OFFSET(AL145,,,,COUNTA($H$142:$GZ$142)-COUNTA($H$142:AL$142)+1)-OFFSET(AL146,,,,COUNTA($H$142:$GZ$142)-COUNTA($H$142:AL$142)+1))*(1+discount_rate),0)</f>
        <v>0</v>
      </c>
      <c r="AM179" s="1" cm="1">
        <f t="array" aca="1" ref="AM179" ca="1">IF(AND($C179=AM$22,$C179=$C180-1),NPV(discount_rate,OFFSET(AM145,,,,COUNTA($H$142:$GZ$142)-COUNTA($H$142:AM$142)+1)-OFFSET(AM146,,,,COUNTA($H$142:$GZ$142)-COUNTA($H$142:AM$142)+1))*(1+discount_rate),0)</f>
        <v>0</v>
      </c>
      <c r="AN179" s="1" cm="1">
        <f t="array" aca="1" ref="AN179" ca="1">IF(AND($C179=AN$22,$C179=$C180-1),NPV(discount_rate,OFFSET(AN145,,,,COUNTA($H$142:$GZ$142)-COUNTA($H$142:AN$142)+1)-OFFSET(AN146,,,,COUNTA($H$142:$GZ$142)-COUNTA($H$142:AN$142)+1))*(1+discount_rate),0)</f>
        <v>0</v>
      </c>
      <c r="AO179" s="1" cm="1">
        <f t="array" aca="1" ref="AO179" ca="1">IF(AND($C179=AO$22,$C179=$C180-1),NPV(discount_rate,OFFSET(AO145,,,,COUNTA($H$142:$GZ$142)-COUNTA($H$142:AO$142)+1)-OFFSET(AO146,,,,COUNTA($H$142:$GZ$142)-COUNTA($H$142:AO$142)+1))*(1+discount_rate),0)</f>
        <v>0</v>
      </c>
      <c r="AP179" s="1" cm="1">
        <f t="array" aca="1" ref="AP179" ca="1">IF(AND($C179=AP$22,$C179=$C180-1),NPV(discount_rate,OFFSET(AP145,,,,COUNTA($H$142:$GZ$142)-COUNTA($H$142:AP$142)+1)-OFFSET(AP146,,,,COUNTA($H$142:$GZ$142)-COUNTA($H$142:AP$142)+1))*(1+discount_rate),0)</f>
        <v>0</v>
      </c>
      <c r="AQ179" s="1" cm="1">
        <f t="array" aca="1" ref="AQ179" ca="1">IF(AND($C179=AQ$22,$C179=$C180-1),NPV(discount_rate,OFFSET(AQ145,,,,COUNTA($H$142:$GZ$142)-COUNTA($H$142:AQ$142)+1)-OFFSET(AQ146,,,,COUNTA($H$142:$GZ$142)-COUNTA($H$142:AQ$142)+1))*(1+discount_rate),0)</f>
        <v>0</v>
      </c>
      <c r="AR179" s="1" cm="1">
        <f t="array" aca="1" ref="AR179" ca="1">IF(AND($C179=AR$22,$C179=$C180-1),NPV(discount_rate,OFFSET(AR145,,,,COUNTA($H$142:$GZ$142)-COUNTA($H$142:AR$142)+1)-OFFSET(AR146,,,,COUNTA($H$142:$GZ$142)-COUNTA($H$142:AR$142)+1))*(1+discount_rate),0)</f>
        <v>0</v>
      </c>
      <c r="AS179" s="1" cm="1">
        <f t="array" aca="1" ref="AS179" ca="1">IF(AND($C179=AS$22,$C179=$C180-1),NPV(discount_rate,OFFSET(AS145,,,,COUNTA($H$142:$GZ$142)-COUNTA($H$142:AS$142)+1)-OFFSET(AS146,,,,COUNTA($H$142:$GZ$142)-COUNTA($H$142:AS$142)+1))*(1+discount_rate),0)</f>
        <v>0</v>
      </c>
      <c r="AT179" s="1" cm="1">
        <f t="array" aca="1" ref="AT179" ca="1">IF(AND($C179=AT$22,$C179=$C180-1),NPV(discount_rate,OFFSET(AT145,,,,COUNTA($H$142:$GZ$142)-COUNTA($H$142:AT$142)+1)-OFFSET(AT146,,,,COUNTA($H$142:$GZ$142)-COUNTA($H$142:AT$142)+1))*(1+discount_rate),0)</f>
        <v>0</v>
      </c>
      <c r="AU179" s="1" cm="1">
        <f t="array" aca="1" ref="AU179" ca="1">IF(AND($C179=AU$22,$C179=$C180-1),NPV(discount_rate,OFFSET(AU145,,,,COUNTA($H$142:$GZ$142)-COUNTA($H$142:AU$142)+1)-OFFSET(AU146,,,,COUNTA($H$142:$GZ$142)-COUNTA($H$142:AU$142)+1))*(1+discount_rate),0)</f>
        <v>0</v>
      </c>
      <c r="AV179" s="1" cm="1">
        <f t="array" aca="1" ref="AV179" ca="1">IF(AND($C179=AV$22,$C179=$C180-1),NPV(discount_rate,OFFSET(AV145,,,,COUNTA($H$142:$GZ$142)-COUNTA($H$142:AV$142)+1)-OFFSET(AV146,,,,COUNTA($H$142:$GZ$142)-COUNTA($H$142:AV$142)+1))*(1+discount_rate),0)</f>
        <v>0</v>
      </c>
      <c r="AW179" s="1" cm="1">
        <f t="array" aca="1" ref="AW179" ca="1">IF(AND($C179=AW$22,$C179=$C180-1),NPV(discount_rate,OFFSET(AW145,,,,COUNTA($H$142:$GZ$142)-COUNTA($H$142:AW$142)+1)-OFFSET(AW146,,,,COUNTA($H$142:$GZ$142)-COUNTA($H$142:AW$142)+1))*(1+discount_rate),0)</f>
        <v>0</v>
      </c>
      <c r="AX179" s="1" cm="1">
        <f t="array" aca="1" ref="AX179" ca="1">IF(AND($C179=AX$22,$C179=$C180-1),NPV(discount_rate,OFFSET(AX145,,,,COUNTA($H$142:$GZ$142)-COUNTA($H$142:AX$142)+1)-OFFSET(AX146,,,,COUNTA($H$142:$GZ$142)-COUNTA($H$142:AX$142)+1))*(1+discount_rate),0)</f>
        <v>0</v>
      </c>
      <c r="AY179" s="1" cm="1">
        <f t="array" aca="1" ref="AY179" ca="1">IF(AND($C179=AY$22,$C179=$C180-1),NPV(discount_rate,OFFSET(AY145,,,,COUNTA($H$142:$GZ$142)-COUNTA($H$142:AY$142)+1)-OFFSET(AY146,,,,COUNTA($H$142:$GZ$142)-COUNTA($H$142:AY$142)+1))*(1+discount_rate),0)</f>
        <v>0</v>
      </c>
      <c r="AZ179" s="1" cm="1">
        <f t="array" aca="1" ref="AZ179" ca="1">IF(AND($C179=AZ$22,$C179=$C180-1),NPV(discount_rate,OFFSET(AZ145,,,,COUNTA($H$142:$GZ$142)-COUNTA($H$142:AZ$142)+1)-OFFSET(AZ146,,,,COUNTA($H$142:$GZ$142)-COUNTA($H$142:AZ$142)+1))*(1+discount_rate),0)</f>
        <v>0</v>
      </c>
      <c r="BA179" s="1" cm="1">
        <f t="array" aca="1" ref="BA179" ca="1">IF(AND($C179=BA$22,$C179=$C180-1),NPV(discount_rate,OFFSET(BA145,,,,COUNTA($H$142:$GZ$142)-COUNTA($H$142:BA$142)+1)-OFFSET(BA146,,,,COUNTA($H$142:$GZ$142)-COUNTA($H$142:BA$142)+1))*(1+discount_rate),0)</f>
        <v>0</v>
      </c>
      <c r="BB179" s="1" cm="1">
        <f t="array" aca="1" ref="BB179" ca="1">IF(AND($C179=BB$22,$C179=$C180-1),NPV(discount_rate,OFFSET(BB145,,,,COUNTA($H$142:$GZ$142)-COUNTA($H$142:BB$142)+1)-OFFSET(BB146,,,,COUNTA($H$142:$GZ$142)-COUNTA($H$142:BB$142)+1))*(1+discount_rate),0)</f>
        <v>0</v>
      </c>
      <c r="BC179" s="1" cm="1">
        <f t="array" aca="1" ref="BC179" ca="1">IF(AND($C179=BC$22,$C179=$C180-1),NPV(discount_rate,OFFSET(BC145,,,,COUNTA($H$142:$GZ$142)-COUNTA($H$142:BC$142)+1)-OFFSET(BC146,,,,COUNTA($H$142:$GZ$142)-COUNTA($H$142:BC$142)+1))*(1+discount_rate),0)</f>
        <v>0</v>
      </c>
      <c r="BD179" s="1" cm="1">
        <f t="array" aca="1" ref="BD179" ca="1">IF(AND($C179=BD$22,$C179=$C180-1),NPV(discount_rate,OFFSET(BD145,,,,COUNTA($H$142:$GZ$142)-COUNTA($H$142:BD$142)+1)-OFFSET(BD146,,,,COUNTA($H$142:$GZ$142)-COUNTA($H$142:BD$142)+1))*(1+discount_rate),0)</f>
        <v>0</v>
      </c>
      <c r="BE179" s="1" cm="1">
        <f t="array" aca="1" ref="BE179" ca="1">IF(AND($C179=BE$22,$C179=$C180-1),NPV(discount_rate,OFFSET(BE145,,,,COUNTA($H$142:$GZ$142)-COUNTA($H$142:BE$142)+1)-OFFSET(BE146,,,,COUNTA($H$142:$GZ$142)-COUNTA($H$142:BE$142)+1))*(1+discount_rate),0)</f>
        <v>0</v>
      </c>
      <c r="BF179" s="1" cm="1">
        <f t="array" aca="1" ref="BF179" ca="1">IF(AND($C179=BF$22,$C179=$C180-1),NPV(discount_rate,OFFSET(BF145,,,,COUNTA($H$142:$GZ$142)-COUNTA($H$142:BF$142)+1)-OFFSET(BF146,,,,COUNTA($H$142:$GZ$142)-COUNTA($H$142:BF$142)+1))*(1+discount_rate),0)</f>
        <v>0</v>
      </c>
      <c r="BG179" s="1" cm="1">
        <f t="array" aca="1" ref="BG179" ca="1">IF(AND($C179=BG$22,$C179=$C180-1),NPV(discount_rate,OFFSET(BG145,,,,COUNTA($H$142:$GZ$142)-COUNTA($H$142:BG$142)+1)-OFFSET(BG146,,,,COUNTA($H$142:$GZ$142)-COUNTA($H$142:BG$142)+1))*(1+discount_rate),0)</f>
        <v>0</v>
      </c>
      <c r="BH179" s="1" cm="1">
        <f t="array" aca="1" ref="BH179" ca="1">IF(AND($C179=BH$22,$C179=$C180-1),NPV(discount_rate,OFFSET(BH145,,,,COUNTA($H$142:$GZ$142)-COUNTA($H$142:BH$142)+1)-OFFSET(BH146,,,,COUNTA($H$142:$GZ$142)-COUNTA($H$142:BH$142)+1))*(1+discount_rate),0)</f>
        <v>0</v>
      </c>
      <c r="BI179" s="1" cm="1">
        <f t="array" aca="1" ref="BI179" ca="1">IF(AND($C179=BI$22,$C179=$C180-1),NPV(discount_rate,OFFSET(BI145,,,,COUNTA($H$142:$GZ$142)-COUNTA($H$142:BI$142)+1)-OFFSET(BI146,,,,COUNTA($H$142:$GZ$142)-COUNTA($H$142:BI$142)+1))*(1+discount_rate),0)</f>
        <v>0</v>
      </c>
      <c r="BJ179" s="1" cm="1">
        <f t="array" aca="1" ref="BJ179" ca="1">IF(AND($C179=BJ$22,$C179=$C180-1),NPV(discount_rate,OFFSET(BJ145,,,,COUNTA($H$142:$GZ$142)-COUNTA($H$142:BJ$142)+1)-OFFSET(BJ146,,,,COUNTA($H$142:$GZ$142)-COUNTA($H$142:BJ$142)+1))*(1+discount_rate),0)</f>
        <v>0</v>
      </c>
      <c r="BK179" s="1" cm="1">
        <f t="array" aca="1" ref="BK179" ca="1">IF(AND($C179=BK$22,$C179=$C180-1),NPV(discount_rate,OFFSET(BK145,,,,COUNTA($H$142:$GZ$142)-COUNTA($H$142:BK$142)+1)-OFFSET(BK146,,,,COUNTA($H$142:$GZ$142)-COUNTA($H$142:BK$142)+1))*(1+discount_rate),0)</f>
        <v>0</v>
      </c>
      <c r="BL179" s="1" cm="1">
        <f t="array" aca="1" ref="BL179" ca="1">IF(AND($C179=BL$22,$C179=$C180-1),NPV(discount_rate,OFFSET(BL145,,,,COUNTA($H$142:$GZ$142)-COUNTA($H$142:BL$142)+1)-OFFSET(BL146,,,,COUNTA($H$142:$GZ$142)-COUNTA($H$142:BL$142)+1))*(1+discount_rate),0)</f>
        <v>0</v>
      </c>
      <c r="BM179" s="1" cm="1">
        <f t="array" aca="1" ref="BM179" ca="1">IF(AND($C179=BM$22,$C179=$C180-1),NPV(discount_rate,OFFSET(BM145,,,,COUNTA($H$142:$GZ$142)-COUNTA($H$142:BM$142)+1)-OFFSET(BM146,,,,COUNTA($H$142:$GZ$142)-COUNTA($H$142:BM$142)+1))*(1+discount_rate),0)</f>
        <v>0</v>
      </c>
      <c r="BN179" s="1" cm="1">
        <f t="array" aca="1" ref="BN179" ca="1">IF(AND($C179=BN$22,$C179=$C180-1),NPV(discount_rate,OFFSET(BN145,,,,COUNTA($H$142:$GZ$142)-COUNTA($H$142:BN$142)+1)-OFFSET(BN146,,,,COUNTA($H$142:$GZ$142)-COUNTA($H$142:BN$142)+1))*(1+discount_rate),0)</f>
        <v>0</v>
      </c>
      <c r="BO179" s="1" cm="1">
        <f t="array" aca="1" ref="BO179" ca="1">IF(AND($C179=BO$22,$C179=$C180-1),NPV(discount_rate,OFFSET(BO145,,,,COUNTA($H$142:$GZ$142)-COUNTA($H$142:BO$142)+1)-OFFSET(BO146,,,,COUNTA($H$142:$GZ$142)-COUNTA($H$142:BO$142)+1))*(1+discount_rate),0)</f>
        <v>0</v>
      </c>
      <c r="BP179" s="1" cm="1">
        <f t="array" aca="1" ref="BP179" ca="1">IF(AND($C179=BP$22,$C179=$C180-1),NPV(discount_rate,OFFSET(BP145,,,,COUNTA($H$142:$GZ$142)-COUNTA($H$142:BP$142)+1)-OFFSET(BP146,,,,COUNTA($H$142:$GZ$142)-COUNTA($H$142:BP$142)+1))*(1+discount_rate),0)</f>
        <v>0</v>
      </c>
      <c r="BQ179" s="1" cm="1">
        <f t="array" aca="1" ref="BQ179" ca="1">IF(AND($C179=BQ$22,$C179=$C180-1),NPV(discount_rate,OFFSET(BQ145,,,,COUNTA($H$142:$GZ$142)-COUNTA($H$142:BQ$142)+1)-OFFSET(BQ146,,,,COUNTA($H$142:$GZ$142)-COUNTA($H$142:BQ$142)+1))*(1+discount_rate),0)</f>
        <v>0</v>
      </c>
      <c r="BR179" s="1" cm="1">
        <f t="array" aca="1" ref="BR179" ca="1">IF(AND($C179=BR$22,$C179=$C180-1),NPV(discount_rate,OFFSET(BR145,,,,COUNTA($H$142:$GZ$142)-COUNTA($H$142:BR$142)+1)-OFFSET(BR146,,,,COUNTA($H$142:$GZ$142)-COUNTA($H$142:BR$142)+1))*(1+discount_rate),0)</f>
        <v>0</v>
      </c>
      <c r="BS179" s="1" cm="1">
        <f t="array" aca="1" ref="BS179" ca="1">IF(AND($C179=BS$22,$C179=$C180-1),NPV(discount_rate,OFFSET(BS145,,,,COUNTA($H$142:$GZ$142)-COUNTA($H$142:BS$142)+1)-OFFSET(BS146,,,,COUNTA($H$142:$GZ$142)-COUNTA($H$142:BS$142)+1))*(1+discount_rate),0)</f>
        <v>0</v>
      </c>
      <c r="BT179" s="1" cm="1">
        <f t="array" aca="1" ref="BT179" ca="1">IF(AND($C179=BT$22,$C179=$C180-1),NPV(discount_rate,OFFSET(BT145,,,,COUNTA($H$142:$GZ$142)-COUNTA($H$142:BT$142)+1)-OFFSET(BT146,,,,COUNTA($H$142:$GZ$142)-COUNTA($H$142:BT$142)+1))*(1+discount_rate),0)</f>
        <v>0</v>
      </c>
      <c r="BU179" s="1" cm="1">
        <f t="array" aca="1" ref="BU179" ca="1">IF(AND($C179=BU$22,$C179=$C180-1),NPV(discount_rate,OFFSET(BU145,,,,COUNTA($H$142:$GZ$142)-COUNTA($H$142:BU$142)+1)-OFFSET(BU146,,,,COUNTA($H$142:$GZ$142)-COUNTA($H$142:BU$142)+1))*(1+discount_rate),0)</f>
        <v>0</v>
      </c>
      <c r="BV179" s="1" cm="1">
        <f t="array" aca="1" ref="BV179" ca="1">IF(AND($C179=BV$22,$C179=$C180-1),NPV(discount_rate,OFFSET(BV145,,,,COUNTA($H$142:$GZ$142)-COUNTA($H$142:BV$142)+1)-OFFSET(BV146,,,,COUNTA($H$142:$GZ$142)-COUNTA($H$142:BV$142)+1))*(1+discount_rate),0)</f>
        <v>0</v>
      </c>
      <c r="BW179" s="1" cm="1">
        <f t="array" aca="1" ref="BW179" ca="1">IF(AND($C179=BW$22,$C179=$C180-1),NPV(discount_rate,OFFSET(BW145,,,,COUNTA($H$142:$GZ$142)-COUNTA($H$142:BW$142)+1)-OFFSET(BW146,,,,COUNTA($H$142:$GZ$142)-COUNTA($H$142:BW$142)+1))*(1+discount_rate),0)</f>
        <v>0</v>
      </c>
      <c r="BX179" s="1" cm="1">
        <f t="array" aca="1" ref="BX179" ca="1">IF(AND($C179=BX$22,$C179=$C180-1),NPV(discount_rate,OFFSET(BX145,,,,COUNTA($H$142:$GZ$142)-COUNTA($H$142:BX$142)+1)-OFFSET(BX146,,,,COUNTA($H$142:$GZ$142)-COUNTA($H$142:BX$142)+1))*(1+discount_rate),0)</f>
        <v>0</v>
      </c>
      <c r="BY179" s="1" cm="1">
        <f t="array" aca="1" ref="BY179" ca="1">IF(AND($C179=BY$22,$C179=$C180-1),NPV(discount_rate,OFFSET(BY145,,,,COUNTA($H$142:$GZ$142)-COUNTA($H$142:BY$142)+1)-OFFSET(BY146,,,,COUNTA($H$142:$GZ$142)-COUNTA($H$142:BY$142)+1))*(1+discount_rate),0)</f>
        <v>0</v>
      </c>
      <c r="BZ179" s="1" cm="1">
        <f t="array" aca="1" ref="BZ179" ca="1">IF(AND($C179=BZ$22,$C179=$C180-1),NPV(discount_rate,OFFSET(BZ145,,,,COUNTA($H$142:$GZ$142)-COUNTA($H$142:BZ$142)+1)-OFFSET(BZ146,,,,COUNTA($H$142:$GZ$142)-COUNTA($H$142:BZ$142)+1))*(1+discount_rate),0)</f>
        <v>0</v>
      </c>
      <c r="CA179" s="1" cm="1">
        <f t="array" aca="1" ref="CA179" ca="1">IF(AND($C179=CA$22,$C179=$C180-1),NPV(discount_rate,OFFSET(CA145,,,,COUNTA($H$142:$GZ$142)-COUNTA($H$142:CA$142)+1)-OFFSET(CA146,,,,COUNTA($H$142:$GZ$142)-COUNTA($H$142:CA$142)+1))*(1+discount_rate),0)</f>
        <v>0</v>
      </c>
      <c r="CB179" s="1" cm="1">
        <f t="array" aca="1" ref="CB179" ca="1">IF(AND($C179=CB$22,$C179=$C180-1),NPV(discount_rate,OFFSET(CB145,,,,COUNTA($H$142:$GZ$142)-COUNTA($H$142:CB$142)+1)-OFFSET(CB146,,,,COUNTA($H$142:$GZ$142)-COUNTA($H$142:CB$142)+1))*(1+discount_rate),0)</f>
        <v>0</v>
      </c>
      <c r="CC179" s="1" cm="1">
        <f t="array" aca="1" ref="CC179" ca="1">IF(AND($C179=CC$22,$C179=$C180-1),NPV(discount_rate,OFFSET(CC145,,,,COUNTA($H$142:$GZ$142)-COUNTA($H$142:CC$142)+1)-OFFSET(CC146,,,,COUNTA($H$142:$GZ$142)-COUNTA($H$142:CC$142)+1))*(1+discount_rate),0)</f>
        <v>0</v>
      </c>
      <c r="CD179" s="1" cm="1">
        <f t="array" aca="1" ref="CD179" ca="1">IF(AND($C179=CD$22,$C179=$C180-1),NPV(discount_rate,OFFSET(CD145,,,,COUNTA($H$142:$GZ$142)-COUNTA($H$142:CD$142)+1)-OFFSET(CD146,,,,COUNTA($H$142:$GZ$142)-COUNTA($H$142:CD$142)+1))*(1+discount_rate),0)</f>
        <v>0</v>
      </c>
      <c r="CE179" s="1" cm="1">
        <f t="array" aca="1" ref="CE179" ca="1">IF(AND($C179=CE$22,$C179=$C180-1),NPV(discount_rate,OFFSET(CE145,,,,COUNTA($H$142:$GZ$142)-COUNTA($H$142:CE$142)+1)-OFFSET(CE146,,,,COUNTA($H$142:$GZ$142)-COUNTA($H$142:CE$142)+1))*(1+discount_rate),0)</f>
        <v>0</v>
      </c>
      <c r="CF179" s="1" cm="1">
        <f t="array" aca="1" ref="CF179" ca="1">IF(AND($C179=CF$22,$C179=$C180-1),NPV(discount_rate,OFFSET(CF145,,,,COUNTA($H$142:$GZ$142)-COUNTA($H$142:CF$142)+1)-OFFSET(CF146,,,,COUNTA($H$142:$GZ$142)-COUNTA($H$142:CF$142)+1))*(1+discount_rate),0)</f>
        <v>0</v>
      </c>
      <c r="CG179" s="1" cm="1">
        <f t="array" aca="1" ref="CG179" ca="1">IF(AND($C179=CG$22,$C179=$C180-1),NPV(discount_rate,OFFSET(CG145,,,,COUNTA($H$142:$GZ$142)-COUNTA($H$142:CG$142)+1)-OFFSET(CG146,,,,COUNTA($H$142:$GZ$142)-COUNTA($H$142:CG$142)+1))*(1+discount_rate),0)</f>
        <v>0</v>
      </c>
      <c r="CH179" s="1" cm="1">
        <f t="array" aca="1" ref="CH179" ca="1">IF(AND($C179=CH$22,$C179=$C180-1),NPV(discount_rate,OFFSET(CH145,,,,COUNTA($H$142:$GZ$142)-COUNTA($H$142:CH$142)+1)-OFFSET(CH146,,,,COUNTA($H$142:$GZ$142)-COUNTA($H$142:CH$142)+1))*(1+discount_rate),0)</f>
        <v>0</v>
      </c>
      <c r="CI179" s="1" cm="1">
        <f t="array" aca="1" ref="CI179" ca="1">IF(AND($C179=CI$22,$C179=$C180-1),NPV(discount_rate,OFFSET(CI145,,,,COUNTA($H$142:$GZ$142)-COUNTA($H$142:CI$142)+1)-OFFSET(CI146,,,,COUNTA($H$142:$GZ$142)-COUNTA($H$142:CI$142)+1))*(1+discount_rate),0)</f>
        <v>0</v>
      </c>
      <c r="CJ179" s="1" cm="1">
        <f t="array" aca="1" ref="CJ179" ca="1">IF(AND($C179=CJ$22,$C179=$C180-1),NPV(discount_rate,OFFSET(CJ145,,,,COUNTA($H$142:$GZ$142)-COUNTA($H$142:CJ$142)+1)-OFFSET(CJ146,,,,COUNTA($H$142:$GZ$142)-COUNTA($H$142:CJ$142)+1))*(1+discount_rate),0)</f>
        <v>0</v>
      </c>
      <c r="CK179" s="1" cm="1">
        <f t="array" aca="1" ref="CK179" ca="1">IF(AND($C179=CK$22,$C179=$C180-1),NPV(discount_rate,OFFSET(CK145,,,,COUNTA($H$142:$GZ$142)-COUNTA($H$142:CK$142)+1)-OFFSET(CK146,,,,COUNTA($H$142:$GZ$142)-COUNTA($H$142:CK$142)+1))*(1+discount_rate),0)</f>
        <v>0</v>
      </c>
      <c r="CL179" s="1" cm="1">
        <f t="array" aca="1" ref="CL179" ca="1">IF(AND($C179=CL$22,$C179=$C180-1),NPV(discount_rate,OFFSET(CL145,,,,COUNTA($H$142:$GZ$142)-COUNTA($H$142:CL$142)+1)-OFFSET(CL146,,,,COUNTA($H$142:$GZ$142)-COUNTA($H$142:CL$142)+1))*(1+discount_rate),0)</f>
        <v>0</v>
      </c>
      <c r="CM179" s="1" cm="1">
        <f t="array" aca="1" ref="CM179" ca="1">IF(AND($C179=CM$22,$C179=$C180-1),NPV(discount_rate,OFFSET(CM145,,,,COUNTA($H$142:$GZ$142)-COUNTA($H$142:CM$142)+1)-OFFSET(CM146,,,,COUNTA($H$142:$GZ$142)-COUNTA($H$142:CM$142)+1))*(1+discount_rate),0)</f>
        <v>0</v>
      </c>
      <c r="CN179" s="1" cm="1">
        <f t="array" aca="1" ref="CN179" ca="1">IF(AND($C179=CN$22,$C179=$C180-1),NPV(discount_rate,OFFSET(CN145,,,,COUNTA($H$142:$GZ$142)-COUNTA($H$142:CN$142)+1)-OFFSET(CN146,,,,COUNTA($H$142:$GZ$142)-COUNTA($H$142:CN$142)+1))*(1+discount_rate),0)</f>
        <v>0</v>
      </c>
      <c r="CO179" s="1" cm="1">
        <f t="array" aca="1" ref="CO179" ca="1">IF(AND($C179=CO$22,$C179=$C180-1),NPV(discount_rate,OFFSET(CO145,,,,COUNTA($H$142:$GZ$142)-COUNTA($H$142:CO$142)+1)-OFFSET(CO146,,,,COUNTA($H$142:$GZ$142)-COUNTA($H$142:CO$142)+1))*(1+discount_rate),0)</f>
        <v>0</v>
      </c>
      <c r="CP179" s="1" cm="1">
        <f t="array" aca="1" ref="CP179" ca="1">IF(AND($C179=CP$22,$C179=$C180-1),NPV(discount_rate,OFFSET(CP145,,,,COUNTA($H$142:$GZ$142)-COUNTA($H$142:CP$142)+1)-OFFSET(CP146,,,,COUNTA($H$142:$GZ$142)-COUNTA($H$142:CP$142)+1))*(1+discount_rate),0)</f>
        <v>0</v>
      </c>
      <c r="CQ179" s="1" cm="1">
        <f t="array" aca="1" ref="CQ179" ca="1">IF(AND($C179=CQ$22,$C179=$C180-1),NPV(discount_rate,OFFSET(CQ145,,,,COUNTA($H$142:$GZ$142)-COUNTA($H$142:CQ$142)+1)-OFFSET(CQ146,,,,COUNTA($H$142:$GZ$142)-COUNTA($H$142:CQ$142)+1))*(1+discount_rate),0)</f>
        <v>0</v>
      </c>
      <c r="CR179" s="1" cm="1">
        <f t="array" aca="1" ref="CR179" ca="1">IF(AND($C179=CR$22,$C179=$C180-1),NPV(discount_rate,OFFSET(CR145,,,,COUNTA($H$142:$GZ$142)-COUNTA($H$142:CR$142)+1)-OFFSET(CR146,,,,COUNTA($H$142:$GZ$142)-COUNTA($H$142:CR$142)+1))*(1+discount_rate),0)</f>
        <v>0</v>
      </c>
      <c r="CS179" s="1" cm="1">
        <f t="array" aca="1" ref="CS179" ca="1">IF(AND($C179=CS$22,$C179=$C180-1),NPV(discount_rate,OFFSET(CS145,,,,COUNTA($H$142:$GZ$142)-COUNTA($H$142:CS$142)+1)-OFFSET(CS146,,,,COUNTA($H$142:$GZ$142)-COUNTA($H$142:CS$142)+1))*(1+discount_rate),0)</f>
        <v>0</v>
      </c>
      <c r="CT179" s="1" cm="1">
        <f t="array" aca="1" ref="CT179" ca="1">IF(AND($C179=CT$22,$C179=$C180-1),NPV(discount_rate,OFFSET(CT145,,,,COUNTA($H$142:$GZ$142)-COUNTA($H$142:CT$142)+1)-OFFSET(CT146,,,,COUNTA($H$142:$GZ$142)-COUNTA($H$142:CT$142)+1))*(1+discount_rate),0)</f>
        <v>0</v>
      </c>
      <c r="CU179" s="1" cm="1">
        <f t="array" aca="1" ref="CU179" ca="1">IF(AND($C179=CU$22,$C179=$C180-1),NPV(discount_rate,OFFSET(CU145,,,,COUNTA($H$142:$GZ$142)-COUNTA($H$142:CU$142)+1)-OFFSET(CU146,,,,COUNTA($H$142:$GZ$142)-COUNTA($H$142:CU$142)+1))*(1+discount_rate),0)</f>
        <v>0</v>
      </c>
      <c r="CV179" s="1" cm="1">
        <f t="array" aca="1" ref="CV179" ca="1">IF(AND($C179=CV$22,$C179=$C180-1),NPV(discount_rate,OFFSET(CV145,,,,COUNTA($H$142:$GZ$142)-COUNTA($H$142:CV$142)+1)-OFFSET(CV146,,,,COUNTA($H$142:$GZ$142)-COUNTA($H$142:CV$142)+1))*(1+discount_rate),0)</f>
        <v>0</v>
      </c>
      <c r="CW179" s="1" cm="1">
        <f t="array" aca="1" ref="CW179" ca="1">IF(AND($C179=CW$22,$C179=$C180-1),NPV(discount_rate,OFFSET(CW145,,,,COUNTA($H$142:$GZ$142)-COUNTA($H$142:CW$142)+1)-OFFSET(CW146,,,,COUNTA($H$142:$GZ$142)-COUNTA($H$142:CW$142)+1))*(1+discount_rate),0)</f>
        <v>0</v>
      </c>
      <c r="CX179" s="1" cm="1">
        <f t="array" aca="1" ref="CX179" ca="1">IF(AND($C179=CX$22,$C179=$C180-1),NPV(discount_rate,OFFSET(CX145,,,,COUNTA($H$142:$GZ$142)-COUNTA($H$142:CX$142)+1)-OFFSET(CX146,,,,COUNTA($H$142:$GZ$142)-COUNTA($H$142:CX$142)+1))*(1+discount_rate),0)</f>
        <v>0</v>
      </c>
      <c r="CY179" s="1" cm="1">
        <f t="array" aca="1" ref="CY179" ca="1">IF(AND($C179=CY$22,$C179=$C180-1),NPV(discount_rate,OFFSET(CY145,,,,COUNTA($H$142:$GZ$142)-COUNTA($H$142:CY$142)+1)-OFFSET(CY146,,,,COUNTA($H$142:$GZ$142)-COUNTA($H$142:CY$142)+1))*(1+discount_rate),0)</f>
        <v>0</v>
      </c>
      <c r="CZ179" s="1" cm="1">
        <f t="array" aca="1" ref="CZ179" ca="1">IF(AND($C179=CZ$22,$C179=$C180-1),NPV(discount_rate,OFFSET(CZ145,,,,COUNTA($H$142:$GZ$142)-COUNTA($H$142:CZ$142)+1)-OFFSET(CZ146,,,,COUNTA($H$142:$GZ$142)-COUNTA($H$142:CZ$142)+1))*(1+discount_rate),0)</f>
        <v>0</v>
      </c>
      <c r="DA179" s="1" cm="1">
        <f t="array" aca="1" ref="DA179" ca="1">IF(AND($C179=DA$22,$C179=$C180-1),NPV(discount_rate,OFFSET(DA145,,,,COUNTA($H$142:$GZ$142)-COUNTA($H$142:DA$142)+1)-OFFSET(DA146,,,,COUNTA($H$142:$GZ$142)-COUNTA($H$142:DA$142)+1))*(1+discount_rate),0)</f>
        <v>0</v>
      </c>
      <c r="DB179" s="1" cm="1">
        <f t="array" aca="1" ref="DB179" ca="1">IF(AND($C179=DB$22,$C179=$C180-1),NPV(discount_rate,OFFSET(DB145,,,,COUNTA($H$142:$GZ$142)-COUNTA($H$142:DB$142)+1)-OFFSET(DB146,,,,COUNTA($H$142:$GZ$142)-COUNTA($H$142:DB$142)+1))*(1+discount_rate),0)</f>
        <v>0</v>
      </c>
      <c r="DC179" s="1" cm="1">
        <f t="array" aca="1" ref="DC179" ca="1">IF(AND($C179=DC$22,$C179=$C180-1),NPV(discount_rate,OFFSET(DC145,,,,COUNTA($H$142:$GZ$142)-COUNTA($H$142:DC$142)+1)-OFFSET(DC146,,,,COUNTA($H$142:$GZ$142)-COUNTA($H$142:DC$142)+1))*(1+discount_rate),0)</f>
        <v>0</v>
      </c>
      <c r="DD179" s="1" cm="1">
        <f t="array" aca="1" ref="DD179" ca="1">IF(AND($C179=DD$22,$C179=$C180-1),NPV(discount_rate,OFFSET(DD145,,,,COUNTA($H$142:$GZ$142)-COUNTA($H$142:DD$142)+1)-OFFSET(DD146,,,,COUNTA($H$142:$GZ$142)-COUNTA($H$142:DD$142)+1))*(1+discount_rate),0)</f>
        <v>0</v>
      </c>
      <c r="DE179" s="1" cm="1">
        <f t="array" aca="1" ref="DE179" ca="1">IF(AND($C179=DE$22,$C179=$C180-1),NPV(discount_rate,OFFSET(DE145,,,,COUNTA($H$142:$GZ$142)-COUNTA($H$142:DE$142)+1)-OFFSET(DE146,,,,COUNTA($H$142:$GZ$142)-COUNTA($H$142:DE$142)+1))*(1+discount_rate),0)</f>
        <v>0</v>
      </c>
      <c r="DF179" s="1" cm="1">
        <f t="array" aca="1" ref="DF179" ca="1">IF(AND($C179=DF$22,$C179=$C180-1),NPV(discount_rate,OFFSET(DF145,,,,COUNTA($H$142:$GZ$142)-COUNTA($H$142:DF$142)+1)-OFFSET(DF146,,,,COUNTA($H$142:$GZ$142)-COUNTA($H$142:DF$142)+1))*(1+discount_rate),0)</f>
        <v>0</v>
      </c>
      <c r="DG179" s="1" cm="1">
        <f t="array" aca="1" ref="DG179" ca="1">IF(AND($C179=DG$22,$C179=$C180-1),NPV(discount_rate,OFFSET(DG145,,,,COUNTA($H$142:$GZ$142)-COUNTA($H$142:DG$142)+1)-OFFSET(DG146,,,,COUNTA($H$142:$GZ$142)-COUNTA($H$142:DG$142)+1))*(1+discount_rate),0)</f>
        <v>0</v>
      </c>
      <c r="DH179" s="1" cm="1">
        <f t="array" aca="1" ref="DH179" ca="1">IF(AND($C179=DH$22,$C179=$C180-1),NPV(discount_rate,OFFSET(DH145,,,,COUNTA($H$142:$GZ$142)-COUNTA($H$142:DH$142)+1)-OFFSET(DH146,,,,COUNTA($H$142:$GZ$142)-COUNTA($H$142:DH$142)+1))*(1+discount_rate),0)</f>
        <v>0</v>
      </c>
      <c r="DI179" s="1" cm="1">
        <f t="array" aca="1" ref="DI179" ca="1">IF(AND($C179=DI$22,$C179=$C180-1),NPV(discount_rate,OFFSET(DI145,,,,COUNTA($H$142:$GZ$142)-COUNTA($H$142:DI$142)+1)-OFFSET(DI146,,,,COUNTA($H$142:$GZ$142)-COUNTA($H$142:DI$142)+1))*(1+discount_rate),0)</f>
        <v>0</v>
      </c>
      <c r="DJ179" s="1" cm="1">
        <f t="array" aca="1" ref="DJ179" ca="1">IF(AND($C179=DJ$22,$C179=$C180-1),NPV(discount_rate,OFFSET(DJ145,,,,COUNTA($H$142:$GZ$142)-COUNTA($H$142:DJ$142)+1)-OFFSET(DJ146,,,,COUNTA($H$142:$GZ$142)-COUNTA($H$142:DJ$142)+1))*(1+discount_rate),0)</f>
        <v>0</v>
      </c>
      <c r="DK179" s="1" cm="1">
        <f t="array" aca="1" ref="DK179" ca="1">IF(AND($C179=DK$22,$C179=$C180-1),NPV(discount_rate,OFFSET(DK145,,,,COUNTA($H$142:$GZ$142)-COUNTA($H$142:DK$142)+1)-OFFSET(DK146,,,,COUNTA($H$142:$GZ$142)-COUNTA($H$142:DK$142)+1))*(1+discount_rate),0)</f>
        <v>0</v>
      </c>
      <c r="DL179" s="1" cm="1">
        <f t="array" aca="1" ref="DL179" ca="1">IF(AND($C179=DL$22,$C179=$C180-1),NPV(discount_rate,OFFSET(DL145,,,,COUNTA($H$142:$GZ$142)-COUNTA($H$142:DL$142)+1)-OFFSET(DL146,,,,COUNTA($H$142:$GZ$142)-COUNTA($H$142:DL$142)+1))*(1+discount_rate),0)</f>
        <v>0</v>
      </c>
      <c r="DM179" s="1" cm="1">
        <f t="array" aca="1" ref="DM179" ca="1">IF(AND($C179=DM$22,$C179=$C180-1),NPV(discount_rate,OFFSET(DM145,,,,COUNTA($H$142:$GZ$142)-COUNTA($H$142:DM$142)+1)-OFFSET(DM146,,,,COUNTA($H$142:$GZ$142)-COUNTA($H$142:DM$142)+1))*(1+discount_rate),0)</f>
        <v>0</v>
      </c>
      <c r="DN179" s="1" cm="1">
        <f t="array" aca="1" ref="DN179" ca="1">IF(AND($C179=DN$22,$C179=$C180-1),NPV(discount_rate,OFFSET(DN145,,,,COUNTA($H$142:$GZ$142)-COUNTA($H$142:DN$142)+1)-OFFSET(DN146,,,,COUNTA($H$142:$GZ$142)-COUNTA($H$142:DN$142)+1))*(1+discount_rate),0)</f>
        <v>0</v>
      </c>
      <c r="DO179" s="1" cm="1">
        <f t="array" aca="1" ref="DO179" ca="1">IF(AND($C179=DO$22,$C179=$C180-1),NPV(discount_rate,OFFSET(DO145,,,,COUNTA($H$142:$GZ$142)-COUNTA($H$142:DO$142)+1)-OFFSET(DO146,,,,COUNTA($H$142:$GZ$142)-COUNTA($H$142:DO$142)+1))*(1+discount_rate),0)</f>
        <v>0</v>
      </c>
      <c r="DP179" s="1" cm="1">
        <f t="array" aca="1" ref="DP179" ca="1">IF(AND($C179=DP$22,$C179=$C180-1),NPV(discount_rate,OFFSET(DP145,,,,COUNTA($H$142:$GZ$142)-COUNTA($H$142:DP$142)+1)-OFFSET(DP146,,,,COUNTA($H$142:$GZ$142)-COUNTA($H$142:DP$142)+1))*(1+discount_rate),0)</f>
        <v>0</v>
      </c>
      <c r="DQ179" s="1" cm="1">
        <f t="array" aca="1" ref="DQ179" ca="1">IF(AND($C179=DQ$22,$C179=$C180-1),NPV(discount_rate,OFFSET(DQ145,,,,COUNTA($H$142:$GZ$142)-COUNTA($H$142:DQ$142)+1)-OFFSET(DQ146,,,,COUNTA($H$142:$GZ$142)-COUNTA($H$142:DQ$142)+1))*(1+discount_rate),0)</f>
        <v>0</v>
      </c>
      <c r="DR179" s="1" cm="1">
        <f t="array" aca="1" ref="DR179" ca="1">IF(AND($C179=DR$22,$C179=$C180-1),NPV(discount_rate,OFFSET(DR145,,,,COUNTA($H$142:$GZ$142)-COUNTA($H$142:DR$142)+1)-OFFSET(DR146,,,,COUNTA($H$142:$GZ$142)-COUNTA($H$142:DR$142)+1))*(1+discount_rate),0)</f>
        <v>0</v>
      </c>
      <c r="DS179" s="1" cm="1">
        <f t="array" aca="1" ref="DS179" ca="1">IF(AND($C179=DS$22,$C179=$C180-1),NPV(discount_rate,OFFSET(DS145,,,,COUNTA($H$142:$GZ$142)-COUNTA($H$142:DS$142)+1)-OFFSET(DS146,,,,COUNTA($H$142:$GZ$142)-COUNTA($H$142:DS$142)+1))*(1+discount_rate),0)</f>
        <v>0</v>
      </c>
      <c r="DT179" s="1" cm="1">
        <f t="array" aca="1" ref="DT179" ca="1">IF(AND($C179=DT$22,$C179=$C180-1),NPV(discount_rate,OFFSET(DT145,,,,COUNTA($H$142:$GZ$142)-COUNTA($H$142:DT$142)+1)-OFFSET(DT146,,,,COUNTA($H$142:$GZ$142)-COUNTA($H$142:DT$142)+1))*(1+discount_rate),0)</f>
        <v>0</v>
      </c>
      <c r="DU179" s="1" cm="1">
        <f t="array" aca="1" ref="DU179" ca="1">IF(AND($C179=DU$22,$C179=$C180-1),NPV(discount_rate,OFFSET(DU145,,,,COUNTA($H$142:$GZ$142)-COUNTA($H$142:DU$142)+1)-OFFSET(DU146,,,,COUNTA($H$142:$GZ$142)-COUNTA($H$142:DU$142)+1))*(1+discount_rate),0)</f>
        <v>0</v>
      </c>
      <c r="DV179" s="1" cm="1">
        <f t="array" aca="1" ref="DV179" ca="1">IF(AND($C179=DV$22,$C179=$C180-1),NPV(discount_rate,OFFSET(DV145,,,,COUNTA($H$142:$GZ$142)-COUNTA($H$142:DV$142)+1)-OFFSET(DV146,,,,COUNTA($H$142:$GZ$142)-COUNTA($H$142:DV$142)+1))*(1+discount_rate),0)</f>
        <v>0</v>
      </c>
      <c r="DW179" s="1" cm="1">
        <f t="array" aca="1" ref="DW179" ca="1">IF(AND($C179=DW$22,$C179=$C180-1),NPV(discount_rate,OFFSET(DW145,,,,COUNTA($H$142:$GZ$142)-COUNTA($H$142:DW$142)+1)-OFFSET(DW146,,,,COUNTA($H$142:$GZ$142)-COUNTA($H$142:DW$142)+1))*(1+discount_rate),0)</f>
        <v>0</v>
      </c>
      <c r="DX179" s="1" cm="1">
        <f t="array" aca="1" ref="DX179" ca="1">IF(AND($C179=DX$22,$C179=$C180-1),NPV(discount_rate,OFFSET(DX145,,,,COUNTA($H$142:$GZ$142)-COUNTA($H$142:DX$142)+1)-OFFSET(DX146,,,,COUNTA($H$142:$GZ$142)-COUNTA($H$142:DX$142)+1))*(1+discount_rate),0)</f>
        <v>0</v>
      </c>
      <c r="DY179" s="1" cm="1">
        <f t="array" aca="1" ref="DY179" ca="1">IF(AND($C179=DY$22,$C179=$C180-1),NPV(discount_rate,OFFSET(DY145,,,,COUNTA($H$142:$GZ$142)-COUNTA($H$142:DY$142)+1)-OFFSET(DY146,,,,COUNTA($H$142:$GZ$142)-COUNTA($H$142:DY$142)+1))*(1+discount_rate),0)</f>
        <v>0</v>
      </c>
      <c r="DZ179" s="1" cm="1">
        <f t="array" aca="1" ref="DZ179" ca="1">IF(AND($C179=DZ$22,$C179=$C180-1),NPV(discount_rate,OFFSET(DZ145,,,,COUNTA($H$142:$GZ$142)-COUNTA($H$142:DZ$142)+1)-OFFSET(DZ146,,,,COUNTA($H$142:$GZ$142)-COUNTA($H$142:DZ$142)+1))*(1+discount_rate),0)</f>
        <v>0</v>
      </c>
      <c r="EA179" s="1" cm="1">
        <f t="array" aca="1" ref="EA179" ca="1">IF(AND($C179=EA$22,$C179=$C180-1),NPV(discount_rate,OFFSET(EA145,,,,COUNTA($H$142:$GZ$142)-COUNTA($H$142:EA$142)+1)-OFFSET(EA146,,,,COUNTA($H$142:$GZ$142)-COUNTA($H$142:EA$142)+1))*(1+discount_rate),0)</f>
        <v>0</v>
      </c>
      <c r="EB179" s="1" cm="1">
        <f t="array" aca="1" ref="EB179" ca="1">IF(AND($C179=EB$22,$C179=$C180-1),NPV(discount_rate,OFFSET(EB145,,,,COUNTA($H$142:$GZ$142)-COUNTA($H$142:EB$142)+1)-OFFSET(EB146,,,,COUNTA($H$142:$GZ$142)-COUNTA($H$142:EB$142)+1))*(1+discount_rate),0)</f>
        <v>0</v>
      </c>
      <c r="EC179" s="1" cm="1">
        <f t="array" aca="1" ref="EC179" ca="1">IF(AND($C179=EC$22,$C179=$C180-1),NPV(discount_rate,OFFSET(EC145,,,,COUNTA($H$142:$GZ$142)-COUNTA($H$142:EC$142)+1)-OFFSET(EC146,,,,COUNTA($H$142:$GZ$142)-COUNTA($H$142:EC$142)+1))*(1+discount_rate),0)</f>
        <v>0</v>
      </c>
      <c r="ED179" s="1" cm="1">
        <f t="array" aca="1" ref="ED179" ca="1">IF(AND($C179=ED$22,$C179=$C180-1),NPV(discount_rate,OFFSET(ED145,,,,COUNTA($H$142:$GZ$142)-COUNTA($H$142:ED$142)+1)-OFFSET(ED146,,,,COUNTA($H$142:$GZ$142)-COUNTA($H$142:ED$142)+1))*(1+discount_rate),0)</f>
        <v>0</v>
      </c>
      <c r="EE179" s="1" cm="1">
        <f t="array" aca="1" ref="EE179" ca="1">IF(AND($C179=EE$22,$C179=$C180-1),NPV(discount_rate,OFFSET(EE145,,,,COUNTA($H$142:$GZ$142)-COUNTA($H$142:EE$142)+1)-OFFSET(EE146,,,,COUNTA($H$142:$GZ$142)-COUNTA($H$142:EE$142)+1))*(1+discount_rate),0)</f>
        <v>0</v>
      </c>
      <c r="EF179" s="1" cm="1">
        <f t="array" aca="1" ref="EF179" ca="1">IF(AND($C179=EF$22,$C179=$C180-1),NPV(discount_rate,OFFSET(EF145,,,,COUNTA($H$142:$GZ$142)-COUNTA($H$142:EF$142)+1)-OFFSET(EF146,,,,COUNTA($H$142:$GZ$142)-COUNTA($H$142:EF$142)+1))*(1+discount_rate),0)</f>
        <v>0</v>
      </c>
      <c r="EG179" s="1" cm="1">
        <f t="array" aca="1" ref="EG179" ca="1">IF(AND($C179=EG$22,$C179=$C180-1),NPV(discount_rate,OFFSET(EG145,,,,COUNTA($H$142:$GZ$142)-COUNTA($H$142:EG$142)+1)-OFFSET(EG146,,,,COUNTA($H$142:$GZ$142)-COUNTA($H$142:EG$142)+1))*(1+discount_rate),0)</f>
        <v>0</v>
      </c>
      <c r="EH179" s="1" cm="1">
        <f t="array" aca="1" ref="EH179" ca="1">IF(AND($C179=EH$22,$C179=$C180-1),NPV(discount_rate,OFFSET(EH145,,,,COUNTA($H$142:$GZ$142)-COUNTA($H$142:EH$142)+1)-OFFSET(EH146,,,,COUNTA($H$142:$GZ$142)-COUNTA($H$142:EH$142)+1))*(1+discount_rate),0)</f>
        <v>0</v>
      </c>
      <c r="EI179" s="1" cm="1">
        <f t="array" aca="1" ref="EI179" ca="1">IF(AND($C179=EI$22,$C179=$C180-1),NPV(discount_rate,OFFSET(EI145,,,,COUNTA($H$142:$GZ$142)-COUNTA($H$142:EI$142)+1)-OFFSET(EI146,,,,COUNTA($H$142:$GZ$142)-COUNTA($H$142:EI$142)+1))*(1+discount_rate),0)</f>
        <v>0</v>
      </c>
      <c r="EJ179" s="1" cm="1">
        <f t="array" aca="1" ref="EJ179" ca="1">IF(AND($C179=EJ$22,$C179=$C180-1),NPV(discount_rate,OFFSET(EJ145,,,,COUNTA($H$142:$GZ$142)-COUNTA($H$142:EJ$142)+1)-OFFSET(EJ146,,,,COUNTA($H$142:$GZ$142)-COUNTA($H$142:EJ$142)+1))*(1+discount_rate),0)</f>
        <v>0</v>
      </c>
      <c r="EK179" s="1" cm="1">
        <f t="array" aca="1" ref="EK179" ca="1">IF(AND($C179=EK$22,$C179=$C180-1),NPV(discount_rate,OFFSET(EK145,,,,COUNTA($H$142:$GZ$142)-COUNTA($H$142:EK$142)+1)-OFFSET(EK146,,,,COUNTA($H$142:$GZ$142)-COUNTA($H$142:EK$142)+1))*(1+discount_rate),0)</f>
        <v>0</v>
      </c>
      <c r="EL179" s="1" cm="1">
        <f t="array" aca="1" ref="EL179" ca="1">IF(AND($C179=EL$22,$C179=$C180-1),NPV(discount_rate,OFFSET(EL145,,,,COUNTA($H$142:$GZ$142)-COUNTA($H$142:EL$142)+1)-OFFSET(EL146,,,,COUNTA($H$142:$GZ$142)-COUNTA($H$142:EL$142)+1))*(1+discount_rate),0)</f>
        <v>0</v>
      </c>
      <c r="EM179" s="1" cm="1">
        <f t="array" aca="1" ref="EM179" ca="1">IF(AND($C179=EM$22,$C179=$C180-1),NPV(discount_rate,OFFSET(EM145,,,,COUNTA($H$142:$GZ$142)-COUNTA($H$142:EM$142)+1)-OFFSET(EM146,,,,COUNTA($H$142:$GZ$142)-COUNTA($H$142:EM$142)+1))*(1+discount_rate),0)</f>
        <v>0</v>
      </c>
      <c r="EN179" s="1" cm="1">
        <f t="array" aca="1" ref="EN179" ca="1">IF(AND($C179=EN$22,$C179=$C180-1),NPV(discount_rate,OFFSET(EN145,,,,COUNTA($H$142:$GZ$142)-COUNTA($H$142:EN$142)+1)-OFFSET(EN146,,,,COUNTA($H$142:$GZ$142)-COUNTA($H$142:EN$142)+1))*(1+discount_rate),0)</f>
        <v>0</v>
      </c>
      <c r="EO179" s="1" cm="1">
        <f t="array" aca="1" ref="EO179" ca="1">IF(AND($C179=EO$22,$C179=$C180-1),NPV(discount_rate,OFFSET(EO145,,,,COUNTA($H$142:$GZ$142)-COUNTA($H$142:EO$142)+1)-OFFSET(EO146,,,,COUNTA($H$142:$GZ$142)-COUNTA($H$142:EO$142)+1))*(1+discount_rate),0)</f>
        <v>0</v>
      </c>
      <c r="EP179" s="1" cm="1">
        <f t="array" aca="1" ref="EP179" ca="1">IF(AND($C179=EP$22,$C179=$C180-1),NPV(discount_rate,OFFSET(EP145,,,,COUNTA($H$142:$GZ$142)-COUNTA($H$142:EP$142)+1)-OFFSET(EP146,,,,COUNTA($H$142:$GZ$142)-COUNTA($H$142:EP$142)+1))*(1+discount_rate),0)</f>
        <v>0</v>
      </c>
      <c r="EQ179" s="1" cm="1">
        <f t="array" aca="1" ref="EQ179" ca="1">IF(AND($C179=EQ$22,$C179=$C180-1),NPV(discount_rate,OFFSET(EQ145,,,,COUNTA($H$142:$GZ$142)-COUNTA($H$142:EQ$142)+1)-OFFSET(EQ146,,,,COUNTA($H$142:$GZ$142)-COUNTA($H$142:EQ$142)+1))*(1+discount_rate),0)</f>
        <v>0</v>
      </c>
      <c r="ER179" s="1" cm="1">
        <f t="array" aca="1" ref="ER179" ca="1">IF(AND($C179=ER$22,$C179=$C180-1),NPV(discount_rate,OFFSET(ER145,,,,COUNTA($H$142:$GZ$142)-COUNTA($H$142:ER$142)+1)-OFFSET(ER146,,,,COUNTA($H$142:$GZ$142)-COUNTA($H$142:ER$142)+1))*(1+discount_rate),0)</f>
        <v>0</v>
      </c>
      <c r="ES179" s="1" cm="1">
        <f t="array" aca="1" ref="ES179" ca="1">IF(AND($C179=ES$22,$C179=$C180-1),NPV(discount_rate,OFFSET(ES145,,,,COUNTA($H$142:$GZ$142)-COUNTA($H$142:ES$142)+1)-OFFSET(ES146,,,,COUNTA($H$142:$GZ$142)-COUNTA($H$142:ES$142)+1))*(1+discount_rate),0)</f>
        <v>0</v>
      </c>
      <c r="ET179" s="1" cm="1">
        <f t="array" aca="1" ref="ET179" ca="1">IF(AND($C179=ET$22,$C179=$C180-1),NPV(discount_rate,OFFSET(ET145,,,,COUNTA($H$142:$GZ$142)-COUNTA($H$142:ET$142)+1)-OFFSET(ET146,,,,COUNTA($H$142:$GZ$142)-COUNTA($H$142:ET$142)+1))*(1+discount_rate),0)</f>
        <v>0</v>
      </c>
      <c r="EU179" s="1" cm="1">
        <f t="array" aca="1" ref="EU179" ca="1">IF(AND($C179=EU$22,$C179=$C180-1),NPV(discount_rate,OFFSET(EU145,,,,COUNTA($H$142:$GZ$142)-COUNTA($H$142:EU$142)+1)-OFFSET(EU146,,,,COUNTA($H$142:$GZ$142)-COUNTA($H$142:EU$142)+1))*(1+discount_rate),0)</f>
        <v>0</v>
      </c>
      <c r="EV179" s="1" cm="1">
        <f t="array" aca="1" ref="EV179" ca="1">IF(AND($C179=EV$22,$C179=$C180-1),NPV(discount_rate,OFFSET(EV145,,,,COUNTA($H$142:$GZ$142)-COUNTA($H$142:EV$142)+1)-OFFSET(EV146,,,,COUNTA($H$142:$GZ$142)-COUNTA($H$142:EV$142)+1))*(1+discount_rate),0)</f>
        <v>0</v>
      </c>
      <c r="EW179" s="1" cm="1">
        <f t="array" aca="1" ref="EW179" ca="1">IF(AND($C179=EW$22,$C179=$C180-1),NPV(discount_rate,OFFSET(EW145,,,,COUNTA($H$142:$GZ$142)-COUNTA($H$142:EW$142)+1)-OFFSET(EW146,,,,COUNTA($H$142:$GZ$142)-COUNTA($H$142:EW$142)+1))*(1+discount_rate),0)</f>
        <v>0</v>
      </c>
      <c r="EX179" s="1" cm="1">
        <f t="array" aca="1" ref="EX179" ca="1">IF(AND($C179=EX$22,$C179=$C180-1),NPV(discount_rate,OFFSET(EX145,,,,COUNTA($H$142:$GZ$142)-COUNTA($H$142:EX$142)+1)-OFFSET(EX146,,,,COUNTA($H$142:$GZ$142)-COUNTA($H$142:EX$142)+1))*(1+discount_rate),0)</f>
        <v>0</v>
      </c>
      <c r="EY179" s="1" cm="1">
        <f t="array" aca="1" ref="EY179" ca="1">IF(AND($C179=EY$22,$C179=$C180-1),NPV(discount_rate,OFFSET(EY145,,,,COUNTA($H$142:$GZ$142)-COUNTA($H$142:EY$142)+1)-OFFSET(EY146,,,,COUNTA($H$142:$GZ$142)-COUNTA($H$142:EY$142)+1))*(1+discount_rate),0)</f>
        <v>0</v>
      </c>
      <c r="EZ179" s="1" cm="1">
        <f t="array" aca="1" ref="EZ179" ca="1">IF(AND($C179=EZ$22,$C179=$C180-1),NPV(discount_rate,OFFSET(EZ145,,,,COUNTA($H$142:$GZ$142)-COUNTA($H$142:EZ$142)+1)-OFFSET(EZ146,,,,COUNTA($H$142:$GZ$142)-COUNTA($H$142:EZ$142)+1))*(1+discount_rate),0)</f>
        <v>0</v>
      </c>
      <c r="FA179" s="1" cm="1">
        <f t="array" aca="1" ref="FA179" ca="1">IF(AND($C179=FA$22,$C179=$C180-1),NPV(discount_rate,OFFSET(FA145,,,,COUNTA($H$142:$GZ$142)-COUNTA($H$142:FA$142)+1)-OFFSET(FA146,,,,COUNTA($H$142:$GZ$142)-COUNTA($H$142:FA$142)+1))*(1+discount_rate),0)</f>
        <v>0</v>
      </c>
      <c r="FB179" s="1" cm="1">
        <f t="array" aca="1" ref="FB179" ca="1">IF(AND($C179=FB$22,$C179=$C180-1),NPV(discount_rate,OFFSET(FB145,,,,COUNTA($H$142:$GZ$142)-COUNTA($H$142:FB$142)+1)-OFFSET(FB146,,,,COUNTA($H$142:$GZ$142)-COUNTA($H$142:FB$142)+1))*(1+discount_rate),0)</f>
        <v>0</v>
      </c>
      <c r="FC179" s="1" cm="1">
        <f t="array" aca="1" ref="FC179" ca="1">IF(AND($C179=FC$22,$C179=$C180-1),NPV(discount_rate,OFFSET(FC145,,,,COUNTA($H$142:$GZ$142)-COUNTA($H$142:FC$142)+1)-OFFSET(FC146,,,,COUNTA($H$142:$GZ$142)-COUNTA($H$142:FC$142)+1))*(1+discount_rate),0)</f>
        <v>0</v>
      </c>
      <c r="FD179" s="1" cm="1">
        <f t="array" aca="1" ref="FD179" ca="1">IF(AND($C179=FD$22,$C179=$C180-1),NPV(discount_rate,OFFSET(FD145,,,,COUNTA($H$142:$GZ$142)-COUNTA($H$142:FD$142)+1)-OFFSET(FD146,,,,COUNTA($H$142:$GZ$142)-COUNTA($H$142:FD$142)+1))*(1+discount_rate),0)</f>
        <v>0</v>
      </c>
      <c r="FE179" s="1" cm="1">
        <f t="array" aca="1" ref="FE179" ca="1">IF(AND($C179=FE$22,$C179=$C180-1),NPV(discount_rate,OFFSET(FE145,,,,COUNTA($H$142:$GZ$142)-COUNTA($H$142:FE$142)+1)-OFFSET(FE146,,,,COUNTA($H$142:$GZ$142)-COUNTA($H$142:FE$142)+1))*(1+discount_rate),0)</f>
        <v>0</v>
      </c>
      <c r="FF179" s="1" cm="1">
        <f t="array" aca="1" ref="FF179" ca="1">IF(AND($C179=FF$22,$C179=$C180-1),NPV(discount_rate,OFFSET(FF145,,,,COUNTA($H$142:$GZ$142)-COUNTA($H$142:FF$142)+1)-OFFSET(FF146,,,,COUNTA($H$142:$GZ$142)-COUNTA($H$142:FF$142)+1))*(1+discount_rate),0)</f>
        <v>0</v>
      </c>
      <c r="FG179" s="1" cm="1">
        <f t="array" aca="1" ref="FG179" ca="1">IF(AND($C179=FG$22,$C179=$C180-1),NPV(discount_rate,OFFSET(FG145,,,,COUNTA($H$142:$GZ$142)-COUNTA($H$142:FG$142)+1)-OFFSET(FG146,,,,COUNTA($H$142:$GZ$142)-COUNTA($H$142:FG$142)+1))*(1+discount_rate),0)</f>
        <v>0</v>
      </c>
      <c r="FH179" s="1" cm="1">
        <f t="array" aca="1" ref="FH179" ca="1">IF(AND($C179=FH$22,$C179=$C180-1),NPV(discount_rate,OFFSET(FH145,,,,COUNTA($H$142:$GZ$142)-COUNTA($H$142:FH$142)+1)-OFFSET(FH146,,,,COUNTA($H$142:$GZ$142)-COUNTA($H$142:FH$142)+1))*(1+discount_rate),0)</f>
        <v>0</v>
      </c>
      <c r="FI179" s="1" cm="1">
        <f t="array" aca="1" ref="FI179" ca="1">IF(AND($C179=FI$22,$C179=$C180-1),NPV(discount_rate,OFFSET(FI145,,,,COUNTA($H$142:$GZ$142)-COUNTA($H$142:FI$142)+1)-OFFSET(FI146,,,,COUNTA($H$142:$GZ$142)-COUNTA($H$142:FI$142)+1))*(1+discount_rate),0)</f>
        <v>0</v>
      </c>
      <c r="FJ179" s="1" cm="1">
        <f t="array" aca="1" ref="FJ179" ca="1">IF(AND($C179=FJ$22,$C179=$C180-1),NPV(discount_rate,OFFSET(FJ145,,,,COUNTA($H$142:$GZ$142)-COUNTA($H$142:FJ$142)+1)-OFFSET(FJ146,,,,COUNTA($H$142:$GZ$142)-COUNTA($H$142:FJ$142)+1))*(1+discount_rate),0)</f>
        <v>0</v>
      </c>
      <c r="FK179" s="1" cm="1">
        <f t="array" aca="1" ref="FK179" ca="1">IF(AND($C179=FK$22,$C179=$C180-1),NPV(discount_rate,OFFSET(FK145,,,,COUNTA($H$142:$GZ$142)-COUNTA($H$142:FK$142)+1)-OFFSET(FK146,,,,COUNTA($H$142:$GZ$142)-COUNTA($H$142:FK$142)+1))*(1+discount_rate),0)</f>
        <v>0</v>
      </c>
      <c r="FL179" s="1" cm="1">
        <f t="array" aca="1" ref="FL179" ca="1">IF(AND($C179=FL$22,$C179=$C180-1),NPV(discount_rate,OFFSET(FL145,,,,COUNTA($H$142:$GZ$142)-COUNTA($H$142:FL$142)+1)-OFFSET(FL146,,,,COUNTA($H$142:$GZ$142)-COUNTA($H$142:FL$142)+1))*(1+discount_rate),0)</f>
        <v>0</v>
      </c>
      <c r="FM179" s="1" cm="1">
        <f t="array" aca="1" ref="FM179" ca="1">IF(AND($C179=FM$22,$C179=$C180-1),NPV(discount_rate,OFFSET(FM145,,,,COUNTA($H$142:$GZ$142)-COUNTA($H$142:FM$142)+1)-OFFSET(FM146,,,,COUNTA($H$142:$GZ$142)-COUNTA($H$142:FM$142)+1))*(1+discount_rate),0)</f>
        <v>0</v>
      </c>
      <c r="FN179" s="1" cm="1">
        <f t="array" aca="1" ref="FN179" ca="1">IF(AND($C179=FN$22,$C179=$C180-1),NPV(discount_rate,OFFSET(FN145,,,,COUNTA($H$142:$GZ$142)-COUNTA($H$142:FN$142)+1)-OFFSET(FN146,,,,COUNTA($H$142:$GZ$142)-COUNTA($H$142:FN$142)+1))*(1+discount_rate),0)</f>
        <v>0</v>
      </c>
      <c r="FO179" s="1" cm="1">
        <f t="array" aca="1" ref="FO179" ca="1">IF(AND($C179=FO$22,$C179=$C180-1),NPV(discount_rate,OFFSET(FO145,,,,COUNTA($H$142:$GZ$142)-COUNTA($H$142:FO$142)+1)-OFFSET(FO146,,,,COUNTA($H$142:$GZ$142)-COUNTA($H$142:FO$142)+1))*(1+discount_rate),0)</f>
        <v>0</v>
      </c>
      <c r="FP179" s="1" cm="1">
        <f t="array" aca="1" ref="FP179" ca="1">IF(AND($C179=FP$22,$C179=$C180-1),NPV(discount_rate,OFFSET(FP145,,,,COUNTA($H$142:$GZ$142)-COUNTA($H$142:FP$142)+1)-OFFSET(FP146,,,,COUNTA($H$142:$GZ$142)-COUNTA($H$142:FP$142)+1))*(1+discount_rate),0)</f>
        <v>0</v>
      </c>
      <c r="FQ179" s="1" cm="1">
        <f t="array" aca="1" ref="FQ179" ca="1">IF(AND($C179=FQ$22,$C179=$C180-1),NPV(discount_rate,OFFSET(FQ145,,,,COUNTA($H$142:$GZ$142)-COUNTA($H$142:FQ$142)+1)-OFFSET(FQ146,,,,COUNTA($H$142:$GZ$142)-COUNTA($H$142:FQ$142)+1))*(1+discount_rate),0)</f>
        <v>0</v>
      </c>
      <c r="FR179" s="1" cm="1">
        <f t="array" aca="1" ref="FR179" ca="1">IF(AND($C179=FR$22,$C179=$C180-1),NPV(discount_rate,OFFSET(FR145,,,,COUNTA($H$142:$GZ$142)-COUNTA($H$142:FR$142)+1)-OFFSET(FR146,,,,COUNTA($H$142:$GZ$142)-COUNTA($H$142:FR$142)+1))*(1+discount_rate),0)</f>
        <v>0</v>
      </c>
      <c r="FS179" s="1" cm="1">
        <f t="array" aca="1" ref="FS179" ca="1">IF(AND($C179=FS$22,$C179=$C180-1),NPV(discount_rate,OFFSET(FS145,,,,COUNTA($H$142:$GZ$142)-COUNTA($H$142:FS$142)+1)-OFFSET(FS146,,,,COUNTA($H$142:$GZ$142)-COUNTA($H$142:FS$142)+1))*(1+discount_rate),0)</f>
        <v>0</v>
      </c>
      <c r="FT179" s="1" cm="1">
        <f t="array" aca="1" ref="FT179" ca="1">IF(AND($C179=FT$22,$C179=$C180-1),NPV(discount_rate,OFFSET(FT145,,,,COUNTA($H$142:$GZ$142)-COUNTA($H$142:FT$142)+1)-OFFSET(FT146,,,,COUNTA($H$142:$GZ$142)-COUNTA($H$142:FT$142)+1))*(1+discount_rate),0)</f>
        <v>0</v>
      </c>
      <c r="FU179" s="1" cm="1">
        <f t="array" aca="1" ref="FU179" ca="1">IF(AND($C179=FU$22,$C179=$C180-1),NPV(discount_rate,OFFSET(FU145,,,,COUNTA($H$142:$GZ$142)-COUNTA($H$142:FU$142)+1)-OFFSET(FU146,,,,COUNTA($H$142:$GZ$142)-COUNTA($H$142:FU$142)+1))*(1+discount_rate),0)</f>
        <v>0</v>
      </c>
      <c r="FV179" s="1" cm="1">
        <f t="array" aca="1" ref="FV179" ca="1">IF(AND($C179=FV$22,$C179=$C180-1),NPV(discount_rate,OFFSET(FV145,,,,COUNTA($H$142:$GZ$142)-COUNTA($H$142:FV$142)+1)-OFFSET(FV146,,,,COUNTA($H$142:$GZ$142)-COUNTA($H$142:FV$142)+1))*(1+discount_rate),0)</f>
        <v>0</v>
      </c>
      <c r="FW179" s="1" cm="1">
        <f t="array" aca="1" ref="FW179" ca="1">IF(AND($C179=FW$22,$C179=$C180-1),NPV(discount_rate,OFFSET(FW145,,,,COUNTA($H$142:$GZ$142)-COUNTA($H$142:FW$142)+1)-OFFSET(FW146,,,,COUNTA($H$142:$GZ$142)-COUNTA($H$142:FW$142)+1))*(1+discount_rate),0)</f>
        <v>0</v>
      </c>
      <c r="FX179" s="1" cm="1">
        <f t="array" aca="1" ref="FX179" ca="1">IF(AND($C179=FX$22,$C179=$C180-1),NPV(discount_rate,OFFSET(FX145,,,,COUNTA($H$142:$GZ$142)-COUNTA($H$142:FX$142)+1)-OFFSET(FX146,,,,COUNTA($H$142:$GZ$142)-COUNTA($H$142:FX$142)+1))*(1+discount_rate),0)</f>
        <v>0</v>
      </c>
      <c r="FY179" s="1" cm="1">
        <f t="array" aca="1" ref="FY179" ca="1">IF(AND($C179=FY$22,$C179=$C180-1),NPV(discount_rate,OFFSET(FY145,,,,COUNTA($H$142:$GZ$142)-COUNTA($H$142:FY$142)+1)-OFFSET(FY146,,,,COUNTA($H$142:$GZ$142)-COUNTA($H$142:FY$142)+1))*(1+discount_rate),0)</f>
        <v>0</v>
      </c>
      <c r="FZ179" s="1" cm="1">
        <f t="array" aca="1" ref="FZ179" ca="1">IF(AND($C179=FZ$22,$C179=$C180-1),NPV(discount_rate,OFFSET(FZ145,,,,COUNTA($H$142:$GZ$142)-COUNTA($H$142:FZ$142)+1)-OFFSET(FZ146,,,,COUNTA($H$142:$GZ$142)-COUNTA($H$142:FZ$142)+1))*(1+discount_rate),0)</f>
        <v>0</v>
      </c>
      <c r="GA179" s="1" cm="1">
        <f t="array" aca="1" ref="GA179" ca="1">IF(AND($C179=GA$22,$C179=$C180-1),NPV(discount_rate,OFFSET(GA145,,,,COUNTA($H$142:$GZ$142)-COUNTA($H$142:GA$142)+1)-OFFSET(GA146,,,,COUNTA($H$142:$GZ$142)-COUNTA($H$142:GA$142)+1))*(1+discount_rate),0)</f>
        <v>0</v>
      </c>
      <c r="GB179" s="1" cm="1">
        <f t="array" aca="1" ref="GB179" ca="1">IF(AND($C179=GB$22,$C179=$C180-1),NPV(discount_rate,OFFSET(GB145,,,,COUNTA($H$142:$GZ$142)-COUNTA($H$142:GB$142)+1)-OFFSET(GB146,,,,COUNTA($H$142:$GZ$142)-COUNTA($H$142:GB$142)+1))*(1+discount_rate),0)</f>
        <v>0</v>
      </c>
      <c r="GC179" s="1" cm="1">
        <f t="array" aca="1" ref="GC179" ca="1">IF(AND($C179=GC$22,$C179=$C180-1),NPV(discount_rate,OFFSET(GC145,,,,COUNTA($H$142:$GZ$142)-COUNTA($H$142:GC$142)+1)-OFFSET(GC146,,,,COUNTA($H$142:$GZ$142)-COUNTA($H$142:GC$142)+1))*(1+discount_rate),0)</f>
        <v>0</v>
      </c>
      <c r="GD179" s="1" cm="1">
        <f t="array" aca="1" ref="GD179" ca="1">IF(AND($C179=GD$22,$C179=$C180-1),NPV(discount_rate,OFFSET(GD145,,,,COUNTA($H$142:$GZ$142)-COUNTA($H$142:GD$142)+1)-OFFSET(GD146,,,,COUNTA($H$142:$GZ$142)-COUNTA($H$142:GD$142)+1))*(1+discount_rate),0)</f>
        <v>0</v>
      </c>
      <c r="GE179" s="1" cm="1">
        <f t="array" aca="1" ref="GE179" ca="1">IF(AND($C179=GE$22,$C179=$C180-1),NPV(discount_rate,OFFSET(GE145,,,,COUNTA($H$142:$GZ$142)-COUNTA($H$142:GE$142)+1)-OFFSET(GE146,,,,COUNTA($H$142:$GZ$142)-COUNTA($H$142:GE$142)+1))*(1+discount_rate),0)</f>
        <v>0</v>
      </c>
      <c r="GF179" s="1" cm="1">
        <f t="array" aca="1" ref="GF179" ca="1">IF(AND($C179=GF$22,$C179=$C180-1),NPV(discount_rate,OFFSET(GF145,,,,COUNTA($H$142:$GZ$142)-COUNTA($H$142:GF$142)+1)-OFFSET(GF146,,,,COUNTA($H$142:$GZ$142)-COUNTA($H$142:GF$142)+1))*(1+discount_rate),0)</f>
        <v>0</v>
      </c>
      <c r="GG179" s="1" cm="1">
        <f t="array" aca="1" ref="GG179" ca="1">IF(AND($C179=GG$22,$C179=$C180-1),NPV(discount_rate,OFFSET(GG145,,,,COUNTA($H$142:$GZ$142)-COUNTA($H$142:GG$142)+1)-OFFSET(GG146,,,,COUNTA($H$142:$GZ$142)-COUNTA($H$142:GG$142)+1))*(1+discount_rate),0)</f>
        <v>0</v>
      </c>
      <c r="GH179" s="1" cm="1">
        <f t="array" aca="1" ref="GH179" ca="1">IF(AND($C179=GH$22,$C179=$C180-1),NPV(discount_rate,OFFSET(GH145,,,,COUNTA($H$142:$GZ$142)-COUNTA($H$142:GH$142)+1)-OFFSET(GH146,,,,COUNTA($H$142:$GZ$142)-COUNTA($H$142:GH$142)+1))*(1+discount_rate),0)</f>
        <v>0</v>
      </c>
      <c r="GI179" s="1" cm="1">
        <f t="array" aca="1" ref="GI179" ca="1">IF(AND($C179=GI$22,$C179=$C180-1),NPV(discount_rate,OFFSET(GI145,,,,COUNTA($H$142:$GZ$142)-COUNTA($H$142:GI$142)+1)-OFFSET(GI146,,,,COUNTA($H$142:$GZ$142)-COUNTA($H$142:GI$142)+1))*(1+discount_rate),0)</f>
        <v>0</v>
      </c>
      <c r="GJ179" s="1" cm="1">
        <f t="array" aca="1" ref="GJ179" ca="1">IF(AND($C179=GJ$22,$C179=$C180-1),NPV(discount_rate,OFFSET(GJ145,,,,COUNTA($H$142:$GZ$142)-COUNTA($H$142:GJ$142)+1)-OFFSET(GJ146,,,,COUNTA($H$142:$GZ$142)-COUNTA($H$142:GJ$142)+1))*(1+discount_rate),0)</f>
        <v>0</v>
      </c>
      <c r="GK179" s="1" cm="1">
        <f t="array" aca="1" ref="GK179" ca="1">IF(AND($C179=GK$22,$C179=$C180-1),NPV(discount_rate,OFFSET(GK145,,,,COUNTA($H$142:$GZ$142)-COUNTA($H$142:GK$142)+1)-OFFSET(GK146,,,,COUNTA($H$142:$GZ$142)-COUNTA($H$142:GK$142)+1))*(1+discount_rate),0)</f>
        <v>0</v>
      </c>
      <c r="GL179" s="1" cm="1">
        <f t="array" aca="1" ref="GL179" ca="1">IF(AND($C179=GL$22,$C179=$C180-1),NPV(discount_rate,OFFSET(GL145,,,,COUNTA($H$142:$GZ$142)-COUNTA($H$142:GL$142)+1)-OFFSET(GL146,,,,COUNTA($H$142:$GZ$142)-COUNTA($H$142:GL$142)+1))*(1+discount_rate),0)</f>
        <v>0</v>
      </c>
      <c r="GM179" s="1" cm="1">
        <f t="array" aca="1" ref="GM179" ca="1">IF(AND($C179=GM$22,$C179=$C180-1),NPV(discount_rate,OFFSET(GM145,,,,COUNTA($H$142:$GZ$142)-COUNTA($H$142:GM$142)+1)-OFFSET(GM146,,,,COUNTA($H$142:$GZ$142)-COUNTA($H$142:GM$142)+1))*(1+discount_rate),0)</f>
        <v>0</v>
      </c>
      <c r="GN179" s="1" cm="1">
        <f t="array" aca="1" ref="GN179" ca="1">IF(AND($C179=GN$22,$C179=$C180-1),NPV(discount_rate,OFFSET(GN145,,,,COUNTA($H$142:$GZ$142)-COUNTA($H$142:GN$142)+1)-OFFSET(GN146,,,,COUNTA($H$142:$GZ$142)-COUNTA($H$142:GN$142)+1))*(1+discount_rate),0)</f>
        <v>0</v>
      </c>
      <c r="GO179" s="1" cm="1">
        <f t="array" aca="1" ref="GO179" ca="1">IF(AND($C179=GO$22,$C179=$C180-1),NPV(discount_rate,OFFSET(GO145,,,,COUNTA($H$142:$GZ$142)-COUNTA($H$142:GO$142)+1)-OFFSET(GO146,,,,COUNTA($H$142:$GZ$142)-COUNTA($H$142:GO$142)+1))*(1+discount_rate),0)</f>
        <v>0</v>
      </c>
      <c r="GP179" s="1" cm="1">
        <f t="array" aca="1" ref="GP179" ca="1">IF(AND($C179=GP$22,$C179=$C180-1),NPV(discount_rate,OFFSET(GP145,,,,COUNTA($H$142:$GZ$142)-COUNTA($H$142:GP$142)+1)-OFFSET(GP146,,,,COUNTA($H$142:$GZ$142)-COUNTA($H$142:GP$142)+1))*(1+discount_rate),0)</f>
        <v>0</v>
      </c>
      <c r="GQ179" s="1" cm="1">
        <f t="array" aca="1" ref="GQ179" ca="1">IF(AND($C179=GQ$22,$C179=$C180-1),NPV(discount_rate,OFFSET(GQ145,,,,COUNTA($H$142:$GZ$142)-COUNTA($H$142:GQ$142)+1)-OFFSET(GQ146,,,,COUNTA($H$142:$GZ$142)-COUNTA($H$142:GQ$142)+1))*(1+discount_rate),0)</f>
        <v>0</v>
      </c>
      <c r="GR179" s="1" cm="1">
        <f t="array" aca="1" ref="GR179" ca="1">IF(AND($C179=GR$22,$C179=$C180-1),NPV(discount_rate,OFFSET(GR145,,,,COUNTA($H$142:$GZ$142)-COUNTA($H$142:GR$142)+1)-OFFSET(GR146,,,,COUNTA($H$142:$GZ$142)-COUNTA($H$142:GR$142)+1))*(1+discount_rate),0)</f>
        <v>0</v>
      </c>
      <c r="GS179" s="1" cm="1">
        <f t="array" aca="1" ref="GS179" ca="1">IF(AND($C179=GS$22,$C179=$C180-1),NPV(discount_rate,OFFSET(GS145,,,,COUNTA($H$142:$GZ$142)-COUNTA($H$142:GS$142)+1)-OFFSET(GS146,,,,COUNTA($H$142:$GZ$142)-COUNTA($H$142:GS$142)+1))*(1+discount_rate),0)</f>
        <v>0</v>
      </c>
      <c r="GT179" s="1" cm="1">
        <f t="array" aca="1" ref="GT179" ca="1">IF(AND($C179=GT$22,$C179=$C180-1),NPV(discount_rate,OFFSET(GT145,,,,COUNTA($H$142:$GZ$142)-COUNTA($H$142:GT$142)+1)-OFFSET(GT146,,,,COUNTA($H$142:$GZ$142)-COUNTA($H$142:GT$142)+1))*(1+discount_rate),0)</f>
        <v>0</v>
      </c>
      <c r="GU179" s="1" cm="1">
        <f t="array" aca="1" ref="GU179" ca="1">IF(AND($C179=GU$22,$C179=$C180-1),NPV(discount_rate,OFFSET(GU145,,,,COUNTA($H$142:$GZ$142)-COUNTA($H$142:GU$142)+1)-OFFSET(GU146,,,,COUNTA($H$142:$GZ$142)-COUNTA($H$142:GU$142)+1))*(1+discount_rate),0)</f>
        <v>0</v>
      </c>
      <c r="GV179" s="1" cm="1">
        <f t="array" aca="1" ref="GV179" ca="1">IF(AND($C179=GV$22,$C179=$C180-1),NPV(discount_rate,OFFSET(GV145,,,,COUNTA($H$142:$GZ$142)-COUNTA($H$142:GV$142)+1)-OFFSET(GV146,,,,COUNTA($H$142:$GZ$142)-COUNTA($H$142:GV$142)+1))*(1+discount_rate),0)</f>
        <v>0</v>
      </c>
      <c r="GW179" s="1" cm="1">
        <f t="array" aca="1" ref="GW179" ca="1">IF(AND($C179=GW$22,$C179=$C180-1),NPV(discount_rate,OFFSET(GW145,,,,COUNTA($H$142:$GZ$142)-COUNTA($H$142:GW$142)+1)-OFFSET(GW146,,,,COUNTA($H$142:$GZ$142)-COUNTA($H$142:GW$142)+1))*(1+discount_rate),0)</f>
        <v>0</v>
      </c>
      <c r="GX179" s="1" cm="1">
        <f t="array" aca="1" ref="GX179" ca="1">IF(AND($C179=GX$22,$C179=$C180-1),NPV(discount_rate,OFFSET(GX145,,,,COUNTA($H$142:$GZ$142)-COUNTA($H$142:GX$142)+1)-OFFSET(GX146,,,,COUNTA($H$142:$GZ$142)-COUNTA($H$142:GX$142)+1))*(1+discount_rate),0)</f>
        <v>0</v>
      </c>
      <c r="GY179" s="1" cm="1">
        <f t="array" aca="1" ref="GY179" ca="1">IF(AND($C179=GY$22,$C179=$C180-1),NPV(discount_rate,OFFSET(GY145,,,,COUNTA($H$142:$GZ$142)-COUNTA($H$142:GY$142)+1)-OFFSET(GY146,,,,COUNTA($H$142:$GZ$142)-COUNTA($H$142:GY$142)+1))*(1+discount_rate),0)</f>
        <v>0</v>
      </c>
      <c r="GZ179" s="1" cm="1">
        <f t="array" aca="1" ref="GZ179" ca="1">IF(AND($C179=GZ$22,$C179=$C180-1),NPV(discount_rate,OFFSET(GZ145,,,,COUNTA($H$142:$GZ$142)-COUNTA($H$142:GZ$142)+1)-OFFSET(GZ146,,,,COUNTA($H$142:$GZ$142)-COUNTA($H$142:GZ$142)+1))*(1+discount_rate),0)</f>
        <v>0</v>
      </c>
    </row>
    <row r="180" spans="3:208" x14ac:dyDescent="0.35">
      <c r="C180">
        <f t="shared" si="443"/>
        <v>2028</v>
      </c>
      <c r="E180" t="s">
        <v>32</v>
      </c>
      <c r="H180" s="1" cm="1">
        <f t="array" aca="1" ref="H180" ca="1">IF(AND($C180=H$22,$C180=$C181-1),NPV(discount_rate,OFFSET(H146,,,,COUNTA($H$142:$GZ$142)-COUNTA($H$142:H$142)+1)-OFFSET(H147,,,,COUNTA($H$142:$GZ$142)-COUNTA($H$142:H$142)+1))*(1+discount_rate),0)</f>
        <v>0</v>
      </c>
      <c r="I180" s="1" cm="1">
        <f t="array" aca="1" ref="I180" ca="1">IF(AND($C180=I$22,$C180=$C181-1),NPV(discount_rate,OFFSET(I146,,,,COUNTA($H$142:$GZ$142)-COUNTA($H$142:I$142)+1)-OFFSET(I147,,,,COUNTA($H$142:$GZ$142)-COUNTA($H$142:I$142)+1))*(1+discount_rate),0)</f>
        <v>0</v>
      </c>
      <c r="J180" s="1" cm="1">
        <f t="array" aca="1" ref="J180" ca="1">IF(AND($C180=J$22,$C180=$C181-1),NPV(discount_rate,OFFSET(J146,,,,COUNTA($H$142:$GZ$142)-COUNTA($H$142:J$142)+1)-OFFSET(J147,,,,COUNTA($H$142:$GZ$142)-COUNTA($H$142:J$142)+1))*(1+discount_rate),0)</f>
        <v>0</v>
      </c>
      <c r="K180" s="1" cm="1">
        <f t="array" aca="1" ref="K180" ca="1">IF(AND($C180=K$22,$C180=$C181-1),NPV(discount_rate,OFFSET(K146,,,,COUNTA($H$142:$GZ$142)-COUNTA($H$142:K$142)+1)-OFFSET(K147,,,,COUNTA($H$142:$GZ$142)-COUNTA($H$142:K$142)+1))*(1+discount_rate),0)</f>
        <v>0</v>
      </c>
      <c r="L180" s="1" cm="1">
        <f t="array" aca="1" ref="L180" ca="1">IF(AND($C180=L$22,$C180=$C181-1),NPV(discount_rate,OFFSET(L146,,,,COUNTA($H$142:$GZ$142)-COUNTA($H$142:L$142)+1)-OFFSET(L147,,,,COUNTA($H$142:$GZ$142)-COUNTA($H$142:L$142)+1))*(1+discount_rate),0)</f>
        <v>233.96590894250855</v>
      </c>
      <c r="M180" s="1" cm="1">
        <f t="array" aca="1" ref="M180" ca="1">IF(AND($C180=M$22,$C180=$C181-1),NPV(discount_rate,OFFSET(M146,,,,COUNTA($H$142:$GZ$142)-COUNTA($H$142:M$142)+1)-OFFSET(M147,,,,COUNTA($H$142:$GZ$142)-COUNTA($H$142:M$142)+1))*(1+discount_rate),0)</f>
        <v>0</v>
      </c>
      <c r="N180" s="1" cm="1">
        <f t="array" aca="1" ref="N180" ca="1">IF(AND($C180=N$22,$C180=$C181-1),NPV(discount_rate,OFFSET(N146,,,,COUNTA($H$142:$GZ$142)-COUNTA($H$142:N$142)+1)-OFFSET(N147,,,,COUNTA($H$142:$GZ$142)-COUNTA($H$142:N$142)+1))*(1+discount_rate),0)</f>
        <v>0</v>
      </c>
      <c r="O180" s="1" cm="1">
        <f t="array" aca="1" ref="O180" ca="1">IF(AND($C180=O$22,$C180=$C181-1),NPV(discount_rate,OFFSET(O146,,,,COUNTA($H$142:$GZ$142)-COUNTA($H$142:O$142)+1)-OFFSET(O147,,,,COUNTA($H$142:$GZ$142)-COUNTA($H$142:O$142)+1))*(1+discount_rate),0)</f>
        <v>0</v>
      </c>
      <c r="P180" s="1" cm="1">
        <f t="array" aca="1" ref="P180" ca="1">IF(AND($C180=P$22,$C180=$C181-1),NPV(discount_rate,OFFSET(P146,,,,COUNTA($H$142:$GZ$142)-COUNTA($H$142:P$142)+1)-OFFSET(P147,,,,COUNTA($H$142:$GZ$142)-COUNTA($H$142:P$142)+1))*(1+discount_rate),0)</f>
        <v>0</v>
      </c>
      <c r="Q180" s="1" cm="1">
        <f t="array" aca="1" ref="Q180" ca="1">IF(AND($C180=Q$22,$C180=$C181-1),NPV(discount_rate,OFFSET(Q146,,,,COUNTA($H$142:$GZ$142)-COUNTA($H$142:Q$142)+1)-OFFSET(Q147,,,,COUNTA($H$142:$GZ$142)-COUNTA($H$142:Q$142)+1))*(1+discount_rate),0)</f>
        <v>0</v>
      </c>
      <c r="R180" s="1" cm="1">
        <f t="array" aca="1" ref="R180" ca="1">IF(AND($C180=R$22,$C180=$C181-1),NPV(discount_rate,OFFSET(R146,,,,COUNTA($H$142:$GZ$142)-COUNTA($H$142:R$142)+1)-OFFSET(R147,,,,COUNTA($H$142:$GZ$142)-COUNTA($H$142:R$142)+1))*(1+discount_rate),0)</f>
        <v>0</v>
      </c>
      <c r="S180" s="1" cm="1">
        <f t="array" aca="1" ref="S180" ca="1">IF(AND($C180=S$22,$C180=$C181-1),NPV(discount_rate,OFFSET(S146,,,,COUNTA($H$142:$GZ$142)-COUNTA($H$142:S$142)+1)-OFFSET(S147,,,,COUNTA($H$142:$GZ$142)-COUNTA($H$142:S$142)+1))*(1+discount_rate),0)</f>
        <v>0</v>
      </c>
      <c r="T180" s="1" cm="1">
        <f t="array" aca="1" ref="T180" ca="1">IF(AND($C180=T$22,$C180=$C181-1),NPV(discount_rate,OFFSET(T146,,,,COUNTA($H$142:$GZ$142)-COUNTA($H$142:T$142)+1)-OFFSET(T147,,,,COUNTA($H$142:$GZ$142)-COUNTA($H$142:T$142)+1))*(1+discount_rate),0)</f>
        <v>0</v>
      </c>
      <c r="U180" s="1" cm="1">
        <f t="array" aca="1" ref="U180" ca="1">IF(AND($C180=U$22,$C180=$C181-1),NPV(discount_rate,OFFSET(U146,,,,COUNTA($H$142:$GZ$142)-COUNTA($H$142:U$142)+1)-OFFSET(U147,,,,COUNTA($H$142:$GZ$142)-COUNTA($H$142:U$142)+1))*(1+discount_rate),0)</f>
        <v>0</v>
      </c>
      <c r="V180" s="1" cm="1">
        <f t="array" aca="1" ref="V180" ca="1">IF(AND($C180=V$22,$C180=$C181-1),NPV(discount_rate,OFFSET(V146,,,,COUNTA($H$142:$GZ$142)-COUNTA($H$142:V$142)+1)-OFFSET(V147,,,,COUNTA($H$142:$GZ$142)-COUNTA($H$142:V$142)+1))*(1+discount_rate),0)</f>
        <v>0</v>
      </c>
      <c r="W180" s="1" cm="1">
        <f t="array" aca="1" ref="W180" ca="1">IF(AND($C180=W$22,$C180=$C181-1),NPV(discount_rate,OFFSET(W146,,,,COUNTA($H$142:$GZ$142)-COUNTA($H$142:W$142)+1)-OFFSET(W147,,,,COUNTA($H$142:$GZ$142)-COUNTA($H$142:W$142)+1))*(1+discount_rate),0)</f>
        <v>0</v>
      </c>
      <c r="X180" s="1" cm="1">
        <f t="array" aca="1" ref="X180" ca="1">IF(AND($C180=X$22,$C180=$C181-1),NPV(discount_rate,OFFSET(X146,,,,COUNTA($H$142:$GZ$142)-COUNTA($H$142:X$142)+1)-OFFSET(X147,,,,COUNTA($H$142:$GZ$142)-COUNTA($H$142:X$142)+1))*(1+discount_rate),0)</f>
        <v>0</v>
      </c>
      <c r="Y180" s="1" cm="1">
        <f t="array" aca="1" ref="Y180" ca="1">IF(AND($C180=Y$22,$C180=$C181-1),NPV(discount_rate,OFFSET(Y146,,,,COUNTA($H$142:$GZ$142)-COUNTA($H$142:Y$142)+1)-OFFSET(Y147,,,,COUNTA($H$142:$GZ$142)-COUNTA($H$142:Y$142)+1))*(1+discount_rate),0)</f>
        <v>0</v>
      </c>
      <c r="Z180" s="1" cm="1">
        <f t="array" aca="1" ref="Z180" ca="1">IF(AND($C180=Z$22,$C180=$C181-1),NPV(discount_rate,OFFSET(Z146,,,,COUNTA($H$142:$GZ$142)-COUNTA($H$142:Z$142)+1)-OFFSET(Z147,,,,COUNTA($H$142:$GZ$142)-COUNTA($H$142:Z$142)+1))*(1+discount_rate),0)</f>
        <v>0</v>
      </c>
      <c r="AA180" s="1" cm="1">
        <f t="array" aca="1" ref="AA180" ca="1">IF(AND($C180=AA$22,$C180=$C181-1),NPV(discount_rate,OFFSET(AA146,,,,COUNTA($H$142:$GZ$142)-COUNTA($H$142:AA$142)+1)-OFFSET(AA147,,,,COUNTA($H$142:$GZ$142)-COUNTA($H$142:AA$142)+1))*(1+discount_rate),0)</f>
        <v>0</v>
      </c>
      <c r="AB180" s="1" cm="1">
        <f t="array" aca="1" ref="AB180" ca="1">IF(AND($C180=AB$22,$C180=$C181-1),NPV(discount_rate,OFFSET(AB146,,,,COUNTA($H$142:$GZ$142)-COUNTA($H$142:AB$142)+1)-OFFSET(AB147,,,,COUNTA($H$142:$GZ$142)-COUNTA($H$142:AB$142)+1))*(1+discount_rate),0)</f>
        <v>0</v>
      </c>
      <c r="AC180" s="1" cm="1">
        <f t="array" aca="1" ref="AC180" ca="1">IF(AND($C180=AC$22,$C180=$C181-1),NPV(discount_rate,OFFSET(AC146,,,,COUNTA($H$142:$GZ$142)-COUNTA($H$142:AC$142)+1)-OFFSET(AC147,,,,COUNTA($H$142:$GZ$142)-COUNTA($H$142:AC$142)+1))*(1+discount_rate),0)</f>
        <v>0</v>
      </c>
      <c r="AD180" s="1" cm="1">
        <f t="array" aca="1" ref="AD180" ca="1">IF(AND($C180=AD$22,$C180=$C181-1),NPV(discount_rate,OFFSET(AD146,,,,COUNTA($H$142:$GZ$142)-COUNTA($H$142:AD$142)+1)-OFFSET(AD147,,,,COUNTA($H$142:$GZ$142)-COUNTA($H$142:AD$142)+1))*(1+discount_rate),0)</f>
        <v>0</v>
      </c>
      <c r="AE180" s="1" cm="1">
        <f t="array" aca="1" ref="AE180" ca="1">IF(AND($C180=AE$22,$C180=$C181-1),NPV(discount_rate,OFFSET(AE146,,,,COUNTA($H$142:$GZ$142)-COUNTA($H$142:AE$142)+1)-OFFSET(AE147,,,,COUNTA($H$142:$GZ$142)-COUNTA($H$142:AE$142)+1))*(1+discount_rate),0)</f>
        <v>0</v>
      </c>
      <c r="AF180" s="1" cm="1">
        <f t="array" aca="1" ref="AF180" ca="1">IF(AND($C180=AF$22,$C180=$C181-1),NPV(discount_rate,OFFSET(AF146,,,,COUNTA($H$142:$GZ$142)-COUNTA($H$142:AF$142)+1)-OFFSET(AF147,,,,COUNTA($H$142:$GZ$142)-COUNTA($H$142:AF$142)+1))*(1+discount_rate),0)</f>
        <v>0</v>
      </c>
      <c r="AG180" s="1" cm="1">
        <f t="array" aca="1" ref="AG180" ca="1">IF(AND($C180=AG$22,$C180=$C181-1),NPV(discount_rate,OFFSET(AG146,,,,COUNTA($H$142:$GZ$142)-COUNTA($H$142:AG$142)+1)-OFFSET(AG147,,,,COUNTA($H$142:$GZ$142)-COUNTA($H$142:AG$142)+1))*(1+discount_rate),0)</f>
        <v>0</v>
      </c>
      <c r="AH180" s="1" cm="1">
        <f t="array" aca="1" ref="AH180" ca="1">IF(AND($C180=AH$22,$C180=$C181-1),NPV(discount_rate,OFFSET(AH146,,,,COUNTA($H$142:$GZ$142)-COUNTA($H$142:AH$142)+1)-OFFSET(AH147,,,,COUNTA($H$142:$GZ$142)-COUNTA($H$142:AH$142)+1))*(1+discount_rate),0)</f>
        <v>0</v>
      </c>
      <c r="AI180" s="1" cm="1">
        <f t="array" aca="1" ref="AI180" ca="1">IF(AND($C180=AI$22,$C180=$C181-1),NPV(discount_rate,OFFSET(AI146,,,,COUNTA($H$142:$GZ$142)-COUNTA($H$142:AI$142)+1)-OFFSET(AI147,,,,COUNTA($H$142:$GZ$142)-COUNTA($H$142:AI$142)+1))*(1+discount_rate),0)</f>
        <v>0</v>
      </c>
      <c r="AJ180" s="1" cm="1">
        <f t="array" aca="1" ref="AJ180" ca="1">IF(AND($C180=AJ$22,$C180=$C181-1),NPV(discount_rate,OFFSET(AJ146,,,,COUNTA($H$142:$GZ$142)-COUNTA($H$142:AJ$142)+1)-OFFSET(AJ147,,,,COUNTA($H$142:$GZ$142)-COUNTA($H$142:AJ$142)+1))*(1+discount_rate),0)</f>
        <v>0</v>
      </c>
      <c r="AK180" s="1" cm="1">
        <f t="array" aca="1" ref="AK180" ca="1">IF(AND($C180=AK$22,$C180=$C181-1),NPV(discount_rate,OFFSET(AK146,,,,COUNTA($H$142:$GZ$142)-COUNTA($H$142:AK$142)+1)-OFFSET(AK147,,,,COUNTA($H$142:$GZ$142)-COUNTA($H$142:AK$142)+1))*(1+discount_rate),0)</f>
        <v>0</v>
      </c>
      <c r="AL180" s="1" cm="1">
        <f t="array" aca="1" ref="AL180" ca="1">IF(AND($C180=AL$22,$C180=$C181-1),NPV(discount_rate,OFFSET(AL146,,,,COUNTA($H$142:$GZ$142)-COUNTA($H$142:AL$142)+1)-OFFSET(AL147,,,,COUNTA($H$142:$GZ$142)-COUNTA($H$142:AL$142)+1))*(1+discount_rate),0)</f>
        <v>0</v>
      </c>
      <c r="AM180" s="1" cm="1">
        <f t="array" aca="1" ref="AM180" ca="1">IF(AND($C180=AM$22,$C180=$C181-1),NPV(discount_rate,OFFSET(AM146,,,,COUNTA($H$142:$GZ$142)-COUNTA($H$142:AM$142)+1)-OFFSET(AM147,,,,COUNTA($H$142:$GZ$142)-COUNTA($H$142:AM$142)+1))*(1+discount_rate),0)</f>
        <v>0</v>
      </c>
      <c r="AN180" s="1" cm="1">
        <f t="array" aca="1" ref="AN180" ca="1">IF(AND($C180=AN$22,$C180=$C181-1),NPV(discount_rate,OFFSET(AN146,,,,COUNTA($H$142:$GZ$142)-COUNTA($H$142:AN$142)+1)-OFFSET(AN147,,,,COUNTA($H$142:$GZ$142)-COUNTA($H$142:AN$142)+1))*(1+discount_rate),0)</f>
        <v>0</v>
      </c>
      <c r="AO180" s="1" cm="1">
        <f t="array" aca="1" ref="AO180" ca="1">IF(AND($C180=AO$22,$C180=$C181-1),NPV(discount_rate,OFFSET(AO146,,,,COUNTA($H$142:$GZ$142)-COUNTA($H$142:AO$142)+1)-OFFSET(AO147,,,,COUNTA($H$142:$GZ$142)-COUNTA($H$142:AO$142)+1))*(1+discount_rate),0)</f>
        <v>0</v>
      </c>
      <c r="AP180" s="1" cm="1">
        <f t="array" aca="1" ref="AP180" ca="1">IF(AND($C180=AP$22,$C180=$C181-1),NPV(discount_rate,OFFSET(AP146,,,,COUNTA($H$142:$GZ$142)-COUNTA($H$142:AP$142)+1)-OFFSET(AP147,,,,COUNTA($H$142:$GZ$142)-COUNTA($H$142:AP$142)+1))*(1+discount_rate),0)</f>
        <v>0</v>
      </c>
      <c r="AQ180" s="1" cm="1">
        <f t="array" aca="1" ref="AQ180" ca="1">IF(AND($C180=AQ$22,$C180=$C181-1),NPV(discount_rate,OFFSET(AQ146,,,,COUNTA($H$142:$GZ$142)-COUNTA($H$142:AQ$142)+1)-OFFSET(AQ147,,,,COUNTA($H$142:$GZ$142)-COUNTA($H$142:AQ$142)+1))*(1+discount_rate),0)</f>
        <v>0</v>
      </c>
      <c r="AR180" s="1" cm="1">
        <f t="array" aca="1" ref="AR180" ca="1">IF(AND($C180=AR$22,$C180=$C181-1),NPV(discount_rate,OFFSET(AR146,,,,COUNTA($H$142:$GZ$142)-COUNTA($H$142:AR$142)+1)-OFFSET(AR147,,,,COUNTA($H$142:$GZ$142)-COUNTA($H$142:AR$142)+1))*(1+discount_rate),0)</f>
        <v>0</v>
      </c>
      <c r="AS180" s="1" cm="1">
        <f t="array" aca="1" ref="AS180" ca="1">IF(AND($C180=AS$22,$C180=$C181-1),NPV(discount_rate,OFFSET(AS146,,,,COUNTA($H$142:$GZ$142)-COUNTA($H$142:AS$142)+1)-OFFSET(AS147,,,,COUNTA($H$142:$GZ$142)-COUNTA($H$142:AS$142)+1))*(1+discount_rate),0)</f>
        <v>0</v>
      </c>
      <c r="AT180" s="1" cm="1">
        <f t="array" aca="1" ref="AT180" ca="1">IF(AND($C180=AT$22,$C180=$C181-1),NPV(discount_rate,OFFSET(AT146,,,,COUNTA($H$142:$GZ$142)-COUNTA($H$142:AT$142)+1)-OFFSET(AT147,,,,COUNTA($H$142:$GZ$142)-COUNTA($H$142:AT$142)+1))*(1+discount_rate),0)</f>
        <v>0</v>
      </c>
      <c r="AU180" s="1" cm="1">
        <f t="array" aca="1" ref="AU180" ca="1">IF(AND($C180=AU$22,$C180=$C181-1),NPV(discount_rate,OFFSET(AU146,,,,COUNTA($H$142:$GZ$142)-COUNTA($H$142:AU$142)+1)-OFFSET(AU147,,,,COUNTA($H$142:$GZ$142)-COUNTA($H$142:AU$142)+1))*(1+discount_rate),0)</f>
        <v>0</v>
      </c>
      <c r="AV180" s="1" cm="1">
        <f t="array" aca="1" ref="AV180" ca="1">IF(AND($C180=AV$22,$C180=$C181-1),NPV(discount_rate,OFFSET(AV146,,,,COUNTA($H$142:$GZ$142)-COUNTA($H$142:AV$142)+1)-OFFSET(AV147,,,,COUNTA($H$142:$GZ$142)-COUNTA($H$142:AV$142)+1))*(1+discount_rate),0)</f>
        <v>0</v>
      </c>
      <c r="AW180" s="1" cm="1">
        <f t="array" aca="1" ref="AW180" ca="1">IF(AND($C180=AW$22,$C180=$C181-1),NPV(discount_rate,OFFSET(AW146,,,,COUNTA($H$142:$GZ$142)-COUNTA($H$142:AW$142)+1)-OFFSET(AW147,,,,COUNTA($H$142:$GZ$142)-COUNTA($H$142:AW$142)+1))*(1+discount_rate),0)</f>
        <v>0</v>
      </c>
      <c r="AX180" s="1" cm="1">
        <f t="array" aca="1" ref="AX180" ca="1">IF(AND($C180=AX$22,$C180=$C181-1),NPV(discount_rate,OFFSET(AX146,,,,COUNTA($H$142:$GZ$142)-COUNTA($H$142:AX$142)+1)-OFFSET(AX147,,,,COUNTA($H$142:$GZ$142)-COUNTA($H$142:AX$142)+1))*(1+discount_rate),0)</f>
        <v>0</v>
      </c>
      <c r="AY180" s="1" cm="1">
        <f t="array" aca="1" ref="AY180" ca="1">IF(AND($C180=AY$22,$C180=$C181-1),NPV(discount_rate,OFFSET(AY146,,,,COUNTA($H$142:$GZ$142)-COUNTA($H$142:AY$142)+1)-OFFSET(AY147,,,,COUNTA($H$142:$GZ$142)-COUNTA($H$142:AY$142)+1))*(1+discount_rate),0)</f>
        <v>0</v>
      </c>
      <c r="AZ180" s="1" cm="1">
        <f t="array" aca="1" ref="AZ180" ca="1">IF(AND($C180=AZ$22,$C180=$C181-1),NPV(discount_rate,OFFSET(AZ146,,,,COUNTA($H$142:$GZ$142)-COUNTA($H$142:AZ$142)+1)-OFFSET(AZ147,,,,COUNTA($H$142:$GZ$142)-COUNTA($H$142:AZ$142)+1))*(1+discount_rate),0)</f>
        <v>0</v>
      </c>
      <c r="BA180" s="1" cm="1">
        <f t="array" aca="1" ref="BA180" ca="1">IF(AND($C180=BA$22,$C180=$C181-1),NPV(discount_rate,OFFSET(BA146,,,,COUNTA($H$142:$GZ$142)-COUNTA($H$142:BA$142)+1)-OFFSET(BA147,,,,COUNTA($H$142:$GZ$142)-COUNTA($H$142:BA$142)+1))*(1+discount_rate),0)</f>
        <v>0</v>
      </c>
      <c r="BB180" s="1" cm="1">
        <f t="array" aca="1" ref="BB180" ca="1">IF(AND($C180=BB$22,$C180=$C181-1),NPV(discount_rate,OFFSET(BB146,,,,COUNTA($H$142:$GZ$142)-COUNTA($H$142:BB$142)+1)-OFFSET(BB147,,,,COUNTA($H$142:$GZ$142)-COUNTA($H$142:BB$142)+1))*(1+discount_rate),0)</f>
        <v>0</v>
      </c>
      <c r="BC180" s="1" cm="1">
        <f t="array" aca="1" ref="BC180" ca="1">IF(AND($C180=BC$22,$C180=$C181-1),NPV(discount_rate,OFFSET(BC146,,,,COUNTA($H$142:$GZ$142)-COUNTA($H$142:BC$142)+1)-OFFSET(BC147,,,,COUNTA($H$142:$GZ$142)-COUNTA($H$142:BC$142)+1))*(1+discount_rate),0)</f>
        <v>0</v>
      </c>
      <c r="BD180" s="1" cm="1">
        <f t="array" aca="1" ref="BD180" ca="1">IF(AND($C180=BD$22,$C180=$C181-1),NPV(discount_rate,OFFSET(BD146,,,,COUNTA($H$142:$GZ$142)-COUNTA($H$142:BD$142)+1)-OFFSET(BD147,,,,COUNTA($H$142:$GZ$142)-COUNTA($H$142:BD$142)+1))*(1+discount_rate),0)</f>
        <v>0</v>
      </c>
      <c r="BE180" s="1" cm="1">
        <f t="array" aca="1" ref="BE180" ca="1">IF(AND($C180=BE$22,$C180=$C181-1),NPV(discount_rate,OFFSET(BE146,,,,COUNTA($H$142:$GZ$142)-COUNTA($H$142:BE$142)+1)-OFFSET(BE147,,,,COUNTA($H$142:$GZ$142)-COUNTA($H$142:BE$142)+1))*(1+discount_rate),0)</f>
        <v>0</v>
      </c>
      <c r="BF180" s="1" cm="1">
        <f t="array" aca="1" ref="BF180" ca="1">IF(AND($C180=BF$22,$C180=$C181-1),NPV(discount_rate,OFFSET(BF146,,,,COUNTA($H$142:$GZ$142)-COUNTA($H$142:BF$142)+1)-OFFSET(BF147,,,,COUNTA($H$142:$GZ$142)-COUNTA($H$142:BF$142)+1))*(1+discount_rate),0)</f>
        <v>0</v>
      </c>
      <c r="BG180" s="1" cm="1">
        <f t="array" aca="1" ref="BG180" ca="1">IF(AND($C180=BG$22,$C180=$C181-1),NPV(discount_rate,OFFSET(BG146,,,,COUNTA($H$142:$GZ$142)-COUNTA($H$142:BG$142)+1)-OFFSET(BG147,,,,COUNTA($H$142:$GZ$142)-COUNTA($H$142:BG$142)+1))*(1+discount_rate),0)</f>
        <v>0</v>
      </c>
      <c r="BH180" s="1" cm="1">
        <f t="array" aca="1" ref="BH180" ca="1">IF(AND($C180=BH$22,$C180=$C181-1),NPV(discount_rate,OFFSET(BH146,,,,COUNTA($H$142:$GZ$142)-COUNTA($H$142:BH$142)+1)-OFFSET(BH147,,,,COUNTA($H$142:$GZ$142)-COUNTA($H$142:BH$142)+1))*(1+discount_rate),0)</f>
        <v>0</v>
      </c>
      <c r="BI180" s="1" cm="1">
        <f t="array" aca="1" ref="BI180" ca="1">IF(AND($C180=BI$22,$C180=$C181-1),NPV(discount_rate,OFFSET(BI146,,,,COUNTA($H$142:$GZ$142)-COUNTA($H$142:BI$142)+1)-OFFSET(BI147,,,,COUNTA($H$142:$GZ$142)-COUNTA($H$142:BI$142)+1))*(1+discount_rate),0)</f>
        <v>0</v>
      </c>
      <c r="BJ180" s="1" cm="1">
        <f t="array" aca="1" ref="BJ180" ca="1">IF(AND($C180=BJ$22,$C180=$C181-1),NPV(discount_rate,OFFSET(BJ146,,,,COUNTA($H$142:$GZ$142)-COUNTA($H$142:BJ$142)+1)-OFFSET(BJ147,,,,COUNTA($H$142:$GZ$142)-COUNTA($H$142:BJ$142)+1))*(1+discount_rate),0)</f>
        <v>0</v>
      </c>
      <c r="BK180" s="1" cm="1">
        <f t="array" aca="1" ref="BK180" ca="1">IF(AND($C180=BK$22,$C180=$C181-1),NPV(discount_rate,OFFSET(BK146,,,,COUNTA($H$142:$GZ$142)-COUNTA($H$142:BK$142)+1)-OFFSET(BK147,,,,COUNTA($H$142:$GZ$142)-COUNTA($H$142:BK$142)+1))*(1+discount_rate),0)</f>
        <v>0</v>
      </c>
      <c r="BL180" s="1" cm="1">
        <f t="array" aca="1" ref="BL180" ca="1">IF(AND($C180=BL$22,$C180=$C181-1),NPV(discount_rate,OFFSET(BL146,,,,COUNTA($H$142:$GZ$142)-COUNTA($H$142:BL$142)+1)-OFFSET(BL147,,,,COUNTA($H$142:$GZ$142)-COUNTA($H$142:BL$142)+1))*(1+discount_rate),0)</f>
        <v>0</v>
      </c>
      <c r="BM180" s="1" cm="1">
        <f t="array" aca="1" ref="BM180" ca="1">IF(AND($C180=BM$22,$C180=$C181-1),NPV(discount_rate,OFFSET(BM146,,,,COUNTA($H$142:$GZ$142)-COUNTA($H$142:BM$142)+1)-OFFSET(BM147,,,,COUNTA($H$142:$GZ$142)-COUNTA($H$142:BM$142)+1))*(1+discount_rate),0)</f>
        <v>0</v>
      </c>
      <c r="BN180" s="1" cm="1">
        <f t="array" aca="1" ref="BN180" ca="1">IF(AND($C180=BN$22,$C180=$C181-1),NPV(discount_rate,OFFSET(BN146,,,,COUNTA($H$142:$GZ$142)-COUNTA($H$142:BN$142)+1)-OFFSET(BN147,,,,COUNTA($H$142:$GZ$142)-COUNTA($H$142:BN$142)+1))*(1+discount_rate),0)</f>
        <v>0</v>
      </c>
      <c r="BO180" s="1" cm="1">
        <f t="array" aca="1" ref="BO180" ca="1">IF(AND($C180=BO$22,$C180=$C181-1),NPV(discount_rate,OFFSET(BO146,,,,COUNTA($H$142:$GZ$142)-COUNTA($H$142:BO$142)+1)-OFFSET(BO147,,,,COUNTA($H$142:$GZ$142)-COUNTA($H$142:BO$142)+1))*(1+discount_rate),0)</f>
        <v>0</v>
      </c>
      <c r="BP180" s="1" cm="1">
        <f t="array" aca="1" ref="BP180" ca="1">IF(AND($C180=BP$22,$C180=$C181-1),NPV(discount_rate,OFFSET(BP146,,,,COUNTA($H$142:$GZ$142)-COUNTA($H$142:BP$142)+1)-OFFSET(BP147,,,,COUNTA($H$142:$GZ$142)-COUNTA($H$142:BP$142)+1))*(1+discount_rate),0)</f>
        <v>0</v>
      </c>
      <c r="BQ180" s="1" cm="1">
        <f t="array" aca="1" ref="BQ180" ca="1">IF(AND($C180=BQ$22,$C180=$C181-1),NPV(discount_rate,OFFSET(BQ146,,,,COUNTA($H$142:$GZ$142)-COUNTA($H$142:BQ$142)+1)-OFFSET(BQ147,,,,COUNTA($H$142:$GZ$142)-COUNTA($H$142:BQ$142)+1))*(1+discount_rate),0)</f>
        <v>0</v>
      </c>
      <c r="BR180" s="1" cm="1">
        <f t="array" aca="1" ref="BR180" ca="1">IF(AND($C180=BR$22,$C180=$C181-1),NPV(discount_rate,OFFSET(BR146,,,,COUNTA($H$142:$GZ$142)-COUNTA($H$142:BR$142)+1)-OFFSET(BR147,,,,COUNTA($H$142:$GZ$142)-COUNTA($H$142:BR$142)+1))*(1+discount_rate),0)</f>
        <v>0</v>
      </c>
      <c r="BS180" s="1" cm="1">
        <f t="array" aca="1" ref="BS180" ca="1">IF(AND($C180=BS$22,$C180=$C181-1),NPV(discount_rate,OFFSET(BS146,,,,COUNTA($H$142:$GZ$142)-COUNTA($H$142:BS$142)+1)-OFFSET(BS147,,,,COUNTA($H$142:$GZ$142)-COUNTA($H$142:BS$142)+1))*(1+discount_rate),0)</f>
        <v>0</v>
      </c>
      <c r="BT180" s="1" cm="1">
        <f t="array" aca="1" ref="BT180" ca="1">IF(AND($C180=BT$22,$C180=$C181-1),NPV(discount_rate,OFFSET(BT146,,,,COUNTA($H$142:$GZ$142)-COUNTA($H$142:BT$142)+1)-OFFSET(BT147,,,,COUNTA($H$142:$GZ$142)-COUNTA($H$142:BT$142)+1))*(1+discount_rate),0)</f>
        <v>0</v>
      </c>
      <c r="BU180" s="1" cm="1">
        <f t="array" aca="1" ref="BU180" ca="1">IF(AND($C180=BU$22,$C180=$C181-1),NPV(discount_rate,OFFSET(BU146,,,,COUNTA($H$142:$GZ$142)-COUNTA($H$142:BU$142)+1)-OFFSET(BU147,,,,COUNTA($H$142:$GZ$142)-COUNTA($H$142:BU$142)+1))*(1+discount_rate),0)</f>
        <v>0</v>
      </c>
      <c r="BV180" s="1" cm="1">
        <f t="array" aca="1" ref="BV180" ca="1">IF(AND($C180=BV$22,$C180=$C181-1),NPV(discount_rate,OFFSET(BV146,,,,COUNTA($H$142:$GZ$142)-COUNTA($H$142:BV$142)+1)-OFFSET(BV147,,,,COUNTA($H$142:$GZ$142)-COUNTA($H$142:BV$142)+1))*(1+discount_rate),0)</f>
        <v>0</v>
      </c>
      <c r="BW180" s="1" cm="1">
        <f t="array" aca="1" ref="BW180" ca="1">IF(AND($C180=BW$22,$C180=$C181-1),NPV(discount_rate,OFFSET(BW146,,,,COUNTA($H$142:$GZ$142)-COUNTA($H$142:BW$142)+1)-OFFSET(BW147,,,,COUNTA($H$142:$GZ$142)-COUNTA($H$142:BW$142)+1))*(1+discount_rate),0)</f>
        <v>0</v>
      </c>
      <c r="BX180" s="1" cm="1">
        <f t="array" aca="1" ref="BX180" ca="1">IF(AND($C180=BX$22,$C180=$C181-1),NPV(discount_rate,OFFSET(BX146,,,,COUNTA($H$142:$GZ$142)-COUNTA($H$142:BX$142)+1)-OFFSET(BX147,,,,COUNTA($H$142:$GZ$142)-COUNTA($H$142:BX$142)+1))*(1+discount_rate),0)</f>
        <v>0</v>
      </c>
      <c r="BY180" s="1" cm="1">
        <f t="array" aca="1" ref="BY180" ca="1">IF(AND($C180=BY$22,$C180=$C181-1),NPV(discount_rate,OFFSET(BY146,,,,COUNTA($H$142:$GZ$142)-COUNTA($H$142:BY$142)+1)-OFFSET(BY147,,,,COUNTA($H$142:$GZ$142)-COUNTA($H$142:BY$142)+1))*(1+discount_rate),0)</f>
        <v>0</v>
      </c>
      <c r="BZ180" s="1" cm="1">
        <f t="array" aca="1" ref="BZ180" ca="1">IF(AND($C180=BZ$22,$C180=$C181-1),NPV(discount_rate,OFFSET(BZ146,,,,COUNTA($H$142:$GZ$142)-COUNTA($H$142:BZ$142)+1)-OFFSET(BZ147,,,,COUNTA($H$142:$GZ$142)-COUNTA($H$142:BZ$142)+1))*(1+discount_rate),0)</f>
        <v>0</v>
      </c>
      <c r="CA180" s="1" cm="1">
        <f t="array" aca="1" ref="CA180" ca="1">IF(AND($C180=CA$22,$C180=$C181-1),NPV(discount_rate,OFFSET(CA146,,,,COUNTA($H$142:$GZ$142)-COUNTA($H$142:CA$142)+1)-OFFSET(CA147,,,,COUNTA($H$142:$GZ$142)-COUNTA($H$142:CA$142)+1))*(1+discount_rate),0)</f>
        <v>0</v>
      </c>
      <c r="CB180" s="1" cm="1">
        <f t="array" aca="1" ref="CB180" ca="1">IF(AND($C180=CB$22,$C180=$C181-1),NPV(discount_rate,OFFSET(CB146,,,,COUNTA($H$142:$GZ$142)-COUNTA($H$142:CB$142)+1)-OFFSET(CB147,,,,COUNTA($H$142:$GZ$142)-COUNTA($H$142:CB$142)+1))*(1+discount_rate),0)</f>
        <v>0</v>
      </c>
      <c r="CC180" s="1" cm="1">
        <f t="array" aca="1" ref="CC180" ca="1">IF(AND($C180=CC$22,$C180=$C181-1),NPV(discount_rate,OFFSET(CC146,,,,COUNTA($H$142:$GZ$142)-COUNTA($H$142:CC$142)+1)-OFFSET(CC147,,,,COUNTA($H$142:$GZ$142)-COUNTA($H$142:CC$142)+1))*(1+discount_rate),0)</f>
        <v>0</v>
      </c>
      <c r="CD180" s="1" cm="1">
        <f t="array" aca="1" ref="CD180" ca="1">IF(AND($C180=CD$22,$C180=$C181-1),NPV(discount_rate,OFFSET(CD146,,,,COUNTA($H$142:$GZ$142)-COUNTA($H$142:CD$142)+1)-OFFSET(CD147,,,,COUNTA($H$142:$GZ$142)-COUNTA($H$142:CD$142)+1))*(1+discount_rate),0)</f>
        <v>0</v>
      </c>
      <c r="CE180" s="1" cm="1">
        <f t="array" aca="1" ref="CE180" ca="1">IF(AND($C180=CE$22,$C180=$C181-1),NPV(discount_rate,OFFSET(CE146,,,,COUNTA($H$142:$GZ$142)-COUNTA($H$142:CE$142)+1)-OFFSET(CE147,,,,COUNTA($H$142:$GZ$142)-COUNTA($H$142:CE$142)+1))*(1+discount_rate),0)</f>
        <v>0</v>
      </c>
      <c r="CF180" s="1" cm="1">
        <f t="array" aca="1" ref="CF180" ca="1">IF(AND($C180=CF$22,$C180=$C181-1),NPV(discount_rate,OFFSET(CF146,,,,COUNTA($H$142:$GZ$142)-COUNTA($H$142:CF$142)+1)-OFFSET(CF147,,,,COUNTA($H$142:$GZ$142)-COUNTA($H$142:CF$142)+1))*(1+discount_rate),0)</f>
        <v>0</v>
      </c>
      <c r="CG180" s="1" cm="1">
        <f t="array" aca="1" ref="CG180" ca="1">IF(AND($C180=CG$22,$C180=$C181-1),NPV(discount_rate,OFFSET(CG146,,,,COUNTA($H$142:$GZ$142)-COUNTA($H$142:CG$142)+1)-OFFSET(CG147,,,,COUNTA($H$142:$GZ$142)-COUNTA($H$142:CG$142)+1))*(1+discount_rate),0)</f>
        <v>0</v>
      </c>
      <c r="CH180" s="1" cm="1">
        <f t="array" aca="1" ref="CH180" ca="1">IF(AND($C180=CH$22,$C180=$C181-1),NPV(discount_rate,OFFSET(CH146,,,,COUNTA($H$142:$GZ$142)-COUNTA($H$142:CH$142)+1)-OFFSET(CH147,,,,COUNTA($H$142:$GZ$142)-COUNTA($H$142:CH$142)+1))*(1+discount_rate),0)</f>
        <v>0</v>
      </c>
      <c r="CI180" s="1" cm="1">
        <f t="array" aca="1" ref="CI180" ca="1">IF(AND($C180=CI$22,$C180=$C181-1),NPV(discount_rate,OFFSET(CI146,,,,COUNTA($H$142:$GZ$142)-COUNTA($H$142:CI$142)+1)-OFFSET(CI147,,,,COUNTA($H$142:$GZ$142)-COUNTA($H$142:CI$142)+1))*(1+discount_rate),0)</f>
        <v>0</v>
      </c>
      <c r="CJ180" s="1" cm="1">
        <f t="array" aca="1" ref="CJ180" ca="1">IF(AND($C180=CJ$22,$C180=$C181-1),NPV(discount_rate,OFFSET(CJ146,,,,COUNTA($H$142:$GZ$142)-COUNTA($H$142:CJ$142)+1)-OFFSET(CJ147,,,,COUNTA($H$142:$GZ$142)-COUNTA($H$142:CJ$142)+1))*(1+discount_rate),0)</f>
        <v>0</v>
      </c>
      <c r="CK180" s="1" cm="1">
        <f t="array" aca="1" ref="CK180" ca="1">IF(AND($C180=CK$22,$C180=$C181-1),NPV(discount_rate,OFFSET(CK146,,,,COUNTA($H$142:$GZ$142)-COUNTA($H$142:CK$142)+1)-OFFSET(CK147,,,,COUNTA($H$142:$GZ$142)-COUNTA($H$142:CK$142)+1))*(1+discount_rate),0)</f>
        <v>0</v>
      </c>
      <c r="CL180" s="1" cm="1">
        <f t="array" aca="1" ref="CL180" ca="1">IF(AND($C180=CL$22,$C180=$C181-1),NPV(discount_rate,OFFSET(CL146,,,,COUNTA($H$142:$GZ$142)-COUNTA($H$142:CL$142)+1)-OFFSET(CL147,,,,COUNTA($H$142:$GZ$142)-COUNTA($H$142:CL$142)+1))*(1+discount_rate),0)</f>
        <v>0</v>
      </c>
      <c r="CM180" s="1" cm="1">
        <f t="array" aca="1" ref="CM180" ca="1">IF(AND($C180=CM$22,$C180=$C181-1),NPV(discount_rate,OFFSET(CM146,,,,COUNTA($H$142:$GZ$142)-COUNTA($H$142:CM$142)+1)-OFFSET(CM147,,,,COUNTA($H$142:$GZ$142)-COUNTA($H$142:CM$142)+1))*(1+discount_rate),0)</f>
        <v>0</v>
      </c>
      <c r="CN180" s="1" cm="1">
        <f t="array" aca="1" ref="CN180" ca="1">IF(AND($C180=CN$22,$C180=$C181-1),NPV(discount_rate,OFFSET(CN146,,,,COUNTA($H$142:$GZ$142)-COUNTA($H$142:CN$142)+1)-OFFSET(CN147,,,,COUNTA($H$142:$GZ$142)-COUNTA($H$142:CN$142)+1))*(1+discount_rate),0)</f>
        <v>0</v>
      </c>
      <c r="CO180" s="1" cm="1">
        <f t="array" aca="1" ref="CO180" ca="1">IF(AND($C180=CO$22,$C180=$C181-1),NPV(discount_rate,OFFSET(CO146,,,,COUNTA($H$142:$GZ$142)-COUNTA($H$142:CO$142)+1)-OFFSET(CO147,,,,COUNTA($H$142:$GZ$142)-COUNTA($H$142:CO$142)+1))*(1+discount_rate),0)</f>
        <v>0</v>
      </c>
      <c r="CP180" s="1" cm="1">
        <f t="array" aca="1" ref="CP180" ca="1">IF(AND($C180=CP$22,$C180=$C181-1),NPV(discount_rate,OFFSET(CP146,,,,COUNTA($H$142:$GZ$142)-COUNTA($H$142:CP$142)+1)-OFFSET(CP147,,,,COUNTA($H$142:$GZ$142)-COUNTA($H$142:CP$142)+1))*(1+discount_rate),0)</f>
        <v>0</v>
      </c>
      <c r="CQ180" s="1" cm="1">
        <f t="array" aca="1" ref="CQ180" ca="1">IF(AND($C180=CQ$22,$C180=$C181-1),NPV(discount_rate,OFFSET(CQ146,,,,COUNTA($H$142:$GZ$142)-COUNTA($H$142:CQ$142)+1)-OFFSET(CQ147,,,,COUNTA($H$142:$GZ$142)-COUNTA($H$142:CQ$142)+1))*(1+discount_rate),0)</f>
        <v>0</v>
      </c>
      <c r="CR180" s="1" cm="1">
        <f t="array" aca="1" ref="CR180" ca="1">IF(AND($C180=CR$22,$C180=$C181-1),NPV(discount_rate,OFFSET(CR146,,,,COUNTA($H$142:$GZ$142)-COUNTA($H$142:CR$142)+1)-OFFSET(CR147,,,,COUNTA($H$142:$GZ$142)-COUNTA($H$142:CR$142)+1))*(1+discount_rate),0)</f>
        <v>0</v>
      </c>
      <c r="CS180" s="1" cm="1">
        <f t="array" aca="1" ref="CS180" ca="1">IF(AND($C180=CS$22,$C180=$C181-1),NPV(discount_rate,OFFSET(CS146,,,,COUNTA($H$142:$GZ$142)-COUNTA($H$142:CS$142)+1)-OFFSET(CS147,,,,COUNTA($H$142:$GZ$142)-COUNTA($H$142:CS$142)+1))*(1+discount_rate),0)</f>
        <v>0</v>
      </c>
      <c r="CT180" s="1" cm="1">
        <f t="array" aca="1" ref="CT180" ca="1">IF(AND($C180=CT$22,$C180=$C181-1),NPV(discount_rate,OFFSET(CT146,,,,COUNTA($H$142:$GZ$142)-COUNTA($H$142:CT$142)+1)-OFFSET(CT147,,,,COUNTA($H$142:$GZ$142)-COUNTA($H$142:CT$142)+1))*(1+discount_rate),0)</f>
        <v>0</v>
      </c>
      <c r="CU180" s="1" cm="1">
        <f t="array" aca="1" ref="CU180" ca="1">IF(AND($C180=CU$22,$C180=$C181-1),NPV(discount_rate,OFFSET(CU146,,,,COUNTA($H$142:$GZ$142)-COUNTA($H$142:CU$142)+1)-OFFSET(CU147,,,,COUNTA($H$142:$GZ$142)-COUNTA($H$142:CU$142)+1))*(1+discount_rate),0)</f>
        <v>0</v>
      </c>
      <c r="CV180" s="1" cm="1">
        <f t="array" aca="1" ref="CV180" ca="1">IF(AND($C180=CV$22,$C180=$C181-1),NPV(discount_rate,OFFSET(CV146,,,,COUNTA($H$142:$GZ$142)-COUNTA($H$142:CV$142)+1)-OFFSET(CV147,,,,COUNTA($H$142:$GZ$142)-COUNTA($H$142:CV$142)+1))*(1+discount_rate),0)</f>
        <v>0</v>
      </c>
      <c r="CW180" s="1" cm="1">
        <f t="array" aca="1" ref="CW180" ca="1">IF(AND($C180=CW$22,$C180=$C181-1),NPV(discount_rate,OFFSET(CW146,,,,COUNTA($H$142:$GZ$142)-COUNTA($H$142:CW$142)+1)-OFFSET(CW147,,,,COUNTA($H$142:$GZ$142)-COUNTA($H$142:CW$142)+1))*(1+discount_rate),0)</f>
        <v>0</v>
      </c>
      <c r="CX180" s="1" cm="1">
        <f t="array" aca="1" ref="CX180" ca="1">IF(AND($C180=CX$22,$C180=$C181-1),NPV(discount_rate,OFFSET(CX146,,,,COUNTA($H$142:$GZ$142)-COUNTA($H$142:CX$142)+1)-OFFSET(CX147,,,,COUNTA($H$142:$GZ$142)-COUNTA($H$142:CX$142)+1))*(1+discount_rate),0)</f>
        <v>0</v>
      </c>
      <c r="CY180" s="1" cm="1">
        <f t="array" aca="1" ref="CY180" ca="1">IF(AND($C180=CY$22,$C180=$C181-1),NPV(discount_rate,OFFSET(CY146,,,,COUNTA($H$142:$GZ$142)-COUNTA($H$142:CY$142)+1)-OFFSET(CY147,,,,COUNTA($H$142:$GZ$142)-COUNTA($H$142:CY$142)+1))*(1+discount_rate),0)</f>
        <v>0</v>
      </c>
      <c r="CZ180" s="1" cm="1">
        <f t="array" aca="1" ref="CZ180" ca="1">IF(AND($C180=CZ$22,$C180=$C181-1),NPV(discount_rate,OFFSET(CZ146,,,,COUNTA($H$142:$GZ$142)-COUNTA($H$142:CZ$142)+1)-OFFSET(CZ147,,,,COUNTA($H$142:$GZ$142)-COUNTA($H$142:CZ$142)+1))*(1+discount_rate),0)</f>
        <v>0</v>
      </c>
      <c r="DA180" s="1" cm="1">
        <f t="array" aca="1" ref="DA180" ca="1">IF(AND($C180=DA$22,$C180=$C181-1),NPV(discount_rate,OFFSET(DA146,,,,COUNTA($H$142:$GZ$142)-COUNTA($H$142:DA$142)+1)-OFFSET(DA147,,,,COUNTA($H$142:$GZ$142)-COUNTA($H$142:DA$142)+1))*(1+discount_rate),0)</f>
        <v>0</v>
      </c>
      <c r="DB180" s="1" cm="1">
        <f t="array" aca="1" ref="DB180" ca="1">IF(AND($C180=DB$22,$C180=$C181-1),NPV(discount_rate,OFFSET(DB146,,,,COUNTA($H$142:$GZ$142)-COUNTA($H$142:DB$142)+1)-OFFSET(DB147,,,,COUNTA($H$142:$GZ$142)-COUNTA($H$142:DB$142)+1))*(1+discount_rate),0)</f>
        <v>0</v>
      </c>
      <c r="DC180" s="1" cm="1">
        <f t="array" aca="1" ref="DC180" ca="1">IF(AND($C180=DC$22,$C180=$C181-1),NPV(discount_rate,OFFSET(DC146,,,,COUNTA($H$142:$GZ$142)-COUNTA($H$142:DC$142)+1)-OFFSET(DC147,,,,COUNTA($H$142:$GZ$142)-COUNTA($H$142:DC$142)+1))*(1+discount_rate),0)</f>
        <v>0</v>
      </c>
      <c r="DD180" s="1" cm="1">
        <f t="array" aca="1" ref="DD180" ca="1">IF(AND($C180=DD$22,$C180=$C181-1),NPV(discount_rate,OFFSET(DD146,,,,COUNTA($H$142:$GZ$142)-COUNTA($H$142:DD$142)+1)-OFFSET(DD147,,,,COUNTA($H$142:$GZ$142)-COUNTA($H$142:DD$142)+1))*(1+discount_rate),0)</f>
        <v>0</v>
      </c>
      <c r="DE180" s="1" cm="1">
        <f t="array" aca="1" ref="DE180" ca="1">IF(AND($C180=DE$22,$C180=$C181-1),NPV(discount_rate,OFFSET(DE146,,,,COUNTA($H$142:$GZ$142)-COUNTA($H$142:DE$142)+1)-OFFSET(DE147,,,,COUNTA($H$142:$GZ$142)-COUNTA($H$142:DE$142)+1))*(1+discount_rate),0)</f>
        <v>0</v>
      </c>
      <c r="DF180" s="1" cm="1">
        <f t="array" aca="1" ref="DF180" ca="1">IF(AND($C180=DF$22,$C180=$C181-1),NPV(discount_rate,OFFSET(DF146,,,,COUNTA($H$142:$GZ$142)-COUNTA($H$142:DF$142)+1)-OFFSET(DF147,,,,COUNTA($H$142:$GZ$142)-COUNTA($H$142:DF$142)+1))*(1+discount_rate),0)</f>
        <v>0</v>
      </c>
      <c r="DG180" s="1" cm="1">
        <f t="array" aca="1" ref="DG180" ca="1">IF(AND($C180=DG$22,$C180=$C181-1),NPV(discount_rate,OFFSET(DG146,,,,COUNTA($H$142:$GZ$142)-COUNTA($H$142:DG$142)+1)-OFFSET(DG147,,,,COUNTA($H$142:$GZ$142)-COUNTA($H$142:DG$142)+1))*(1+discount_rate),0)</f>
        <v>0</v>
      </c>
      <c r="DH180" s="1" cm="1">
        <f t="array" aca="1" ref="DH180" ca="1">IF(AND($C180=DH$22,$C180=$C181-1),NPV(discount_rate,OFFSET(DH146,,,,COUNTA($H$142:$GZ$142)-COUNTA($H$142:DH$142)+1)-OFFSET(DH147,,,,COUNTA($H$142:$GZ$142)-COUNTA($H$142:DH$142)+1))*(1+discount_rate),0)</f>
        <v>0</v>
      </c>
      <c r="DI180" s="1" cm="1">
        <f t="array" aca="1" ref="DI180" ca="1">IF(AND($C180=DI$22,$C180=$C181-1),NPV(discount_rate,OFFSET(DI146,,,,COUNTA($H$142:$GZ$142)-COUNTA($H$142:DI$142)+1)-OFFSET(DI147,,,,COUNTA($H$142:$GZ$142)-COUNTA($H$142:DI$142)+1))*(1+discount_rate),0)</f>
        <v>0</v>
      </c>
      <c r="DJ180" s="1" cm="1">
        <f t="array" aca="1" ref="DJ180" ca="1">IF(AND($C180=DJ$22,$C180=$C181-1),NPV(discount_rate,OFFSET(DJ146,,,,COUNTA($H$142:$GZ$142)-COUNTA($H$142:DJ$142)+1)-OFFSET(DJ147,,,,COUNTA($H$142:$GZ$142)-COUNTA($H$142:DJ$142)+1))*(1+discount_rate),0)</f>
        <v>0</v>
      </c>
      <c r="DK180" s="1" cm="1">
        <f t="array" aca="1" ref="DK180" ca="1">IF(AND($C180=DK$22,$C180=$C181-1),NPV(discount_rate,OFFSET(DK146,,,,COUNTA($H$142:$GZ$142)-COUNTA($H$142:DK$142)+1)-OFFSET(DK147,,,,COUNTA($H$142:$GZ$142)-COUNTA($H$142:DK$142)+1))*(1+discount_rate),0)</f>
        <v>0</v>
      </c>
      <c r="DL180" s="1" cm="1">
        <f t="array" aca="1" ref="DL180" ca="1">IF(AND($C180=DL$22,$C180=$C181-1),NPV(discount_rate,OFFSET(DL146,,,,COUNTA($H$142:$GZ$142)-COUNTA($H$142:DL$142)+1)-OFFSET(DL147,,,,COUNTA($H$142:$GZ$142)-COUNTA($H$142:DL$142)+1))*(1+discount_rate),0)</f>
        <v>0</v>
      </c>
      <c r="DM180" s="1" cm="1">
        <f t="array" aca="1" ref="DM180" ca="1">IF(AND($C180=DM$22,$C180=$C181-1),NPV(discount_rate,OFFSET(DM146,,,,COUNTA($H$142:$GZ$142)-COUNTA($H$142:DM$142)+1)-OFFSET(DM147,,,,COUNTA($H$142:$GZ$142)-COUNTA($H$142:DM$142)+1))*(1+discount_rate),0)</f>
        <v>0</v>
      </c>
      <c r="DN180" s="1" cm="1">
        <f t="array" aca="1" ref="DN180" ca="1">IF(AND($C180=DN$22,$C180=$C181-1),NPV(discount_rate,OFFSET(DN146,,,,COUNTA($H$142:$GZ$142)-COUNTA($H$142:DN$142)+1)-OFFSET(DN147,,,,COUNTA($H$142:$GZ$142)-COUNTA($H$142:DN$142)+1))*(1+discount_rate),0)</f>
        <v>0</v>
      </c>
      <c r="DO180" s="1" cm="1">
        <f t="array" aca="1" ref="DO180" ca="1">IF(AND($C180=DO$22,$C180=$C181-1),NPV(discount_rate,OFFSET(DO146,,,,COUNTA($H$142:$GZ$142)-COUNTA($H$142:DO$142)+1)-OFFSET(DO147,,,,COUNTA($H$142:$GZ$142)-COUNTA($H$142:DO$142)+1))*(1+discount_rate),0)</f>
        <v>0</v>
      </c>
      <c r="DP180" s="1" cm="1">
        <f t="array" aca="1" ref="DP180" ca="1">IF(AND($C180=DP$22,$C180=$C181-1),NPV(discount_rate,OFFSET(DP146,,,,COUNTA($H$142:$GZ$142)-COUNTA($H$142:DP$142)+1)-OFFSET(DP147,,,,COUNTA($H$142:$GZ$142)-COUNTA($H$142:DP$142)+1))*(1+discount_rate),0)</f>
        <v>0</v>
      </c>
      <c r="DQ180" s="1" cm="1">
        <f t="array" aca="1" ref="DQ180" ca="1">IF(AND($C180=DQ$22,$C180=$C181-1),NPV(discount_rate,OFFSET(DQ146,,,,COUNTA($H$142:$GZ$142)-COUNTA($H$142:DQ$142)+1)-OFFSET(DQ147,,,,COUNTA($H$142:$GZ$142)-COUNTA($H$142:DQ$142)+1))*(1+discount_rate),0)</f>
        <v>0</v>
      </c>
      <c r="DR180" s="1" cm="1">
        <f t="array" aca="1" ref="DR180" ca="1">IF(AND($C180=DR$22,$C180=$C181-1),NPV(discount_rate,OFFSET(DR146,,,,COUNTA($H$142:$GZ$142)-COUNTA($H$142:DR$142)+1)-OFFSET(DR147,,,,COUNTA($H$142:$GZ$142)-COUNTA($H$142:DR$142)+1))*(1+discount_rate),0)</f>
        <v>0</v>
      </c>
      <c r="DS180" s="1" cm="1">
        <f t="array" aca="1" ref="DS180" ca="1">IF(AND($C180=DS$22,$C180=$C181-1),NPV(discount_rate,OFFSET(DS146,,,,COUNTA($H$142:$GZ$142)-COUNTA($H$142:DS$142)+1)-OFFSET(DS147,,,,COUNTA($H$142:$GZ$142)-COUNTA($H$142:DS$142)+1))*(1+discount_rate),0)</f>
        <v>0</v>
      </c>
      <c r="DT180" s="1" cm="1">
        <f t="array" aca="1" ref="DT180" ca="1">IF(AND($C180=DT$22,$C180=$C181-1),NPV(discount_rate,OFFSET(DT146,,,,COUNTA($H$142:$GZ$142)-COUNTA($H$142:DT$142)+1)-OFFSET(DT147,,,,COUNTA($H$142:$GZ$142)-COUNTA($H$142:DT$142)+1))*(1+discount_rate),0)</f>
        <v>0</v>
      </c>
      <c r="DU180" s="1" cm="1">
        <f t="array" aca="1" ref="DU180" ca="1">IF(AND($C180=DU$22,$C180=$C181-1),NPV(discount_rate,OFFSET(DU146,,,,COUNTA($H$142:$GZ$142)-COUNTA($H$142:DU$142)+1)-OFFSET(DU147,,,,COUNTA($H$142:$GZ$142)-COUNTA($H$142:DU$142)+1))*(1+discount_rate),0)</f>
        <v>0</v>
      </c>
      <c r="DV180" s="1" cm="1">
        <f t="array" aca="1" ref="DV180" ca="1">IF(AND($C180=DV$22,$C180=$C181-1),NPV(discount_rate,OFFSET(DV146,,,,COUNTA($H$142:$GZ$142)-COUNTA($H$142:DV$142)+1)-OFFSET(DV147,,,,COUNTA($H$142:$GZ$142)-COUNTA($H$142:DV$142)+1))*(1+discount_rate),0)</f>
        <v>0</v>
      </c>
      <c r="DW180" s="1" cm="1">
        <f t="array" aca="1" ref="DW180" ca="1">IF(AND($C180=DW$22,$C180=$C181-1),NPV(discount_rate,OFFSET(DW146,,,,COUNTA($H$142:$GZ$142)-COUNTA($H$142:DW$142)+1)-OFFSET(DW147,,,,COUNTA($H$142:$GZ$142)-COUNTA($H$142:DW$142)+1))*(1+discount_rate),0)</f>
        <v>0</v>
      </c>
      <c r="DX180" s="1" cm="1">
        <f t="array" aca="1" ref="DX180" ca="1">IF(AND($C180=DX$22,$C180=$C181-1),NPV(discount_rate,OFFSET(DX146,,,,COUNTA($H$142:$GZ$142)-COUNTA($H$142:DX$142)+1)-OFFSET(DX147,,,,COUNTA($H$142:$GZ$142)-COUNTA($H$142:DX$142)+1))*(1+discount_rate),0)</f>
        <v>0</v>
      </c>
      <c r="DY180" s="1" cm="1">
        <f t="array" aca="1" ref="DY180" ca="1">IF(AND($C180=DY$22,$C180=$C181-1),NPV(discount_rate,OFFSET(DY146,,,,COUNTA($H$142:$GZ$142)-COUNTA($H$142:DY$142)+1)-OFFSET(DY147,,,,COUNTA($H$142:$GZ$142)-COUNTA($H$142:DY$142)+1))*(1+discount_rate),0)</f>
        <v>0</v>
      </c>
      <c r="DZ180" s="1" cm="1">
        <f t="array" aca="1" ref="DZ180" ca="1">IF(AND($C180=DZ$22,$C180=$C181-1),NPV(discount_rate,OFFSET(DZ146,,,,COUNTA($H$142:$GZ$142)-COUNTA($H$142:DZ$142)+1)-OFFSET(DZ147,,,,COUNTA($H$142:$GZ$142)-COUNTA($H$142:DZ$142)+1))*(1+discount_rate),0)</f>
        <v>0</v>
      </c>
      <c r="EA180" s="1" cm="1">
        <f t="array" aca="1" ref="EA180" ca="1">IF(AND($C180=EA$22,$C180=$C181-1),NPV(discount_rate,OFFSET(EA146,,,,COUNTA($H$142:$GZ$142)-COUNTA($H$142:EA$142)+1)-OFFSET(EA147,,,,COUNTA($H$142:$GZ$142)-COUNTA($H$142:EA$142)+1))*(1+discount_rate),0)</f>
        <v>0</v>
      </c>
      <c r="EB180" s="1" cm="1">
        <f t="array" aca="1" ref="EB180" ca="1">IF(AND($C180=EB$22,$C180=$C181-1),NPV(discount_rate,OFFSET(EB146,,,,COUNTA($H$142:$GZ$142)-COUNTA($H$142:EB$142)+1)-OFFSET(EB147,,,,COUNTA($H$142:$GZ$142)-COUNTA($H$142:EB$142)+1))*(1+discount_rate),0)</f>
        <v>0</v>
      </c>
      <c r="EC180" s="1" cm="1">
        <f t="array" aca="1" ref="EC180" ca="1">IF(AND($C180=EC$22,$C180=$C181-1),NPV(discount_rate,OFFSET(EC146,,,,COUNTA($H$142:$GZ$142)-COUNTA($H$142:EC$142)+1)-OFFSET(EC147,,,,COUNTA($H$142:$GZ$142)-COUNTA($H$142:EC$142)+1))*(1+discount_rate),0)</f>
        <v>0</v>
      </c>
      <c r="ED180" s="1" cm="1">
        <f t="array" aca="1" ref="ED180" ca="1">IF(AND($C180=ED$22,$C180=$C181-1),NPV(discount_rate,OFFSET(ED146,,,,COUNTA($H$142:$GZ$142)-COUNTA($H$142:ED$142)+1)-OFFSET(ED147,,,,COUNTA($H$142:$GZ$142)-COUNTA($H$142:ED$142)+1))*(1+discount_rate),0)</f>
        <v>0</v>
      </c>
      <c r="EE180" s="1" cm="1">
        <f t="array" aca="1" ref="EE180" ca="1">IF(AND($C180=EE$22,$C180=$C181-1),NPV(discount_rate,OFFSET(EE146,,,,COUNTA($H$142:$GZ$142)-COUNTA($H$142:EE$142)+1)-OFFSET(EE147,,,,COUNTA($H$142:$GZ$142)-COUNTA($H$142:EE$142)+1))*(1+discount_rate),0)</f>
        <v>0</v>
      </c>
      <c r="EF180" s="1" cm="1">
        <f t="array" aca="1" ref="EF180" ca="1">IF(AND($C180=EF$22,$C180=$C181-1),NPV(discount_rate,OFFSET(EF146,,,,COUNTA($H$142:$GZ$142)-COUNTA($H$142:EF$142)+1)-OFFSET(EF147,,,,COUNTA($H$142:$GZ$142)-COUNTA($H$142:EF$142)+1))*(1+discount_rate),0)</f>
        <v>0</v>
      </c>
      <c r="EG180" s="1" cm="1">
        <f t="array" aca="1" ref="EG180" ca="1">IF(AND($C180=EG$22,$C180=$C181-1),NPV(discount_rate,OFFSET(EG146,,,,COUNTA($H$142:$GZ$142)-COUNTA($H$142:EG$142)+1)-OFFSET(EG147,,,,COUNTA($H$142:$GZ$142)-COUNTA($H$142:EG$142)+1))*(1+discount_rate),0)</f>
        <v>0</v>
      </c>
      <c r="EH180" s="1" cm="1">
        <f t="array" aca="1" ref="EH180" ca="1">IF(AND($C180=EH$22,$C180=$C181-1),NPV(discount_rate,OFFSET(EH146,,,,COUNTA($H$142:$GZ$142)-COUNTA($H$142:EH$142)+1)-OFFSET(EH147,,,,COUNTA($H$142:$GZ$142)-COUNTA($H$142:EH$142)+1))*(1+discount_rate),0)</f>
        <v>0</v>
      </c>
      <c r="EI180" s="1" cm="1">
        <f t="array" aca="1" ref="EI180" ca="1">IF(AND($C180=EI$22,$C180=$C181-1),NPV(discount_rate,OFFSET(EI146,,,,COUNTA($H$142:$GZ$142)-COUNTA($H$142:EI$142)+1)-OFFSET(EI147,,,,COUNTA($H$142:$GZ$142)-COUNTA($H$142:EI$142)+1))*(1+discount_rate),0)</f>
        <v>0</v>
      </c>
      <c r="EJ180" s="1" cm="1">
        <f t="array" aca="1" ref="EJ180" ca="1">IF(AND($C180=EJ$22,$C180=$C181-1),NPV(discount_rate,OFFSET(EJ146,,,,COUNTA($H$142:$GZ$142)-COUNTA($H$142:EJ$142)+1)-OFFSET(EJ147,,,,COUNTA($H$142:$GZ$142)-COUNTA($H$142:EJ$142)+1))*(1+discount_rate),0)</f>
        <v>0</v>
      </c>
      <c r="EK180" s="1" cm="1">
        <f t="array" aca="1" ref="EK180" ca="1">IF(AND($C180=EK$22,$C180=$C181-1),NPV(discount_rate,OFFSET(EK146,,,,COUNTA($H$142:$GZ$142)-COUNTA($H$142:EK$142)+1)-OFFSET(EK147,,,,COUNTA($H$142:$GZ$142)-COUNTA($H$142:EK$142)+1))*(1+discount_rate),0)</f>
        <v>0</v>
      </c>
      <c r="EL180" s="1" cm="1">
        <f t="array" aca="1" ref="EL180" ca="1">IF(AND($C180=EL$22,$C180=$C181-1),NPV(discount_rate,OFFSET(EL146,,,,COUNTA($H$142:$GZ$142)-COUNTA($H$142:EL$142)+1)-OFFSET(EL147,,,,COUNTA($H$142:$GZ$142)-COUNTA($H$142:EL$142)+1))*(1+discount_rate),0)</f>
        <v>0</v>
      </c>
      <c r="EM180" s="1" cm="1">
        <f t="array" aca="1" ref="EM180" ca="1">IF(AND($C180=EM$22,$C180=$C181-1),NPV(discount_rate,OFFSET(EM146,,,,COUNTA($H$142:$GZ$142)-COUNTA($H$142:EM$142)+1)-OFFSET(EM147,,,,COUNTA($H$142:$GZ$142)-COUNTA($H$142:EM$142)+1))*(1+discount_rate),0)</f>
        <v>0</v>
      </c>
      <c r="EN180" s="1" cm="1">
        <f t="array" aca="1" ref="EN180" ca="1">IF(AND($C180=EN$22,$C180=$C181-1),NPV(discount_rate,OFFSET(EN146,,,,COUNTA($H$142:$GZ$142)-COUNTA($H$142:EN$142)+1)-OFFSET(EN147,,,,COUNTA($H$142:$GZ$142)-COUNTA($H$142:EN$142)+1))*(1+discount_rate),0)</f>
        <v>0</v>
      </c>
      <c r="EO180" s="1" cm="1">
        <f t="array" aca="1" ref="EO180" ca="1">IF(AND($C180=EO$22,$C180=$C181-1),NPV(discount_rate,OFFSET(EO146,,,,COUNTA($H$142:$GZ$142)-COUNTA($H$142:EO$142)+1)-OFFSET(EO147,,,,COUNTA($H$142:$GZ$142)-COUNTA($H$142:EO$142)+1))*(1+discount_rate),0)</f>
        <v>0</v>
      </c>
      <c r="EP180" s="1" cm="1">
        <f t="array" aca="1" ref="EP180" ca="1">IF(AND($C180=EP$22,$C180=$C181-1),NPV(discount_rate,OFFSET(EP146,,,,COUNTA($H$142:$GZ$142)-COUNTA($H$142:EP$142)+1)-OFFSET(EP147,,,,COUNTA($H$142:$GZ$142)-COUNTA($H$142:EP$142)+1))*(1+discount_rate),0)</f>
        <v>0</v>
      </c>
      <c r="EQ180" s="1" cm="1">
        <f t="array" aca="1" ref="EQ180" ca="1">IF(AND($C180=EQ$22,$C180=$C181-1),NPV(discount_rate,OFFSET(EQ146,,,,COUNTA($H$142:$GZ$142)-COUNTA($H$142:EQ$142)+1)-OFFSET(EQ147,,,,COUNTA($H$142:$GZ$142)-COUNTA($H$142:EQ$142)+1))*(1+discount_rate),0)</f>
        <v>0</v>
      </c>
      <c r="ER180" s="1" cm="1">
        <f t="array" aca="1" ref="ER180" ca="1">IF(AND($C180=ER$22,$C180=$C181-1),NPV(discount_rate,OFFSET(ER146,,,,COUNTA($H$142:$GZ$142)-COUNTA($H$142:ER$142)+1)-OFFSET(ER147,,,,COUNTA($H$142:$GZ$142)-COUNTA($H$142:ER$142)+1))*(1+discount_rate),0)</f>
        <v>0</v>
      </c>
      <c r="ES180" s="1" cm="1">
        <f t="array" aca="1" ref="ES180" ca="1">IF(AND($C180=ES$22,$C180=$C181-1),NPV(discount_rate,OFFSET(ES146,,,,COUNTA($H$142:$GZ$142)-COUNTA($H$142:ES$142)+1)-OFFSET(ES147,,,,COUNTA($H$142:$GZ$142)-COUNTA($H$142:ES$142)+1))*(1+discount_rate),0)</f>
        <v>0</v>
      </c>
      <c r="ET180" s="1" cm="1">
        <f t="array" aca="1" ref="ET180" ca="1">IF(AND($C180=ET$22,$C180=$C181-1),NPV(discount_rate,OFFSET(ET146,,,,COUNTA($H$142:$GZ$142)-COUNTA($H$142:ET$142)+1)-OFFSET(ET147,,,,COUNTA($H$142:$GZ$142)-COUNTA($H$142:ET$142)+1))*(1+discount_rate),0)</f>
        <v>0</v>
      </c>
      <c r="EU180" s="1" cm="1">
        <f t="array" aca="1" ref="EU180" ca="1">IF(AND($C180=EU$22,$C180=$C181-1),NPV(discount_rate,OFFSET(EU146,,,,COUNTA($H$142:$GZ$142)-COUNTA($H$142:EU$142)+1)-OFFSET(EU147,,,,COUNTA($H$142:$GZ$142)-COUNTA($H$142:EU$142)+1))*(1+discount_rate),0)</f>
        <v>0</v>
      </c>
      <c r="EV180" s="1" cm="1">
        <f t="array" aca="1" ref="EV180" ca="1">IF(AND($C180=EV$22,$C180=$C181-1),NPV(discount_rate,OFFSET(EV146,,,,COUNTA($H$142:$GZ$142)-COUNTA($H$142:EV$142)+1)-OFFSET(EV147,,,,COUNTA($H$142:$GZ$142)-COUNTA($H$142:EV$142)+1))*(1+discount_rate),0)</f>
        <v>0</v>
      </c>
      <c r="EW180" s="1" cm="1">
        <f t="array" aca="1" ref="EW180" ca="1">IF(AND($C180=EW$22,$C180=$C181-1),NPV(discount_rate,OFFSET(EW146,,,,COUNTA($H$142:$GZ$142)-COUNTA($H$142:EW$142)+1)-OFFSET(EW147,,,,COUNTA($H$142:$GZ$142)-COUNTA($H$142:EW$142)+1))*(1+discount_rate),0)</f>
        <v>0</v>
      </c>
      <c r="EX180" s="1" cm="1">
        <f t="array" aca="1" ref="EX180" ca="1">IF(AND($C180=EX$22,$C180=$C181-1),NPV(discount_rate,OFFSET(EX146,,,,COUNTA($H$142:$GZ$142)-COUNTA($H$142:EX$142)+1)-OFFSET(EX147,,,,COUNTA($H$142:$GZ$142)-COUNTA($H$142:EX$142)+1))*(1+discount_rate),0)</f>
        <v>0</v>
      </c>
      <c r="EY180" s="1" cm="1">
        <f t="array" aca="1" ref="EY180" ca="1">IF(AND($C180=EY$22,$C180=$C181-1),NPV(discount_rate,OFFSET(EY146,,,,COUNTA($H$142:$GZ$142)-COUNTA($H$142:EY$142)+1)-OFFSET(EY147,,,,COUNTA($H$142:$GZ$142)-COUNTA($H$142:EY$142)+1))*(1+discount_rate),0)</f>
        <v>0</v>
      </c>
      <c r="EZ180" s="1" cm="1">
        <f t="array" aca="1" ref="EZ180" ca="1">IF(AND($C180=EZ$22,$C180=$C181-1),NPV(discount_rate,OFFSET(EZ146,,,,COUNTA($H$142:$GZ$142)-COUNTA($H$142:EZ$142)+1)-OFFSET(EZ147,,,,COUNTA($H$142:$GZ$142)-COUNTA($H$142:EZ$142)+1))*(1+discount_rate),0)</f>
        <v>0</v>
      </c>
      <c r="FA180" s="1" cm="1">
        <f t="array" aca="1" ref="FA180" ca="1">IF(AND($C180=FA$22,$C180=$C181-1),NPV(discount_rate,OFFSET(FA146,,,,COUNTA($H$142:$GZ$142)-COUNTA($H$142:FA$142)+1)-OFFSET(FA147,,,,COUNTA($H$142:$GZ$142)-COUNTA($H$142:FA$142)+1))*(1+discount_rate),0)</f>
        <v>0</v>
      </c>
      <c r="FB180" s="1" cm="1">
        <f t="array" aca="1" ref="FB180" ca="1">IF(AND($C180=FB$22,$C180=$C181-1),NPV(discount_rate,OFFSET(FB146,,,,COUNTA($H$142:$GZ$142)-COUNTA($H$142:FB$142)+1)-OFFSET(FB147,,,,COUNTA($H$142:$GZ$142)-COUNTA($H$142:FB$142)+1))*(1+discount_rate),0)</f>
        <v>0</v>
      </c>
      <c r="FC180" s="1" cm="1">
        <f t="array" aca="1" ref="FC180" ca="1">IF(AND($C180=FC$22,$C180=$C181-1),NPV(discount_rate,OFFSET(FC146,,,,COUNTA($H$142:$GZ$142)-COUNTA($H$142:FC$142)+1)-OFFSET(FC147,,,,COUNTA($H$142:$GZ$142)-COUNTA($H$142:FC$142)+1))*(1+discount_rate),0)</f>
        <v>0</v>
      </c>
      <c r="FD180" s="1" cm="1">
        <f t="array" aca="1" ref="FD180" ca="1">IF(AND($C180=FD$22,$C180=$C181-1),NPV(discount_rate,OFFSET(FD146,,,,COUNTA($H$142:$GZ$142)-COUNTA($H$142:FD$142)+1)-OFFSET(FD147,,,,COUNTA($H$142:$GZ$142)-COUNTA($H$142:FD$142)+1))*(1+discount_rate),0)</f>
        <v>0</v>
      </c>
      <c r="FE180" s="1" cm="1">
        <f t="array" aca="1" ref="FE180" ca="1">IF(AND($C180=FE$22,$C180=$C181-1),NPV(discount_rate,OFFSET(FE146,,,,COUNTA($H$142:$GZ$142)-COUNTA($H$142:FE$142)+1)-OFFSET(FE147,,,,COUNTA($H$142:$GZ$142)-COUNTA($H$142:FE$142)+1))*(1+discount_rate),0)</f>
        <v>0</v>
      </c>
      <c r="FF180" s="1" cm="1">
        <f t="array" aca="1" ref="FF180" ca="1">IF(AND($C180=FF$22,$C180=$C181-1),NPV(discount_rate,OFFSET(FF146,,,,COUNTA($H$142:$GZ$142)-COUNTA($H$142:FF$142)+1)-OFFSET(FF147,,,,COUNTA($H$142:$GZ$142)-COUNTA($H$142:FF$142)+1))*(1+discount_rate),0)</f>
        <v>0</v>
      </c>
      <c r="FG180" s="1" cm="1">
        <f t="array" aca="1" ref="FG180" ca="1">IF(AND($C180=FG$22,$C180=$C181-1),NPV(discount_rate,OFFSET(FG146,,,,COUNTA($H$142:$GZ$142)-COUNTA($H$142:FG$142)+1)-OFFSET(FG147,,,,COUNTA($H$142:$GZ$142)-COUNTA($H$142:FG$142)+1))*(1+discount_rate),0)</f>
        <v>0</v>
      </c>
      <c r="FH180" s="1" cm="1">
        <f t="array" aca="1" ref="FH180" ca="1">IF(AND($C180=FH$22,$C180=$C181-1),NPV(discount_rate,OFFSET(FH146,,,,COUNTA($H$142:$GZ$142)-COUNTA($H$142:FH$142)+1)-OFFSET(FH147,,,,COUNTA($H$142:$GZ$142)-COUNTA($H$142:FH$142)+1))*(1+discount_rate),0)</f>
        <v>0</v>
      </c>
      <c r="FI180" s="1" cm="1">
        <f t="array" aca="1" ref="FI180" ca="1">IF(AND($C180=FI$22,$C180=$C181-1),NPV(discount_rate,OFFSET(FI146,,,,COUNTA($H$142:$GZ$142)-COUNTA($H$142:FI$142)+1)-OFFSET(FI147,,,,COUNTA($H$142:$GZ$142)-COUNTA($H$142:FI$142)+1))*(1+discount_rate),0)</f>
        <v>0</v>
      </c>
      <c r="FJ180" s="1" cm="1">
        <f t="array" aca="1" ref="FJ180" ca="1">IF(AND($C180=FJ$22,$C180=$C181-1),NPV(discount_rate,OFFSET(FJ146,,,,COUNTA($H$142:$GZ$142)-COUNTA($H$142:FJ$142)+1)-OFFSET(FJ147,,,,COUNTA($H$142:$GZ$142)-COUNTA($H$142:FJ$142)+1))*(1+discount_rate),0)</f>
        <v>0</v>
      </c>
      <c r="FK180" s="1" cm="1">
        <f t="array" aca="1" ref="FK180" ca="1">IF(AND($C180=FK$22,$C180=$C181-1),NPV(discount_rate,OFFSET(FK146,,,,COUNTA($H$142:$GZ$142)-COUNTA($H$142:FK$142)+1)-OFFSET(FK147,,,,COUNTA($H$142:$GZ$142)-COUNTA($H$142:FK$142)+1))*(1+discount_rate),0)</f>
        <v>0</v>
      </c>
      <c r="FL180" s="1" cm="1">
        <f t="array" aca="1" ref="FL180" ca="1">IF(AND($C180=FL$22,$C180=$C181-1),NPV(discount_rate,OFFSET(FL146,,,,COUNTA($H$142:$GZ$142)-COUNTA($H$142:FL$142)+1)-OFFSET(FL147,,,,COUNTA($H$142:$GZ$142)-COUNTA($H$142:FL$142)+1))*(1+discount_rate),0)</f>
        <v>0</v>
      </c>
      <c r="FM180" s="1" cm="1">
        <f t="array" aca="1" ref="FM180" ca="1">IF(AND($C180=FM$22,$C180=$C181-1),NPV(discount_rate,OFFSET(FM146,,,,COUNTA($H$142:$GZ$142)-COUNTA($H$142:FM$142)+1)-OFFSET(FM147,,,,COUNTA($H$142:$GZ$142)-COUNTA($H$142:FM$142)+1))*(1+discount_rate),0)</f>
        <v>0</v>
      </c>
      <c r="FN180" s="1" cm="1">
        <f t="array" aca="1" ref="FN180" ca="1">IF(AND($C180=FN$22,$C180=$C181-1),NPV(discount_rate,OFFSET(FN146,,,,COUNTA($H$142:$GZ$142)-COUNTA($H$142:FN$142)+1)-OFFSET(FN147,,,,COUNTA($H$142:$GZ$142)-COUNTA($H$142:FN$142)+1))*(1+discount_rate),0)</f>
        <v>0</v>
      </c>
      <c r="FO180" s="1" cm="1">
        <f t="array" aca="1" ref="FO180" ca="1">IF(AND($C180=FO$22,$C180=$C181-1),NPV(discount_rate,OFFSET(FO146,,,,COUNTA($H$142:$GZ$142)-COUNTA($H$142:FO$142)+1)-OFFSET(FO147,,,,COUNTA($H$142:$GZ$142)-COUNTA($H$142:FO$142)+1))*(1+discount_rate),0)</f>
        <v>0</v>
      </c>
      <c r="FP180" s="1" cm="1">
        <f t="array" aca="1" ref="FP180" ca="1">IF(AND($C180=FP$22,$C180=$C181-1),NPV(discount_rate,OFFSET(FP146,,,,COUNTA($H$142:$GZ$142)-COUNTA($H$142:FP$142)+1)-OFFSET(FP147,,,,COUNTA($H$142:$GZ$142)-COUNTA($H$142:FP$142)+1))*(1+discount_rate),0)</f>
        <v>0</v>
      </c>
      <c r="FQ180" s="1" cm="1">
        <f t="array" aca="1" ref="FQ180" ca="1">IF(AND($C180=FQ$22,$C180=$C181-1),NPV(discount_rate,OFFSET(FQ146,,,,COUNTA($H$142:$GZ$142)-COUNTA($H$142:FQ$142)+1)-OFFSET(FQ147,,,,COUNTA($H$142:$GZ$142)-COUNTA($H$142:FQ$142)+1))*(1+discount_rate),0)</f>
        <v>0</v>
      </c>
      <c r="FR180" s="1" cm="1">
        <f t="array" aca="1" ref="FR180" ca="1">IF(AND($C180=FR$22,$C180=$C181-1),NPV(discount_rate,OFFSET(FR146,,,,COUNTA($H$142:$GZ$142)-COUNTA($H$142:FR$142)+1)-OFFSET(FR147,,,,COUNTA($H$142:$GZ$142)-COUNTA($H$142:FR$142)+1))*(1+discount_rate),0)</f>
        <v>0</v>
      </c>
      <c r="FS180" s="1" cm="1">
        <f t="array" aca="1" ref="FS180" ca="1">IF(AND($C180=FS$22,$C180=$C181-1),NPV(discount_rate,OFFSET(FS146,,,,COUNTA($H$142:$GZ$142)-COUNTA($H$142:FS$142)+1)-OFFSET(FS147,,,,COUNTA($H$142:$GZ$142)-COUNTA($H$142:FS$142)+1))*(1+discount_rate),0)</f>
        <v>0</v>
      </c>
      <c r="FT180" s="1" cm="1">
        <f t="array" aca="1" ref="FT180" ca="1">IF(AND($C180=FT$22,$C180=$C181-1),NPV(discount_rate,OFFSET(FT146,,,,COUNTA($H$142:$GZ$142)-COUNTA($H$142:FT$142)+1)-OFFSET(FT147,,,,COUNTA($H$142:$GZ$142)-COUNTA($H$142:FT$142)+1))*(1+discount_rate),0)</f>
        <v>0</v>
      </c>
      <c r="FU180" s="1" cm="1">
        <f t="array" aca="1" ref="FU180" ca="1">IF(AND($C180=FU$22,$C180=$C181-1),NPV(discount_rate,OFFSET(FU146,,,,COUNTA($H$142:$GZ$142)-COUNTA($H$142:FU$142)+1)-OFFSET(FU147,,,,COUNTA($H$142:$GZ$142)-COUNTA($H$142:FU$142)+1))*(1+discount_rate),0)</f>
        <v>0</v>
      </c>
      <c r="FV180" s="1" cm="1">
        <f t="array" aca="1" ref="FV180" ca="1">IF(AND($C180=FV$22,$C180=$C181-1),NPV(discount_rate,OFFSET(FV146,,,,COUNTA($H$142:$GZ$142)-COUNTA($H$142:FV$142)+1)-OFFSET(FV147,,,,COUNTA($H$142:$GZ$142)-COUNTA($H$142:FV$142)+1))*(1+discount_rate),0)</f>
        <v>0</v>
      </c>
      <c r="FW180" s="1" cm="1">
        <f t="array" aca="1" ref="FW180" ca="1">IF(AND($C180=FW$22,$C180=$C181-1),NPV(discount_rate,OFFSET(FW146,,,,COUNTA($H$142:$GZ$142)-COUNTA($H$142:FW$142)+1)-OFFSET(FW147,,,,COUNTA($H$142:$GZ$142)-COUNTA($H$142:FW$142)+1))*(1+discount_rate),0)</f>
        <v>0</v>
      </c>
      <c r="FX180" s="1" cm="1">
        <f t="array" aca="1" ref="FX180" ca="1">IF(AND($C180=FX$22,$C180=$C181-1),NPV(discount_rate,OFFSET(FX146,,,,COUNTA($H$142:$GZ$142)-COUNTA($H$142:FX$142)+1)-OFFSET(FX147,,,,COUNTA($H$142:$GZ$142)-COUNTA($H$142:FX$142)+1))*(1+discount_rate),0)</f>
        <v>0</v>
      </c>
      <c r="FY180" s="1" cm="1">
        <f t="array" aca="1" ref="FY180" ca="1">IF(AND($C180=FY$22,$C180=$C181-1),NPV(discount_rate,OFFSET(FY146,,,,COUNTA($H$142:$GZ$142)-COUNTA($H$142:FY$142)+1)-OFFSET(FY147,,,,COUNTA($H$142:$GZ$142)-COUNTA($H$142:FY$142)+1))*(1+discount_rate),0)</f>
        <v>0</v>
      </c>
      <c r="FZ180" s="1" cm="1">
        <f t="array" aca="1" ref="FZ180" ca="1">IF(AND($C180=FZ$22,$C180=$C181-1),NPV(discount_rate,OFFSET(FZ146,,,,COUNTA($H$142:$GZ$142)-COUNTA($H$142:FZ$142)+1)-OFFSET(FZ147,,,,COUNTA($H$142:$GZ$142)-COUNTA($H$142:FZ$142)+1))*(1+discount_rate),0)</f>
        <v>0</v>
      </c>
      <c r="GA180" s="1" cm="1">
        <f t="array" aca="1" ref="GA180" ca="1">IF(AND($C180=GA$22,$C180=$C181-1),NPV(discount_rate,OFFSET(GA146,,,,COUNTA($H$142:$GZ$142)-COUNTA($H$142:GA$142)+1)-OFFSET(GA147,,,,COUNTA($H$142:$GZ$142)-COUNTA($H$142:GA$142)+1))*(1+discount_rate),0)</f>
        <v>0</v>
      </c>
      <c r="GB180" s="1" cm="1">
        <f t="array" aca="1" ref="GB180" ca="1">IF(AND($C180=GB$22,$C180=$C181-1),NPV(discount_rate,OFFSET(GB146,,,,COUNTA($H$142:$GZ$142)-COUNTA($H$142:GB$142)+1)-OFFSET(GB147,,,,COUNTA($H$142:$GZ$142)-COUNTA($H$142:GB$142)+1))*(1+discount_rate),0)</f>
        <v>0</v>
      </c>
      <c r="GC180" s="1" cm="1">
        <f t="array" aca="1" ref="GC180" ca="1">IF(AND($C180=GC$22,$C180=$C181-1),NPV(discount_rate,OFFSET(GC146,,,,COUNTA($H$142:$GZ$142)-COUNTA($H$142:GC$142)+1)-OFFSET(GC147,,,,COUNTA($H$142:$GZ$142)-COUNTA($H$142:GC$142)+1))*(1+discount_rate),0)</f>
        <v>0</v>
      </c>
      <c r="GD180" s="1" cm="1">
        <f t="array" aca="1" ref="GD180" ca="1">IF(AND($C180=GD$22,$C180=$C181-1),NPV(discount_rate,OFFSET(GD146,,,,COUNTA($H$142:$GZ$142)-COUNTA($H$142:GD$142)+1)-OFFSET(GD147,,,,COUNTA($H$142:$GZ$142)-COUNTA($H$142:GD$142)+1))*(1+discount_rate),0)</f>
        <v>0</v>
      </c>
      <c r="GE180" s="1" cm="1">
        <f t="array" aca="1" ref="GE180" ca="1">IF(AND($C180=GE$22,$C180=$C181-1),NPV(discount_rate,OFFSET(GE146,,,,COUNTA($H$142:$GZ$142)-COUNTA($H$142:GE$142)+1)-OFFSET(GE147,,,,COUNTA($H$142:$GZ$142)-COUNTA($H$142:GE$142)+1))*(1+discount_rate),0)</f>
        <v>0</v>
      </c>
      <c r="GF180" s="1" cm="1">
        <f t="array" aca="1" ref="GF180" ca="1">IF(AND($C180=GF$22,$C180=$C181-1),NPV(discount_rate,OFFSET(GF146,,,,COUNTA($H$142:$GZ$142)-COUNTA($H$142:GF$142)+1)-OFFSET(GF147,,,,COUNTA($H$142:$GZ$142)-COUNTA($H$142:GF$142)+1))*(1+discount_rate),0)</f>
        <v>0</v>
      </c>
      <c r="GG180" s="1" cm="1">
        <f t="array" aca="1" ref="GG180" ca="1">IF(AND($C180=GG$22,$C180=$C181-1),NPV(discount_rate,OFFSET(GG146,,,,COUNTA($H$142:$GZ$142)-COUNTA($H$142:GG$142)+1)-OFFSET(GG147,,,,COUNTA($H$142:$GZ$142)-COUNTA($H$142:GG$142)+1))*(1+discount_rate),0)</f>
        <v>0</v>
      </c>
      <c r="GH180" s="1" cm="1">
        <f t="array" aca="1" ref="GH180" ca="1">IF(AND($C180=GH$22,$C180=$C181-1),NPV(discount_rate,OFFSET(GH146,,,,COUNTA($H$142:$GZ$142)-COUNTA($H$142:GH$142)+1)-OFFSET(GH147,,,,COUNTA($H$142:$GZ$142)-COUNTA($H$142:GH$142)+1))*(1+discount_rate),0)</f>
        <v>0</v>
      </c>
      <c r="GI180" s="1" cm="1">
        <f t="array" aca="1" ref="GI180" ca="1">IF(AND($C180=GI$22,$C180=$C181-1),NPV(discount_rate,OFFSET(GI146,,,,COUNTA($H$142:$GZ$142)-COUNTA($H$142:GI$142)+1)-OFFSET(GI147,,,,COUNTA($H$142:$GZ$142)-COUNTA($H$142:GI$142)+1))*(1+discount_rate),0)</f>
        <v>0</v>
      </c>
      <c r="GJ180" s="1" cm="1">
        <f t="array" aca="1" ref="GJ180" ca="1">IF(AND($C180=GJ$22,$C180=$C181-1),NPV(discount_rate,OFFSET(GJ146,,,,COUNTA($H$142:$GZ$142)-COUNTA($H$142:GJ$142)+1)-OFFSET(GJ147,,,,COUNTA($H$142:$GZ$142)-COUNTA($H$142:GJ$142)+1))*(1+discount_rate),0)</f>
        <v>0</v>
      </c>
      <c r="GK180" s="1" cm="1">
        <f t="array" aca="1" ref="GK180" ca="1">IF(AND($C180=GK$22,$C180=$C181-1),NPV(discount_rate,OFFSET(GK146,,,,COUNTA($H$142:$GZ$142)-COUNTA($H$142:GK$142)+1)-OFFSET(GK147,,,,COUNTA($H$142:$GZ$142)-COUNTA($H$142:GK$142)+1))*(1+discount_rate),0)</f>
        <v>0</v>
      </c>
      <c r="GL180" s="1" cm="1">
        <f t="array" aca="1" ref="GL180" ca="1">IF(AND($C180=GL$22,$C180=$C181-1),NPV(discount_rate,OFFSET(GL146,,,,COUNTA($H$142:$GZ$142)-COUNTA($H$142:GL$142)+1)-OFFSET(GL147,,,,COUNTA($H$142:$GZ$142)-COUNTA($H$142:GL$142)+1))*(1+discount_rate),0)</f>
        <v>0</v>
      </c>
      <c r="GM180" s="1" cm="1">
        <f t="array" aca="1" ref="GM180" ca="1">IF(AND($C180=GM$22,$C180=$C181-1),NPV(discount_rate,OFFSET(GM146,,,,COUNTA($H$142:$GZ$142)-COUNTA($H$142:GM$142)+1)-OFFSET(GM147,,,,COUNTA($H$142:$GZ$142)-COUNTA($H$142:GM$142)+1))*(1+discount_rate),0)</f>
        <v>0</v>
      </c>
      <c r="GN180" s="1" cm="1">
        <f t="array" aca="1" ref="GN180" ca="1">IF(AND($C180=GN$22,$C180=$C181-1),NPV(discount_rate,OFFSET(GN146,,,,COUNTA($H$142:$GZ$142)-COUNTA($H$142:GN$142)+1)-OFFSET(GN147,,,,COUNTA($H$142:$GZ$142)-COUNTA($H$142:GN$142)+1))*(1+discount_rate),0)</f>
        <v>0</v>
      </c>
      <c r="GO180" s="1" cm="1">
        <f t="array" aca="1" ref="GO180" ca="1">IF(AND($C180=GO$22,$C180=$C181-1),NPV(discount_rate,OFFSET(GO146,,,,COUNTA($H$142:$GZ$142)-COUNTA($H$142:GO$142)+1)-OFFSET(GO147,,,,COUNTA($H$142:$GZ$142)-COUNTA($H$142:GO$142)+1))*(1+discount_rate),0)</f>
        <v>0</v>
      </c>
      <c r="GP180" s="1" cm="1">
        <f t="array" aca="1" ref="GP180" ca="1">IF(AND($C180=GP$22,$C180=$C181-1),NPV(discount_rate,OFFSET(GP146,,,,COUNTA($H$142:$GZ$142)-COUNTA($H$142:GP$142)+1)-OFFSET(GP147,,,,COUNTA($H$142:$GZ$142)-COUNTA($H$142:GP$142)+1))*(1+discount_rate),0)</f>
        <v>0</v>
      </c>
      <c r="GQ180" s="1" cm="1">
        <f t="array" aca="1" ref="GQ180" ca="1">IF(AND($C180=GQ$22,$C180=$C181-1),NPV(discount_rate,OFFSET(GQ146,,,,COUNTA($H$142:$GZ$142)-COUNTA($H$142:GQ$142)+1)-OFFSET(GQ147,,,,COUNTA($H$142:$GZ$142)-COUNTA($H$142:GQ$142)+1))*(1+discount_rate),0)</f>
        <v>0</v>
      </c>
      <c r="GR180" s="1" cm="1">
        <f t="array" aca="1" ref="GR180" ca="1">IF(AND($C180=GR$22,$C180=$C181-1),NPV(discount_rate,OFFSET(GR146,,,,COUNTA($H$142:$GZ$142)-COUNTA($H$142:GR$142)+1)-OFFSET(GR147,,,,COUNTA($H$142:$GZ$142)-COUNTA($H$142:GR$142)+1))*(1+discount_rate),0)</f>
        <v>0</v>
      </c>
      <c r="GS180" s="1" cm="1">
        <f t="array" aca="1" ref="GS180" ca="1">IF(AND($C180=GS$22,$C180=$C181-1),NPV(discount_rate,OFFSET(GS146,,,,COUNTA($H$142:$GZ$142)-COUNTA($H$142:GS$142)+1)-OFFSET(GS147,,,,COUNTA($H$142:$GZ$142)-COUNTA($H$142:GS$142)+1))*(1+discount_rate),0)</f>
        <v>0</v>
      </c>
      <c r="GT180" s="1" cm="1">
        <f t="array" aca="1" ref="GT180" ca="1">IF(AND($C180=GT$22,$C180=$C181-1),NPV(discount_rate,OFFSET(GT146,,,,COUNTA($H$142:$GZ$142)-COUNTA($H$142:GT$142)+1)-OFFSET(GT147,,,,COUNTA($H$142:$GZ$142)-COUNTA($H$142:GT$142)+1))*(1+discount_rate),0)</f>
        <v>0</v>
      </c>
      <c r="GU180" s="1" cm="1">
        <f t="array" aca="1" ref="GU180" ca="1">IF(AND($C180=GU$22,$C180=$C181-1),NPV(discount_rate,OFFSET(GU146,,,,COUNTA($H$142:$GZ$142)-COUNTA($H$142:GU$142)+1)-OFFSET(GU147,,,,COUNTA($H$142:$GZ$142)-COUNTA($H$142:GU$142)+1))*(1+discount_rate),0)</f>
        <v>0</v>
      </c>
      <c r="GV180" s="1" cm="1">
        <f t="array" aca="1" ref="GV180" ca="1">IF(AND($C180=GV$22,$C180=$C181-1),NPV(discount_rate,OFFSET(GV146,,,,COUNTA($H$142:$GZ$142)-COUNTA($H$142:GV$142)+1)-OFFSET(GV147,,,,COUNTA($H$142:$GZ$142)-COUNTA($H$142:GV$142)+1))*(1+discount_rate),0)</f>
        <v>0</v>
      </c>
      <c r="GW180" s="1" cm="1">
        <f t="array" aca="1" ref="GW180" ca="1">IF(AND($C180=GW$22,$C180=$C181-1),NPV(discount_rate,OFFSET(GW146,,,,COUNTA($H$142:$GZ$142)-COUNTA($H$142:GW$142)+1)-OFFSET(GW147,,,,COUNTA($H$142:$GZ$142)-COUNTA($H$142:GW$142)+1))*(1+discount_rate),0)</f>
        <v>0</v>
      </c>
      <c r="GX180" s="1" cm="1">
        <f t="array" aca="1" ref="GX180" ca="1">IF(AND($C180=GX$22,$C180=$C181-1),NPV(discount_rate,OFFSET(GX146,,,,COUNTA($H$142:$GZ$142)-COUNTA($H$142:GX$142)+1)-OFFSET(GX147,,,,COUNTA($H$142:$GZ$142)-COUNTA($H$142:GX$142)+1))*(1+discount_rate),0)</f>
        <v>0</v>
      </c>
      <c r="GY180" s="1" cm="1">
        <f t="array" aca="1" ref="GY180" ca="1">IF(AND($C180=GY$22,$C180=$C181-1),NPV(discount_rate,OFFSET(GY146,,,,COUNTA($H$142:$GZ$142)-COUNTA($H$142:GY$142)+1)-OFFSET(GY147,,,,COUNTA($H$142:$GZ$142)-COUNTA($H$142:GY$142)+1))*(1+discount_rate),0)</f>
        <v>0</v>
      </c>
      <c r="GZ180" s="1" cm="1">
        <f t="array" aca="1" ref="GZ180" ca="1">IF(AND($C180=GZ$22,$C180=$C181-1),NPV(discount_rate,OFFSET(GZ146,,,,COUNTA($H$142:$GZ$142)-COUNTA($H$142:GZ$142)+1)-OFFSET(GZ147,,,,COUNTA($H$142:$GZ$142)-COUNTA($H$142:GZ$142)+1))*(1+discount_rate),0)</f>
        <v>0</v>
      </c>
    </row>
    <row r="181" spans="3:208" x14ac:dyDescent="0.35">
      <c r="C181">
        <f t="shared" si="443"/>
        <v>2029</v>
      </c>
      <c r="E181" t="s">
        <v>32</v>
      </c>
      <c r="H181" s="1" cm="1">
        <f t="array" aca="1" ref="H181" ca="1">IF(AND($C181=H$22,$C181=$C182-1),NPV(discount_rate,OFFSET(H147,,,,COUNTA($H$142:$GZ$142)-COUNTA($H$142:H$142)+1)-OFFSET(H148,,,,COUNTA($H$142:$GZ$142)-COUNTA($H$142:H$142)+1))*(1+discount_rate),0)</f>
        <v>0</v>
      </c>
      <c r="I181" s="1" cm="1">
        <f t="array" aca="1" ref="I181" ca="1">IF(AND($C181=I$22,$C181=$C182-1),NPV(discount_rate,OFFSET(I147,,,,COUNTA($H$142:$GZ$142)-COUNTA($H$142:I$142)+1)-OFFSET(I148,,,,COUNTA($H$142:$GZ$142)-COUNTA($H$142:I$142)+1))*(1+discount_rate),0)</f>
        <v>0</v>
      </c>
      <c r="J181" s="1" cm="1">
        <f t="array" aca="1" ref="J181" ca="1">IF(AND($C181=J$22,$C181=$C182-1),NPV(discount_rate,OFFSET(J147,,,,COUNTA($H$142:$GZ$142)-COUNTA($H$142:J$142)+1)-OFFSET(J148,,,,COUNTA($H$142:$GZ$142)-COUNTA($H$142:J$142)+1))*(1+discount_rate),0)</f>
        <v>0</v>
      </c>
      <c r="K181" s="1" cm="1">
        <f t="array" aca="1" ref="K181" ca="1">IF(AND($C181=K$22,$C181=$C182-1),NPV(discount_rate,OFFSET(K147,,,,COUNTA($H$142:$GZ$142)-COUNTA($H$142:K$142)+1)-OFFSET(K148,,,,COUNTA($H$142:$GZ$142)-COUNTA($H$142:K$142)+1))*(1+discount_rate),0)</f>
        <v>0</v>
      </c>
      <c r="L181" s="1" cm="1">
        <f t="array" aca="1" ref="L181" ca="1">IF(AND($C181=L$22,$C181=$C182-1),NPV(discount_rate,OFFSET(L147,,,,COUNTA($H$142:$GZ$142)-COUNTA($H$142:L$142)+1)-OFFSET(L148,,,,COUNTA($H$142:$GZ$142)-COUNTA($H$142:L$142)+1))*(1+discount_rate),0)</f>
        <v>0</v>
      </c>
      <c r="M181" s="1" cm="1">
        <f t="array" aca="1" ref="M181" ca="1">IF(AND($C181=M$22,$C181=$C182-1),NPV(discount_rate,OFFSET(M147,,,,COUNTA($H$142:$GZ$142)-COUNTA($H$142:M$142)+1)-OFFSET(M148,,,,COUNTA($H$142:$GZ$142)-COUNTA($H$142:M$142)+1))*(1+discount_rate),0)</f>
        <v>244.35244184182412</v>
      </c>
      <c r="N181" s="1" cm="1">
        <f t="array" aca="1" ref="N181" ca="1">IF(AND($C181=N$22,$C181=$C182-1),NPV(discount_rate,OFFSET(N147,,,,COUNTA($H$142:$GZ$142)-COUNTA($H$142:N$142)+1)-OFFSET(N148,,,,COUNTA($H$142:$GZ$142)-COUNTA($H$142:N$142)+1))*(1+discount_rate),0)</f>
        <v>0</v>
      </c>
      <c r="O181" s="1" cm="1">
        <f t="array" aca="1" ref="O181" ca="1">IF(AND($C181=O$22,$C181=$C182-1),NPV(discount_rate,OFFSET(O147,,,,COUNTA($H$142:$GZ$142)-COUNTA($H$142:O$142)+1)-OFFSET(O148,,,,COUNTA($H$142:$GZ$142)-COUNTA($H$142:O$142)+1))*(1+discount_rate),0)</f>
        <v>0</v>
      </c>
      <c r="P181" s="1" cm="1">
        <f t="array" aca="1" ref="P181" ca="1">IF(AND($C181=P$22,$C181=$C182-1),NPV(discount_rate,OFFSET(P147,,,,COUNTA($H$142:$GZ$142)-COUNTA($H$142:P$142)+1)-OFFSET(P148,,,,COUNTA($H$142:$GZ$142)-COUNTA($H$142:P$142)+1))*(1+discount_rate),0)</f>
        <v>0</v>
      </c>
      <c r="Q181" s="1" cm="1">
        <f t="array" aca="1" ref="Q181" ca="1">IF(AND($C181=Q$22,$C181=$C182-1),NPV(discount_rate,OFFSET(Q147,,,,COUNTA($H$142:$GZ$142)-COUNTA($H$142:Q$142)+1)-OFFSET(Q148,,,,COUNTA($H$142:$GZ$142)-COUNTA($H$142:Q$142)+1))*(1+discount_rate),0)</f>
        <v>0</v>
      </c>
      <c r="R181" s="1" cm="1">
        <f t="array" aca="1" ref="R181" ca="1">IF(AND($C181=R$22,$C181=$C182-1),NPV(discount_rate,OFFSET(R147,,,,COUNTA($H$142:$GZ$142)-COUNTA($H$142:R$142)+1)-OFFSET(R148,,,,COUNTA($H$142:$GZ$142)-COUNTA($H$142:R$142)+1))*(1+discount_rate),0)</f>
        <v>0</v>
      </c>
      <c r="S181" s="1" cm="1">
        <f t="array" aca="1" ref="S181" ca="1">IF(AND($C181=S$22,$C181=$C182-1),NPV(discount_rate,OFFSET(S147,,,,COUNTA($H$142:$GZ$142)-COUNTA($H$142:S$142)+1)-OFFSET(S148,,,,COUNTA($H$142:$GZ$142)-COUNTA($H$142:S$142)+1))*(1+discount_rate),0)</f>
        <v>0</v>
      </c>
      <c r="T181" s="1" cm="1">
        <f t="array" aca="1" ref="T181" ca="1">IF(AND($C181=T$22,$C181=$C182-1),NPV(discount_rate,OFFSET(T147,,,,COUNTA($H$142:$GZ$142)-COUNTA($H$142:T$142)+1)-OFFSET(T148,,,,COUNTA($H$142:$GZ$142)-COUNTA($H$142:T$142)+1))*(1+discount_rate),0)</f>
        <v>0</v>
      </c>
      <c r="U181" s="1" cm="1">
        <f t="array" aca="1" ref="U181" ca="1">IF(AND($C181=U$22,$C181=$C182-1),NPV(discount_rate,OFFSET(U147,,,,COUNTA($H$142:$GZ$142)-COUNTA($H$142:U$142)+1)-OFFSET(U148,,,,COUNTA($H$142:$GZ$142)-COUNTA($H$142:U$142)+1))*(1+discount_rate),0)</f>
        <v>0</v>
      </c>
      <c r="V181" s="1" cm="1">
        <f t="array" aca="1" ref="V181" ca="1">IF(AND($C181=V$22,$C181=$C182-1),NPV(discount_rate,OFFSET(V147,,,,COUNTA($H$142:$GZ$142)-COUNTA($H$142:V$142)+1)-OFFSET(V148,,,,COUNTA($H$142:$GZ$142)-COUNTA($H$142:V$142)+1))*(1+discount_rate),0)</f>
        <v>0</v>
      </c>
      <c r="W181" s="1" cm="1">
        <f t="array" aca="1" ref="W181" ca="1">IF(AND($C181=W$22,$C181=$C182-1),NPV(discount_rate,OFFSET(W147,,,,COUNTA($H$142:$GZ$142)-COUNTA($H$142:W$142)+1)-OFFSET(W148,,,,COUNTA($H$142:$GZ$142)-COUNTA($H$142:W$142)+1))*(1+discount_rate),0)</f>
        <v>0</v>
      </c>
      <c r="X181" s="1" cm="1">
        <f t="array" aca="1" ref="X181" ca="1">IF(AND($C181=X$22,$C181=$C182-1),NPV(discount_rate,OFFSET(X147,,,,COUNTA($H$142:$GZ$142)-COUNTA($H$142:X$142)+1)-OFFSET(X148,,,,COUNTA($H$142:$GZ$142)-COUNTA($H$142:X$142)+1))*(1+discount_rate),0)</f>
        <v>0</v>
      </c>
      <c r="Y181" s="1" cm="1">
        <f t="array" aca="1" ref="Y181" ca="1">IF(AND($C181=Y$22,$C181=$C182-1),NPV(discount_rate,OFFSET(Y147,,,,COUNTA($H$142:$GZ$142)-COUNTA($H$142:Y$142)+1)-OFFSET(Y148,,,,COUNTA($H$142:$GZ$142)-COUNTA($H$142:Y$142)+1))*(1+discount_rate),0)</f>
        <v>0</v>
      </c>
      <c r="Z181" s="1" cm="1">
        <f t="array" aca="1" ref="Z181" ca="1">IF(AND($C181=Z$22,$C181=$C182-1),NPV(discount_rate,OFFSET(Z147,,,,COUNTA($H$142:$GZ$142)-COUNTA($H$142:Z$142)+1)-OFFSET(Z148,,,,COUNTA($H$142:$GZ$142)-COUNTA($H$142:Z$142)+1))*(1+discount_rate),0)</f>
        <v>0</v>
      </c>
      <c r="AA181" s="1" cm="1">
        <f t="array" aca="1" ref="AA181" ca="1">IF(AND($C181=AA$22,$C181=$C182-1),NPV(discount_rate,OFFSET(AA147,,,,COUNTA($H$142:$GZ$142)-COUNTA($H$142:AA$142)+1)-OFFSET(AA148,,,,COUNTA($H$142:$GZ$142)-COUNTA($H$142:AA$142)+1))*(1+discount_rate),0)</f>
        <v>0</v>
      </c>
      <c r="AB181" s="1" cm="1">
        <f t="array" aca="1" ref="AB181" ca="1">IF(AND($C181=AB$22,$C181=$C182-1),NPV(discount_rate,OFFSET(AB147,,,,COUNTA($H$142:$GZ$142)-COUNTA($H$142:AB$142)+1)-OFFSET(AB148,,,,COUNTA($H$142:$GZ$142)-COUNTA($H$142:AB$142)+1))*(1+discount_rate),0)</f>
        <v>0</v>
      </c>
      <c r="AC181" s="1" cm="1">
        <f t="array" aca="1" ref="AC181" ca="1">IF(AND($C181=AC$22,$C181=$C182-1),NPV(discount_rate,OFFSET(AC147,,,,COUNTA($H$142:$GZ$142)-COUNTA($H$142:AC$142)+1)-OFFSET(AC148,,,,COUNTA($H$142:$GZ$142)-COUNTA($H$142:AC$142)+1))*(1+discount_rate),0)</f>
        <v>0</v>
      </c>
      <c r="AD181" s="1" cm="1">
        <f t="array" aca="1" ref="AD181" ca="1">IF(AND($C181=AD$22,$C181=$C182-1),NPV(discount_rate,OFFSET(AD147,,,,COUNTA($H$142:$GZ$142)-COUNTA($H$142:AD$142)+1)-OFFSET(AD148,,,,COUNTA($H$142:$GZ$142)-COUNTA($H$142:AD$142)+1))*(1+discount_rate),0)</f>
        <v>0</v>
      </c>
      <c r="AE181" s="1" cm="1">
        <f t="array" aca="1" ref="AE181" ca="1">IF(AND($C181=AE$22,$C181=$C182-1),NPV(discount_rate,OFFSET(AE147,,,,COUNTA($H$142:$GZ$142)-COUNTA($H$142:AE$142)+1)-OFFSET(AE148,,,,COUNTA($H$142:$GZ$142)-COUNTA($H$142:AE$142)+1))*(1+discount_rate),0)</f>
        <v>0</v>
      </c>
      <c r="AF181" s="1" cm="1">
        <f t="array" aca="1" ref="AF181" ca="1">IF(AND($C181=AF$22,$C181=$C182-1),NPV(discount_rate,OFFSET(AF147,,,,COUNTA($H$142:$GZ$142)-COUNTA($H$142:AF$142)+1)-OFFSET(AF148,,,,COUNTA($H$142:$GZ$142)-COUNTA($H$142:AF$142)+1))*(1+discount_rate),0)</f>
        <v>0</v>
      </c>
      <c r="AG181" s="1" cm="1">
        <f t="array" aca="1" ref="AG181" ca="1">IF(AND($C181=AG$22,$C181=$C182-1),NPV(discount_rate,OFFSET(AG147,,,,COUNTA($H$142:$GZ$142)-COUNTA($H$142:AG$142)+1)-OFFSET(AG148,,,,COUNTA($H$142:$GZ$142)-COUNTA($H$142:AG$142)+1))*(1+discount_rate),0)</f>
        <v>0</v>
      </c>
      <c r="AH181" s="1" cm="1">
        <f t="array" aca="1" ref="AH181" ca="1">IF(AND($C181=AH$22,$C181=$C182-1),NPV(discount_rate,OFFSET(AH147,,,,COUNTA($H$142:$GZ$142)-COUNTA($H$142:AH$142)+1)-OFFSET(AH148,,,,COUNTA($H$142:$GZ$142)-COUNTA($H$142:AH$142)+1))*(1+discount_rate),0)</f>
        <v>0</v>
      </c>
      <c r="AI181" s="1" cm="1">
        <f t="array" aca="1" ref="AI181" ca="1">IF(AND($C181=AI$22,$C181=$C182-1),NPV(discount_rate,OFFSET(AI147,,,,COUNTA($H$142:$GZ$142)-COUNTA($H$142:AI$142)+1)-OFFSET(AI148,,,,COUNTA($H$142:$GZ$142)-COUNTA($H$142:AI$142)+1))*(1+discount_rate),0)</f>
        <v>0</v>
      </c>
      <c r="AJ181" s="1" cm="1">
        <f t="array" aca="1" ref="AJ181" ca="1">IF(AND($C181=AJ$22,$C181=$C182-1),NPV(discount_rate,OFFSET(AJ147,,,,COUNTA($H$142:$GZ$142)-COUNTA($H$142:AJ$142)+1)-OFFSET(AJ148,,,,COUNTA($H$142:$GZ$142)-COUNTA($H$142:AJ$142)+1))*(1+discount_rate),0)</f>
        <v>0</v>
      </c>
      <c r="AK181" s="1" cm="1">
        <f t="array" aca="1" ref="AK181" ca="1">IF(AND($C181=AK$22,$C181=$C182-1),NPV(discount_rate,OFFSET(AK147,,,,COUNTA($H$142:$GZ$142)-COUNTA($H$142:AK$142)+1)-OFFSET(AK148,,,,COUNTA($H$142:$GZ$142)-COUNTA($H$142:AK$142)+1))*(1+discount_rate),0)</f>
        <v>0</v>
      </c>
      <c r="AL181" s="1" cm="1">
        <f t="array" aca="1" ref="AL181" ca="1">IF(AND($C181=AL$22,$C181=$C182-1),NPV(discount_rate,OFFSET(AL147,,,,COUNTA($H$142:$GZ$142)-COUNTA($H$142:AL$142)+1)-OFFSET(AL148,,,,COUNTA($H$142:$GZ$142)-COUNTA($H$142:AL$142)+1))*(1+discount_rate),0)</f>
        <v>0</v>
      </c>
      <c r="AM181" s="1" cm="1">
        <f t="array" aca="1" ref="AM181" ca="1">IF(AND($C181=AM$22,$C181=$C182-1),NPV(discount_rate,OFFSET(AM147,,,,COUNTA($H$142:$GZ$142)-COUNTA($H$142:AM$142)+1)-OFFSET(AM148,,,,COUNTA($H$142:$GZ$142)-COUNTA($H$142:AM$142)+1))*(1+discount_rate),0)</f>
        <v>0</v>
      </c>
      <c r="AN181" s="1" cm="1">
        <f t="array" aca="1" ref="AN181" ca="1">IF(AND($C181=AN$22,$C181=$C182-1),NPV(discount_rate,OFFSET(AN147,,,,COUNTA($H$142:$GZ$142)-COUNTA($H$142:AN$142)+1)-OFFSET(AN148,,,,COUNTA($H$142:$GZ$142)-COUNTA($H$142:AN$142)+1))*(1+discount_rate),0)</f>
        <v>0</v>
      </c>
      <c r="AO181" s="1" cm="1">
        <f t="array" aca="1" ref="AO181" ca="1">IF(AND($C181=AO$22,$C181=$C182-1),NPV(discount_rate,OFFSET(AO147,,,,COUNTA($H$142:$GZ$142)-COUNTA($H$142:AO$142)+1)-OFFSET(AO148,,,,COUNTA($H$142:$GZ$142)-COUNTA($H$142:AO$142)+1))*(1+discount_rate),0)</f>
        <v>0</v>
      </c>
      <c r="AP181" s="1" cm="1">
        <f t="array" aca="1" ref="AP181" ca="1">IF(AND($C181=AP$22,$C181=$C182-1),NPV(discount_rate,OFFSET(AP147,,,,COUNTA($H$142:$GZ$142)-COUNTA($H$142:AP$142)+1)-OFFSET(AP148,,,,COUNTA($H$142:$GZ$142)-COUNTA($H$142:AP$142)+1))*(1+discount_rate),0)</f>
        <v>0</v>
      </c>
      <c r="AQ181" s="1" cm="1">
        <f t="array" aca="1" ref="AQ181" ca="1">IF(AND($C181=AQ$22,$C181=$C182-1),NPV(discount_rate,OFFSET(AQ147,,,,COUNTA($H$142:$GZ$142)-COUNTA($H$142:AQ$142)+1)-OFFSET(AQ148,,,,COUNTA($H$142:$GZ$142)-COUNTA($H$142:AQ$142)+1))*(1+discount_rate),0)</f>
        <v>0</v>
      </c>
      <c r="AR181" s="1" cm="1">
        <f t="array" aca="1" ref="AR181" ca="1">IF(AND($C181=AR$22,$C181=$C182-1),NPV(discount_rate,OFFSET(AR147,,,,COUNTA($H$142:$GZ$142)-COUNTA($H$142:AR$142)+1)-OFFSET(AR148,,,,COUNTA($H$142:$GZ$142)-COUNTA($H$142:AR$142)+1))*(1+discount_rate),0)</f>
        <v>0</v>
      </c>
      <c r="AS181" s="1" cm="1">
        <f t="array" aca="1" ref="AS181" ca="1">IF(AND($C181=AS$22,$C181=$C182-1),NPV(discount_rate,OFFSET(AS147,,,,COUNTA($H$142:$GZ$142)-COUNTA($H$142:AS$142)+1)-OFFSET(AS148,,,,COUNTA($H$142:$GZ$142)-COUNTA($H$142:AS$142)+1))*(1+discount_rate),0)</f>
        <v>0</v>
      </c>
      <c r="AT181" s="1" cm="1">
        <f t="array" aca="1" ref="AT181" ca="1">IF(AND($C181=AT$22,$C181=$C182-1),NPV(discount_rate,OFFSET(AT147,,,,COUNTA($H$142:$GZ$142)-COUNTA($H$142:AT$142)+1)-OFFSET(AT148,,,,COUNTA($H$142:$GZ$142)-COUNTA($H$142:AT$142)+1))*(1+discount_rate),0)</f>
        <v>0</v>
      </c>
      <c r="AU181" s="1" cm="1">
        <f t="array" aca="1" ref="AU181" ca="1">IF(AND($C181=AU$22,$C181=$C182-1),NPV(discount_rate,OFFSET(AU147,,,,COUNTA($H$142:$GZ$142)-COUNTA($H$142:AU$142)+1)-OFFSET(AU148,,,,COUNTA($H$142:$GZ$142)-COUNTA($H$142:AU$142)+1))*(1+discount_rate),0)</f>
        <v>0</v>
      </c>
      <c r="AV181" s="1" cm="1">
        <f t="array" aca="1" ref="AV181" ca="1">IF(AND($C181=AV$22,$C181=$C182-1),NPV(discount_rate,OFFSET(AV147,,,,COUNTA($H$142:$GZ$142)-COUNTA($H$142:AV$142)+1)-OFFSET(AV148,,,,COUNTA($H$142:$GZ$142)-COUNTA($H$142:AV$142)+1))*(1+discount_rate),0)</f>
        <v>0</v>
      </c>
      <c r="AW181" s="1" cm="1">
        <f t="array" aca="1" ref="AW181" ca="1">IF(AND($C181=AW$22,$C181=$C182-1),NPV(discount_rate,OFFSET(AW147,,,,COUNTA($H$142:$GZ$142)-COUNTA($H$142:AW$142)+1)-OFFSET(AW148,,,,COUNTA($H$142:$GZ$142)-COUNTA($H$142:AW$142)+1))*(1+discount_rate),0)</f>
        <v>0</v>
      </c>
      <c r="AX181" s="1" cm="1">
        <f t="array" aca="1" ref="AX181" ca="1">IF(AND($C181=AX$22,$C181=$C182-1),NPV(discount_rate,OFFSET(AX147,,,,COUNTA($H$142:$GZ$142)-COUNTA($H$142:AX$142)+1)-OFFSET(AX148,,,,COUNTA($H$142:$GZ$142)-COUNTA($H$142:AX$142)+1))*(1+discount_rate),0)</f>
        <v>0</v>
      </c>
      <c r="AY181" s="1" cm="1">
        <f t="array" aca="1" ref="AY181" ca="1">IF(AND($C181=AY$22,$C181=$C182-1),NPV(discount_rate,OFFSET(AY147,,,,COUNTA($H$142:$GZ$142)-COUNTA($H$142:AY$142)+1)-OFFSET(AY148,,,,COUNTA($H$142:$GZ$142)-COUNTA($H$142:AY$142)+1))*(1+discount_rate),0)</f>
        <v>0</v>
      </c>
      <c r="AZ181" s="1" cm="1">
        <f t="array" aca="1" ref="AZ181" ca="1">IF(AND($C181=AZ$22,$C181=$C182-1),NPV(discount_rate,OFFSET(AZ147,,,,COUNTA($H$142:$GZ$142)-COUNTA($H$142:AZ$142)+1)-OFFSET(AZ148,,,,COUNTA($H$142:$GZ$142)-COUNTA($H$142:AZ$142)+1))*(1+discount_rate),0)</f>
        <v>0</v>
      </c>
      <c r="BA181" s="1" cm="1">
        <f t="array" aca="1" ref="BA181" ca="1">IF(AND($C181=BA$22,$C181=$C182-1),NPV(discount_rate,OFFSET(BA147,,,,COUNTA($H$142:$GZ$142)-COUNTA($H$142:BA$142)+1)-OFFSET(BA148,,,,COUNTA($H$142:$GZ$142)-COUNTA($H$142:BA$142)+1))*(1+discount_rate),0)</f>
        <v>0</v>
      </c>
      <c r="BB181" s="1" cm="1">
        <f t="array" aca="1" ref="BB181" ca="1">IF(AND($C181=BB$22,$C181=$C182-1),NPV(discount_rate,OFFSET(BB147,,,,COUNTA($H$142:$GZ$142)-COUNTA($H$142:BB$142)+1)-OFFSET(BB148,,,,COUNTA($H$142:$GZ$142)-COUNTA($H$142:BB$142)+1))*(1+discount_rate),0)</f>
        <v>0</v>
      </c>
      <c r="BC181" s="1" cm="1">
        <f t="array" aca="1" ref="BC181" ca="1">IF(AND($C181=BC$22,$C181=$C182-1),NPV(discount_rate,OFFSET(BC147,,,,COUNTA($H$142:$GZ$142)-COUNTA($H$142:BC$142)+1)-OFFSET(BC148,,,,COUNTA($H$142:$GZ$142)-COUNTA($H$142:BC$142)+1))*(1+discount_rate),0)</f>
        <v>0</v>
      </c>
      <c r="BD181" s="1" cm="1">
        <f t="array" aca="1" ref="BD181" ca="1">IF(AND($C181=BD$22,$C181=$C182-1),NPV(discount_rate,OFFSET(BD147,,,,COUNTA($H$142:$GZ$142)-COUNTA($H$142:BD$142)+1)-OFFSET(BD148,,,,COUNTA($H$142:$GZ$142)-COUNTA($H$142:BD$142)+1))*(1+discount_rate),0)</f>
        <v>0</v>
      </c>
      <c r="BE181" s="1" cm="1">
        <f t="array" aca="1" ref="BE181" ca="1">IF(AND($C181=BE$22,$C181=$C182-1),NPV(discount_rate,OFFSET(BE147,,,,COUNTA($H$142:$GZ$142)-COUNTA($H$142:BE$142)+1)-OFFSET(BE148,,,,COUNTA($H$142:$GZ$142)-COUNTA($H$142:BE$142)+1))*(1+discount_rate),0)</f>
        <v>0</v>
      </c>
      <c r="BF181" s="1" cm="1">
        <f t="array" aca="1" ref="BF181" ca="1">IF(AND($C181=BF$22,$C181=$C182-1),NPV(discount_rate,OFFSET(BF147,,,,COUNTA($H$142:$GZ$142)-COUNTA($H$142:BF$142)+1)-OFFSET(BF148,,,,COUNTA($H$142:$GZ$142)-COUNTA($H$142:BF$142)+1))*(1+discount_rate),0)</f>
        <v>0</v>
      </c>
      <c r="BG181" s="1" cm="1">
        <f t="array" aca="1" ref="BG181" ca="1">IF(AND($C181=BG$22,$C181=$C182-1),NPV(discount_rate,OFFSET(BG147,,,,COUNTA($H$142:$GZ$142)-COUNTA($H$142:BG$142)+1)-OFFSET(BG148,,,,COUNTA($H$142:$GZ$142)-COUNTA($H$142:BG$142)+1))*(1+discount_rate),0)</f>
        <v>0</v>
      </c>
      <c r="BH181" s="1" cm="1">
        <f t="array" aca="1" ref="BH181" ca="1">IF(AND($C181=BH$22,$C181=$C182-1),NPV(discount_rate,OFFSET(BH147,,,,COUNTA($H$142:$GZ$142)-COUNTA($H$142:BH$142)+1)-OFFSET(BH148,,,,COUNTA($H$142:$GZ$142)-COUNTA($H$142:BH$142)+1))*(1+discount_rate),0)</f>
        <v>0</v>
      </c>
      <c r="BI181" s="1" cm="1">
        <f t="array" aca="1" ref="BI181" ca="1">IF(AND($C181=BI$22,$C181=$C182-1),NPV(discount_rate,OFFSET(BI147,,,,COUNTA($H$142:$GZ$142)-COUNTA($H$142:BI$142)+1)-OFFSET(BI148,,,,COUNTA($H$142:$GZ$142)-COUNTA($H$142:BI$142)+1))*(1+discount_rate),0)</f>
        <v>0</v>
      </c>
      <c r="BJ181" s="1" cm="1">
        <f t="array" aca="1" ref="BJ181" ca="1">IF(AND($C181=BJ$22,$C181=$C182-1),NPV(discount_rate,OFFSET(BJ147,,,,COUNTA($H$142:$GZ$142)-COUNTA($H$142:BJ$142)+1)-OFFSET(BJ148,,,,COUNTA($H$142:$GZ$142)-COUNTA($H$142:BJ$142)+1))*(1+discount_rate),0)</f>
        <v>0</v>
      </c>
      <c r="BK181" s="1" cm="1">
        <f t="array" aca="1" ref="BK181" ca="1">IF(AND($C181=BK$22,$C181=$C182-1),NPV(discount_rate,OFFSET(BK147,,,,COUNTA($H$142:$GZ$142)-COUNTA($H$142:BK$142)+1)-OFFSET(BK148,,,,COUNTA($H$142:$GZ$142)-COUNTA($H$142:BK$142)+1))*(1+discount_rate),0)</f>
        <v>0</v>
      </c>
      <c r="BL181" s="1" cm="1">
        <f t="array" aca="1" ref="BL181" ca="1">IF(AND($C181=BL$22,$C181=$C182-1),NPV(discount_rate,OFFSET(BL147,,,,COUNTA($H$142:$GZ$142)-COUNTA($H$142:BL$142)+1)-OFFSET(BL148,,,,COUNTA($H$142:$GZ$142)-COUNTA($H$142:BL$142)+1))*(1+discount_rate),0)</f>
        <v>0</v>
      </c>
      <c r="BM181" s="1" cm="1">
        <f t="array" aca="1" ref="BM181" ca="1">IF(AND($C181=BM$22,$C181=$C182-1),NPV(discount_rate,OFFSET(BM147,,,,COUNTA($H$142:$GZ$142)-COUNTA($H$142:BM$142)+1)-OFFSET(BM148,,,,COUNTA($H$142:$GZ$142)-COUNTA($H$142:BM$142)+1))*(1+discount_rate),0)</f>
        <v>0</v>
      </c>
      <c r="BN181" s="1" cm="1">
        <f t="array" aca="1" ref="BN181" ca="1">IF(AND($C181=BN$22,$C181=$C182-1),NPV(discount_rate,OFFSET(BN147,,,,COUNTA($H$142:$GZ$142)-COUNTA($H$142:BN$142)+1)-OFFSET(BN148,,,,COUNTA($H$142:$GZ$142)-COUNTA($H$142:BN$142)+1))*(1+discount_rate),0)</f>
        <v>0</v>
      </c>
      <c r="BO181" s="1" cm="1">
        <f t="array" aca="1" ref="BO181" ca="1">IF(AND($C181=BO$22,$C181=$C182-1),NPV(discount_rate,OFFSET(BO147,,,,COUNTA($H$142:$GZ$142)-COUNTA($H$142:BO$142)+1)-OFFSET(BO148,,,,COUNTA($H$142:$GZ$142)-COUNTA($H$142:BO$142)+1))*(1+discount_rate),0)</f>
        <v>0</v>
      </c>
      <c r="BP181" s="1" cm="1">
        <f t="array" aca="1" ref="BP181" ca="1">IF(AND($C181=BP$22,$C181=$C182-1),NPV(discount_rate,OFFSET(BP147,,,,COUNTA($H$142:$GZ$142)-COUNTA($H$142:BP$142)+1)-OFFSET(BP148,,,,COUNTA($H$142:$GZ$142)-COUNTA($H$142:BP$142)+1))*(1+discount_rate),0)</f>
        <v>0</v>
      </c>
      <c r="BQ181" s="1" cm="1">
        <f t="array" aca="1" ref="BQ181" ca="1">IF(AND($C181=BQ$22,$C181=$C182-1),NPV(discount_rate,OFFSET(BQ147,,,,COUNTA($H$142:$GZ$142)-COUNTA($H$142:BQ$142)+1)-OFFSET(BQ148,,,,COUNTA($H$142:$GZ$142)-COUNTA($H$142:BQ$142)+1))*(1+discount_rate),0)</f>
        <v>0</v>
      </c>
      <c r="BR181" s="1" cm="1">
        <f t="array" aca="1" ref="BR181" ca="1">IF(AND($C181=BR$22,$C181=$C182-1),NPV(discount_rate,OFFSET(BR147,,,,COUNTA($H$142:$GZ$142)-COUNTA($H$142:BR$142)+1)-OFFSET(BR148,,,,COUNTA($H$142:$GZ$142)-COUNTA($H$142:BR$142)+1))*(1+discount_rate),0)</f>
        <v>0</v>
      </c>
      <c r="BS181" s="1" cm="1">
        <f t="array" aca="1" ref="BS181" ca="1">IF(AND($C181=BS$22,$C181=$C182-1),NPV(discount_rate,OFFSET(BS147,,,,COUNTA($H$142:$GZ$142)-COUNTA($H$142:BS$142)+1)-OFFSET(BS148,,,,COUNTA($H$142:$GZ$142)-COUNTA($H$142:BS$142)+1))*(1+discount_rate),0)</f>
        <v>0</v>
      </c>
      <c r="BT181" s="1" cm="1">
        <f t="array" aca="1" ref="BT181" ca="1">IF(AND($C181=BT$22,$C181=$C182-1),NPV(discount_rate,OFFSET(BT147,,,,COUNTA($H$142:$GZ$142)-COUNTA($H$142:BT$142)+1)-OFFSET(BT148,,,,COUNTA($H$142:$GZ$142)-COUNTA($H$142:BT$142)+1))*(1+discount_rate),0)</f>
        <v>0</v>
      </c>
      <c r="BU181" s="1" cm="1">
        <f t="array" aca="1" ref="BU181" ca="1">IF(AND($C181=BU$22,$C181=$C182-1),NPV(discount_rate,OFFSET(BU147,,,,COUNTA($H$142:$GZ$142)-COUNTA($H$142:BU$142)+1)-OFFSET(BU148,,,,COUNTA($H$142:$GZ$142)-COUNTA($H$142:BU$142)+1))*(1+discount_rate),0)</f>
        <v>0</v>
      </c>
      <c r="BV181" s="1" cm="1">
        <f t="array" aca="1" ref="BV181" ca="1">IF(AND($C181=BV$22,$C181=$C182-1),NPV(discount_rate,OFFSET(BV147,,,,COUNTA($H$142:$GZ$142)-COUNTA($H$142:BV$142)+1)-OFFSET(BV148,,,,COUNTA($H$142:$GZ$142)-COUNTA($H$142:BV$142)+1))*(1+discount_rate),0)</f>
        <v>0</v>
      </c>
      <c r="BW181" s="1" cm="1">
        <f t="array" aca="1" ref="BW181" ca="1">IF(AND($C181=BW$22,$C181=$C182-1),NPV(discount_rate,OFFSET(BW147,,,,COUNTA($H$142:$GZ$142)-COUNTA($H$142:BW$142)+1)-OFFSET(BW148,,,,COUNTA($H$142:$GZ$142)-COUNTA($H$142:BW$142)+1))*(1+discount_rate),0)</f>
        <v>0</v>
      </c>
      <c r="BX181" s="1" cm="1">
        <f t="array" aca="1" ref="BX181" ca="1">IF(AND($C181=BX$22,$C181=$C182-1),NPV(discount_rate,OFFSET(BX147,,,,COUNTA($H$142:$GZ$142)-COUNTA($H$142:BX$142)+1)-OFFSET(BX148,,,,COUNTA($H$142:$GZ$142)-COUNTA($H$142:BX$142)+1))*(1+discount_rate),0)</f>
        <v>0</v>
      </c>
      <c r="BY181" s="1" cm="1">
        <f t="array" aca="1" ref="BY181" ca="1">IF(AND($C181=BY$22,$C181=$C182-1),NPV(discount_rate,OFFSET(BY147,,,,COUNTA($H$142:$GZ$142)-COUNTA($H$142:BY$142)+1)-OFFSET(BY148,,,,COUNTA($H$142:$GZ$142)-COUNTA($H$142:BY$142)+1))*(1+discount_rate),0)</f>
        <v>0</v>
      </c>
      <c r="BZ181" s="1" cm="1">
        <f t="array" aca="1" ref="BZ181" ca="1">IF(AND($C181=BZ$22,$C181=$C182-1),NPV(discount_rate,OFFSET(BZ147,,,,COUNTA($H$142:$GZ$142)-COUNTA($H$142:BZ$142)+1)-OFFSET(BZ148,,,,COUNTA($H$142:$GZ$142)-COUNTA($H$142:BZ$142)+1))*(1+discount_rate),0)</f>
        <v>0</v>
      </c>
      <c r="CA181" s="1" cm="1">
        <f t="array" aca="1" ref="CA181" ca="1">IF(AND($C181=CA$22,$C181=$C182-1),NPV(discount_rate,OFFSET(CA147,,,,COUNTA($H$142:$GZ$142)-COUNTA($H$142:CA$142)+1)-OFFSET(CA148,,,,COUNTA($H$142:$GZ$142)-COUNTA($H$142:CA$142)+1))*(1+discount_rate),0)</f>
        <v>0</v>
      </c>
      <c r="CB181" s="1" cm="1">
        <f t="array" aca="1" ref="CB181" ca="1">IF(AND($C181=CB$22,$C181=$C182-1),NPV(discount_rate,OFFSET(CB147,,,,COUNTA($H$142:$GZ$142)-COUNTA($H$142:CB$142)+1)-OFFSET(CB148,,,,COUNTA($H$142:$GZ$142)-COUNTA($H$142:CB$142)+1))*(1+discount_rate),0)</f>
        <v>0</v>
      </c>
      <c r="CC181" s="1" cm="1">
        <f t="array" aca="1" ref="CC181" ca="1">IF(AND($C181=CC$22,$C181=$C182-1),NPV(discount_rate,OFFSET(CC147,,,,COUNTA($H$142:$GZ$142)-COUNTA($H$142:CC$142)+1)-OFFSET(CC148,,,,COUNTA($H$142:$GZ$142)-COUNTA($H$142:CC$142)+1))*(1+discount_rate),0)</f>
        <v>0</v>
      </c>
      <c r="CD181" s="1" cm="1">
        <f t="array" aca="1" ref="CD181" ca="1">IF(AND($C181=CD$22,$C181=$C182-1),NPV(discount_rate,OFFSET(CD147,,,,COUNTA($H$142:$GZ$142)-COUNTA($H$142:CD$142)+1)-OFFSET(CD148,,,,COUNTA($H$142:$GZ$142)-COUNTA($H$142:CD$142)+1))*(1+discount_rate),0)</f>
        <v>0</v>
      </c>
      <c r="CE181" s="1" cm="1">
        <f t="array" aca="1" ref="CE181" ca="1">IF(AND($C181=CE$22,$C181=$C182-1),NPV(discount_rate,OFFSET(CE147,,,,COUNTA($H$142:$GZ$142)-COUNTA($H$142:CE$142)+1)-OFFSET(CE148,,,,COUNTA($H$142:$GZ$142)-COUNTA($H$142:CE$142)+1))*(1+discount_rate),0)</f>
        <v>0</v>
      </c>
      <c r="CF181" s="1" cm="1">
        <f t="array" aca="1" ref="CF181" ca="1">IF(AND($C181=CF$22,$C181=$C182-1),NPV(discount_rate,OFFSET(CF147,,,,COUNTA($H$142:$GZ$142)-COUNTA($H$142:CF$142)+1)-OFFSET(CF148,,,,COUNTA($H$142:$GZ$142)-COUNTA($H$142:CF$142)+1))*(1+discount_rate),0)</f>
        <v>0</v>
      </c>
      <c r="CG181" s="1" cm="1">
        <f t="array" aca="1" ref="CG181" ca="1">IF(AND($C181=CG$22,$C181=$C182-1),NPV(discount_rate,OFFSET(CG147,,,,COUNTA($H$142:$GZ$142)-COUNTA($H$142:CG$142)+1)-OFFSET(CG148,,,,COUNTA($H$142:$GZ$142)-COUNTA($H$142:CG$142)+1))*(1+discount_rate),0)</f>
        <v>0</v>
      </c>
      <c r="CH181" s="1" cm="1">
        <f t="array" aca="1" ref="CH181" ca="1">IF(AND($C181=CH$22,$C181=$C182-1),NPV(discount_rate,OFFSET(CH147,,,,COUNTA($H$142:$GZ$142)-COUNTA($H$142:CH$142)+1)-OFFSET(CH148,,,,COUNTA($H$142:$GZ$142)-COUNTA($H$142:CH$142)+1))*(1+discount_rate),0)</f>
        <v>0</v>
      </c>
      <c r="CI181" s="1" cm="1">
        <f t="array" aca="1" ref="CI181" ca="1">IF(AND($C181=CI$22,$C181=$C182-1),NPV(discount_rate,OFFSET(CI147,,,,COUNTA($H$142:$GZ$142)-COUNTA($H$142:CI$142)+1)-OFFSET(CI148,,,,COUNTA($H$142:$GZ$142)-COUNTA($H$142:CI$142)+1))*(1+discount_rate),0)</f>
        <v>0</v>
      </c>
      <c r="CJ181" s="1" cm="1">
        <f t="array" aca="1" ref="CJ181" ca="1">IF(AND($C181=CJ$22,$C181=$C182-1),NPV(discount_rate,OFFSET(CJ147,,,,COUNTA($H$142:$GZ$142)-COUNTA($H$142:CJ$142)+1)-OFFSET(CJ148,,,,COUNTA($H$142:$GZ$142)-COUNTA($H$142:CJ$142)+1))*(1+discount_rate),0)</f>
        <v>0</v>
      </c>
      <c r="CK181" s="1" cm="1">
        <f t="array" aca="1" ref="CK181" ca="1">IF(AND($C181=CK$22,$C181=$C182-1),NPV(discount_rate,OFFSET(CK147,,,,COUNTA($H$142:$GZ$142)-COUNTA($H$142:CK$142)+1)-OFFSET(CK148,,,,COUNTA($H$142:$GZ$142)-COUNTA($H$142:CK$142)+1))*(1+discount_rate),0)</f>
        <v>0</v>
      </c>
      <c r="CL181" s="1" cm="1">
        <f t="array" aca="1" ref="CL181" ca="1">IF(AND($C181=CL$22,$C181=$C182-1),NPV(discount_rate,OFFSET(CL147,,,,COUNTA($H$142:$GZ$142)-COUNTA($H$142:CL$142)+1)-OFFSET(CL148,,,,COUNTA($H$142:$GZ$142)-COUNTA($H$142:CL$142)+1))*(1+discount_rate),0)</f>
        <v>0</v>
      </c>
      <c r="CM181" s="1" cm="1">
        <f t="array" aca="1" ref="CM181" ca="1">IF(AND($C181=CM$22,$C181=$C182-1),NPV(discount_rate,OFFSET(CM147,,,,COUNTA($H$142:$GZ$142)-COUNTA($H$142:CM$142)+1)-OFFSET(CM148,,,,COUNTA($H$142:$GZ$142)-COUNTA($H$142:CM$142)+1))*(1+discount_rate),0)</f>
        <v>0</v>
      </c>
      <c r="CN181" s="1" cm="1">
        <f t="array" aca="1" ref="CN181" ca="1">IF(AND($C181=CN$22,$C181=$C182-1),NPV(discount_rate,OFFSET(CN147,,,,COUNTA($H$142:$GZ$142)-COUNTA($H$142:CN$142)+1)-OFFSET(CN148,,,,COUNTA($H$142:$GZ$142)-COUNTA($H$142:CN$142)+1))*(1+discount_rate),0)</f>
        <v>0</v>
      </c>
      <c r="CO181" s="1" cm="1">
        <f t="array" aca="1" ref="CO181" ca="1">IF(AND($C181=CO$22,$C181=$C182-1),NPV(discount_rate,OFFSET(CO147,,,,COUNTA($H$142:$GZ$142)-COUNTA($H$142:CO$142)+1)-OFFSET(CO148,,,,COUNTA($H$142:$GZ$142)-COUNTA($H$142:CO$142)+1))*(1+discount_rate),0)</f>
        <v>0</v>
      </c>
      <c r="CP181" s="1" cm="1">
        <f t="array" aca="1" ref="CP181" ca="1">IF(AND($C181=CP$22,$C181=$C182-1),NPV(discount_rate,OFFSET(CP147,,,,COUNTA($H$142:$GZ$142)-COUNTA($H$142:CP$142)+1)-OFFSET(CP148,,,,COUNTA($H$142:$GZ$142)-COUNTA($H$142:CP$142)+1))*(1+discount_rate),0)</f>
        <v>0</v>
      </c>
      <c r="CQ181" s="1" cm="1">
        <f t="array" aca="1" ref="CQ181" ca="1">IF(AND($C181=CQ$22,$C181=$C182-1),NPV(discount_rate,OFFSET(CQ147,,,,COUNTA($H$142:$GZ$142)-COUNTA($H$142:CQ$142)+1)-OFFSET(CQ148,,,,COUNTA($H$142:$GZ$142)-COUNTA($H$142:CQ$142)+1))*(1+discount_rate),0)</f>
        <v>0</v>
      </c>
      <c r="CR181" s="1" cm="1">
        <f t="array" aca="1" ref="CR181" ca="1">IF(AND($C181=CR$22,$C181=$C182-1),NPV(discount_rate,OFFSET(CR147,,,,COUNTA($H$142:$GZ$142)-COUNTA($H$142:CR$142)+1)-OFFSET(CR148,,,,COUNTA($H$142:$GZ$142)-COUNTA($H$142:CR$142)+1))*(1+discount_rate),0)</f>
        <v>0</v>
      </c>
      <c r="CS181" s="1" cm="1">
        <f t="array" aca="1" ref="CS181" ca="1">IF(AND($C181=CS$22,$C181=$C182-1),NPV(discount_rate,OFFSET(CS147,,,,COUNTA($H$142:$GZ$142)-COUNTA($H$142:CS$142)+1)-OFFSET(CS148,,,,COUNTA($H$142:$GZ$142)-COUNTA($H$142:CS$142)+1))*(1+discount_rate),0)</f>
        <v>0</v>
      </c>
      <c r="CT181" s="1" cm="1">
        <f t="array" aca="1" ref="CT181" ca="1">IF(AND($C181=CT$22,$C181=$C182-1),NPV(discount_rate,OFFSET(CT147,,,,COUNTA($H$142:$GZ$142)-COUNTA($H$142:CT$142)+1)-OFFSET(CT148,,,,COUNTA($H$142:$GZ$142)-COUNTA($H$142:CT$142)+1))*(1+discount_rate),0)</f>
        <v>0</v>
      </c>
      <c r="CU181" s="1" cm="1">
        <f t="array" aca="1" ref="CU181" ca="1">IF(AND($C181=CU$22,$C181=$C182-1),NPV(discount_rate,OFFSET(CU147,,,,COUNTA($H$142:$GZ$142)-COUNTA($H$142:CU$142)+1)-OFFSET(CU148,,,,COUNTA($H$142:$GZ$142)-COUNTA($H$142:CU$142)+1))*(1+discount_rate),0)</f>
        <v>0</v>
      </c>
      <c r="CV181" s="1" cm="1">
        <f t="array" aca="1" ref="CV181" ca="1">IF(AND($C181=CV$22,$C181=$C182-1),NPV(discount_rate,OFFSET(CV147,,,,COUNTA($H$142:$GZ$142)-COUNTA($H$142:CV$142)+1)-OFFSET(CV148,,,,COUNTA($H$142:$GZ$142)-COUNTA($H$142:CV$142)+1))*(1+discount_rate),0)</f>
        <v>0</v>
      </c>
      <c r="CW181" s="1" cm="1">
        <f t="array" aca="1" ref="CW181" ca="1">IF(AND($C181=CW$22,$C181=$C182-1),NPV(discount_rate,OFFSET(CW147,,,,COUNTA($H$142:$GZ$142)-COUNTA($H$142:CW$142)+1)-OFFSET(CW148,,,,COUNTA($H$142:$GZ$142)-COUNTA($H$142:CW$142)+1))*(1+discount_rate),0)</f>
        <v>0</v>
      </c>
      <c r="CX181" s="1" cm="1">
        <f t="array" aca="1" ref="CX181" ca="1">IF(AND($C181=CX$22,$C181=$C182-1),NPV(discount_rate,OFFSET(CX147,,,,COUNTA($H$142:$GZ$142)-COUNTA($H$142:CX$142)+1)-OFFSET(CX148,,,,COUNTA($H$142:$GZ$142)-COUNTA($H$142:CX$142)+1))*(1+discount_rate),0)</f>
        <v>0</v>
      </c>
      <c r="CY181" s="1" cm="1">
        <f t="array" aca="1" ref="CY181" ca="1">IF(AND($C181=CY$22,$C181=$C182-1),NPV(discount_rate,OFFSET(CY147,,,,COUNTA($H$142:$GZ$142)-COUNTA($H$142:CY$142)+1)-OFFSET(CY148,,,,COUNTA($H$142:$GZ$142)-COUNTA($H$142:CY$142)+1))*(1+discount_rate),0)</f>
        <v>0</v>
      </c>
      <c r="CZ181" s="1" cm="1">
        <f t="array" aca="1" ref="CZ181" ca="1">IF(AND($C181=CZ$22,$C181=$C182-1),NPV(discount_rate,OFFSET(CZ147,,,,COUNTA($H$142:$GZ$142)-COUNTA($H$142:CZ$142)+1)-OFFSET(CZ148,,,,COUNTA($H$142:$GZ$142)-COUNTA($H$142:CZ$142)+1))*(1+discount_rate),0)</f>
        <v>0</v>
      </c>
      <c r="DA181" s="1" cm="1">
        <f t="array" aca="1" ref="DA181" ca="1">IF(AND($C181=DA$22,$C181=$C182-1),NPV(discount_rate,OFFSET(DA147,,,,COUNTA($H$142:$GZ$142)-COUNTA($H$142:DA$142)+1)-OFFSET(DA148,,,,COUNTA($H$142:$GZ$142)-COUNTA($H$142:DA$142)+1))*(1+discount_rate),0)</f>
        <v>0</v>
      </c>
      <c r="DB181" s="1" cm="1">
        <f t="array" aca="1" ref="DB181" ca="1">IF(AND($C181=DB$22,$C181=$C182-1),NPV(discount_rate,OFFSET(DB147,,,,COUNTA($H$142:$GZ$142)-COUNTA($H$142:DB$142)+1)-OFFSET(DB148,,,,COUNTA($H$142:$GZ$142)-COUNTA($H$142:DB$142)+1))*(1+discount_rate),0)</f>
        <v>0</v>
      </c>
      <c r="DC181" s="1" cm="1">
        <f t="array" aca="1" ref="DC181" ca="1">IF(AND($C181=DC$22,$C181=$C182-1),NPV(discount_rate,OFFSET(DC147,,,,COUNTA($H$142:$GZ$142)-COUNTA($H$142:DC$142)+1)-OFFSET(DC148,,,,COUNTA($H$142:$GZ$142)-COUNTA($H$142:DC$142)+1))*(1+discount_rate),0)</f>
        <v>0</v>
      </c>
      <c r="DD181" s="1" cm="1">
        <f t="array" aca="1" ref="DD181" ca="1">IF(AND($C181=DD$22,$C181=$C182-1),NPV(discount_rate,OFFSET(DD147,,,,COUNTA($H$142:$GZ$142)-COUNTA($H$142:DD$142)+1)-OFFSET(DD148,,,,COUNTA($H$142:$GZ$142)-COUNTA($H$142:DD$142)+1))*(1+discount_rate),0)</f>
        <v>0</v>
      </c>
      <c r="DE181" s="1" cm="1">
        <f t="array" aca="1" ref="DE181" ca="1">IF(AND($C181=DE$22,$C181=$C182-1),NPV(discount_rate,OFFSET(DE147,,,,COUNTA($H$142:$GZ$142)-COUNTA($H$142:DE$142)+1)-OFFSET(DE148,,,,COUNTA($H$142:$GZ$142)-COUNTA($H$142:DE$142)+1))*(1+discount_rate),0)</f>
        <v>0</v>
      </c>
      <c r="DF181" s="1" cm="1">
        <f t="array" aca="1" ref="DF181" ca="1">IF(AND($C181=DF$22,$C181=$C182-1),NPV(discount_rate,OFFSET(DF147,,,,COUNTA($H$142:$GZ$142)-COUNTA($H$142:DF$142)+1)-OFFSET(DF148,,,,COUNTA($H$142:$GZ$142)-COUNTA($H$142:DF$142)+1))*(1+discount_rate),0)</f>
        <v>0</v>
      </c>
      <c r="DG181" s="1" cm="1">
        <f t="array" aca="1" ref="DG181" ca="1">IF(AND($C181=DG$22,$C181=$C182-1),NPV(discount_rate,OFFSET(DG147,,,,COUNTA($H$142:$GZ$142)-COUNTA($H$142:DG$142)+1)-OFFSET(DG148,,,,COUNTA($H$142:$GZ$142)-COUNTA($H$142:DG$142)+1))*(1+discount_rate),0)</f>
        <v>0</v>
      </c>
      <c r="DH181" s="1" cm="1">
        <f t="array" aca="1" ref="DH181" ca="1">IF(AND($C181=DH$22,$C181=$C182-1),NPV(discount_rate,OFFSET(DH147,,,,COUNTA($H$142:$GZ$142)-COUNTA($H$142:DH$142)+1)-OFFSET(DH148,,,,COUNTA($H$142:$GZ$142)-COUNTA($H$142:DH$142)+1))*(1+discount_rate),0)</f>
        <v>0</v>
      </c>
      <c r="DI181" s="1" cm="1">
        <f t="array" aca="1" ref="DI181" ca="1">IF(AND($C181=DI$22,$C181=$C182-1),NPV(discount_rate,OFFSET(DI147,,,,COUNTA($H$142:$GZ$142)-COUNTA($H$142:DI$142)+1)-OFFSET(DI148,,,,COUNTA($H$142:$GZ$142)-COUNTA($H$142:DI$142)+1))*(1+discount_rate),0)</f>
        <v>0</v>
      </c>
      <c r="DJ181" s="1" cm="1">
        <f t="array" aca="1" ref="DJ181" ca="1">IF(AND($C181=DJ$22,$C181=$C182-1),NPV(discount_rate,OFFSET(DJ147,,,,COUNTA($H$142:$GZ$142)-COUNTA($H$142:DJ$142)+1)-OFFSET(DJ148,,,,COUNTA($H$142:$GZ$142)-COUNTA($H$142:DJ$142)+1))*(1+discount_rate),0)</f>
        <v>0</v>
      </c>
      <c r="DK181" s="1" cm="1">
        <f t="array" aca="1" ref="DK181" ca="1">IF(AND($C181=DK$22,$C181=$C182-1),NPV(discount_rate,OFFSET(DK147,,,,COUNTA($H$142:$GZ$142)-COUNTA($H$142:DK$142)+1)-OFFSET(DK148,,,,COUNTA($H$142:$GZ$142)-COUNTA($H$142:DK$142)+1))*(1+discount_rate),0)</f>
        <v>0</v>
      </c>
      <c r="DL181" s="1" cm="1">
        <f t="array" aca="1" ref="DL181" ca="1">IF(AND($C181=DL$22,$C181=$C182-1),NPV(discount_rate,OFFSET(DL147,,,,COUNTA($H$142:$GZ$142)-COUNTA($H$142:DL$142)+1)-OFFSET(DL148,,,,COUNTA($H$142:$GZ$142)-COUNTA($H$142:DL$142)+1))*(1+discount_rate),0)</f>
        <v>0</v>
      </c>
      <c r="DM181" s="1" cm="1">
        <f t="array" aca="1" ref="DM181" ca="1">IF(AND($C181=DM$22,$C181=$C182-1),NPV(discount_rate,OFFSET(DM147,,,,COUNTA($H$142:$GZ$142)-COUNTA($H$142:DM$142)+1)-OFFSET(DM148,,,,COUNTA($H$142:$GZ$142)-COUNTA($H$142:DM$142)+1))*(1+discount_rate),0)</f>
        <v>0</v>
      </c>
      <c r="DN181" s="1" cm="1">
        <f t="array" aca="1" ref="DN181" ca="1">IF(AND($C181=DN$22,$C181=$C182-1),NPV(discount_rate,OFFSET(DN147,,,,COUNTA($H$142:$GZ$142)-COUNTA($H$142:DN$142)+1)-OFFSET(DN148,,,,COUNTA($H$142:$GZ$142)-COUNTA($H$142:DN$142)+1))*(1+discount_rate),0)</f>
        <v>0</v>
      </c>
      <c r="DO181" s="1" cm="1">
        <f t="array" aca="1" ref="DO181" ca="1">IF(AND($C181=DO$22,$C181=$C182-1),NPV(discount_rate,OFFSET(DO147,,,,COUNTA($H$142:$GZ$142)-COUNTA($H$142:DO$142)+1)-OFFSET(DO148,,,,COUNTA($H$142:$GZ$142)-COUNTA($H$142:DO$142)+1))*(1+discount_rate),0)</f>
        <v>0</v>
      </c>
      <c r="DP181" s="1" cm="1">
        <f t="array" aca="1" ref="DP181" ca="1">IF(AND($C181=DP$22,$C181=$C182-1),NPV(discount_rate,OFFSET(DP147,,,,COUNTA($H$142:$GZ$142)-COUNTA($H$142:DP$142)+1)-OFFSET(DP148,,,,COUNTA($H$142:$GZ$142)-COUNTA($H$142:DP$142)+1))*(1+discount_rate),0)</f>
        <v>0</v>
      </c>
      <c r="DQ181" s="1" cm="1">
        <f t="array" aca="1" ref="DQ181" ca="1">IF(AND($C181=DQ$22,$C181=$C182-1),NPV(discount_rate,OFFSET(DQ147,,,,COUNTA($H$142:$GZ$142)-COUNTA($H$142:DQ$142)+1)-OFFSET(DQ148,,,,COUNTA($H$142:$GZ$142)-COUNTA($H$142:DQ$142)+1))*(1+discount_rate),0)</f>
        <v>0</v>
      </c>
      <c r="DR181" s="1" cm="1">
        <f t="array" aca="1" ref="DR181" ca="1">IF(AND($C181=DR$22,$C181=$C182-1),NPV(discount_rate,OFFSET(DR147,,,,COUNTA($H$142:$GZ$142)-COUNTA($H$142:DR$142)+1)-OFFSET(DR148,,,,COUNTA($H$142:$GZ$142)-COUNTA($H$142:DR$142)+1))*(1+discount_rate),0)</f>
        <v>0</v>
      </c>
      <c r="DS181" s="1" cm="1">
        <f t="array" aca="1" ref="DS181" ca="1">IF(AND($C181=DS$22,$C181=$C182-1),NPV(discount_rate,OFFSET(DS147,,,,COUNTA($H$142:$GZ$142)-COUNTA($H$142:DS$142)+1)-OFFSET(DS148,,,,COUNTA($H$142:$GZ$142)-COUNTA($H$142:DS$142)+1))*(1+discount_rate),0)</f>
        <v>0</v>
      </c>
      <c r="DT181" s="1" cm="1">
        <f t="array" aca="1" ref="DT181" ca="1">IF(AND($C181=DT$22,$C181=$C182-1),NPV(discount_rate,OFFSET(DT147,,,,COUNTA($H$142:$GZ$142)-COUNTA($H$142:DT$142)+1)-OFFSET(DT148,,,,COUNTA($H$142:$GZ$142)-COUNTA($H$142:DT$142)+1))*(1+discount_rate),0)</f>
        <v>0</v>
      </c>
      <c r="DU181" s="1" cm="1">
        <f t="array" aca="1" ref="DU181" ca="1">IF(AND($C181=DU$22,$C181=$C182-1),NPV(discount_rate,OFFSET(DU147,,,,COUNTA($H$142:$GZ$142)-COUNTA($H$142:DU$142)+1)-OFFSET(DU148,,,,COUNTA($H$142:$GZ$142)-COUNTA($H$142:DU$142)+1))*(1+discount_rate),0)</f>
        <v>0</v>
      </c>
      <c r="DV181" s="1" cm="1">
        <f t="array" aca="1" ref="DV181" ca="1">IF(AND($C181=DV$22,$C181=$C182-1),NPV(discount_rate,OFFSET(DV147,,,,COUNTA($H$142:$GZ$142)-COUNTA($H$142:DV$142)+1)-OFFSET(DV148,,,,COUNTA($H$142:$GZ$142)-COUNTA($H$142:DV$142)+1))*(1+discount_rate),0)</f>
        <v>0</v>
      </c>
      <c r="DW181" s="1" cm="1">
        <f t="array" aca="1" ref="DW181" ca="1">IF(AND($C181=DW$22,$C181=$C182-1),NPV(discount_rate,OFFSET(DW147,,,,COUNTA($H$142:$GZ$142)-COUNTA($H$142:DW$142)+1)-OFFSET(DW148,,,,COUNTA($H$142:$GZ$142)-COUNTA($H$142:DW$142)+1))*(1+discount_rate),0)</f>
        <v>0</v>
      </c>
      <c r="DX181" s="1" cm="1">
        <f t="array" aca="1" ref="DX181" ca="1">IF(AND($C181=DX$22,$C181=$C182-1),NPV(discount_rate,OFFSET(DX147,,,,COUNTA($H$142:$GZ$142)-COUNTA($H$142:DX$142)+1)-OFFSET(DX148,,,,COUNTA($H$142:$GZ$142)-COUNTA($H$142:DX$142)+1))*(1+discount_rate),0)</f>
        <v>0</v>
      </c>
      <c r="DY181" s="1" cm="1">
        <f t="array" aca="1" ref="DY181" ca="1">IF(AND($C181=DY$22,$C181=$C182-1),NPV(discount_rate,OFFSET(DY147,,,,COUNTA($H$142:$GZ$142)-COUNTA($H$142:DY$142)+1)-OFFSET(DY148,,,,COUNTA($H$142:$GZ$142)-COUNTA($H$142:DY$142)+1))*(1+discount_rate),0)</f>
        <v>0</v>
      </c>
      <c r="DZ181" s="1" cm="1">
        <f t="array" aca="1" ref="DZ181" ca="1">IF(AND($C181=DZ$22,$C181=$C182-1),NPV(discount_rate,OFFSET(DZ147,,,,COUNTA($H$142:$GZ$142)-COUNTA($H$142:DZ$142)+1)-OFFSET(DZ148,,,,COUNTA($H$142:$GZ$142)-COUNTA($H$142:DZ$142)+1))*(1+discount_rate),0)</f>
        <v>0</v>
      </c>
      <c r="EA181" s="1" cm="1">
        <f t="array" aca="1" ref="EA181" ca="1">IF(AND($C181=EA$22,$C181=$C182-1),NPV(discount_rate,OFFSET(EA147,,,,COUNTA($H$142:$GZ$142)-COUNTA($H$142:EA$142)+1)-OFFSET(EA148,,,,COUNTA($H$142:$GZ$142)-COUNTA($H$142:EA$142)+1))*(1+discount_rate),0)</f>
        <v>0</v>
      </c>
      <c r="EB181" s="1" cm="1">
        <f t="array" aca="1" ref="EB181" ca="1">IF(AND($C181=EB$22,$C181=$C182-1),NPV(discount_rate,OFFSET(EB147,,,,COUNTA($H$142:$GZ$142)-COUNTA($H$142:EB$142)+1)-OFFSET(EB148,,,,COUNTA($H$142:$GZ$142)-COUNTA($H$142:EB$142)+1))*(1+discount_rate),0)</f>
        <v>0</v>
      </c>
      <c r="EC181" s="1" cm="1">
        <f t="array" aca="1" ref="EC181" ca="1">IF(AND($C181=EC$22,$C181=$C182-1),NPV(discount_rate,OFFSET(EC147,,,,COUNTA($H$142:$GZ$142)-COUNTA($H$142:EC$142)+1)-OFFSET(EC148,,,,COUNTA($H$142:$GZ$142)-COUNTA($H$142:EC$142)+1))*(1+discount_rate),0)</f>
        <v>0</v>
      </c>
      <c r="ED181" s="1" cm="1">
        <f t="array" aca="1" ref="ED181" ca="1">IF(AND($C181=ED$22,$C181=$C182-1),NPV(discount_rate,OFFSET(ED147,,,,COUNTA($H$142:$GZ$142)-COUNTA($H$142:ED$142)+1)-OFFSET(ED148,,,,COUNTA($H$142:$GZ$142)-COUNTA($H$142:ED$142)+1))*(1+discount_rate),0)</f>
        <v>0</v>
      </c>
      <c r="EE181" s="1" cm="1">
        <f t="array" aca="1" ref="EE181" ca="1">IF(AND($C181=EE$22,$C181=$C182-1),NPV(discount_rate,OFFSET(EE147,,,,COUNTA($H$142:$GZ$142)-COUNTA($H$142:EE$142)+1)-OFFSET(EE148,,,,COUNTA($H$142:$GZ$142)-COUNTA($H$142:EE$142)+1))*(1+discount_rate),0)</f>
        <v>0</v>
      </c>
      <c r="EF181" s="1" cm="1">
        <f t="array" aca="1" ref="EF181" ca="1">IF(AND($C181=EF$22,$C181=$C182-1),NPV(discount_rate,OFFSET(EF147,,,,COUNTA($H$142:$GZ$142)-COUNTA($H$142:EF$142)+1)-OFFSET(EF148,,,,COUNTA($H$142:$GZ$142)-COUNTA($H$142:EF$142)+1))*(1+discount_rate),0)</f>
        <v>0</v>
      </c>
      <c r="EG181" s="1" cm="1">
        <f t="array" aca="1" ref="EG181" ca="1">IF(AND($C181=EG$22,$C181=$C182-1),NPV(discount_rate,OFFSET(EG147,,,,COUNTA($H$142:$GZ$142)-COUNTA($H$142:EG$142)+1)-OFFSET(EG148,,,,COUNTA($H$142:$GZ$142)-COUNTA($H$142:EG$142)+1))*(1+discount_rate),0)</f>
        <v>0</v>
      </c>
      <c r="EH181" s="1" cm="1">
        <f t="array" aca="1" ref="EH181" ca="1">IF(AND($C181=EH$22,$C181=$C182-1),NPV(discount_rate,OFFSET(EH147,,,,COUNTA($H$142:$GZ$142)-COUNTA($H$142:EH$142)+1)-OFFSET(EH148,,,,COUNTA($H$142:$GZ$142)-COUNTA($H$142:EH$142)+1))*(1+discount_rate),0)</f>
        <v>0</v>
      </c>
      <c r="EI181" s="1" cm="1">
        <f t="array" aca="1" ref="EI181" ca="1">IF(AND($C181=EI$22,$C181=$C182-1),NPV(discount_rate,OFFSET(EI147,,,,COUNTA($H$142:$GZ$142)-COUNTA($H$142:EI$142)+1)-OFFSET(EI148,,,,COUNTA($H$142:$GZ$142)-COUNTA($H$142:EI$142)+1))*(1+discount_rate),0)</f>
        <v>0</v>
      </c>
      <c r="EJ181" s="1" cm="1">
        <f t="array" aca="1" ref="EJ181" ca="1">IF(AND($C181=EJ$22,$C181=$C182-1),NPV(discount_rate,OFFSET(EJ147,,,,COUNTA($H$142:$GZ$142)-COUNTA($H$142:EJ$142)+1)-OFFSET(EJ148,,,,COUNTA($H$142:$GZ$142)-COUNTA($H$142:EJ$142)+1))*(1+discount_rate),0)</f>
        <v>0</v>
      </c>
      <c r="EK181" s="1" cm="1">
        <f t="array" aca="1" ref="EK181" ca="1">IF(AND($C181=EK$22,$C181=$C182-1),NPV(discount_rate,OFFSET(EK147,,,,COUNTA($H$142:$GZ$142)-COUNTA($H$142:EK$142)+1)-OFFSET(EK148,,,,COUNTA($H$142:$GZ$142)-COUNTA($H$142:EK$142)+1))*(1+discount_rate),0)</f>
        <v>0</v>
      </c>
      <c r="EL181" s="1" cm="1">
        <f t="array" aca="1" ref="EL181" ca="1">IF(AND($C181=EL$22,$C181=$C182-1),NPV(discount_rate,OFFSET(EL147,,,,COUNTA($H$142:$GZ$142)-COUNTA($H$142:EL$142)+1)-OFFSET(EL148,,,,COUNTA($H$142:$GZ$142)-COUNTA($H$142:EL$142)+1))*(1+discount_rate),0)</f>
        <v>0</v>
      </c>
      <c r="EM181" s="1" cm="1">
        <f t="array" aca="1" ref="EM181" ca="1">IF(AND($C181=EM$22,$C181=$C182-1),NPV(discount_rate,OFFSET(EM147,,,,COUNTA($H$142:$GZ$142)-COUNTA($H$142:EM$142)+1)-OFFSET(EM148,,,,COUNTA($H$142:$GZ$142)-COUNTA($H$142:EM$142)+1))*(1+discount_rate),0)</f>
        <v>0</v>
      </c>
      <c r="EN181" s="1" cm="1">
        <f t="array" aca="1" ref="EN181" ca="1">IF(AND($C181=EN$22,$C181=$C182-1),NPV(discount_rate,OFFSET(EN147,,,,COUNTA($H$142:$GZ$142)-COUNTA($H$142:EN$142)+1)-OFFSET(EN148,,,,COUNTA($H$142:$GZ$142)-COUNTA($H$142:EN$142)+1))*(1+discount_rate),0)</f>
        <v>0</v>
      </c>
      <c r="EO181" s="1" cm="1">
        <f t="array" aca="1" ref="EO181" ca="1">IF(AND($C181=EO$22,$C181=$C182-1),NPV(discount_rate,OFFSET(EO147,,,,COUNTA($H$142:$GZ$142)-COUNTA($H$142:EO$142)+1)-OFFSET(EO148,,,,COUNTA($H$142:$GZ$142)-COUNTA($H$142:EO$142)+1))*(1+discount_rate),0)</f>
        <v>0</v>
      </c>
      <c r="EP181" s="1" cm="1">
        <f t="array" aca="1" ref="EP181" ca="1">IF(AND($C181=EP$22,$C181=$C182-1),NPV(discount_rate,OFFSET(EP147,,,,COUNTA($H$142:$GZ$142)-COUNTA($H$142:EP$142)+1)-OFFSET(EP148,,,,COUNTA($H$142:$GZ$142)-COUNTA($H$142:EP$142)+1))*(1+discount_rate),0)</f>
        <v>0</v>
      </c>
      <c r="EQ181" s="1" cm="1">
        <f t="array" aca="1" ref="EQ181" ca="1">IF(AND($C181=EQ$22,$C181=$C182-1),NPV(discount_rate,OFFSET(EQ147,,,,COUNTA($H$142:$GZ$142)-COUNTA($H$142:EQ$142)+1)-OFFSET(EQ148,,,,COUNTA($H$142:$GZ$142)-COUNTA($H$142:EQ$142)+1))*(1+discount_rate),0)</f>
        <v>0</v>
      </c>
      <c r="ER181" s="1" cm="1">
        <f t="array" aca="1" ref="ER181" ca="1">IF(AND($C181=ER$22,$C181=$C182-1),NPV(discount_rate,OFFSET(ER147,,,,COUNTA($H$142:$GZ$142)-COUNTA($H$142:ER$142)+1)-OFFSET(ER148,,,,COUNTA($H$142:$GZ$142)-COUNTA($H$142:ER$142)+1))*(1+discount_rate),0)</f>
        <v>0</v>
      </c>
      <c r="ES181" s="1" cm="1">
        <f t="array" aca="1" ref="ES181" ca="1">IF(AND($C181=ES$22,$C181=$C182-1),NPV(discount_rate,OFFSET(ES147,,,,COUNTA($H$142:$GZ$142)-COUNTA($H$142:ES$142)+1)-OFFSET(ES148,,,,COUNTA($H$142:$GZ$142)-COUNTA($H$142:ES$142)+1))*(1+discount_rate),0)</f>
        <v>0</v>
      </c>
      <c r="ET181" s="1" cm="1">
        <f t="array" aca="1" ref="ET181" ca="1">IF(AND($C181=ET$22,$C181=$C182-1),NPV(discount_rate,OFFSET(ET147,,,,COUNTA($H$142:$GZ$142)-COUNTA($H$142:ET$142)+1)-OFFSET(ET148,,,,COUNTA($H$142:$GZ$142)-COUNTA($H$142:ET$142)+1))*(1+discount_rate),0)</f>
        <v>0</v>
      </c>
      <c r="EU181" s="1" cm="1">
        <f t="array" aca="1" ref="EU181" ca="1">IF(AND($C181=EU$22,$C181=$C182-1),NPV(discount_rate,OFFSET(EU147,,,,COUNTA($H$142:$GZ$142)-COUNTA($H$142:EU$142)+1)-OFFSET(EU148,,,,COUNTA($H$142:$GZ$142)-COUNTA($H$142:EU$142)+1))*(1+discount_rate),0)</f>
        <v>0</v>
      </c>
      <c r="EV181" s="1" cm="1">
        <f t="array" aca="1" ref="EV181" ca="1">IF(AND($C181=EV$22,$C181=$C182-1),NPV(discount_rate,OFFSET(EV147,,,,COUNTA($H$142:$GZ$142)-COUNTA($H$142:EV$142)+1)-OFFSET(EV148,,,,COUNTA($H$142:$GZ$142)-COUNTA($H$142:EV$142)+1))*(1+discount_rate),0)</f>
        <v>0</v>
      </c>
      <c r="EW181" s="1" cm="1">
        <f t="array" aca="1" ref="EW181" ca="1">IF(AND($C181=EW$22,$C181=$C182-1),NPV(discount_rate,OFFSET(EW147,,,,COUNTA($H$142:$GZ$142)-COUNTA($H$142:EW$142)+1)-OFFSET(EW148,,,,COUNTA($H$142:$GZ$142)-COUNTA($H$142:EW$142)+1))*(1+discount_rate),0)</f>
        <v>0</v>
      </c>
      <c r="EX181" s="1" cm="1">
        <f t="array" aca="1" ref="EX181" ca="1">IF(AND($C181=EX$22,$C181=$C182-1),NPV(discount_rate,OFFSET(EX147,,,,COUNTA($H$142:$GZ$142)-COUNTA($H$142:EX$142)+1)-OFFSET(EX148,,,,COUNTA($H$142:$GZ$142)-COUNTA($H$142:EX$142)+1))*(1+discount_rate),0)</f>
        <v>0</v>
      </c>
      <c r="EY181" s="1" cm="1">
        <f t="array" aca="1" ref="EY181" ca="1">IF(AND($C181=EY$22,$C181=$C182-1),NPV(discount_rate,OFFSET(EY147,,,,COUNTA($H$142:$GZ$142)-COUNTA($H$142:EY$142)+1)-OFFSET(EY148,,,,COUNTA($H$142:$GZ$142)-COUNTA($H$142:EY$142)+1))*(1+discount_rate),0)</f>
        <v>0</v>
      </c>
      <c r="EZ181" s="1" cm="1">
        <f t="array" aca="1" ref="EZ181" ca="1">IF(AND($C181=EZ$22,$C181=$C182-1),NPV(discount_rate,OFFSET(EZ147,,,,COUNTA($H$142:$GZ$142)-COUNTA($H$142:EZ$142)+1)-OFFSET(EZ148,,,,COUNTA($H$142:$GZ$142)-COUNTA($H$142:EZ$142)+1))*(1+discount_rate),0)</f>
        <v>0</v>
      </c>
      <c r="FA181" s="1" cm="1">
        <f t="array" aca="1" ref="FA181" ca="1">IF(AND($C181=FA$22,$C181=$C182-1),NPV(discount_rate,OFFSET(FA147,,,,COUNTA($H$142:$GZ$142)-COUNTA($H$142:FA$142)+1)-OFFSET(FA148,,,,COUNTA($H$142:$GZ$142)-COUNTA($H$142:FA$142)+1))*(1+discount_rate),0)</f>
        <v>0</v>
      </c>
      <c r="FB181" s="1" cm="1">
        <f t="array" aca="1" ref="FB181" ca="1">IF(AND($C181=FB$22,$C181=$C182-1),NPV(discount_rate,OFFSET(FB147,,,,COUNTA($H$142:$GZ$142)-COUNTA($H$142:FB$142)+1)-OFFSET(FB148,,,,COUNTA($H$142:$GZ$142)-COUNTA($H$142:FB$142)+1))*(1+discount_rate),0)</f>
        <v>0</v>
      </c>
      <c r="FC181" s="1" cm="1">
        <f t="array" aca="1" ref="FC181" ca="1">IF(AND($C181=FC$22,$C181=$C182-1),NPV(discount_rate,OFFSET(FC147,,,,COUNTA($H$142:$GZ$142)-COUNTA($H$142:FC$142)+1)-OFFSET(FC148,,,,COUNTA($H$142:$GZ$142)-COUNTA($H$142:FC$142)+1))*(1+discount_rate),0)</f>
        <v>0</v>
      </c>
      <c r="FD181" s="1" cm="1">
        <f t="array" aca="1" ref="FD181" ca="1">IF(AND($C181=FD$22,$C181=$C182-1),NPV(discount_rate,OFFSET(FD147,,,,COUNTA($H$142:$GZ$142)-COUNTA($H$142:FD$142)+1)-OFFSET(FD148,,,,COUNTA($H$142:$GZ$142)-COUNTA($H$142:FD$142)+1))*(1+discount_rate),0)</f>
        <v>0</v>
      </c>
      <c r="FE181" s="1" cm="1">
        <f t="array" aca="1" ref="FE181" ca="1">IF(AND($C181=FE$22,$C181=$C182-1),NPV(discount_rate,OFFSET(FE147,,,,COUNTA($H$142:$GZ$142)-COUNTA($H$142:FE$142)+1)-OFFSET(FE148,,,,COUNTA($H$142:$GZ$142)-COUNTA($H$142:FE$142)+1))*(1+discount_rate),0)</f>
        <v>0</v>
      </c>
      <c r="FF181" s="1" cm="1">
        <f t="array" aca="1" ref="FF181" ca="1">IF(AND($C181=FF$22,$C181=$C182-1),NPV(discount_rate,OFFSET(FF147,,,,COUNTA($H$142:$GZ$142)-COUNTA($H$142:FF$142)+1)-OFFSET(FF148,,,,COUNTA($H$142:$GZ$142)-COUNTA($H$142:FF$142)+1))*(1+discount_rate),0)</f>
        <v>0</v>
      </c>
      <c r="FG181" s="1" cm="1">
        <f t="array" aca="1" ref="FG181" ca="1">IF(AND($C181=FG$22,$C181=$C182-1),NPV(discount_rate,OFFSET(FG147,,,,COUNTA($H$142:$GZ$142)-COUNTA($H$142:FG$142)+1)-OFFSET(FG148,,,,COUNTA($H$142:$GZ$142)-COUNTA($H$142:FG$142)+1))*(1+discount_rate),0)</f>
        <v>0</v>
      </c>
      <c r="FH181" s="1" cm="1">
        <f t="array" aca="1" ref="FH181" ca="1">IF(AND($C181=FH$22,$C181=$C182-1),NPV(discount_rate,OFFSET(FH147,,,,COUNTA($H$142:$GZ$142)-COUNTA($H$142:FH$142)+1)-OFFSET(FH148,,,,COUNTA($H$142:$GZ$142)-COUNTA($H$142:FH$142)+1))*(1+discount_rate),0)</f>
        <v>0</v>
      </c>
      <c r="FI181" s="1" cm="1">
        <f t="array" aca="1" ref="FI181" ca="1">IF(AND($C181=FI$22,$C181=$C182-1),NPV(discount_rate,OFFSET(FI147,,,,COUNTA($H$142:$GZ$142)-COUNTA($H$142:FI$142)+1)-OFFSET(FI148,,,,COUNTA($H$142:$GZ$142)-COUNTA($H$142:FI$142)+1))*(1+discount_rate),0)</f>
        <v>0</v>
      </c>
      <c r="FJ181" s="1" cm="1">
        <f t="array" aca="1" ref="FJ181" ca="1">IF(AND($C181=FJ$22,$C181=$C182-1),NPV(discount_rate,OFFSET(FJ147,,,,COUNTA($H$142:$GZ$142)-COUNTA($H$142:FJ$142)+1)-OFFSET(FJ148,,,,COUNTA($H$142:$GZ$142)-COUNTA($H$142:FJ$142)+1))*(1+discount_rate),0)</f>
        <v>0</v>
      </c>
      <c r="FK181" s="1" cm="1">
        <f t="array" aca="1" ref="FK181" ca="1">IF(AND($C181=FK$22,$C181=$C182-1),NPV(discount_rate,OFFSET(FK147,,,,COUNTA($H$142:$GZ$142)-COUNTA($H$142:FK$142)+1)-OFFSET(FK148,,,,COUNTA($H$142:$GZ$142)-COUNTA($H$142:FK$142)+1))*(1+discount_rate),0)</f>
        <v>0</v>
      </c>
      <c r="FL181" s="1" cm="1">
        <f t="array" aca="1" ref="FL181" ca="1">IF(AND($C181=FL$22,$C181=$C182-1),NPV(discount_rate,OFFSET(FL147,,,,COUNTA($H$142:$GZ$142)-COUNTA($H$142:FL$142)+1)-OFFSET(FL148,,,,COUNTA($H$142:$GZ$142)-COUNTA($H$142:FL$142)+1))*(1+discount_rate),0)</f>
        <v>0</v>
      </c>
      <c r="FM181" s="1" cm="1">
        <f t="array" aca="1" ref="FM181" ca="1">IF(AND($C181=FM$22,$C181=$C182-1),NPV(discount_rate,OFFSET(FM147,,,,COUNTA($H$142:$GZ$142)-COUNTA($H$142:FM$142)+1)-OFFSET(FM148,,,,COUNTA($H$142:$GZ$142)-COUNTA($H$142:FM$142)+1))*(1+discount_rate),0)</f>
        <v>0</v>
      </c>
      <c r="FN181" s="1" cm="1">
        <f t="array" aca="1" ref="FN181" ca="1">IF(AND($C181=FN$22,$C181=$C182-1),NPV(discount_rate,OFFSET(FN147,,,,COUNTA($H$142:$GZ$142)-COUNTA($H$142:FN$142)+1)-OFFSET(FN148,,,,COUNTA($H$142:$GZ$142)-COUNTA($H$142:FN$142)+1))*(1+discount_rate),0)</f>
        <v>0</v>
      </c>
      <c r="FO181" s="1" cm="1">
        <f t="array" aca="1" ref="FO181" ca="1">IF(AND($C181=FO$22,$C181=$C182-1),NPV(discount_rate,OFFSET(FO147,,,,COUNTA($H$142:$GZ$142)-COUNTA($H$142:FO$142)+1)-OFFSET(FO148,,,,COUNTA($H$142:$GZ$142)-COUNTA($H$142:FO$142)+1))*(1+discount_rate),0)</f>
        <v>0</v>
      </c>
      <c r="FP181" s="1" cm="1">
        <f t="array" aca="1" ref="FP181" ca="1">IF(AND($C181=FP$22,$C181=$C182-1),NPV(discount_rate,OFFSET(FP147,,,,COUNTA($H$142:$GZ$142)-COUNTA($H$142:FP$142)+1)-OFFSET(FP148,,,,COUNTA($H$142:$GZ$142)-COUNTA($H$142:FP$142)+1))*(1+discount_rate),0)</f>
        <v>0</v>
      </c>
      <c r="FQ181" s="1" cm="1">
        <f t="array" aca="1" ref="FQ181" ca="1">IF(AND($C181=FQ$22,$C181=$C182-1),NPV(discount_rate,OFFSET(FQ147,,,,COUNTA($H$142:$GZ$142)-COUNTA($H$142:FQ$142)+1)-OFFSET(FQ148,,,,COUNTA($H$142:$GZ$142)-COUNTA($H$142:FQ$142)+1))*(1+discount_rate),0)</f>
        <v>0</v>
      </c>
      <c r="FR181" s="1" cm="1">
        <f t="array" aca="1" ref="FR181" ca="1">IF(AND($C181=FR$22,$C181=$C182-1),NPV(discount_rate,OFFSET(FR147,,,,COUNTA($H$142:$GZ$142)-COUNTA($H$142:FR$142)+1)-OFFSET(FR148,,,,COUNTA($H$142:$GZ$142)-COUNTA($H$142:FR$142)+1))*(1+discount_rate),0)</f>
        <v>0</v>
      </c>
      <c r="FS181" s="1" cm="1">
        <f t="array" aca="1" ref="FS181" ca="1">IF(AND($C181=FS$22,$C181=$C182-1),NPV(discount_rate,OFFSET(FS147,,,,COUNTA($H$142:$GZ$142)-COUNTA($H$142:FS$142)+1)-OFFSET(FS148,,,,COUNTA($H$142:$GZ$142)-COUNTA($H$142:FS$142)+1))*(1+discount_rate),0)</f>
        <v>0</v>
      </c>
      <c r="FT181" s="1" cm="1">
        <f t="array" aca="1" ref="FT181" ca="1">IF(AND($C181=FT$22,$C181=$C182-1),NPV(discount_rate,OFFSET(FT147,,,,COUNTA($H$142:$GZ$142)-COUNTA($H$142:FT$142)+1)-OFFSET(FT148,,,,COUNTA($H$142:$GZ$142)-COUNTA($H$142:FT$142)+1))*(1+discount_rate),0)</f>
        <v>0</v>
      </c>
      <c r="FU181" s="1" cm="1">
        <f t="array" aca="1" ref="FU181" ca="1">IF(AND($C181=FU$22,$C181=$C182-1),NPV(discount_rate,OFFSET(FU147,,,,COUNTA($H$142:$GZ$142)-COUNTA($H$142:FU$142)+1)-OFFSET(FU148,,,,COUNTA($H$142:$GZ$142)-COUNTA($H$142:FU$142)+1))*(1+discount_rate),0)</f>
        <v>0</v>
      </c>
      <c r="FV181" s="1" cm="1">
        <f t="array" aca="1" ref="FV181" ca="1">IF(AND($C181=FV$22,$C181=$C182-1),NPV(discount_rate,OFFSET(FV147,,,,COUNTA($H$142:$GZ$142)-COUNTA($H$142:FV$142)+1)-OFFSET(FV148,,,,COUNTA($H$142:$GZ$142)-COUNTA($H$142:FV$142)+1))*(1+discount_rate),0)</f>
        <v>0</v>
      </c>
      <c r="FW181" s="1" cm="1">
        <f t="array" aca="1" ref="FW181" ca="1">IF(AND($C181=FW$22,$C181=$C182-1),NPV(discount_rate,OFFSET(FW147,,,,COUNTA($H$142:$GZ$142)-COUNTA($H$142:FW$142)+1)-OFFSET(FW148,,,,COUNTA($H$142:$GZ$142)-COUNTA($H$142:FW$142)+1))*(1+discount_rate),0)</f>
        <v>0</v>
      </c>
      <c r="FX181" s="1" cm="1">
        <f t="array" aca="1" ref="FX181" ca="1">IF(AND($C181=FX$22,$C181=$C182-1),NPV(discount_rate,OFFSET(FX147,,,,COUNTA($H$142:$GZ$142)-COUNTA($H$142:FX$142)+1)-OFFSET(FX148,,,,COUNTA($H$142:$GZ$142)-COUNTA($H$142:FX$142)+1))*(1+discount_rate),0)</f>
        <v>0</v>
      </c>
      <c r="FY181" s="1" cm="1">
        <f t="array" aca="1" ref="FY181" ca="1">IF(AND($C181=FY$22,$C181=$C182-1),NPV(discount_rate,OFFSET(FY147,,,,COUNTA($H$142:$GZ$142)-COUNTA($H$142:FY$142)+1)-OFFSET(FY148,,,,COUNTA($H$142:$GZ$142)-COUNTA($H$142:FY$142)+1))*(1+discount_rate),0)</f>
        <v>0</v>
      </c>
      <c r="FZ181" s="1" cm="1">
        <f t="array" aca="1" ref="FZ181" ca="1">IF(AND($C181=FZ$22,$C181=$C182-1),NPV(discount_rate,OFFSET(FZ147,,,,COUNTA($H$142:$GZ$142)-COUNTA($H$142:FZ$142)+1)-OFFSET(FZ148,,,,COUNTA($H$142:$GZ$142)-COUNTA($H$142:FZ$142)+1))*(1+discount_rate),0)</f>
        <v>0</v>
      </c>
      <c r="GA181" s="1" cm="1">
        <f t="array" aca="1" ref="GA181" ca="1">IF(AND($C181=GA$22,$C181=$C182-1),NPV(discount_rate,OFFSET(GA147,,,,COUNTA($H$142:$GZ$142)-COUNTA($H$142:GA$142)+1)-OFFSET(GA148,,,,COUNTA($H$142:$GZ$142)-COUNTA($H$142:GA$142)+1))*(1+discount_rate),0)</f>
        <v>0</v>
      </c>
      <c r="GB181" s="1" cm="1">
        <f t="array" aca="1" ref="GB181" ca="1">IF(AND($C181=GB$22,$C181=$C182-1),NPV(discount_rate,OFFSET(GB147,,,,COUNTA($H$142:$GZ$142)-COUNTA($H$142:GB$142)+1)-OFFSET(GB148,,,,COUNTA($H$142:$GZ$142)-COUNTA($H$142:GB$142)+1))*(1+discount_rate),0)</f>
        <v>0</v>
      </c>
      <c r="GC181" s="1" cm="1">
        <f t="array" aca="1" ref="GC181" ca="1">IF(AND($C181=GC$22,$C181=$C182-1),NPV(discount_rate,OFFSET(GC147,,,,COUNTA($H$142:$GZ$142)-COUNTA($H$142:GC$142)+1)-OFFSET(GC148,,,,COUNTA($H$142:$GZ$142)-COUNTA($H$142:GC$142)+1))*(1+discount_rate),0)</f>
        <v>0</v>
      </c>
      <c r="GD181" s="1" cm="1">
        <f t="array" aca="1" ref="GD181" ca="1">IF(AND($C181=GD$22,$C181=$C182-1),NPV(discount_rate,OFFSET(GD147,,,,COUNTA($H$142:$GZ$142)-COUNTA($H$142:GD$142)+1)-OFFSET(GD148,,,,COUNTA($H$142:$GZ$142)-COUNTA($H$142:GD$142)+1))*(1+discount_rate),0)</f>
        <v>0</v>
      </c>
      <c r="GE181" s="1" cm="1">
        <f t="array" aca="1" ref="GE181" ca="1">IF(AND($C181=GE$22,$C181=$C182-1),NPV(discount_rate,OFFSET(GE147,,,,COUNTA($H$142:$GZ$142)-COUNTA($H$142:GE$142)+1)-OFFSET(GE148,,,,COUNTA($H$142:$GZ$142)-COUNTA($H$142:GE$142)+1))*(1+discount_rate),0)</f>
        <v>0</v>
      </c>
      <c r="GF181" s="1" cm="1">
        <f t="array" aca="1" ref="GF181" ca="1">IF(AND($C181=GF$22,$C181=$C182-1),NPV(discount_rate,OFFSET(GF147,,,,COUNTA($H$142:$GZ$142)-COUNTA($H$142:GF$142)+1)-OFFSET(GF148,,,,COUNTA($H$142:$GZ$142)-COUNTA($H$142:GF$142)+1))*(1+discount_rate),0)</f>
        <v>0</v>
      </c>
      <c r="GG181" s="1" cm="1">
        <f t="array" aca="1" ref="GG181" ca="1">IF(AND($C181=GG$22,$C181=$C182-1),NPV(discount_rate,OFFSET(GG147,,,,COUNTA($H$142:$GZ$142)-COUNTA($H$142:GG$142)+1)-OFFSET(GG148,,,,COUNTA($H$142:$GZ$142)-COUNTA($H$142:GG$142)+1))*(1+discount_rate),0)</f>
        <v>0</v>
      </c>
      <c r="GH181" s="1" cm="1">
        <f t="array" aca="1" ref="GH181" ca="1">IF(AND($C181=GH$22,$C181=$C182-1),NPV(discount_rate,OFFSET(GH147,,,,COUNTA($H$142:$GZ$142)-COUNTA($H$142:GH$142)+1)-OFFSET(GH148,,,,COUNTA($H$142:$GZ$142)-COUNTA($H$142:GH$142)+1))*(1+discount_rate),0)</f>
        <v>0</v>
      </c>
      <c r="GI181" s="1" cm="1">
        <f t="array" aca="1" ref="GI181" ca="1">IF(AND($C181=GI$22,$C181=$C182-1),NPV(discount_rate,OFFSET(GI147,,,,COUNTA($H$142:$GZ$142)-COUNTA($H$142:GI$142)+1)-OFFSET(GI148,,,,COUNTA($H$142:$GZ$142)-COUNTA($H$142:GI$142)+1))*(1+discount_rate),0)</f>
        <v>0</v>
      </c>
      <c r="GJ181" s="1" cm="1">
        <f t="array" aca="1" ref="GJ181" ca="1">IF(AND($C181=GJ$22,$C181=$C182-1),NPV(discount_rate,OFFSET(GJ147,,,,COUNTA($H$142:$GZ$142)-COUNTA($H$142:GJ$142)+1)-OFFSET(GJ148,,,,COUNTA($H$142:$GZ$142)-COUNTA($H$142:GJ$142)+1))*(1+discount_rate),0)</f>
        <v>0</v>
      </c>
      <c r="GK181" s="1" cm="1">
        <f t="array" aca="1" ref="GK181" ca="1">IF(AND($C181=GK$22,$C181=$C182-1),NPV(discount_rate,OFFSET(GK147,,,,COUNTA($H$142:$GZ$142)-COUNTA($H$142:GK$142)+1)-OFFSET(GK148,,,,COUNTA($H$142:$GZ$142)-COUNTA($H$142:GK$142)+1))*(1+discount_rate),0)</f>
        <v>0</v>
      </c>
      <c r="GL181" s="1" cm="1">
        <f t="array" aca="1" ref="GL181" ca="1">IF(AND($C181=GL$22,$C181=$C182-1),NPV(discount_rate,OFFSET(GL147,,,,COUNTA($H$142:$GZ$142)-COUNTA($H$142:GL$142)+1)-OFFSET(GL148,,,,COUNTA($H$142:$GZ$142)-COUNTA($H$142:GL$142)+1))*(1+discount_rate),0)</f>
        <v>0</v>
      </c>
      <c r="GM181" s="1" cm="1">
        <f t="array" aca="1" ref="GM181" ca="1">IF(AND($C181=GM$22,$C181=$C182-1),NPV(discount_rate,OFFSET(GM147,,,,COUNTA($H$142:$GZ$142)-COUNTA($H$142:GM$142)+1)-OFFSET(GM148,,,,COUNTA($H$142:$GZ$142)-COUNTA($H$142:GM$142)+1))*(1+discount_rate),0)</f>
        <v>0</v>
      </c>
      <c r="GN181" s="1" cm="1">
        <f t="array" aca="1" ref="GN181" ca="1">IF(AND($C181=GN$22,$C181=$C182-1),NPV(discount_rate,OFFSET(GN147,,,,COUNTA($H$142:$GZ$142)-COUNTA($H$142:GN$142)+1)-OFFSET(GN148,,,,COUNTA($H$142:$GZ$142)-COUNTA($H$142:GN$142)+1))*(1+discount_rate),0)</f>
        <v>0</v>
      </c>
      <c r="GO181" s="1" cm="1">
        <f t="array" aca="1" ref="GO181" ca="1">IF(AND($C181=GO$22,$C181=$C182-1),NPV(discount_rate,OFFSET(GO147,,,,COUNTA($H$142:$GZ$142)-COUNTA($H$142:GO$142)+1)-OFFSET(GO148,,,,COUNTA($H$142:$GZ$142)-COUNTA($H$142:GO$142)+1))*(1+discount_rate),0)</f>
        <v>0</v>
      </c>
      <c r="GP181" s="1" cm="1">
        <f t="array" aca="1" ref="GP181" ca="1">IF(AND($C181=GP$22,$C181=$C182-1),NPV(discount_rate,OFFSET(GP147,,,,COUNTA($H$142:$GZ$142)-COUNTA($H$142:GP$142)+1)-OFFSET(GP148,,,,COUNTA($H$142:$GZ$142)-COUNTA($H$142:GP$142)+1))*(1+discount_rate),0)</f>
        <v>0</v>
      </c>
      <c r="GQ181" s="1" cm="1">
        <f t="array" aca="1" ref="GQ181" ca="1">IF(AND($C181=GQ$22,$C181=$C182-1),NPV(discount_rate,OFFSET(GQ147,,,,COUNTA($H$142:$GZ$142)-COUNTA($H$142:GQ$142)+1)-OFFSET(GQ148,,,,COUNTA($H$142:$GZ$142)-COUNTA($H$142:GQ$142)+1))*(1+discount_rate),0)</f>
        <v>0</v>
      </c>
      <c r="GR181" s="1" cm="1">
        <f t="array" aca="1" ref="GR181" ca="1">IF(AND($C181=GR$22,$C181=$C182-1),NPV(discount_rate,OFFSET(GR147,,,,COUNTA($H$142:$GZ$142)-COUNTA($H$142:GR$142)+1)-OFFSET(GR148,,,,COUNTA($H$142:$GZ$142)-COUNTA($H$142:GR$142)+1))*(1+discount_rate),0)</f>
        <v>0</v>
      </c>
      <c r="GS181" s="1" cm="1">
        <f t="array" aca="1" ref="GS181" ca="1">IF(AND($C181=GS$22,$C181=$C182-1),NPV(discount_rate,OFFSET(GS147,,,,COUNTA($H$142:$GZ$142)-COUNTA($H$142:GS$142)+1)-OFFSET(GS148,,,,COUNTA($H$142:$GZ$142)-COUNTA($H$142:GS$142)+1))*(1+discount_rate),0)</f>
        <v>0</v>
      </c>
      <c r="GT181" s="1" cm="1">
        <f t="array" aca="1" ref="GT181" ca="1">IF(AND($C181=GT$22,$C181=$C182-1),NPV(discount_rate,OFFSET(GT147,,,,COUNTA($H$142:$GZ$142)-COUNTA($H$142:GT$142)+1)-OFFSET(GT148,,,,COUNTA($H$142:$GZ$142)-COUNTA($H$142:GT$142)+1))*(1+discount_rate),0)</f>
        <v>0</v>
      </c>
      <c r="GU181" s="1" cm="1">
        <f t="array" aca="1" ref="GU181" ca="1">IF(AND($C181=GU$22,$C181=$C182-1),NPV(discount_rate,OFFSET(GU147,,,,COUNTA($H$142:$GZ$142)-COUNTA($H$142:GU$142)+1)-OFFSET(GU148,,,,COUNTA($H$142:$GZ$142)-COUNTA($H$142:GU$142)+1))*(1+discount_rate),0)</f>
        <v>0</v>
      </c>
      <c r="GV181" s="1" cm="1">
        <f t="array" aca="1" ref="GV181" ca="1">IF(AND($C181=GV$22,$C181=$C182-1),NPV(discount_rate,OFFSET(GV147,,,,COUNTA($H$142:$GZ$142)-COUNTA($H$142:GV$142)+1)-OFFSET(GV148,,,,COUNTA($H$142:$GZ$142)-COUNTA($H$142:GV$142)+1))*(1+discount_rate),0)</f>
        <v>0</v>
      </c>
      <c r="GW181" s="1" cm="1">
        <f t="array" aca="1" ref="GW181" ca="1">IF(AND($C181=GW$22,$C181=$C182-1),NPV(discount_rate,OFFSET(GW147,,,,COUNTA($H$142:$GZ$142)-COUNTA($H$142:GW$142)+1)-OFFSET(GW148,,,,COUNTA($H$142:$GZ$142)-COUNTA($H$142:GW$142)+1))*(1+discount_rate),0)</f>
        <v>0</v>
      </c>
      <c r="GX181" s="1" cm="1">
        <f t="array" aca="1" ref="GX181" ca="1">IF(AND($C181=GX$22,$C181=$C182-1),NPV(discount_rate,OFFSET(GX147,,,,COUNTA($H$142:$GZ$142)-COUNTA($H$142:GX$142)+1)-OFFSET(GX148,,,,COUNTA($H$142:$GZ$142)-COUNTA($H$142:GX$142)+1))*(1+discount_rate),0)</f>
        <v>0</v>
      </c>
      <c r="GY181" s="1" cm="1">
        <f t="array" aca="1" ref="GY181" ca="1">IF(AND($C181=GY$22,$C181=$C182-1),NPV(discount_rate,OFFSET(GY147,,,,COUNTA($H$142:$GZ$142)-COUNTA($H$142:GY$142)+1)-OFFSET(GY148,,,,COUNTA($H$142:$GZ$142)-COUNTA($H$142:GY$142)+1))*(1+discount_rate),0)</f>
        <v>0</v>
      </c>
      <c r="GZ181" s="1" cm="1">
        <f t="array" aca="1" ref="GZ181" ca="1">IF(AND($C181=GZ$22,$C181=$C182-1),NPV(discount_rate,OFFSET(GZ147,,,,COUNTA($H$142:$GZ$142)-COUNTA($H$142:GZ$142)+1)-OFFSET(GZ148,,,,COUNTA($H$142:$GZ$142)-COUNTA($H$142:GZ$142)+1))*(1+discount_rate),0)</f>
        <v>0</v>
      </c>
    </row>
    <row r="182" spans="3:208" x14ac:dyDescent="0.35">
      <c r="C182">
        <f t="shared" si="443"/>
        <v>2030</v>
      </c>
      <c r="E182" t="s">
        <v>32</v>
      </c>
      <c r="H182" s="1" cm="1">
        <f t="array" aca="1" ref="H182" ca="1">IF(AND($C182=H$22,$C182=$C183-1),NPV(discount_rate,OFFSET(H148,,,,COUNTA($H$142:$GZ$142)-COUNTA($H$142:H$142)+1)-OFFSET(H149,,,,COUNTA($H$142:$GZ$142)-COUNTA($H$142:H$142)+1))*(1+discount_rate),0)</f>
        <v>0</v>
      </c>
      <c r="I182" s="1" cm="1">
        <f t="array" aca="1" ref="I182" ca="1">IF(AND($C182=I$22,$C182=$C183-1),NPV(discount_rate,OFFSET(I148,,,,COUNTA($H$142:$GZ$142)-COUNTA($H$142:I$142)+1)-OFFSET(I149,,,,COUNTA($H$142:$GZ$142)-COUNTA($H$142:I$142)+1))*(1+discount_rate),0)</f>
        <v>0</v>
      </c>
      <c r="J182" s="1" cm="1">
        <f t="array" aca="1" ref="J182" ca="1">IF(AND($C182=J$22,$C182=$C183-1),NPV(discount_rate,OFFSET(J148,,,,COUNTA($H$142:$GZ$142)-COUNTA($H$142:J$142)+1)-OFFSET(J149,,,,COUNTA($H$142:$GZ$142)-COUNTA($H$142:J$142)+1))*(1+discount_rate),0)</f>
        <v>0</v>
      </c>
      <c r="K182" s="1" cm="1">
        <f t="array" aca="1" ref="K182" ca="1">IF(AND($C182=K$22,$C182=$C183-1),NPV(discount_rate,OFFSET(K148,,,,COUNTA($H$142:$GZ$142)-COUNTA($H$142:K$142)+1)-OFFSET(K149,,,,COUNTA($H$142:$GZ$142)-COUNTA($H$142:K$142)+1))*(1+discount_rate),0)</f>
        <v>0</v>
      </c>
      <c r="L182" s="1" cm="1">
        <f t="array" aca="1" ref="L182" ca="1">IF(AND($C182=L$22,$C182=$C183-1),NPV(discount_rate,OFFSET(L148,,,,COUNTA($H$142:$GZ$142)-COUNTA($H$142:L$142)+1)-OFFSET(L149,,,,COUNTA($H$142:$GZ$142)-COUNTA($H$142:L$142)+1))*(1+discount_rate),0)</f>
        <v>0</v>
      </c>
      <c r="M182" s="1" cm="1">
        <f t="array" aca="1" ref="M182" ca="1">IF(AND($C182=M$22,$C182=$C183-1),NPV(discount_rate,OFFSET(M148,,,,COUNTA($H$142:$GZ$142)-COUNTA($H$142:M$142)+1)-OFFSET(M149,,,,COUNTA($H$142:$GZ$142)-COUNTA($H$142:M$142)+1))*(1+discount_rate),0)</f>
        <v>0</v>
      </c>
      <c r="N182" s="1" cm="1">
        <f t="array" aca="1" ref="N182" ca="1">IF(AND($C182=N$22,$C182=$C183-1),NPV(discount_rate,OFFSET(N148,,,,COUNTA($H$142:$GZ$142)-COUNTA($H$142:N$142)+1)-OFFSET(N149,,,,COUNTA($H$142:$GZ$142)-COUNTA($H$142:N$142)+1))*(1+discount_rate),0)</f>
        <v>249.47097828509783</v>
      </c>
      <c r="O182" s="1" cm="1">
        <f t="array" aca="1" ref="O182" ca="1">IF(AND($C182=O$22,$C182=$C183-1),NPV(discount_rate,OFFSET(O148,,,,COUNTA($H$142:$GZ$142)-COUNTA($H$142:O$142)+1)-OFFSET(O149,,,,COUNTA($H$142:$GZ$142)-COUNTA($H$142:O$142)+1))*(1+discount_rate),0)</f>
        <v>0</v>
      </c>
      <c r="P182" s="1" cm="1">
        <f t="array" aca="1" ref="P182" ca="1">IF(AND($C182=P$22,$C182=$C183-1),NPV(discount_rate,OFFSET(P148,,,,COUNTA($H$142:$GZ$142)-COUNTA($H$142:P$142)+1)-OFFSET(P149,,,,COUNTA($H$142:$GZ$142)-COUNTA($H$142:P$142)+1))*(1+discount_rate),0)</f>
        <v>0</v>
      </c>
      <c r="Q182" s="1" cm="1">
        <f t="array" aca="1" ref="Q182" ca="1">IF(AND($C182=Q$22,$C182=$C183-1),NPV(discount_rate,OFFSET(Q148,,,,COUNTA($H$142:$GZ$142)-COUNTA($H$142:Q$142)+1)-OFFSET(Q149,,,,COUNTA($H$142:$GZ$142)-COUNTA($H$142:Q$142)+1))*(1+discount_rate),0)</f>
        <v>0</v>
      </c>
      <c r="R182" s="1" cm="1">
        <f t="array" aca="1" ref="R182" ca="1">IF(AND($C182=R$22,$C182=$C183-1),NPV(discount_rate,OFFSET(R148,,,,COUNTA($H$142:$GZ$142)-COUNTA($H$142:R$142)+1)-OFFSET(R149,,,,COUNTA($H$142:$GZ$142)-COUNTA($H$142:R$142)+1))*(1+discount_rate),0)</f>
        <v>0</v>
      </c>
      <c r="S182" s="1" cm="1">
        <f t="array" aca="1" ref="S182" ca="1">IF(AND($C182=S$22,$C182=$C183-1),NPV(discount_rate,OFFSET(S148,,,,COUNTA($H$142:$GZ$142)-COUNTA($H$142:S$142)+1)-OFFSET(S149,,,,COUNTA($H$142:$GZ$142)-COUNTA($H$142:S$142)+1))*(1+discount_rate),0)</f>
        <v>0</v>
      </c>
      <c r="T182" s="1" cm="1">
        <f t="array" aca="1" ref="T182" ca="1">IF(AND($C182=T$22,$C182=$C183-1),NPV(discount_rate,OFFSET(T148,,,,COUNTA($H$142:$GZ$142)-COUNTA($H$142:T$142)+1)-OFFSET(T149,,,,COUNTA($H$142:$GZ$142)-COUNTA($H$142:T$142)+1))*(1+discount_rate),0)</f>
        <v>0</v>
      </c>
      <c r="U182" s="1" cm="1">
        <f t="array" aca="1" ref="U182" ca="1">IF(AND($C182=U$22,$C182=$C183-1),NPV(discount_rate,OFFSET(U148,,,,COUNTA($H$142:$GZ$142)-COUNTA($H$142:U$142)+1)-OFFSET(U149,,,,COUNTA($H$142:$GZ$142)-COUNTA($H$142:U$142)+1))*(1+discount_rate),0)</f>
        <v>0</v>
      </c>
      <c r="V182" s="1" cm="1">
        <f t="array" aca="1" ref="V182" ca="1">IF(AND($C182=V$22,$C182=$C183-1),NPV(discount_rate,OFFSET(V148,,,,COUNTA($H$142:$GZ$142)-COUNTA($H$142:V$142)+1)-OFFSET(V149,,,,COUNTA($H$142:$GZ$142)-COUNTA($H$142:V$142)+1))*(1+discount_rate),0)</f>
        <v>0</v>
      </c>
      <c r="W182" s="1" cm="1">
        <f t="array" aca="1" ref="W182" ca="1">IF(AND($C182=W$22,$C182=$C183-1),NPV(discount_rate,OFFSET(W148,,,,COUNTA($H$142:$GZ$142)-COUNTA($H$142:W$142)+1)-OFFSET(W149,,,,COUNTA($H$142:$GZ$142)-COUNTA($H$142:W$142)+1))*(1+discount_rate),0)</f>
        <v>0</v>
      </c>
      <c r="X182" s="1" cm="1">
        <f t="array" aca="1" ref="X182" ca="1">IF(AND($C182=X$22,$C182=$C183-1),NPV(discount_rate,OFFSET(X148,,,,COUNTA($H$142:$GZ$142)-COUNTA($H$142:X$142)+1)-OFFSET(X149,,,,COUNTA($H$142:$GZ$142)-COUNTA($H$142:X$142)+1))*(1+discount_rate),0)</f>
        <v>0</v>
      </c>
      <c r="Y182" s="1" cm="1">
        <f t="array" aca="1" ref="Y182" ca="1">IF(AND($C182=Y$22,$C182=$C183-1),NPV(discount_rate,OFFSET(Y148,,,,COUNTA($H$142:$GZ$142)-COUNTA($H$142:Y$142)+1)-OFFSET(Y149,,,,COUNTA($H$142:$GZ$142)-COUNTA($H$142:Y$142)+1))*(1+discount_rate),0)</f>
        <v>0</v>
      </c>
      <c r="Z182" s="1" cm="1">
        <f t="array" aca="1" ref="Z182" ca="1">IF(AND($C182=Z$22,$C182=$C183-1),NPV(discount_rate,OFFSET(Z148,,,,COUNTA($H$142:$GZ$142)-COUNTA($H$142:Z$142)+1)-OFFSET(Z149,,,,COUNTA($H$142:$GZ$142)-COUNTA($H$142:Z$142)+1))*(1+discount_rate),0)</f>
        <v>0</v>
      </c>
      <c r="AA182" s="1" cm="1">
        <f t="array" aca="1" ref="AA182" ca="1">IF(AND($C182=AA$22,$C182=$C183-1),NPV(discount_rate,OFFSET(AA148,,,,COUNTA($H$142:$GZ$142)-COUNTA($H$142:AA$142)+1)-OFFSET(AA149,,,,COUNTA($H$142:$GZ$142)-COUNTA($H$142:AA$142)+1))*(1+discount_rate),0)</f>
        <v>0</v>
      </c>
      <c r="AB182" s="1" cm="1">
        <f t="array" aca="1" ref="AB182" ca="1">IF(AND($C182=AB$22,$C182=$C183-1),NPV(discount_rate,OFFSET(AB148,,,,COUNTA($H$142:$GZ$142)-COUNTA($H$142:AB$142)+1)-OFFSET(AB149,,,,COUNTA($H$142:$GZ$142)-COUNTA($H$142:AB$142)+1))*(1+discount_rate),0)</f>
        <v>0</v>
      </c>
      <c r="AC182" s="1" cm="1">
        <f t="array" aca="1" ref="AC182" ca="1">IF(AND($C182=AC$22,$C182=$C183-1),NPV(discount_rate,OFFSET(AC148,,,,COUNTA($H$142:$GZ$142)-COUNTA($H$142:AC$142)+1)-OFFSET(AC149,,,,COUNTA($H$142:$GZ$142)-COUNTA($H$142:AC$142)+1))*(1+discount_rate),0)</f>
        <v>0</v>
      </c>
      <c r="AD182" s="1" cm="1">
        <f t="array" aca="1" ref="AD182" ca="1">IF(AND($C182=AD$22,$C182=$C183-1),NPV(discount_rate,OFFSET(AD148,,,,COUNTA($H$142:$GZ$142)-COUNTA($H$142:AD$142)+1)-OFFSET(AD149,,,,COUNTA($H$142:$GZ$142)-COUNTA($H$142:AD$142)+1))*(1+discount_rate),0)</f>
        <v>0</v>
      </c>
      <c r="AE182" s="1" cm="1">
        <f t="array" aca="1" ref="AE182" ca="1">IF(AND($C182=AE$22,$C182=$C183-1),NPV(discount_rate,OFFSET(AE148,,,,COUNTA($H$142:$GZ$142)-COUNTA($H$142:AE$142)+1)-OFFSET(AE149,,,,COUNTA($H$142:$GZ$142)-COUNTA($H$142:AE$142)+1))*(1+discount_rate),0)</f>
        <v>0</v>
      </c>
      <c r="AF182" s="1" cm="1">
        <f t="array" aca="1" ref="AF182" ca="1">IF(AND($C182=AF$22,$C182=$C183-1),NPV(discount_rate,OFFSET(AF148,,,,COUNTA($H$142:$GZ$142)-COUNTA($H$142:AF$142)+1)-OFFSET(AF149,,,,COUNTA($H$142:$GZ$142)-COUNTA($H$142:AF$142)+1))*(1+discount_rate),0)</f>
        <v>0</v>
      </c>
      <c r="AG182" s="1" cm="1">
        <f t="array" aca="1" ref="AG182" ca="1">IF(AND($C182=AG$22,$C182=$C183-1),NPV(discount_rate,OFFSET(AG148,,,,COUNTA($H$142:$GZ$142)-COUNTA($H$142:AG$142)+1)-OFFSET(AG149,,,,COUNTA($H$142:$GZ$142)-COUNTA($H$142:AG$142)+1))*(1+discount_rate),0)</f>
        <v>0</v>
      </c>
      <c r="AH182" s="1" cm="1">
        <f t="array" aca="1" ref="AH182" ca="1">IF(AND($C182=AH$22,$C182=$C183-1),NPV(discount_rate,OFFSET(AH148,,,,COUNTA($H$142:$GZ$142)-COUNTA($H$142:AH$142)+1)-OFFSET(AH149,,,,COUNTA($H$142:$GZ$142)-COUNTA($H$142:AH$142)+1))*(1+discount_rate),0)</f>
        <v>0</v>
      </c>
      <c r="AI182" s="1" cm="1">
        <f t="array" aca="1" ref="AI182" ca="1">IF(AND($C182=AI$22,$C182=$C183-1),NPV(discount_rate,OFFSET(AI148,,,,COUNTA($H$142:$GZ$142)-COUNTA($H$142:AI$142)+1)-OFFSET(AI149,,,,COUNTA($H$142:$GZ$142)-COUNTA($H$142:AI$142)+1))*(1+discount_rate),0)</f>
        <v>0</v>
      </c>
      <c r="AJ182" s="1" cm="1">
        <f t="array" aca="1" ref="AJ182" ca="1">IF(AND($C182=AJ$22,$C182=$C183-1),NPV(discount_rate,OFFSET(AJ148,,,,COUNTA($H$142:$GZ$142)-COUNTA($H$142:AJ$142)+1)-OFFSET(AJ149,,,,COUNTA($H$142:$GZ$142)-COUNTA($H$142:AJ$142)+1))*(1+discount_rate),0)</f>
        <v>0</v>
      </c>
      <c r="AK182" s="1" cm="1">
        <f t="array" aca="1" ref="AK182" ca="1">IF(AND($C182=AK$22,$C182=$C183-1),NPV(discount_rate,OFFSET(AK148,,,,COUNTA($H$142:$GZ$142)-COUNTA($H$142:AK$142)+1)-OFFSET(AK149,,,,COUNTA($H$142:$GZ$142)-COUNTA($H$142:AK$142)+1))*(1+discount_rate),0)</f>
        <v>0</v>
      </c>
      <c r="AL182" s="1" cm="1">
        <f t="array" aca="1" ref="AL182" ca="1">IF(AND($C182=AL$22,$C182=$C183-1),NPV(discount_rate,OFFSET(AL148,,,,COUNTA($H$142:$GZ$142)-COUNTA($H$142:AL$142)+1)-OFFSET(AL149,,,,COUNTA($H$142:$GZ$142)-COUNTA($H$142:AL$142)+1))*(1+discount_rate),0)</f>
        <v>0</v>
      </c>
      <c r="AM182" s="1" cm="1">
        <f t="array" aca="1" ref="AM182" ca="1">IF(AND($C182=AM$22,$C182=$C183-1),NPV(discount_rate,OFFSET(AM148,,,,COUNTA($H$142:$GZ$142)-COUNTA($H$142:AM$142)+1)-OFFSET(AM149,,,,COUNTA($H$142:$GZ$142)-COUNTA($H$142:AM$142)+1))*(1+discount_rate),0)</f>
        <v>0</v>
      </c>
      <c r="AN182" s="1" cm="1">
        <f t="array" aca="1" ref="AN182" ca="1">IF(AND($C182=AN$22,$C182=$C183-1),NPV(discount_rate,OFFSET(AN148,,,,COUNTA($H$142:$GZ$142)-COUNTA($H$142:AN$142)+1)-OFFSET(AN149,,,,COUNTA($H$142:$GZ$142)-COUNTA($H$142:AN$142)+1))*(1+discount_rate),0)</f>
        <v>0</v>
      </c>
      <c r="AO182" s="1" cm="1">
        <f t="array" aca="1" ref="AO182" ca="1">IF(AND($C182=AO$22,$C182=$C183-1),NPV(discount_rate,OFFSET(AO148,,,,COUNTA($H$142:$GZ$142)-COUNTA($H$142:AO$142)+1)-OFFSET(AO149,,,,COUNTA($H$142:$GZ$142)-COUNTA($H$142:AO$142)+1))*(1+discount_rate),0)</f>
        <v>0</v>
      </c>
      <c r="AP182" s="1" cm="1">
        <f t="array" aca="1" ref="AP182" ca="1">IF(AND($C182=AP$22,$C182=$C183-1),NPV(discount_rate,OFFSET(AP148,,,,COUNTA($H$142:$GZ$142)-COUNTA($H$142:AP$142)+1)-OFFSET(AP149,,,,COUNTA($H$142:$GZ$142)-COUNTA($H$142:AP$142)+1))*(1+discount_rate),0)</f>
        <v>0</v>
      </c>
      <c r="AQ182" s="1" cm="1">
        <f t="array" aca="1" ref="AQ182" ca="1">IF(AND($C182=AQ$22,$C182=$C183-1),NPV(discount_rate,OFFSET(AQ148,,,,COUNTA($H$142:$GZ$142)-COUNTA($H$142:AQ$142)+1)-OFFSET(AQ149,,,,COUNTA($H$142:$GZ$142)-COUNTA($H$142:AQ$142)+1))*(1+discount_rate),0)</f>
        <v>0</v>
      </c>
      <c r="AR182" s="1" cm="1">
        <f t="array" aca="1" ref="AR182" ca="1">IF(AND($C182=AR$22,$C182=$C183-1),NPV(discount_rate,OFFSET(AR148,,,,COUNTA($H$142:$GZ$142)-COUNTA($H$142:AR$142)+1)-OFFSET(AR149,,,,COUNTA($H$142:$GZ$142)-COUNTA($H$142:AR$142)+1))*(1+discount_rate),0)</f>
        <v>0</v>
      </c>
      <c r="AS182" s="1" cm="1">
        <f t="array" aca="1" ref="AS182" ca="1">IF(AND($C182=AS$22,$C182=$C183-1),NPV(discount_rate,OFFSET(AS148,,,,COUNTA($H$142:$GZ$142)-COUNTA($H$142:AS$142)+1)-OFFSET(AS149,,,,COUNTA($H$142:$GZ$142)-COUNTA($H$142:AS$142)+1))*(1+discount_rate),0)</f>
        <v>0</v>
      </c>
      <c r="AT182" s="1" cm="1">
        <f t="array" aca="1" ref="AT182" ca="1">IF(AND($C182=AT$22,$C182=$C183-1),NPV(discount_rate,OFFSET(AT148,,,,COUNTA($H$142:$GZ$142)-COUNTA($H$142:AT$142)+1)-OFFSET(AT149,,,,COUNTA($H$142:$GZ$142)-COUNTA($H$142:AT$142)+1))*(1+discount_rate),0)</f>
        <v>0</v>
      </c>
      <c r="AU182" s="1" cm="1">
        <f t="array" aca="1" ref="AU182" ca="1">IF(AND($C182=AU$22,$C182=$C183-1),NPV(discount_rate,OFFSET(AU148,,,,COUNTA($H$142:$GZ$142)-COUNTA($H$142:AU$142)+1)-OFFSET(AU149,,,,COUNTA($H$142:$GZ$142)-COUNTA($H$142:AU$142)+1))*(1+discount_rate),0)</f>
        <v>0</v>
      </c>
      <c r="AV182" s="1" cm="1">
        <f t="array" aca="1" ref="AV182" ca="1">IF(AND($C182=AV$22,$C182=$C183-1),NPV(discount_rate,OFFSET(AV148,,,,COUNTA($H$142:$GZ$142)-COUNTA($H$142:AV$142)+1)-OFFSET(AV149,,,,COUNTA($H$142:$GZ$142)-COUNTA($H$142:AV$142)+1))*(1+discount_rate),0)</f>
        <v>0</v>
      </c>
      <c r="AW182" s="1" cm="1">
        <f t="array" aca="1" ref="AW182" ca="1">IF(AND($C182=AW$22,$C182=$C183-1),NPV(discount_rate,OFFSET(AW148,,,,COUNTA($H$142:$GZ$142)-COUNTA($H$142:AW$142)+1)-OFFSET(AW149,,,,COUNTA($H$142:$GZ$142)-COUNTA($H$142:AW$142)+1))*(1+discount_rate),0)</f>
        <v>0</v>
      </c>
      <c r="AX182" s="1" cm="1">
        <f t="array" aca="1" ref="AX182" ca="1">IF(AND($C182=AX$22,$C182=$C183-1),NPV(discount_rate,OFFSET(AX148,,,,COUNTA($H$142:$GZ$142)-COUNTA($H$142:AX$142)+1)-OFFSET(AX149,,,,COUNTA($H$142:$GZ$142)-COUNTA($H$142:AX$142)+1))*(1+discount_rate),0)</f>
        <v>0</v>
      </c>
      <c r="AY182" s="1" cm="1">
        <f t="array" aca="1" ref="AY182" ca="1">IF(AND($C182=AY$22,$C182=$C183-1),NPV(discount_rate,OFFSET(AY148,,,,COUNTA($H$142:$GZ$142)-COUNTA($H$142:AY$142)+1)-OFFSET(AY149,,,,COUNTA($H$142:$GZ$142)-COUNTA($H$142:AY$142)+1))*(1+discount_rate),0)</f>
        <v>0</v>
      </c>
      <c r="AZ182" s="1" cm="1">
        <f t="array" aca="1" ref="AZ182" ca="1">IF(AND($C182=AZ$22,$C182=$C183-1),NPV(discount_rate,OFFSET(AZ148,,,,COUNTA($H$142:$GZ$142)-COUNTA($H$142:AZ$142)+1)-OFFSET(AZ149,,,,COUNTA($H$142:$GZ$142)-COUNTA($H$142:AZ$142)+1))*(1+discount_rate),0)</f>
        <v>0</v>
      </c>
      <c r="BA182" s="1" cm="1">
        <f t="array" aca="1" ref="BA182" ca="1">IF(AND($C182=BA$22,$C182=$C183-1),NPV(discount_rate,OFFSET(BA148,,,,COUNTA($H$142:$GZ$142)-COUNTA($H$142:BA$142)+1)-OFFSET(BA149,,,,COUNTA($H$142:$GZ$142)-COUNTA($H$142:BA$142)+1))*(1+discount_rate),0)</f>
        <v>0</v>
      </c>
      <c r="BB182" s="1" cm="1">
        <f t="array" aca="1" ref="BB182" ca="1">IF(AND($C182=BB$22,$C182=$C183-1),NPV(discount_rate,OFFSET(BB148,,,,COUNTA($H$142:$GZ$142)-COUNTA($H$142:BB$142)+1)-OFFSET(BB149,,,,COUNTA($H$142:$GZ$142)-COUNTA($H$142:BB$142)+1))*(1+discount_rate),0)</f>
        <v>0</v>
      </c>
      <c r="BC182" s="1" cm="1">
        <f t="array" aca="1" ref="BC182" ca="1">IF(AND($C182=BC$22,$C182=$C183-1),NPV(discount_rate,OFFSET(BC148,,,,COUNTA($H$142:$GZ$142)-COUNTA($H$142:BC$142)+1)-OFFSET(BC149,,,,COUNTA($H$142:$GZ$142)-COUNTA($H$142:BC$142)+1))*(1+discount_rate),0)</f>
        <v>0</v>
      </c>
      <c r="BD182" s="1" cm="1">
        <f t="array" aca="1" ref="BD182" ca="1">IF(AND($C182=BD$22,$C182=$C183-1),NPV(discount_rate,OFFSET(BD148,,,,COUNTA($H$142:$GZ$142)-COUNTA($H$142:BD$142)+1)-OFFSET(BD149,,,,COUNTA($H$142:$GZ$142)-COUNTA($H$142:BD$142)+1))*(1+discount_rate),0)</f>
        <v>0</v>
      </c>
      <c r="BE182" s="1" cm="1">
        <f t="array" aca="1" ref="BE182" ca="1">IF(AND($C182=BE$22,$C182=$C183-1),NPV(discount_rate,OFFSET(BE148,,,,COUNTA($H$142:$GZ$142)-COUNTA($H$142:BE$142)+1)-OFFSET(BE149,,,,COUNTA($H$142:$GZ$142)-COUNTA($H$142:BE$142)+1))*(1+discount_rate),0)</f>
        <v>0</v>
      </c>
      <c r="BF182" s="1" cm="1">
        <f t="array" aca="1" ref="BF182" ca="1">IF(AND($C182=BF$22,$C182=$C183-1),NPV(discount_rate,OFFSET(BF148,,,,COUNTA($H$142:$GZ$142)-COUNTA($H$142:BF$142)+1)-OFFSET(BF149,,,,COUNTA($H$142:$GZ$142)-COUNTA($H$142:BF$142)+1))*(1+discount_rate),0)</f>
        <v>0</v>
      </c>
      <c r="BG182" s="1" cm="1">
        <f t="array" aca="1" ref="BG182" ca="1">IF(AND($C182=BG$22,$C182=$C183-1),NPV(discount_rate,OFFSET(BG148,,,,COUNTA($H$142:$GZ$142)-COUNTA($H$142:BG$142)+1)-OFFSET(BG149,,,,COUNTA($H$142:$GZ$142)-COUNTA($H$142:BG$142)+1))*(1+discount_rate),0)</f>
        <v>0</v>
      </c>
      <c r="BH182" s="1" cm="1">
        <f t="array" aca="1" ref="BH182" ca="1">IF(AND($C182=BH$22,$C182=$C183-1),NPV(discount_rate,OFFSET(BH148,,,,COUNTA($H$142:$GZ$142)-COUNTA($H$142:BH$142)+1)-OFFSET(BH149,,,,COUNTA($H$142:$GZ$142)-COUNTA($H$142:BH$142)+1))*(1+discount_rate),0)</f>
        <v>0</v>
      </c>
      <c r="BI182" s="1" cm="1">
        <f t="array" aca="1" ref="BI182" ca="1">IF(AND($C182=BI$22,$C182=$C183-1),NPV(discount_rate,OFFSET(BI148,,,,COUNTA($H$142:$GZ$142)-COUNTA($H$142:BI$142)+1)-OFFSET(BI149,,,,COUNTA($H$142:$GZ$142)-COUNTA($H$142:BI$142)+1))*(1+discount_rate),0)</f>
        <v>0</v>
      </c>
      <c r="BJ182" s="1" cm="1">
        <f t="array" aca="1" ref="BJ182" ca="1">IF(AND($C182=BJ$22,$C182=$C183-1),NPV(discount_rate,OFFSET(BJ148,,,,COUNTA($H$142:$GZ$142)-COUNTA($H$142:BJ$142)+1)-OFFSET(BJ149,,,,COUNTA($H$142:$GZ$142)-COUNTA($H$142:BJ$142)+1))*(1+discount_rate),0)</f>
        <v>0</v>
      </c>
      <c r="BK182" s="1" cm="1">
        <f t="array" aca="1" ref="BK182" ca="1">IF(AND($C182=BK$22,$C182=$C183-1),NPV(discount_rate,OFFSET(BK148,,,,COUNTA($H$142:$GZ$142)-COUNTA($H$142:BK$142)+1)-OFFSET(BK149,,,,COUNTA($H$142:$GZ$142)-COUNTA($H$142:BK$142)+1))*(1+discount_rate),0)</f>
        <v>0</v>
      </c>
      <c r="BL182" s="1" cm="1">
        <f t="array" aca="1" ref="BL182" ca="1">IF(AND($C182=BL$22,$C182=$C183-1),NPV(discount_rate,OFFSET(BL148,,,,COUNTA($H$142:$GZ$142)-COUNTA($H$142:BL$142)+1)-OFFSET(BL149,,,,COUNTA($H$142:$GZ$142)-COUNTA($H$142:BL$142)+1))*(1+discount_rate),0)</f>
        <v>0</v>
      </c>
      <c r="BM182" s="1" cm="1">
        <f t="array" aca="1" ref="BM182" ca="1">IF(AND($C182=BM$22,$C182=$C183-1),NPV(discount_rate,OFFSET(BM148,,,,COUNTA($H$142:$GZ$142)-COUNTA($H$142:BM$142)+1)-OFFSET(BM149,,,,COUNTA($H$142:$GZ$142)-COUNTA($H$142:BM$142)+1))*(1+discount_rate),0)</f>
        <v>0</v>
      </c>
      <c r="BN182" s="1" cm="1">
        <f t="array" aca="1" ref="BN182" ca="1">IF(AND($C182=BN$22,$C182=$C183-1),NPV(discount_rate,OFFSET(BN148,,,,COUNTA($H$142:$GZ$142)-COUNTA($H$142:BN$142)+1)-OFFSET(BN149,,,,COUNTA($H$142:$GZ$142)-COUNTA($H$142:BN$142)+1))*(1+discount_rate),0)</f>
        <v>0</v>
      </c>
      <c r="BO182" s="1" cm="1">
        <f t="array" aca="1" ref="BO182" ca="1">IF(AND($C182=BO$22,$C182=$C183-1),NPV(discount_rate,OFFSET(BO148,,,,COUNTA($H$142:$GZ$142)-COUNTA($H$142:BO$142)+1)-OFFSET(BO149,,,,COUNTA($H$142:$GZ$142)-COUNTA($H$142:BO$142)+1))*(1+discount_rate),0)</f>
        <v>0</v>
      </c>
      <c r="BP182" s="1" cm="1">
        <f t="array" aca="1" ref="BP182" ca="1">IF(AND($C182=BP$22,$C182=$C183-1),NPV(discount_rate,OFFSET(BP148,,,,COUNTA($H$142:$GZ$142)-COUNTA($H$142:BP$142)+1)-OFFSET(BP149,,,,COUNTA($H$142:$GZ$142)-COUNTA($H$142:BP$142)+1))*(1+discount_rate),0)</f>
        <v>0</v>
      </c>
      <c r="BQ182" s="1" cm="1">
        <f t="array" aca="1" ref="BQ182" ca="1">IF(AND($C182=BQ$22,$C182=$C183-1),NPV(discount_rate,OFFSET(BQ148,,,,COUNTA($H$142:$GZ$142)-COUNTA($H$142:BQ$142)+1)-OFFSET(BQ149,,,,COUNTA($H$142:$GZ$142)-COUNTA($H$142:BQ$142)+1))*(1+discount_rate),0)</f>
        <v>0</v>
      </c>
      <c r="BR182" s="1" cm="1">
        <f t="array" aca="1" ref="BR182" ca="1">IF(AND($C182=BR$22,$C182=$C183-1),NPV(discount_rate,OFFSET(BR148,,,,COUNTA($H$142:$GZ$142)-COUNTA($H$142:BR$142)+1)-OFFSET(BR149,,,,COUNTA($H$142:$GZ$142)-COUNTA($H$142:BR$142)+1))*(1+discount_rate),0)</f>
        <v>0</v>
      </c>
      <c r="BS182" s="1" cm="1">
        <f t="array" aca="1" ref="BS182" ca="1">IF(AND($C182=BS$22,$C182=$C183-1),NPV(discount_rate,OFFSET(BS148,,,,COUNTA($H$142:$GZ$142)-COUNTA($H$142:BS$142)+1)-OFFSET(BS149,,,,COUNTA($H$142:$GZ$142)-COUNTA($H$142:BS$142)+1))*(1+discount_rate),0)</f>
        <v>0</v>
      </c>
      <c r="BT182" s="1" cm="1">
        <f t="array" aca="1" ref="BT182" ca="1">IF(AND($C182=BT$22,$C182=$C183-1),NPV(discount_rate,OFFSET(BT148,,,,COUNTA($H$142:$GZ$142)-COUNTA($H$142:BT$142)+1)-OFFSET(BT149,,,,COUNTA($H$142:$GZ$142)-COUNTA($H$142:BT$142)+1))*(1+discount_rate),0)</f>
        <v>0</v>
      </c>
      <c r="BU182" s="1" cm="1">
        <f t="array" aca="1" ref="BU182" ca="1">IF(AND($C182=BU$22,$C182=$C183-1),NPV(discount_rate,OFFSET(BU148,,,,COUNTA($H$142:$GZ$142)-COUNTA($H$142:BU$142)+1)-OFFSET(BU149,,,,COUNTA($H$142:$GZ$142)-COUNTA($H$142:BU$142)+1))*(1+discount_rate),0)</f>
        <v>0</v>
      </c>
      <c r="BV182" s="1" cm="1">
        <f t="array" aca="1" ref="BV182" ca="1">IF(AND($C182=BV$22,$C182=$C183-1),NPV(discount_rate,OFFSET(BV148,,,,COUNTA($H$142:$GZ$142)-COUNTA($H$142:BV$142)+1)-OFFSET(BV149,,,,COUNTA($H$142:$GZ$142)-COUNTA($H$142:BV$142)+1))*(1+discount_rate),0)</f>
        <v>0</v>
      </c>
      <c r="BW182" s="1" cm="1">
        <f t="array" aca="1" ref="BW182" ca="1">IF(AND($C182=BW$22,$C182=$C183-1),NPV(discount_rate,OFFSET(BW148,,,,COUNTA($H$142:$GZ$142)-COUNTA($H$142:BW$142)+1)-OFFSET(BW149,,,,COUNTA($H$142:$GZ$142)-COUNTA($H$142:BW$142)+1))*(1+discount_rate),0)</f>
        <v>0</v>
      </c>
      <c r="BX182" s="1" cm="1">
        <f t="array" aca="1" ref="BX182" ca="1">IF(AND($C182=BX$22,$C182=$C183-1),NPV(discount_rate,OFFSET(BX148,,,,COUNTA($H$142:$GZ$142)-COUNTA($H$142:BX$142)+1)-OFFSET(BX149,,,,COUNTA($H$142:$GZ$142)-COUNTA($H$142:BX$142)+1))*(1+discount_rate),0)</f>
        <v>0</v>
      </c>
      <c r="BY182" s="1" cm="1">
        <f t="array" aca="1" ref="BY182" ca="1">IF(AND($C182=BY$22,$C182=$C183-1),NPV(discount_rate,OFFSET(BY148,,,,COUNTA($H$142:$GZ$142)-COUNTA($H$142:BY$142)+1)-OFFSET(BY149,,,,COUNTA($H$142:$GZ$142)-COUNTA($H$142:BY$142)+1))*(1+discount_rate),0)</f>
        <v>0</v>
      </c>
      <c r="BZ182" s="1" cm="1">
        <f t="array" aca="1" ref="BZ182" ca="1">IF(AND($C182=BZ$22,$C182=$C183-1),NPV(discount_rate,OFFSET(BZ148,,,,COUNTA($H$142:$GZ$142)-COUNTA($H$142:BZ$142)+1)-OFFSET(BZ149,,,,COUNTA($H$142:$GZ$142)-COUNTA($H$142:BZ$142)+1))*(1+discount_rate),0)</f>
        <v>0</v>
      </c>
      <c r="CA182" s="1" cm="1">
        <f t="array" aca="1" ref="CA182" ca="1">IF(AND($C182=CA$22,$C182=$C183-1),NPV(discount_rate,OFFSET(CA148,,,,COUNTA($H$142:$GZ$142)-COUNTA($H$142:CA$142)+1)-OFFSET(CA149,,,,COUNTA($H$142:$GZ$142)-COUNTA($H$142:CA$142)+1))*(1+discount_rate),0)</f>
        <v>0</v>
      </c>
      <c r="CB182" s="1" cm="1">
        <f t="array" aca="1" ref="CB182" ca="1">IF(AND($C182=CB$22,$C182=$C183-1),NPV(discount_rate,OFFSET(CB148,,,,COUNTA($H$142:$GZ$142)-COUNTA($H$142:CB$142)+1)-OFFSET(CB149,,,,COUNTA($H$142:$GZ$142)-COUNTA($H$142:CB$142)+1))*(1+discount_rate),0)</f>
        <v>0</v>
      </c>
      <c r="CC182" s="1" cm="1">
        <f t="array" aca="1" ref="CC182" ca="1">IF(AND($C182=CC$22,$C182=$C183-1),NPV(discount_rate,OFFSET(CC148,,,,COUNTA($H$142:$GZ$142)-COUNTA($H$142:CC$142)+1)-OFFSET(CC149,,,,COUNTA($H$142:$GZ$142)-COUNTA($H$142:CC$142)+1))*(1+discount_rate),0)</f>
        <v>0</v>
      </c>
      <c r="CD182" s="1" cm="1">
        <f t="array" aca="1" ref="CD182" ca="1">IF(AND($C182=CD$22,$C182=$C183-1),NPV(discount_rate,OFFSET(CD148,,,,COUNTA($H$142:$GZ$142)-COUNTA($H$142:CD$142)+1)-OFFSET(CD149,,,,COUNTA($H$142:$GZ$142)-COUNTA($H$142:CD$142)+1))*(1+discount_rate),0)</f>
        <v>0</v>
      </c>
      <c r="CE182" s="1" cm="1">
        <f t="array" aca="1" ref="CE182" ca="1">IF(AND($C182=CE$22,$C182=$C183-1),NPV(discount_rate,OFFSET(CE148,,,,COUNTA($H$142:$GZ$142)-COUNTA($H$142:CE$142)+1)-OFFSET(CE149,,,,COUNTA($H$142:$GZ$142)-COUNTA($H$142:CE$142)+1))*(1+discount_rate),0)</f>
        <v>0</v>
      </c>
      <c r="CF182" s="1" cm="1">
        <f t="array" aca="1" ref="CF182" ca="1">IF(AND($C182=CF$22,$C182=$C183-1),NPV(discount_rate,OFFSET(CF148,,,,COUNTA($H$142:$GZ$142)-COUNTA($H$142:CF$142)+1)-OFFSET(CF149,,,,COUNTA($H$142:$GZ$142)-COUNTA($H$142:CF$142)+1))*(1+discount_rate),0)</f>
        <v>0</v>
      </c>
      <c r="CG182" s="1" cm="1">
        <f t="array" aca="1" ref="CG182" ca="1">IF(AND($C182=CG$22,$C182=$C183-1),NPV(discount_rate,OFFSET(CG148,,,,COUNTA($H$142:$GZ$142)-COUNTA($H$142:CG$142)+1)-OFFSET(CG149,,,,COUNTA($H$142:$GZ$142)-COUNTA($H$142:CG$142)+1))*(1+discount_rate),0)</f>
        <v>0</v>
      </c>
      <c r="CH182" s="1" cm="1">
        <f t="array" aca="1" ref="CH182" ca="1">IF(AND($C182=CH$22,$C182=$C183-1),NPV(discount_rate,OFFSET(CH148,,,,COUNTA($H$142:$GZ$142)-COUNTA($H$142:CH$142)+1)-OFFSET(CH149,,,,COUNTA($H$142:$GZ$142)-COUNTA($H$142:CH$142)+1))*(1+discount_rate),0)</f>
        <v>0</v>
      </c>
      <c r="CI182" s="1" cm="1">
        <f t="array" aca="1" ref="CI182" ca="1">IF(AND($C182=CI$22,$C182=$C183-1),NPV(discount_rate,OFFSET(CI148,,,,COUNTA($H$142:$GZ$142)-COUNTA($H$142:CI$142)+1)-OFFSET(CI149,,,,COUNTA($H$142:$GZ$142)-COUNTA($H$142:CI$142)+1))*(1+discount_rate),0)</f>
        <v>0</v>
      </c>
      <c r="CJ182" s="1" cm="1">
        <f t="array" aca="1" ref="CJ182" ca="1">IF(AND($C182=CJ$22,$C182=$C183-1),NPV(discount_rate,OFFSET(CJ148,,,,COUNTA($H$142:$GZ$142)-COUNTA($H$142:CJ$142)+1)-OFFSET(CJ149,,,,COUNTA($H$142:$GZ$142)-COUNTA($H$142:CJ$142)+1))*(1+discount_rate),0)</f>
        <v>0</v>
      </c>
      <c r="CK182" s="1" cm="1">
        <f t="array" aca="1" ref="CK182" ca="1">IF(AND($C182=CK$22,$C182=$C183-1),NPV(discount_rate,OFFSET(CK148,,,,COUNTA($H$142:$GZ$142)-COUNTA($H$142:CK$142)+1)-OFFSET(CK149,,,,COUNTA($H$142:$GZ$142)-COUNTA($H$142:CK$142)+1))*(1+discount_rate),0)</f>
        <v>0</v>
      </c>
      <c r="CL182" s="1" cm="1">
        <f t="array" aca="1" ref="CL182" ca="1">IF(AND($C182=CL$22,$C182=$C183-1),NPV(discount_rate,OFFSET(CL148,,,,COUNTA($H$142:$GZ$142)-COUNTA($H$142:CL$142)+1)-OFFSET(CL149,,,,COUNTA($H$142:$GZ$142)-COUNTA($H$142:CL$142)+1))*(1+discount_rate),0)</f>
        <v>0</v>
      </c>
      <c r="CM182" s="1" cm="1">
        <f t="array" aca="1" ref="CM182" ca="1">IF(AND($C182=CM$22,$C182=$C183-1),NPV(discount_rate,OFFSET(CM148,,,,COUNTA($H$142:$GZ$142)-COUNTA($H$142:CM$142)+1)-OFFSET(CM149,,,,COUNTA($H$142:$GZ$142)-COUNTA($H$142:CM$142)+1))*(1+discount_rate),0)</f>
        <v>0</v>
      </c>
      <c r="CN182" s="1" cm="1">
        <f t="array" aca="1" ref="CN182" ca="1">IF(AND($C182=CN$22,$C182=$C183-1),NPV(discount_rate,OFFSET(CN148,,,,COUNTA($H$142:$GZ$142)-COUNTA($H$142:CN$142)+1)-OFFSET(CN149,,,,COUNTA($H$142:$GZ$142)-COUNTA($H$142:CN$142)+1))*(1+discount_rate),0)</f>
        <v>0</v>
      </c>
      <c r="CO182" s="1" cm="1">
        <f t="array" aca="1" ref="CO182" ca="1">IF(AND($C182=CO$22,$C182=$C183-1),NPV(discount_rate,OFFSET(CO148,,,,COUNTA($H$142:$GZ$142)-COUNTA($H$142:CO$142)+1)-OFFSET(CO149,,,,COUNTA($H$142:$GZ$142)-COUNTA($H$142:CO$142)+1))*(1+discount_rate),0)</f>
        <v>0</v>
      </c>
      <c r="CP182" s="1" cm="1">
        <f t="array" aca="1" ref="CP182" ca="1">IF(AND($C182=CP$22,$C182=$C183-1),NPV(discount_rate,OFFSET(CP148,,,,COUNTA($H$142:$GZ$142)-COUNTA($H$142:CP$142)+1)-OFFSET(CP149,,,,COUNTA($H$142:$GZ$142)-COUNTA($H$142:CP$142)+1))*(1+discount_rate),0)</f>
        <v>0</v>
      </c>
      <c r="CQ182" s="1" cm="1">
        <f t="array" aca="1" ref="CQ182" ca="1">IF(AND($C182=CQ$22,$C182=$C183-1),NPV(discount_rate,OFFSET(CQ148,,,,COUNTA($H$142:$GZ$142)-COUNTA($H$142:CQ$142)+1)-OFFSET(CQ149,,,,COUNTA($H$142:$GZ$142)-COUNTA($H$142:CQ$142)+1))*(1+discount_rate),0)</f>
        <v>0</v>
      </c>
      <c r="CR182" s="1" cm="1">
        <f t="array" aca="1" ref="CR182" ca="1">IF(AND($C182=CR$22,$C182=$C183-1),NPV(discount_rate,OFFSET(CR148,,,,COUNTA($H$142:$GZ$142)-COUNTA($H$142:CR$142)+1)-OFFSET(CR149,,,,COUNTA($H$142:$GZ$142)-COUNTA($H$142:CR$142)+1))*(1+discount_rate),0)</f>
        <v>0</v>
      </c>
      <c r="CS182" s="1" cm="1">
        <f t="array" aca="1" ref="CS182" ca="1">IF(AND($C182=CS$22,$C182=$C183-1),NPV(discount_rate,OFFSET(CS148,,,,COUNTA($H$142:$GZ$142)-COUNTA($H$142:CS$142)+1)-OFFSET(CS149,,,,COUNTA($H$142:$GZ$142)-COUNTA($H$142:CS$142)+1))*(1+discount_rate),0)</f>
        <v>0</v>
      </c>
      <c r="CT182" s="1" cm="1">
        <f t="array" aca="1" ref="CT182" ca="1">IF(AND($C182=CT$22,$C182=$C183-1),NPV(discount_rate,OFFSET(CT148,,,,COUNTA($H$142:$GZ$142)-COUNTA($H$142:CT$142)+1)-OFFSET(CT149,,,,COUNTA($H$142:$GZ$142)-COUNTA($H$142:CT$142)+1))*(1+discount_rate),0)</f>
        <v>0</v>
      </c>
      <c r="CU182" s="1" cm="1">
        <f t="array" aca="1" ref="CU182" ca="1">IF(AND($C182=CU$22,$C182=$C183-1),NPV(discount_rate,OFFSET(CU148,,,,COUNTA($H$142:$GZ$142)-COUNTA($H$142:CU$142)+1)-OFFSET(CU149,,,,COUNTA($H$142:$GZ$142)-COUNTA($H$142:CU$142)+1))*(1+discount_rate),0)</f>
        <v>0</v>
      </c>
      <c r="CV182" s="1" cm="1">
        <f t="array" aca="1" ref="CV182" ca="1">IF(AND($C182=CV$22,$C182=$C183-1),NPV(discount_rate,OFFSET(CV148,,,,COUNTA($H$142:$GZ$142)-COUNTA($H$142:CV$142)+1)-OFFSET(CV149,,,,COUNTA($H$142:$GZ$142)-COUNTA($H$142:CV$142)+1))*(1+discount_rate),0)</f>
        <v>0</v>
      </c>
      <c r="CW182" s="1" cm="1">
        <f t="array" aca="1" ref="CW182" ca="1">IF(AND($C182=CW$22,$C182=$C183-1),NPV(discount_rate,OFFSET(CW148,,,,COUNTA($H$142:$GZ$142)-COUNTA($H$142:CW$142)+1)-OFFSET(CW149,,,,COUNTA($H$142:$GZ$142)-COUNTA($H$142:CW$142)+1))*(1+discount_rate),0)</f>
        <v>0</v>
      </c>
      <c r="CX182" s="1" cm="1">
        <f t="array" aca="1" ref="CX182" ca="1">IF(AND($C182=CX$22,$C182=$C183-1),NPV(discount_rate,OFFSET(CX148,,,,COUNTA($H$142:$GZ$142)-COUNTA($H$142:CX$142)+1)-OFFSET(CX149,,,,COUNTA($H$142:$GZ$142)-COUNTA($H$142:CX$142)+1))*(1+discount_rate),0)</f>
        <v>0</v>
      </c>
      <c r="CY182" s="1" cm="1">
        <f t="array" aca="1" ref="CY182" ca="1">IF(AND($C182=CY$22,$C182=$C183-1),NPV(discount_rate,OFFSET(CY148,,,,COUNTA($H$142:$GZ$142)-COUNTA($H$142:CY$142)+1)-OFFSET(CY149,,,,COUNTA($H$142:$GZ$142)-COUNTA($H$142:CY$142)+1))*(1+discount_rate),0)</f>
        <v>0</v>
      </c>
      <c r="CZ182" s="1" cm="1">
        <f t="array" aca="1" ref="CZ182" ca="1">IF(AND($C182=CZ$22,$C182=$C183-1),NPV(discount_rate,OFFSET(CZ148,,,,COUNTA($H$142:$GZ$142)-COUNTA($H$142:CZ$142)+1)-OFFSET(CZ149,,,,COUNTA($H$142:$GZ$142)-COUNTA($H$142:CZ$142)+1))*(1+discount_rate),0)</f>
        <v>0</v>
      </c>
      <c r="DA182" s="1" cm="1">
        <f t="array" aca="1" ref="DA182" ca="1">IF(AND($C182=DA$22,$C182=$C183-1),NPV(discount_rate,OFFSET(DA148,,,,COUNTA($H$142:$GZ$142)-COUNTA($H$142:DA$142)+1)-OFFSET(DA149,,,,COUNTA($H$142:$GZ$142)-COUNTA($H$142:DA$142)+1))*(1+discount_rate),0)</f>
        <v>0</v>
      </c>
      <c r="DB182" s="1" cm="1">
        <f t="array" aca="1" ref="DB182" ca="1">IF(AND($C182=DB$22,$C182=$C183-1),NPV(discount_rate,OFFSET(DB148,,,,COUNTA($H$142:$GZ$142)-COUNTA($H$142:DB$142)+1)-OFFSET(DB149,,,,COUNTA($H$142:$GZ$142)-COUNTA($H$142:DB$142)+1))*(1+discount_rate),0)</f>
        <v>0</v>
      </c>
      <c r="DC182" s="1" cm="1">
        <f t="array" aca="1" ref="DC182" ca="1">IF(AND($C182=DC$22,$C182=$C183-1),NPV(discount_rate,OFFSET(DC148,,,,COUNTA($H$142:$GZ$142)-COUNTA($H$142:DC$142)+1)-OFFSET(DC149,,,,COUNTA($H$142:$GZ$142)-COUNTA($H$142:DC$142)+1))*(1+discount_rate),0)</f>
        <v>0</v>
      </c>
      <c r="DD182" s="1" cm="1">
        <f t="array" aca="1" ref="DD182" ca="1">IF(AND($C182=DD$22,$C182=$C183-1),NPV(discount_rate,OFFSET(DD148,,,,COUNTA($H$142:$GZ$142)-COUNTA($H$142:DD$142)+1)-OFFSET(DD149,,,,COUNTA($H$142:$GZ$142)-COUNTA($H$142:DD$142)+1))*(1+discount_rate),0)</f>
        <v>0</v>
      </c>
      <c r="DE182" s="1" cm="1">
        <f t="array" aca="1" ref="DE182" ca="1">IF(AND($C182=DE$22,$C182=$C183-1),NPV(discount_rate,OFFSET(DE148,,,,COUNTA($H$142:$GZ$142)-COUNTA($H$142:DE$142)+1)-OFFSET(DE149,,,,COUNTA($H$142:$GZ$142)-COUNTA($H$142:DE$142)+1))*(1+discount_rate),0)</f>
        <v>0</v>
      </c>
      <c r="DF182" s="1" cm="1">
        <f t="array" aca="1" ref="DF182" ca="1">IF(AND($C182=DF$22,$C182=$C183-1),NPV(discount_rate,OFFSET(DF148,,,,COUNTA($H$142:$GZ$142)-COUNTA($H$142:DF$142)+1)-OFFSET(DF149,,,,COUNTA($H$142:$GZ$142)-COUNTA($H$142:DF$142)+1))*(1+discount_rate),0)</f>
        <v>0</v>
      </c>
      <c r="DG182" s="1" cm="1">
        <f t="array" aca="1" ref="DG182" ca="1">IF(AND($C182=DG$22,$C182=$C183-1),NPV(discount_rate,OFFSET(DG148,,,,COUNTA($H$142:$GZ$142)-COUNTA($H$142:DG$142)+1)-OFFSET(DG149,,,,COUNTA($H$142:$GZ$142)-COUNTA($H$142:DG$142)+1))*(1+discount_rate),0)</f>
        <v>0</v>
      </c>
      <c r="DH182" s="1" cm="1">
        <f t="array" aca="1" ref="DH182" ca="1">IF(AND($C182=DH$22,$C182=$C183-1),NPV(discount_rate,OFFSET(DH148,,,,COUNTA($H$142:$GZ$142)-COUNTA($H$142:DH$142)+1)-OFFSET(DH149,,,,COUNTA($H$142:$GZ$142)-COUNTA($H$142:DH$142)+1))*(1+discount_rate),0)</f>
        <v>0</v>
      </c>
      <c r="DI182" s="1" cm="1">
        <f t="array" aca="1" ref="DI182" ca="1">IF(AND($C182=DI$22,$C182=$C183-1),NPV(discount_rate,OFFSET(DI148,,,,COUNTA($H$142:$GZ$142)-COUNTA($H$142:DI$142)+1)-OFFSET(DI149,,,,COUNTA($H$142:$GZ$142)-COUNTA($H$142:DI$142)+1))*(1+discount_rate),0)</f>
        <v>0</v>
      </c>
      <c r="DJ182" s="1" cm="1">
        <f t="array" aca="1" ref="DJ182" ca="1">IF(AND($C182=DJ$22,$C182=$C183-1),NPV(discount_rate,OFFSET(DJ148,,,,COUNTA($H$142:$GZ$142)-COUNTA($H$142:DJ$142)+1)-OFFSET(DJ149,,,,COUNTA($H$142:$GZ$142)-COUNTA($H$142:DJ$142)+1))*(1+discount_rate),0)</f>
        <v>0</v>
      </c>
      <c r="DK182" s="1" cm="1">
        <f t="array" aca="1" ref="DK182" ca="1">IF(AND($C182=DK$22,$C182=$C183-1),NPV(discount_rate,OFFSET(DK148,,,,COUNTA($H$142:$GZ$142)-COUNTA($H$142:DK$142)+1)-OFFSET(DK149,,,,COUNTA($H$142:$GZ$142)-COUNTA($H$142:DK$142)+1))*(1+discount_rate),0)</f>
        <v>0</v>
      </c>
      <c r="DL182" s="1" cm="1">
        <f t="array" aca="1" ref="DL182" ca="1">IF(AND($C182=DL$22,$C182=$C183-1),NPV(discount_rate,OFFSET(DL148,,,,COUNTA($H$142:$GZ$142)-COUNTA($H$142:DL$142)+1)-OFFSET(DL149,,,,COUNTA($H$142:$GZ$142)-COUNTA($H$142:DL$142)+1))*(1+discount_rate),0)</f>
        <v>0</v>
      </c>
      <c r="DM182" s="1" cm="1">
        <f t="array" aca="1" ref="DM182" ca="1">IF(AND($C182=DM$22,$C182=$C183-1),NPV(discount_rate,OFFSET(DM148,,,,COUNTA($H$142:$GZ$142)-COUNTA($H$142:DM$142)+1)-OFFSET(DM149,,,,COUNTA($H$142:$GZ$142)-COUNTA($H$142:DM$142)+1))*(1+discount_rate),0)</f>
        <v>0</v>
      </c>
      <c r="DN182" s="1" cm="1">
        <f t="array" aca="1" ref="DN182" ca="1">IF(AND($C182=DN$22,$C182=$C183-1),NPV(discount_rate,OFFSET(DN148,,,,COUNTA($H$142:$GZ$142)-COUNTA($H$142:DN$142)+1)-OFFSET(DN149,,,,COUNTA($H$142:$GZ$142)-COUNTA($H$142:DN$142)+1))*(1+discount_rate),0)</f>
        <v>0</v>
      </c>
      <c r="DO182" s="1" cm="1">
        <f t="array" aca="1" ref="DO182" ca="1">IF(AND($C182=DO$22,$C182=$C183-1),NPV(discount_rate,OFFSET(DO148,,,,COUNTA($H$142:$GZ$142)-COUNTA($H$142:DO$142)+1)-OFFSET(DO149,,,,COUNTA($H$142:$GZ$142)-COUNTA($H$142:DO$142)+1))*(1+discount_rate),0)</f>
        <v>0</v>
      </c>
      <c r="DP182" s="1" cm="1">
        <f t="array" aca="1" ref="DP182" ca="1">IF(AND($C182=DP$22,$C182=$C183-1),NPV(discount_rate,OFFSET(DP148,,,,COUNTA($H$142:$GZ$142)-COUNTA($H$142:DP$142)+1)-OFFSET(DP149,,,,COUNTA($H$142:$GZ$142)-COUNTA($H$142:DP$142)+1))*(1+discount_rate),0)</f>
        <v>0</v>
      </c>
      <c r="DQ182" s="1" cm="1">
        <f t="array" aca="1" ref="DQ182" ca="1">IF(AND($C182=DQ$22,$C182=$C183-1),NPV(discount_rate,OFFSET(DQ148,,,,COUNTA($H$142:$GZ$142)-COUNTA($H$142:DQ$142)+1)-OFFSET(DQ149,,,,COUNTA($H$142:$GZ$142)-COUNTA($H$142:DQ$142)+1))*(1+discount_rate),0)</f>
        <v>0</v>
      </c>
      <c r="DR182" s="1" cm="1">
        <f t="array" aca="1" ref="DR182" ca="1">IF(AND($C182=DR$22,$C182=$C183-1),NPV(discount_rate,OFFSET(DR148,,,,COUNTA($H$142:$GZ$142)-COUNTA($H$142:DR$142)+1)-OFFSET(DR149,,,,COUNTA($H$142:$GZ$142)-COUNTA($H$142:DR$142)+1))*(1+discount_rate),0)</f>
        <v>0</v>
      </c>
      <c r="DS182" s="1" cm="1">
        <f t="array" aca="1" ref="DS182" ca="1">IF(AND($C182=DS$22,$C182=$C183-1),NPV(discount_rate,OFFSET(DS148,,,,COUNTA($H$142:$GZ$142)-COUNTA($H$142:DS$142)+1)-OFFSET(DS149,,,,COUNTA($H$142:$GZ$142)-COUNTA($H$142:DS$142)+1))*(1+discount_rate),0)</f>
        <v>0</v>
      </c>
      <c r="DT182" s="1" cm="1">
        <f t="array" aca="1" ref="DT182" ca="1">IF(AND($C182=DT$22,$C182=$C183-1),NPV(discount_rate,OFFSET(DT148,,,,COUNTA($H$142:$GZ$142)-COUNTA($H$142:DT$142)+1)-OFFSET(DT149,,,,COUNTA($H$142:$GZ$142)-COUNTA($H$142:DT$142)+1))*(1+discount_rate),0)</f>
        <v>0</v>
      </c>
      <c r="DU182" s="1" cm="1">
        <f t="array" aca="1" ref="DU182" ca="1">IF(AND($C182=DU$22,$C182=$C183-1),NPV(discount_rate,OFFSET(DU148,,,,COUNTA($H$142:$GZ$142)-COUNTA($H$142:DU$142)+1)-OFFSET(DU149,,,,COUNTA($H$142:$GZ$142)-COUNTA($H$142:DU$142)+1))*(1+discount_rate),0)</f>
        <v>0</v>
      </c>
      <c r="DV182" s="1" cm="1">
        <f t="array" aca="1" ref="DV182" ca="1">IF(AND($C182=DV$22,$C182=$C183-1),NPV(discount_rate,OFFSET(DV148,,,,COUNTA($H$142:$GZ$142)-COUNTA($H$142:DV$142)+1)-OFFSET(DV149,,,,COUNTA($H$142:$GZ$142)-COUNTA($H$142:DV$142)+1))*(1+discount_rate),0)</f>
        <v>0</v>
      </c>
      <c r="DW182" s="1" cm="1">
        <f t="array" aca="1" ref="DW182" ca="1">IF(AND($C182=DW$22,$C182=$C183-1),NPV(discount_rate,OFFSET(DW148,,,,COUNTA($H$142:$GZ$142)-COUNTA($H$142:DW$142)+1)-OFFSET(DW149,,,,COUNTA($H$142:$GZ$142)-COUNTA($H$142:DW$142)+1))*(1+discount_rate),0)</f>
        <v>0</v>
      </c>
      <c r="DX182" s="1" cm="1">
        <f t="array" aca="1" ref="DX182" ca="1">IF(AND($C182=DX$22,$C182=$C183-1),NPV(discount_rate,OFFSET(DX148,,,,COUNTA($H$142:$GZ$142)-COUNTA($H$142:DX$142)+1)-OFFSET(DX149,,,,COUNTA($H$142:$GZ$142)-COUNTA($H$142:DX$142)+1))*(1+discount_rate),0)</f>
        <v>0</v>
      </c>
      <c r="DY182" s="1" cm="1">
        <f t="array" aca="1" ref="DY182" ca="1">IF(AND($C182=DY$22,$C182=$C183-1),NPV(discount_rate,OFFSET(DY148,,,,COUNTA($H$142:$GZ$142)-COUNTA($H$142:DY$142)+1)-OFFSET(DY149,,,,COUNTA($H$142:$GZ$142)-COUNTA($H$142:DY$142)+1))*(1+discount_rate),0)</f>
        <v>0</v>
      </c>
      <c r="DZ182" s="1" cm="1">
        <f t="array" aca="1" ref="DZ182" ca="1">IF(AND($C182=DZ$22,$C182=$C183-1),NPV(discount_rate,OFFSET(DZ148,,,,COUNTA($H$142:$GZ$142)-COUNTA($H$142:DZ$142)+1)-OFFSET(DZ149,,,,COUNTA($H$142:$GZ$142)-COUNTA($H$142:DZ$142)+1))*(1+discount_rate),0)</f>
        <v>0</v>
      </c>
      <c r="EA182" s="1" cm="1">
        <f t="array" aca="1" ref="EA182" ca="1">IF(AND($C182=EA$22,$C182=$C183-1),NPV(discount_rate,OFFSET(EA148,,,,COUNTA($H$142:$GZ$142)-COUNTA($H$142:EA$142)+1)-OFFSET(EA149,,,,COUNTA($H$142:$GZ$142)-COUNTA($H$142:EA$142)+1))*(1+discount_rate),0)</f>
        <v>0</v>
      </c>
      <c r="EB182" s="1" cm="1">
        <f t="array" aca="1" ref="EB182" ca="1">IF(AND($C182=EB$22,$C182=$C183-1),NPV(discount_rate,OFFSET(EB148,,,,COUNTA($H$142:$GZ$142)-COUNTA($H$142:EB$142)+1)-OFFSET(EB149,,,,COUNTA($H$142:$GZ$142)-COUNTA($H$142:EB$142)+1))*(1+discount_rate),0)</f>
        <v>0</v>
      </c>
      <c r="EC182" s="1" cm="1">
        <f t="array" aca="1" ref="EC182" ca="1">IF(AND($C182=EC$22,$C182=$C183-1),NPV(discount_rate,OFFSET(EC148,,,,COUNTA($H$142:$GZ$142)-COUNTA($H$142:EC$142)+1)-OFFSET(EC149,,,,COUNTA($H$142:$GZ$142)-COUNTA($H$142:EC$142)+1))*(1+discount_rate),0)</f>
        <v>0</v>
      </c>
      <c r="ED182" s="1" cm="1">
        <f t="array" aca="1" ref="ED182" ca="1">IF(AND($C182=ED$22,$C182=$C183-1),NPV(discount_rate,OFFSET(ED148,,,,COUNTA($H$142:$GZ$142)-COUNTA($H$142:ED$142)+1)-OFFSET(ED149,,,,COUNTA($H$142:$GZ$142)-COUNTA($H$142:ED$142)+1))*(1+discount_rate),0)</f>
        <v>0</v>
      </c>
      <c r="EE182" s="1" cm="1">
        <f t="array" aca="1" ref="EE182" ca="1">IF(AND($C182=EE$22,$C182=$C183-1),NPV(discount_rate,OFFSET(EE148,,,,COUNTA($H$142:$GZ$142)-COUNTA($H$142:EE$142)+1)-OFFSET(EE149,,,,COUNTA($H$142:$GZ$142)-COUNTA($H$142:EE$142)+1))*(1+discount_rate),0)</f>
        <v>0</v>
      </c>
      <c r="EF182" s="1" cm="1">
        <f t="array" aca="1" ref="EF182" ca="1">IF(AND($C182=EF$22,$C182=$C183-1),NPV(discount_rate,OFFSET(EF148,,,,COUNTA($H$142:$GZ$142)-COUNTA($H$142:EF$142)+1)-OFFSET(EF149,,,,COUNTA($H$142:$GZ$142)-COUNTA($H$142:EF$142)+1))*(1+discount_rate),0)</f>
        <v>0</v>
      </c>
      <c r="EG182" s="1" cm="1">
        <f t="array" aca="1" ref="EG182" ca="1">IF(AND($C182=EG$22,$C182=$C183-1),NPV(discount_rate,OFFSET(EG148,,,,COUNTA($H$142:$GZ$142)-COUNTA($H$142:EG$142)+1)-OFFSET(EG149,,,,COUNTA($H$142:$GZ$142)-COUNTA($H$142:EG$142)+1))*(1+discount_rate),0)</f>
        <v>0</v>
      </c>
      <c r="EH182" s="1" cm="1">
        <f t="array" aca="1" ref="EH182" ca="1">IF(AND($C182=EH$22,$C182=$C183-1),NPV(discount_rate,OFFSET(EH148,,,,COUNTA($H$142:$GZ$142)-COUNTA($H$142:EH$142)+1)-OFFSET(EH149,,,,COUNTA($H$142:$GZ$142)-COUNTA($H$142:EH$142)+1))*(1+discount_rate),0)</f>
        <v>0</v>
      </c>
      <c r="EI182" s="1" cm="1">
        <f t="array" aca="1" ref="EI182" ca="1">IF(AND($C182=EI$22,$C182=$C183-1),NPV(discount_rate,OFFSET(EI148,,,,COUNTA($H$142:$GZ$142)-COUNTA($H$142:EI$142)+1)-OFFSET(EI149,,,,COUNTA($H$142:$GZ$142)-COUNTA($H$142:EI$142)+1))*(1+discount_rate),0)</f>
        <v>0</v>
      </c>
      <c r="EJ182" s="1" cm="1">
        <f t="array" aca="1" ref="EJ182" ca="1">IF(AND($C182=EJ$22,$C182=$C183-1),NPV(discount_rate,OFFSET(EJ148,,,,COUNTA($H$142:$GZ$142)-COUNTA($H$142:EJ$142)+1)-OFFSET(EJ149,,,,COUNTA($H$142:$GZ$142)-COUNTA($H$142:EJ$142)+1))*(1+discount_rate),0)</f>
        <v>0</v>
      </c>
      <c r="EK182" s="1" cm="1">
        <f t="array" aca="1" ref="EK182" ca="1">IF(AND($C182=EK$22,$C182=$C183-1),NPV(discount_rate,OFFSET(EK148,,,,COUNTA($H$142:$GZ$142)-COUNTA($H$142:EK$142)+1)-OFFSET(EK149,,,,COUNTA($H$142:$GZ$142)-COUNTA($H$142:EK$142)+1))*(1+discount_rate),0)</f>
        <v>0</v>
      </c>
      <c r="EL182" s="1" cm="1">
        <f t="array" aca="1" ref="EL182" ca="1">IF(AND($C182=EL$22,$C182=$C183-1),NPV(discount_rate,OFFSET(EL148,,,,COUNTA($H$142:$GZ$142)-COUNTA($H$142:EL$142)+1)-OFFSET(EL149,,,,COUNTA($H$142:$GZ$142)-COUNTA($H$142:EL$142)+1))*(1+discount_rate),0)</f>
        <v>0</v>
      </c>
      <c r="EM182" s="1" cm="1">
        <f t="array" aca="1" ref="EM182" ca="1">IF(AND($C182=EM$22,$C182=$C183-1),NPV(discount_rate,OFFSET(EM148,,,,COUNTA($H$142:$GZ$142)-COUNTA($H$142:EM$142)+1)-OFFSET(EM149,,,,COUNTA($H$142:$GZ$142)-COUNTA($H$142:EM$142)+1))*(1+discount_rate),0)</f>
        <v>0</v>
      </c>
      <c r="EN182" s="1" cm="1">
        <f t="array" aca="1" ref="EN182" ca="1">IF(AND($C182=EN$22,$C182=$C183-1),NPV(discount_rate,OFFSET(EN148,,,,COUNTA($H$142:$GZ$142)-COUNTA($H$142:EN$142)+1)-OFFSET(EN149,,,,COUNTA($H$142:$GZ$142)-COUNTA($H$142:EN$142)+1))*(1+discount_rate),0)</f>
        <v>0</v>
      </c>
      <c r="EO182" s="1" cm="1">
        <f t="array" aca="1" ref="EO182" ca="1">IF(AND($C182=EO$22,$C182=$C183-1),NPV(discount_rate,OFFSET(EO148,,,,COUNTA($H$142:$GZ$142)-COUNTA($H$142:EO$142)+1)-OFFSET(EO149,,,,COUNTA($H$142:$GZ$142)-COUNTA($H$142:EO$142)+1))*(1+discount_rate),0)</f>
        <v>0</v>
      </c>
      <c r="EP182" s="1" cm="1">
        <f t="array" aca="1" ref="EP182" ca="1">IF(AND($C182=EP$22,$C182=$C183-1),NPV(discount_rate,OFFSET(EP148,,,,COUNTA($H$142:$GZ$142)-COUNTA($H$142:EP$142)+1)-OFFSET(EP149,,,,COUNTA($H$142:$GZ$142)-COUNTA($H$142:EP$142)+1))*(1+discount_rate),0)</f>
        <v>0</v>
      </c>
      <c r="EQ182" s="1" cm="1">
        <f t="array" aca="1" ref="EQ182" ca="1">IF(AND($C182=EQ$22,$C182=$C183-1),NPV(discount_rate,OFFSET(EQ148,,,,COUNTA($H$142:$GZ$142)-COUNTA($H$142:EQ$142)+1)-OFFSET(EQ149,,,,COUNTA($H$142:$GZ$142)-COUNTA($H$142:EQ$142)+1))*(1+discount_rate),0)</f>
        <v>0</v>
      </c>
      <c r="ER182" s="1" cm="1">
        <f t="array" aca="1" ref="ER182" ca="1">IF(AND($C182=ER$22,$C182=$C183-1),NPV(discount_rate,OFFSET(ER148,,,,COUNTA($H$142:$GZ$142)-COUNTA($H$142:ER$142)+1)-OFFSET(ER149,,,,COUNTA($H$142:$GZ$142)-COUNTA($H$142:ER$142)+1))*(1+discount_rate),0)</f>
        <v>0</v>
      </c>
      <c r="ES182" s="1" cm="1">
        <f t="array" aca="1" ref="ES182" ca="1">IF(AND($C182=ES$22,$C182=$C183-1),NPV(discount_rate,OFFSET(ES148,,,,COUNTA($H$142:$GZ$142)-COUNTA($H$142:ES$142)+1)-OFFSET(ES149,,,,COUNTA($H$142:$GZ$142)-COUNTA($H$142:ES$142)+1))*(1+discount_rate),0)</f>
        <v>0</v>
      </c>
      <c r="ET182" s="1" cm="1">
        <f t="array" aca="1" ref="ET182" ca="1">IF(AND($C182=ET$22,$C182=$C183-1),NPV(discount_rate,OFFSET(ET148,,,,COUNTA($H$142:$GZ$142)-COUNTA($H$142:ET$142)+1)-OFFSET(ET149,,,,COUNTA($H$142:$GZ$142)-COUNTA($H$142:ET$142)+1))*(1+discount_rate),0)</f>
        <v>0</v>
      </c>
      <c r="EU182" s="1" cm="1">
        <f t="array" aca="1" ref="EU182" ca="1">IF(AND($C182=EU$22,$C182=$C183-1),NPV(discount_rate,OFFSET(EU148,,,,COUNTA($H$142:$GZ$142)-COUNTA($H$142:EU$142)+1)-OFFSET(EU149,,,,COUNTA($H$142:$GZ$142)-COUNTA($H$142:EU$142)+1))*(1+discount_rate),0)</f>
        <v>0</v>
      </c>
      <c r="EV182" s="1" cm="1">
        <f t="array" aca="1" ref="EV182" ca="1">IF(AND($C182=EV$22,$C182=$C183-1),NPV(discount_rate,OFFSET(EV148,,,,COUNTA($H$142:$GZ$142)-COUNTA($H$142:EV$142)+1)-OFFSET(EV149,,,,COUNTA($H$142:$GZ$142)-COUNTA($H$142:EV$142)+1))*(1+discount_rate),0)</f>
        <v>0</v>
      </c>
      <c r="EW182" s="1" cm="1">
        <f t="array" aca="1" ref="EW182" ca="1">IF(AND($C182=EW$22,$C182=$C183-1),NPV(discount_rate,OFFSET(EW148,,,,COUNTA($H$142:$GZ$142)-COUNTA($H$142:EW$142)+1)-OFFSET(EW149,,,,COUNTA($H$142:$GZ$142)-COUNTA($H$142:EW$142)+1))*(1+discount_rate),0)</f>
        <v>0</v>
      </c>
      <c r="EX182" s="1" cm="1">
        <f t="array" aca="1" ref="EX182" ca="1">IF(AND($C182=EX$22,$C182=$C183-1),NPV(discount_rate,OFFSET(EX148,,,,COUNTA($H$142:$GZ$142)-COUNTA($H$142:EX$142)+1)-OFFSET(EX149,,,,COUNTA($H$142:$GZ$142)-COUNTA($H$142:EX$142)+1))*(1+discount_rate),0)</f>
        <v>0</v>
      </c>
      <c r="EY182" s="1" cm="1">
        <f t="array" aca="1" ref="EY182" ca="1">IF(AND($C182=EY$22,$C182=$C183-1),NPV(discount_rate,OFFSET(EY148,,,,COUNTA($H$142:$GZ$142)-COUNTA($H$142:EY$142)+1)-OFFSET(EY149,,,,COUNTA($H$142:$GZ$142)-COUNTA($H$142:EY$142)+1))*(1+discount_rate),0)</f>
        <v>0</v>
      </c>
      <c r="EZ182" s="1" cm="1">
        <f t="array" aca="1" ref="EZ182" ca="1">IF(AND($C182=EZ$22,$C182=$C183-1),NPV(discount_rate,OFFSET(EZ148,,,,COUNTA($H$142:$GZ$142)-COUNTA($H$142:EZ$142)+1)-OFFSET(EZ149,,,,COUNTA($H$142:$GZ$142)-COUNTA($H$142:EZ$142)+1))*(1+discount_rate),0)</f>
        <v>0</v>
      </c>
      <c r="FA182" s="1" cm="1">
        <f t="array" aca="1" ref="FA182" ca="1">IF(AND($C182=FA$22,$C182=$C183-1),NPV(discount_rate,OFFSET(FA148,,,,COUNTA($H$142:$GZ$142)-COUNTA($H$142:FA$142)+1)-OFFSET(FA149,,,,COUNTA($H$142:$GZ$142)-COUNTA($H$142:FA$142)+1))*(1+discount_rate),0)</f>
        <v>0</v>
      </c>
      <c r="FB182" s="1" cm="1">
        <f t="array" aca="1" ref="FB182" ca="1">IF(AND($C182=FB$22,$C182=$C183-1),NPV(discount_rate,OFFSET(FB148,,,,COUNTA($H$142:$GZ$142)-COUNTA($H$142:FB$142)+1)-OFFSET(FB149,,,,COUNTA($H$142:$GZ$142)-COUNTA($H$142:FB$142)+1))*(1+discount_rate),0)</f>
        <v>0</v>
      </c>
      <c r="FC182" s="1" cm="1">
        <f t="array" aca="1" ref="FC182" ca="1">IF(AND($C182=FC$22,$C182=$C183-1),NPV(discount_rate,OFFSET(FC148,,,,COUNTA($H$142:$GZ$142)-COUNTA($H$142:FC$142)+1)-OFFSET(FC149,,,,COUNTA($H$142:$GZ$142)-COUNTA($H$142:FC$142)+1))*(1+discount_rate),0)</f>
        <v>0</v>
      </c>
      <c r="FD182" s="1" cm="1">
        <f t="array" aca="1" ref="FD182" ca="1">IF(AND($C182=FD$22,$C182=$C183-1),NPV(discount_rate,OFFSET(FD148,,,,COUNTA($H$142:$GZ$142)-COUNTA($H$142:FD$142)+1)-OFFSET(FD149,,,,COUNTA($H$142:$GZ$142)-COUNTA($H$142:FD$142)+1))*(1+discount_rate),0)</f>
        <v>0</v>
      </c>
      <c r="FE182" s="1" cm="1">
        <f t="array" aca="1" ref="FE182" ca="1">IF(AND($C182=FE$22,$C182=$C183-1),NPV(discount_rate,OFFSET(FE148,,,,COUNTA($H$142:$GZ$142)-COUNTA($H$142:FE$142)+1)-OFFSET(FE149,,,,COUNTA($H$142:$GZ$142)-COUNTA($H$142:FE$142)+1))*(1+discount_rate),0)</f>
        <v>0</v>
      </c>
      <c r="FF182" s="1" cm="1">
        <f t="array" aca="1" ref="FF182" ca="1">IF(AND($C182=FF$22,$C182=$C183-1),NPV(discount_rate,OFFSET(FF148,,,,COUNTA($H$142:$GZ$142)-COUNTA($H$142:FF$142)+1)-OFFSET(FF149,,,,COUNTA($H$142:$GZ$142)-COUNTA($H$142:FF$142)+1))*(1+discount_rate),0)</f>
        <v>0</v>
      </c>
      <c r="FG182" s="1" cm="1">
        <f t="array" aca="1" ref="FG182" ca="1">IF(AND($C182=FG$22,$C182=$C183-1),NPV(discount_rate,OFFSET(FG148,,,,COUNTA($H$142:$GZ$142)-COUNTA($H$142:FG$142)+1)-OFFSET(FG149,,,,COUNTA($H$142:$GZ$142)-COUNTA($H$142:FG$142)+1))*(1+discount_rate),0)</f>
        <v>0</v>
      </c>
      <c r="FH182" s="1" cm="1">
        <f t="array" aca="1" ref="FH182" ca="1">IF(AND($C182=FH$22,$C182=$C183-1),NPV(discount_rate,OFFSET(FH148,,,,COUNTA($H$142:$GZ$142)-COUNTA($H$142:FH$142)+1)-OFFSET(FH149,,,,COUNTA($H$142:$GZ$142)-COUNTA($H$142:FH$142)+1))*(1+discount_rate),0)</f>
        <v>0</v>
      </c>
      <c r="FI182" s="1" cm="1">
        <f t="array" aca="1" ref="FI182" ca="1">IF(AND($C182=FI$22,$C182=$C183-1),NPV(discount_rate,OFFSET(FI148,,,,COUNTA($H$142:$GZ$142)-COUNTA($H$142:FI$142)+1)-OFFSET(FI149,,,,COUNTA($H$142:$GZ$142)-COUNTA($H$142:FI$142)+1))*(1+discount_rate),0)</f>
        <v>0</v>
      </c>
      <c r="FJ182" s="1" cm="1">
        <f t="array" aca="1" ref="FJ182" ca="1">IF(AND($C182=FJ$22,$C182=$C183-1),NPV(discount_rate,OFFSET(FJ148,,,,COUNTA($H$142:$GZ$142)-COUNTA($H$142:FJ$142)+1)-OFFSET(FJ149,,,,COUNTA($H$142:$GZ$142)-COUNTA($H$142:FJ$142)+1))*(1+discount_rate),0)</f>
        <v>0</v>
      </c>
      <c r="FK182" s="1" cm="1">
        <f t="array" aca="1" ref="FK182" ca="1">IF(AND($C182=FK$22,$C182=$C183-1),NPV(discount_rate,OFFSET(FK148,,,,COUNTA($H$142:$GZ$142)-COUNTA($H$142:FK$142)+1)-OFFSET(FK149,,,,COUNTA($H$142:$GZ$142)-COUNTA($H$142:FK$142)+1))*(1+discount_rate),0)</f>
        <v>0</v>
      </c>
      <c r="FL182" s="1" cm="1">
        <f t="array" aca="1" ref="FL182" ca="1">IF(AND($C182=FL$22,$C182=$C183-1),NPV(discount_rate,OFFSET(FL148,,,,COUNTA($H$142:$GZ$142)-COUNTA($H$142:FL$142)+1)-OFFSET(FL149,,,,COUNTA($H$142:$GZ$142)-COUNTA($H$142:FL$142)+1))*(1+discount_rate),0)</f>
        <v>0</v>
      </c>
      <c r="FM182" s="1" cm="1">
        <f t="array" aca="1" ref="FM182" ca="1">IF(AND($C182=FM$22,$C182=$C183-1),NPV(discount_rate,OFFSET(FM148,,,,COUNTA($H$142:$GZ$142)-COUNTA($H$142:FM$142)+1)-OFFSET(FM149,,,,COUNTA($H$142:$GZ$142)-COUNTA($H$142:FM$142)+1))*(1+discount_rate),0)</f>
        <v>0</v>
      </c>
      <c r="FN182" s="1" cm="1">
        <f t="array" aca="1" ref="FN182" ca="1">IF(AND($C182=FN$22,$C182=$C183-1),NPV(discount_rate,OFFSET(FN148,,,,COUNTA($H$142:$GZ$142)-COUNTA($H$142:FN$142)+1)-OFFSET(FN149,,,,COUNTA($H$142:$GZ$142)-COUNTA($H$142:FN$142)+1))*(1+discount_rate),0)</f>
        <v>0</v>
      </c>
      <c r="FO182" s="1" cm="1">
        <f t="array" aca="1" ref="FO182" ca="1">IF(AND($C182=FO$22,$C182=$C183-1),NPV(discount_rate,OFFSET(FO148,,,,COUNTA($H$142:$GZ$142)-COUNTA($H$142:FO$142)+1)-OFFSET(FO149,,,,COUNTA($H$142:$GZ$142)-COUNTA($H$142:FO$142)+1))*(1+discount_rate),0)</f>
        <v>0</v>
      </c>
      <c r="FP182" s="1" cm="1">
        <f t="array" aca="1" ref="FP182" ca="1">IF(AND($C182=FP$22,$C182=$C183-1),NPV(discount_rate,OFFSET(FP148,,,,COUNTA($H$142:$GZ$142)-COUNTA($H$142:FP$142)+1)-OFFSET(FP149,,,,COUNTA($H$142:$GZ$142)-COUNTA($H$142:FP$142)+1))*(1+discount_rate),0)</f>
        <v>0</v>
      </c>
      <c r="FQ182" s="1" cm="1">
        <f t="array" aca="1" ref="FQ182" ca="1">IF(AND($C182=FQ$22,$C182=$C183-1),NPV(discount_rate,OFFSET(FQ148,,,,COUNTA($H$142:$GZ$142)-COUNTA($H$142:FQ$142)+1)-OFFSET(FQ149,,,,COUNTA($H$142:$GZ$142)-COUNTA($H$142:FQ$142)+1))*(1+discount_rate),0)</f>
        <v>0</v>
      </c>
      <c r="FR182" s="1" cm="1">
        <f t="array" aca="1" ref="FR182" ca="1">IF(AND($C182=FR$22,$C182=$C183-1),NPV(discount_rate,OFFSET(FR148,,,,COUNTA($H$142:$GZ$142)-COUNTA($H$142:FR$142)+1)-OFFSET(FR149,,,,COUNTA($H$142:$GZ$142)-COUNTA($H$142:FR$142)+1))*(1+discount_rate),0)</f>
        <v>0</v>
      </c>
      <c r="FS182" s="1" cm="1">
        <f t="array" aca="1" ref="FS182" ca="1">IF(AND($C182=FS$22,$C182=$C183-1),NPV(discount_rate,OFFSET(FS148,,,,COUNTA($H$142:$GZ$142)-COUNTA($H$142:FS$142)+1)-OFFSET(FS149,,,,COUNTA($H$142:$GZ$142)-COUNTA($H$142:FS$142)+1))*(1+discount_rate),0)</f>
        <v>0</v>
      </c>
      <c r="FT182" s="1" cm="1">
        <f t="array" aca="1" ref="FT182" ca="1">IF(AND($C182=FT$22,$C182=$C183-1),NPV(discount_rate,OFFSET(FT148,,,,COUNTA($H$142:$GZ$142)-COUNTA($H$142:FT$142)+1)-OFFSET(FT149,,,,COUNTA($H$142:$GZ$142)-COUNTA($H$142:FT$142)+1))*(1+discount_rate),0)</f>
        <v>0</v>
      </c>
      <c r="FU182" s="1" cm="1">
        <f t="array" aca="1" ref="FU182" ca="1">IF(AND($C182=FU$22,$C182=$C183-1),NPV(discount_rate,OFFSET(FU148,,,,COUNTA($H$142:$GZ$142)-COUNTA($H$142:FU$142)+1)-OFFSET(FU149,,,,COUNTA($H$142:$GZ$142)-COUNTA($H$142:FU$142)+1))*(1+discount_rate),0)</f>
        <v>0</v>
      </c>
      <c r="FV182" s="1" cm="1">
        <f t="array" aca="1" ref="FV182" ca="1">IF(AND($C182=FV$22,$C182=$C183-1),NPV(discount_rate,OFFSET(FV148,,,,COUNTA($H$142:$GZ$142)-COUNTA($H$142:FV$142)+1)-OFFSET(FV149,,,,COUNTA($H$142:$GZ$142)-COUNTA($H$142:FV$142)+1))*(1+discount_rate),0)</f>
        <v>0</v>
      </c>
      <c r="FW182" s="1" cm="1">
        <f t="array" aca="1" ref="FW182" ca="1">IF(AND($C182=FW$22,$C182=$C183-1),NPV(discount_rate,OFFSET(FW148,,,,COUNTA($H$142:$GZ$142)-COUNTA($H$142:FW$142)+1)-OFFSET(FW149,,,,COUNTA($H$142:$GZ$142)-COUNTA($H$142:FW$142)+1))*(1+discount_rate),0)</f>
        <v>0</v>
      </c>
      <c r="FX182" s="1" cm="1">
        <f t="array" aca="1" ref="FX182" ca="1">IF(AND($C182=FX$22,$C182=$C183-1),NPV(discount_rate,OFFSET(FX148,,,,COUNTA($H$142:$GZ$142)-COUNTA($H$142:FX$142)+1)-OFFSET(FX149,,,,COUNTA($H$142:$GZ$142)-COUNTA($H$142:FX$142)+1))*(1+discount_rate),0)</f>
        <v>0</v>
      </c>
      <c r="FY182" s="1" cm="1">
        <f t="array" aca="1" ref="FY182" ca="1">IF(AND($C182=FY$22,$C182=$C183-1),NPV(discount_rate,OFFSET(FY148,,,,COUNTA($H$142:$GZ$142)-COUNTA($H$142:FY$142)+1)-OFFSET(FY149,,,,COUNTA($H$142:$GZ$142)-COUNTA($H$142:FY$142)+1))*(1+discount_rate),0)</f>
        <v>0</v>
      </c>
      <c r="FZ182" s="1" cm="1">
        <f t="array" aca="1" ref="FZ182" ca="1">IF(AND($C182=FZ$22,$C182=$C183-1),NPV(discount_rate,OFFSET(FZ148,,,,COUNTA($H$142:$GZ$142)-COUNTA($H$142:FZ$142)+1)-OFFSET(FZ149,,,,COUNTA($H$142:$GZ$142)-COUNTA($H$142:FZ$142)+1))*(1+discount_rate),0)</f>
        <v>0</v>
      </c>
      <c r="GA182" s="1" cm="1">
        <f t="array" aca="1" ref="GA182" ca="1">IF(AND($C182=GA$22,$C182=$C183-1),NPV(discount_rate,OFFSET(GA148,,,,COUNTA($H$142:$GZ$142)-COUNTA($H$142:GA$142)+1)-OFFSET(GA149,,,,COUNTA($H$142:$GZ$142)-COUNTA($H$142:GA$142)+1))*(1+discount_rate),0)</f>
        <v>0</v>
      </c>
      <c r="GB182" s="1" cm="1">
        <f t="array" aca="1" ref="GB182" ca="1">IF(AND($C182=GB$22,$C182=$C183-1),NPV(discount_rate,OFFSET(GB148,,,,COUNTA($H$142:$GZ$142)-COUNTA($H$142:GB$142)+1)-OFFSET(GB149,,,,COUNTA($H$142:$GZ$142)-COUNTA($H$142:GB$142)+1))*(1+discount_rate),0)</f>
        <v>0</v>
      </c>
      <c r="GC182" s="1" cm="1">
        <f t="array" aca="1" ref="GC182" ca="1">IF(AND($C182=GC$22,$C182=$C183-1),NPV(discount_rate,OFFSET(GC148,,,,COUNTA($H$142:$GZ$142)-COUNTA($H$142:GC$142)+1)-OFFSET(GC149,,,,COUNTA($H$142:$GZ$142)-COUNTA($H$142:GC$142)+1))*(1+discount_rate),0)</f>
        <v>0</v>
      </c>
      <c r="GD182" s="1" cm="1">
        <f t="array" aca="1" ref="GD182" ca="1">IF(AND($C182=GD$22,$C182=$C183-1),NPV(discount_rate,OFFSET(GD148,,,,COUNTA($H$142:$GZ$142)-COUNTA($H$142:GD$142)+1)-OFFSET(GD149,,,,COUNTA($H$142:$GZ$142)-COUNTA($H$142:GD$142)+1))*(1+discount_rate),0)</f>
        <v>0</v>
      </c>
      <c r="GE182" s="1" cm="1">
        <f t="array" aca="1" ref="GE182" ca="1">IF(AND($C182=GE$22,$C182=$C183-1),NPV(discount_rate,OFFSET(GE148,,,,COUNTA($H$142:$GZ$142)-COUNTA($H$142:GE$142)+1)-OFFSET(GE149,,,,COUNTA($H$142:$GZ$142)-COUNTA($H$142:GE$142)+1))*(1+discount_rate),0)</f>
        <v>0</v>
      </c>
      <c r="GF182" s="1" cm="1">
        <f t="array" aca="1" ref="GF182" ca="1">IF(AND($C182=GF$22,$C182=$C183-1),NPV(discount_rate,OFFSET(GF148,,,,COUNTA($H$142:$GZ$142)-COUNTA($H$142:GF$142)+1)-OFFSET(GF149,,,,COUNTA($H$142:$GZ$142)-COUNTA($H$142:GF$142)+1))*(1+discount_rate),0)</f>
        <v>0</v>
      </c>
      <c r="GG182" s="1" cm="1">
        <f t="array" aca="1" ref="GG182" ca="1">IF(AND($C182=GG$22,$C182=$C183-1),NPV(discount_rate,OFFSET(GG148,,,,COUNTA($H$142:$GZ$142)-COUNTA($H$142:GG$142)+1)-OFFSET(GG149,,,,COUNTA($H$142:$GZ$142)-COUNTA($H$142:GG$142)+1))*(1+discount_rate),0)</f>
        <v>0</v>
      </c>
      <c r="GH182" s="1" cm="1">
        <f t="array" aca="1" ref="GH182" ca="1">IF(AND($C182=GH$22,$C182=$C183-1),NPV(discount_rate,OFFSET(GH148,,,,COUNTA($H$142:$GZ$142)-COUNTA($H$142:GH$142)+1)-OFFSET(GH149,,,,COUNTA($H$142:$GZ$142)-COUNTA($H$142:GH$142)+1))*(1+discount_rate),0)</f>
        <v>0</v>
      </c>
      <c r="GI182" s="1" cm="1">
        <f t="array" aca="1" ref="GI182" ca="1">IF(AND($C182=GI$22,$C182=$C183-1),NPV(discount_rate,OFFSET(GI148,,,,COUNTA($H$142:$GZ$142)-COUNTA($H$142:GI$142)+1)-OFFSET(GI149,,,,COUNTA($H$142:$GZ$142)-COUNTA($H$142:GI$142)+1))*(1+discount_rate),0)</f>
        <v>0</v>
      </c>
      <c r="GJ182" s="1" cm="1">
        <f t="array" aca="1" ref="GJ182" ca="1">IF(AND($C182=GJ$22,$C182=$C183-1),NPV(discount_rate,OFFSET(GJ148,,,,COUNTA($H$142:$GZ$142)-COUNTA($H$142:GJ$142)+1)-OFFSET(GJ149,,,,COUNTA($H$142:$GZ$142)-COUNTA($H$142:GJ$142)+1))*(1+discount_rate),0)</f>
        <v>0</v>
      </c>
      <c r="GK182" s="1" cm="1">
        <f t="array" aca="1" ref="GK182" ca="1">IF(AND($C182=GK$22,$C182=$C183-1),NPV(discount_rate,OFFSET(GK148,,,,COUNTA($H$142:$GZ$142)-COUNTA($H$142:GK$142)+1)-OFFSET(GK149,,,,COUNTA($H$142:$GZ$142)-COUNTA($H$142:GK$142)+1))*(1+discount_rate),0)</f>
        <v>0</v>
      </c>
      <c r="GL182" s="1" cm="1">
        <f t="array" aca="1" ref="GL182" ca="1">IF(AND($C182=GL$22,$C182=$C183-1),NPV(discount_rate,OFFSET(GL148,,,,COUNTA($H$142:$GZ$142)-COUNTA($H$142:GL$142)+1)-OFFSET(GL149,,,,COUNTA($H$142:$GZ$142)-COUNTA($H$142:GL$142)+1))*(1+discount_rate),0)</f>
        <v>0</v>
      </c>
      <c r="GM182" s="1" cm="1">
        <f t="array" aca="1" ref="GM182" ca="1">IF(AND($C182=GM$22,$C182=$C183-1),NPV(discount_rate,OFFSET(GM148,,,,COUNTA($H$142:$GZ$142)-COUNTA($H$142:GM$142)+1)-OFFSET(GM149,,,,COUNTA($H$142:$GZ$142)-COUNTA($H$142:GM$142)+1))*(1+discount_rate),0)</f>
        <v>0</v>
      </c>
      <c r="GN182" s="1" cm="1">
        <f t="array" aca="1" ref="GN182" ca="1">IF(AND($C182=GN$22,$C182=$C183-1),NPV(discount_rate,OFFSET(GN148,,,,COUNTA($H$142:$GZ$142)-COUNTA($H$142:GN$142)+1)-OFFSET(GN149,,,,COUNTA($H$142:$GZ$142)-COUNTA($H$142:GN$142)+1))*(1+discount_rate),0)</f>
        <v>0</v>
      </c>
      <c r="GO182" s="1" cm="1">
        <f t="array" aca="1" ref="GO182" ca="1">IF(AND($C182=GO$22,$C182=$C183-1),NPV(discount_rate,OFFSET(GO148,,,,COUNTA($H$142:$GZ$142)-COUNTA($H$142:GO$142)+1)-OFFSET(GO149,,,,COUNTA($H$142:$GZ$142)-COUNTA($H$142:GO$142)+1))*(1+discount_rate),0)</f>
        <v>0</v>
      </c>
      <c r="GP182" s="1" cm="1">
        <f t="array" aca="1" ref="GP182" ca="1">IF(AND($C182=GP$22,$C182=$C183-1),NPV(discount_rate,OFFSET(GP148,,,,COUNTA($H$142:$GZ$142)-COUNTA($H$142:GP$142)+1)-OFFSET(GP149,,,,COUNTA($H$142:$GZ$142)-COUNTA($H$142:GP$142)+1))*(1+discount_rate),0)</f>
        <v>0</v>
      </c>
      <c r="GQ182" s="1" cm="1">
        <f t="array" aca="1" ref="GQ182" ca="1">IF(AND($C182=GQ$22,$C182=$C183-1),NPV(discount_rate,OFFSET(GQ148,,,,COUNTA($H$142:$GZ$142)-COUNTA($H$142:GQ$142)+1)-OFFSET(GQ149,,,,COUNTA($H$142:$GZ$142)-COUNTA($H$142:GQ$142)+1))*(1+discount_rate),0)</f>
        <v>0</v>
      </c>
      <c r="GR182" s="1" cm="1">
        <f t="array" aca="1" ref="GR182" ca="1">IF(AND($C182=GR$22,$C182=$C183-1),NPV(discount_rate,OFFSET(GR148,,,,COUNTA($H$142:$GZ$142)-COUNTA($H$142:GR$142)+1)-OFFSET(GR149,,,,COUNTA($H$142:$GZ$142)-COUNTA($H$142:GR$142)+1))*(1+discount_rate),0)</f>
        <v>0</v>
      </c>
      <c r="GS182" s="1" cm="1">
        <f t="array" aca="1" ref="GS182" ca="1">IF(AND($C182=GS$22,$C182=$C183-1),NPV(discount_rate,OFFSET(GS148,,,,COUNTA($H$142:$GZ$142)-COUNTA($H$142:GS$142)+1)-OFFSET(GS149,,,,COUNTA($H$142:$GZ$142)-COUNTA($H$142:GS$142)+1))*(1+discount_rate),0)</f>
        <v>0</v>
      </c>
      <c r="GT182" s="1" cm="1">
        <f t="array" aca="1" ref="GT182" ca="1">IF(AND($C182=GT$22,$C182=$C183-1),NPV(discount_rate,OFFSET(GT148,,,,COUNTA($H$142:$GZ$142)-COUNTA($H$142:GT$142)+1)-OFFSET(GT149,,,,COUNTA($H$142:$GZ$142)-COUNTA($H$142:GT$142)+1))*(1+discount_rate),0)</f>
        <v>0</v>
      </c>
      <c r="GU182" s="1" cm="1">
        <f t="array" aca="1" ref="GU182" ca="1">IF(AND($C182=GU$22,$C182=$C183-1),NPV(discount_rate,OFFSET(GU148,,,,COUNTA($H$142:$GZ$142)-COUNTA($H$142:GU$142)+1)-OFFSET(GU149,,,,COUNTA($H$142:$GZ$142)-COUNTA($H$142:GU$142)+1))*(1+discount_rate),0)</f>
        <v>0</v>
      </c>
      <c r="GV182" s="1" cm="1">
        <f t="array" aca="1" ref="GV182" ca="1">IF(AND($C182=GV$22,$C182=$C183-1),NPV(discount_rate,OFFSET(GV148,,,,COUNTA($H$142:$GZ$142)-COUNTA($H$142:GV$142)+1)-OFFSET(GV149,,,,COUNTA($H$142:$GZ$142)-COUNTA($H$142:GV$142)+1))*(1+discount_rate),0)</f>
        <v>0</v>
      </c>
      <c r="GW182" s="1" cm="1">
        <f t="array" aca="1" ref="GW182" ca="1">IF(AND($C182=GW$22,$C182=$C183-1),NPV(discount_rate,OFFSET(GW148,,,,COUNTA($H$142:$GZ$142)-COUNTA($H$142:GW$142)+1)-OFFSET(GW149,,,,COUNTA($H$142:$GZ$142)-COUNTA($H$142:GW$142)+1))*(1+discount_rate),0)</f>
        <v>0</v>
      </c>
      <c r="GX182" s="1" cm="1">
        <f t="array" aca="1" ref="GX182" ca="1">IF(AND($C182=GX$22,$C182=$C183-1),NPV(discount_rate,OFFSET(GX148,,,,COUNTA($H$142:$GZ$142)-COUNTA($H$142:GX$142)+1)-OFFSET(GX149,,,,COUNTA($H$142:$GZ$142)-COUNTA($H$142:GX$142)+1))*(1+discount_rate),0)</f>
        <v>0</v>
      </c>
      <c r="GY182" s="1" cm="1">
        <f t="array" aca="1" ref="GY182" ca="1">IF(AND($C182=GY$22,$C182=$C183-1),NPV(discount_rate,OFFSET(GY148,,,,COUNTA($H$142:$GZ$142)-COUNTA($H$142:GY$142)+1)-OFFSET(GY149,,,,COUNTA($H$142:$GZ$142)-COUNTA($H$142:GY$142)+1))*(1+discount_rate),0)</f>
        <v>0</v>
      </c>
      <c r="GZ182" s="1" cm="1">
        <f t="array" aca="1" ref="GZ182" ca="1">IF(AND($C182=GZ$22,$C182=$C183-1),NPV(discount_rate,OFFSET(GZ148,,,,COUNTA($H$142:$GZ$142)-COUNTA($H$142:GZ$142)+1)-OFFSET(GZ149,,,,COUNTA($H$142:$GZ$142)-COUNTA($H$142:GZ$142)+1))*(1+discount_rate),0)</f>
        <v>0</v>
      </c>
    </row>
    <row r="183" spans="3:208" x14ac:dyDescent="0.35">
      <c r="C183">
        <f t="shared" si="443"/>
        <v>2031</v>
      </c>
      <c r="E183" t="s">
        <v>32</v>
      </c>
      <c r="H183" s="1" cm="1">
        <f t="array" aca="1" ref="H183" ca="1">IF(AND($C183=H$22,$C183=$C184-1),NPV(discount_rate,OFFSET(H149,,,,COUNTA($H$142:$GZ$142)-COUNTA($H$142:H$142)+1)-OFFSET(H150,,,,COUNTA($H$142:$GZ$142)-COUNTA($H$142:H$142)+1))*(1+discount_rate),0)</f>
        <v>0</v>
      </c>
      <c r="I183" s="1" cm="1">
        <f t="array" aca="1" ref="I183" ca="1">IF(AND($C183=I$22,$C183=$C184-1),NPV(discount_rate,OFFSET(I149,,,,COUNTA($H$142:$GZ$142)-COUNTA($H$142:I$142)+1)-OFFSET(I150,,,,COUNTA($H$142:$GZ$142)-COUNTA($H$142:I$142)+1))*(1+discount_rate),0)</f>
        <v>0</v>
      </c>
      <c r="J183" s="1" cm="1">
        <f t="array" aca="1" ref="J183" ca="1">IF(AND($C183=J$22,$C183=$C184-1),NPV(discount_rate,OFFSET(J149,,,,COUNTA($H$142:$GZ$142)-COUNTA($H$142:J$142)+1)-OFFSET(J150,,,,COUNTA($H$142:$GZ$142)-COUNTA($H$142:J$142)+1))*(1+discount_rate),0)</f>
        <v>0</v>
      </c>
      <c r="K183" s="1" cm="1">
        <f t="array" aca="1" ref="K183" ca="1">IF(AND($C183=K$22,$C183=$C184-1),NPV(discount_rate,OFFSET(K149,,,,COUNTA($H$142:$GZ$142)-COUNTA($H$142:K$142)+1)-OFFSET(K150,,,,COUNTA($H$142:$GZ$142)-COUNTA($H$142:K$142)+1))*(1+discount_rate),0)</f>
        <v>0</v>
      </c>
      <c r="L183" s="1" cm="1">
        <f t="array" aca="1" ref="L183" ca="1">IF(AND($C183=L$22,$C183=$C184-1),NPV(discount_rate,OFFSET(L149,,,,COUNTA($H$142:$GZ$142)-COUNTA($H$142:L$142)+1)-OFFSET(L150,,,,COUNTA($H$142:$GZ$142)-COUNTA($H$142:L$142)+1))*(1+discount_rate),0)</f>
        <v>0</v>
      </c>
      <c r="M183" s="1" cm="1">
        <f t="array" aca="1" ref="M183" ca="1">IF(AND($C183=M$22,$C183=$C184-1),NPV(discount_rate,OFFSET(M149,,,,COUNTA($H$142:$GZ$142)-COUNTA($H$142:M$142)+1)-OFFSET(M150,,,,COUNTA($H$142:$GZ$142)-COUNTA($H$142:M$142)+1))*(1+discount_rate),0)</f>
        <v>0</v>
      </c>
      <c r="N183" s="1" cm="1">
        <f t="array" aca="1" ref="N183" ca="1">IF(AND($C183=N$22,$C183=$C184-1),NPV(discount_rate,OFFSET(N149,,,,COUNTA($H$142:$GZ$142)-COUNTA($H$142:N$142)+1)-OFFSET(N150,,,,COUNTA($H$142:$GZ$142)-COUNTA($H$142:N$142)+1))*(1+discount_rate),0)</f>
        <v>0</v>
      </c>
      <c r="O183" s="1" cm="1">
        <f t="array" aca="1" ref="O183" ca="1">IF(AND($C183=O$22,$C183=$C184-1),NPV(discount_rate,OFFSET(O149,,,,COUNTA($H$142:$GZ$142)-COUNTA($H$142:O$142)+1)-OFFSET(O150,,,,COUNTA($H$142:$GZ$142)-COUNTA($H$142:O$142)+1))*(1+discount_rate),0)</f>
        <v>247.03233719080816</v>
      </c>
      <c r="P183" s="1" cm="1">
        <f t="array" aca="1" ref="P183" ca="1">IF(AND($C183=P$22,$C183=$C184-1),NPV(discount_rate,OFFSET(P149,,,,COUNTA($H$142:$GZ$142)-COUNTA($H$142:P$142)+1)-OFFSET(P150,,,,COUNTA($H$142:$GZ$142)-COUNTA($H$142:P$142)+1))*(1+discount_rate),0)</f>
        <v>0</v>
      </c>
      <c r="Q183" s="1" cm="1">
        <f t="array" aca="1" ref="Q183" ca="1">IF(AND($C183=Q$22,$C183=$C184-1),NPV(discount_rate,OFFSET(Q149,,,,COUNTA($H$142:$GZ$142)-COUNTA($H$142:Q$142)+1)-OFFSET(Q150,,,,COUNTA($H$142:$GZ$142)-COUNTA($H$142:Q$142)+1))*(1+discount_rate),0)</f>
        <v>0</v>
      </c>
      <c r="R183" s="1" cm="1">
        <f t="array" aca="1" ref="R183" ca="1">IF(AND($C183=R$22,$C183=$C184-1),NPV(discount_rate,OFFSET(R149,,,,COUNTA($H$142:$GZ$142)-COUNTA($H$142:R$142)+1)-OFFSET(R150,,,,COUNTA($H$142:$GZ$142)-COUNTA($H$142:R$142)+1))*(1+discount_rate),0)</f>
        <v>0</v>
      </c>
      <c r="S183" s="1" cm="1">
        <f t="array" aca="1" ref="S183" ca="1">IF(AND($C183=S$22,$C183=$C184-1),NPV(discount_rate,OFFSET(S149,,,,COUNTA($H$142:$GZ$142)-COUNTA($H$142:S$142)+1)-OFFSET(S150,,,,COUNTA($H$142:$GZ$142)-COUNTA($H$142:S$142)+1))*(1+discount_rate),0)</f>
        <v>0</v>
      </c>
      <c r="T183" s="1" cm="1">
        <f t="array" aca="1" ref="T183" ca="1">IF(AND($C183=T$22,$C183=$C184-1),NPV(discount_rate,OFFSET(T149,,,,COUNTA($H$142:$GZ$142)-COUNTA($H$142:T$142)+1)-OFFSET(T150,,,,COUNTA($H$142:$GZ$142)-COUNTA($H$142:T$142)+1))*(1+discount_rate),0)</f>
        <v>0</v>
      </c>
      <c r="U183" s="1" cm="1">
        <f t="array" aca="1" ref="U183" ca="1">IF(AND($C183=U$22,$C183=$C184-1),NPV(discount_rate,OFFSET(U149,,,,COUNTA($H$142:$GZ$142)-COUNTA($H$142:U$142)+1)-OFFSET(U150,,,,COUNTA($H$142:$GZ$142)-COUNTA($H$142:U$142)+1))*(1+discount_rate),0)</f>
        <v>0</v>
      </c>
      <c r="V183" s="1" cm="1">
        <f t="array" aca="1" ref="V183" ca="1">IF(AND($C183=V$22,$C183=$C184-1),NPV(discount_rate,OFFSET(V149,,,,COUNTA($H$142:$GZ$142)-COUNTA($H$142:V$142)+1)-OFFSET(V150,,,,COUNTA($H$142:$GZ$142)-COUNTA($H$142:V$142)+1))*(1+discount_rate),0)</f>
        <v>0</v>
      </c>
      <c r="W183" s="1" cm="1">
        <f t="array" aca="1" ref="W183" ca="1">IF(AND($C183=W$22,$C183=$C184-1),NPV(discount_rate,OFFSET(W149,,,,COUNTA($H$142:$GZ$142)-COUNTA($H$142:W$142)+1)-OFFSET(W150,,,,COUNTA($H$142:$GZ$142)-COUNTA($H$142:W$142)+1))*(1+discount_rate),0)</f>
        <v>0</v>
      </c>
      <c r="X183" s="1" cm="1">
        <f t="array" aca="1" ref="X183" ca="1">IF(AND($C183=X$22,$C183=$C184-1),NPV(discount_rate,OFFSET(X149,,,,COUNTA($H$142:$GZ$142)-COUNTA($H$142:X$142)+1)-OFFSET(X150,,,,COUNTA($H$142:$GZ$142)-COUNTA($H$142:X$142)+1))*(1+discount_rate),0)</f>
        <v>0</v>
      </c>
      <c r="Y183" s="1" cm="1">
        <f t="array" aca="1" ref="Y183" ca="1">IF(AND($C183=Y$22,$C183=$C184-1),NPV(discount_rate,OFFSET(Y149,,,,COUNTA($H$142:$GZ$142)-COUNTA($H$142:Y$142)+1)-OFFSET(Y150,,,,COUNTA($H$142:$GZ$142)-COUNTA($H$142:Y$142)+1))*(1+discount_rate),0)</f>
        <v>0</v>
      </c>
      <c r="Z183" s="1" cm="1">
        <f t="array" aca="1" ref="Z183" ca="1">IF(AND($C183=Z$22,$C183=$C184-1),NPV(discount_rate,OFFSET(Z149,,,,COUNTA($H$142:$GZ$142)-COUNTA($H$142:Z$142)+1)-OFFSET(Z150,,,,COUNTA($H$142:$GZ$142)-COUNTA($H$142:Z$142)+1))*(1+discount_rate),0)</f>
        <v>0</v>
      </c>
      <c r="AA183" s="1" cm="1">
        <f t="array" aca="1" ref="AA183" ca="1">IF(AND($C183=AA$22,$C183=$C184-1),NPV(discount_rate,OFFSET(AA149,,,,COUNTA($H$142:$GZ$142)-COUNTA($H$142:AA$142)+1)-OFFSET(AA150,,,,COUNTA($H$142:$GZ$142)-COUNTA($H$142:AA$142)+1))*(1+discount_rate),0)</f>
        <v>0</v>
      </c>
      <c r="AB183" s="1" cm="1">
        <f t="array" aca="1" ref="AB183" ca="1">IF(AND($C183=AB$22,$C183=$C184-1),NPV(discount_rate,OFFSET(AB149,,,,COUNTA($H$142:$GZ$142)-COUNTA($H$142:AB$142)+1)-OFFSET(AB150,,,,COUNTA($H$142:$GZ$142)-COUNTA($H$142:AB$142)+1))*(1+discount_rate),0)</f>
        <v>0</v>
      </c>
      <c r="AC183" s="1" cm="1">
        <f t="array" aca="1" ref="AC183" ca="1">IF(AND($C183=AC$22,$C183=$C184-1),NPV(discount_rate,OFFSET(AC149,,,,COUNTA($H$142:$GZ$142)-COUNTA($H$142:AC$142)+1)-OFFSET(AC150,,,,COUNTA($H$142:$GZ$142)-COUNTA($H$142:AC$142)+1))*(1+discount_rate),0)</f>
        <v>0</v>
      </c>
      <c r="AD183" s="1" cm="1">
        <f t="array" aca="1" ref="AD183" ca="1">IF(AND($C183=AD$22,$C183=$C184-1),NPV(discount_rate,OFFSET(AD149,,,,COUNTA($H$142:$GZ$142)-COUNTA($H$142:AD$142)+1)-OFFSET(AD150,,,,COUNTA($H$142:$GZ$142)-COUNTA($H$142:AD$142)+1))*(1+discount_rate),0)</f>
        <v>0</v>
      </c>
      <c r="AE183" s="1" cm="1">
        <f t="array" aca="1" ref="AE183" ca="1">IF(AND($C183=AE$22,$C183=$C184-1),NPV(discount_rate,OFFSET(AE149,,,,COUNTA($H$142:$GZ$142)-COUNTA($H$142:AE$142)+1)-OFFSET(AE150,,,,COUNTA($H$142:$GZ$142)-COUNTA($H$142:AE$142)+1))*(1+discount_rate),0)</f>
        <v>0</v>
      </c>
      <c r="AF183" s="1" cm="1">
        <f t="array" aca="1" ref="AF183" ca="1">IF(AND($C183=AF$22,$C183=$C184-1),NPV(discount_rate,OFFSET(AF149,,,,COUNTA($H$142:$GZ$142)-COUNTA($H$142:AF$142)+1)-OFFSET(AF150,,,,COUNTA($H$142:$GZ$142)-COUNTA($H$142:AF$142)+1))*(1+discount_rate),0)</f>
        <v>0</v>
      </c>
      <c r="AG183" s="1" cm="1">
        <f t="array" aca="1" ref="AG183" ca="1">IF(AND($C183=AG$22,$C183=$C184-1),NPV(discount_rate,OFFSET(AG149,,,,COUNTA($H$142:$GZ$142)-COUNTA($H$142:AG$142)+1)-OFFSET(AG150,,,,COUNTA($H$142:$GZ$142)-COUNTA($H$142:AG$142)+1))*(1+discount_rate),0)</f>
        <v>0</v>
      </c>
      <c r="AH183" s="1" cm="1">
        <f t="array" aca="1" ref="AH183" ca="1">IF(AND($C183=AH$22,$C183=$C184-1),NPV(discount_rate,OFFSET(AH149,,,,COUNTA($H$142:$GZ$142)-COUNTA($H$142:AH$142)+1)-OFFSET(AH150,,,,COUNTA($H$142:$GZ$142)-COUNTA($H$142:AH$142)+1))*(1+discount_rate),0)</f>
        <v>0</v>
      </c>
      <c r="AI183" s="1" cm="1">
        <f t="array" aca="1" ref="AI183" ca="1">IF(AND($C183=AI$22,$C183=$C184-1),NPV(discount_rate,OFFSET(AI149,,,,COUNTA($H$142:$GZ$142)-COUNTA($H$142:AI$142)+1)-OFFSET(AI150,,,,COUNTA($H$142:$GZ$142)-COUNTA($H$142:AI$142)+1))*(1+discount_rate),0)</f>
        <v>0</v>
      </c>
      <c r="AJ183" s="1" cm="1">
        <f t="array" aca="1" ref="AJ183" ca="1">IF(AND($C183=AJ$22,$C183=$C184-1),NPV(discount_rate,OFFSET(AJ149,,,,COUNTA($H$142:$GZ$142)-COUNTA($H$142:AJ$142)+1)-OFFSET(AJ150,,,,COUNTA($H$142:$GZ$142)-COUNTA($H$142:AJ$142)+1))*(1+discount_rate),0)</f>
        <v>0</v>
      </c>
      <c r="AK183" s="1" cm="1">
        <f t="array" aca="1" ref="AK183" ca="1">IF(AND($C183=AK$22,$C183=$C184-1),NPV(discount_rate,OFFSET(AK149,,,,COUNTA($H$142:$GZ$142)-COUNTA($H$142:AK$142)+1)-OFFSET(AK150,,,,COUNTA($H$142:$GZ$142)-COUNTA($H$142:AK$142)+1))*(1+discount_rate),0)</f>
        <v>0</v>
      </c>
      <c r="AL183" s="1" cm="1">
        <f t="array" aca="1" ref="AL183" ca="1">IF(AND($C183=AL$22,$C183=$C184-1),NPV(discount_rate,OFFSET(AL149,,,,COUNTA($H$142:$GZ$142)-COUNTA($H$142:AL$142)+1)-OFFSET(AL150,,,,COUNTA($H$142:$GZ$142)-COUNTA($H$142:AL$142)+1))*(1+discount_rate),0)</f>
        <v>0</v>
      </c>
      <c r="AM183" s="1" cm="1">
        <f t="array" aca="1" ref="AM183" ca="1">IF(AND($C183=AM$22,$C183=$C184-1),NPV(discount_rate,OFFSET(AM149,,,,COUNTA($H$142:$GZ$142)-COUNTA($H$142:AM$142)+1)-OFFSET(AM150,,,,COUNTA($H$142:$GZ$142)-COUNTA($H$142:AM$142)+1))*(1+discount_rate),0)</f>
        <v>0</v>
      </c>
      <c r="AN183" s="1" cm="1">
        <f t="array" aca="1" ref="AN183" ca="1">IF(AND($C183=AN$22,$C183=$C184-1),NPV(discount_rate,OFFSET(AN149,,,,COUNTA($H$142:$GZ$142)-COUNTA($H$142:AN$142)+1)-OFFSET(AN150,,,,COUNTA($H$142:$GZ$142)-COUNTA($H$142:AN$142)+1))*(1+discount_rate),0)</f>
        <v>0</v>
      </c>
      <c r="AO183" s="1" cm="1">
        <f t="array" aca="1" ref="AO183" ca="1">IF(AND($C183=AO$22,$C183=$C184-1),NPV(discount_rate,OFFSET(AO149,,,,COUNTA($H$142:$GZ$142)-COUNTA($H$142:AO$142)+1)-OFFSET(AO150,,,,COUNTA($H$142:$GZ$142)-COUNTA($H$142:AO$142)+1))*(1+discount_rate),0)</f>
        <v>0</v>
      </c>
      <c r="AP183" s="1" cm="1">
        <f t="array" aca="1" ref="AP183" ca="1">IF(AND($C183=AP$22,$C183=$C184-1),NPV(discount_rate,OFFSET(AP149,,,,COUNTA($H$142:$GZ$142)-COUNTA($H$142:AP$142)+1)-OFFSET(AP150,,,,COUNTA($H$142:$GZ$142)-COUNTA($H$142:AP$142)+1))*(1+discount_rate),0)</f>
        <v>0</v>
      </c>
      <c r="AQ183" s="1" cm="1">
        <f t="array" aca="1" ref="AQ183" ca="1">IF(AND($C183=AQ$22,$C183=$C184-1),NPV(discount_rate,OFFSET(AQ149,,,,COUNTA($H$142:$GZ$142)-COUNTA($H$142:AQ$142)+1)-OFFSET(AQ150,,,,COUNTA($H$142:$GZ$142)-COUNTA($H$142:AQ$142)+1))*(1+discount_rate),0)</f>
        <v>0</v>
      </c>
      <c r="AR183" s="1" cm="1">
        <f t="array" aca="1" ref="AR183" ca="1">IF(AND($C183=AR$22,$C183=$C184-1),NPV(discount_rate,OFFSET(AR149,,,,COUNTA($H$142:$GZ$142)-COUNTA($H$142:AR$142)+1)-OFFSET(AR150,,,,COUNTA($H$142:$GZ$142)-COUNTA($H$142:AR$142)+1))*(1+discount_rate),0)</f>
        <v>0</v>
      </c>
      <c r="AS183" s="1" cm="1">
        <f t="array" aca="1" ref="AS183" ca="1">IF(AND($C183=AS$22,$C183=$C184-1),NPV(discount_rate,OFFSET(AS149,,,,COUNTA($H$142:$GZ$142)-COUNTA($H$142:AS$142)+1)-OFFSET(AS150,,,,COUNTA($H$142:$GZ$142)-COUNTA($H$142:AS$142)+1))*(1+discount_rate),0)</f>
        <v>0</v>
      </c>
      <c r="AT183" s="1" cm="1">
        <f t="array" aca="1" ref="AT183" ca="1">IF(AND($C183=AT$22,$C183=$C184-1),NPV(discount_rate,OFFSET(AT149,,,,COUNTA($H$142:$GZ$142)-COUNTA($H$142:AT$142)+1)-OFFSET(AT150,,,,COUNTA($H$142:$GZ$142)-COUNTA($H$142:AT$142)+1))*(1+discount_rate),0)</f>
        <v>0</v>
      </c>
      <c r="AU183" s="1" cm="1">
        <f t="array" aca="1" ref="AU183" ca="1">IF(AND($C183=AU$22,$C183=$C184-1),NPV(discount_rate,OFFSET(AU149,,,,COUNTA($H$142:$GZ$142)-COUNTA($H$142:AU$142)+1)-OFFSET(AU150,,,,COUNTA($H$142:$GZ$142)-COUNTA($H$142:AU$142)+1))*(1+discount_rate),0)</f>
        <v>0</v>
      </c>
      <c r="AV183" s="1" cm="1">
        <f t="array" aca="1" ref="AV183" ca="1">IF(AND($C183=AV$22,$C183=$C184-1),NPV(discount_rate,OFFSET(AV149,,,,COUNTA($H$142:$GZ$142)-COUNTA($H$142:AV$142)+1)-OFFSET(AV150,,,,COUNTA($H$142:$GZ$142)-COUNTA($H$142:AV$142)+1))*(1+discount_rate),0)</f>
        <v>0</v>
      </c>
      <c r="AW183" s="1" cm="1">
        <f t="array" aca="1" ref="AW183" ca="1">IF(AND($C183=AW$22,$C183=$C184-1),NPV(discount_rate,OFFSET(AW149,,,,COUNTA($H$142:$GZ$142)-COUNTA($H$142:AW$142)+1)-OFFSET(AW150,,,,COUNTA($H$142:$GZ$142)-COUNTA($H$142:AW$142)+1))*(1+discount_rate),0)</f>
        <v>0</v>
      </c>
      <c r="AX183" s="1" cm="1">
        <f t="array" aca="1" ref="AX183" ca="1">IF(AND($C183=AX$22,$C183=$C184-1),NPV(discount_rate,OFFSET(AX149,,,,COUNTA($H$142:$GZ$142)-COUNTA($H$142:AX$142)+1)-OFFSET(AX150,,,,COUNTA($H$142:$GZ$142)-COUNTA($H$142:AX$142)+1))*(1+discount_rate),0)</f>
        <v>0</v>
      </c>
      <c r="AY183" s="1" cm="1">
        <f t="array" aca="1" ref="AY183" ca="1">IF(AND($C183=AY$22,$C183=$C184-1),NPV(discount_rate,OFFSET(AY149,,,,COUNTA($H$142:$GZ$142)-COUNTA($H$142:AY$142)+1)-OFFSET(AY150,,,,COUNTA($H$142:$GZ$142)-COUNTA($H$142:AY$142)+1))*(1+discount_rate),0)</f>
        <v>0</v>
      </c>
      <c r="AZ183" s="1" cm="1">
        <f t="array" aca="1" ref="AZ183" ca="1">IF(AND($C183=AZ$22,$C183=$C184-1),NPV(discount_rate,OFFSET(AZ149,,,,COUNTA($H$142:$GZ$142)-COUNTA($H$142:AZ$142)+1)-OFFSET(AZ150,,,,COUNTA($H$142:$GZ$142)-COUNTA($H$142:AZ$142)+1))*(1+discount_rate),0)</f>
        <v>0</v>
      </c>
      <c r="BA183" s="1" cm="1">
        <f t="array" aca="1" ref="BA183" ca="1">IF(AND($C183=BA$22,$C183=$C184-1),NPV(discount_rate,OFFSET(BA149,,,,COUNTA($H$142:$GZ$142)-COUNTA($H$142:BA$142)+1)-OFFSET(BA150,,,,COUNTA($H$142:$GZ$142)-COUNTA($H$142:BA$142)+1))*(1+discount_rate),0)</f>
        <v>0</v>
      </c>
      <c r="BB183" s="1" cm="1">
        <f t="array" aca="1" ref="BB183" ca="1">IF(AND($C183=BB$22,$C183=$C184-1),NPV(discount_rate,OFFSET(BB149,,,,COUNTA($H$142:$GZ$142)-COUNTA($H$142:BB$142)+1)-OFFSET(BB150,,,,COUNTA($H$142:$GZ$142)-COUNTA($H$142:BB$142)+1))*(1+discount_rate),0)</f>
        <v>0</v>
      </c>
      <c r="BC183" s="1" cm="1">
        <f t="array" aca="1" ref="BC183" ca="1">IF(AND($C183=BC$22,$C183=$C184-1),NPV(discount_rate,OFFSET(BC149,,,,COUNTA($H$142:$GZ$142)-COUNTA($H$142:BC$142)+1)-OFFSET(BC150,,,,COUNTA($H$142:$GZ$142)-COUNTA($H$142:BC$142)+1))*(1+discount_rate),0)</f>
        <v>0</v>
      </c>
      <c r="BD183" s="1" cm="1">
        <f t="array" aca="1" ref="BD183" ca="1">IF(AND($C183=BD$22,$C183=$C184-1),NPV(discount_rate,OFFSET(BD149,,,,COUNTA($H$142:$GZ$142)-COUNTA($H$142:BD$142)+1)-OFFSET(BD150,,,,COUNTA($H$142:$GZ$142)-COUNTA($H$142:BD$142)+1))*(1+discount_rate),0)</f>
        <v>0</v>
      </c>
      <c r="BE183" s="1" cm="1">
        <f t="array" aca="1" ref="BE183" ca="1">IF(AND($C183=BE$22,$C183=$C184-1),NPV(discount_rate,OFFSET(BE149,,,,COUNTA($H$142:$GZ$142)-COUNTA($H$142:BE$142)+1)-OFFSET(BE150,,,,COUNTA($H$142:$GZ$142)-COUNTA($H$142:BE$142)+1))*(1+discount_rate),0)</f>
        <v>0</v>
      </c>
      <c r="BF183" s="1" cm="1">
        <f t="array" aca="1" ref="BF183" ca="1">IF(AND($C183=BF$22,$C183=$C184-1),NPV(discount_rate,OFFSET(BF149,,,,COUNTA($H$142:$GZ$142)-COUNTA($H$142:BF$142)+1)-OFFSET(BF150,,,,COUNTA($H$142:$GZ$142)-COUNTA($H$142:BF$142)+1))*(1+discount_rate),0)</f>
        <v>0</v>
      </c>
      <c r="BG183" s="1" cm="1">
        <f t="array" aca="1" ref="BG183" ca="1">IF(AND($C183=BG$22,$C183=$C184-1),NPV(discount_rate,OFFSET(BG149,,,,COUNTA($H$142:$GZ$142)-COUNTA($H$142:BG$142)+1)-OFFSET(BG150,,,,COUNTA($H$142:$GZ$142)-COUNTA($H$142:BG$142)+1))*(1+discount_rate),0)</f>
        <v>0</v>
      </c>
      <c r="BH183" s="1" cm="1">
        <f t="array" aca="1" ref="BH183" ca="1">IF(AND($C183=BH$22,$C183=$C184-1),NPV(discount_rate,OFFSET(BH149,,,,COUNTA($H$142:$GZ$142)-COUNTA($H$142:BH$142)+1)-OFFSET(BH150,,,,COUNTA($H$142:$GZ$142)-COUNTA($H$142:BH$142)+1))*(1+discount_rate),0)</f>
        <v>0</v>
      </c>
      <c r="BI183" s="1" cm="1">
        <f t="array" aca="1" ref="BI183" ca="1">IF(AND($C183=BI$22,$C183=$C184-1),NPV(discount_rate,OFFSET(BI149,,,,COUNTA($H$142:$GZ$142)-COUNTA($H$142:BI$142)+1)-OFFSET(BI150,,,,COUNTA($H$142:$GZ$142)-COUNTA($H$142:BI$142)+1))*(1+discount_rate),0)</f>
        <v>0</v>
      </c>
      <c r="BJ183" s="1" cm="1">
        <f t="array" aca="1" ref="BJ183" ca="1">IF(AND($C183=BJ$22,$C183=$C184-1),NPV(discount_rate,OFFSET(BJ149,,,,COUNTA($H$142:$GZ$142)-COUNTA($H$142:BJ$142)+1)-OFFSET(BJ150,,,,COUNTA($H$142:$GZ$142)-COUNTA($H$142:BJ$142)+1))*(1+discount_rate),0)</f>
        <v>0</v>
      </c>
      <c r="BK183" s="1" cm="1">
        <f t="array" aca="1" ref="BK183" ca="1">IF(AND($C183=BK$22,$C183=$C184-1),NPV(discount_rate,OFFSET(BK149,,,,COUNTA($H$142:$GZ$142)-COUNTA($H$142:BK$142)+1)-OFFSET(BK150,,,,COUNTA($H$142:$GZ$142)-COUNTA($H$142:BK$142)+1))*(1+discount_rate),0)</f>
        <v>0</v>
      </c>
      <c r="BL183" s="1" cm="1">
        <f t="array" aca="1" ref="BL183" ca="1">IF(AND($C183=BL$22,$C183=$C184-1),NPV(discount_rate,OFFSET(BL149,,,,COUNTA($H$142:$GZ$142)-COUNTA($H$142:BL$142)+1)-OFFSET(BL150,,,,COUNTA($H$142:$GZ$142)-COUNTA($H$142:BL$142)+1))*(1+discount_rate),0)</f>
        <v>0</v>
      </c>
      <c r="BM183" s="1" cm="1">
        <f t="array" aca="1" ref="BM183" ca="1">IF(AND($C183=BM$22,$C183=$C184-1),NPV(discount_rate,OFFSET(BM149,,,,COUNTA($H$142:$GZ$142)-COUNTA($H$142:BM$142)+1)-OFFSET(BM150,,,,COUNTA($H$142:$GZ$142)-COUNTA($H$142:BM$142)+1))*(1+discount_rate),0)</f>
        <v>0</v>
      </c>
      <c r="BN183" s="1" cm="1">
        <f t="array" aca="1" ref="BN183" ca="1">IF(AND($C183=BN$22,$C183=$C184-1),NPV(discount_rate,OFFSET(BN149,,,,COUNTA($H$142:$GZ$142)-COUNTA($H$142:BN$142)+1)-OFFSET(BN150,,,,COUNTA($H$142:$GZ$142)-COUNTA($H$142:BN$142)+1))*(1+discount_rate),0)</f>
        <v>0</v>
      </c>
      <c r="BO183" s="1" cm="1">
        <f t="array" aca="1" ref="BO183" ca="1">IF(AND($C183=BO$22,$C183=$C184-1),NPV(discount_rate,OFFSET(BO149,,,,COUNTA($H$142:$GZ$142)-COUNTA($H$142:BO$142)+1)-OFFSET(BO150,,,,COUNTA($H$142:$GZ$142)-COUNTA($H$142:BO$142)+1))*(1+discount_rate),0)</f>
        <v>0</v>
      </c>
      <c r="BP183" s="1" cm="1">
        <f t="array" aca="1" ref="BP183" ca="1">IF(AND($C183=BP$22,$C183=$C184-1),NPV(discount_rate,OFFSET(BP149,,,,COUNTA($H$142:$GZ$142)-COUNTA($H$142:BP$142)+1)-OFFSET(BP150,,,,COUNTA($H$142:$GZ$142)-COUNTA($H$142:BP$142)+1))*(1+discount_rate),0)</f>
        <v>0</v>
      </c>
      <c r="BQ183" s="1" cm="1">
        <f t="array" aca="1" ref="BQ183" ca="1">IF(AND($C183=BQ$22,$C183=$C184-1),NPV(discount_rate,OFFSET(BQ149,,,,COUNTA($H$142:$GZ$142)-COUNTA($H$142:BQ$142)+1)-OFFSET(BQ150,,,,COUNTA($H$142:$GZ$142)-COUNTA($H$142:BQ$142)+1))*(1+discount_rate),0)</f>
        <v>0</v>
      </c>
      <c r="BR183" s="1" cm="1">
        <f t="array" aca="1" ref="BR183" ca="1">IF(AND($C183=BR$22,$C183=$C184-1),NPV(discount_rate,OFFSET(BR149,,,,COUNTA($H$142:$GZ$142)-COUNTA($H$142:BR$142)+1)-OFFSET(BR150,,,,COUNTA($H$142:$GZ$142)-COUNTA($H$142:BR$142)+1))*(1+discount_rate),0)</f>
        <v>0</v>
      </c>
      <c r="BS183" s="1" cm="1">
        <f t="array" aca="1" ref="BS183" ca="1">IF(AND($C183=BS$22,$C183=$C184-1),NPV(discount_rate,OFFSET(BS149,,,,COUNTA($H$142:$GZ$142)-COUNTA($H$142:BS$142)+1)-OFFSET(BS150,,,,COUNTA($H$142:$GZ$142)-COUNTA($H$142:BS$142)+1))*(1+discount_rate),0)</f>
        <v>0</v>
      </c>
      <c r="BT183" s="1" cm="1">
        <f t="array" aca="1" ref="BT183" ca="1">IF(AND($C183=BT$22,$C183=$C184-1),NPV(discount_rate,OFFSET(BT149,,,,COUNTA($H$142:$GZ$142)-COUNTA($H$142:BT$142)+1)-OFFSET(BT150,,,,COUNTA($H$142:$GZ$142)-COUNTA($H$142:BT$142)+1))*(1+discount_rate),0)</f>
        <v>0</v>
      </c>
      <c r="BU183" s="1" cm="1">
        <f t="array" aca="1" ref="BU183" ca="1">IF(AND($C183=BU$22,$C183=$C184-1),NPV(discount_rate,OFFSET(BU149,,,,COUNTA($H$142:$GZ$142)-COUNTA($H$142:BU$142)+1)-OFFSET(BU150,,,,COUNTA($H$142:$GZ$142)-COUNTA($H$142:BU$142)+1))*(1+discount_rate),0)</f>
        <v>0</v>
      </c>
      <c r="BV183" s="1" cm="1">
        <f t="array" aca="1" ref="BV183" ca="1">IF(AND($C183=BV$22,$C183=$C184-1),NPV(discount_rate,OFFSET(BV149,,,,COUNTA($H$142:$GZ$142)-COUNTA($H$142:BV$142)+1)-OFFSET(BV150,,,,COUNTA($H$142:$GZ$142)-COUNTA($H$142:BV$142)+1))*(1+discount_rate),0)</f>
        <v>0</v>
      </c>
      <c r="BW183" s="1" cm="1">
        <f t="array" aca="1" ref="BW183" ca="1">IF(AND($C183=BW$22,$C183=$C184-1),NPV(discount_rate,OFFSET(BW149,,,,COUNTA($H$142:$GZ$142)-COUNTA($H$142:BW$142)+1)-OFFSET(BW150,,,,COUNTA($H$142:$GZ$142)-COUNTA($H$142:BW$142)+1))*(1+discount_rate),0)</f>
        <v>0</v>
      </c>
      <c r="BX183" s="1" cm="1">
        <f t="array" aca="1" ref="BX183" ca="1">IF(AND($C183=BX$22,$C183=$C184-1),NPV(discount_rate,OFFSET(BX149,,,,COUNTA($H$142:$GZ$142)-COUNTA($H$142:BX$142)+1)-OFFSET(BX150,,,,COUNTA($H$142:$GZ$142)-COUNTA($H$142:BX$142)+1))*(1+discount_rate),0)</f>
        <v>0</v>
      </c>
      <c r="BY183" s="1" cm="1">
        <f t="array" aca="1" ref="BY183" ca="1">IF(AND($C183=BY$22,$C183=$C184-1),NPV(discount_rate,OFFSET(BY149,,,,COUNTA($H$142:$GZ$142)-COUNTA($H$142:BY$142)+1)-OFFSET(BY150,,,,COUNTA($H$142:$GZ$142)-COUNTA($H$142:BY$142)+1))*(1+discount_rate),0)</f>
        <v>0</v>
      </c>
      <c r="BZ183" s="1" cm="1">
        <f t="array" aca="1" ref="BZ183" ca="1">IF(AND($C183=BZ$22,$C183=$C184-1),NPV(discount_rate,OFFSET(BZ149,,,,COUNTA($H$142:$GZ$142)-COUNTA($H$142:BZ$142)+1)-OFFSET(BZ150,,,,COUNTA($H$142:$GZ$142)-COUNTA($H$142:BZ$142)+1))*(1+discount_rate),0)</f>
        <v>0</v>
      </c>
      <c r="CA183" s="1" cm="1">
        <f t="array" aca="1" ref="CA183" ca="1">IF(AND($C183=CA$22,$C183=$C184-1),NPV(discount_rate,OFFSET(CA149,,,,COUNTA($H$142:$GZ$142)-COUNTA($H$142:CA$142)+1)-OFFSET(CA150,,,,COUNTA($H$142:$GZ$142)-COUNTA($H$142:CA$142)+1))*(1+discount_rate),0)</f>
        <v>0</v>
      </c>
      <c r="CB183" s="1" cm="1">
        <f t="array" aca="1" ref="CB183" ca="1">IF(AND($C183=CB$22,$C183=$C184-1),NPV(discount_rate,OFFSET(CB149,,,,COUNTA($H$142:$GZ$142)-COUNTA($H$142:CB$142)+1)-OFFSET(CB150,,,,COUNTA($H$142:$GZ$142)-COUNTA($H$142:CB$142)+1))*(1+discount_rate),0)</f>
        <v>0</v>
      </c>
      <c r="CC183" s="1" cm="1">
        <f t="array" aca="1" ref="CC183" ca="1">IF(AND($C183=CC$22,$C183=$C184-1),NPV(discount_rate,OFFSET(CC149,,,,COUNTA($H$142:$GZ$142)-COUNTA($H$142:CC$142)+1)-OFFSET(CC150,,,,COUNTA($H$142:$GZ$142)-COUNTA($H$142:CC$142)+1))*(1+discount_rate),0)</f>
        <v>0</v>
      </c>
      <c r="CD183" s="1" cm="1">
        <f t="array" aca="1" ref="CD183" ca="1">IF(AND($C183=CD$22,$C183=$C184-1),NPV(discount_rate,OFFSET(CD149,,,,COUNTA($H$142:$GZ$142)-COUNTA($H$142:CD$142)+1)-OFFSET(CD150,,,,COUNTA($H$142:$GZ$142)-COUNTA($H$142:CD$142)+1))*(1+discount_rate),0)</f>
        <v>0</v>
      </c>
      <c r="CE183" s="1" cm="1">
        <f t="array" aca="1" ref="CE183" ca="1">IF(AND($C183=CE$22,$C183=$C184-1),NPV(discount_rate,OFFSET(CE149,,,,COUNTA($H$142:$GZ$142)-COUNTA($H$142:CE$142)+1)-OFFSET(CE150,,,,COUNTA($H$142:$GZ$142)-COUNTA($H$142:CE$142)+1))*(1+discount_rate),0)</f>
        <v>0</v>
      </c>
      <c r="CF183" s="1" cm="1">
        <f t="array" aca="1" ref="CF183" ca="1">IF(AND($C183=CF$22,$C183=$C184-1),NPV(discount_rate,OFFSET(CF149,,,,COUNTA($H$142:$GZ$142)-COUNTA($H$142:CF$142)+1)-OFFSET(CF150,,,,COUNTA($H$142:$GZ$142)-COUNTA($H$142:CF$142)+1))*(1+discount_rate),0)</f>
        <v>0</v>
      </c>
      <c r="CG183" s="1" cm="1">
        <f t="array" aca="1" ref="CG183" ca="1">IF(AND($C183=CG$22,$C183=$C184-1),NPV(discount_rate,OFFSET(CG149,,,,COUNTA($H$142:$GZ$142)-COUNTA($H$142:CG$142)+1)-OFFSET(CG150,,,,COUNTA($H$142:$GZ$142)-COUNTA($H$142:CG$142)+1))*(1+discount_rate),0)</f>
        <v>0</v>
      </c>
      <c r="CH183" s="1" cm="1">
        <f t="array" aca="1" ref="CH183" ca="1">IF(AND($C183=CH$22,$C183=$C184-1),NPV(discount_rate,OFFSET(CH149,,,,COUNTA($H$142:$GZ$142)-COUNTA($H$142:CH$142)+1)-OFFSET(CH150,,,,COUNTA($H$142:$GZ$142)-COUNTA($H$142:CH$142)+1))*(1+discount_rate),0)</f>
        <v>0</v>
      </c>
      <c r="CI183" s="1" cm="1">
        <f t="array" aca="1" ref="CI183" ca="1">IF(AND($C183=CI$22,$C183=$C184-1),NPV(discount_rate,OFFSET(CI149,,,,COUNTA($H$142:$GZ$142)-COUNTA($H$142:CI$142)+1)-OFFSET(CI150,,,,COUNTA($H$142:$GZ$142)-COUNTA($H$142:CI$142)+1))*(1+discount_rate),0)</f>
        <v>0</v>
      </c>
      <c r="CJ183" s="1" cm="1">
        <f t="array" aca="1" ref="CJ183" ca="1">IF(AND($C183=CJ$22,$C183=$C184-1),NPV(discount_rate,OFFSET(CJ149,,,,COUNTA($H$142:$GZ$142)-COUNTA($H$142:CJ$142)+1)-OFFSET(CJ150,,,,COUNTA($H$142:$GZ$142)-COUNTA($H$142:CJ$142)+1))*(1+discount_rate),0)</f>
        <v>0</v>
      </c>
      <c r="CK183" s="1" cm="1">
        <f t="array" aca="1" ref="CK183" ca="1">IF(AND($C183=CK$22,$C183=$C184-1),NPV(discount_rate,OFFSET(CK149,,,,COUNTA($H$142:$GZ$142)-COUNTA($H$142:CK$142)+1)-OFFSET(CK150,,,,COUNTA($H$142:$GZ$142)-COUNTA($H$142:CK$142)+1))*(1+discount_rate),0)</f>
        <v>0</v>
      </c>
      <c r="CL183" s="1" cm="1">
        <f t="array" aca="1" ref="CL183" ca="1">IF(AND($C183=CL$22,$C183=$C184-1),NPV(discount_rate,OFFSET(CL149,,,,COUNTA($H$142:$GZ$142)-COUNTA($H$142:CL$142)+1)-OFFSET(CL150,,,,COUNTA($H$142:$GZ$142)-COUNTA($H$142:CL$142)+1))*(1+discount_rate),0)</f>
        <v>0</v>
      </c>
      <c r="CM183" s="1" cm="1">
        <f t="array" aca="1" ref="CM183" ca="1">IF(AND($C183=CM$22,$C183=$C184-1),NPV(discount_rate,OFFSET(CM149,,,,COUNTA($H$142:$GZ$142)-COUNTA($H$142:CM$142)+1)-OFFSET(CM150,,,,COUNTA($H$142:$GZ$142)-COUNTA($H$142:CM$142)+1))*(1+discount_rate),0)</f>
        <v>0</v>
      </c>
      <c r="CN183" s="1" cm="1">
        <f t="array" aca="1" ref="CN183" ca="1">IF(AND($C183=CN$22,$C183=$C184-1),NPV(discount_rate,OFFSET(CN149,,,,COUNTA($H$142:$GZ$142)-COUNTA($H$142:CN$142)+1)-OFFSET(CN150,,,,COUNTA($H$142:$GZ$142)-COUNTA($H$142:CN$142)+1))*(1+discount_rate),0)</f>
        <v>0</v>
      </c>
      <c r="CO183" s="1" cm="1">
        <f t="array" aca="1" ref="CO183" ca="1">IF(AND($C183=CO$22,$C183=$C184-1),NPV(discount_rate,OFFSET(CO149,,,,COUNTA($H$142:$GZ$142)-COUNTA($H$142:CO$142)+1)-OFFSET(CO150,,,,COUNTA($H$142:$GZ$142)-COUNTA($H$142:CO$142)+1))*(1+discount_rate),0)</f>
        <v>0</v>
      </c>
      <c r="CP183" s="1" cm="1">
        <f t="array" aca="1" ref="CP183" ca="1">IF(AND($C183=CP$22,$C183=$C184-1),NPV(discount_rate,OFFSET(CP149,,,,COUNTA($H$142:$GZ$142)-COUNTA($H$142:CP$142)+1)-OFFSET(CP150,,,,COUNTA($H$142:$GZ$142)-COUNTA($H$142:CP$142)+1))*(1+discount_rate),0)</f>
        <v>0</v>
      </c>
      <c r="CQ183" s="1" cm="1">
        <f t="array" aca="1" ref="CQ183" ca="1">IF(AND($C183=CQ$22,$C183=$C184-1),NPV(discount_rate,OFFSET(CQ149,,,,COUNTA($H$142:$GZ$142)-COUNTA($H$142:CQ$142)+1)-OFFSET(CQ150,,,,COUNTA($H$142:$GZ$142)-COUNTA($H$142:CQ$142)+1))*(1+discount_rate),0)</f>
        <v>0</v>
      </c>
      <c r="CR183" s="1" cm="1">
        <f t="array" aca="1" ref="CR183" ca="1">IF(AND($C183=CR$22,$C183=$C184-1),NPV(discount_rate,OFFSET(CR149,,,,COUNTA($H$142:$GZ$142)-COUNTA($H$142:CR$142)+1)-OFFSET(CR150,,,,COUNTA($H$142:$GZ$142)-COUNTA($H$142:CR$142)+1))*(1+discount_rate),0)</f>
        <v>0</v>
      </c>
      <c r="CS183" s="1" cm="1">
        <f t="array" aca="1" ref="CS183" ca="1">IF(AND($C183=CS$22,$C183=$C184-1),NPV(discount_rate,OFFSET(CS149,,,,COUNTA($H$142:$GZ$142)-COUNTA($H$142:CS$142)+1)-OFFSET(CS150,,,,COUNTA($H$142:$GZ$142)-COUNTA($H$142:CS$142)+1))*(1+discount_rate),0)</f>
        <v>0</v>
      </c>
      <c r="CT183" s="1" cm="1">
        <f t="array" aca="1" ref="CT183" ca="1">IF(AND($C183=CT$22,$C183=$C184-1),NPV(discount_rate,OFFSET(CT149,,,,COUNTA($H$142:$GZ$142)-COUNTA($H$142:CT$142)+1)-OFFSET(CT150,,,,COUNTA($H$142:$GZ$142)-COUNTA($H$142:CT$142)+1))*(1+discount_rate),0)</f>
        <v>0</v>
      </c>
      <c r="CU183" s="1" cm="1">
        <f t="array" aca="1" ref="CU183" ca="1">IF(AND($C183=CU$22,$C183=$C184-1),NPV(discount_rate,OFFSET(CU149,,,,COUNTA($H$142:$GZ$142)-COUNTA($H$142:CU$142)+1)-OFFSET(CU150,,,,COUNTA($H$142:$GZ$142)-COUNTA($H$142:CU$142)+1))*(1+discount_rate),0)</f>
        <v>0</v>
      </c>
      <c r="CV183" s="1" cm="1">
        <f t="array" aca="1" ref="CV183" ca="1">IF(AND($C183=CV$22,$C183=$C184-1),NPV(discount_rate,OFFSET(CV149,,,,COUNTA($H$142:$GZ$142)-COUNTA($H$142:CV$142)+1)-OFFSET(CV150,,,,COUNTA($H$142:$GZ$142)-COUNTA($H$142:CV$142)+1))*(1+discount_rate),0)</f>
        <v>0</v>
      </c>
      <c r="CW183" s="1" cm="1">
        <f t="array" aca="1" ref="CW183" ca="1">IF(AND($C183=CW$22,$C183=$C184-1),NPV(discount_rate,OFFSET(CW149,,,,COUNTA($H$142:$GZ$142)-COUNTA($H$142:CW$142)+1)-OFFSET(CW150,,,,COUNTA($H$142:$GZ$142)-COUNTA($H$142:CW$142)+1))*(1+discount_rate),0)</f>
        <v>0</v>
      </c>
      <c r="CX183" s="1" cm="1">
        <f t="array" aca="1" ref="CX183" ca="1">IF(AND($C183=CX$22,$C183=$C184-1),NPV(discount_rate,OFFSET(CX149,,,,COUNTA($H$142:$GZ$142)-COUNTA($H$142:CX$142)+1)-OFFSET(CX150,,,,COUNTA($H$142:$GZ$142)-COUNTA($H$142:CX$142)+1))*(1+discount_rate),0)</f>
        <v>0</v>
      </c>
      <c r="CY183" s="1" cm="1">
        <f t="array" aca="1" ref="CY183" ca="1">IF(AND($C183=CY$22,$C183=$C184-1),NPV(discount_rate,OFFSET(CY149,,,,COUNTA($H$142:$GZ$142)-COUNTA($H$142:CY$142)+1)-OFFSET(CY150,,,,COUNTA($H$142:$GZ$142)-COUNTA($H$142:CY$142)+1))*(1+discount_rate),0)</f>
        <v>0</v>
      </c>
      <c r="CZ183" s="1" cm="1">
        <f t="array" aca="1" ref="CZ183" ca="1">IF(AND($C183=CZ$22,$C183=$C184-1),NPV(discount_rate,OFFSET(CZ149,,,,COUNTA($H$142:$GZ$142)-COUNTA($H$142:CZ$142)+1)-OFFSET(CZ150,,,,COUNTA($H$142:$GZ$142)-COUNTA($H$142:CZ$142)+1))*(1+discount_rate),0)</f>
        <v>0</v>
      </c>
      <c r="DA183" s="1" cm="1">
        <f t="array" aca="1" ref="DA183" ca="1">IF(AND($C183=DA$22,$C183=$C184-1),NPV(discount_rate,OFFSET(DA149,,,,COUNTA($H$142:$GZ$142)-COUNTA($H$142:DA$142)+1)-OFFSET(DA150,,,,COUNTA($H$142:$GZ$142)-COUNTA($H$142:DA$142)+1))*(1+discount_rate),0)</f>
        <v>0</v>
      </c>
      <c r="DB183" s="1" cm="1">
        <f t="array" aca="1" ref="DB183" ca="1">IF(AND($C183=DB$22,$C183=$C184-1),NPV(discount_rate,OFFSET(DB149,,,,COUNTA($H$142:$GZ$142)-COUNTA($H$142:DB$142)+1)-OFFSET(DB150,,,,COUNTA($H$142:$GZ$142)-COUNTA($H$142:DB$142)+1))*(1+discount_rate),0)</f>
        <v>0</v>
      </c>
      <c r="DC183" s="1" cm="1">
        <f t="array" aca="1" ref="DC183" ca="1">IF(AND($C183=DC$22,$C183=$C184-1),NPV(discount_rate,OFFSET(DC149,,,,COUNTA($H$142:$GZ$142)-COUNTA($H$142:DC$142)+1)-OFFSET(DC150,,,,COUNTA($H$142:$GZ$142)-COUNTA($H$142:DC$142)+1))*(1+discount_rate),0)</f>
        <v>0</v>
      </c>
      <c r="DD183" s="1" cm="1">
        <f t="array" aca="1" ref="DD183" ca="1">IF(AND($C183=DD$22,$C183=$C184-1),NPV(discount_rate,OFFSET(DD149,,,,COUNTA($H$142:$GZ$142)-COUNTA($H$142:DD$142)+1)-OFFSET(DD150,,,,COUNTA($H$142:$GZ$142)-COUNTA($H$142:DD$142)+1))*(1+discount_rate),0)</f>
        <v>0</v>
      </c>
      <c r="DE183" s="1" cm="1">
        <f t="array" aca="1" ref="DE183" ca="1">IF(AND($C183=DE$22,$C183=$C184-1),NPV(discount_rate,OFFSET(DE149,,,,COUNTA($H$142:$GZ$142)-COUNTA($H$142:DE$142)+1)-OFFSET(DE150,,,,COUNTA($H$142:$GZ$142)-COUNTA($H$142:DE$142)+1))*(1+discount_rate),0)</f>
        <v>0</v>
      </c>
      <c r="DF183" s="1" cm="1">
        <f t="array" aca="1" ref="DF183" ca="1">IF(AND($C183=DF$22,$C183=$C184-1),NPV(discount_rate,OFFSET(DF149,,,,COUNTA($H$142:$GZ$142)-COUNTA($H$142:DF$142)+1)-OFFSET(DF150,,,,COUNTA($H$142:$GZ$142)-COUNTA($H$142:DF$142)+1))*(1+discount_rate),0)</f>
        <v>0</v>
      </c>
      <c r="DG183" s="1" cm="1">
        <f t="array" aca="1" ref="DG183" ca="1">IF(AND($C183=DG$22,$C183=$C184-1),NPV(discount_rate,OFFSET(DG149,,,,COUNTA($H$142:$GZ$142)-COUNTA($H$142:DG$142)+1)-OFFSET(DG150,,,,COUNTA($H$142:$GZ$142)-COUNTA($H$142:DG$142)+1))*(1+discount_rate),0)</f>
        <v>0</v>
      </c>
      <c r="DH183" s="1" cm="1">
        <f t="array" aca="1" ref="DH183" ca="1">IF(AND($C183=DH$22,$C183=$C184-1),NPV(discount_rate,OFFSET(DH149,,,,COUNTA($H$142:$GZ$142)-COUNTA($H$142:DH$142)+1)-OFFSET(DH150,,,,COUNTA($H$142:$GZ$142)-COUNTA($H$142:DH$142)+1))*(1+discount_rate),0)</f>
        <v>0</v>
      </c>
      <c r="DI183" s="1" cm="1">
        <f t="array" aca="1" ref="DI183" ca="1">IF(AND($C183=DI$22,$C183=$C184-1),NPV(discount_rate,OFFSET(DI149,,,,COUNTA($H$142:$GZ$142)-COUNTA($H$142:DI$142)+1)-OFFSET(DI150,,,,COUNTA($H$142:$GZ$142)-COUNTA($H$142:DI$142)+1))*(1+discount_rate),0)</f>
        <v>0</v>
      </c>
      <c r="DJ183" s="1" cm="1">
        <f t="array" aca="1" ref="DJ183" ca="1">IF(AND($C183=DJ$22,$C183=$C184-1),NPV(discount_rate,OFFSET(DJ149,,,,COUNTA($H$142:$GZ$142)-COUNTA($H$142:DJ$142)+1)-OFFSET(DJ150,,,,COUNTA($H$142:$GZ$142)-COUNTA($H$142:DJ$142)+1))*(1+discount_rate),0)</f>
        <v>0</v>
      </c>
      <c r="DK183" s="1" cm="1">
        <f t="array" aca="1" ref="DK183" ca="1">IF(AND($C183=DK$22,$C183=$C184-1),NPV(discount_rate,OFFSET(DK149,,,,COUNTA($H$142:$GZ$142)-COUNTA($H$142:DK$142)+1)-OFFSET(DK150,,,,COUNTA($H$142:$GZ$142)-COUNTA($H$142:DK$142)+1))*(1+discount_rate),0)</f>
        <v>0</v>
      </c>
      <c r="DL183" s="1" cm="1">
        <f t="array" aca="1" ref="DL183" ca="1">IF(AND($C183=DL$22,$C183=$C184-1),NPV(discount_rate,OFFSET(DL149,,,,COUNTA($H$142:$GZ$142)-COUNTA($H$142:DL$142)+1)-OFFSET(DL150,,,,COUNTA($H$142:$GZ$142)-COUNTA($H$142:DL$142)+1))*(1+discount_rate),0)</f>
        <v>0</v>
      </c>
      <c r="DM183" s="1" cm="1">
        <f t="array" aca="1" ref="DM183" ca="1">IF(AND($C183=DM$22,$C183=$C184-1),NPV(discount_rate,OFFSET(DM149,,,,COUNTA($H$142:$GZ$142)-COUNTA($H$142:DM$142)+1)-OFFSET(DM150,,,,COUNTA($H$142:$GZ$142)-COUNTA($H$142:DM$142)+1))*(1+discount_rate),0)</f>
        <v>0</v>
      </c>
      <c r="DN183" s="1" cm="1">
        <f t="array" aca="1" ref="DN183" ca="1">IF(AND($C183=DN$22,$C183=$C184-1),NPV(discount_rate,OFFSET(DN149,,,,COUNTA($H$142:$GZ$142)-COUNTA($H$142:DN$142)+1)-OFFSET(DN150,,,,COUNTA($H$142:$GZ$142)-COUNTA($H$142:DN$142)+1))*(1+discount_rate),0)</f>
        <v>0</v>
      </c>
      <c r="DO183" s="1" cm="1">
        <f t="array" aca="1" ref="DO183" ca="1">IF(AND($C183=DO$22,$C183=$C184-1),NPV(discount_rate,OFFSET(DO149,,,,COUNTA($H$142:$GZ$142)-COUNTA($H$142:DO$142)+1)-OFFSET(DO150,,,,COUNTA($H$142:$GZ$142)-COUNTA($H$142:DO$142)+1))*(1+discount_rate),0)</f>
        <v>0</v>
      </c>
      <c r="DP183" s="1" cm="1">
        <f t="array" aca="1" ref="DP183" ca="1">IF(AND($C183=DP$22,$C183=$C184-1),NPV(discount_rate,OFFSET(DP149,,,,COUNTA($H$142:$GZ$142)-COUNTA($H$142:DP$142)+1)-OFFSET(DP150,,,,COUNTA($H$142:$GZ$142)-COUNTA($H$142:DP$142)+1))*(1+discount_rate),0)</f>
        <v>0</v>
      </c>
      <c r="DQ183" s="1" cm="1">
        <f t="array" aca="1" ref="DQ183" ca="1">IF(AND($C183=DQ$22,$C183=$C184-1),NPV(discount_rate,OFFSET(DQ149,,,,COUNTA($H$142:$GZ$142)-COUNTA($H$142:DQ$142)+1)-OFFSET(DQ150,,,,COUNTA($H$142:$GZ$142)-COUNTA($H$142:DQ$142)+1))*(1+discount_rate),0)</f>
        <v>0</v>
      </c>
      <c r="DR183" s="1" cm="1">
        <f t="array" aca="1" ref="DR183" ca="1">IF(AND($C183=DR$22,$C183=$C184-1),NPV(discount_rate,OFFSET(DR149,,,,COUNTA($H$142:$GZ$142)-COUNTA($H$142:DR$142)+1)-OFFSET(DR150,,,,COUNTA($H$142:$GZ$142)-COUNTA($H$142:DR$142)+1))*(1+discount_rate),0)</f>
        <v>0</v>
      </c>
      <c r="DS183" s="1" cm="1">
        <f t="array" aca="1" ref="DS183" ca="1">IF(AND($C183=DS$22,$C183=$C184-1),NPV(discount_rate,OFFSET(DS149,,,,COUNTA($H$142:$GZ$142)-COUNTA($H$142:DS$142)+1)-OFFSET(DS150,,,,COUNTA($H$142:$GZ$142)-COUNTA($H$142:DS$142)+1))*(1+discount_rate),0)</f>
        <v>0</v>
      </c>
      <c r="DT183" s="1" cm="1">
        <f t="array" aca="1" ref="DT183" ca="1">IF(AND($C183=DT$22,$C183=$C184-1),NPV(discount_rate,OFFSET(DT149,,,,COUNTA($H$142:$GZ$142)-COUNTA($H$142:DT$142)+1)-OFFSET(DT150,,,,COUNTA($H$142:$GZ$142)-COUNTA($H$142:DT$142)+1))*(1+discount_rate),0)</f>
        <v>0</v>
      </c>
      <c r="DU183" s="1" cm="1">
        <f t="array" aca="1" ref="DU183" ca="1">IF(AND($C183=DU$22,$C183=$C184-1),NPV(discount_rate,OFFSET(DU149,,,,COUNTA($H$142:$GZ$142)-COUNTA($H$142:DU$142)+1)-OFFSET(DU150,,,,COUNTA($H$142:$GZ$142)-COUNTA($H$142:DU$142)+1))*(1+discount_rate),0)</f>
        <v>0</v>
      </c>
      <c r="DV183" s="1" cm="1">
        <f t="array" aca="1" ref="DV183" ca="1">IF(AND($C183=DV$22,$C183=$C184-1),NPV(discount_rate,OFFSET(DV149,,,,COUNTA($H$142:$GZ$142)-COUNTA($H$142:DV$142)+1)-OFFSET(DV150,,,,COUNTA($H$142:$GZ$142)-COUNTA($H$142:DV$142)+1))*(1+discount_rate),0)</f>
        <v>0</v>
      </c>
      <c r="DW183" s="1" cm="1">
        <f t="array" aca="1" ref="DW183" ca="1">IF(AND($C183=DW$22,$C183=$C184-1),NPV(discount_rate,OFFSET(DW149,,,,COUNTA($H$142:$GZ$142)-COUNTA($H$142:DW$142)+1)-OFFSET(DW150,,,,COUNTA($H$142:$GZ$142)-COUNTA($H$142:DW$142)+1))*(1+discount_rate),0)</f>
        <v>0</v>
      </c>
      <c r="DX183" s="1" cm="1">
        <f t="array" aca="1" ref="DX183" ca="1">IF(AND($C183=DX$22,$C183=$C184-1),NPV(discount_rate,OFFSET(DX149,,,,COUNTA($H$142:$GZ$142)-COUNTA($H$142:DX$142)+1)-OFFSET(DX150,,,,COUNTA($H$142:$GZ$142)-COUNTA($H$142:DX$142)+1))*(1+discount_rate),0)</f>
        <v>0</v>
      </c>
      <c r="DY183" s="1" cm="1">
        <f t="array" aca="1" ref="DY183" ca="1">IF(AND($C183=DY$22,$C183=$C184-1),NPV(discount_rate,OFFSET(DY149,,,,COUNTA($H$142:$GZ$142)-COUNTA($H$142:DY$142)+1)-OFFSET(DY150,,,,COUNTA($H$142:$GZ$142)-COUNTA($H$142:DY$142)+1))*(1+discount_rate),0)</f>
        <v>0</v>
      </c>
      <c r="DZ183" s="1" cm="1">
        <f t="array" aca="1" ref="DZ183" ca="1">IF(AND($C183=DZ$22,$C183=$C184-1),NPV(discount_rate,OFFSET(DZ149,,,,COUNTA($H$142:$GZ$142)-COUNTA($H$142:DZ$142)+1)-OFFSET(DZ150,,,,COUNTA($H$142:$GZ$142)-COUNTA($H$142:DZ$142)+1))*(1+discount_rate),0)</f>
        <v>0</v>
      </c>
      <c r="EA183" s="1" cm="1">
        <f t="array" aca="1" ref="EA183" ca="1">IF(AND($C183=EA$22,$C183=$C184-1),NPV(discount_rate,OFFSET(EA149,,,,COUNTA($H$142:$GZ$142)-COUNTA($H$142:EA$142)+1)-OFFSET(EA150,,,,COUNTA($H$142:$GZ$142)-COUNTA($H$142:EA$142)+1))*(1+discount_rate),0)</f>
        <v>0</v>
      </c>
      <c r="EB183" s="1" cm="1">
        <f t="array" aca="1" ref="EB183" ca="1">IF(AND($C183=EB$22,$C183=$C184-1),NPV(discount_rate,OFFSET(EB149,,,,COUNTA($H$142:$GZ$142)-COUNTA($H$142:EB$142)+1)-OFFSET(EB150,,,,COUNTA($H$142:$GZ$142)-COUNTA($H$142:EB$142)+1))*(1+discount_rate),0)</f>
        <v>0</v>
      </c>
      <c r="EC183" s="1" cm="1">
        <f t="array" aca="1" ref="EC183" ca="1">IF(AND($C183=EC$22,$C183=$C184-1),NPV(discount_rate,OFFSET(EC149,,,,COUNTA($H$142:$GZ$142)-COUNTA($H$142:EC$142)+1)-OFFSET(EC150,,,,COUNTA($H$142:$GZ$142)-COUNTA($H$142:EC$142)+1))*(1+discount_rate),0)</f>
        <v>0</v>
      </c>
      <c r="ED183" s="1" cm="1">
        <f t="array" aca="1" ref="ED183" ca="1">IF(AND($C183=ED$22,$C183=$C184-1),NPV(discount_rate,OFFSET(ED149,,,,COUNTA($H$142:$GZ$142)-COUNTA($H$142:ED$142)+1)-OFFSET(ED150,,,,COUNTA($H$142:$GZ$142)-COUNTA($H$142:ED$142)+1))*(1+discount_rate),0)</f>
        <v>0</v>
      </c>
      <c r="EE183" s="1" cm="1">
        <f t="array" aca="1" ref="EE183" ca="1">IF(AND($C183=EE$22,$C183=$C184-1),NPV(discount_rate,OFFSET(EE149,,,,COUNTA($H$142:$GZ$142)-COUNTA($H$142:EE$142)+1)-OFFSET(EE150,,,,COUNTA($H$142:$GZ$142)-COUNTA($H$142:EE$142)+1))*(1+discount_rate),0)</f>
        <v>0</v>
      </c>
      <c r="EF183" s="1" cm="1">
        <f t="array" aca="1" ref="EF183" ca="1">IF(AND($C183=EF$22,$C183=$C184-1),NPV(discount_rate,OFFSET(EF149,,,,COUNTA($H$142:$GZ$142)-COUNTA($H$142:EF$142)+1)-OFFSET(EF150,,,,COUNTA($H$142:$GZ$142)-COUNTA($H$142:EF$142)+1))*(1+discount_rate),0)</f>
        <v>0</v>
      </c>
      <c r="EG183" s="1" cm="1">
        <f t="array" aca="1" ref="EG183" ca="1">IF(AND($C183=EG$22,$C183=$C184-1),NPV(discount_rate,OFFSET(EG149,,,,COUNTA($H$142:$GZ$142)-COUNTA($H$142:EG$142)+1)-OFFSET(EG150,,,,COUNTA($H$142:$GZ$142)-COUNTA($H$142:EG$142)+1))*(1+discount_rate),0)</f>
        <v>0</v>
      </c>
      <c r="EH183" s="1" cm="1">
        <f t="array" aca="1" ref="EH183" ca="1">IF(AND($C183=EH$22,$C183=$C184-1),NPV(discount_rate,OFFSET(EH149,,,,COUNTA($H$142:$GZ$142)-COUNTA($H$142:EH$142)+1)-OFFSET(EH150,,,,COUNTA($H$142:$GZ$142)-COUNTA($H$142:EH$142)+1))*(1+discount_rate),0)</f>
        <v>0</v>
      </c>
      <c r="EI183" s="1" cm="1">
        <f t="array" aca="1" ref="EI183" ca="1">IF(AND($C183=EI$22,$C183=$C184-1),NPV(discount_rate,OFFSET(EI149,,,,COUNTA($H$142:$GZ$142)-COUNTA($H$142:EI$142)+1)-OFFSET(EI150,,,,COUNTA($H$142:$GZ$142)-COUNTA($H$142:EI$142)+1))*(1+discount_rate),0)</f>
        <v>0</v>
      </c>
      <c r="EJ183" s="1" cm="1">
        <f t="array" aca="1" ref="EJ183" ca="1">IF(AND($C183=EJ$22,$C183=$C184-1),NPV(discount_rate,OFFSET(EJ149,,,,COUNTA($H$142:$GZ$142)-COUNTA($H$142:EJ$142)+1)-OFFSET(EJ150,,,,COUNTA($H$142:$GZ$142)-COUNTA($H$142:EJ$142)+1))*(1+discount_rate),0)</f>
        <v>0</v>
      </c>
      <c r="EK183" s="1" cm="1">
        <f t="array" aca="1" ref="EK183" ca="1">IF(AND($C183=EK$22,$C183=$C184-1),NPV(discount_rate,OFFSET(EK149,,,,COUNTA($H$142:$GZ$142)-COUNTA($H$142:EK$142)+1)-OFFSET(EK150,,,,COUNTA($H$142:$GZ$142)-COUNTA($H$142:EK$142)+1))*(1+discount_rate),0)</f>
        <v>0</v>
      </c>
      <c r="EL183" s="1" cm="1">
        <f t="array" aca="1" ref="EL183" ca="1">IF(AND($C183=EL$22,$C183=$C184-1),NPV(discount_rate,OFFSET(EL149,,,,COUNTA($H$142:$GZ$142)-COUNTA($H$142:EL$142)+1)-OFFSET(EL150,,,,COUNTA($H$142:$GZ$142)-COUNTA($H$142:EL$142)+1))*(1+discount_rate),0)</f>
        <v>0</v>
      </c>
      <c r="EM183" s="1" cm="1">
        <f t="array" aca="1" ref="EM183" ca="1">IF(AND($C183=EM$22,$C183=$C184-1),NPV(discount_rate,OFFSET(EM149,,,,COUNTA($H$142:$GZ$142)-COUNTA($H$142:EM$142)+1)-OFFSET(EM150,,,,COUNTA($H$142:$GZ$142)-COUNTA($H$142:EM$142)+1))*(1+discount_rate),0)</f>
        <v>0</v>
      </c>
      <c r="EN183" s="1" cm="1">
        <f t="array" aca="1" ref="EN183" ca="1">IF(AND($C183=EN$22,$C183=$C184-1),NPV(discount_rate,OFFSET(EN149,,,,COUNTA($H$142:$GZ$142)-COUNTA($H$142:EN$142)+1)-OFFSET(EN150,,,,COUNTA($H$142:$GZ$142)-COUNTA($H$142:EN$142)+1))*(1+discount_rate),0)</f>
        <v>0</v>
      </c>
      <c r="EO183" s="1" cm="1">
        <f t="array" aca="1" ref="EO183" ca="1">IF(AND($C183=EO$22,$C183=$C184-1),NPV(discount_rate,OFFSET(EO149,,,,COUNTA($H$142:$GZ$142)-COUNTA($H$142:EO$142)+1)-OFFSET(EO150,,,,COUNTA($H$142:$GZ$142)-COUNTA($H$142:EO$142)+1))*(1+discount_rate),0)</f>
        <v>0</v>
      </c>
      <c r="EP183" s="1" cm="1">
        <f t="array" aca="1" ref="EP183" ca="1">IF(AND($C183=EP$22,$C183=$C184-1),NPV(discount_rate,OFFSET(EP149,,,,COUNTA($H$142:$GZ$142)-COUNTA($H$142:EP$142)+1)-OFFSET(EP150,,,,COUNTA($H$142:$GZ$142)-COUNTA($H$142:EP$142)+1))*(1+discount_rate),0)</f>
        <v>0</v>
      </c>
      <c r="EQ183" s="1" cm="1">
        <f t="array" aca="1" ref="EQ183" ca="1">IF(AND($C183=EQ$22,$C183=$C184-1),NPV(discount_rate,OFFSET(EQ149,,,,COUNTA($H$142:$GZ$142)-COUNTA($H$142:EQ$142)+1)-OFFSET(EQ150,,,,COUNTA($H$142:$GZ$142)-COUNTA($H$142:EQ$142)+1))*(1+discount_rate),0)</f>
        <v>0</v>
      </c>
      <c r="ER183" s="1" cm="1">
        <f t="array" aca="1" ref="ER183" ca="1">IF(AND($C183=ER$22,$C183=$C184-1),NPV(discount_rate,OFFSET(ER149,,,,COUNTA($H$142:$GZ$142)-COUNTA($H$142:ER$142)+1)-OFFSET(ER150,,,,COUNTA($H$142:$GZ$142)-COUNTA($H$142:ER$142)+1))*(1+discount_rate),0)</f>
        <v>0</v>
      </c>
      <c r="ES183" s="1" cm="1">
        <f t="array" aca="1" ref="ES183" ca="1">IF(AND($C183=ES$22,$C183=$C184-1),NPV(discount_rate,OFFSET(ES149,,,,COUNTA($H$142:$GZ$142)-COUNTA($H$142:ES$142)+1)-OFFSET(ES150,,,,COUNTA($H$142:$GZ$142)-COUNTA($H$142:ES$142)+1))*(1+discount_rate),0)</f>
        <v>0</v>
      </c>
      <c r="ET183" s="1" cm="1">
        <f t="array" aca="1" ref="ET183" ca="1">IF(AND($C183=ET$22,$C183=$C184-1),NPV(discount_rate,OFFSET(ET149,,,,COUNTA($H$142:$GZ$142)-COUNTA($H$142:ET$142)+1)-OFFSET(ET150,,,,COUNTA($H$142:$GZ$142)-COUNTA($H$142:ET$142)+1))*(1+discount_rate),0)</f>
        <v>0</v>
      </c>
      <c r="EU183" s="1" cm="1">
        <f t="array" aca="1" ref="EU183" ca="1">IF(AND($C183=EU$22,$C183=$C184-1),NPV(discount_rate,OFFSET(EU149,,,,COUNTA($H$142:$GZ$142)-COUNTA($H$142:EU$142)+1)-OFFSET(EU150,,,,COUNTA($H$142:$GZ$142)-COUNTA($H$142:EU$142)+1))*(1+discount_rate),0)</f>
        <v>0</v>
      </c>
      <c r="EV183" s="1" cm="1">
        <f t="array" aca="1" ref="EV183" ca="1">IF(AND($C183=EV$22,$C183=$C184-1),NPV(discount_rate,OFFSET(EV149,,,,COUNTA($H$142:$GZ$142)-COUNTA($H$142:EV$142)+1)-OFFSET(EV150,,,,COUNTA($H$142:$GZ$142)-COUNTA($H$142:EV$142)+1))*(1+discount_rate),0)</f>
        <v>0</v>
      </c>
      <c r="EW183" s="1" cm="1">
        <f t="array" aca="1" ref="EW183" ca="1">IF(AND($C183=EW$22,$C183=$C184-1),NPV(discount_rate,OFFSET(EW149,,,,COUNTA($H$142:$GZ$142)-COUNTA($H$142:EW$142)+1)-OFFSET(EW150,,,,COUNTA($H$142:$GZ$142)-COUNTA($H$142:EW$142)+1))*(1+discount_rate),0)</f>
        <v>0</v>
      </c>
      <c r="EX183" s="1" cm="1">
        <f t="array" aca="1" ref="EX183" ca="1">IF(AND($C183=EX$22,$C183=$C184-1),NPV(discount_rate,OFFSET(EX149,,,,COUNTA($H$142:$GZ$142)-COUNTA($H$142:EX$142)+1)-OFFSET(EX150,,,,COUNTA($H$142:$GZ$142)-COUNTA($H$142:EX$142)+1))*(1+discount_rate),0)</f>
        <v>0</v>
      </c>
      <c r="EY183" s="1" cm="1">
        <f t="array" aca="1" ref="EY183" ca="1">IF(AND($C183=EY$22,$C183=$C184-1),NPV(discount_rate,OFFSET(EY149,,,,COUNTA($H$142:$GZ$142)-COUNTA($H$142:EY$142)+1)-OFFSET(EY150,,,,COUNTA($H$142:$GZ$142)-COUNTA($H$142:EY$142)+1))*(1+discount_rate),0)</f>
        <v>0</v>
      </c>
      <c r="EZ183" s="1" cm="1">
        <f t="array" aca="1" ref="EZ183" ca="1">IF(AND($C183=EZ$22,$C183=$C184-1),NPV(discount_rate,OFFSET(EZ149,,,,COUNTA($H$142:$GZ$142)-COUNTA($H$142:EZ$142)+1)-OFFSET(EZ150,,,,COUNTA($H$142:$GZ$142)-COUNTA($H$142:EZ$142)+1))*(1+discount_rate),0)</f>
        <v>0</v>
      </c>
      <c r="FA183" s="1" cm="1">
        <f t="array" aca="1" ref="FA183" ca="1">IF(AND($C183=FA$22,$C183=$C184-1),NPV(discount_rate,OFFSET(FA149,,,,COUNTA($H$142:$GZ$142)-COUNTA($H$142:FA$142)+1)-OFFSET(FA150,,,,COUNTA($H$142:$GZ$142)-COUNTA($H$142:FA$142)+1))*(1+discount_rate),0)</f>
        <v>0</v>
      </c>
      <c r="FB183" s="1" cm="1">
        <f t="array" aca="1" ref="FB183" ca="1">IF(AND($C183=FB$22,$C183=$C184-1),NPV(discount_rate,OFFSET(FB149,,,,COUNTA($H$142:$GZ$142)-COUNTA($H$142:FB$142)+1)-OFFSET(FB150,,,,COUNTA($H$142:$GZ$142)-COUNTA($H$142:FB$142)+1))*(1+discount_rate),0)</f>
        <v>0</v>
      </c>
      <c r="FC183" s="1" cm="1">
        <f t="array" aca="1" ref="FC183" ca="1">IF(AND($C183=FC$22,$C183=$C184-1),NPV(discount_rate,OFFSET(FC149,,,,COUNTA($H$142:$GZ$142)-COUNTA($H$142:FC$142)+1)-OFFSET(FC150,,,,COUNTA($H$142:$GZ$142)-COUNTA($H$142:FC$142)+1))*(1+discount_rate),0)</f>
        <v>0</v>
      </c>
      <c r="FD183" s="1" cm="1">
        <f t="array" aca="1" ref="FD183" ca="1">IF(AND($C183=FD$22,$C183=$C184-1),NPV(discount_rate,OFFSET(FD149,,,,COUNTA($H$142:$GZ$142)-COUNTA($H$142:FD$142)+1)-OFFSET(FD150,,,,COUNTA($H$142:$GZ$142)-COUNTA($H$142:FD$142)+1))*(1+discount_rate),0)</f>
        <v>0</v>
      </c>
      <c r="FE183" s="1" cm="1">
        <f t="array" aca="1" ref="FE183" ca="1">IF(AND($C183=FE$22,$C183=$C184-1),NPV(discount_rate,OFFSET(FE149,,,,COUNTA($H$142:$GZ$142)-COUNTA($H$142:FE$142)+1)-OFFSET(FE150,,,,COUNTA($H$142:$GZ$142)-COUNTA($H$142:FE$142)+1))*(1+discount_rate),0)</f>
        <v>0</v>
      </c>
      <c r="FF183" s="1" cm="1">
        <f t="array" aca="1" ref="FF183" ca="1">IF(AND($C183=FF$22,$C183=$C184-1),NPV(discount_rate,OFFSET(FF149,,,,COUNTA($H$142:$GZ$142)-COUNTA($H$142:FF$142)+1)-OFFSET(FF150,,,,COUNTA($H$142:$GZ$142)-COUNTA($H$142:FF$142)+1))*(1+discount_rate),0)</f>
        <v>0</v>
      </c>
      <c r="FG183" s="1" cm="1">
        <f t="array" aca="1" ref="FG183" ca="1">IF(AND($C183=FG$22,$C183=$C184-1),NPV(discount_rate,OFFSET(FG149,,,,COUNTA($H$142:$GZ$142)-COUNTA($H$142:FG$142)+1)-OFFSET(FG150,,,,COUNTA($H$142:$GZ$142)-COUNTA($H$142:FG$142)+1))*(1+discount_rate),0)</f>
        <v>0</v>
      </c>
      <c r="FH183" s="1" cm="1">
        <f t="array" aca="1" ref="FH183" ca="1">IF(AND($C183=FH$22,$C183=$C184-1),NPV(discount_rate,OFFSET(FH149,,,,COUNTA($H$142:$GZ$142)-COUNTA($H$142:FH$142)+1)-OFFSET(FH150,,,,COUNTA($H$142:$GZ$142)-COUNTA($H$142:FH$142)+1))*(1+discount_rate),0)</f>
        <v>0</v>
      </c>
      <c r="FI183" s="1" cm="1">
        <f t="array" aca="1" ref="FI183" ca="1">IF(AND($C183=FI$22,$C183=$C184-1),NPV(discount_rate,OFFSET(FI149,,,,COUNTA($H$142:$GZ$142)-COUNTA($H$142:FI$142)+1)-OFFSET(FI150,,,,COUNTA($H$142:$GZ$142)-COUNTA($H$142:FI$142)+1))*(1+discount_rate),0)</f>
        <v>0</v>
      </c>
      <c r="FJ183" s="1" cm="1">
        <f t="array" aca="1" ref="FJ183" ca="1">IF(AND($C183=FJ$22,$C183=$C184-1),NPV(discount_rate,OFFSET(FJ149,,,,COUNTA($H$142:$GZ$142)-COUNTA($H$142:FJ$142)+1)-OFFSET(FJ150,,,,COUNTA($H$142:$GZ$142)-COUNTA($H$142:FJ$142)+1))*(1+discount_rate),0)</f>
        <v>0</v>
      </c>
      <c r="FK183" s="1" cm="1">
        <f t="array" aca="1" ref="FK183" ca="1">IF(AND($C183=FK$22,$C183=$C184-1),NPV(discount_rate,OFFSET(FK149,,,,COUNTA($H$142:$GZ$142)-COUNTA($H$142:FK$142)+1)-OFFSET(FK150,,,,COUNTA($H$142:$GZ$142)-COUNTA($H$142:FK$142)+1))*(1+discount_rate),0)</f>
        <v>0</v>
      </c>
      <c r="FL183" s="1" cm="1">
        <f t="array" aca="1" ref="FL183" ca="1">IF(AND($C183=FL$22,$C183=$C184-1),NPV(discount_rate,OFFSET(FL149,,,,COUNTA($H$142:$GZ$142)-COUNTA($H$142:FL$142)+1)-OFFSET(FL150,,,,COUNTA($H$142:$GZ$142)-COUNTA($H$142:FL$142)+1))*(1+discount_rate),0)</f>
        <v>0</v>
      </c>
      <c r="FM183" s="1" cm="1">
        <f t="array" aca="1" ref="FM183" ca="1">IF(AND($C183=FM$22,$C183=$C184-1),NPV(discount_rate,OFFSET(FM149,,,,COUNTA($H$142:$GZ$142)-COUNTA($H$142:FM$142)+1)-OFFSET(FM150,,,,COUNTA($H$142:$GZ$142)-COUNTA($H$142:FM$142)+1))*(1+discount_rate),0)</f>
        <v>0</v>
      </c>
      <c r="FN183" s="1" cm="1">
        <f t="array" aca="1" ref="FN183" ca="1">IF(AND($C183=FN$22,$C183=$C184-1),NPV(discount_rate,OFFSET(FN149,,,,COUNTA($H$142:$GZ$142)-COUNTA($H$142:FN$142)+1)-OFFSET(FN150,,,,COUNTA($H$142:$GZ$142)-COUNTA($H$142:FN$142)+1))*(1+discount_rate),0)</f>
        <v>0</v>
      </c>
      <c r="FO183" s="1" cm="1">
        <f t="array" aca="1" ref="FO183" ca="1">IF(AND($C183=FO$22,$C183=$C184-1),NPV(discount_rate,OFFSET(FO149,,,,COUNTA($H$142:$GZ$142)-COUNTA($H$142:FO$142)+1)-OFFSET(FO150,,,,COUNTA($H$142:$GZ$142)-COUNTA($H$142:FO$142)+1))*(1+discount_rate),0)</f>
        <v>0</v>
      </c>
      <c r="FP183" s="1" cm="1">
        <f t="array" aca="1" ref="FP183" ca="1">IF(AND($C183=FP$22,$C183=$C184-1),NPV(discount_rate,OFFSET(FP149,,,,COUNTA($H$142:$GZ$142)-COUNTA($H$142:FP$142)+1)-OFFSET(FP150,,,,COUNTA($H$142:$GZ$142)-COUNTA($H$142:FP$142)+1))*(1+discount_rate),0)</f>
        <v>0</v>
      </c>
      <c r="FQ183" s="1" cm="1">
        <f t="array" aca="1" ref="FQ183" ca="1">IF(AND($C183=FQ$22,$C183=$C184-1),NPV(discount_rate,OFFSET(FQ149,,,,COUNTA($H$142:$GZ$142)-COUNTA($H$142:FQ$142)+1)-OFFSET(FQ150,,,,COUNTA($H$142:$GZ$142)-COUNTA($H$142:FQ$142)+1))*(1+discount_rate),0)</f>
        <v>0</v>
      </c>
      <c r="FR183" s="1" cm="1">
        <f t="array" aca="1" ref="FR183" ca="1">IF(AND($C183=FR$22,$C183=$C184-1),NPV(discount_rate,OFFSET(FR149,,,,COUNTA($H$142:$GZ$142)-COUNTA($H$142:FR$142)+1)-OFFSET(FR150,,,,COUNTA($H$142:$GZ$142)-COUNTA($H$142:FR$142)+1))*(1+discount_rate),0)</f>
        <v>0</v>
      </c>
      <c r="FS183" s="1" cm="1">
        <f t="array" aca="1" ref="FS183" ca="1">IF(AND($C183=FS$22,$C183=$C184-1),NPV(discount_rate,OFFSET(FS149,,,,COUNTA($H$142:$GZ$142)-COUNTA($H$142:FS$142)+1)-OFFSET(FS150,,,,COUNTA($H$142:$GZ$142)-COUNTA($H$142:FS$142)+1))*(1+discount_rate),0)</f>
        <v>0</v>
      </c>
      <c r="FT183" s="1" cm="1">
        <f t="array" aca="1" ref="FT183" ca="1">IF(AND($C183=FT$22,$C183=$C184-1),NPV(discount_rate,OFFSET(FT149,,,,COUNTA($H$142:$GZ$142)-COUNTA($H$142:FT$142)+1)-OFFSET(FT150,,,,COUNTA($H$142:$GZ$142)-COUNTA($H$142:FT$142)+1))*(1+discount_rate),0)</f>
        <v>0</v>
      </c>
      <c r="FU183" s="1" cm="1">
        <f t="array" aca="1" ref="FU183" ca="1">IF(AND($C183=FU$22,$C183=$C184-1),NPV(discount_rate,OFFSET(FU149,,,,COUNTA($H$142:$GZ$142)-COUNTA($H$142:FU$142)+1)-OFFSET(FU150,,,,COUNTA($H$142:$GZ$142)-COUNTA($H$142:FU$142)+1))*(1+discount_rate),0)</f>
        <v>0</v>
      </c>
      <c r="FV183" s="1" cm="1">
        <f t="array" aca="1" ref="FV183" ca="1">IF(AND($C183=FV$22,$C183=$C184-1),NPV(discount_rate,OFFSET(FV149,,,,COUNTA($H$142:$GZ$142)-COUNTA($H$142:FV$142)+1)-OFFSET(FV150,,,,COUNTA($H$142:$GZ$142)-COUNTA($H$142:FV$142)+1))*(1+discount_rate),0)</f>
        <v>0</v>
      </c>
      <c r="FW183" s="1" cm="1">
        <f t="array" aca="1" ref="FW183" ca="1">IF(AND($C183=FW$22,$C183=$C184-1),NPV(discount_rate,OFFSET(FW149,,,,COUNTA($H$142:$GZ$142)-COUNTA($H$142:FW$142)+1)-OFFSET(FW150,,,,COUNTA($H$142:$GZ$142)-COUNTA($H$142:FW$142)+1))*(1+discount_rate),0)</f>
        <v>0</v>
      </c>
      <c r="FX183" s="1" cm="1">
        <f t="array" aca="1" ref="FX183" ca="1">IF(AND($C183=FX$22,$C183=$C184-1),NPV(discount_rate,OFFSET(FX149,,,,COUNTA($H$142:$GZ$142)-COUNTA($H$142:FX$142)+1)-OFFSET(FX150,,,,COUNTA($H$142:$GZ$142)-COUNTA($H$142:FX$142)+1))*(1+discount_rate),0)</f>
        <v>0</v>
      </c>
      <c r="FY183" s="1" cm="1">
        <f t="array" aca="1" ref="FY183" ca="1">IF(AND($C183=FY$22,$C183=$C184-1),NPV(discount_rate,OFFSET(FY149,,,,COUNTA($H$142:$GZ$142)-COUNTA($H$142:FY$142)+1)-OFFSET(FY150,,,,COUNTA($H$142:$GZ$142)-COUNTA($H$142:FY$142)+1))*(1+discount_rate),0)</f>
        <v>0</v>
      </c>
      <c r="FZ183" s="1" cm="1">
        <f t="array" aca="1" ref="FZ183" ca="1">IF(AND($C183=FZ$22,$C183=$C184-1),NPV(discount_rate,OFFSET(FZ149,,,,COUNTA($H$142:$GZ$142)-COUNTA($H$142:FZ$142)+1)-OFFSET(FZ150,,,,COUNTA($H$142:$GZ$142)-COUNTA($H$142:FZ$142)+1))*(1+discount_rate),0)</f>
        <v>0</v>
      </c>
      <c r="GA183" s="1" cm="1">
        <f t="array" aca="1" ref="GA183" ca="1">IF(AND($C183=GA$22,$C183=$C184-1),NPV(discount_rate,OFFSET(GA149,,,,COUNTA($H$142:$GZ$142)-COUNTA($H$142:GA$142)+1)-OFFSET(GA150,,,,COUNTA($H$142:$GZ$142)-COUNTA($H$142:GA$142)+1))*(1+discount_rate),0)</f>
        <v>0</v>
      </c>
      <c r="GB183" s="1" cm="1">
        <f t="array" aca="1" ref="GB183" ca="1">IF(AND($C183=GB$22,$C183=$C184-1),NPV(discount_rate,OFFSET(GB149,,,,COUNTA($H$142:$GZ$142)-COUNTA($H$142:GB$142)+1)-OFFSET(GB150,,,,COUNTA($H$142:$GZ$142)-COUNTA($H$142:GB$142)+1))*(1+discount_rate),0)</f>
        <v>0</v>
      </c>
      <c r="GC183" s="1" cm="1">
        <f t="array" aca="1" ref="GC183" ca="1">IF(AND($C183=GC$22,$C183=$C184-1),NPV(discount_rate,OFFSET(GC149,,,,COUNTA($H$142:$GZ$142)-COUNTA($H$142:GC$142)+1)-OFFSET(GC150,,,,COUNTA($H$142:$GZ$142)-COUNTA($H$142:GC$142)+1))*(1+discount_rate),0)</f>
        <v>0</v>
      </c>
      <c r="GD183" s="1" cm="1">
        <f t="array" aca="1" ref="GD183" ca="1">IF(AND($C183=GD$22,$C183=$C184-1),NPV(discount_rate,OFFSET(GD149,,,,COUNTA($H$142:$GZ$142)-COUNTA($H$142:GD$142)+1)-OFFSET(GD150,,,,COUNTA($H$142:$GZ$142)-COUNTA($H$142:GD$142)+1))*(1+discount_rate),0)</f>
        <v>0</v>
      </c>
      <c r="GE183" s="1" cm="1">
        <f t="array" aca="1" ref="GE183" ca="1">IF(AND($C183=GE$22,$C183=$C184-1),NPV(discount_rate,OFFSET(GE149,,,,COUNTA($H$142:$GZ$142)-COUNTA($H$142:GE$142)+1)-OFFSET(GE150,,,,COUNTA($H$142:$GZ$142)-COUNTA($H$142:GE$142)+1))*(1+discount_rate),0)</f>
        <v>0</v>
      </c>
      <c r="GF183" s="1" cm="1">
        <f t="array" aca="1" ref="GF183" ca="1">IF(AND($C183=GF$22,$C183=$C184-1),NPV(discount_rate,OFFSET(GF149,,,,COUNTA($H$142:$GZ$142)-COUNTA($H$142:GF$142)+1)-OFFSET(GF150,,,,COUNTA($H$142:$GZ$142)-COUNTA($H$142:GF$142)+1))*(1+discount_rate),0)</f>
        <v>0</v>
      </c>
      <c r="GG183" s="1" cm="1">
        <f t="array" aca="1" ref="GG183" ca="1">IF(AND($C183=GG$22,$C183=$C184-1),NPV(discount_rate,OFFSET(GG149,,,,COUNTA($H$142:$GZ$142)-COUNTA($H$142:GG$142)+1)-OFFSET(GG150,,,,COUNTA($H$142:$GZ$142)-COUNTA($H$142:GG$142)+1))*(1+discount_rate),0)</f>
        <v>0</v>
      </c>
      <c r="GH183" s="1" cm="1">
        <f t="array" aca="1" ref="GH183" ca="1">IF(AND($C183=GH$22,$C183=$C184-1),NPV(discount_rate,OFFSET(GH149,,,,COUNTA($H$142:$GZ$142)-COUNTA($H$142:GH$142)+1)-OFFSET(GH150,,,,COUNTA($H$142:$GZ$142)-COUNTA($H$142:GH$142)+1))*(1+discount_rate),0)</f>
        <v>0</v>
      </c>
      <c r="GI183" s="1" cm="1">
        <f t="array" aca="1" ref="GI183" ca="1">IF(AND($C183=GI$22,$C183=$C184-1),NPV(discount_rate,OFFSET(GI149,,,,COUNTA($H$142:$GZ$142)-COUNTA($H$142:GI$142)+1)-OFFSET(GI150,,,,COUNTA($H$142:$GZ$142)-COUNTA($H$142:GI$142)+1))*(1+discount_rate),0)</f>
        <v>0</v>
      </c>
      <c r="GJ183" s="1" cm="1">
        <f t="array" aca="1" ref="GJ183" ca="1">IF(AND($C183=GJ$22,$C183=$C184-1),NPV(discount_rate,OFFSET(GJ149,,,,COUNTA($H$142:$GZ$142)-COUNTA($H$142:GJ$142)+1)-OFFSET(GJ150,,,,COUNTA($H$142:$GZ$142)-COUNTA($H$142:GJ$142)+1))*(1+discount_rate),0)</f>
        <v>0</v>
      </c>
      <c r="GK183" s="1" cm="1">
        <f t="array" aca="1" ref="GK183" ca="1">IF(AND($C183=GK$22,$C183=$C184-1),NPV(discount_rate,OFFSET(GK149,,,,COUNTA($H$142:$GZ$142)-COUNTA($H$142:GK$142)+1)-OFFSET(GK150,,,,COUNTA($H$142:$GZ$142)-COUNTA($H$142:GK$142)+1))*(1+discount_rate),0)</f>
        <v>0</v>
      </c>
      <c r="GL183" s="1" cm="1">
        <f t="array" aca="1" ref="GL183" ca="1">IF(AND($C183=GL$22,$C183=$C184-1),NPV(discount_rate,OFFSET(GL149,,,,COUNTA($H$142:$GZ$142)-COUNTA($H$142:GL$142)+1)-OFFSET(GL150,,,,COUNTA($H$142:$GZ$142)-COUNTA($H$142:GL$142)+1))*(1+discount_rate),0)</f>
        <v>0</v>
      </c>
      <c r="GM183" s="1" cm="1">
        <f t="array" aca="1" ref="GM183" ca="1">IF(AND($C183=GM$22,$C183=$C184-1),NPV(discount_rate,OFFSET(GM149,,,,COUNTA($H$142:$GZ$142)-COUNTA($H$142:GM$142)+1)-OFFSET(GM150,,,,COUNTA($H$142:$GZ$142)-COUNTA($H$142:GM$142)+1))*(1+discount_rate),0)</f>
        <v>0</v>
      </c>
      <c r="GN183" s="1" cm="1">
        <f t="array" aca="1" ref="GN183" ca="1">IF(AND($C183=GN$22,$C183=$C184-1),NPV(discount_rate,OFFSET(GN149,,,,COUNTA($H$142:$GZ$142)-COUNTA($H$142:GN$142)+1)-OFFSET(GN150,,,,COUNTA($H$142:$GZ$142)-COUNTA($H$142:GN$142)+1))*(1+discount_rate),0)</f>
        <v>0</v>
      </c>
      <c r="GO183" s="1" cm="1">
        <f t="array" aca="1" ref="GO183" ca="1">IF(AND($C183=GO$22,$C183=$C184-1),NPV(discount_rate,OFFSET(GO149,,,,COUNTA($H$142:$GZ$142)-COUNTA($H$142:GO$142)+1)-OFFSET(GO150,,,,COUNTA($H$142:$GZ$142)-COUNTA($H$142:GO$142)+1))*(1+discount_rate),0)</f>
        <v>0</v>
      </c>
      <c r="GP183" s="1" cm="1">
        <f t="array" aca="1" ref="GP183" ca="1">IF(AND($C183=GP$22,$C183=$C184-1),NPV(discount_rate,OFFSET(GP149,,,,COUNTA($H$142:$GZ$142)-COUNTA($H$142:GP$142)+1)-OFFSET(GP150,,,,COUNTA($H$142:$GZ$142)-COUNTA($H$142:GP$142)+1))*(1+discount_rate),0)</f>
        <v>0</v>
      </c>
      <c r="GQ183" s="1" cm="1">
        <f t="array" aca="1" ref="GQ183" ca="1">IF(AND($C183=GQ$22,$C183=$C184-1),NPV(discount_rate,OFFSET(GQ149,,,,COUNTA($H$142:$GZ$142)-COUNTA($H$142:GQ$142)+1)-OFFSET(GQ150,,,,COUNTA($H$142:$GZ$142)-COUNTA($H$142:GQ$142)+1))*(1+discount_rate),0)</f>
        <v>0</v>
      </c>
      <c r="GR183" s="1" cm="1">
        <f t="array" aca="1" ref="GR183" ca="1">IF(AND($C183=GR$22,$C183=$C184-1),NPV(discount_rate,OFFSET(GR149,,,,COUNTA($H$142:$GZ$142)-COUNTA($H$142:GR$142)+1)-OFFSET(GR150,,,,COUNTA($H$142:$GZ$142)-COUNTA($H$142:GR$142)+1))*(1+discount_rate),0)</f>
        <v>0</v>
      </c>
      <c r="GS183" s="1" cm="1">
        <f t="array" aca="1" ref="GS183" ca="1">IF(AND($C183=GS$22,$C183=$C184-1),NPV(discount_rate,OFFSET(GS149,,,,COUNTA($H$142:$GZ$142)-COUNTA($H$142:GS$142)+1)-OFFSET(GS150,,,,COUNTA($H$142:$GZ$142)-COUNTA($H$142:GS$142)+1))*(1+discount_rate),0)</f>
        <v>0</v>
      </c>
      <c r="GT183" s="1" cm="1">
        <f t="array" aca="1" ref="GT183" ca="1">IF(AND($C183=GT$22,$C183=$C184-1),NPV(discount_rate,OFFSET(GT149,,,,COUNTA($H$142:$GZ$142)-COUNTA($H$142:GT$142)+1)-OFFSET(GT150,,,,COUNTA($H$142:$GZ$142)-COUNTA($H$142:GT$142)+1))*(1+discount_rate),0)</f>
        <v>0</v>
      </c>
      <c r="GU183" s="1" cm="1">
        <f t="array" aca="1" ref="GU183" ca="1">IF(AND($C183=GU$22,$C183=$C184-1),NPV(discount_rate,OFFSET(GU149,,,,COUNTA($H$142:$GZ$142)-COUNTA($H$142:GU$142)+1)-OFFSET(GU150,,,,COUNTA($H$142:$GZ$142)-COUNTA($H$142:GU$142)+1))*(1+discount_rate),0)</f>
        <v>0</v>
      </c>
      <c r="GV183" s="1" cm="1">
        <f t="array" aca="1" ref="GV183" ca="1">IF(AND($C183=GV$22,$C183=$C184-1),NPV(discount_rate,OFFSET(GV149,,,,COUNTA($H$142:$GZ$142)-COUNTA($H$142:GV$142)+1)-OFFSET(GV150,,,,COUNTA($H$142:$GZ$142)-COUNTA($H$142:GV$142)+1))*(1+discount_rate),0)</f>
        <v>0</v>
      </c>
      <c r="GW183" s="1" cm="1">
        <f t="array" aca="1" ref="GW183" ca="1">IF(AND($C183=GW$22,$C183=$C184-1),NPV(discount_rate,OFFSET(GW149,,,,COUNTA($H$142:$GZ$142)-COUNTA($H$142:GW$142)+1)-OFFSET(GW150,,,,COUNTA($H$142:$GZ$142)-COUNTA($H$142:GW$142)+1))*(1+discount_rate),0)</f>
        <v>0</v>
      </c>
      <c r="GX183" s="1" cm="1">
        <f t="array" aca="1" ref="GX183" ca="1">IF(AND($C183=GX$22,$C183=$C184-1),NPV(discount_rate,OFFSET(GX149,,,,COUNTA($H$142:$GZ$142)-COUNTA($H$142:GX$142)+1)-OFFSET(GX150,,,,COUNTA($H$142:$GZ$142)-COUNTA($H$142:GX$142)+1))*(1+discount_rate),0)</f>
        <v>0</v>
      </c>
      <c r="GY183" s="1" cm="1">
        <f t="array" aca="1" ref="GY183" ca="1">IF(AND($C183=GY$22,$C183=$C184-1),NPV(discount_rate,OFFSET(GY149,,,,COUNTA($H$142:$GZ$142)-COUNTA($H$142:GY$142)+1)-OFFSET(GY150,,,,COUNTA($H$142:$GZ$142)-COUNTA($H$142:GY$142)+1))*(1+discount_rate),0)</f>
        <v>0</v>
      </c>
      <c r="GZ183" s="1" cm="1">
        <f t="array" aca="1" ref="GZ183" ca="1">IF(AND($C183=GZ$22,$C183=$C184-1),NPV(discount_rate,OFFSET(GZ149,,,,COUNTA($H$142:$GZ$142)-COUNTA($H$142:GZ$142)+1)-OFFSET(GZ150,,,,COUNTA($H$142:$GZ$142)-COUNTA($H$142:GZ$142)+1))*(1+discount_rate),0)</f>
        <v>0</v>
      </c>
    </row>
    <row r="184" spans="3:208" x14ac:dyDescent="0.35">
      <c r="C184">
        <f t="shared" si="443"/>
        <v>2032</v>
      </c>
      <c r="E184" t="s">
        <v>32</v>
      </c>
      <c r="H184" s="1" cm="1">
        <f t="array" aca="1" ref="H184" ca="1">IF(AND($C184=H$22,$C184=$C185-1),NPV(discount_rate,OFFSET(H150,,,,COUNTA($H$142:$GZ$142)-COUNTA($H$142:H$142)+1)-OFFSET(H151,,,,COUNTA($H$142:$GZ$142)-COUNTA($H$142:H$142)+1))*(1+discount_rate),0)</f>
        <v>0</v>
      </c>
      <c r="I184" s="1" cm="1">
        <f t="array" aca="1" ref="I184" ca="1">IF(AND($C184=I$22,$C184=$C185-1),NPV(discount_rate,OFFSET(I150,,,,COUNTA($H$142:$GZ$142)-COUNTA($H$142:I$142)+1)-OFFSET(I151,,,,COUNTA($H$142:$GZ$142)-COUNTA($H$142:I$142)+1))*(1+discount_rate),0)</f>
        <v>0</v>
      </c>
      <c r="J184" s="1" cm="1">
        <f t="array" aca="1" ref="J184" ca="1">IF(AND($C184=J$22,$C184=$C185-1),NPV(discount_rate,OFFSET(J150,,,,COUNTA($H$142:$GZ$142)-COUNTA($H$142:J$142)+1)-OFFSET(J151,,,,COUNTA($H$142:$GZ$142)-COUNTA($H$142:J$142)+1))*(1+discount_rate),0)</f>
        <v>0</v>
      </c>
      <c r="K184" s="1" cm="1">
        <f t="array" aca="1" ref="K184" ca="1">IF(AND($C184=K$22,$C184=$C185-1),NPV(discount_rate,OFFSET(K150,,,,COUNTA($H$142:$GZ$142)-COUNTA($H$142:K$142)+1)-OFFSET(K151,,,,COUNTA($H$142:$GZ$142)-COUNTA($H$142:K$142)+1))*(1+discount_rate),0)</f>
        <v>0</v>
      </c>
      <c r="L184" s="1" cm="1">
        <f t="array" aca="1" ref="L184" ca="1">IF(AND($C184=L$22,$C184=$C185-1),NPV(discount_rate,OFFSET(L150,,,,COUNTA($H$142:$GZ$142)-COUNTA($H$142:L$142)+1)-OFFSET(L151,,,,COUNTA($H$142:$GZ$142)-COUNTA($H$142:L$142)+1))*(1+discount_rate),0)</f>
        <v>0</v>
      </c>
      <c r="M184" s="1" cm="1">
        <f t="array" aca="1" ref="M184" ca="1">IF(AND($C184=M$22,$C184=$C185-1),NPV(discount_rate,OFFSET(M150,,,,COUNTA($H$142:$GZ$142)-COUNTA($H$142:M$142)+1)-OFFSET(M151,,,,COUNTA($H$142:$GZ$142)-COUNTA($H$142:M$142)+1))*(1+discount_rate),0)</f>
        <v>0</v>
      </c>
      <c r="N184" s="1" cm="1">
        <f t="array" aca="1" ref="N184" ca="1">IF(AND($C184=N$22,$C184=$C185-1),NPV(discount_rate,OFFSET(N150,,,,COUNTA($H$142:$GZ$142)-COUNTA($H$142:N$142)+1)-OFFSET(N151,,,,COUNTA($H$142:$GZ$142)-COUNTA($H$142:N$142)+1))*(1+discount_rate),0)</f>
        <v>0</v>
      </c>
      <c r="O184" s="1" cm="1">
        <f t="array" aca="1" ref="O184" ca="1">IF(AND($C184=O$22,$C184=$C185-1),NPV(discount_rate,OFFSET(O150,,,,COUNTA($H$142:$GZ$142)-COUNTA($H$142:O$142)+1)-OFFSET(O151,,,,COUNTA($H$142:$GZ$142)-COUNTA($H$142:O$142)+1))*(1+discount_rate),0)</f>
        <v>0</v>
      </c>
      <c r="P184" s="1" cm="1">
        <f t="array" aca="1" ref="P184" ca="1">IF(AND($C184=P$22,$C184=$C185-1),NPV(discount_rate,OFFSET(P150,,,,COUNTA($H$142:$GZ$142)-COUNTA($H$142:P$142)+1)-OFFSET(P151,,,,COUNTA($H$142:$GZ$142)-COUNTA($H$142:P$142)+1))*(1+discount_rate),0)</f>
        <v>229.9199734950603</v>
      </c>
      <c r="Q184" s="1" cm="1">
        <f t="array" aca="1" ref="Q184" ca="1">IF(AND($C184=Q$22,$C184=$C185-1),NPV(discount_rate,OFFSET(Q150,,,,COUNTA($H$142:$GZ$142)-COUNTA($H$142:Q$142)+1)-OFFSET(Q151,,,,COUNTA($H$142:$GZ$142)-COUNTA($H$142:Q$142)+1))*(1+discount_rate),0)</f>
        <v>0</v>
      </c>
      <c r="R184" s="1" cm="1">
        <f t="array" aca="1" ref="R184" ca="1">IF(AND($C184=R$22,$C184=$C185-1),NPV(discount_rate,OFFSET(R150,,,,COUNTA($H$142:$GZ$142)-COUNTA($H$142:R$142)+1)-OFFSET(R151,,,,COUNTA($H$142:$GZ$142)-COUNTA($H$142:R$142)+1))*(1+discount_rate),0)</f>
        <v>0</v>
      </c>
      <c r="S184" s="1" cm="1">
        <f t="array" aca="1" ref="S184" ca="1">IF(AND($C184=S$22,$C184=$C185-1),NPV(discount_rate,OFFSET(S150,,,,COUNTA($H$142:$GZ$142)-COUNTA($H$142:S$142)+1)-OFFSET(S151,,,,COUNTA($H$142:$GZ$142)-COUNTA($H$142:S$142)+1))*(1+discount_rate),0)</f>
        <v>0</v>
      </c>
      <c r="T184" s="1" cm="1">
        <f t="array" aca="1" ref="T184" ca="1">IF(AND($C184=T$22,$C184=$C185-1),NPV(discount_rate,OFFSET(T150,,,,COUNTA($H$142:$GZ$142)-COUNTA($H$142:T$142)+1)-OFFSET(T151,,,,COUNTA($H$142:$GZ$142)-COUNTA($H$142:T$142)+1))*(1+discount_rate),0)</f>
        <v>0</v>
      </c>
      <c r="U184" s="1" cm="1">
        <f t="array" aca="1" ref="U184" ca="1">IF(AND($C184=U$22,$C184=$C185-1),NPV(discount_rate,OFFSET(U150,,,,COUNTA($H$142:$GZ$142)-COUNTA($H$142:U$142)+1)-OFFSET(U151,,,,COUNTA($H$142:$GZ$142)-COUNTA($H$142:U$142)+1))*(1+discount_rate),0)</f>
        <v>0</v>
      </c>
      <c r="V184" s="1" cm="1">
        <f t="array" aca="1" ref="V184" ca="1">IF(AND($C184=V$22,$C184=$C185-1),NPV(discount_rate,OFFSET(V150,,,,COUNTA($H$142:$GZ$142)-COUNTA($H$142:V$142)+1)-OFFSET(V151,,,,COUNTA($H$142:$GZ$142)-COUNTA($H$142:V$142)+1))*(1+discount_rate),0)</f>
        <v>0</v>
      </c>
      <c r="W184" s="1" cm="1">
        <f t="array" aca="1" ref="W184" ca="1">IF(AND($C184=W$22,$C184=$C185-1),NPV(discount_rate,OFFSET(W150,,,,COUNTA($H$142:$GZ$142)-COUNTA($H$142:W$142)+1)-OFFSET(W151,,,,COUNTA($H$142:$GZ$142)-COUNTA($H$142:W$142)+1))*(1+discount_rate),0)</f>
        <v>0</v>
      </c>
      <c r="X184" s="1" cm="1">
        <f t="array" aca="1" ref="X184" ca="1">IF(AND($C184=X$22,$C184=$C185-1),NPV(discount_rate,OFFSET(X150,,,,COUNTA($H$142:$GZ$142)-COUNTA($H$142:X$142)+1)-OFFSET(X151,,,,COUNTA($H$142:$GZ$142)-COUNTA($H$142:X$142)+1))*(1+discount_rate),0)</f>
        <v>0</v>
      </c>
      <c r="Y184" s="1" cm="1">
        <f t="array" aca="1" ref="Y184" ca="1">IF(AND($C184=Y$22,$C184=$C185-1),NPV(discount_rate,OFFSET(Y150,,,,COUNTA($H$142:$GZ$142)-COUNTA($H$142:Y$142)+1)-OFFSET(Y151,,,,COUNTA($H$142:$GZ$142)-COUNTA($H$142:Y$142)+1))*(1+discount_rate),0)</f>
        <v>0</v>
      </c>
      <c r="Z184" s="1" cm="1">
        <f t="array" aca="1" ref="Z184" ca="1">IF(AND($C184=Z$22,$C184=$C185-1),NPV(discount_rate,OFFSET(Z150,,,,COUNTA($H$142:$GZ$142)-COUNTA($H$142:Z$142)+1)-OFFSET(Z151,,,,COUNTA($H$142:$GZ$142)-COUNTA($H$142:Z$142)+1))*(1+discount_rate),0)</f>
        <v>0</v>
      </c>
      <c r="AA184" s="1" cm="1">
        <f t="array" aca="1" ref="AA184" ca="1">IF(AND($C184=AA$22,$C184=$C185-1),NPV(discount_rate,OFFSET(AA150,,,,COUNTA($H$142:$GZ$142)-COUNTA($H$142:AA$142)+1)-OFFSET(AA151,,,,COUNTA($H$142:$GZ$142)-COUNTA($H$142:AA$142)+1))*(1+discount_rate),0)</f>
        <v>0</v>
      </c>
      <c r="AB184" s="1" cm="1">
        <f t="array" aca="1" ref="AB184" ca="1">IF(AND($C184=AB$22,$C184=$C185-1),NPV(discount_rate,OFFSET(AB150,,,,COUNTA($H$142:$GZ$142)-COUNTA($H$142:AB$142)+1)-OFFSET(AB151,,,,COUNTA($H$142:$GZ$142)-COUNTA($H$142:AB$142)+1))*(1+discount_rate),0)</f>
        <v>0</v>
      </c>
      <c r="AC184" s="1" cm="1">
        <f t="array" aca="1" ref="AC184" ca="1">IF(AND($C184=AC$22,$C184=$C185-1),NPV(discount_rate,OFFSET(AC150,,,,COUNTA($H$142:$GZ$142)-COUNTA($H$142:AC$142)+1)-OFFSET(AC151,,,,COUNTA($H$142:$GZ$142)-COUNTA($H$142:AC$142)+1))*(1+discount_rate),0)</f>
        <v>0</v>
      </c>
      <c r="AD184" s="1" cm="1">
        <f t="array" aca="1" ref="AD184" ca="1">IF(AND($C184=AD$22,$C184=$C185-1),NPV(discount_rate,OFFSET(AD150,,,,COUNTA($H$142:$GZ$142)-COUNTA($H$142:AD$142)+1)-OFFSET(AD151,,,,COUNTA($H$142:$GZ$142)-COUNTA($H$142:AD$142)+1))*(1+discount_rate),0)</f>
        <v>0</v>
      </c>
      <c r="AE184" s="1" cm="1">
        <f t="array" aca="1" ref="AE184" ca="1">IF(AND($C184=AE$22,$C184=$C185-1),NPV(discount_rate,OFFSET(AE150,,,,COUNTA($H$142:$GZ$142)-COUNTA($H$142:AE$142)+1)-OFFSET(AE151,,,,COUNTA($H$142:$GZ$142)-COUNTA($H$142:AE$142)+1))*(1+discount_rate),0)</f>
        <v>0</v>
      </c>
      <c r="AF184" s="1" cm="1">
        <f t="array" aca="1" ref="AF184" ca="1">IF(AND($C184=AF$22,$C184=$C185-1),NPV(discount_rate,OFFSET(AF150,,,,COUNTA($H$142:$GZ$142)-COUNTA($H$142:AF$142)+1)-OFFSET(AF151,,,,COUNTA($H$142:$GZ$142)-COUNTA($H$142:AF$142)+1))*(1+discount_rate),0)</f>
        <v>0</v>
      </c>
      <c r="AG184" s="1" cm="1">
        <f t="array" aca="1" ref="AG184" ca="1">IF(AND($C184=AG$22,$C184=$C185-1),NPV(discount_rate,OFFSET(AG150,,,,COUNTA($H$142:$GZ$142)-COUNTA($H$142:AG$142)+1)-OFFSET(AG151,,,,COUNTA($H$142:$GZ$142)-COUNTA($H$142:AG$142)+1))*(1+discount_rate),0)</f>
        <v>0</v>
      </c>
      <c r="AH184" s="1" cm="1">
        <f t="array" aca="1" ref="AH184" ca="1">IF(AND($C184=AH$22,$C184=$C185-1),NPV(discount_rate,OFFSET(AH150,,,,COUNTA($H$142:$GZ$142)-COUNTA($H$142:AH$142)+1)-OFFSET(AH151,,,,COUNTA($H$142:$GZ$142)-COUNTA($H$142:AH$142)+1))*(1+discount_rate),0)</f>
        <v>0</v>
      </c>
      <c r="AI184" s="1" cm="1">
        <f t="array" aca="1" ref="AI184" ca="1">IF(AND($C184=AI$22,$C184=$C185-1),NPV(discount_rate,OFFSET(AI150,,,,COUNTA($H$142:$GZ$142)-COUNTA($H$142:AI$142)+1)-OFFSET(AI151,,,,COUNTA($H$142:$GZ$142)-COUNTA($H$142:AI$142)+1))*(1+discount_rate),0)</f>
        <v>0</v>
      </c>
      <c r="AJ184" s="1" cm="1">
        <f t="array" aca="1" ref="AJ184" ca="1">IF(AND($C184=AJ$22,$C184=$C185-1),NPV(discount_rate,OFFSET(AJ150,,,,COUNTA($H$142:$GZ$142)-COUNTA($H$142:AJ$142)+1)-OFFSET(AJ151,,,,COUNTA($H$142:$GZ$142)-COUNTA($H$142:AJ$142)+1))*(1+discount_rate),0)</f>
        <v>0</v>
      </c>
      <c r="AK184" s="1" cm="1">
        <f t="array" aca="1" ref="AK184" ca="1">IF(AND($C184=AK$22,$C184=$C185-1),NPV(discount_rate,OFFSET(AK150,,,,COUNTA($H$142:$GZ$142)-COUNTA($H$142:AK$142)+1)-OFFSET(AK151,,,,COUNTA($H$142:$GZ$142)-COUNTA($H$142:AK$142)+1))*(1+discount_rate),0)</f>
        <v>0</v>
      </c>
      <c r="AL184" s="1" cm="1">
        <f t="array" aca="1" ref="AL184" ca="1">IF(AND($C184=AL$22,$C184=$C185-1),NPV(discount_rate,OFFSET(AL150,,,,COUNTA($H$142:$GZ$142)-COUNTA($H$142:AL$142)+1)-OFFSET(AL151,,,,COUNTA($H$142:$GZ$142)-COUNTA($H$142:AL$142)+1))*(1+discount_rate),0)</f>
        <v>0</v>
      </c>
      <c r="AM184" s="1" cm="1">
        <f t="array" aca="1" ref="AM184" ca="1">IF(AND($C184=AM$22,$C184=$C185-1),NPV(discount_rate,OFFSET(AM150,,,,COUNTA($H$142:$GZ$142)-COUNTA($H$142:AM$142)+1)-OFFSET(AM151,,,,COUNTA($H$142:$GZ$142)-COUNTA($H$142:AM$142)+1))*(1+discount_rate),0)</f>
        <v>0</v>
      </c>
      <c r="AN184" s="1" cm="1">
        <f t="array" aca="1" ref="AN184" ca="1">IF(AND($C184=AN$22,$C184=$C185-1),NPV(discount_rate,OFFSET(AN150,,,,COUNTA($H$142:$GZ$142)-COUNTA($H$142:AN$142)+1)-OFFSET(AN151,,,,COUNTA($H$142:$GZ$142)-COUNTA($H$142:AN$142)+1))*(1+discount_rate),0)</f>
        <v>0</v>
      </c>
      <c r="AO184" s="1" cm="1">
        <f t="array" aca="1" ref="AO184" ca="1">IF(AND($C184=AO$22,$C184=$C185-1),NPV(discount_rate,OFFSET(AO150,,,,COUNTA($H$142:$GZ$142)-COUNTA($H$142:AO$142)+1)-OFFSET(AO151,,,,COUNTA($H$142:$GZ$142)-COUNTA($H$142:AO$142)+1))*(1+discount_rate),0)</f>
        <v>0</v>
      </c>
      <c r="AP184" s="1" cm="1">
        <f t="array" aca="1" ref="AP184" ca="1">IF(AND($C184=AP$22,$C184=$C185-1),NPV(discount_rate,OFFSET(AP150,,,,COUNTA($H$142:$GZ$142)-COUNTA($H$142:AP$142)+1)-OFFSET(AP151,,,,COUNTA($H$142:$GZ$142)-COUNTA($H$142:AP$142)+1))*(1+discount_rate),0)</f>
        <v>0</v>
      </c>
      <c r="AQ184" s="1" cm="1">
        <f t="array" aca="1" ref="AQ184" ca="1">IF(AND($C184=AQ$22,$C184=$C185-1),NPV(discount_rate,OFFSET(AQ150,,,,COUNTA($H$142:$GZ$142)-COUNTA($H$142:AQ$142)+1)-OFFSET(AQ151,,,,COUNTA($H$142:$GZ$142)-COUNTA($H$142:AQ$142)+1))*(1+discount_rate),0)</f>
        <v>0</v>
      </c>
      <c r="AR184" s="1" cm="1">
        <f t="array" aca="1" ref="AR184" ca="1">IF(AND($C184=AR$22,$C184=$C185-1),NPV(discount_rate,OFFSET(AR150,,,,COUNTA($H$142:$GZ$142)-COUNTA($H$142:AR$142)+1)-OFFSET(AR151,,,,COUNTA($H$142:$GZ$142)-COUNTA($H$142:AR$142)+1))*(1+discount_rate),0)</f>
        <v>0</v>
      </c>
      <c r="AS184" s="1" cm="1">
        <f t="array" aca="1" ref="AS184" ca="1">IF(AND($C184=AS$22,$C184=$C185-1),NPV(discount_rate,OFFSET(AS150,,,,COUNTA($H$142:$GZ$142)-COUNTA($H$142:AS$142)+1)-OFFSET(AS151,,,,COUNTA($H$142:$GZ$142)-COUNTA($H$142:AS$142)+1))*(1+discount_rate),0)</f>
        <v>0</v>
      </c>
      <c r="AT184" s="1" cm="1">
        <f t="array" aca="1" ref="AT184" ca="1">IF(AND($C184=AT$22,$C184=$C185-1),NPV(discount_rate,OFFSET(AT150,,,,COUNTA($H$142:$GZ$142)-COUNTA($H$142:AT$142)+1)-OFFSET(AT151,,,,COUNTA($H$142:$GZ$142)-COUNTA($H$142:AT$142)+1))*(1+discount_rate),0)</f>
        <v>0</v>
      </c>
      <c r="AU184" s="1" cm="1">
        <f t="array" aca="1" ref="AU184" ca="1">IF(AND($C184=AU$22,$C184=$C185-1),NPV(discount_rate,OFFSET(AU150,,,,COUNTA($H$142:$GZ$142)-COUNTA($H$142:AU$142)+1)-OFFSET(AU151,,,,COUNTA($H$142:$GZ$142)-COUNTA($H$142:AU$142)+1))*(1+discount_rate),0)</f>
        <v>0</v>
      </c>
      <c r="AV184" s="1" cm="1">
        <f t="array" aca="1" ref="AV184" ca="1">IF(AND($C184=AV$22,$C184=$C185-1),NPV(discount_rate,OFFSET(AV150,,,,COUNTA($H$142:$GZ$142)-COUNTA($H$142:AV$142)+1)-OFFSET(AV151,,,,COUNTA($H$142:$GZ$142)-COUNTA($H$142:AV$142)+1))*(1+discount_rate),0)</f>
        <v>0</v>
      </c>
      <c r="AW184" s="1" cm="1">
        <f t="array" aca="1" ref="AW184" ca="1">IF(AND($C184=AW$22,$C184=$C185-1),NPV(discount_rate,OFFSET(AW150,,,,COUNTA($H$142:$GZ$142)-COUNTA($H$142:AW$142)+1)-OFFSET(AW151,,,,COUNTA($H$142:$GZ$142)-COUNTA($H$142:AW$142)+1))*(1+discount_rate),0)</f>
        <v>0</v>
      </c>
      <c r="AX184" s="1" cm="1">
        <f t="array" aca="1" ref="AX184" ca="1">IF(AND($C184=AX$22,$C184=$C185-1),NPV(discount_rate,OFFSET(AX150,,,,COUNTA($H$142:$GZ$142)-COUNTA($H$142:AX$142)+1)-OFFSET(AX151,,,,COUNTA($H$142:$GZ$142)-COUNTA($H$142:AX$142)+1))*(1+discount_rate),0)</f>
        <v>0</v>
      </c>
      <c r="AY184" s="1" cm="1">
        <f t="array" aca="1" ref="AY184" ca="1">IF(AND($C184=AY$22,$C184=$C185-1),NPV(discount_rate,OFFSET(AY150,,,,COUNTA($H$142:$GZ$142)-COUNTA($H$142:AY$142)+1)-OFFSET(AY151,,,,COUNTA($H$142:$GZ$142)-COUNTA($H$142:AY$142)+1))*(1+discount_rate),0)</f>
        <v>0</v>
      </c>
      <c r="AZ184" s="1" cm="1">
        <f t="array" aca="1" ref="AZ184" ca="1">IF(AND($C184=AZ$22,$C184=$C185-1),NPV(discount_rate,OFFSET(AZ150,,,,COUNTA($H$142:$GZ$142)-COUNTA($H$142:AZ$142)+1)-OFFSET(AZ151,,,,COUNTA($H$142:$GZ$142)-COUNTA($H$142:AZ$142)+1))*(1+discount_rate),0)</f>
        <v>0</v>
      </c>
      <c r="BA184" s="1" cm="1">
        <f t="array" aca="1" ref="BA184" ca="1">IF(AND($C184=BA$22,$C184=$C185-1),NPV(discount_rate,OFFSET(BA150,,,,COUNTA($H$142:$GZ$142)-COUNTA($H$142:BA$142)+1)-OFFSET(BA151,,,,COUNTA($H$142:$GZ$142)-COUNTA($H$142:BA$142)+1))*(1+discount_rate),0)</f>
        <v>0</v>
      </c>
      <c r="BB184" s="1" cm="1">
        <f t="array" aca="1" ref="BB184" ca="1">IF(AND($C184=BB$22,$C184=$C185-1),NPV(discount_rate,OFFSET(BB150,,,,COUNTA($H$142:$GZ$142)-COUNTA($H$142:BB$142)+1)-OFFSET(BB151,,,,COUNTA($H$142:$GZ$142)-COUNTA($H$142:BB$142)+1))*(1+discount_rate),0)</f>
        <v>0</v>
      </c>
      <c r="BC184" s="1" cm="1">
        <f t="array" aca="1" ref="BC184" ca="1">IF(AND($C184=BC$22,$C184=$C185-1),NPV(discount_rate,OFFSET(BC150,,,,COUNTA($H$142:$GZ$142)-COUNTA($H$142:BC$142)+1)-OFFSET(BC151,,,,COUNTA($H$142:$GZ$142)-COUNTA($H$142:BC$142)+1))*(1+discount_rate),0)</f>
        <v>0</v>
      </c>
      <c r="BD184" s="1" cm="1">
        <f t="array" aca="1" ref="BD184" ca="1">IF(AND($C184=BD$22,$C184=$C185-1),NPV(discount_rate,OFFSET(BD150,,,,COUNTA($H$142:$GZ$142)-COUNTA($H$142:BD$142)+1)-OFFSET(BD151,,,,COUNTA($H$142:$GZ$142)-COUNTA($H$142:BD$142)+1))*(1+discount_rate),0)</f>
        <v>0</v>
      </c>
      <c r="BE184" s="1" cm="1">
        <f t="array" aca="1" ref="BE184" ca="1">IF(AND($C184=BE$22,$C184=$C185-1),NPV(discount_rate,OFFSET(BE150,,,,COUNTA($H$142:$GZ$142)-COUNTA($H$142:BE$142)+1)-OFFSET(BE151,,,,COUNTA($H$142:$GZ$142)-COUNTA($H$142:BE$142)+1))*(1+discount_rate),0)</f>
        <v>0</v>
      </c>
      <c r="BF184" s="1" cm="1">
        <f t="array" aca="1" ref="BF184" ca="1">IF(AND($C184=BF$22,$C184=$C185-1),NPV(discount_rate,OFFSET(BF150,,,,COUNTA($H$142:$GZ$142)-COUNTA($H$142:BF$142)+1)-OFFSET(BF151,,,,COUNTA($H$142:$GZ$142)-COUNTA($H$142:BF$142)+1))*(1+discount_rate),0)</f>
        <v>0</v>
      </c>
      <c r="BG184" s="1" cm="1">
        <f t="array" aca="1" ref="BG184" ca="1">IF(AND($C184=BG$22,$C184=$C185-1),NPV(discount_rate,OFFSET(BG150,,,,COUNTA($H$142:$GZ$142)-COUNTA($H$142:BG$142)+1)-OFFSET(BG151,,,,COUNTA($H$142:$GZ$142)-COUNTA($H$142:BG$142)+1))*(1+discount_rate),0)</f>
        <v>0</v>
      </c>
      <c r="BH184" s="1" cm="1">
        <f t="array" aca="1" ref="BH184" ca="1">IF(AND($C184=BH$22,$C184=$C185-1),NPV(discount_rate,OFFSET(BH150,,,,COUNTA($H$142:$GZ$142)-COUNTA($H$142:BH$142)+1)-OFFSET(BH151,,,,COUNTA($H$142:$GZ$142)-COUNTA($H$142:BH$142)+1))*(1+discount_rate),0)</f>
        <v>0</v>
      </c>
      <c r="BI184" s="1" cm="1">
        <f t="array" aca="1" ref="BI184" ca="1">IF(AND($C184=BI$22,$C184=$C185-1),NPV(discount_rate,OFFSET(BI150,,,,COUNTA($H$142:$GZ$142)-COUNTA($H$142:BI$142)+1)-OFFSET(BI151,,,,COUNTA($H$142:$GZ$142)-COUNTA($H$142:BI$142)+1))*(1+discount_rate),0)</f>
        <v>0</v>
      </c>
      <c r="BJ184" s="1" cm="1">
        <f t="array" aca="1" ref="BJ184" ca="1">IF(AND($C184=BJ$22,$C184=$C185-1),NPV(discount_rate,OFFSET(BJ150,,,,COUNTA($H$142:$GZ$142)-COUNTA($H$142:BJ$142)+1)-OFFSET(BJ151,,,,COUNTA($H$142:$GZ$142)-COUNTA($H$142:BJ$142)+1))*(1+discount_rate),0)</f>
        <v>0</v>
      </c>
      <c r="BK184" s="1" cm="1">
        <f t="array" aca="1" ref="BK184" ca="1">IF(AND($C184=BK$22,$C184=$C185-1),NPV(discount_rate,OFFSET(BK150,,,,COUNTA($H$142:$GZ$142)-COUNTA($H$142:BK$142)+1)-OFFSET(BK151,,,,COUNTA($H$142:$GZ$142)-COUNTA($H$142:BK$142)+1))*(1+discount_rate),0)</f>
        <v>0</v>
      </c>
      <c r="BL184" s="1" cm="1">
        <f t="array" aca="1" ref="BL184" ca="1">IF(AND($C184=BL$22,$C184=$C185-1),NPV(discount_rate,OFFSET(BL150,,,,COUNTA($H$142:$GZ$142)-COUNTA($H$142:BL$142)+1)-OFFSET(BL151,,,,COUNTA($H$142:$GZ$142)-COUNTA($H$142:BL$142)+1))*(1+discount_rate),0)</f>
        <v>0</v>
      </c>
      <c r="BM184" s="1" cm="1">
        <f t="array" aca="1" ref="BM184" ca="1">IF(AND($C184=BM$22,$C184=$C185-1),NPV(discount_rate,OFFSET(BM150,,,,COUNTA($H$142:$GZ$142)-COUNTA($H$142:BM$142)+1)-OFFSET(BM151,,,,COUNTA($H$142:$GZ$142)-COUNTA($H$142:BM$142)+1))*(1+discount_rate),0)</f>
        <v>0</v>
      </c>
      <c r="BN184" s="1" cm="1">
        <f t="array" aca="1" ref="BN184" ca="1">IF(AND($C184=BN$22,$C184=$C185-1),NPV(discount_rate,OFFSET(BN150,,,,COUNTA($H$142:$GZ$142)-COUNTA($H$142:BN$142)+1)-OFFSET(BN151,,,,COUNTA($H$142:$GZ$142)-COUNTA($H$142:BN$142)+1))*(1+discount_rate),0)</f>
        <v>0</v>
      </c>
      <c r="BO184" s="1" cm="1">
        <f t="array" aca="1" ref="BO184" ca="1">IF(AND($C184=BO$22,$C184=$C185-1),NPV(discount_rate,OFFSET(BO150,,,,COUNTA($H$142:$GZ$142)-COUNTA($H$142:BO$142)+1)-OFFSET(BO151,,,,COUNTA($H$142:$GZ$142)-COUNTA($H$142:BO$142)+1))*(1+discount_rate),0)</f>
        <v>0</v>
      </c>
      <c r="BP184" s="1" cm="1">
        <f t="array" aca="1" ref="BP184" ca="1">IF(AND($C184=BP$22,$C184=$C185-1),NPV(discount_rate,OFFSET(BP150,,,,COUNTA($H$142:$GZ$142)-COUNTA($H$142:BP$142)+1)-OFFSET(BP151,,,,COUNTA($H$142:$GZ$142)-COUNTA($H$142:BP$142)+1))*(1+discount_rate),0)</f>
        <v>0</v>
      </c>
      <c r="BQ184" s="1" cm="1">
        <f t="array" aca="1" ref="BQ184" ca="1">IF(AND($C184=BQ$22,$C184=$C185-1),NPV(discount_rate,OFFSET(BQ150,,,,COUNTA($H$142:$GZ$142)-COUNTA($H$142:BQ$142)+1)-OFFSET(BQ151,,,,COUNTA($H$142:$GZ$142)-COUNTA($H$142:BQ$142)+1))*(1+discount_rate),0)</f>
        <v>0</v>
      </c>
      <c r="BR184" s="1" cm="1">
        <f t="array" aca="1" ref="BR184" ca="1">IF(AND($C184=BR$22,$C184=$C185-1),NPV(discount_rate,OFFSET(BR150,,,,COUNTA($H$142:$GZ$142)-COUNTA($H$142:BR$142)+1)-OFFSET(BR151,,,,COUNTA($H$142:$GZ$142)-COUNTA($H$142:BR$142)+1))*(1+discount_rate),0)</f>
        <v>0</v>
      </c>
      <c r="BS184" s="1" cm="1">
        <f t="array" aca="1" ref="BS184" ca="1">IF(AND($C184=BS$22,$C184=$C185-1),NPV(discount_rate,OFFSET(BS150,,,,COUNTA($H$142:$GZ$142)-COUNTA($H$142:BS$142)+1)-OFFSET(BS151,,,,COUNTA($H$142:$GZ$142)-COUNTA($H$142:BS$142)+1))*(1+discount_rate),0)</f>
        <v>0</v>
      </c>
      <c r="BT184" s="1" cm="1">
        <f t="array" aca="1" ref="BT184" ca="1">IF(AND($C184=BT$22,$C184=$C185-1),NPV(discount_rate,OFFSET(BT150,,,,COUNTA($H$142:$GZ$142)-COUNTA($H$142:BT$142)+1)-OFFSET(BT151,,,,COUNTA($H$142:$GZ$142)-COUNTA($H$142:BT$142)+1))*(1+discount_rate),0)</f>
        <v>0</v>
      </c>
      <c r="BU184" s="1" cm="1">
        <f t="array" aca="1" ref="BU184" ca="1">IF(AND($C184=BU$22,$C184=$C185-1),NPV(discount_rate,OFFSET(BU150,,,,COUNTA($H$142:$GZ$142)-COUNTA($H$142:BU$142)+1)-OFFSET(BU151,,,,COUNTA($H$142:$GZ$142)-COUNTA($H$142:BU$142)+1))*(1+discount_rate),0)</f>
        <v>0</v>
      </c>
      <c r="BV184" s="1" cm="1">
        <f t="array" aca="1" ref="BV184" ca="1">IF(AND($C184=BV$22,$C184=$C185-1),NPV(discount_rate,OFFSET(BV150,,,,COUNTA($H$142:$GZ$142)-COUNTA($H$142:BV$142)+1)-OFFSET(BV151,,,,COUNTA($H$142:$GZ$142)-COUNTA($H$142:BV$142)+1))*(1+discount_rate),0)</f>
        <v>0</v>
      </c>
      <c r="BW184" s="1" cm="1">
        <f t="array" aca="1" ref="BW184" ca="1">IF(AND($C184=BW$22,$C184=$C185-1),NPV(discount_rate,OFFSET(BW150,,,,COUNTA($H$142:$GZ$142)-COUNTA($H$142:BW$142)+1)-OFFSET(BW151,,,,COUNTA($H$142:$GZ$142)-COUNTA($H$142:BW$142)+1))*(1+discount_rate),0)</f>
        <v>0</v>
      </c>
      <c r="BX184" s="1" cm="1">
        <f t="array" aca="1" ref="BX184" ca="1">IF(AND($C184=BX$22,$C184=$C185-1),NPV(discount_rate,OFFSET(BX150,,,,COUNTA($H$142:$GZ$142)-COUNTA($H$142:BX$142)+1)-OFFSET(BX151,,,,COUNTA($H$142:$GZ$142)-COUNTA($H$142:BX$142)+1))*(1+discount_rate),0)</f>
        <v>0</v>
      </c>
      <c r="BY184" s="1" cm="1">
        <f t="array" aca="1" ref="BY184" ca="1">IF(AND($C184=BY$22,$C184=$C185-1),NPV(discount_rate,OFFSET(BY150,,,,COUNTA($H$142:$GZ$142)-COUNTA($H$142:BY$142)+1)-OFFSET(BY151,,,,COUNTA($H$142:$GZ$142)-COUNTA($H$142:BY$142)+1))*(1+discount_rate),0)</f>
        <v>0</v>
      </c>
      <c r="BZ184" s="1" cm="1">
        <f t="array" aca="1" ref="BZ184" ca="1">IF(AND($C184=BZ$22,$C184=$C185-1),NPV(discount_rate,OFFSET(BZ150,,,,COUNTA($H$142:$GZ$142)-COUNTA($H$142:BZ$142)+1)-OFFSET(BZ151,,,,COUNTA($H$142:$GZ$142)-COUNTA($H$142:BZ$142)+1))*(1+discount_rate),0)</f>
        <v>0</v>
      </c>
      <c r="CA184" s="1" cm="1">
        <f t="array" aca="1" ref="CA184" ca="1">IF(AND($C184=CA$22,$C184=$C185-1),NPV(discount_rate,OFFSET(CA150,,,,COUNTA($H$142:$GZ$142)-COUNTA($H$142:CA$142)+1)-OFFSET(CA151,,,,COUNTA($H$142:$GZ$142)-COUNTA($H$142:CA$142)+1))*(1+discount_rate),0)</f>
        <v>0</v>
      </c>
      <c r="CB184" s="1" cm="1">
        <f t="array" aca="1" ref="CB184" ca="1">IF(AND($C184=CB$22,$C184=$C185-1),NPV(discount_rate,OFFSET(CB150,,,,COUNTA($H$142:$GZ$142)-COUNTA($H$142:CB$142)+1)-OFFSET(CB151,,,,COUNTA($H$142:$GZ$142)-COUNTA($H$142:CB$142)+1))*(1+discount_rate),0)</f>
        <v>0</v>
      </c>
      <c r="CC184" s="1" cm="1">
        <f t="array" aca="1" ref="CC184" ca="1">IF(AND($C184=CC$22,$C184=$C185-1),NPV(discount_rate,OFFSET(CC150,,,,COUNTA($H$142:$GZ$142)-COUNTA($H$142:CC$142)+1)-OFFSET(CC151,,,,COUNTA($H$142:$GZ$142)-COUNTA($H$142:CC$142)+1))*(1+discount_rate),0)</f>
        <v>0</v>
      </c>
      <c r="CD184" s="1" cm="1">
        <f t="array" aca="1" ref="CD184" ca="1">IF(AND($C184=CD$22,$C184=$C185-1),NPV(discount_rate,OFFSET(CD150,,,,COUNTA($H$142:$GZ$142)-COUNTA($H$142:CD$142)+1)-OFFSET(CD151,,,,COUNTA($H$142:$GZ$142)-COUNTA($H$142:CD$142)+1))*(1+discount_rate),0)</f>
        <v>0</v>
      </c>
      <c r="CE184" s="1" cm="1">
        <f t="array" aca="1" ref="CE184" ca="1">IF(AND($C184=CE$22,$C184=$C185-1),NPV(discount_rate,OFFSET(CE150,,,,COUNTA($H$142:$GZ$142)-COUNTA($H$142:CE$142)+1)-OFFSET(CE151,,,,COUNTA($H$142:$GZ$142)-COUNTA($H$142:CE$142)+1))*(1+discount_rate),0)</f>
        <v>0</v>
      </c>
      <c r="CF184" s="1" cm="1">
        <f t="array" aca="1" ref="CF184" ca="1">IF(AND($C184=CF$22,$C184=$C185-1),NPV(discount_rate,OFFSET(CF150,,,,COUNTA($H$142:$GZ$142)-COUNTA($H$142:CF$142)+1)-OFFSET(CF151,,,,COUNTA($H$142:$GZ$142)-COUNTA($H$142:CF$142)+1))*(1+discount_rate),0)</f>
        <v>0</v>
      </c>
      <c r="CG184" s="1" cm="1">
        <f t="array" aca="1" ref="CG184" ca="1">IF(AND($C184=CG$22,$C184=$C185-1),NPV(discount_rate,OFFSET(CG150,,,,COUNTA($H$142:$GZ$142)-COUNTA($H$142:CG$142)+1)-OFFSET(CG151,,,,COUNTA($H$142:$GZ$142)-COUNTA($H$142:CG$142)+1))*(1+discount_rate),0)</f>
        <v>0</v>
      </c>
      <c r="CH184" s="1" cm="1">
        <f t="array" aca="1" ref="CH184" ca="1">IF(AND($C184=CH$22,$C184=$C185-1),NPV(discount_rate,OFFSET(CH150,,,,COUNTA($H$142:$GZ$142)-COUNTA($H$142:CH$142)+1)-OFFSET(CH151,,,,COUNTA($H$142:$GZ$142)-COUNTA($H$142:CH$142)+1))*(1+discount_rate),0)</f>
        <v>0</v>
      </c>
      <c r="CI184" s="1" cm="1">
        <f t="array" aca="1" ref="CI184" ca="1">IF(AND($C184=CI$22,$C184=$C185-1),NPV(discount_rate,OFFSET(CI150,,,,COUNTA($H$142:$GZ$142)-COUNTA($H$142:CI$142)+1)-OFFSET(CI151,,,,COUNTA($H$142:$GZ$142)-COUNTA($H$142:CI$142)+1))*(1+discount_rate),0)</f>
        <v>0</v>
      </c>
      <c r="CJ184" s="1" cm="1">
        <f t="array" aca="1" ref="CJ184" ca="1">IF(AND($C184=CJ$22,$C184=$C185-1),NPV(discount_rate,OFFSET(CJ150,,,,COUNTA($H$142:$GZ$142)-COUNTA($H$142:CJ$142)+1)-OFFSET(CJ151,,,,COUNTA($H$142:$GZ$142)-COUNTA($H$142:CJ$142)+1))*(1+discount_rate),0)</f>
        <v>0</v>
      </c>
      <c r="CK184" s="1" cm="1">
        <f t="array" aca="1" ref="CK184" ca="1">IF(AND($C184=CK$22,$C184=$C185-1),NPV(discount_rate,OFFSET(CK150,,,,COUNTA($H$142:$GZ$142)-COUNTA($H$142:CK$142)+1)-OFFSET(CK151,,,,COUNTA($H$142:$GZ$142)-COUNTA($H$142:CK$142)+1))*(1+discount_rate),0)</f>
        <v>0</v>
      </c>
      <c r="CL184" s="1" cm="1">
        <f t="array" aca="1" ref="CL184" ca="1">IF(AND($C184=CL$22,$C184=$C185-1),NPV(discount_rate,OFFSET(CL150,,,,COUNTA($H$142:$GZ$142)-COUNTA($H$142:CL$142)+1)-OFFSET(CL151,,,,COUNTA($H$142:$GZ$142)-COUNTA($H$142:CL$142)+1))*(1+discount_rate),0)</f>
        <v>0</v>
      </c>
      <c r="CM184" s="1" cm="1">
        <f t="array" aca="1" ref="CM184" ca="1">IF(AND($C184=CM$22,$C184=$C185-1),NPV(discount_rate,OFFSET(CM150,,,,COUNTA($H$142:$GZ$142)-COUNTA($H$142:CM$142)+1)-OFFSET(CM151,,,,COUNTA($H$142:$GZ$142)-COUNTA($H$142:CM$142)+1))*(1+discount_rate),0)</f>
        <v>0</v>
      </c>
      <c r="CN184" s="1" cm="1">
        <f t="array" aca="1" ref="CN184" ca="1">IF(AND($C184=CN$22,$C184=$C185-1),NPV(discount_rate,OFFSET(CN150,,,,COUNTA($H$142:$GZ$142)-COUNTA($H$142:CN$142)+1)-OFFSET(CN151,,,,COUNTA($H$142:$GZ$142)-COUNTA($H$142:CN$142)+1))*(1+discount_rate),0)</f>
        <v>0</v>
      </c>
      <c r="CO184" s="1" cm="1">
        <f t="array" aca="1" ref="CO184" ca="1">IF(AND($C184=CO$22,$C184=$C185-1),NPV(discount_rate,OFFSET(CO150,,,,COUNTA($H$142:$GZ$142)-COUNTA($H$142:CO$142)+1)-OFFSET(CO151,,,,COUNTA($H$142:$GZ$142)-COUNTA($H$142:CO$142)+1))*(1+discount_rate),0)</f>
        <v>0</v>
      </c>
      <c r="CP184" s="1" cm="1">
        <f t="array" aca="1" ref="CP184" ca="1">IF(AND($C184=CP$22,$C184=$C185-1),NPV(discount_rate,OFFSET(CP150,,,,COUNTA($H$142:$GZ$142)-COUNTA($H$142:CP$142)+1)-OFFSET(CP151,,,,COUNTA($H$142:$GZ$142)-COUNTA($H$142:CP$142)+1))*(1+discount_rate),0)</f>
        <v>0</v>
      </c>
      <c r="CQ184" s="1" cm="1">
        <f t="array" aca="1" ref="CQ184" ca="1">IF(AND($C184=CQ$22,$C184=$C185-1),NPV(discount_rate,OFFSET(CQ150,,,,COUNTA($H$142:$GZ$142)-COUNTA($H$142:CQ$142)+1)-OFFSET(CQ151,,,,COUNTA($H$142:$GZ$142)-COUNTA($H$142:CQ$142)+1))*(1+discount_rate),0)</f>
        <v>0</v>
      </c>
      <c r="CR184" s="1" cm="1">
        <f t="array" aca="1" ref="CR184" ca="1">IF(AND($C184=CR$22,$C184=$C185-1),NPV(discount_rate,OFFSET(CR150,,,,COUNTA($H$142:$GZ$142)-COUNTA($H$142:CR$142)+1)-OFFSET(CR151,,,,COUNTA($H$142:$GZ$142)-COUNTA($H$142:CR$142)+1))*(1+discount_rate),0)</f>
        <v>0</v>
      </c>
      <c r="CS184" s="1" cm="1">
        <f t="array" aca="1" ref="CS184" ca="1">IF(AND($C184=CS$22,$C184=$C185-1),NPV(discount_rate,OFFSET(CS150,,,,COUNTA($H$142:$GZ$142)-COUNTA($H$142:CS$142)+1)-OFFSET(CS151,,,,COUNTA($H$142:$GZ$142)-COUNTA($H$142:CS$142)+1))*(1+discount_rate),0)</f>
        <v>0</v>
      </c>
      <c r="CT184" s="1" cm="1">
        <f t="array" aca="1" ref="CT184" ca="1">IF(AND($C184=CT$22,$C184=$C185-1),NPV(discount_rate,OFFSET(CT150,,,,COUNTA($H$142:$GZ$142)-COUNTA($H$142:CT$142)+1)-OFFSET(CT151,,,,COUNTA($H$142:$GZ$142)-COUNTA($H$142:CT$142)+1))*(1+discount_rate),0)</f>
        <v>0</v>
      </c>
      <c r="CU184" s="1" cm="1">
        <f t="array" aca="1" ref="CU184" ca="1">IF(AND($C184=CU$22,$C184=$C185-1),NPV(discount_rate,OFFSET(CU150,,,,COUNTA($H$142:$GZ$142)-COUNTA($H$142:CU$142)+1)-OFFSET(CU151,,,,COUNTA($H$142:$GZ$142)-COUNTA($H$142:CU$142)+1))*(1+discount_rate),0)</f>
        <v>0</v>
      </c>
      <c r="CV184" s="1" cm="1">
        <f t="array" aca="1" ref="CV184" ca="1">IF(AND($C184=CV$22,$C184=$C185-1),NPV(discount_rate,OFFSET(CV150,,,,COUNTA($H$142:$GZ$142)-COUNTA($H$142:CV$142)+1)-OFFSET(CV151,,,,COUNTA($H$142:$GZ$142)-COUNTA($H$142:CV$142)+1))*(1+discount_rate),0)</f>
        <v>0</v>
      </c>
      <c r="CW184" s="1" cm="1">
        <f t="array" aca="1" ref="CW184" ca="1">IF(AND($C184=CW$22,$C184=$C185-1),NPV(discount_rate,OFFSET(CW150,,,,COUNTA($H$142:$GZ$142)-COUNTA($H$142:CW$142)+1)-OFFSET(CW151,,,,COUNTA($H$142:$GZ$142)-COUNTA($H$142:CW$142)+1))*(1+discount_rate),0)</f>
        <v>0</v>
      </c>
      <c r="CX184" s="1" cm="1">
        <f t="array" aca="1" ref="CX184" ca="1">IF(AND($C184=CX$22,$C184=$C185-1),NPV(discount_rate,OFFSET(CX150,,,,COUNTA($H$142:$GZ$142)-COUNTA($H$142:CX$142)+1)-OFFSET(CX151,,,,COUNTA($H$142:$GZ$142)-COUNTA($H$142:CX$142)+1))*(1+discount_rate),0)</f>
        <v>0</v>
      </c>
      <c r="CY184" s="1" cm="1">
        <f t="array" aca="1" ref="CY184" ca="1">IF(AND($C184=CY$22,$C184=$C185-1),NPV(discount_rate,OFFSET(CY150,,,,COUNTA($H$142:$GZ$142)-COUNTA($H$142:CY$142)+1)-OFFSET(CY151,,,,COUNTA($H$142:$GZ$142)-COUNTA($H$142:CY$142)+1))*(1+discount_rate),0)</f>
        <v>0</v>
      </c>
      <c r="CZ184" s="1" cm="1">
        <f t="array" aca="1" ref="CZ184" ca="1">IF(AND($C184=CZ$22,$C184=$C185-1),NPV(discount_rate,OFFSET(CZ150,,,,COUNTA($H$142:$GZ$142)-COUNTA($H$142:CZ$142)+1)-OFFSET(CZ151,,,,COUNTA($H$142:$GZ$142)-COUNTA($H$142:CZ$142)+1))*(1+discount_rate),0)</f>
        <v>0</v>
      </c>
      <c r="DA184" s="1" cm="1">
        <f t="array" aca="1" ref="DA184" ca="1">IF(AND($C184=DA$22,$C184=$C185-1),NPV(discount_rate,OFFSET(DA150,,,,COUNTA($H$142:$GZ$142)-COUNTA($H$142:DA$142)+1)-OFFSET(DA151,,,,COUNTA($H$142:$GZ$142)-COUNTA($H$142:DA$142)+1))*(1+discount_rate),0)</f>
        <v>0</v>
      </c>
      <c r="DB184" s="1" cm="1">
        <f t="array" aca="1" ref="DB184" ca="1">IF(AND($C184=DB$22,$C184=$C185-1),NPV(discount_rate,OFFSET(DB150,,,,COUNTA($H$142:$GZ$142)-COUNTA($H$142:DB$142)+1)-OFFSET(DB151,,,,COUNTA($H$142:$GZ$142)-COUNTA($H$142:DB$142)+1))*(1+discount_rate),0)</f>
        <v>0</v>
      </c>
      <c r="DC184" s="1" cm="1">
        <f t="array" aca="1" ref="DC184" ca="1">IF(AND($C184=DC$22,$C184=$C185-1),NPV(discount_rate,OFFSET(DC150,,,,COUNTA($H$142:$GZ$142)-COUNTA($H$142:DC$142)+1)-OFFSET(DC151,,,,COUNTA($H$142:$GZ$142)-COUNTA($H$142:DC$142)+1))*(1+discount_rate),0)</f>
        <v>0</v>
      </c>
      <c r="DD184" s="1" cm="1">
        <f t="array" aca="1" ref="DD184" ca="1">IF(AND($C184=DD$22,$C184=$C185-1),NPV(discount_rate,OFFSET(DD150,,,,COUNTA($H$142:$GZ$142)-COUNTA($H$142:DD$142)+1)-OFFSET(DD151,,,,COUNTA($H$142:$GZ$142)-COUNTA($H$142:DD$142)+1))*(1+discount_rate),0)</f>
        <v>0</v>
      </c>
      <c r="DE184" s="1" cm="1">
        <f t="array" aca="1" ref="DE184" ca="1">IF(AND($C184=DE$22,$C184=$C185-1),NPV(discount_rate,OFFSET(DE150,,,,COUNTA($H$142:$GZ$142)-COUNTA($H$142:DE$142)+1)-OFFSET(DE151,,,,COUNTA($H$142:$GZ$142)-COUNTA($H$142:DE$142)+1))*(1+discount_rate),0)</f>
        <v>0</v>
      </c>
      <c r="DF184" s="1" cm="1">
        <f t="array" aca="1" ref="DF184" ca="1">IF(AND($C184=DF$22,$C184=$C185-1),NPV(discount_rate,OFFSET(DF150,,,,COUNTA($H$142:$GZ$142)-COUNTA($H$142:DF$142)+1)-OFFSET(DF151,,,,COUNTA($H$142:$GZ$142)-COUNTA($H$142:DF$142)+1))*(1+discount_rate),0)</f>
        <v>0</v>
      </c>
      <c r="DG184" s="1" cm="1">
        <f t="array" aca="1" ref="DG184" ca="1">IF(AND($C184=DG$22,$C184=$C185-1),NPV(discount_rate,OFFSET(DG150,,,,COUNTA($H$142:$GZ$142)-COUNTA($H$142:DG$142)+1)-OFFSET(DG151,,,,COUNTA($H$142:$GZ$142)-COUNTA($H$142:DG$142)+1))*(1+discount_rate),0)</f>
        <v>0</v>
      </c>
      <c r="DH184" s="1" cm="1">
        <f t="array" aca="1" ref="DH184" ca="1">IF(AND($C184=DH$22,$C184=$C185-1),NPV(discount_rate,OFFSET(DH150,,,,COUNTA($H$142:$GZ$142)-COUNTA($H$142:DH$142)+1)-OFFSET(DH151,,,,COUNTA($H$142:$GZ$142)-COUNTA($H$142:DH$142)+1))*(1+discount_rate),0)</f>
        <v>0</v>
      </c>
      <c r="DI184" s="1" cm="1">
        <f t="array" aca="1" ref="DI184" ca="1">IF(AND($C184=DI$22,$C184=$C185-1),NPV(discount_rate,OFFSET(DI150,,,,COUNTA($H$142:$GZ$142)-COUNTA($H$142:DI$142)+1)-OFFSET(DI151,,,,COUNTA($H$142:$GZ$142)-COUNTA($H$142:DI$142)+1))*(1+discount_rate),0)</f>
        <v>0</v>
      </c>
      <c r="DJ184" s="1" cm="1">
        <f t="array" aca="1" ref="DJ184" ca="1">IF(AND($C184=DJ$22,$C184=$C185-1),NPV(discount_rate,OFFSET(DJ150,,,,COUNTA($H$142:$GZ$142)-COUNTA($H$142:DJ$142)+1)-OFFSET(DJ151,,,,COUNTA($H$142:$GZ$142)-COUNTA($H$142:DJ$142)+1))*(1+discount_rate),0)</f>
        <v>0</v>
      </c>
      <c r="DK184" s="1" cm="1">
        <f t="array" aca="1" ref="DK184" ca="1">IF(AND($C184=DK$22,$C184=$C185-1),NPV(discount_rate,OFFSET(DK150,,,,COUNTA($H$142:$GZ$142)-COUNTA($H$142:DK$142)+1)-OFFSET(DK151,,,,COUNTA($H$142:$GZ$142)-COUNTA($H$142:DK$142)+1))*(1+discount_rate),0)</f>
        <v>0</v>
      </c>
      <c r="DL184" s="1" cm="1">
        <f t="array" aca="1" ref="DL184" ca="1">IF(AND($C184=DL$22,$C184=$C185-1),NPV(discount_rate,OFFSET(DL150,,,,COUNTA($H$142:$GZ$142)-COUNTA($H$142:DL$142)+1)-OFFSET(DL151,,,,COUNTA($H$142:$GZ$142)-COUNTA($H$142:DL$142)+1))*(1+discount_rate),0)</f>
        <v>0</v>
      </c>
      <c r="DM184" s="1" cm="1">
        <f t="array" aca="1" ref="DM184" ca="1">IF(AND($C184=DM$22,$C184=$C185-1),NPV(discount_rate,OFFSET(DM150,,,,COUNTA($H$142:$GZ$142)-COUNTA($H$142:DM$142)+1)-OFFSET(DM151,,,,COUNTA($H$142:$GZ$142)-COUNTA($H$142:DM$142)+1))*(1+discount_rate),0)</f>
        <v>0</v>
      </c>
      <c r="DN184" s="1" cm="1">
        <f t="array" aca="1" ref="DN184" ca="1">IF(AND($C184=DN$22,$C184=$C185-1),NPV(discount_rate,OFFSET(DN150,,,,COUNTA($H$142:$GZ$142)-COUNTA($H$142:DN$142)+1)-OFFSET(DN151,,,,COUNTA($H$142:$GZ$142)-COUNTA($H$142:DN$142)+1))*(1+discount_rate),0)</f>
        <v>0</v>
      </c>
      <c r="DO184" s="1" cm="1">
        <f t="array" aca="1" ref="DO184" ca="1">IF(AND($C184=DO$22,$C184=$C185-1),NPV(discount_rate,OFFSET(DO150,,,,COUNTA($H$142:$GZ$142)-COUNTA($H$142:DO$142)+1)-OFFSET(DO151,,,,COUNTA($H$142:$GZ$142)-COUNTA($H$142:DO$142)+1))*(1+discount_rate),0)</f>
        <v>0</v>
      </c>
      <c r="DP184" s="1" cm="1">
        <f t="array" aca="1" ref="DP184" ca="1">IF(AND($C184=DP$22,$C184=$C185-1),NPV(discount_rate,OFFSET(DP150,,,,COUNTA($H$142:$GZ$142)-COUNTA($H$142:DP$142)+1)-OFFSET(DP151,,,,COUNTA($H$142:$GZ$142)-COUNTA($H$142:DP$142)+1))*(1+discount_rate),0)</f>
        <v>0</v>
      </c>
      <c r="DQ184" s="1" cm="1">
        <f t="array" aca="1" ref="DQ184" ca="1">IF(AND($C184=DQ$22,$C184=$C185-1),NPV(discount_rate,OFFSET(DQ150,,,,COUNTA($H$142:$GZ$142)-COUNTA($H$142:DQ$142)+1)-OFFSET(DQ151,,,,COUNTA($H$142:$GZ$142)-COUNTA($H$142:DQ$142)+1))*(1+discount_rate),0)</f>
        <v>0</v>
      </c>
      <c r="DR184" s="1" cm="1">
        <f t="array" aca="1" ref="DR184" ca="1">IF(AND($C184=DR$22,$C184=$C185-1),NPV(discount_rate,OFFSET(DR150,,,,COUNTA($H$142:$GZ$142)-COUNTA($H$142:DR$142)+1)-OFFSET(DR151,,,,COUNTA($H$142:$GZ$142)-COUNTA($H$142:DR$142)+1))*(1+discount_rate),0)</f>
        <v>0</v>
      </c>
      <c r="DS184" s="1" cm="1">
        <f t="array" aca="1" ref="DS184" ca="1">IF(AND($C184=DS$22,$C184=$C185-1),NPV(discount_rate,OFFSET(DS150,,,,COUNTA($H$142:$GZ$142)-COUNTA($H$142:DS$142)+1)-OFFSET(DS151,,,,COUNTA($H$142:$GZ$142)-COUNTA($H$142:DS$142)+1))*(1+discount_rate),0)</f>
        <v>0</v>
      </c>
      <c r="DT184" s="1" cm="1">
        <f t="array" aca="1" ref="DT184" ca="1">IF(AND($C184=DT$22,$C184=$C185-1),NPV(discount_rate,OFFSET(DT150,,,,COUNTA($H$142:$GZ$142)-COUNTA($H$142:DT$142)+1)-OFFSET(DT151,,,,COUNTA($H$142:$GZ$142)-COUNTA($H$142:DT$142)+1))*(1+discount_rate),0)</f>
        <v>0</v>
      </c>
      <c r="DU184" s="1" cm="1">
        <f t="array" aca="1" ref="DU184" ca="1">IF(AND($C184=DU$22,$C184=$C185-1),NPV(discount_rate,OFFSET(DU150,,,,COUNTA($H$142:$GZ$142)-COUNTA($H$142:DU$142)+1)-OFFSET(DU151,,,,COUNTA($H$142:$GZ$142)-COUNTA($H$142:DU$142)+1))*(1+discount_rate),0)</f>
        <v>0</v>
      </c>
      <c r="DV184" s="1" cm="1">
        <f t="array" aca="1" ref="DV184" ca="1">IF(AND($C184=DV$22,$C184=$C185-1),NPV(discount_rate,OFFSET(DV150,,,,COUNTA($H$142:$GZ$142)-COUNTA($H$142:DV$142)+1)-OFFSET(DV151,,,,COUNTA($H$142:$GZ$142)-COUNTA($H$142:DV$142)+1))*(1+discount_rate),0)</f>
        <v>0</v>
      </c>
      <c r="DW184" s="1" cm="1">
        <f t="array" aca="1" ref="DW184" ca="1">IF(AND($C184=DW$22,$C184=$C185-1),NPV(discount_rate,OFFSET(DW150,,,,COUNTA($H$142:$GZ$142)-COUNTA($H$142:DW$142)+1)-OFFSET(DW151,,,,COUNTA($H$142:$GZ$142)-COUNTA($H$142:DW$142)+1))*(1+discount_rate),0)</f>
        <v>0</v>
      </c>
      <c r="DX184" s="1" cm="1">
        <f t="array" aca="1" ref="DX184" ca="1">IF(AND($C184=DX$22,$C184=$C185-1),NPV(discount_rate,OFFSET(DX150,,,,COUNTA($H$142:$GZ$142)-COUNTA($H$142:DX$142)+1)-OFFSET(DX151,,,,COUNTA($H$142:$GZ$142)-COUNTA($H$142:DX$142)+1))*(1+discount_rate),0)</f>
        <v>0</v>
      </c>
      <c r="DY184" s="1" cm="1">
        <f t="array" aca="1" ref="DY184" ca="1">IF(AND($C184=DY$22,$C184=$C185-1),NPV(discount_rate,OFFSET(DY150,,,,COUNTA($H$142:$GZ$142)-COUNTA($H$142:DY$142)+1)-OFFSET(DY151,,,,COUNTA($H$142:$GZ$142)-COUNTA($H$142:DY$142)+1))*(1+discount_rate),0)</f>
        <v>0</v>
      </c>
      <c r="DZ184" s="1" cm="1">
        <f t="array" aca="1" ref="DZ184" ca="1">IF(AND($C184=DZ$22,$C184=$C185-1),NPV(discount_rate,OFFSET(DZ150,,,,COUNTA($H$142:$GZ$142)-COUNTA($H$142:DZ$142)+1)-OFFSET(DZ151,,,,COUNTA($H$142:$GZ$142)-COUNTA($H$142:DZ$142)+1))*(1+discount_rate),0)</f>
        <v>0</v>
      </c>
      <c r="EA184" s="1" cm="1">
        <f t="array" aca="1" ref="EA184" ca="1">IF(AND($C184=EA$22,$C184=$C185-1),NPV(discount_rate,OFFSET(EA150,,,,COUNTA($H$142:$GZ$142)-COUNTA($H$142:EA$142)+1)-OFFSET(EA151,,,,COUNTA($H$142:$GZ$142)-COUNTA($H$142:EA$142)+1))*(1+discount_rate),0)</f>
        <v>0</v>
      </c>
      <c r="EB184" s="1" cm="1">
        <f t="array" aca="1" ref="EB184" ca="1">IF(AND($C184=EB$22,$C184=$C185-1),NPV(discount_rate,OFFSET(EB150,,,,COUNTA($H$142:$GZ$142)-COUNTA($H$142:EB$142)+1)-OFFSET(EB151,,,,COUNTA($H$142:$GZ$142)-COUNTA($H$142:EB$142)+1))*(1+discount_rate),0)</f>
        <v>0</v>
      </c>
      <c r="EC184" s="1" cm="1">
        <f t="array" aca="1" ref="EC184" ca="1">IF(AND($C184=EC$22,$C184=$C185-1),NPV(discount_rate,OFFSET(EC150,,,,COUNTA($H$142:$GZ$142)-COUNTA($H$142:EC$142)+1)-OFFSET(EC151,,,,COUNTA($H$142:$GZ$142)-COUNTA($H$142:EC$142)+1))*(1+discount_rate),0)</f>
        <v>0</v>
      </c>
      <c r="ED184" s="1" cm="1">
        <f t="array" aca="1" ref="ED184" ca="1">IF(AND($C184=ED$22,$C184=$C185-1),NPV(discount_rate,OFFSET(ED150,,,,COUNTA($H$142:$GZ$142)-COUNTA($H$142:ED$142)+1)-OFFSET(ED151,,,,COUNTA($H$142:$GZ$142)-COUNTA($H$142:ED$142)+1))*(1+discount_rate),0)</f>
        <v>0</v>
      </c>
      <c r="EE184" s="1" cm="1">
        <f t="array" aca="1" ref="EE184" ca="1">IF(AND($C184=EE$22,$C184=$C185-1),NPV(discount_rate,OFFSET(EE150,,,,COUNTA($H$142:$GZ$142)-COUNTA($H$142:EE$142)+1)-OFFSET(EE151,,,,COUNTA($H$142:$GZ$142)-COUNTA($H$142:EE$142)+1))*(1+discount_rate),0)</f>
        <v>0</v>
      </c>
      <c r="EF184" s="1" cm="1">
        <f t="array" aca="1" ref="EF184" ca="1">IF(AND($C184=EF$22,$C184=$C185-1),NPV(discount_rate,OFFSET(EF150,,,,COUNTA($H$142:$GZ$142)-COUNTA($H$142:EF$142)+1)-OFFSET(EF151,,,,COUNTA($H$142:$GZ$142)-COUNTA($H$142:EF$142)+1))*(1+discount_rate),0)</f>
        <v>0</v>
      </c>
      <c r="EG184" s="1" cm="1">
        <f t="array" aca="1" ref="EG184" ca="1">IF(AND($C184=EG$22,$C184=$C185-1),NPV(discount_rate,OFFSET(EG150,,,,COUNTA($H$142:$GZ$142)-COUNTA($H$142:EG$142)+1)-OFFSET(EG151,,,,COUNTA($H$142:$GZ$142)-COUNTA($H$142:EG$142)+1))*(1+discount_rate),0)</f>
        <v>0</v>
      </c>
      <c r="EH184" s="1" cm="1">
        <f t="array" aca="1" ref="EH184" ca="1">IF(AND($C184=EH$22,$C184=$C185-1),NPV(discount_rate,OFFSET(EH150,,,,COUNTA($H$142:$GZ$142)-COUNTA($H$142:EH$142)+1)-OFFSET(EH151,,,,COUNTA($H$142:$GZ$142)-COUNTA($H$142:EH$142)+1))*(1+discount_rate),0)</f>
        <v>0</v>
      </c>
      <c r="EI184" s="1" cm="1">
        <f t="array" aca="1" ref="EI184" ca="1">IF(AND($C184=EI$22,$C184=$C185-1),NPV(discount_rate,OFFSET(EI150,,,,COUNTA($H$142:$GZ$142)-COUNTA($H$142:EI$142)+1)-OFFSET(EI151,,,,COUNTA($H$142:$GZ$142)-COUNTA($H$142:EI$142)+1))*(1+discount_rate),0)</f>
        <v>0</v>
      </c>
      <c r="EJ184" s="1" cm="1">
        <f t="array" aca="1" ref="EJ184" ca="1">IF(AND($C184=EJ$22,$C184=$C185-1),NPV(discount_rate,OFFSET(EJ150,,,,COUNTA($H$142:$GZ$142)-COUNTA($H$142:EJ$142)+1)-OFFSET(EJ151,,,,COUNTA($H$142:$GZ$142)-COUNTA($H$142:EJ$142)+1))*(1+discount_rate),0)</f>
        <v>0</v>
      </c>
      <c r="EK184" s="1" cm="1">
        <f t="array" aca="1" ref="EK184" ca="1">IF(AND($C184=EK$22,$C184=$C185-1),NPV(discount_rate,OFFSET(EK150,,,,COUNTA($H$142:$GZ$142)-COUNTA($H$142:EK$142)+1)-OFFSET(EK151,,,,COUNTA($H$142:$GZ$142)-COUNTA($H$142:EK$142)+1))*(1+discount_rate),0)</f>
        <v>0</v>
      </c>
      <c r="EL184" s="1" cm="1">
        <f t="array" aca="1" ref="EL184" ca="1">IF(AND($C184=EL$22,$C184=$C185-1),NPV(discount_rate,OFFSET(EL150,,,,COUNTA($H$142:$GZ$142)-COUNTA($H$142:EL$142)+1)-OFFSET(EL151,,,,COUNTA($H$142:$GZ$142)-COUNTA($H$142:EL$142)+1))*(1+discount_rate),0)</f>
        <v>0</v>
      </c>
      <c r="EM184" s="1" cm="1">
        <f t="array" aca="1" ref="EM184" ca="1">IF(AND($C184=EM$22,$C184=$C185-1),NPV(discount_rate,OFFSET(EM150,,,,COUNTA($H$142:$GZ$142)-COUNTA($H$142:EM$142)+1)-OFFSET(EM151,,,,COUNTA($H$142:$GZ$142)-COUNTA($H$142:EM$142)+1))*(1+discount_rate),0)</f>
        <v>0</v>
      </c>
      <c r="EN184" s="1" cm="1">
        <f t="array" aca="1" ref="EN184" ca="1">IF(AND($C184=EN$22,$C184=$C185-1),NPV(discount_rate,OFFSET(EN150,,,,COUNTA($H$142:$GZ$142)-COUNTA($H$142:EN$142)+1)-OFFSET(EN151,,,,COUNTA($H$142:$GZ$142)-COUNTA($H$142:EN$142)+1))*(1+discount_rate),0)</f>
        <v>0</v>
      </c>
      <c r="EO184" s="1" cm="1">
        <f t="array" aca="1" ref="EO184" ca="1">IF(AND($C184=EO$22,$C184=$C185-1),NPV(discount_rate,OFFSET(EO150,,,,COUNTA($H$142:$GZ$142)-COUNTA($H$142:EO$142)+1)-OFFSET(EO151,,,,COUNTA($H$142:$GZ$142)-COUNTA($H$142:EO$142)+1))*(1+discount_rate),0)</f>
        <v>0</v>
      </c>
      <c r="EP184" s="1" cm="1">
        <f t="array" aca="1" ref="EP184" ca="1">IF(AND($C184=EP$22,$C184=$C185-1),NPV(discount_rate,OFFSET(EP150,,,,COUNTA($H$142:$GZ$142)-COUNTA($H$142:EP$142)+1)-OFFSET(EP151,,,,COUNTA($H$142:$GZ$142)-COUNTA($H$142:EP$142)+1))*(1+discount_rate),0)</f>
        <v>0</v>
      </c>
      <c r="EQ184" s="1" cm="1">
        <f t="array" aca="1" ref="EQ184" ca="1">IF(AND($C184=EQ$22,$C184=$C185-1),NPV(discount_rate,OFFSET(EQ150,,,,COUNTA($H$142:$GZ$142)-COUNTA($H$142:EQ$142)+1)-OFFSET(EQ151,,,,COUNTA($H$142:$GZ$142)-COUNTA($H$142:EQ$142)+1))*(1+discount_rate),0)</f>
        <v>0</v>
      </c>
      <c r="ER184" s="1" cm="1">
        <f t="array" aca="1" ref="ER184" ca="1">IF(AND($C184=ER$22,$C184=$C185-1),NPV(discount_rate,OFFSET(ER150,,,,COUNTA($H$142:$GZ$142)-COUNTA($H$142:ER$142)+1)-OFFSET(ER151,,,,COUNTA($H$142:$GZ$142)-COUNTA($H$142:ER$142)+1))*(1+discount_rate),0)</f>
        <v>0</v>
      </c>
      <c r="ES184" s="1" cm="1">
        <f t="array" aca="1" ref="ES184" ca="1">IF(AND($C184=ES$22,$C184=$C185-1),NPV(discount_rate,OFFSET(ES150,,,,COUNTA($H$142:$GZ$142)-COUNTA($H$142:ES$142)+1)-OFFSET(ES151,,,,COUNTA($H$142:$GZ$142)-COUNTA($H$142:ES$142)+1))*(1+discount_rate),0)</f>
        <v>0</v>
      </c>
      <c r="ET184" s="1" cm="1">
        <f t="array" aca="1" ref="ET184" ca="1">IF(AND($C184=ET$22,$C184=$C185-1),NPV(discount_rate,OFFSET(ET150,,,,COUNTA($H$142:$GZ$142)-COUNTA($H$142:ET$142)+1)-OFFSET(ET151,,,,COUNTA($H$142:$GZ$142)-COUNTA($H$142:ET$142)+1))*(1+discount_rate),0)</f>
        <v>0</v>
      </c>
      <c r="EU184" s="1" cm="1">
        <f t="array" aca="1" ref="EU184" ca="1">IF(AND($C184=EU$22,$C184=$C185-1),NPV(discount_rate,OFFSET(EU150,,,,COUNTA($H$142:$GZ$142)-COUNTA($H$142:EU$142)+1)-OFFSET(EU151,,,,COUNTA($H$142:$GZ$142)-COUNTA($H$142:EU$142)+1))*(1+discount_rate),0)</f>
        <v>0</v>
      </c>
      <c r="EV184" s="1" cm="1">
        <f t="array" aca="1" ref="EV184" ca="1">IF(AND($C184=EV$22,$C184=$C185-1),NPV(discount_rate,OFFSET(EV150,,,,COUNTA($H$142:$GZ$142)-COUNTA($H$142:EV$142)+1)-OFFSET(EV151,,,,COUNTA($H$142:$GZ$142)-COUNTA($H$142:EV$142)+1))*(1+discount_rate),0)</f>
        <v>0</v>
      </c>
      <c r="EW184" s="1" cm="1">
        <f t="array" aca="1" ref="EW184" ca="1">IF(AND($C184=EW$22,$C184=$C185-1),NPV(discount_rate,OFFSET(EW150,,,,COUNTA($H$142:$GZ$142)-COUNTA($H$142:EW$142)+1)-OFFSET(EW151,,,,COUNTA($H$142:$GZ$142)-COUNTA($H$142:EW$142)+1))*(1+discount_rate),0)</f>
        <v>0</v>
      </c>
      <c r="EX184" s="1" cm="1">
        <f t="array" aca="1" ref="EX184" ca="1">IF(AND($C184=EX$22,$C184=$C185-1),NPV(discount_rate,OFFSET(EX150,,,,COUNTA($H$142:$GZ$142)-COUNTA($H$142:EX$142)+1)-OFFSET(EX151,,,,COUNTA($H$142:$GZ$142)-COUNTA($H$142:EX$142)+1))*(1+discount_rate),0)</f>
        <v>0</v>
      </c>
      <c r="EY184" s="1" cm="1">
        <f t="array" aca="1" ref="EY184" ca="1">IF(AND($C184=EY$22,$C184=$C185-1),NPV(discount_rate,OFFSET(EY150,,,,COUNTA($H$142:$GZ$142)-COUNTA($H$142:EY$142)+1)-OFFSET(EY151,,,,COUNTA($H$142:$GZ$142)-COUNTA($H$142:EY$142)+1))*(1+discount_rate),0)</f>
        <v>0</v>
      </c>
      <c r="EZ184" s="1" cm="1">
        <f t="array" aca="1" ref="EZ184" ca="1">IF(AND($C184=EZ$22,$C184=$C185-1),NPV(discount_rate,OFFSET(EZ150,,,,COUNTA($H$142:$GZ$142)-COUNTA($H$142:EZ$142)+1)-OFFSET(EZ151,,,,COUNTA($H$142:$GZ$142)-COUNTA($H$142:EZ$142)+1))*(1+discount_rate),0)</f>
        <v>0</v>
      </c>
      <c r="FA184" s="1" cm="1">
        <f t="array" aca="1" ref="FA184" ca="1">IF(AND($C184=FA$22,$C184=$C185-1),NPV(discount_rate,OFFSET(FA150,,,,COUNTA($H$142:$GZ$142)-COUNTA($H$142:FA$142)+1)-OFFSET(FA151,,,,COUNTA($H$142:$GZ$142)-COUNTA($H$142:FA$142)+1))*(1+discount_rate),0)</f>
        <v>0</v>
      </c>
      <c r="FB184" s="1" cm="1">
        <f t="array" aca="1" ref="FB184" ca="1">IF(AND($C184=FB$22,$C184=$C185-1),NPV(discount_rate,OFFSET(FB150,,,,COUNTA($H$142:$GZ$142)-COUNTA($H$142:FB$142)+1)-OFFSET(FB151,,,,COUNTA($H$142:$GZ$142)-COUNTA($H$142:FB$142)+1))*(1+discount_rate),0)</f>
        <v>0</v>
      </c>
      <c r="FC184" s="1" cm="1">
        <f t="array" aca="1" ref="FC184" ca="1">IF(AND($C184=FC$22,$C184=$C185-1),NPV(discount_rate,OFFSET(FC150,,,,COUNTA($H$142:$GZ$142)-COUNTA($H$142:FC$142)+1)-OFFSET(FC151,,,,COUNTA($H$142:$GZ$142)-COUNTA($H$142:FC$142)+1))*(1+discount_rate),0)</f>
        <v>0</v>
      </c>
      <c r="FD184" s="1" cm="1">
        <f t="array" aca="1" ref="FD184" ca="1">IF(AND($C184=FD$22,$C184=$C185-1),NPV(discount_rate,OFFSET(FD150,,,,COUNTA($H$142:$GZ$142)-COUNTA($H$142:FD$142)+1)-OFFSET(FD151,,,,COUNTA($H$142:$GZ$142)-COUNTA($H$142:FD$142)+1))*(1+discount_rate),0)</f>
        <v>0</v>
      </c>
      <c r="FE184" s="1" cm="1">
        <f t="array" aca="1" ref="FE184" ca="1">IF(AND($C184=FE$22,$C184=$C185-1),NPV(discount_rate,OFFSET(FE150,,,,COUNTA($H$142:$GZ$142)-COUNTA($H$142:FE$142)+1)-OFFSET(FE151,,,,COUNTA($H$142:$GZ$142)-COUNTA($H$142:FE$142)+1))*(1+discount_rate),0)</f>
        <v>0</v>
      </c>
      <c r="FF184" s="1" cm="1">
        <f t="array" aca="1" ref="FF184" ca="1">IF(AND($C184=FF$22,$C184=$C185-1),NPV(discount_rate,OFFSET(FF150,,,,COUNTA($H$142:$GZ$142)-COUNTA($H$142:FF$142)+1)-OFFSET(FF151,,,,COUNTA($H$142:$GZ$142)-COUNTA($H$142:FF$142)+1))*(1+discount_rate),0)</f>
        <v>0</v>
      </c>
      <c r="FG184" s="1" cm="1">
        <f t="array" aca="1" ref="FG184" ca="1">IF(AND($C184=FG$22,$C184=$C185-1),NPV(discount_rate,OFFSET(FG150,,,,COUNTA($H$142:$GZ$142)-COUNTA($H$142:FG$142)+1)-OFFSET(FG151,,,,COUNTA($H$142:$GZ$142)-COUNTA($H$142:FG$142)+1))*(1+discount_rate),0)</f>
        <v>0</v>
      </c>
      <c r="FH184" s="1" cm="1">
        <f t="array" aca="1" ref="FH184" ca="1">IF(AND($C184=FH$22,$C184=$C185-1),NPV(discount_rate,OFFSET(FH150,,,,COUNTA($H$142:$GZ$142)-COUNTA($H$142:FH$142)+1)-OFFSET(FH151,,,,COUNTA($H$142:$GZ$142)-COUNTA($H$142:FH$142)+1))*(1+discount_rate),0)</f>
        <v>0</v>
      </c>
      <c r="FI184" s="1" cm="1">
        <f t="array" aca="1" ref="FI184" ca="1">IF(AND($C184=FI$22,$C184=$C185-1),NPV(discount_rate,OFFSET(FI150,,,,COUNTA($H$142:$GZ$142)-COUNTA($H$142:FI$142)+1)-OFFSET(FI151,,,,COUNTA($H$142:$GZ$142)-COUNTA($H$142:FI$142)+1))*(1+discount_rate),0)</f>
        <v>0</v>
      </c>
      <c r="FJ184" s="1" cm="1">
        <f t="array" aca="1" ref="FJ184" ca="1">IF(AND($C184=FJ$22,$C184=$C185-1),NPV(discount_rate,OFFSET(FJ150,,,,COUNTA($H$142:$GZ$142)-COUNTA($H$142:FJ$142)+1)-OFFSET(FJ151,,,,COUNTA($H$142:$GZ$142)-COUNTA($H$142:FJ$142)+1))*(1+discount_rate),0)</f>
        <v>0</v>
      </c>
      <c r="FK184" s="1" cm="1">
        <f t="array" aca="1" ref="FK184" ca="1">IF(AND($C184=FK$22,$C184=$C185-1),NPV(discount_rate,OFFSET(FK150,,,,COUNTA($H$142:$GZ$142)-COUNTA($H$142:FK$142)+1)-OFFSET(FK151,,,,COUNTA($H$142:$GZ$142)-COUNTA($H$142:FK$142)+1))*(1+discount_rate),0)</f>
        <v>0</v>
      </c>
      <c r="FL184" s="1" cm="1">
        <f t="array" aca="1" ref="FL184" ca="1">IF(AND($C184=FL$22,$C184=$C185-1),NPV(discount_rate,OFFSET(FL150,,,,COUNTA($H$142:$GZ$142)-COUNTA($H$142:FL$142)+1)-OFFSET(FL151,,,,COUNTA($H$142:$GZ$142)-COUNTA($H$142:FL$142)+1))*(1+discount_rate),0)</f>
        <v>0</v>
      </c>
      <c r="FM184" s="1" cm="1">
        <f t="array" aca="1" ref="FM184" ca="1">IF(AND($C184=FM$22,$C184=$C185-1),NPV(discount_rate,OFFSET(FM150,,,,COUNTA($H$142:$GZ$142)-COUNTA($H$142:FM$142)+1)-OFFSET(FM151,,,,COUNTA($H$142:$GZ$142)-COUNTA($H$142:FM$142)+1))*(1+discount_rate),0)</f>
        <v>0</v>
      </c>
      <c r="FN184" s="1" cm="1">
        <f t="array" aca="1" ref="FN184" ca="1">IF(AND($C184=FN$22,$C184=$C185-1),NPV(discount_rate,OFFSET(FN150,,,,COUNTA($H$142:$GZ$142)-COUNTA($H$142:FN$142)+1)-OFFSET(FN151,,,,COUNTA($H$142:$GZ$142)-COUNTA($H$142:FN$142)+1))*(1+discount_rate),0)</f>
        <v>0</v>
      </c>
      <c r="FO184" s="1" cm="1">
        <f t="array" aca="1" ref="FO184" ca="1">IF(AND($C184=FO$22,$C184=$C185-1),NPV(discount_rate,OFFSET(FO150,,,,COUNTA($H$142:$GZ$142)-COUNTA($H$142:FO$142)+1)-OFFSET(FO151,,,,COUNTA($H$142:$GZ$142)-COUNTA($H$142:FO$142)+1))*(1+discount_rate),0)</f>
        <v>0</v>
      </c>
      <c r="FP184" s="1" cm="1">
        <f t="array" aca="1" ref="FP184" ca="1">IF(AND($C184=FP$22,$C184=$C185-1),NPV(discount_rate,OFFSET(FP150,,,,COUNTA($H$142:$GZ$142)-COUNTA($H$142:FP$142)+1)-OFFSET(FP151,,,,COUNTA($H$142:$GZ$142)-COUNTA($H$142:FP$142)+1))*(1+discount_rate),0)</f>
        <v>0</v>
      </c>
      <c r="FQ184" s="1" cm="1">
        <f t="array" aca="1" ref="FQ184" ca="1">IF(AND($C184=FQ$22,$C184=$C185-1),NPV(discount_rate,OFFSET(FQ150,,,,COUNTA($H$142:$GZ$142)-COUNTA($H$142:FQ$142)+1)-OFFSET(FQ151,,,,COUNTA($H$142:$GZ$142)-COUNTA($H$142:FQ$142)+1))*(1+discount_rate),0)</f>
        <v>0</v>
      </c>
      <c r="FR184" s="1" cm="1">
        <f t="array" aca="1" ref="FR184" ca="1">IF(AND($C184=FR$22,$C184=$C185-1),NPV(discount_rate,OFFSET(FR150,,,,COUNTA($H$142:$GZ$142)-COUNTA($H$142:FR$142)+1)-OFFSET(FR151,,,,COUNTA($H$142:$GZ$142)-COUNTA($H$142:FR$142)+1))*(1+discount_rate),0)</f>
        <v>0</v>
      </c>
      <c r="FS184" s="1" cm="1">
        <f t="array" aca="1" ref="FS184" ca="1">IF(AND($C184=FS$22,$C184=$C185-1),NPV(discount_rate,OFFSET(FS150,,,,COUNTA($H$142:$GZ$142)-COUNTA($H$142:FS$142)+1)-OFFSET(FS151,,,,COUNTA($H$142:$GZ$142)-COUNTA($H$142:FS$142)+1))*(1+discount_rate),0)</f>
        <v>0</v>
      </c>
      <c r="FT184" s="1" cm="1">
        <f t="array" aca="1" ref="FT184" ca="1">IF(AND($C184=FT$22,$C184=$C185-1),NPV(discount_rate,OFFSET(FT150,,,,COUNTA($H$142:$GZ$142)-COUNTA($H$142:FT$142)+1)-OFFSET(FT151,,,,COUNTA($H$142:$GZ$142)-COUNTA($H$142:FT$142)+1))*(1+discount_rate),0)</f>
        <v>0</v>
      </c>
      <c r="FU184" s="1" cm="1">
        <f t="array" aca="1" ref="FU184" ca="1">IF(AND($C184=FU$22,$C184=$C185-1),NPV(discount_rate,OFFSET(FU150,,,,COUNTA($H$142:$GZ$142)-COUNTA($H$142:FU$142)+1)-OFFSET(FU151,,,,COUNTA($H$142:$GZ$142)-COUNTA($H$142:FU$142)+1))*(1+discount_rate),0)</f>
        <v>0</v>
      </c>
      <c r="FV184" s="1" cm="1">
        <f t="array" aca="1" ref="FV184" ca="1">IF(AND($C184=FV$22,$C184=$C185-1),NPV(discount_rate,OFFSET(FV150,,,,COUNTA($H$142:$GZ$142)-COUNTA($H$142:FV$142)+1)-OFFSET(FV151,,,,COUNTA($H$142:$GZ$142)-COUNTA($H$142:FV$142)+1))*(1+discount_rate),0)</f>
        <v>0</v>
      </c>
      <c r="FW184" s="1" cm="1">
        <f t="array" aca="1" ref="FW184" ca="1">IF(AND($C184=FW$22,$C184=$C185-1),NPV(discount_rate,OFFSET(FW150,,,,COUNTA($H$142:$GZ$142)-COUNTA($H$142:FW$142)+1)-OFFSET(FW151,,,,COUNTA($H$142:$GZ$142)-COUNTA($H$142:FW$142)+1))*(1+discount_rate),0)</f>
        <v>0</v>
      </c>
      <c r="FX184" s="1" cm="1">
        <f t="array" aca="1" ref="FX184" ca="1">IF(AND($C184=FX$22,$C184=$C185-1),NPV(discount_rate,OFFSET(FX150,,,,COUNTA($H$142:$GZ$142)-COUNTA($H$142:FX$142)+1)-OFFSET(FX151,,,,COUNTA($H$142:$GZ$142)-COUNTA($H$142:FX$142)+1))*(1+discount_rate),0)</f>
        <v>0</v>
      </c>
      <c r="FY184" s="1" cm="1">
        <f t="array" aca="1" ref="FY184" ca="1">IF(AND($C184=FY$22,$C184=$C185-1),NPV(discount_rate,OFFSET(FY150,,,,COUNTA($H$142:$GZ$142)-COUNTA($H$142:FY$142)+1)-OFFSET(FY151,,,,COUNTA($H$142:$GZ$142)-COUNTA($H$142:FY$142)+1))*(1+discount_rate),0)</f>
        <v>0</v>
      </c>
      <c r="FZ184" s="1" cm="1">
        <f t="array" aca="1" ref="FZ184" ca="1">IF(AND($C184=FZ$22,$C184=$C185-1),NPV(discount_rate,OFFSET(FZ150,,,,COUNTA($H$142:$GZ$142)-COUNTA($H$142:FZ$142)+1)-OFFSET(FZ151,,,,COUNTA($H$142:$GZ$142)-COUNTA($H$142:FZ$142)+1))*(1+discount_rate),0)</f>
        <v>0</v>
      </c>
      <c r="GA184" s="1" cm="1">
        <f t="array" aca="1" ref="GA184" ca="1">IF(AND($C184=GA$22,$C184=$C185-1),NPV(discount_rate,OFFSET(GA150,,,,COUNTA($H$142:$GZ$142)-COUNTA($H$142:GA$142)+1)-OFFSET(GA151,,,,COUNTA($H$142:$GZ$142)-COUNTA($H$142:GA$142)+1))*(1+discount_rate),0)</f>
        <v>0</v>
      </c>
      <c r="GB184" s="1" cm="1">
        <f t="array" aca="1" ref="GB184" ca="1">IF(AND($C184=GB$22,$C184=$C185-1),NPV(discount_rate,OFFSET(GB150,,,,COUNTA($H$142:$GZ$142)-COUNTA($H$142:GB$142)+1)-OFFSET(GB151,,,,COUNTA($H$142:$GZ$142)-COUNTA($H$142:GB$142)+1))*(1+discount_rate),0)</f>
        <v>0</v>
      </c>
      <c r="GC184" s="1" cm="1">
        <f t="array" aca="1" ref="GC184" ca="1">IF(AND($C184=GC$22,$C184=$C185-1),NPV(discount_rate,OFFSET(GC150,,,,COUNTA($H$142:$GZ$142)-COUNTA($H$142:GC$142)+1)-OFFSET(GC151,,,,COUNTA($H$142:$GZ$142)-COUNTA($H$142:GC$142)+1))*(1+discount_rate),0)</f>
        <v>0</v>
      </c>
      <c r="GD184" s="1" cm="1">
        <f t="array" aca="1" ref="GD184" ca="1">IF(AND($C184=GD$22,$C184=$C185-1),NPV(discount_rate,OFFSET(GD150,,,,COUNTA($H$142:$GZ$142)-COUNTA($H$142:GD$142)+1)-OFFSET(GD151,,,,COUNTA($H$142:$GZ$142)-COUNTA($H$142:GD$142)+1))*(1+discount_rate),0)</f>
        <v>0</v>
      </c>
      <c r="GE184" s="1" cm="1">
        <f t="array" aca="1" ref="GE184" ca="1">IF(AND($C184=GE$22,$C184=$C185-1),NPV(discount_rate,OFFSET(GE150,,,,COUNTA($H$142:$GZ$142)-COUNTA($H$142:GE$142)+1)-OFFSET(GE151,,,,COUNTA($H$142:$GZ$142)-COUNTA($H$142:GE$142)+1))*(1+discount_rate),0)</f>
        <v>0</v>
      </c>
      <c r="GF184" s="1" cm="1">
        <f t="array" aca="1" ref="GF184" ca="1">IF(AND($C184=GF$22,$C184=$C185-1),NPV(discount_rate,OFFSET(GF150,,,,COUNTA($H$142:$GZ$142)-COUNTA($H$142:GF$142)+1)-OFFSET(GF151,,,,COUNTA($H$142:$GZ$142)-COUNTA($H$142:GF$142)+1))*(1+discount_rate),0)</f>
        <v>0</v>
      </c>
      <c r="GG184" s="1" cm="1">
        <f t="array" aca="1" ref="GG184" ca="1">IF(AND($C184=GG$22,$C184=$C185-1),NPV(discount_rate,OFFSET(GG150,,,,COUNTA($H$142:$GZ$142)-COUNTA($H$142:GG$142)+1)-OFFSET(GG151,,,,COUNTA($H$142:$GZ$142)-COUNTA($H$142:GG$142)+1))*(1+discount_rate),0)</f>
        <v>0</v>
      </c>
      <c r="GH184" s="1" cm="1">
        <f t="array" aca="1" ref="GH184" ca="1">IF(AND($C184=GH$22,$C184=$C185-1),NPV(discount_rate,OFFSET(GH150,,,,COUNTA($H$142:$GZ$142)-COUNTA($H$142:GH$142)+1)-OFFSET(GH151,,,,COUNTA($H$142:$GZ$142)-COUNTA($H$142:GH$142)+1))*(1+discount_rate),0)</f>
        <v>0</v>
      </c>
      <c r="GI184" s="1" cm="1">
        <f t="array" aca="1" ref="GI184" ca="1">IF(AND($C184=GI$22,$C184=$C185-1),NPV(discount_rate,OFFSET(GI150,,,,COUNTA($H$142:$GZ$142)-COUNTA($H$142:GI$142)+1)-OFFSET(GI151,,,,COUNTA($H$142:$GZ$142)-COUNTA($H$142:GI$142)+1))*(1+discount_rate),0)</f>
        <v>0</v>
      </c>
      <c r="GJ184" s="1" cm="1">
        <f t="array" aca="1" ref="GJ184" ca="1">IF(AND($C184=GJ$22,$C184=$C185-1),NPV(discount_rate,OFFSET(GJ150,,,,COUNTA($H$142:$GZ$142)-COUNTA($H$142:GJ$142)+1)-OFFSET(GJ151,,,,COUNTA($H$142:$GZ$142)-COUNTA($H$142:GJ$142)+1))*(1+discount_rate),0)</f>
        <v>0</v>
      </c>
      <c r="GK184" s="1" cm="1">
        <f t="array" aca="1" ref="GK184" ca="1">IF(AND($C184=GK$22,$C184=$C185-1),NPV(discount_rate,OFFSET(GK150,,,,COUNTA($H$142:$GZ$142)-COUNTA($H$142:GK$142)+1)-OFFSET(GK151,,,,COUNTA($H$142:$GZ$142)-COUNTA($H$142:GK$142)+1))*(1+discount_rate),0)</f>
        <v>0</v>
      </c>
      <c r="GL184" s="1" cm="1">
        <f t="array" aca="1" ref="GL184" ca="1">IF(AND($C184=GL$22,$C184=$C185-1),NPV(discount_rate,OFFSET(GL150,,,,COUNTA($H$142:$GZ$142)-COUNTA($H$142:GL$142)+1)-OFFSET(GL151,,,,COUNTA($H$142:$GZ$142)-COUNTA($H$142:GL$142)+1))*(1+discount_rate),0)</f>
        <v>0</v>
      </c>
      <c r="GM184" s="1" cm="1">
        <f t="array" aca="1" ref="GM184" ca="1">IF(AND($C184=GM$22,$C184=$C185-1),NPV(discount_rate,OFFSET(GM150,,,,COUNTA($H$142:$GZ$142)-COUNTA($H$142:GM$142)+1)-OFFSET(GM151,,,,COUNTA($H$142:$GZ$142)-COUNTA($H$142:GM$142)+1))*(1+discount_rate),0)</f>
        <v>0</v>
      </c>
      <c r="GN184" s="1" cm="1">
        <f t="array" aca="1" ref="GN184" ca="1">IF(AND($C184=GN$22,$C184=$C185-1),NPV(discount_rate,OFFSET(GN150,,,,COUNTA($H$142:$GZ$142)-COUNTA($H$142:GN$142)+1)-OFFSET(GN151,,,,COUNTA($H$142:$GZ$142)-COUNTA($H$142:GN$142)+1))*(1+discount_rate),0)</f>
        <v>0</v>
      </c>
      <c r="GO184" s="1" cm="1">
        <f t="array" aca="1" ref="GO184" ca="1">IF(AND($C184=GO$22,$C184=$C185-1),NPV(discount_rate,OFFSET(GO150,,,,COUNTA($H$142:$GZ$142)-COUNTA($H$142:GO$142)+1)-OFFSET(GO151,,,,COUNTA($H$142:$GZ$142)-COUNTA($H$142:GO$142)+1))*(1+discount_rate),0)</f>
        <v>0</v>
      </c>
      <c r="GP184" s="1" cm="1">
        <f t="array" aca="1" ref="GP184" ca="1">IF(AND($C184=GP$22,$C184=$C185-1),NPV(discount_rate,OFFSET(GP150,,,,COUNTA($H$142:$GZ$142)-COUNTA($H$142:GP$142)+1)-OFFSET(GP151,,,,COUNTA($H$142:$GZ$142)-COUNTA($H$142:GP$142)+1))*(1+discount_rate),0)</f>
        <v>0</v>
      </c>
      <c r="GQ184" s="1" cm="1">
        <f t="array" aca="1" ref="GQ184" ca="1">IF(AND($C184=GQ$22,$C184=$C185-1),NPV(discount_rate,OFFSET(GQ150,,,,COUNTA($H$142:$GZ$142)-COUNTA($H$142:GQ$142)+1)-OFFSET(GQ151,,,,COUNTA($H$142:$GZ$142)-COUNTA($H$142:GQ$142)+1))*(1+discount_rate),0)</f>
        <v>0</v>
      </c>
      <c r="GR184" s="1" cm="1">
        <f t="array" aca="1" ref="GR184" ca="1">IF(AND($C184=GR$22,$C184=$C185-1),NPV(discount_rate,OFFSET(GR150,,,,COUNTA($H$142:$GZ$142)-COUNTA($H$142:GR$142)+1)-OFFSET(GR151,,,,COUNTA($H$142:$GZ$142)-COUNTA($H$142:GR$142)+1))*(1+discount_rate),0)</f>
        <v>0</v>
      </c>
      <c r="GS184" s="1" cm="1">
        <f t="array" aca="1" ref="GS184" ca="1">IF(AND($C184=GS$22,$C184=$C185-1),NPV(discount_rate,OFFSET(GS150,,,,COUNTA($H$142:$GZ$142)-COUNTA($H$142:GS$142)+1)-OFFSET(GS151,,,,COUNTA($H$142:$GZ$142)-COUNTA($H$142:GS$142)+1))*(1+discount_rate),0)</f>
        <v>0</v>
      </c>
      <c r="GT184" s="1" cm="1">
        <f t="array" aca="1" ref="GT184" ca="1">IF(AND($C184=GT$22,$C184=$C185-1),NPV(discount_rate,OFFSET(GT150,,,,COUNTA($H$142:$GZ$142)-COUNTA($H$142:GT$142)+1)-OFFSET(GT151,,,,COUNTA($H$142:$GZ$142)-COUNTA($H$142:GT$142)+1))*(1+discount_rate),0)</f>
        <v>0</v>
      </c>
      <c r="GU184" s="1" cm="1">
        <f t="array" aca="1" ref="GU184" ca="1">IF(AND($C184=GU$22,$C184=$C185-1),NPV(discount_rate,OFFSET(GU150,,,,COUNTA($H$142:$GZ$142)-COUNTA($H$142:GU$142)+1)-OFFSET(GU151,,,,COUNTA($H$142:$GZ$142)-COUNTA($H$142:GU$142)+1))*(1+discount_rate),0)</f>
        <v>0</v>
      </c>
      <c r="GV184" s="1" cm="1">
        <f t="array" aca="1" ref="GV184" ca="1">IF(AND($C184=GV$22,$C184=$C185-1),NPV(discount_rate,OFFSET(GV150,,,,COUNTA($H$142:$GZ$142)-COUNTA($H$142:GV$142)+1)-OFFSET(GV151,,,,COUNTA($H$142:$GZ$142)-COUNTA($H$142:GV$142)+1))*(1+discount_rate),0)</f>
        <v>0</v>
      </c>
      <c r="GW184" s="1" cm="1">
        <f t="array" aca="1" ref="GW184" ca="1">IF(AND($C184=GW$22,$C184=$C185-1),NPV(discount_rate,OFFSET(GW150,,,,COUNTA($H$142:$GZ$142)-COUNTA($H$142:GW$142)+1)-OFFSET(GW151,,,,COUNTA($H$142:$GZ$142)-COUNTA($H$142:GW$142)+1))*(1+discount_rate),0)</f>
        <v>0</v>
      </c>
      <c r="GX184" s="1" cm="1">
        <f t="array" aca="1" ref="GX184" ca="1">IF(AND($C184=GX$22,$C184=$C185-1),NPV(discount_rate,OFFSET(GX150,,,,COUNTA($H$142:$GZ$142)-COUNTA($H$142:GX$142)+1)-OFFSET(GX151,,,,COUNTA($H$142:$GZ$142)-COUNTA($H$142:GX$142)+1))*(1+discount_rate),0)</f>
        <v>0</v>
      </c>
      <c r="GY184" s="1" cm="1">
        <f t="array" aca="1" ref="GY184" ca="1">IF(AND($C184=GY$22,$C184=$C185-1),NPV(discount_rate,OFFSET(GY150,,,,COUNTA($H$142:$GZ$142)-COUNTA($H$142:GY$142)+1)-OFFSET(GY151,,,,COUNTA($H$142:$GZ$142)-COUNTA($H$142:GY$142)+1))*(1+discount_rate),0)</f>
        <v>0</v>
      </c>
      <c r="GZ184" s="1" cm="1">
        <f t="array" aca="1" ref="GZ184" ca="1">IF(AND($C184=GZ$22,$C184=$C185-1),NPV(discount_rate,OFFSET(GZ150,,,,COUNTA($H$142:$GZ$142)-COUNTA($H$142:GZ$142)+1)-OFFSET(GZ151,,,,COUNTA($H$142:$GZ$142)-COUNTA($H$142:GZ$142)+1))*(1+discount_rate),0)</f>
        <v>0</v>
      </c>
    </row>
    <row r="185" spans="3:208" x14ac:dyDescent="0.35">
      <c r="C185">
        <f t="shared" si="443"/>
        <v>2033</v>
      </c>
      <c r="E185" t="s">
        <v>32</v>
      </c>
      <c r="H185" s="1" cm="1">
        <f t="array" aca="1" ref="H185" ca="1">IF(AND($C185=H$22,$C185=$C186-1),NPV(discount_rate,OFFSET(H151,,,,COUNTA($H$142:$GZ$142)-COUNTA($H$142:H$142)+1)-OFFSET(H152,,,,COUNTA($H$142:$GZ$142)-COUNTA($H$142:H$142)+1))*(1+discount_rate),0)</f>
        <v>0</v>
      </c>
      <c r="I185" s="1" cm="1">
        <f t="array" aca="1" ref="I185" ca="1">IF(AND($C185=I$22,$C185=$C186-1),NPV(discount_rate,OFFSET(I151,,,,COUNTA($H$142:$GZ$142)-COUNTA($H$142:I$142)+1)-OFFSET(I152,,,,COUNTA($H$142:$GZ$142)-COUNTA($H$142:I$142)+1))*(1+discount_rate),0)</f>
        <v>0</v>
      </c>
      <c r="J185" s="1" cm="1">
        <f t="array" aca="1" ref="J185" ca="1">IF(AND($C185=J$22,$C185=$C186-1),NPV(discount_rate,OFFSET(J151,,,,COUNTA($H$142:$GZ$142)-COUNTA($H$142:J$142)+1)-OFFSET(J152,,,,COUNTA($H$142:$GZ$142)-COUNTA($H$142:J$142)+1))*(1+discount_rate),0)</f>
        <v>0</v>
      </c>
      <c r="K185" s="1" cm="1">
        <f t="array" aca="1" ref="K185" ca="1">IF(AND($C185=K$22,$C185=$C186-1),NPV(discount_rate,OFFSET(K151,,,,COUNTA($H$142:$GZ$142)-COUNTA($H$142:K$142)+1)-OFFSET(K152,,,,COUNTA($H$142:$GZ$142)-COUNTA($H$142:K$142)+1))*(1+discount_rate),0)</f>
        <v>0</v>
      </c>
      <c r="L185" s="1" cm="1">
        <f t="array" aca="1" ref="L185" ca="1">IF(AND($C185=L$22,$C185=$C186-1),NPV(discount_rate,OFFSET(L151,,,,COUNTA($H$142:$GZ$142)-COUNTA($H$142:L$142)+1)-OFFSET(L152,,,,COUNTA($H$142:$GZ$142)-COUNTA($H$142:L$142)+1))*(1+discount_rate),0)</f>
        <v>0</v>
      </c>
      <c r="M185" s="1" cm="1">
        <f t="array" aca="1" ref="M185" ca="1">IF(AND($C185=M$22,$C185=$C186-1),NPV(discount_rate,OFFSET(M151,,,,COUNTA($H$142:$GZ$142)-COUNTA($H$142:M$142)+1)-OFFSET(M152,,,,COUNTA($H$142:$GZ$142)-COUNTA($H$142:M$142)+1))*(1+discount_rate),0)</f>
        <v>0</v>
      </c>
      <c r="N185" s="1" cm="1">
        <f t="array" aca="1" ref="N185" ca="1">IF(AND($C185=N$22,$C185=$C186-1),NPV(discount_rate,OFFSET(N151,,,,COUNTA($H$142:$GZ$142)-COUNTA($H$142:N$142)+1)-OFFSET(N152,,,,COUNTA($H$142:$GZ$142)-COUNTA($H$142:N$142)+1))*(1+discount_rate),0)</f>
        <v>0</v>
      </c>
      <c r="O185" s="1" cm="1">
        <f t="array" aca="1" ref="O185" ca="1">IF(AND($C185=O$22,$C185=$C186-1),NPV(discount_rate,OFFSET(O151,,,,COUNTA($H$142:$GZ$142)-COUNTA($H$142:O$142)+1)-OFFSET(O152,,,,COUNTA($H$142:$GZ$142)-COUNTA($H$142:O$142)+1))*(1+discount_rate),0)</f>
        <v>0</v>
      </c>
      <c r="P185" s="1" cm="1">
        <f t="array" aca="1" ref="P185" ca="1">IF(AND($C185=P$22,$C185=$C186-1),NPV(discount_rate,OFFSET(P151,,,,COUNTA($H$142:$GZ$142)-COUNTA($H$142:P$142)+1)-OFFSET(P152,,,,COUNTA($H$142:$GZ$142)-COUNTA($H$142:P$142)+1))*(1+discount_rate),0)</f>
        <v>0</v>
      </c>
      <c r="Q185" s="1" cm="1">
        <f t="array" aca="1" ref="Q185" ca="1">IF(AND($C185=Q$22,$C185=$C186-1),NPV(discount_rate,OFFSET(Q151,,,,COUNTA($H$142:$GZ$142)-COUNTA($H$142:Q$142)+1)-OFFSET(Q152,,,,COUNTA($H$142:$GZ$142)-COUNTA($H$142:Q$142)+1))*(1+discount_rate),0)</f>
        <v>212.64712460300174</v>
      </c>
      <c r="R185" s="1" cm="1">
        <f t="array" aca="1" ref="R185" ca="1">IF(AND($C185=R$22,$C185=$C186-1),NPV(discount_rate,OFFSET(R151,,,,COUNTA($H$142:$GZ$142)-COUNTA($H$142:R$142)+1)-OFFSET(R152,,,,COUNTA($H$142:$GZ$142)-COUNTA($H$142:R$142)+1))*(1+discount_rate),0)</f>
        <v>0</v>
      </c>
      <c r="S185" s="1" cm="1">
        <f t="array" aca="1" ref="S185" ca="1">IF(AND($C185=S$22,$C185=$C186-1),NPV(discount_rate,OFFSET(S151,,,,COUNTA($H$142:$GZ$142)-COUNTA($H$142:S$142)+1)-OFFSET(S152,,,,COUNTA($H$142:$GZ$142)-COUNTA($H$142:S$142)+1))*(1+discount_rate),0)</f>
        <v>0</v>
      </c>
      <c r="T185" s="1" cm="1">
        <f t="array" aca="1" ref="T185" ca="1">IF(AND($C185=T$22,$C185=$C186-1),NPV(discount_rate,OFFSET(T151,,,,COUNTA($H$142:$GZ$142)-COUNTA($H$142:T$142)+1)-OFFSET(T152,,,,COUNTA($H$142:$GZ$142)-COUNTA($H$142:T$142)+1))*(1+discount_rate),0)</f>
        <v>0</v>
      </c>
      <c r="U185" s="1" cm="1">
        <f t="array" aca="1" ref="U185" ca="1">IF(AND($C185=U$22,$C185=$C186-1),NPV(discount_rate,OFFSET(U151,,,,COUNTA($H$142:$GZ$142)-COUNTA($H$142:U$142)+1)-OFFSET(U152,,,,COUNTA($H$142:$GZ$142)-COUNTA($H$142:U$142)+1))*(1+discount_rate),0)</f>
        <v>0</v>
      </c>
      <c r="V185" s="1" cm="1">
        <f t="array" aca="1" ref="V185" ca="1">IF(AND($C185=V$22,$C185=$C186-1),NPV(discount_rate,OFFSET(V151,,,,COUNTA($H$142:$GZ$142)-COUNTA($H$142:V$142)+1)-OFFSET(V152,,,,COUNTA($H$142:$GZ$142)-COUNTA($H$142:V$142)+1))*(1+discount_rate),0)</f>
        <v>0</v>
      </c>
      <c r="W185" s="1" cm="1">
        <f t="array" aca="1" ref="W185" ca="1">IF(AND($C185=W$22,$C185=$C186-1),NPV(discount_rate,OFFSET(W151,,,,COUNTA($H$142:$GZ$142)-COUNTA($H$142:W$142)+1)-OFFSET(W152,,,,COUNTA($H$142:$GZ$142)-COUNTA($H$142:W$142)+1))*(1+discount_rate),0)</f>
        <v>0</v>
      </c>
      <c r="X185" s="1" cm="1">
        <f t="array" aca="1" ref="X185" ca="1">IF(AND($C185=X$22,$C185=$C186-1),NPV(discount_rate,OFFSET(X151,,,,COUNTA($H$142:$GZ$142)-COUNTA($H$142:X$142)+1)-OFFSET(X152,,,,COUNTA($H$142:$GZ$142)-COUNTA($H$142:X$142)+1))*(1+discount_rate),0)</f>
        <v>0</v>
      </c>
      <c r="Y185" s="1" cm="1">
        <f t="array" aca="1" ref="Y185" ca="1">IF(AND($C185=Y$22,$C185=$C186-1),NPV(discount_rate,OFFSET(Y151,,,,COUNTA($H$142:$GZ$142)-COUNTA($H$142:Y$142)+1)-OFFSET(Y152,,,,COUNTA($H$142:$GZ$142)-COUNTA($H$142:Y$142)+1))*(1+discount_rate),0)</f>
        <v>0</v>
      </c>
      <c r="Z185" s="1" cm="1">
        <f t="array" aca="1" ref="Z185" ca="1">IF(AND($C185=Z$22,$C185=$C186-1),NPV(discount_rate,OFFSET(Z151,,,,COUNTA($H$142:$GZ$142)-COUNTA($H$142:Z$142)+1)-OFFSET(Z152,,,,COUNTA($H$142:$GZ$142)-COUNTA($H$142:Z$142)+1))*(1+discount_rate),0)</f>
        <v>0</v>
      </c>
      <c r="AA185" s="1" cm="1">
        <f t="array" aca="1" ref="AA185" ca="1">IF(AND($C185=AA$22,$C185=$C186-1),NPV(discount_rate,OFFSET(AA151,,,,COUNTA($H$142:$GZ$142)-COUNTA($H$142:AA$142)+1)-OFFSET(AA152,,,,COUNTA($H$142:$GZ$142)-COUNTA($H$142:AA$142)+1))*(1+discount_rate),0)</f>
        <v>0</v>
      </c>
      <c r="AB185" s="1" cm="1">
        <f t="array" aca="1" ref="AB185" ca="1">IF(AND($C185=AB$22,$C185=$C186-1),NPV(discount_rate,OFFSET(AB151,,,,COUNTA($H$142:$GZ$142)-COUNTA($H$142:AB$142)+1)-OFFSET(AB152,,,,COUNTA($H$142:$GZ$142)-COUNTA($H$142:AB$142)+1))*(1+discount_rate),0)</f>
        <v>0</v>
      </c>
      <c r="AC185" s="1" cm="1">
        <f t="array" aca="1" ref="AC185" ca="1">IF(AND($C185=AC$22,$C185=$C186-1),NPV(discount_rate,OFFSET(AC151,,,,COUNTA($H$142:$GZ$142)-COUNTA($H$142:AC$142)+1)-OFFSET(AC152,,,,COUNTA($H$142:$GZ$142)-COUNTA($H$142:AC$142)+1))*(1+discount_rate),0)</f>
        <v>0</v>
      </c>
      <c r="AD185" s="1" cm="1">
        <f t="array" aca="1" ref="AD185" ca="1">IF(AND($C185=AD$22,$C185=$C186-1),NPV(discount_rate,OFFSET(AD151,,,,COUNTA($H$142:$GZ$142)-COUNTA($H$142:AD$142)+1)-OFFSET(AD152,,,,COUNTA($H$142:$GZ$142)-COUNTA($H$142:AD$142)+1))*(1+discount_rate),0)</f>
        <v>0</v>
      </c>
      <c r="AE185" s="1" cm="1">
        <f t="array" aca="1" ref="AE185" ca="1">IF(AND($C185=AE$22,$C185=$C186-1),NPV(discount_rate,OFFSET(AE151,,,,COUNTA($H$142:$GZ$142)-COUNTA($H$142:AE$142)+1)-OFFSET(AE152,,,,COUNTA($H$142:$GZ$142)-COUNTA($H$142:AE$142)+1))*(1+discount_rate),0)</f>
        <v>0</v>
      </c>
      <c r="AF185" s="1" cm="1">
        <f t="array" aca="1" ref="AF185" ca="1">IF(AND($C185=AF$22,$C185=$C186-1),NPV(discount_rate,OFFSET(AF151,,,,COUNTA($H$142:$GZ$142)-COUNTA($H$142:AF$142)+1)-OFFSET(AF152,,,,COUNTA($H$142:$GZ$142)-COUNTA($H$142:AF$142)+1))*(1+discount_rate),0)</f>
        <v>0</v>
      </c>
      <c r="AG185" s="1" cm="1">
        <f t="array" aca="1" ref="AG185" ca="1">IF(AND($C185=AG$22,$C185=$C186-1),NPV(discount_rate,OFFSET(AG151,,,,COUNTA($H$142:$GZ$142)-COUNTA($H$142:AG$142)+1)-OFFSET(AG152,,,,COUNTA($H$142:$GZ$142)-COUNTA($H$142:AG$142)+1))*(1+discount_rate),0)</f>
        <v>0</v>
      </c>
      <c r="AH185" s="1" cm="1">
        <f t="array" aca="1" ref="AH185" ca="1">IF(AND($C185=AH$22,$C185=$C186-1),NPV(discount_rate,OFFSET(AH151,,,,COUNTA($H$142:$GZ$142)-COUNTA($H$142:AH$142)+1)-OFFSET(AH152,,,,COUNTA($H$142:$GZ$142)-COUNTA($H$142:AH$142)+1))*(1+discount_rate),0)</f>
        <v>0</v>
      </c>
      <c r="AI185" s="1" cm="1">
        <f t="array" aca="1" ref="AI185" ca="1">IF(AND($C185=AI$22,$C185=$C186-1),NPV(discount_rate,OFFSET(AI151,,,,COUNTA($H$142:$GZ$142)-COUNTA($H$142:AI$142)+1)-OFFSET(AI152,,,,COUNTA($H$142:$GZ$142)-COUNTA($H$142:AI$142)+1))*(1+discount_rate),0)</f>
        <v>0</v>
      </c>
      <c r="AJ185" s="1" cm="1">
        <f t="array" aca="1" ref="AJ185" ca="1">IF(AND($C185=AJ$22,$C185=$C186-1),NPV(discount_rate,OFFSET(AJ151,,,,COUNTA($H$142:$GZ$142)-COUNTA($H$142:AJ$142)+1)-OFFSET(AJ152,,,,COUNTA($H$142:$GZ$142)-COUNTA($H$142:AJ$142)+1))*(1+discount_rate),0)</f>
        <v>0</v>
      </c>
      <c r="AK185" s="1" cm="1">
        <f t="array" aca="1" ref="AK185" ca="1">IF(AND($C185=AK$22,$C185=$C186-1),NPV(discount_rate,OFFSET(AK151,,,,COUNTA($H$142:$GZ$142)-COUNTA($H$142:AK$142)+1)-OFFSET(AK152,,,,COUNTA($H$142:$GZ$142)-COUNTA($H$142:AK$142)+1))*(1+discount_rate),0)</f>
        <v>0</v>
      </c>
      <c r="AL185" s="1" cm="1">
        <f t="array" aca="1" ref="AL185" ca="1">IF(AND($C185=AL$22,$C185=$C186-1),NPV(discount_rate,OFFSET(AL151,,,,COUNTA($H$142:$GZ$142)-COUNTA($H$142:AL$142)+1)-OFFSET(AL152,,,,COUNTA($H$142:$GZ$142)-COUNTA($H$142:AL$142)+1))*(1+discount_rate),0)</f>
        <v>0</v>
      </c>
      <c r="AM185" s="1" cm="1">
        <f t="array" aca="1" ref="AM185" ca="1">IF(AND($C185=AM$22,$C185=$C186-1),NPV(discount_rate,OFFSET(AM151,,,,COUNTA($H$142:$GZ$142)-COUNTA($H$142:AM$142)+1)-OFFSET(AM152,,,,COUNTA($H$142:$GZ$142)-COUNTA($H$142:AM$142)+1))*(1+discount_rate),0)</f>
        <v>0</v>
      </c>
      <c r="AN185" s="1" cm="1">
        <f t="array" aca="1" ref="AN185" ca="1">IF(AND($C185=AN$22,$C185=$C186-1),NPV(discount_rate,OFFSET(AN151,,,,COUNTA($H$142:$GZ$142)-COUNTA($H$142:AN$142)+1)-OFFSET(AN152,,,,COUNTA($H$142:$GZ$142)-COUNTA($H$142:AN$142)+1))*(1+discount_rate),0)</f>
        <v>0</v>
      </c>
      <c r="AO185" s="1" cm="1">
        <f t="array" aca="1" ref="AO185" ca="1">IF(AND($C185=AO$22,$C185=$C186-1),NPV(discount_rate,OFFSET(AO151,,,,COUNTA($H$142:$GZ$142)-COUNTA($H$142:AO$142)+1)-OFFSET(AO152,,,,COUNTA($H$142:$GZ$142)-COUNTA($H$142:AO$142)+1))*(1+discount_rate),0)</f>
        <v>0</v>
      </c>
      <c r="AP185" s="1" cm="1">
        <f t="array" aca="1" ref="AP185" ca="1">IF(AND($C185=AP$22,$C185=$C186-1),NPV(discount_rate,OFFSET(AP151,,,,COUNTA($H$142:$GZ$142)-COUNTA($H$142:AP$142)+1)-OFFSET(AP152,,,,COUNTA($H$142:$GZ$142)-COUNTA($H$142:AP$142)+1))*(1+discount_rate),0)</f>
        <v>0</v>
      </c>
      <c r="AQ185" s="1" cm="1">
        <f t="array" aca="1" ref="AQ185" ca="1">IF(AND($C185=AQ$22,$C185=$C186-1),NPV(discount_rate,OFFSET(AQ151,,,,COUNTA($H$142:$GZ$142)-COUNTA($H$142:AQ$142)+1)-OFFSET(AQ152,,,,COUNTA($H$142:$GZ$142)-COUNTA($H$142:AQ$142)+1))*(1+discount_rate),0)</f>
        <v>0</v>
      </c>
      <c r="AR185" s="1" cm="1">
        <f t="array" aca="1" ref="AR185" ca="1">IF(AND($C185=AR$22,$C185=$C186-1),NPV(discount_rate,OFFSET(AR151,,,,COUNTA($H$142:$GZ$142)-COUNTA($H$142:AR$142)+1)-OFFSET(AR152,,,,COUNTA($H$142:$GZ$142)-COUNTA($H$142:AR$142)+1))*(1+discount_rate),0)</f>
        <v>0</v>
      </c>
      <c r="AS185" s="1" cm="1">
        <f t="array" aca="1" ref="AS185" ca="1">IF(AND($C185=AS$22,$C185=$C186-1),NPV(discount_rate,OFFSET(AS151,,,,COUNTA($H$142:$GZ$142)-COUNTA($H$142:AS$142)+1)-OFFSET(AS152,,,,COUNTA($H$142:$GZ$142)-COUNTA($H$142:AS$142)+1))*(1+discount_rate),0)</f>
        <v>0</v>
      </c>
      <c r="AT185" s="1" cm="1">
        <f t="array" aca="1" ref="AT185" ca="1">IF(AND($C185=AT$22,$C185=$C186-1),NPV(discount_rate,OFFSET(AT151,,,,COUNTA($H$142:$GZ$142)-COUNTA($H$142:AT$142)+1)-OFFSET(AT152,,,,COUNTA($H$142:$GZ$142)-COUNTA($H$142:AT$142)+1))*(1+discount_rate),0)</f>
        <v>0</v>
      </c>
      <c r="AU185" s="1" cm="1">
        <f t="array" aca="1" ref="AU185" ca="1">IF(AND($C185=AU$22,$C185=$C186-1),NPV(discount_rate,OFFSET(AU151,,,,COUNTA($H$142:$GZ$142)-COUNTA($H$142:AU$142)+1)-OFFSET(AU152,,,,COUNTA($H$142:$GZ$142)-COUNTA($H$142:AU$142)+1))*(1+discount_rate),0)</f>
        <v>0</v>
      </c>
      <c r="AV185" s="1" cm="1">
        <f t="array" aca="1" ref="AV185" ca="1">IF(AND($C185=AV$22,$C185=$C186-1),NPV(discount_rate,OFFSET(AV151,,,,COUNTA($H$142:$GZ$142)-COUNTA($H$142:AV$142)+1)-OFFSET(AV152,,,,COUNTA($H$142:$GZ$142)-COUNTA($H$142:AV$142)+1))*(1+discount_rate),0)</f>
        <v>0</v>
      </c>
      <c r="AW185" s="1" cm="1">
        <f t="array" aca="1" ref="AW185" ca="1">IF(AND($C185=AW$22,$C185=$C186-1),NPV(discount_rate,OFFSET(AW151,,,,COUNTA($H$142:$GZ$142)-COUNTA($H$142:AW$142)+1)-OFFSET(AW152,,,,COUNTA($H$142:$GZ$142)-COUNTA($H$142:AW$142)+1))*(1+discount_rate),0)</f>
        <v>0</v>
      </c>
      <c r="AX185" s="1" cm="1">
        <f t="array" aca="1" ref="AX185" ca="1">IF(AND($C185=AX$22,$C185=$C186-1),NPV(discount_rate,OFFSET(AX151,,,,COUNTA($H$142:$GZ$142)-COUNTA($H$142:AX$142)+1)-OFFSET(AX152,,,,COUNTA($H$142:$GZ$142)-COUNTA($H$142:AX$142)+1))*(1+discount_rate),0)</f>
        <v>0</v>
      </c>
      <c r="AY185" s="1" cm="1">
        <f t="array" aca="1" ref="AY185" ca="1">IF(AND($C185=AY$22,$C185=$C186-1),NPV(discount_rate,OFFSET(AY151,,,,COUNTA($H$142:$GZ$142)-COUNTA($H$142:AY$142)+1)-OFFSET(AY152,,,,COUNTA($H$142:$GZ$142)-COUNTA($H$142:AY$142)+1))*(1+discount_rate),0)</f>
        <v>0</v>
      </c>
      <c r="AZ185" s="1" cm="1">
        <f t="array" aca="1" ref="AZ185" ca="1">IF(AND($C185=AZ$22,$C185=$C186-1),NPV(discount_rate,OFFSET(AZ151,,,,COUNTA($H$142:$GZ$142)-COUNTA($H$142:AZ$142)+1)-OFFSET(AZ152,,,,COUNTA($H$142:$GZ$142)-COUNTA($H$142:AZ$142)+1))*(1+discount_rate),0)</f>
        <v>0</v>
      </c>
      <c r="BA185" s="1" cm="1">
        <f t="array" aca="1" ref="BA185" ca="1">IF(AND($C185=BA$22,$C185=$C186-1),NPV(discount_rate,OFFSET(BA151,,,,COUNTA($H$142:$GZ$142)-COUNTA($H$142:BA$142)+1)-OFFSET(BA152,,,,COUNTA($H$142:$GZ$142)-COUNTA($H$142:BA$142)+1))*(1+discount_rate),0)</f>
        <v>0</v>
      </c>
      <c r="BB185" s="1" cm="1">
        <f t="array" aca="1" ref="BB185" ca="1">IF(AND($C185=BB$22,$C185=$C186-1),NPV(discount_rate,OFFSET(BB151,,,,COUNTA($H$142:$GZ$142)-COUNTA($H$142:BB$142)+1)-OFFSET(BB152,,,,COUNTA($H$142:$GZ$142)-COUNTA($H$142:BB$142)+1))*(1+discount_rate),0)</f>
        <v>0</v>
      </c>
      <c r="BC185" s="1" cm="1">
        <f t="array" aca="1" ref="BC185" ca="1">IF(AND($C185=BC$22,$C185=$C186-1),NPV(discount_rate,OFFSET(BC151,,,,COUNTA($H$142:$GZ$142)-COUNTA($H$142:BC$142)+1)-OFFSET(BC152,,,,COUNTA($H$142:$GZ$142)-COUNTA($H$142:BC$142)+1))*(1+discount_rate),0)</f>
        <v>0</v>
      </c>
      <c r="BD185" s="1" cm="1">
        <f t="array" aca="1" ref="BD185" ca="1">IF(AND($C185=BD$22,$C185=$C186-1),NPV(discount_rate,OFFSET(BD151,,,,COUNTA($H$142:$GZ$142)-COUNTA($H$142:BD$142)+1)-OFFSET(BD152,,,,COUNTA($H$142:$GZ$142)-COUNTA($H$142:BD$142)+1))*(1+discount_rate),0)</f>
        <v>0</v>
      </c>
      <c r="BE185" s="1" cm="1">
        <f t="array" aca="1" ref="BE185" ca="1">IF(AND($C185=BE$22,$C185=$C186-1),NPV(discount_rate,OFFSET(BE151,,,,COUNTA($H$142:$GZ$142)-COUNTA($H$142:BE$142)+1)-OFFSET(BE152,,,,COUNTA($H$142:$GZ$142)-COUNTA($H$142:BE$142)+1))*(1+discount_rate),0)</f>
        <v>0</v>
      </c>
      <c r="BF185" s="1" cm="1">
        <f t="array" aca="1" ref="BF185" ca="1">IF(AND($C185=BF$22,$C185=$C186-1),NPV(discount_rate,OFFSET(BF151,,,,COUNTA($H$142:$GZ$142)-COUNTA($H$142:BF$142)+1)-OFFSET(BF152,,,,COUNTA($H$142:$GZ$142)-COUNTA($H$142:BF$142)+1))*(1+discount_rate),0)</f>
        <v>0</v>
      </c>
      <c r="BG185" s="1" cm="1">
        <f t="array" aca="1" ref="BG185" ca="1">IF(AND($C185=BG$22,$C185=$C186-1),NPV(discount_rate,OFFSET(BG151,,,,COUNTA($H$142:$GZ$142)-COUNTA($H$142:BG$142)+1)-OFFSET(BG152,,,,COUNTA($H$142:$GZ$142)-COUNTA($H$142:BG$142)+1))*(1+discount_rate),0)</f>
        <v>0</v>
      </c>
      <c r="BH185" s="1" cm="1">
        <f t="array" aca="1" ref="BH185" ca="1">IF(AND($C185=BH$22,$C185=$C186-1),NPV(discount_rate,OFFSET(BH151,,,,COUNTA($H$142:$GZ$142)-COUNTA($H$142:BH$142)+1)-OFFSET(BH152,,,,COUNTA($H$142:$GZ$142)-COUNTA($H$142:BH$142)+1))*(1+discount_rate),0)</f>
        <v>0</v>
      </c>
      <c r="BI185" s="1" cm="1">
        <f t="array" aca="1" ref="BI185" ca="1">IF(AND($C185=BI$22,$C185=$C186-1),NPV(discount_rate,OFFSET(BI151,,,,COUNTA($H$142:$GZ$142)-COUNTA($H$142:BI$142)+1)-OFFSET(BI152,,,,COUNTA($H$142:$GZ$142)-COUNTA($H$142:BI$142)+1))*(1+discount_rate),0)</f>
        <v>0</v>
      </c>
      <c r="BJ185" s="1" cm="1">
        <f t="array" aca="1" ref="BJ185" ca="1">IF(AND($C185=BJ$22,$C185=$C186-1),NPV(discount_rate,OFFSET(BJ151,,,,COUNTA($H$142:$GZ$142)-COUNTA($H$142:BJ$142)+1)-OFFSET(BJ152,,,,COUNTA($H$142:$GZ$142)-COUNTA($H$142:BJ$142)+1))*(1+discount_rate),0)</f>
        <v>0</v>
      </c>
      <c r="BK185" s="1" cm="1">
        <f t="array" aca="1" ref="BK185" ca="1">IF(AND($C185=BK$22,$C185=$C186-1),NPV(discount_rate,OFFSET(BK151,,,,COUNTA($H$142:$GZ$142)-COUNTA($H$142:BK$142)+1)-OFFSET(BK152,,,,COUNTA($H$142:$GZ$142)-COUNTA($H$142:BK$142)+1))*(1+discount_rate),0)</f>
        <v>0</v>
      </c>
      <c r="BL185" s="1" cm="1">
        <f t="array" aca="1" ref="BL185" ca="1">IF(AND($C185=BL$22,$C185=$C186-1),NPV(discount_rate,OFFSET(BL151,,,,COUNTA($H$142:$GZ$142)-COUNTA($H$142:BL$142)+1)-OFFSET(BL152,,,,COUNTA($H$142:$GZ$142)-COUNTA($H$142:BL$142)+1))*(1+discount_rate),0)</f>
        <v>0</v>
      </c>
      <c r="BM185" s="1" cm="1">
        <f t="array" aca="1" ref="BM185" ca="1">IF(AND($C185=BM$22,$C185=$C186-1),NPV(discount_rate,OFFSET(BM151,,,,COUNTA($H$142:$GZ$142)-COUNTA($H$142:BM$142)+1)-OFFSET(BM152,,,,COUNTA($H$142:$GZ$142)-COUNTA($H$142:BM$142)+1))*(1+discount_rate),0)</f>
        <v>0</v>
      </c>
      <c r="BN185" s="1" cm="1">
        <f t="array" aca="1" ref="BN185" ca="1">IF(AND($C185=BN$22,$C185=$C186-1),NPV(discount_rate,OFFSET(BN151,,,,COUNTA($H$142:$GZ$142)-COUNTA($H$142:BN$142)+1)-OFFSET(BN152,,,,COUNTA($H$142:$GZ$142)-COUNTA($H$142:BN$142)+1))*(1+discount_rate),0)</f>
        <v>0</v>
      </c>
      <c r="BO185" s="1" cm="1">
        <f t="array" aca="1" ref="BO185" ca="1">IF(AND($C185=BO$22,$C185=$C186-1),NPV(discount_rate,OFFSET(BO151,,,,COUNTA($H$142:$GZ$142)-COUNTA($H$142:BO$142)+1)-OFFSET(BO152,,,,COUNTA($H$142:$GZ$142)-COUNTA($H$142:BO$142)+1))*(1+discount_rate),0)</f>
        <v>0</v>
      </c>
      <c r="BP185" s="1" cm="1">
        <f t="array" aca="1" ref="BP185" ca="1">IF(AND($C185=BP$22,$C185=$C186-1),NPV(discount_rate,OFFSET(BP151,,,,COUNTA($H$142:$GZ$142)-COUNTA($H$142:BP$142)+1)-OFFSET(BP152,,,,COUNTA($H$142:$GZ$142)-COUNTA($H$142:BP$142)+1))*(1+discount_rate),0)</f>
        <v>0</v>
      </c>
      <c r="BQ185" s="1" cm="1">
        <f t="array" aca="1" ref="BQ185" ca="1">IF(AND($C185=BQ$22,$C185=$C186-1),NPV(discount_rate,OFFSET(BQ151,,,,COUNTA($H$142:$GZ$142)-COUNTA($H$142:BQ$142)+1)-OFFSET(BQ152,,,,COUNTA($H$142:$GZ$142)-COUNTA($H$142:BQ$142)+1))*(1+discount_rate),0)</f>
        <v>0</v>
      </c>
      <c r="BR185" s="1" cm="1">
        <f t="array" aca="1" ref="BR185" ca="1">IF(AND($C185=BR$22,$C185=$C186-1),NPV(discount_rate,OFFSET(BR151,,,,COUNTA($H$142:$GZ$142)-COUNTA($H$142:BR$142)+1)-OFFSET(BR152,,,,COUNTA($H$142:$GZ$142)-COUNTA($H$142:BR$142)+1))*(1+discount_rate),0)</f>
        <v>0</v>
      </c>
      <c r="BS185" s="1" cm="1">
        <f t="array" aca="1" ref="BS185" ca="1">IF(AND($C185=BS$22,$C185=$C186-1),NPV(discount_rate,OFFSET(BS151,,,,COUNTA($H$142:$GZ$142)-COUNTA($H$142:BS$142)+1)-OFFSET(BS152,,,,COUNTA($H$142:$GZ$142)-COUNTA($H$142:BS$142)+1))*(1+discount_rate),0)</f>
        <v>0</v>
      </c>
      <c r="BT185" s="1" cm="1">
        <f t="array" aca="1" ref="BT185" ca="1">IF(AND($C185=BT$22,$C185=$C186-1),NPV(discount_rate,OFFSET(BT151,,,,COUNTA($H$142:$GZ$142)-COUNTA($H$142:BT$142)+1)-OFFSET(BT152,,,,COUNTA($H$142:$GZ$142)-COUNTA($H$142:BT$142)+1))*(1+discount_rate),0)</f>
        <v>0</v>
      </c>
      <c r="BU185" s="1" cm="1">
        <f t="array" aca="1" ref="BU185" ca="1">IF(AND($C185=BU$22,$C185=$C186-1),NPV(discount_rate,OFFSET(BU151,,,,COUNTA($H$142:$GZ$142)-COUNTA($H$142:BU$142)+1)-OFFSET(BU152,,,,COUNTA($H$142:$GZ$142)-COUNTA($H$142:BU$142)+1))*(1+discount_rate),0)</f>
        <v>0</v>
      </c>
      <c r="BV185" s="1" cm="1">
        <f t="array" aca="1" ref="BV185" ca="1">IF(AND($C185=BV$22,$C185=$C186-1),NPV(discount_rate,OFFSET(BV151,,,,COUNTA($H$142:$GZ$142)-COUNTA($H$142:BV$142)+1)-OFFSET(BV152,,,,COUNTA($H$142:$GZ$142)-COUNTA($H$142:BV$142)+1))*(1+discount_rate),0)</f>
        <v>0</v>
      </c>
      <c r="BW185" s="1" cm="1">
        <f t="array" aca="1" ref="BW185" ca="1">IF(AND($C185=BW$22,$C185=$C186-1),NPV(discount_rate,OFFSET(BW151,,,,COUNTA($H$142:$GZ$142)-COUNTA($H$142:BW$142)+1)-OFFSET(BW152,,,,COUNTA($H$142:$GZ$142)-COUNTA($H$142:BW$142)+1))*(1+discount_rate),0)</f>
        <v>0</v>
      </c>
      <c r="BX185" s="1" cm="1">
        <f t="array" aca="1" ref="BX185" ca="1">IF(AND($C185=BX$22,$C185=$C186-1),NPV(discount_rate,OFFSET(BX151,,,,COUNTA($H$142:$GZ$142)-COUNTA($H$142:BX$142)+1)-OFFSET(BX152,,,,COUNTA($H$142:$GZ$142)-COUNTA($H$142:BX$142)+1))*(1+discount_rate),0)</f>
        <v>0</v>
      </c>
      <c r="BY185" s="1" cm="1">
        <f t="array" aca="1" ref="BY185" ca="1">IF(AND($C185=BY$22,$C185=$C186-1),NPV(discount_rate,OFFSET(BY151,,,,COUNTA($H$142:$GZ$142)-COUNTA($H$142:BY$142)+1)-OFFSET(BY152,,,,COUNTA($H$142:$GZ$142)-COUNTA($H$142:BY$142)+1))*(1+discount_rate),0)</f>
        <v>0</v>
      </c>
      <c r="BZ185" s="1" cm="1">
        <f t="array" aca="1" ref="BZ185" ca="1">IF(AND($C185=BZ$22,$C185=$C186-1),NPV(discount_rate,OFFSET(BZ151,,,,COUNTA($H$142:$GZ$142)-COUNTA($H$142:BZ$142)+1)-OFFSET(BZ152,,,,COUNTA($H$142:$GZ$142)-COUNTA($H$142:BZ$142)+1))*(1+discount_rate),0)</f>
        <v>0</v>
      </c>
      <c r="CA185" s="1" cm="1">
        <f t="array" aca="1" ref="CA185" ca="1">IF(AND($C185=CA$22,$C185=$C186-1),NPV(discount_rate,OFFSET(CA151,,,,COUNTA($H$142:$GZ$142)-COUNTA($H$142:CA$142)+1)-OFFSET(CA152,,,,COUNTA($H$142:$GZ$142)-COUNTA($H$142:CA$142)+1))*(1+discount_rate),0)</f>
        <v>0</v>
      </c>
      <c r="CB185" s="1" cm="1">
        <f t="array" aca="1" ref="CB185" ca="1">IF(AND($C185=CB$22,$C185=$C186-1),NPV(discount_rate,OFFSET(CB151,,,,COUNTA($H$142:$GZ$142)-COUNTA($H$142:CB$142)+1)-OFFSET(CB152,,,,COUNTA($H$142:$GZ$142)-COUNTA($H$142:CB$142)+1))*(1+discount_rate),0)</f>
        <v>0</v>
      </c>
      <c r="CC185" s="1" cm="1">
        <f t="array" aca="1" ref="CC185" ca="1">IF(AND($C185=CC$22,$C185=$C186-1),NPV(discount_rate,OFFSET(CC151,,,,COUNTA($H$142:$GZ$142)-COUNTA($H$142:CC$142)+1)-OFFSET(CC152,,,,COUNTA($H$142:$GZ$142)-COUNTA($H$142:CC$142)+1))*(1+discount_rate),0)</f>
        <v>0</v>
      </c>
      <c r="CD185" s="1" cm="1">
        <f t="array" aca="1" ref="CD185" ca="1">IF(AND($C185=CD$22,$C185=$C186-1),NPV(discount_rate,OFFSET(CD151,,,,COUNTA($H$142:$GZ$142)-COUNTA($H$142:CD$142)+1)-OFFSET(CD152,,,,COUNTA($H$142:$GZ$142)-COUNTA($H$142:CD$142)+1))*(1+discount_rate),0)</f>
        <v>0</v>
      </c>
      <c r="CE185" s="1" cm="1">
        <f t="array" aca="1" ref="CE185" ca="1">IF(AND($C185=CE$22,$C185=$C186-1),NPV(discount_rate,OFFSET(CE151,,,,COUNTA($H$142:$GZ$142)-COUNTA($H$142:CE$142)+1)-OFFSET(CE152,,,,COUNTA($H$142:$GZ$142)-COUNTA($H$142:CE$142)+1))*(1+discount_rate),0)</f>
        <v>0</v>
      </c>
      <c r="CF185" s="1" cm="1">
        <f t="array" aca="1" ref="CF185" ca="1">IF(AND($C185=CF$22,$C185=$C186-1),NPV(discount_rate,OFFSET(CF151,,,,COUNTA($H$142:$GZ$142)-COUNTA($H$142:CF$142)+1)-OFFSET(CF152,,,,COUNTA($H$142:$GZ$142)-COUNTA($H$142:CF$142)+1))*(1+discount_rate),0)</f>
        <v>0</v>
      </c>
      <c r="CG185" s="1" cm="1">
        <f t="array" aca="1" ref="CG185" ca="1">IF(AND($C185=CG$22,$C185=$C186-1),NPV(discount_rate,OFFSET(CG151,,,,COUNTA($H$142:$GZ$142)-COUNTA($H$142:CG$142)+1)-OFFSET(CG152,,,,COUNTA($H$142:$GZ$142)-COUNTA($H$142:CG$142)+1))*(1+discount_rate),0)</f>
        <v>0</v>
      </c>
      <c r="CH185" s="1" cm="1">
        <f t="array" aca="1" ref="CH185" ca="1">IF(AND($C185=CH$22,$C185=$C186-1),NPV(discount_rate,OFFSET(CH151,,,,COUNTA($H$142:$GZ$142)-COUNTA($H$142:CH$142)+1)-OFFSET(CH152,,,,COUNTA($H$142:$GZ$142)-COUNTA($H$142:CH$142)+1))*(1+discount_rate),0)</f>
        <v>0</v>
      </c>
      <c r="CI185" s="1" cm="1">
        <f t="array" aca="1" ref="CI185" ca="1">IF(AND($C185=CI$22,$C185=$C186-1),NPV(discount_rate,OFFSET(CI151,,,,COUNTA($H$142:$GZ$142)-COUNTA($H$142:CI$142)+1)-OFFSET(CI152,,,,COUNTA($H$142:$GZ$142)-COUNTA($H$142:CI$142)+1))*(1+discount_rate),0)</f>
        <v>0</v>
      </c>
      <c r="CJ185" s="1" cm="1">
        <f t="array" aca="1" ref="CJ185" ca="1">IF(AND($C185=CJ$22,$C185=$C186-1),NPV(discount_rate,OFFSET(CJ151,,,,COUNTA($H$142:$GZ$142)-COUNTA($H$142:CJ$142)+1)-OFFSET(CJ152,,,,COUNTA($H$142:$GZ$142)-COUNTA($H$142:CJ$142)+1))*(1+discount_rate),0)</f>
        <v>0</v>
      </c>
      <c r="CK185" s="1" cm="1">
        <f t="array" aca="1" ref="CK185" ca="1">IF(AND($C185=CK$22,$C185=$C186-1),NPV(discount_rate,OFFSET(CK151,,,,COUNTA($H$142:$GZ$142)-COUNTA($H$142:CK$142)+1)-OFFSET(CK152,,,,COUNTA($H$142:$GZ$142)-COUNTA($H$142:CK$142)+1))*(1+discount_rate),0)</f>
        <v>0</v>
      </c>
      <c r="CL185" s="1" cm="1">
        <f t="array" aca="1" ref="CL185" ca="1">IF(AND($C185=CL$22,$C185=$C186-1),NPV(discount_rate,OFFSET(CL151,,,,COUNTA($H$142:$GZ$142)-COUNTA($H$142:CL$142)+1)-OFFSET(CL152,,,,COUNTA($H$142:$GZ$142)-COUNTA($H$142:CL$142)+1))*(1+discount_rate),0)</f>
        <v>0</v>
      </c>
      <c r="CM185" s="1" cm="1">
        <f t="array" aca="1" ref="CM185" ca="1">IF(AND($C185=CM$22,$C185=$C186-1),NPV(discount_rate,OFFSET(CM151,,,,COUNTA($H$142:$GZ$142)-COUNTA($H$142:CM$142)+1)-OFFSET(CM152,,,,COUNTA($H$142:$GZ$142)-COUNTA($H$142:CM$142)+1))*(1+discount_rate),0)</f>
        <v>0</v>
      </c>
      <c r="CN185" s="1" cm="1">
        <f t="array" aca="1" ref="CN185" ca="1">IF(AND($C185=CN$22,$C185=$C186-1),NPV(discount_rate,OFFSET(CN151,,,,COUNTA($H$142:$GZ$142)-COUNTA($H$142:CN$142)+1)-OFFSET(CN152,,,,COUNTA($H$142:$GZ$142)-COUNTA($H$142:CN$142)+1))*(1+discount_rate),0)</f>
        <v>0</v>
      </c>
      <c r="CO185" s="1" cm="1">
        <f t="array" aca="1" ref="CO185" ca="1">IF(AND($C185=CO$22,$C185=$C186-1),NPV(discount_rate,OFFSET(CO151,,,,COUNTA($H$142:$GZ$142)-COUNTA($H$142:CO$142)+1)-OFFSET(CO152,,,,COUNTA($H$142:$GZ$142)-COUNTA($H$142:CO$142)+1))*(1+discount_rate),0)</f>
        <v>0</v>
      </c>
      <c r="CP185" s="1" cm="1">
        <f t="array" aca="1" ref="CP185" ca="1">IF(AND($C185=CP$22,$C185=$C186-1),NPV(discount_rate,OFFSET(CP151,,,,COUNTA($H$142:$GZ$142)-COUNTA($H$142:CP$142)+1)-OFFSET(CP152,,,,COUNTA($H$142:$GZ$142)-COUNTA($H$142:CP$142)+1))*(1+discount_rate),0)</f>
        <v>0</v>
      </c>
      <c r="CQ185" s="1" cm="1">
        <f t="array" aca="1" ref="CQ185" ca="1">IF(AND($C185=CQ$22,$C185=$C186-1),NPV(discount_rate,OFFSET(CQ151,,,,COUNTA($H$142:$GZ$142)-COUNTA($H$142:CQ$142)+1)-OFFSET(CQ152,,,,COUNTA($H$142:$GZ$142)-COUNTA($H$142:CQ$142)+1))*(1+discount_rate),0)</f>
        <v>0</v>
      </c>
      <c r="CR185" s="1" cm="1">
        <f t="array" aca="1" ref="CR185" ca="1">IF(AND($C185=CR$22,$C185=$C186-1),NPV(discount_rate,OFFSET(CR151,,,,COUNTA($H$142:$GZ$142)-COUNTA($H$142:CR$142)+1)-OFFSET(CR152,,,,COUNTA($H$142:$GZ$142)-COUNTA($H$142:CR$142)+1))*(1+discount_rate),0)</f>
        <v>0</v>
      </c>
      <c r="CS185" s="1" cm="1">
        <f t="array" aca="1" ref="CS185" ca="1">IF(AND($C185=CS$22,$C185=$C186-1),NPV(discount_rate,OFFSET(CS151,,,,COUNTA($H$142:$GZ$142)-COUNTA($H$142:CS$142)+1)-OFFSET(CS152,,,,COUNTA($H$142:$GZ$142)-COUNTA($H$142:CS$142)+1))*(1+discount_rate),0)</f>
        <v>0</v>
      </c>
      <c r="CT185" s="1" cm="1">
        <f t="array" aca="1" ref="CT185" ca="1">IF(AND($C185=CT$22,$C185=$C186-1),NPV(discount_rate,OFFSET(CT151,,,,COUNTA($H$142:$GZ$142)-COUNTA($H$142:CT$142)+1)-OFFSET(CT152,,,,COUNTA($H$142:$GZ$142)-COUNTA($H$142:CT$142)+1))*(1+discount_rate),0)</f>
        <v>0</v>
      </c>
      <c r="CU185" s="1" cm="1">
        <f t="array" aca="1" ref="CU185" ca="1">IF(AND($C185=CU$22,$C185=$C186-1),NPV(discount_rate,OFFSET(CU151,,,,COUNTA($H$142:$GZ$142)-COUNTA($H$142:CU$142)+1)-OFFSET(CU152,,,,COUNTA($H$142:$GZ$142)-COUNTA($H$142:CU$142)+1))*(1+discount_rate),0)</f>
        <v>0</v>
      </c>
      <c r="CV185" s="1" cm="1">
        <f t="array" aca="1" ref="CV185" ca="1">IF(AND($C185=CV$22,$C185=$C186-1),NPV(discount_rate,OFFSET(CV151,,,,COUNTA($H$142:$GZ$142)-COUNTA($H$142:CV$142)+1)-OFFSET(CV152,,,,COUNTA($H$142:$GZ$142)-COUNTA($H$142:CV$142)+1))*(1+discount_rate),0)</f>
        <v>0</v>
      </c>
      <c r="CW185" s="1" cm="1">
        <f t="array" aca="1" ref="CW185" ca="1">IF(AND($C185=CW$22,$C185=$C186-1),NPV(discount_rate,OFFSET(CW151,,,,COUNTA($H$142:$GZ$142)-COUNTA($H$142:CW$142)+1)-OFFSET(CW152,,,,COUNTA($H$142:$GZ$142)-COUNTA($H$142:CW$142)+1))*(1+discount_rate),0)</f>
        <v>0</v>
      </c>
      <c r="CX185" s="1" cm="1">
        <f t="array" aca="1" ref="CX185" ca="1">IF(AND($C185=CX$22,$C185=$C186-1),NPV(discount_rate,OFFSET(CX151,,,,COUNTA($H$142:$GZ$142)-COUNTA($H$142:CX$142)+1)-OFFSET(CX152,,,,COUNTA($H$142:$GZ$142)-COUNTA($H$142:CX$142)+1))*(1+discount_rate),0)</f>
        <v>0</v>
      </c>
      <c r="CY185" s="1" cm="1">
        <f t="array" aca="1" ref="CY185" ca="1">IF(AND($C185=CY$22,$C185=$C186-1),NPV(discount_rate,OFFSET(CY151,,,,COUNTA($H$142:$GZ$142)-COUNTA($H$142:CY$142)+1)-OFFSET(CY152,,,,COUNTA($H$142:$GZ$142)-COUNTA($H$142:CY$142)+1))*(1+discount_rate),0)</f>
        <v>0</v>
      </c>
      <c r="CZ185" s="1" cm="1">
        <f t="array" aca="1" ref="CZ185" ca="1">IF(AND($C185=CZ$22,$C185=$C186-1),NPV(discount_rate,OFFSET(CZ151,,,,COUNTA($H$142:$GZ$142)-COUNTA($H$142:CZ$142)+1)-OFFSET(CZ152,,,,COUNTA($H$142:$GZ$142)-COUNTA($H$142:CZ$142)+1))*(1+discount_rate),0)</f>
        <v>0</v>
      </c>
      <c r="DA185" s="1" cm="1">
        <f t="array" aca="1" ref="DA185" ca="1">IF(AND($C185=DA$22,$C185=$C186-1),NPV(discount_rate,OFFSET(DA151,,,,COUNTA($H$142:$GZ$142)-COUNTA($H$142:DA$142)+1)-OFFSET(DA152,,,,COUNTA($H$142:$GZ$142)-COUNTA($H$142:DA$142)+1))*(1+discount_rate),0)</f>
        <v>0</v>
      </c>
      <c r="DB185" s="1" cm="1">
        <f t="array" aca="1" ref="DB185" ca="1">IF(AND($C185=DB$22,$C185=$C186-1),NPV(discount_rate,OFFSET(DB151,,,,COUNTA($H$142:$GZ$142)-COUNTA($H$142:DB$142)+1)-OFFSET(DB152,,,,COUNTA($H$142:$GZ$142)-COUNTA($H$142:DB$142)+1))*(1+discount_rate),0)</f>
        <v>0</v>
      </c>
      <c r="DC185" s="1" cm="1">
        <f t="array" aca="1" ref="DC185" ca="1">IF(AND($C185=DC$22,$C185=$C186-1),NPV(discount_rate,OFFSET(DC151,,,,COUNTA($H$142:$GZ$142)-COUNTA($H$142:DC$142)+1)-OFFSET(DC152,,,,COUNTA($H$142:$GZ$142)-COUNTA($H$142:DC$142)+1))*(1+discount_rate),0)</f>
        <v>0</v>
      </c>
      <c r="DD185" s="1" cm="1">
        <f t="array" aca="1" ref="DD185" ca="1">IF(AND($C185=DD$22,$C185=$C186-1),NPV(discount_rate,OFFSET(DD151,,,,COUNTA($H$142:$GZ$142)-COUNTA($H$142:DD$142)+1)-OFFSET(DD152,,,,COUNTA($H$142:$GZ$142)-COUNTA($H$142:DD$142)+1))*(1+discount_rate),0)</f>
        <v>0</v>
      </c>
      <c r="DE185" s="1" cm="1">
        <f t="array" aca="1" ref="DE185" ca="1">IF(AND($C185=DE$22,$C185=$C186-1),NPV(discount_rate,OFFSET(DE151,,,,COUNTA($H$142:$GZ$142)-COUNTA($H$142:DE$142)+1)-OFFSET(DE152,,,,COUNTA($H$142:$GZ$142)-COUNTA($H$142:DE$142)+1))*(1+discount_rate),0)</f>
        <v>0</v>
      </c>
      <c r="DF185" s="1" cm="1">
        <f t="array" aca="1" ref="DF185" ca="1">IF(AND($C185=DF$22,$C185=$C186-1),NPV(discount_rate,OFFSET(DF151,,,,COUNTA($H$142:$GZ$142)-COUNTA($H$142:DF$142)+1)-OFFSET(DF152,,,,COUNTA($H$142:$GZ$142)-COUNTA($H$142:DF$142)+1))*(1+discount_rate),0)</f>
        <v>0</v>
      </c>
      <c r="DG185" s="1" cm="1">
        <f t="array" aca="1" ref="DG185" ca="1">IF(AND($C185=DG$22,$C185=$C186-1),NPV(discount_rate,OFFSET(DG151,,,,COUNTA($H$142:$GZ$142)-COUNTA($H$142:DG$142)+1)-OFFSET(DG152,,,,COUNTA($H$142:$GZ$142)-COUNTA($H$142:DG$142)+1))*(1+discount_rate),0)</f>
        <v>0</v>
      </c>
      <c r="DH185" s="1" cm="1">
        <f t="array" aca="1" ref="DH185" ca="1">IF(AND($C185=DH$22,$C185=$C186-1),NPV(discount_rate,OFFSET(DH151,,,,COUNTA($H$142:$GZ$142)-COUNTA($H$142:DH$142)+1)-OFFSET(DH152,,,,COUNTA($H$142:$GZ$142)-COUNTA($H$142:DH$142)+1))*(1+discount_rate),0)</f>
        <v>0</v>
      </c>
      <c r="DI185" s="1" cm="1">
        <f t="array" aca="1" ref="DI185" ca="1">IF(AND($C185=DI$22,$C185=$C186-1),NPV(discount_rate,OFFSET(DI151,,,,COUNTA($H$142:$GZ$142)-COUNTA($H$142:DI$142)+1)-OFFSET(DI152,,,,COUNTA($H$142:$GZ$142)-COUNTA($H$142:DI$142)+1))*(1+discount_rate),0)</f>
        <v>0</v>
      </c>
      <c r="DJ185" s="1" cm="1">
        <f t="array" aca="1" ref="DJ185" ca="1">IF(AND($C185=DJ$22,$C185=$C186-1),NPV(discount_rate,OFFSET(DJ151,,,,COUNTA($H$142:$GZ$142)-COUNTA($H$142:DJ$142)+1)-OFFSET(DJ152,,,,COUNTA($H$142:$GZ$142)-COUNTA($H$142:DJ$142)+1))*(1+discount_rate),0)</f>
        <v>0</v>
      </c>
      <c r="DK185" s="1" cm="1">
        <f t="array" aca="1" ref="DK185" ca="1">IF(AND($C185=DK$22,$C185=$C186-1),NPV(discount_rate,OFFSET(DK151,,,,COUNTA($H$142:$GZ$142)-COUNTA($H$142:DK$142)+1)-OFFSET(DK152,,,,COUNTA($H$142:$GZ$142)-COUNTA($H$142:DK$142)+1))*(1+discount_rate),0)</f>
        <v>0</v>
      </c>
      <c r="DL185" s="1" cm="1">
        <f t="array" aca="1" ref="DL185" ca="1">IF(AND($C185=DL$22,$C185=$C186-1),NPV(discount_rate,OFFSET(DL151,,,,COUNTA($H$142:$GZ$142)-COUNTA($H$142:DL$142)+1)-OFFSET(DL152,,,,COUNTA($H$142:$GZ$142)-COUNTA($H$142:DL$142)+1))*(1+discount_rate),0)</f>
        <v>0</v>
      </c>
      <c r="DM185" s="1" cm="1">
        <f t="array" aca="1" ref="DM185" ca="1">IF(AND($C185=DM$22,$C185=$C186-1),NPV(discount_rate,OFFSET(DM151,,,,COUNTA($H$142:$GZ$142)-COUNTA($H$142:DM$142)+1)-OFFSET(DM152,,,,COUNTA($H$142:$GZ$142)-COUNTA($H$142:DM$142)+1))*(1+discount_rate),0)</f>
        <v>0</v>
      </c>
      <c r="DN185" s="1" cm="1">
        <f t="array" aca="1" ref="DN185" ca="1">IF(AND($C185=DN$22,$C185=$C186-1),NPV(discount_rate,OFFSET(DN151,,,,COUNTA($H$142:$GZ$142)-COUNTA($H$142:DN$142)+1)-OFFSET(DN152,,,,COUNTA($H$142:$GZ$142)-COUNTA($H$142:DN$142)+1))*(1+discount_rate),0)</f>
        <v>0</v>
      </c>
      <c r="DO185" s="1" cm="1">
        <f t="array" aca="1" ref="DO185" ca="1">IF(AND($C185=DO$22,$C185=$C186-1),NPV(discount_rate,OFFSET(DO151,,,,COUNTA($H$142:$GZ$142)-COUNTA($H$142:DO$142)+1)-OFFSET(DO152,,,,COUNTA($H$142:$GZ$142)-COUNTA($H$142:DO$142)+1))*(1+discount_rate),0)</f>
        <v>0</v>
      </c>
      <c r="DP185" s="1" cm="1">
        <f t="array" aca="1" ref="DP185" ca="1">IF(AND($C185=DP$22,$C185=$C186-1),NPV(discount_rate,OFFSET(DP151,,,,COUNTA($H$142:$GZ$142)-COUNTA($H$142:DP$142)+1)-OFFSET(DP152,,,,COUNTA($H$142:$GZ$142)-COUNTA($H$142:DP$142)+1))*(1+discount_rate),0)</f>
        <v>0</v>
      </c>
      <c r="DQ185" s="1" cm="1">
        <f t="array" aca="1" ref="DQ185" ca="1">IF(AND($C185=DQ$22,$C185=$C186-1),NPV(discount_rate,OFFSET(DQ151,,,,COUNTA($H$142:$GZ$142)-COUNTA($H$142:DQ$142)+1)-OFFSET(DQ152,,,,COUNTA($H$142:$GZ$142)-COUNTA($H$142:DQ$142)+1))*(1+discount_rate),0)</f>
        <v>0</v>
      </c>
      <c r="DR185" s="1" cm="1">
        <f t="array" aca="1" ref="DR185" ca="1">IF(AND($C185=DR$22,$C185=$C186-1),NPV(discount_rate,OFFSET(DR151,,,,COUNTA($H$142:$GZ$142)-COUNTA($H$142:DR$142)+1)-OFFSET(DR152,,,,COUNTA($H$142:$GZ$142)-COUNTA($H$142:DR$142)+1))*(1+discount_rate),0)</f>
        <v>0</v>
      </c>
      <c r="DS185" s="1" cm="1">
        <f t="array" aca="1" ref="DS185" ca="1">IF(AND($C185=DS$22,$C185=$C186-1),NPV(discount_rate,OFFSET(DS151,,,,COUNTA($H$142:$GZ$142)-COUNTA($H$142:DS$142)+1)-OFFSET(DS152,,,,COUNTA($H$142:$GZ$142)-COUNTA($H$142:DS$142)+1))*(1+discount_rate),0)</f>
        <v>0</v>
      </c>
      <c r="DT185" s="1" cm="1">
        <f t="array" aca="1" ref="DT185" ca="1">IF(AND($C185=DT$22,$C185=$C186-1),NPV(discount_rate,OFFSET(DT151,,,,COUNTA($H$142:$GZ$142)-COUNTA($H$142:DT$142)+1)-OFFSET(DT152,,,,COUNTA($H$142:$GZ$142)-COUNTA($H$142:DT$142)+1))*(1+discount_rate),0)</f>
        <v>0</v>
      </c>
      <c r="DU185" s="1" cm="1">
        <f t="array" aca="1" ref="DU185" ca="1">IF(AND($C185=DU$22,$C185=$C186-1),NPV(discount_rate,OFFSET(DU151,,,,COUNTA($H$142:$GZ$142)-COUNTA($H$142:DU$142)+1)-OFFSET(DU152,,,,COUNTA($H$142:$GZ$142)-COUNTA($H$142:DU$142)+1))*(1+discount_rate),0)</f>
        <v>0</v>
      </c>
      <c r="DV185" s="1" cm="1">
        <f t="array" aca="1" ref="DV185" ca="1">IF(AND($C185=DV$22,$C185=$C186-1),NPV(discount_rate,OFFSET(DV151,,,,COUNTA($H$142:$GZ$142)-COUNTA($H$142:DV$142)+1)-OFFSET(DV152,,,,COUNTA($H$142:$GZ$142)-COUNTA($H$142:DV$142)+1))*(1+discount_rate),0)</f>
        <v>0</v>
      </c>
      <c r="DW185" s="1" cm="1">
        <f t="array" aca="1" ref="DW185" ca="1">IF(AND($C185=DW$22,$C185=$C186-1),NPV(discount_rate,OFFSET(DW151,,,,COUNTA($H$142:$GZ$142)-COUNTA($H$142:DW$142)+1)-OFFSET(DW152,,,,COUNTA($H$142:$GZ$142)-COUNTA($H$142:DW$142)+1))*(1+discount_rate),0)</f>
        <v>0</v>
      </c>
      <c r="DX185" s="1" cm="1">
        <f t="array" aca="1" ref="DX185" ca="1">IF(AND($C185=DX$22,$C185=$C186-1),NPV(discount_rate,OFFSET(DX151,,,,COUNTA($H$142:$GZ$142)-COUNTA($H$142:DX$142)+1)-OFFSET(DX152,,,,COUNTA($H$142:$GZ$142)-COUNTA($H$142:DX$142)+1))*(1+discount_rate),0)</f>
        <v>0</v>
      </c>
      <c r="DY185" s="1" cm="1">
        <f t="array" aca="1" ref="DY185" ca="1">IF(AND($C185=DY$22,$C185=$C186-1),NPV(discount_rate,OFFSET(DY151,,,,COUNTA($H$142:$GZ$142)-COUNTA($H$142:DY$142)+1)-OFFSET(DY152,,,,COUNTA($H$142:$GZ$142)-COUNTA($H$142:DY$142)+1))*(1+discount_rate),0)</f>
        <v>0</v>
      </c>
      <c r="DZ185" s="1" cm="1">
        <f t="array" aca="1" ref="DZ185" ca="1">IF(AND($C185=DZ$22,$C185=$C186-1),NPV(discount_rate,OFFSET(DZ151,,,,COUNTA($H$142:$GZ$142)-COUNTA($H$142:DZ$142)+1)-OFFSET(DZ152,,,,COUNTA($H$142:$GZ$142)-COUNTA($H$142:DZ$142)+1))*(1+discount_rate),0)</f>
        <v>0</v>
      </c>
      <c r="EA185" s="1" cm="1">
        <f t="array" aca="1" ref="EA185" ca="1">IF(AND($C185=EA$22,$C185=$C186-1),NPV(discount_rate,OFFSET(EA151,,,,COUNTA($H$142:$GZ$142)-COUNTA($H$142:EA$142)+1)-OFFSET(EA152,,,,COUNTA($H$142:$GZ$142)-COUNTA($H$142:EA$142)+1))*(1+discount_rate),0)</f>
        <v>0</v>
      </c>
      <c r="EB185" s="1" cm="1">
        <f t="array" aca="1" ref="EB185" ca="1">IF(AND($C185=EB$22,$C185=$C186-1),NPV(discount_rate,OFFSET(EB151,,,,COUNTA($H$142:$GZ$142)-COUNTA($H$142:EB$142)+1)-OFFSET(EB152,,,,COUNTA($H$142:$GZ$142)-COUNTA($H$142:EB$142)+1))*(1+discount_rate),0)</f>
        <v>0</v>
      </c>
      <c r="EC185" s="1" cm="1">
        <f t="array" aca="1" ref="EC185" ca="1">IF(AND($C185=EC$22,$C185=$C186-1),NPV(discount_rate,OFFSET(EC151,,,,COUNTA($H$142:$GZ$142)-COUNTA($H$142:EC$142)+1)-OFFSET(EC152,,,,COUNTA($H$142:$GZ$142)-COUNTA($H$142:EC$142)+1))*(1+discount_rate),0)</f>
        <v>0</v>
      </c>
      <c r="ED185" s="1" cm="1">
        <f t="array" aca="1" ref="ED185" ca="1">IF(AND($C185=ED$22,$C185=$C186-1),NPV(discount_rate,OFFSET(ED151,,,,COUNTA($H$142:$GZ$142)-COUNTA($H$142:ED$142)+1)-OFFSET(ED152,,,,COUNTA($H$142:$GZ$142)-COUNTA($H$142:ED$142)+1))*(1+discount_rate),0)</f>
        <v>0</v>
      </c>
      <c r="EE185" s="1" cm="1">
        <f t="array" aca="1" ref="EE185" ca="1">IF(AND($C185=EE$22,$C185=$C186-1),NPV(discount_rate,OFFSET(EE151,,,,COUNTA($H$142:$GZ$142)-COUNTA($H$142:EE$142)+1)-OFFSET(EE152,,,,COUNTA($H$142:$GZ$142)-COUNTA($H$142:EE$142)+1))*(1+discount_rate),0)</f>
        <v>0</v>
      </c>
      <c r="EF185" s="1" cm="1">
        <f t="array" aca="1" ref="EF185" ca="1">IF(AND($C185=EF$22,$C185=$C186-1),NPV(discount_rate,OFFSET(EF151,,,,COUNTA($H$142:$GZ$142)-COUNTA($H$142:EF$142)+1)-OFFSET(EF152,,,,COUNTA($H$142:$GZ$142)-COUNTA($H$142:EF$142)+1))*(1+discount_rate),0)</f>
        <v>0</v>
      </c>
      <c r="EG185" s="1" cm="1">
        <f t="array" aca="1" ref="EG185" ca="1">IF(AND($C185=EG$22,$C185=$C186-1),NPV(discount_rate,OFFSET(EG151,,,,COUNTA($H$142:$GZ$142)-COUNTA($H$142:EG$142)+1)-OFFSET(EG152,,,,COUNTA($H$142:$GZ$142)-COUNTA($H$142:EG$142)+1))*(1+discount_rate),0)</f>
        <v>0</v>
      </c>
      <c r="EH185" s="1" cm="1">
        <f t="array" aca="1" ref="EH185" ca="1">IF(AND($C185=EH$22,$C185=$C186-1),NPV(discount_rate,OFFSET(EH151,,,,COUNTA($H$142:$GZ$142)-COUNTA($H$142:EH$142)+1)-OFFSET(EH152,,,,COUNTA($H$142:$GZ$142)-COUNTA($H$142:EH$142)+1))*(1+discount_rate),0)</f>
        <v>0</v>
      </c>
      <c r="EI185" s="1" cm="1">
        <f t="array" aca="1" ref="EI185" ca="1">IF(AND($C185=EI$22,$C185=$C186-1),NPV(discount_rate,OFFSET(EI151,,,,COUNTA($H$142:$GZ$142)-COUNTA($H$142:EI$142)+1)-OFFSET(EI152,,,,COUNTA($H$142:$GZ$142)-COUNTA($H$142:EI$142)+1))*(1+discount_rate),0)</f>
        <v>0</v>
      </c>
      <c r="EJ185" s="1" cm="1">
        <f t="array" aca="1" ref="EJ185" ca="1">IF(AND($C185=EJ$22,$C185=$C186-1),NPV(discount_rate,OFFSET(EJ151,,,,COUNTA($H$142:$GZ$142)-COUNTA($H$142:EJ$142)+1)-OFFSET(EJ152,,,,COUNTA($H$142:$GZ$142)-COUNTA($H$142:EJ$142)+1))*(1+discount_rate),0)</f>
        <v>0</v>
      </c>
      <c r="EK185" s="1" cm="1">
        <f t="array" aca="1" ref="EK185" ca="1">IF(AND($C185=EK$22,$C185=$C186-1),NPV(discount_rate,OFFSET(EK151,,,,COUNTA($H$142:$GZ$142)-COUNTA($H$142:EK$142)+1)-OFFSET(EK152,,,,COUNTA($H$142:$GZ$142)-COUNTA($H$142:EK$142)+1))*(1+discount_rate),0)</f>
        <v>0</v>
      </c>
      <c r="EL185" s="1" cm="1">
        <f t="array" aca="1" ref="EL185" ca="1">IF(AND($C185=EL$22,$C185=$C186-1),NPV(discount_rate,OFFSET(EL151,,,,COUNTA($H$142:$GZ$142)-COUNTA($H$142:EL$142)+1)-OFFSET(EL152,,,,COUNTA($H$142:$GZ$142)-COUNTA($H$142:EL$142)+1))*(1+discount_rate),0)</f>
        <v>0</v>
      </c>
      <c r="EM185" s="1" cm="1">
        <f t="array" aca="1" ref="EM185" ca="1">IF(AND($C185=EM$22,$C185=$C186-1),NPV(discount_rate,OFFSET(EM151,,,,COUNTA($H$142:$GZ$142)-COUNTA($H$142:EM$142)+1)-OFFSET(EM152,,,,COUNTA($H$142:$GZ$142)-COUNTA($H$142:EM$142)+1))*(1+discount_rate),0)</f>
        <v>0</v>
      </c>
      <c r="EN185" s="1" cm="1">
        <f t="array" aca="1" ref="EN185" ca="1">IF(AND($C185=EN$22,$C185=$C186-1),NPV(discount_rate,OFFSET(EN151,,,,COUNTA($H$142:$GZ$142)-COUNTA($H$142:EN$142)+1)-OFFSET(EN152,,,,COUNTA($H$142:$GZ$142)-COUNTA($H$142:EN$142)+1))*(1+discount_rate),0)</f>
        <v>0</v>
      </c>
      <c r="EO185" s="1" cm="1">
        <f t="array" aca="1" ref="EO185" ca="1">IF(AND($C185=EO$22,$C185=$C186-1),NPV(discount_rate,OFFSET(EO151,,,,COUNTA($H$142:$GZ$142)-COUNTA($H$142:EO$142)+1)-OFFSET(EO152,,,,COUNTA($H$142:$GZ$142)-COUNTA($H$142:EO$142)+1))*(1+discount_rate),0)</f>
        <v>0</v>
      </c>
      <c r="EP185" s="1" cm="1">
        <f t="array" aca="1" ref="EP185" ca="1">IF(AND($C185=EP$22,$C185=$C186-1),NPV(discount_rate,OFFSET(EP151,,,,COUNTA($H$142:$GZ$142)-COUNTA($H$142:EP$142)+1)-OFFSET(EP152,,,,COUNTA($H$142:$GZ$142)-COUNTA($H$142:EP$142)+1))*(1+discount_rate),0)</f>
        <v>0</v>
      </c>
      <c r="EQ185" s="1" cm="1">
        <f t="array" aca="1" ref="EQ185" ca="1">IF(AND($C185=EQ$22,$C185=$C186-1),NPV(discount_rate,OFFSET(EQ151,,,,COUNTA($H$142:$GZ$142)-COUNTA($H$142:EQ$142)+1)-OFFSET(EQ152,,,,COUNTA($H$142:$GZ$142)-COUNTA($H$142:EQ$142)+1))*(1+discount_rate),0)</f>
        <v>0</v>
      </c>
      <c r="ER185" s="1" cm="1">
        <f t="array" aca="1" ref="ER185" ca="1">IF(AND($C185=ER$22,$C185=$C186-1),NPV(discount_rate,OFFSET(ER151,,,,COUNTA($H$142:$GZ$142)-COUNTA($H$142:ER$142)+1)-OFFSET(ER152,,,,COUNTA($H$142:$GZ$142)-COUNTA($H$142:ER$142)+1))*(1+discount_rate),0)</f>
        <v>0</v>
      </c>
      <c r="ES185" s="1" cm="1">
        <f t="array" aca="1" ref="ES185" ca="1">IF(AND($C185=ES$22,$C185=$C186-1),NPV(discount_rate,OFFSET(ES151,,,,COUNTA($H$142:$GZ$142)-COUNTA($H$142:ES$142)+1)-OFFSET(ES152,,,,COUNTA($H$142:$GZ$142)-COUNTA($H$142:ES$142)+1))*(1+discount_rate),0)</f>
        <v>0</v>
      </c>
      <c r="ET185" s="1" cm="1">
        <f t="array" aca="1" ref="ET185" ca="1">IF(AND($C185=ET$22,$C185=$C186-1),NPV(discount_rate,OFFSET(ET151,,,,COUNTA($H$142:$GZ$142)-COUNTA($H$142:ET$142)+1)-OFFSET(ET152,,,,COUNTA($H$142:$GZ$142)-COUNTA($H$142:ET$142)+1))*(1+discount_rate),0)</f>
        <v>0</v>
      </c>
      <c r="EU185" s="1" cm="1">
        <f t="array" aca="1" ref="EU185" ca="1">IF(AND($C185=EU$22,$C185=$C186-1),NPV(discount_rate,OFFSET(EU151,,,,COUNTA($H$142:$GZ$142)-COUNTA($H$142:EU$142)+1)-OFFSET(EU152,,,,COUNTA($H$142:$GZ$142)-COUNTA($H$142:EU$142)+1))*(1+discount_rate),0)</f>
        <v>0</v>
      </c>
      <c r="EV185" s="1" cm="1">
        <f t="array" aca="1" ref="EV185" ca="1">IF(AND($C185=EV$22,$C185=$C186-1),NPV(discount_rate,OFFSET(EV151,,,,COUNTA($H$142:$GZ$142)-COUNTA($H$142:EV$142)+1)-OFFSET(EV152,,,,COUNTA($H$142:$GZ$142)-COUNTA($H$142:EV$142)+1))*(1+discount_rate),0)</f>
        <v>0</v>
      </c>
      <c r="EW185" s="1" cm="1">
        <f t="array" aca="1" ref="EW185" ca="1">IF(AND($C185=EW$22,$C185=$C186-1),NPV(discount_rate,OFFSET(EW151,,,,COUNTA($H$142:$GZ$142)-COUNTA($H$142:EW$142)+1)-OFFSET(EW152,,,,COUNTA($H$142:$GZ$142)-COUNTA($H$142:EW$142)+1))*(1+discount_rate),0)</f>
        <v>0</v>
      </c>
      <c r="EX185" s="1" cm="1">
        <f t="array" aca="1" ref="EX185" ca="1">IF(AND($C185=EX$22,$C185=$C186-1),NPV(discount_rate,OFFSET(EX151,,,,COUNTA($H$142:$GZ$142)-COUNTA($H$142:EX$142)+1)-OFFSET(EX152,,,,COUNTA($H$142:$GZ$142)-COUNTA($H$142:EX$142)+1))*(1+discount_rate),0)</f>
        <v>0</v>
      </c>
      <c r="EY185" s="1" cm="1">
        <f t="array" aca="1" ref="EY185" ca="1">IF(AND($C185=EY$22,$C185=$C186-1),NPV(discount_rate,OFFSET(EY151,,,,COUNTA($H$142:$GZ$142)-COUNTA($H$142:EY$142)+1)-OFFSET(EY152,,,,COUNTA($H$142:$GZ$142)-COUNTA($H$142:EY$142)+1))*(1+discount_rate),0)</f>
        <v>0</v>
      </c>
      <c r="EZ185" s="1" cm="1">
        <f t="array" aca="1" ref="EZ185" ca="1">IF(AND($C185=EZ$22,$C185=$C186-1),NPV(discount_rate,OFFSET(EZ151,,,,COUNTA($H$142:$GZ$142)-COUNTA($H$142:EZ$142)+1)-OFFSET(EZ152,,,,COUNTA($H$142:$GZ$142)-COUNTA($H$142:EZ$142)+1))*(1+discount_rate),0)</f>
        <v>0</v>
      </c>
      <c r="FA185" s="1" cm="1">
        <f t="array" aca="1" ref="FA185" ca="1">IF(AND($C185=FA$22,$C185=$C186-1),NPV(discount_rate,OFFSET(FA151,,,,COUNTA($H$142:$GZ$142)-COUNTA($H$142:FA$142)+1)-OFFSET(FA152,,,,COUNTA($H$142:$GZ$142)-COUNTA($H$142:FA$142)+1))*(1+discount_rate),0)</f>
        <v>0</v>
      </c>
      <c r="FB185" s="1" cm="1">
        <f t="array" aca="1" ref="FB185" ca="1">IF(AND($C185=FB$22,$C185=$C186-1),NPV(discount_rate,OFFSET(FB151,,,,COUNTA($H$142:$GZ$142)-COUNTA($H$142:FB$142)+1)-OFFSET(FB152,,,,COUNTA($H$142:$GZ$142)-COUNTA($H$142:FB$142)+1))*(1+discount_rate),0)</f>
        <v>0</v>
      </c>
      <c r="FC185" s="1" cm="1">
        <f t="array" aca="1" ref="FC185" ca="1">IF(AND($C185=FC$22,$C185=$C186-1),NPV(discount_rate,OFFSET(FC151,,,,COUNTA($H$142:$GZ$142)-COUNTA($H$142:FC$142)+1)-OFFSET(FC152,,,,COUNTA($H$142:$GZ$142)-COUNTA($H$142:FC$142)+1))*(1+discount_rate),0)</f>
        <v>0</v>
      </c>
      <c r="FD185" s="1" cm="1">
        <f t="array" aca="1" ref="FD185" ca="1">IF(AND($C185=FD$22,$C185=$C186-1),NPV(discount_rate,OFFSET(FD151,,,,COUNTA($H$142:$GZ$142)-COUNTA($H$142:FD$142)+1)-OFFSET(FD152,,,,COUNTA($H$142:$GZ$142)-COUNTA($H$142:FD$142)+1))*(1+discount_rate),0)</f>
        <v>0</v>
      </c>
      <c r="FE185" s="1" cm="1">
        <f t="array" aca="1" ref="FE185" ca="1">IF(AND($C185=FE$22,$C185=$C186-1),NPV(discount_rate,OFFSET(FE151,,,,COUNTA($H$142:$GZ$142)-COUNTA($H$142:FE$142)+1)-OFFSET(FE152,,,,COUNTA($H$142:$GZ$142)-COUNTA($H$142:FE$142)+1))*(1+discount_rate),0)</f>
        <v>0</v>
      </c>
      <c r="FF185" s="1" cm="1">
        <f t="array" aca="1" ref="FF185" ca="1">IF(AND($C185=FF$22,$C185=$C186-1),NPV(discount_rate,OFFSET(FF151,,,,COUNTA($H$142:$GZ$142)-COUNTA($H$142:FF$142)+1)-OFFSET(FF152,,,,COUNTA($H$142:$GZ$142)-COUNTA($H$142:FF$142)+1))*(1+discount_rate),0)</f>
        <v>0</v>
      </c>
      <c r="FG185" s="1" cm="1">
        <f t="array" aca="1" ref="FG185" ca="1">IF(AND($C185=FG$22,$C185=$C186-1),NPV(discount_rate,OFFSET(FG151,,,,COUNTA($H$142:$GZ$142)-COUNTA($H$142:FG$142)+1)-OFFSET(FG152,,,,COUNTA($H$142:$GZ$142)-COUNTA($H$142:FG$142)+1))*(1+discount_rate),0)</f>
        <v>0</v>
      </c>
      <c r="FH185" s="1" cm="1">
        <f t="array" aca="1" ref="FH185" ca="1">IF(AND($C185=FH$22,$C185=$C186-1),NPV(discount_rate,OFFSET(FH151,,,,COUNTA($H$142:$GZ$142)-COUNTA($H$142:FH$142)+1)-OFFSET(FH152,,,,COUNTA($H$142:$GZ$142)-COUNTA($H$142:FH$142)+1))*(1+discount_rate),0)</f>
        <v>0</v>
      </c>
      <c r="FI185" s="1" cm="1">
        <f t="array" aca="1" ref="FI185" ca="1">IF(AND($C185=FI$22,$C185=$C186-1),NPV(discount_rate,OFFSET(FI151,,,,COUNTA($H$142:$GZ$142)-COUNTA($H$142:FI$142)+1)-OFFSET(FI152,,,,COUNTA($H$142:$GZ$142)-COUNTA($H$142:FI$142)+1))*(1+discount_rate),0)</f>
        <v>0</v>
      </c>
      <c r="FJ185" s="1" cm="1">
        <f t="array" aca="1" ref="FJ185" ca="1">IF(AND($C185=FJ$22,$C185=$C186-1),NPV(discount_rate,OFFSET(FJ151,,,,COUNTA($H$142:$GZ$142)-COUNTA($H$142:FJ$142)+1)-OFFSET(FJ152,,,,COUNTA($H$142:$GZ$142)-COUNTA($H$142:FJ$142)+1))*(1+discount_rate),0)</f>
        <v>0</v>
      </c>
      <c r="FK185" s="1" cm="1">
        <f t="array" aca="1" ref="FK185" ca="1">IF(AND($C185=FK$22,$C185=$C186-1),NPV(discount_rate,OFFSET(FK151,,,,COUNTA($H$142:$GZ$142)-COUNTA($H$142:FK$142)+1)-OFFSET(FK152,,,,COUNTA($H$142:$GZ$142)-COUNTA($H$142:FK$142)+1))*(1+discount_rate),0)</f>
        <v>0</v>
      </c>
      <c r="FL185" s="1" cm="1">
        <f t="array" aca="1" ref="FL185" ca="1">IF(AND($C185=FL$22,$C185=$C186-1),NPV(discount_rate,OFFSET(FL151,,,,COUNTA($H$142:$GZ$142)-COUNTA($H$142:FL$142)+1)-OFFSET(FL152,,,,COUNTA($H$142:$GZ$142)-COUNTA($H$142:FL$142)+1))*(1+discount_rate),0)</f>
        <v>0</v>
      </c>
      <c r="FM185" s="1" cm="1">
        <f t="array" aca="1" ref="FM185" ca="1">IF(AND($C185=FM$22,$C185=$C186-1),NPV(discount_rate,OFFSET(FM151,,,,COUNTA($H$142:$GZ$142)-COUNTA($H$142:FM$142)+1)-OFFSET(FM152,,,,COUNTA($H$142:$GZ$142)-COUNTA($H$142:FM$142)+1))*(1+discount_rate),0)</f>
        <v>0</v>
      </c>
      <c r="FN185" s="1" cm="1">
        <f t="array" aca="1" ref="FN185" ca="1">IF(AND($C185=FN$22,$C185=$C186-1),NPV(discount_rate,OFFSET(FN151,,,,COUNTA($H$142:$GZ$142)-COUNTA($H$142:FN$142)+1)-OFFSET(FN152,,,,COUNTA($H$142:$GZ$142)-COUNTA($H$142:FN$142)+1))*(1+discount_rate),0)</f>
        <v>0</v>
      </c>
      <c r="FO185" s="1" cm="1">
        <f t="array" aca="1" ref="FO185" ca="1">IF(AND($C185=FO$22,$C185=$C186-1),NPV(discount_rate,OFFSET(FO151,,,,COUNTA($H$142:$GZ$142)-COUNTA($H$142:FO$142)+1)-OFFSET(FO152,,,,COUNTA($H$142:$GZ$142)-COUNTA($H$142:FO$142)+1))*(1+discount_rate),0)</f>
        <v>0</v>
      </c>
      <c r="FP185" s="1" cm="1">
        <f t="array" aca="1" ref="FP185" ca="1">IF(AND($C185=FP$22,$C185=$C186-1),NPV(discount_rate,OFFSET(FP151,,,,COUNTA($H$142:$GZ$142)-COUNTA($H$142:FP$142)+1)-OFFSET(FP152,,,,COUNTA($H$142:$GZ$142)-COUNTA($H$142:FP$142)+1))*(1+discount_rate),0)</f>
        <v>0</v>
      </c>
      <c r="FQ185" s="1" cm="1">
        <f t="array" aca="1" ref="FQ185" ca="1">IF(AND($C185=FQ$22,$C185=$C186-1),NPV(discount_rate,OFFSET(FQ151,,,,COUNTA($H$142:$GZ$142)-COUNTA($H$142:FQ$142)+1)-OFFSET(FQ152,,,,COUNTA($H$142:$GZ$142)-COUNTA($H$142:FQ$142)+1))*(1+discount_rate),0)</f>
        <v>0</v>
      </c>
      <c r="FR185" s="1" cm="1">
        <f t="array" aca="1" ref="FR185" ca="1">IF(AND($C185=FR$22,$C185=$C186-1),NPV(discount_rate,OFFSET(FR151,,,,COUNTA($H$142:$GZ$142)-COUNTA($H$142:FR$142)+1)-OFFSET(FR152,,,,COUNTA($H$142:$GZ$142)-COUNTA($H$142:FR$142)+1))*(1+discount_rate),0)</f>
        <v>0</v>
      </c>
      <c r="FS185" s="1" cm="1">
        <f t="array" aca="1" ref="FS185" ca="1">IF(AND($C185=FS$22,$C185=$C186-1),NPV(discount_rate,OFFSET(FS151,,,,COUNTA($H$142:$GZ$142)-COUNTA($H$142:FS$142)+1)-OFFSET(FS152,,,,COUNTA($H$142:$GZ$142)-COUNTA($H$142:FS$142)+1))*(1+discount_rate),0)</f>
        <v>0</v>
      </c>
      <c r="FT185" s="1" cm="1">
        <f t="array" aca="1" ref="FT185" ca="1">IF(AND($C185=FT$22,$C185=$C186-1),NPV(discount_rate,OFFSET(FT151,,,,COUNTA($H$142:$GZ$142)-COUNTA($H$142:FT$142)+1)-OFFSET(FT152,,,,COUNTA($H$142:$GZ$142)-COUNTA($H$142:FT$142)+1))*(1+discount_rate),0)</f>
        <v>0</v>
      </c>
      <c r="FU185" s="1" cm="1">
        <f t="array" aca="1" ref="FU185" ca="1">IF(AND($C185=FU$22,$C185=$C186-1),NPV(discount_rate,OFFSET(FU151,,,,COUNTA($H$142:$GZ$142)-COUNTA($H$142:FU$142)+1)-OFFSET(FU152,,,,COUNTA($H$142:$GZ$142)-COUNTA($H$142:FU$142)+1))*(1+discount_rate),0)</f>
        <v>0</v>
      </c>
      <c r="FV185" s="1" cm="1">
        <f t="array" aca="1" ref="FV185" ca="1">IF(AND($C185=FV$22,$C185=$C186-1),NPV(discount_rate,OFFSET(FV151,,,,COUNTA($H$142:$GZ$142)-COUNTA($H$142:FV$142)+1)-OFFSET(FV152,,,,COUNTA($H$142:$GZ$142)-COUNTA($H$142:FV$142)+1))*(1+discount_rate),0)</f>
        <v>0</v>
      </c>
      <c r="FW185" s="1" cm="1">
        <f t="array" aca="1" ref="FW185" ca="1">IF(AND($C185=FW$22,$C185=$C186-1),NPV(discount_rate,OFFSET(FW151,,,,COUNTA($H$142:$GZ$142)-COUNTA($H$142:FW$142)+1)-OFFSET(FW152,,,,COUNTA($H$142:$GZ$142)-COUNTA($H$142:FW$142)+1))*(1+discount_rate),0)</f>
        <v>0</v>
      </c>
      <c r="FX185" s="1" cm="1">
        <f t="array" aca="1" ref="FX185" ca="1">IF(AND($C185=FX$22,$C185=$C186-1),NPV(discount_rate,OFFSET(FX151,,,,COUNTA($H$142:$GZ$142)-COUNTA($H$142:FX$142)+1)-OFFSET(FX152,,,,COUNTA($H$142:$GZ$142)-COUNTA($H$142:FX$142)+1))*(1+discount_rate),0)</f>
        <v>0</v>
      </c>
      <c r="FY185" s="1" cm="1">
        <f t="array" aca="1" ref="FY185" ca="1">IF(AND($C185=FY$22,$C185=$C186-1),NPV(discount_rate,OFFSET(FY151,,,,COUNTA($H$142:$GZ$142)-COUNTA($H$142:FY$142)+1)-OFFSET(FY152,,,,COUNTA($H$142:$GZ$142)-COUNTA($H$142:FY$142)+1))*(1+discount_rate),0)</f>
        <v>0</v>
      </c>
      <c r="FZ185" s="1" cm="1">
        <f t="array" aca="1" ref="FZ185" ca="1">IF(AND($C185=FZ$22,$C185=$C186-1),NPV(discount_rate,OFFSET(FZ151,,,,COUNTA($H$142:$GZ$142)-COUNTA($H$142:FZ$142)+1)-OFFSET(FZ152,,,,COUNTA($H$142:$GZ$142)-COUNTA($H$142:FZ$142)+1))*(1+discount_rate),0)</f>
        <v>0</v>
      </c>
      <c r="GA185" s="1" cm="1">
        <f t="array" aca="1" ref="GA185" ca="1">IF(AND($C185=GA$22,$C185=$C186-1),NPV(discount_rate,OFFSET(GA151,,,,COUNTA($H$142:$GZ$142)-COUNTA($H$142:GA$142)+1)-OFFSET(GA152,,,,COUNTA($H$142:$GZ$142)-COUNTA($H$142:GA$142)+1))*(1+discount_rate),0)</f>
        <v>0</v>
      </c>
      <c r="GB185" s="1" cm="1">
        <f t="array" aca="1" ref="GB185" ca="1">IF(AND($C185=GB$22,$C185=$C186-1),NPV(discount_rate,OFFSET(GB151,,,,COUNTA($H$142:$GZ$142)-COUNTA($H$142:GB$142)+1)-OFFSET(GB152,,,,COUNTA($H$142:$GZ$142)-COUNTA($H$142:GB$142)+1))*(1+discount_rate),0)</f>
        <v>0</v>
      </c>
      <c r="GC185" s="1" cm="1">
        <f t="array" aca="1" ref="GC185" ca="1">IF(AND($C185=GC$22,$C185=$C186-1),NPV(discount_rate,OFFSET(GC151,,,,COUNTA($H$142:$GZ$142)-COUNTA($H$142:GC$142)+1)-OFFSET(GC152,,,,COUNTA($H$142:$GZ$142)-COUNTA($H$142:GC$142)+1))*(1+discount_rate),0)</f>
        <v>0</v>
      </c>
      <c r="GD185" s="1" cm="1">
        <f t="array" aca="1" ref="GD185" ca="1">IF(AND($C185=GD$22,$C185=$C186-1),NPV(discount_rate,OFFSET(GD151,,,,COUNTA($H$142:$GZ$142)-COUNTA($H$142:GD$142)+1)-OFFSET(GD152,,,,COUNTA($H$142:$GZ$142)-COUNTA($H$142:GD$142)+1))*(1+discount_rate),0)</f>
        <v>0</v>
      </c>
      <c r="GE185" s="1" cm="1">
        <f t="array" aca="1" ref="GE185" ca="1">IF(AND($C185=GE$22,$C185=$C186-1),NPV(discount_rate,OFFSET(GE151,,,,COUNTA($H$142:$GZ$142)-COUNTA($H$142:GE$142)+1)-OFFSET(GE152,,,,COUNTA($H$142:$GZ$142)-COUNTA($H$142:GE$142)+1))*(1+discount_rate),0)</f>
        <v>0</v>
      </c>
      <c r="GF185" s="1" cm="1">
        <f t="array" aca="1" ref="GF185" ca="1">IF(AND($C185=GF$22,$C185=$C186-1),NPV(discount_rate,OFFSET(GF151,,,,COUNTA($H$142:$GZ$142)-COUNTA($H$142:GF$142)+1)-OFFSET(GF152,,,,COUNTA($H$142:$GZ$142)-COUNTA($H$142:GF$142)+1))*(1+discount_rate),0)</f>
        <v>0</v>
      </c>
      <c r="GG185" s="1" cm="1">
        <f t="array" aca="1" ref="GG185" ca="1">IF(AND($C185=GG$22,$C185=$C186-1),NPV(discount_rate,OFFSET(GG151,,,,COUNTA($H$142:$GZ$142)-COUNTA($H$142:GG$142)+1)-OFFSET(GG152,,,,COUNTA($H$142:$GZ$142)-COUNTA($H$142:GG$142)+1))*(1+discount_rate),0)</f>
        <v>0</v>
      </c>
      <c r="GH185" s="1" cm="1">
        <f t="array" aca="1" ref="GH185" ca="1">IF(AND($C185=GH$22,$C185=$C186-1),NPV(discount_rate,OFFSET(GH151,,,,COUNTA($H$142:$GZ$142)-COUNTA($H$142:GH$142)+1)-OFFSET(GH152,,,,COUNTA($H$142:$GZ$142)-COUNTA($H$142:GH$142)+1))*(1+discount_rate),0)</f>
        <v>0</v>
      </c>
      <c r="GI185" s="1" cm="1">
        <f t="array" aca="1" ref="GI185" ca="1">IF(AND($C185=GI$22,$C185=$C186-1),NPV(discount_rate,OFFSET(GI151,,,,COUNTA($H$142:$GZ$142)-COUNTA($H$142:GI$142)+1)-OFFSET(GI152,,,,COUNTA($H$142:$GZ$142)-COUNTA($H$142:GI$142)+1))*(1+discount_rate),0)</f>
        <v>0</v>
      </c>
      <c r="GJ185" s="1" cm="1">
        <f t="array" aca="1" ref="GJ185" ca="1">IF(AND($C185=GJ$22,$C185=$C186-1),NPV(discount_rate,OFFSET(GJ151,,,,COUNTA($H$142:$GZ$142)-COUNTA($H$142:GJ$142)+1)-OFFSET(GJ152,,,,COUNTA($H$142:$GZ$142)-COUNTA($H$142:GJ$142)+1))*(1+discount_rate),0)</f>
        <v>0</v>
      </c>
      <c r="GK185" s="1" cm="1">
        <f t="array" aca="1" ref="GK185" ca="1">IF(AND($C185=GK$22,$C185=$C186-1),NPV(discount_rate,OFFSET(GK151,,,,COUNTA($H$142:$GZ$142)-COUNTA($H$142:GK$142)+1)-OFFSET(GK152,,,,COUNTA($H$142:$GZ$142)-COUNTA($H$142:GK$142)+1))*(1+discount_rate),0)</f>
        <v>0</v>
      </c>
      <c r="GL185" s="1" cm="1">
        <f t="array" aca="1" ref="GL185" ca="1">IF(AND($C185=GL$22,$C185=$C186-1),NPV(discount_rate,OFFSET(GL151,,,,COUNTA($H$142:$GZ$142)-COUNTA($H$142:GL$142)+1)-OFFSET(GL152,,,,COUNTA($H$142:$GZ$142)-COUNTA($H$142:GL$142)+1))*(1+discount_rate),0)</f>
        <v>0</v>
      </c>
      <c r="GM185" s="1" cm="1">
        <f t="array" aca="1" ref="GM185" ca="1">IF(AND($C185=GM$22,$C185=$C186-1),NPV(discount_rate,OFFSET(GM151,,,,COUNTA($H$142:$GZ$142)-COUNTA($H$142:GM$142)+1)-OFFSET(GM152,,,,COUNTA($H$142:$GZ$142)-COUNTA($H$142:GM$142)+1))*(1+discount_rate),0)</f>
        <v>0</v>
      </c>
      <c r="GN185" s="1" cm="1">
        <f t="array" aca="1" ref="GN185" ca="1">IF(AND($C185=GN$22,$C185=$C186-1),NPV(discount_rate,OFFSET(GN151,,,,COUNTA($H$142:$GZ$142)-COUNTA($H$142:GN$142)+1)-OFFSET(GN152,,,,COUNTA($H$142:$GZ$142)-COUNTA($H$142:GN$142)+1))*(1+discount_rate),0)</f>
        <v>0</v>
      </c>
      <c r="GO185" s="1" cm="1">
        <f t="array" aca="1" ref="GO185" ca="1">IF(AND($C185=GO$22,$C185=$C186-1),NPV(discount_rate,OFFSET(GO151,,,,COUNTA($H$142:$GZ$142)-COUNTA($H$142:GO$142)+1)-OFFSET(GO152,,,,COUNTA($H$142:$GZ$142)-COUNTA($H$142:GO$142)+1))*(1+discount_rate),0)</f>
        <v>0</v>
      </c>
      <c r="GP185" s="1" cm="1">
        <f t="array" aca="1" ref="GP185" ca="1">IF(AND($C185=GP$22,$C185=$C186-1),NPV(discount_rate,OFFSET(GP151,,,,COUNTA($H$142:$GZ$142)-COUNTA($H$142:GP$142)+1)-OFFSET(GP152,,,,COUNTA($H$142:$GZ$142)-COUNTA($H$142:GP$142)+1))*(1+discount_rate),0)</f>
        <v>0</v>
      </c>
      <c r="GQ185" s="1" cm="1">
        <f t="array" aca="1" ref="GQ185" ca="1">IF(AND($C185=GQ$22,$C185=$C186-1),NPV(discount_rate,OFFSET(GQ151,,,,COUNTA($H$142:$GZ$142)-COUNTA($H$142:GQ$142)+1)-OFFSET(GQ152,,,,COUNTA($H$142:$GZ$142)-COUNTA($H$142:GQ$142)+1))*(1+discount_rate),0)</f>
        <v>0</v>
      </c>
      <c r="GR185" s="1" cm="1">
        <f t="array" aca="1" ref="GR185" ca="1">IF(AND($C185=GR$22,$C185=$C186-1),NPV(discount_rate,OFFSET(GR151,,,,COUNTA($H$142:$GZ$142)-COUNTA($H$142:GR$142)+1)-OFFSET(GR152,,,,COUNTA($H$142:$GZ$142)-COUNTA($H$142:GR$142)+1))*(1+discount_rate),0)</f>
        <v>0</v>
      </c>
      <c r="GS185" s="1" cm="1">
        <f t="array" aca="1" ref="GS185" ca="1">IF(AND($C185=GS$22,$C185=$C186-1),NPV(discount_rate,OFFSET(GS151,,,,COUNTA($H$142:$GZ$142)-COUNTA($H$142:GS$142)+1)-OFFSET(GS152,,,,COUNTA($H$142:$GZ$142)-COUNTA($H$142:GS$142)+1))*(1+discount_rate),0)</f>
        <v>0</v>
      </c>
      <c r="GT185" s="1" cm="1">
        <f t="array" aca="1" ref="GT185" ca="1">IF(AND($C185=GT$22,$C185=$C186-1),NPV(discount_rate,OFFSET(GT151,,,,COUNTA($H$142:$GZ$142)-COUNTA($H$142:GT$142)+1)-OFFSET(GT152,,,,COUNTA($H$142:$GZ$142)-COUNTA($H$142:GT$142)+1))*(1+discount_rate),0)</f>
        <v>0</v>
      </c>
      <c r="GU185" s="1" cm="1">
        <f t="array" aca="1" ref="GU185" ca="1">IF(AND($C185=GU$22,$C185=$C186-1),NPV(discount_rate,OFFSET(GU151,,,,COUNTA($H$142:$GZ$142)-COUNTA($H$142:GU$142)+1)-OFFSET(GU152,,,,COUNTA($H$142:$GZ$142)-COUNTA($H$142:GU$142)+1))*(1+discount_rate),0)</f>
        <v>0</v>
      </c>
      <c r="GV185" s="1" cm="1">
        <f t="array" aca="1" ref="GV185" ca="1">IF(AND($C185=GV$22,$C185=$C186-1),NPV(discount_rate,OFFSET(GV151,,,,COUNTA($H$142:$GZ$142)-COUNTA($H$142:GV$142)+1)-OFFSET(GV152,,,,COUNTA($H$142:$GZ$142)-COUNTA($H$142:GV$142)+1))*(1+discount_rate),0)</f>
        <v>0</v>
      </c>
      <c r="GW185" s="1" cm="1">
        <f t="array" aca="1" ref="GW185" ca="1">IF(AND($C185=GW$22,$C185=$C186-1),NPV(discount_rate,OFFSET(GW151,,,,COUNTA($H$142:$GZ$142)-COUNTA($H$142:GW$142)+1)-OFFSET(GW152,,,,COUNTA($H$142:$GZ$142)-COUNTA($H$142:GW$142)+1))*(1+discount_rate),0)</f>
        <v>0</v>
      </c>
      <c r="GX185" s="1" cm="1">
        <f t="array" aca="1" ref="GX185" ca="1">IF(AND($C185=GX$22,$C185=$C186-1),NPV(discount_rate,OFFSET(GX151,,,,COUNTA($H$142:$GZ$142)-COUNTA($H$142:GX$142)+1)-OFFSET(GX152,,,,COUNTA($H$142:$GZ$142)-COUNTA($H$142:GX$142)+1))*(1+discount_rate),0)</f>
        <v>0</v>
      </c>
      <c r="GY185" s="1" cm="1">
        <f t="array" aca="1" ref="GY185" ca="1">IF(AND($C185=GY$22,$C185=$C186-1),NPV(discount_rate,OFFSET(GY151,,,,COUNTA($H$142:$GZ$142)-COUNTA($H$142:GY$142)+1)-OFFSET(GY152,,,,COUNTA($H$142:$GZ$142)-COUNTA($H$142:GY$142)+1))*(1+discount_rate),0)</f>
        <v>0</v>
      </c>
      <c r="GZ185" s="1" cm="1">
        <f t="array" aca="1" ref="GZ185" ca="1">IF(AND($C185=GZ$22,$C185=$C186-1),NPV(discount_rate,OFFSET(GZ151,,,,COUNTA($H$142:$GZ$142)-COUNTA($H$142:GZ$142)+1)-OFFSET(GZ152,,,,COUNTA($H$142:$GZ$142)-COUNTA($H$142:GZ$142)+1))*(1+discount_rate),0)</f>
        <v>0</v>
      </c>
    </row>
    <row r="186" spans="3:208" x14ac:dyDescent="0.35">
      <c r="C186">
        <f t="shared" si="443"/>
        <v>2034</v>
      </c>
      <c r="E186" t="s">
        <v>32</v>
      </c>
      <c r="H186" s="1" cm="1">
        <f t="array" aca="1" ref="H186" ca="1">IF(AND($C186=H$22,$C186=$C187-1),NPV(discount_rate,OFFSET(H152,,,,COUNTA($H$142:$GZ$142)-COUNTA($H$142:H$142)+1)-OFFSET(H153,,,,COUNTA($H$142:$GZ$142)-COUNTA($H$142:H$142)+1))*(1+discount_rate),0)</f>
        <v>0</v>
      </c>
      <c r="I186" s="1" cm="1">
        <f t="array" aca="1" ref="I186" ca="1">IF(AND($C186=I$22,$C186=$C187-1),NPV(discount_rate,OFFSET(I152,,,,COUNTA($H$142:$GZ$142)-COUNTA($H$142:I$142)+1)-OFFSET(I153,,,,COUNTA($H$142:$GZ$142)-COUNTA($H$142:I$142)+1))*(1+discount_rate),0)</f>
        <v>0</v>
      </c>
      <c r="J186" s="1" cm="1">
        <f t="array" aca="1" ref="J186" ca="1">IF(AND($C186=J$22,$C186=$C187-1),NPV(discount_rate,OFFSET(J152,,,,COUNTA($H$142:$GZ$142)-COUNTA($H$142:J$142)+1)-OFFSET(J153,,,,COUNTA($H$142:$GZ$142)-COUNTA($H$142:J$142)+1))*(1+discount_rate),0)</f>
        <v>0</v>
      </c>
      <c r="K186" s="1" cm="1">
        <f t="array" aca="1" ref="K186" ca="1">IF(AND($C186=K$22,$C186=$C187-1),NPV(discount_rate,OFFSET(K152,,,,COUNTA($H$142:$GZ$142)-COUNTA($H$142:K$142)+1)-OFFSET(K153,,,,COUNTA($H$142:$GZ$142)-COUNTA($H$142:K$142)+1))*(1+discount_rate),0)</f>
        <v>0</v>
      </c>
      <c r="L186" s="1" cm="1">
        <f t="array" aca="1" ref="L186" ca="1">IF(AND($C186=L$22,$C186=$C187-1),NPV(discount_rate,OFFSET(L152,,,,COUNTA($H$142:$GZ$142)-COUNTA($H$142:L$142)+1)-OFFSET(L153,,,,COUNTA($H$142:$GZ$142)-COUNTA($H$142:L$142)+1))*(1+discount_rate),0)</f>
        <v>0</v>
      </c>
      <c r="M186" s="1" cm="1">
        <f t="array" aca="1" ref="M186" ca="1">IF(AND($C186=M$22,$C186=$C187-1),NPV(discount_rate,OFFSET(M152,,,,COUNTA($H$142:$GZ$142)-COUNTA($H$142:M$142)+1)-OFFSET(M153,,,,COUNTA($H$142:$GZ$142)-COUNTA($H$142:M$142)+1))*(1+discount_rate),0)</f>
        <v>0</v>
      </c>
      <c r="N186" s="1" cm="1">
        <f t="array" aca="1" ref="N186" ca="1">IF(AND($C186=N$22,$C186=$C187-1),NPV(discount_rate,OFFSET(N152,,,,COUNTA($H$142:$GZ$142)-COUNTA($H$142:N$142)+1)-OFFSET(N153,,,,COUNTA($H$142:$GZ$142)-COUNTA($H$142:N$142)+1))*(1+discount_rate),0)</f>
        <v>0</v>
      </c>
      <c r="O186" s="1" cm="1">
        <f t="array" aca="1" ref="O186" ca="1">IF(AND($C186=O$22,$C186=$C187-1),NPV(discount_rate,OFFSET(O152,,,,COUNTA($H$142:$GZ$142)-COUNTA($H$142:O$142)+1)-OFFSET(O153,,,,COUNTA($H$142:$GZ$142)-COUNTA($H$142:O$142)+1))*(1+discount_rate),0)</f>
        <v>0</v>
      </c>
      <c r="P186" s="1" cm="1">
        <f t="array" aca="1" ref="P186" ca="1">IF(AND($C186=P$22,$C186=$C187-1),NPV(discount_rate,OFFSET(P152,,,,COUNTA($H$142:$GZ$142)-COUNTA($H$142:P$142)+1)-OFFSET(P153,,,,COUNTA($H$142:$GZ$142)-COUNTA($H$142:P$142)+1))*(1+discount_rate),0)</f>
        <v>0</v>
      </c>
      <c r="Q186" s="1" cm="1">
        <f t="array" aca="1" ref="Q186" ca="1">IF(AND($C186=Q$22,$C186=$C187-1),NPV(discount_rate,OFFSET(Q152,,,,COUNTA($H$142:$GZ$142)-COUNTA($H$142:Q$142)+1)-OFFSET(Q153,,,,COUNTA($H$142:$GZ$142)-COUNTA($H$142:Q$142)+1))*(1+discount_rate),0)</f>
        <v>0</v>
      </c>
      <c r="R186" s="1" cm="1">
        <f t="array" aca="1" ref="R186" ca="1">IF(AND($C186=R$22,$C186=$C187-1),NPV(discount_rate,OFFSET(R152,,,,COUNTA($H$142:$GZ$142)-COUNTA($H$142:R$142)+1)-OFFSET(R153,,,,COUNTA($H$142:$GZ$142)-COUNTA($H$142:R$142)+1))*(1+discount_rate),0)</f>
        <v>197.70016006786304</v>
      </c>
      <c r="S186" s="1" cm="1">
        <f t="array" aca="1" ref="S186" ca="1">IF(AND($C186=S$22,$C186=$C187-1),NPV(discount_rate,OFFSET(S152,,,,COUNTA($H$142:$GZ$142)-COUNTA($H$142:S$142)+1)-OFFSET(S153,,,,COUNTA($H$142:$GZ$142)-COUNTA($H$142:S$142)+1))*(1+discount_rate),0)</f>
        <v>0</v>
      </c>
      <c r="T186" s="1" cm="1">
        <f t="array" aca="1" ref="T186" ca="1">IF(AND($C186=T$22,$C186=$C187-1),NPV(discount_rate,OFFSET(T152,,,,COUNTA($H$142:$GZ$142)-COUNTA($H$142:T$142)+1)-OFFSET(T153,,,,COUNTA($H$142:$GZ$142)-COUNTA($H$142:T$142)+1))*(1+discount_rate),0)</f>
        <v>0</v>
      </c>
      <c r="U186" s="1" cm="1">
        <f t="array" aca="1" ref="U186" ca="1">IF(AND($C186=U$22,$C186=$C187-1),NPV(discount_rate,OFFSET(U152,,,,COUNTA($H$142:$GZ$142)-COUNTA($H$142:U$142)+1)-OFFSET(U153,,,,COUNTA($H$142:$GZ$142)-COUNTA($H$142:U$142)+1))*(1+discount_rate),0)</f>
        <v>0</v>
      </c>
      <c r="V186" s="1" cm="1">
        <f t="array" aca="1" ref="V186" ca="1">IF(AND($C186=V$22,$C186=$C187-1),NPV(discount_rate,OFFSET(V152,,,,COUNTA($H$142:$GZ$142)-COUNTA($H$142:V$142)+1)-OFFSET(V153,,,,COUNTA($H$142:$GZ$142)-COUNTA($H$142:V$142)+1))*(1+discount_rate),0)</f>
        <v>0</v>
      </c>
      <c r="W186" s="1" cm="1">
        <f t="array" aca="1" ref="W186" ca="1">IF(AND($C186=W$22,$C186=$C187-1),NPV(discount_rate,OFFSET(W152,,,,COUNTA($H$142:$GZ$142)-COUNTA($H$142:W$142)+1)-OFFSET(W153,,,,COUNTA($H$142:$GZ$142)-COUNTA($H$142:W$142)+1))*(1+discount_rate),0)</f>
        <v>0</v>
      </c>
      <c r="X186" s="1" cm="1">
        <f t="array" aca="1" ref="X186" ca="1">IF(AND($C186=X$22,$C186=$C187-1),NPV(discount_rate,OFFSET(X152,,,,COUNTA($H$142:$GZ$142)-COUNTA($H$142:X$142)+1)-OFFSET(X153,,,,COUNTA($H$142:$GZ$142)-COUNTA($H$142:X$142)+1))*(1+discount_rate),0)</f>
        <v>0</v>
      </c>
      <c r="Y186" s="1" cm="1">
        <f t="array" aca="1" ref="Y186" ca="1">IF(AND($C186=Y$22,$C186=$C187-1),NPV(discount_rate,OFFSET(Y152,,,,COUNTA($H$142:$GZ$142)-COUNTA($H$142:Y$142)+1)-OFFSET(Y153,,,,COUNTA($H$142:$GZ$142)-COUNTA($H$142:Y$142)+1))*(1+discount_rate),0)</f>
        <v>0</v>
      </c>
      <c r="Z186" s="1" cm="1">
        <f t="array" aca="1" ref="Z186" ca="1">IF(AND($C186=Z$22,$C186=$C187-1),NPV(discount_rate,OFFSET(Z152,,,,COUNTA($H$142:$GZ$142)-COUNTA($H$142:Z$142)+1)-OFFSET(Z153,,,,COUNTA($H$142:$GZ$142)-COUNTA($H$142:Z$142)+1))*(1+discount_rate),0)</f>
        <v>0</v>
      </c>
      <c r="AA186" s="1" cm="1">
        <f t="array" aca="1" ref="AA186" ca="1">IF(AND($C186=AA$22,$C186=$C187-1),NPV(discount_rate,OFFSET(AA152,,,,COUNTA($H$142:$GZ$142)-COUNTA($H$142:AA$142)+1)-OFFSET(AA153,,,,COUNTA($H$142:$GZ$142)-COUNTA($H$142:AA$142)+1))*(1+discount_rate),0)</f>
        <v>0</v>
      </c>
      <c r="AB186" s="1" cm="1">
        <f t="array" aca="1" ref="AB186" ca="1">IF(AND($C186=AB$22,$C186=$C187-1),NPV(discount_rate,OFFSET(AB152,,,,COUNTA($H$142:$GZ$142)-COUNTA($H$142:AB$142)+1)-OFFSET(AB153,,,,COUNTA($H$142:$GZ$142)-COUNTA($H$142:AB$142)+1))*(1+discount_rate),0)</f>
        <v>0</v>
      </c>
      <c r="AC186" s="1" cm="1">
        <f t="array" aca="1" ref="AC186" ca="1">IF(AND($C186=AC$22,$C186=$C187-1),NPV(discount_rate,OFFSET(AC152,,,,COUNTA($H$142:$GZ$142)-COUNTA($H$142:AC$142)+1)-OFFSET(AC153,,,,COUNTA($H$142:$GZ$142)-COUNTA($H$142:AC$142)+1))*(1+discount_rate),0)</f>
        <v>0</v>
      </c>
      <c r="AD186" s="1" cm="1">
        <f t="array" aca="1" ref="AD186" ca="1">IF(AND($C186=AD$22,$C186=$C187-1),NPV(discount_rate,OFFSET(AD152,,,,COUNTA($H$142:$GZ$142)-COUNTA($H$142:AD$142)+1)-OFFSET(AD153,,,,COUNTA($H$142:$GZ$142)-COUNTA($H$142:AD$142)+1))*(1+discount_rate),0)</f>
        <v>0</v>
      </c>
      <c r="AE186" s="1" cm="1">
        <f t="array" aca="1" ref="AE186" ca="1">IF(AND($C186=AE$22,$C186=$C187-1),NPV(discount_rate,OFFSET(AE152,,,,COUNTA($H$142:$GZ$142)-COUNTA($H$142:AE$142)+1)-OFFSET(AE153,,,,COUNTA($H$142:$GZ$142)-COUNTA($H$142:AE$142)+1))*(1+discount_rate),0)</f>
        <v>0</v>
      </c>
      <c r="AF186" s="1" cm="1">
        <f t="array" aca="1" ref="AF186" ca="1">IF(AND($C186=AF$22,$C186=$C187-1),NPV(discount_rate,OFFSET(AF152,,,,COUNTA($H$142:$GZ$142)-COUNTA($H$142:AF$142)+1)-OFFSET(AF153,,,,COUNTA($H$142:$GZ$142)-COUNTA($H$142:AF$142)+1))*(1+discount_rate),0)</f>
        <v>0</v>
      </c>
      <c r="AG186" s="1" cm="1">
        <f t="array" aca="1" ref="AG186" ca="1">IF(AND($C186=AG$22,$C186=$C187-1),NPV(discount_rate,OFFSET(AG152,,,,COUNTA($H$142:$GZ$142)-COUNTA($H$142:AG$142)+1)-OFFSET(AG153,,,,COUNTA($H$142:$GZ$142)-COUNTA($H$142:AG$142)+1))*(1+discount_rate),0)</f>
        <v>0</v>
      </c>
      <c r="AH186" s="1" cm="1">
        <f t="array" aca="1" ref="AH186" ca="1">IF(AND($C186=AH$22,$C186=$C187-1),NPV(discount_rate,OFFSET(AH152,,,,COUNTA($H$142:$GZ$142)-COUNTA($H$142:AH$142)+1)-OFFSET(AH153,,,,COUNTA($H$142:$GZ$142)-COUNTA($H$142:AH$142)+1))*(1+discount_rate),0)</f>
        <v>0</v>
      </c>
      <c r="AI186" s="1" cm="1">
        <f t="array" aca="1" ref="AI186" ca="1">IF(AND($C186=AI$22,$C186=$C187-1),NPV(discount_rate,OFFSET(AI152,,,,COUNTA($H$142:$GZ$142)-COUNTA($H$142:AI$142)+1)-OFFSET(AI153,,,,COUNTA($H$142:$GZ$142)-COUNTA($H$142:AI$142)+1))*(1+discount_rate),0)</f>
        <v>0</v>
      </c>
      <c r="AJ186" s="1" cm="1">
        <f t="array" aca="1" ref="AJ186" ca="1">IF(AND($C186=AJ$22,$C186=$C187-1),NPV(discount_rate,OFFSET(AJ152,,,,COUNTA($H$142:$GZ$142)-COUNTA($H$142:AJ$142)+1)-OFFSET(AJ153,,,,COUNTA($H$142:$GZ$142)-COUNTA($H$142:AJ$142)+1))*(1+discount_rate),0)</f>
        <v>0</v>
      </c>
      <c r="AK186" s="1" cm="1">
        <f t="array" aca="1" ref="AK186" ca="1">IF(AND($C186=AK$22,$C186=$C187-1),NPV(discount_rate,OFFSET(AK152,,,,COUNTA($H$142:$GZ$142)-COUNTA($H$142:AK$142)+1)-OFFSET(AK153,,,,COUNTA($H$142:$GZ$142)-COUNTA($H$142:AK$142)+1))*(1+discount_rate),0)</f>
        <v>0</v>
      </c>
      <c r="AL186" s="1" cm="1">
        <f t="array" aca="1" ref="AL186" ca="1">IF(AND($C186=AL$22,$C186=$C187-1),NPV(discount_rate,OFFSET(AL152,,,,COUNTA($H$142:$GZ$142)-COUNTA($H$142:AL$142)+1)-OFFSET(AL153,,,,COUNTA($H$142:$GZ$142)-COUNTA($H$142:AL$142)+1))*(1+discount_rate),0)</f>
        <v>0</v>
      </c>
      <c r="AM186" s="1" cm="1">
        <f t="array" aca="1" ref="AM186" ca="1">IF(AND($C186=AM$22,$C186=$C187-1),NPV(discount_rate,OFFSET(AM152,,,,COUNTA($H$142:$GZ$142)-COUNTA($H$142:AM$142)+1)-OFFSET(AM153,,,,COUNTA($H$142:$GZ$142)-COUNTA($H$142:AM$142)+1))*(1+discount_rate),0)</f>
        <v>0</v>
      </c>
      <c r="AN186" s="1" cm="1">
        <f t="array" aca="1" ref="AN186" ca="1">IF(AND($C186=AN$22,$C186=$C187-1),NPV(discount_rate,OFFSET(AN152,,,,COUNTA($H$142:$GZ$142)-COUNTA($H$142:AN$142)+1)-OFFSET(AN153,,,,COUNTA($H$142:$GZ$142)-COUNTA($H$142:AN$142)+1))*(1+discount_rate),0)</f>
        <v>0</v>
      </c>
      <c r="AO186" s="1" cm="1">
        <f t="array" aca="1" ref="AO186" ca="1">IF(AND($C186=AO$22,$C186=$C187-1),NPV(discount_rate,OFFSET(AO152,,,,COUNTA($H$142:$GZ$142)-COUNTA($H$142:AO$142)+1)-OFFSET(AO153,,,,COUNTA($H$142:$GZ$142)-COUNTA($H$142:AO$142)+1))*(1+discount_rate),0)</f>
        <v>0</v>
      </c>
      <c r="AP186" s="1" cm="1">
        <f t="array" aca="1" ref="AP186" ca="1">IF(AND($C186=AP$22,$C186=$C187-1),NPV(discount_rate,OFFSET(AP152,,,,COUNTA($H$142:$GZ$142)-COUNTA($H$142:AP$142)+1)-OFFSET(AP153,,,,COUNTA($H$142:$GZ$142)-COUNTA($H$142:AP$142)+1))*(1+discount_rate),0)</f>
        <v>0</v>
      </c>
      <c r="AQ186" s="1" cm="1">
        <f t="array" aca="1" ref="AQ186" ca="1">IF(AND($C186=AQ$22,$C186=$C187-1),NPV(discount_rate,OFFSET(AQ152,,,,COUNTA($H$142:$GZ$142)-COUNTA($H$142:AQ$142)+1)-OFFSET(AQ153,,,,COUNTA($H$142:$GZ$142)-COUNTA($H$142:AQ$142)+1))*(1+discount_rate),0)</f>
        <v>0</v>
      </c>
      <c r="AR186" s="1" cm="1">
        <f t="array" aca="1" ref="AR186" ca="1">IF(AND($C186=AR$22,$C186=$C187-1),NPV(discount_rate,OFFSET(AR152,,,,COUNTA($H$142:$GZ$142)-COUNTA($H$142:AR$142)+1)-OFFSET(AR153,,,,COUNTA($H$142:$GZ$142)-COUNTA($H$142:AR$142)+1))*(1+discount_rate),0)</f>
        <v>0</v>
      </c>
      <c r="AS186" s="1" cm="1">
        <f t="array" aca="1" ref="AS186" ca="1">IF(AND($C186=AS$22,$C186=$C187-1),NPV(discount_rate,OFFSET(AS152,,,,COUNTA($H$142:$GZ$142)-COUNTA($H$142:AS$142)+1)-OFFSET(AS153,,,,COUNTA($H$142:$GZ$142)-COUNTA($H$142:AS$142)+1))*(1+discount_rate),0)</f>
        <v>0</v>
      </c>
      <c r="AT186" s="1" cm="1">
        <f t="array" aca="1" ref="AT186" ca="1">IF(AND($C186=AT$22,$C186=$C187-1),NPV(discount_rate,OFFSET(AT152,,,,COUNTA($H$142:$GZ$142)-COUNTA($H$142:AT$142)+1)-OFFSET(AT153,,,,COUNTA($H$142:$GZ$142)-COUNTA($H$142:AT$142)+1))*(1+discount_rate),0)</f>
        <v>0</v>
      </c>
      <c r="AU186" s="1" cm="1">
        <f t="array" aca="1" ref="AU186" ca="1">IF(AND($C186=AU$22,$C186=$C187-1),NPV(discount_rate,OFFSET(AU152,,,,COUNTA($H$142:$GZ$142)-COUNTA($H$142:AU$142)+1)-OFFSET(AU153,,,,COUNTA($H$142:$GZ$142)-COUNTA($H$142:AU$142)+1))*(1+discount_rate),0)</f>
        <v>0</v>
      </c>
      <c r="AV186" s="1" cm="1">
        <f t="array" aca="1" ref="AV186" ca="1">IF(AND($C186=AV$22,$C186=$C187-1),NPV(discount_rate,OFFSET(AV152,,,,COUNTA($H$142:$GZ$142)-COUNTA($H$142:AV$142)+1)-OFFSET(AV153,,,,COUNTA($H$142:$GZ$142)-COUNTA($H$142:AV$142)+1))*(1+discount_rate),0)</f>
        <v>0</v>
      </c>
      <c r="AW186" s="1" cm="1">
        <f t="array" aca="1" ref="AW186" ca="1">IF(AND($C186=AW$22,$C186=$C187-1),NPV(discount_rate,OFFSET(AW152,,,,COUNTA($H$142:$GZ$142)-COUNTA($H$142:AW$142)+1)-OFFSET(AW153,,,,COUNTA($H$142:$GZ$142)-COUNTA($H$142:AW$142)+1))*(1+discount_rate),0)</f>
        <v>0</v>
      </c>
      <c r="AX186" s="1" cm="1">
        <f t="array" aca="1" ref="AX186" ca="1">IF(AND($C186=AX$22,$C186=$C187-1),NPV(discount_rate,OFFSET(AX152,,,,COUNTA($H$142:$GZ$142)-COUNTA($H$142:AX$142)+1)-OFFSET(AX153,,,,COUNTA($H$142:$GZ$142)-COUNTA($H$142:AX$142)+1))*(1+discount_rate),0)</f>
        <v>0</v>
      </c>
      <c r="AY186" s="1" cm="1">
        <f t="array" aca="1" ref="AY186" ca="1">IF(AND($C186=AY$22,$C186=$C187-1),NPV(discount_rate,OFFSET(AY152,,,,COUNTA($H$142:$GZ$142)-COUNTA($H$142:AY$142)+1)-OFFSET(AY153,,,,COUNTA($H$142:$GZ$142)-COUNTA($H$142:AY$142)+1))*(1+discount_rate),0)</f>
        <v>0</v>
      </c>
      <c r="AZ186" s="1" cm="1">
        <f t="array" aca="1" ref="AZ186" ca="1">IF(AND($C186=AZ$22,$C186=$C187-1),NPV(discount_rate,OFFSET(AZ152,,,,COUNTA($H$142:$GZ$142)-COUNTA($H$142:AZ$142)+1)-OFFSET(AZ153,,,,COUNTA($H$142:$GZ$142)-COUNTA($H$142:AZ$142)+1))*(1+discount_rate),0)</f>
        <v>0</v>
      </c>
      <c r="BA186" s="1" cm="1">
        <f t="array" aca="1" ref="BA186" ca="1">IF(AND($C186=BA$22,$C186=$C187-1),NPV(discount_rate,OFFSET(BA152,,,,COUNTA($H$142:$GZ$142)-COUNTA($H$142:BA$142)+1)-OFFSET(BA153,,,,COUNTA($H$142:$GZ$142)-COUNTA($H$142:BA$142)+1))*(1+discount_rate),0)</f>
        <v>0</v>
      </c>
      <c r="BB186" s="1" cm="1">
        <f t="array" aca="1" ref="BB186" ca="1">IF(AND($C186=BB$22,$C186=$C187-1),NPV(discount_rate,OFFSET(BB152,,,,COUNTA($H$142:$GZ$142)-COUNTA($H$142:BB$142)+1)-OFFSET(BB153,,,,COUNTA($H$142:$GZ$142)-COUNTA($H$142:BB$142)+1))*(1+discount_rate),0)</f>
        <v>0</v>
      </c>
      <c r="BC186" s="1" cm="1">
        <f t="array" aca="1" ref="BC186" ca="1">IF(AND($C186=BC$22,$C186=$C187-1),NPV(discount_rate,OFFSET(BC152,,,,COUNTA($H$142:$GZ$142)-COUNTA($H$142:BC$142)+1)-OFFSET(BC153,,,,COUNTA($H$142:$GZ$142)-COUNTA($H$142:BC$142)+1))*(1+discount_rate),0)</f>
        <v>0</v>
      </c>
      <c r="BD186" s="1" cm="1">
        <f t="array" aca="1" ref="BD186" ca="1">IF(AND($C186=BD$22,$C186=$C187-1),NPV(discount_rate,OFFSET(BD152,,,,COUNTA($H$142:$GZ$142)-COUNTA($H$142:BD$142)+1)-OFFSET(BD153,,,,COUNTA($H$142:$GZ$142)-COUNTA($H$142:BD$142)+1))*(1+discount_rate),0)</f>
        <v>0</v>
      </c>
      <c r="BE186" s="1" cm="1">
        <f t="array" aca="1" ref="BE186" ca="1">IF(AND($C186=BE$22,$C186=$C187-1),NPV(discount_rate,OFFSET(BE152,,,,COUNTA($H$142:$GZ$142)-COUNTA($H$142:BE$142)+1)-OFFSET(BE153,,,,COUNTA($H$142:$GZ$142)-COUNTA($H$142:BE$142)+1))*(1+discount_rate),0)</f>
        <v>0</v>
      </c>
      <c r="BF186" s="1" cm="1">
        <f t="array" aca="1" ref="BF186" ca="1">IF(AND($C186=BF$22,$C186=$C187-1),NPV(discount_rate,OFFSET(BF152,,,,COUNTA($H$142:$GZ$142)-COUNTA($H$142:BF$142)+1)-OFFSET(BF153,,,,COUNTA($H$142:$GZ$142)-COUNTA($H$142:BF$142)+1))*(1+discount_rate),0)</f>
        <v>0</v>
      </c>
      <c r="BG186" s="1" cm="1">
        <f t="array" aca="1" ref="BG186" ca="1">IF(AND($C186=BG$22,$C186=$C187-1),NPV(discount_rate,OFFSET(BG152,,,,COUNTA($H$142:$GZ$142)-COUNTA($H$142:BG$142)+1)-OFFSET(BG153,,,,COUNTA($H$142:$GZ$142)-COUNTA($H$142:BG$142)+1))*(1+discount_rate),0)</f>
        <v>0</v>
      </c>
      <c r="BH186" s="1" cm="1">
        <f t="array" aca="1" ref="BH186" ca="1">IF(AND($C186=BH$22,$C186=$C187-1),NPV(discount_rate,OFFSET(BH152,,,,COUNTA($H$142:$GZ$142)-COUNTA($H$142:BH$142)+1)-OFFSET(BH153,,,,COUNTA($H$142:$GZ$142)-COUNTA($H$142:BH$142)+1))*(1+discount_rate),0)</f>
        <v>0</v>
      </c>
      <c r="BI186" s="1" cm="1">
        <f t="array" aca="1" ref="BI186" ca="1">IF(AND($C186=BI$22,$C186=$C187-1),NPV(discount_rate,OFFSET(BI152,,,,COUNTA($H$142:$GZ$142)-COUNTA($H$142:BI$142)+1)-OFFSET(BI153,,,,COUNTA($H$142:$GZ$142)-COUNTA($H$142:BI$142)+1))*(1+discount_rate),0)</f>
        <v>0</v>
      </c>
      <c r="BJ186" s="1" cm="1">
        <f t="array" aca="1" ref="BJ186" ca="1">IF(AND($C186=BJ$22,$C186=$C187-1),NPV(discount_rate,OFFSET(BJ152,,,,COUNTA($H$142:$GZ$142)-COUNTA($H$142:BJ$142)+1)-OFFSET(BJ153,,,,COUNTA($H$142:$GZ$142)-COUNTA($H$142:BJ$142)+1))*(1+discount_rate),0)</f>
        <v>0</v>
      </c>
      <c r="BK186" s="1" cm="1">
        <f t="array" aca="1" ref="BK186" ca="1">IF(AND($C186=BK$22,$C186=$C187-1),NPV(discount_rate,OFFSET(BK152,,,,COUNTA($H$142:$GZ$142)-COUNTA($H$142:BK$142)+1)-OFFSET(BK153,,,,COUNTA($H$142:$GZ$142)-COUNTA($H$142:BK$142)+1))*(1+discount_rate),0)</f>
        <v>0</v>
      </c>
      <c r="BL186" s="1" cm="1">
        <f t="array" aca="1" ref="BL186" ca="1">IF(AND($C186=BL$22,$C186=$C187-1),NPV(discount_rate,OFFSET(BL152,,,,COUNTA($H$142:$GZ$142)-COUNTA($H$142:BL$142)+1)-OFFSET(BL153,,,,COUNTA($H$142:$GZ$142)-COUNTA($H$142:BL$142)+1))*(1+discount_rate),0)</f>
        <v>0</v>
      </c>
      <c r="BM186" s="1" cm="1">
        <f t="array" aca="1" ref="BM186" ca="1">IF(AND($C186=BM$22,$C186=$C187-1),NPV(discount_rate,OFFSET(BM152,,,,COUNTA($H$142:$GZ$142)-COUNTA($H$142:BM$142)+1)-OFFSET(BM153,,,,COUNTA($H$142:$GZ$142)-COUNTA($H$142:BM$142)+1))*(1+discount_rate),0)</f>
        <v>0</v>
      </c>
      <c r="BN186" s="1" cm="1">
        <f t="array" aca="1" ref="BN186" ca="1">IF(AND($C186=BN$22,$C186=$C187-1),NPV(discount_rate,OFFSET(BN152,,,,COUNTA($H$142:$GZ$142)-COUNTA($H$142:BN$142)+1)-OFFSET(BN153,,,,COUNTA($H$142:$GZ$142)-COUNTA($H$142:BN$142)+1))*(1+discount_rate),0)</f>
        <v>0</v>
      </c>
      <c r="BO186" s="1" cm="1">
        <f t="array" aca="1" ref="BO186" ca="1">IF(AND($C186=BO$22,$C186=$C187-1),NPV(discount_rate,OFFSET(BO152,,,,COUNTA($H$142:$GZ$142)-COUNTA($H$142:BO$142)+1)-OFFSET(BO153,,,,COUNTA($H$142:$GZ$142)-COUNTA($H$142:BO$142)+1))*(1+discount_rate),0)</f>
        <v>0</v>
      </c>
      <c r="BP186" s="1" cm="1">
        <f t="array" aca="1" ref="BP186" ca="1">IF(AND($C186=BP$22,$C186=$C187-1),NPV(discount_rate,OFFSET(BP152,,,,COUNTA($H$142:$GZ$142)-COUNTA($H$142:BP$142)+1)-OFFSET(BP153,,,,COUNTA($H$142:$GZ$142)-COUNTA($H$142:BP$142)+1))*(1+discount_rate),0)</f>
        <v>0</v>
      </c>
      <c r="BQ186" s="1" cm="1">
        <f t="array" aca="1" ref="BQ186" ca="1">IF(AND($C186=BQ$22,$C186=$C187-1),NPV(discount_rate,OFFSET(BQ152,,,,COUNTA($H$142:$GZ$142)-COUNTA($H$142:BQ$142)+1)-OFFSET(BQ153,,,,COUNTA($H$142:$GZ$142)-COUNTA($H$142:BQ$142)+1))*(1+discount_rate),0)</f>
        <v>0</v>
      </c>
      <c r="BR186" s="1" cm="1">
        <f t="array" aca="1" ref="BR186" ca="1">IF(AND($C186=BR$22,$C186=$C187-1),NPV(discount_rate,OFFSET(BR152,,,,COUNTA($H$142:$GZ$142)-COUNTA($H$142:BR$142)+1)-OFFSET(BR153,,,,COUNTA($H$142:$GZ$142)-COUNTA($H$142:BR$142)+1))*(1+discount_rate),0)</f>
        <v>0</v>
      </c>
      <c r="BS186" s="1" cm="1">
        <f t="array" aca="1" ref="BS186" ca="1">IF(AND($C186=BS$22,$C186=$C187-1),NPV(discount_rate,OFFSET(BS152,,,,COUNTA($H$142:$GZ$142)-COUNTA($H$142:BS$142)+1)-OFFSET(BS153,,,,COUNTA($H$142:$GZ$142)-COUNTA($H$142:BS$142)+1))*(1+discount_rate),0)</f>
        <v>0</v>
      </c>
      <c r="BT186" s="1" cm="1">
        <f t="array" aca="1" ref="BT186" ca="1">IF(AND($C186=BT$22,$C186=$C187-1),NPV(discount_rate,OFFSET(BT152,,,,COUNTA($H$142:$GZ$142)-COUNTA($H$142:BT$142)+1)-OFFSET(BT153,,,,COUNTA($H$142:$GZ$142)-COUNTA($H$142:BT$142)+1))*(1+discount_rate),0)</f>
        <v>0</v>
      </c>
      <c r="BU186" s="1" cm="1">
        <f t="array" aca="1" ref="BU186" ca="1">IF(AND($C186=BU$22,$C186=$C187-1),NPV(discount_rate,OFFSET(BU152,,,,COUNTA($H$142:$GZ$142)-COUNTA($H$142:BU$142)+1)-OFFSET(BU153,,,,COUNTA($H$142:$GZ$142)-COUNTA($H$142:BU$142)+1))*(1+discount_rate),0)</f>
        <v>0</v>
      </c>
      <c r="BV186" s="1" cm="1">
        <f t="array" aca="1" ref="BV186" ca="1">IF(AND($C186=BV$22,$C186=$C187-1),NPV(discount_rate,OFFSET(BV152,,,,COUNTA($H$142:$GZ$142)-COUNTA($H$142:BV$142)+1)-OFFSET(BV153,,,,COUNTA($H$142:$GZ$142)-COUNTA($H$142:BV$142)+1))*(1+discount_rate),0)</f>
        <v>0</v>
      </c>
      <c r="BW186" s="1" cm="1">
        <f t="array" aca="1" ref="BW186" ca="1">IF(AND($C186=BW$22,$C186=$C187-1),NPV(discount_rate,OFFSET(BW152,,,,COUNTA($H$142:$GZ$142)-COUNTA($H$142:BW$142)+1)-OFFSET(BW153,,,,COUNTA($H$142:$GZ$142)-COUNTA($H$142:BW$142)+1))*(1+discount_rate),0)</f>
        <v>0</v>
      </c>
      <c r="BX186" s="1" cm="1">
        <f t="array" aca="1" ref="BX186" ca="1">IF(AND($C186=BX$22,$C186=$C187-1),NPV(discount_rate,OFFSET(BX152,,,,COUNTA($H$142:$GZ$142)-COUNTA($H$142:BX$142)+1)-OFFSET(BX153,,,,COUNTA($H$142:$GZ$142)-COUNTA($H$142:BX$142)+1))*(1+discount_rate),0)</f>
        <v>0</v>
      </c>
      <c r="BY186" s="1" cm="1">
        <f t="array" aca="1" ref="BY186" ca="1">IF(AND($C186=BY$22,$C186=$C187-1),NPV(discount_rate,OFFSET(BY152,,,,COUNTA($H$142:$GZ$142)-COUNTA($H$142:BY$142)+1)-OFFSET(BY153,,,,COUNTA($H$142:$GZ$142)-COUNTA($H$142:BY$142)+1))*(1+discount_rate),0)</f>
        <v>0</v>
      </c>
      <c r="BZ186" s="1" cm="1">
        <f t="array" aca="1" ref="BZ186" ca="1">IF(AND($C186=BZ$22,$C186=$C187-1),NPV(discount_rate,OFFSET(BZ152,,,,COUNTA($H$142:$GZ$142)-COUNTA($H$142:BZ$142)+1)-OFFSET(BZ153,,,,COUNTA($H$142:$GZ$142)-COUNTA($H$142:BZ$142)+1))*(1+discount_rate),0)</f>
        <v>0</v>
      </c>
      <c r="CA186" s="1" cm="1">
        <f t="array" aca="1" ref="CA186" ca="1">IF(AND($C186=CA$22,$C186=$C187-1),NPV(discount_rate,OFFSET(CA152,,,,COUNTA($H$142:$GZ$142)-COUNTA($H$142:CA$142)+1)-OFFSET(CA153,,,,COUNTA($H$142:$GZ$142)-COUNTA($H$142:CA$142)+1))*(1+discount_rate),0)</f>
        <v>0</v>
      </c>
      <c r="CB186" s="1" cm="1">
        <f t="array" aca="1" ref="CB186" ca="1">IF(AND($C186=CB$22,$C186=$C187-1),NPV(discount_rate,OFFSET(CB152,,,,COUNTA($H$142:$GZ$142)-COUNTA($H$142:CB$142)+1)-OFFSET(CB153,,,,COUNTA($H$142:$GZ$142)-COUNTA($H$142:CB$142)+1))*(1+discount_rate),0)</f>
        <v>0</v>
      </c>
      <c r="CC186" s="1" cm="1">
        <f t="array" aca="1" ref="CC186" ca="1">IF(AND($C186=CC$22,$C186=$C187-1),NPV(discount_rate,OFFSET(CC152,,,,COUNTA($H$142:$GZ$142)-COUNTA($H$142:CC$142)+1)-OFFSET(CC153,,,,COUNTA($H$142:$GZ$142)-COUNTA($H$142:CC$142)+1))*(1+discount_rate),0)</f>
        <v>0</v>
      </c>
      <c r="CD186" s="1" cm="1">
        <f t="array" aca="1" ref="CD186" ca="1">IF(AND($C186=CD$22,$C186=$C187-1),NPV(discount_rate,OFFSET(CD152,,,,COUNTA($H$142:$GZ$142)-COUNTA($H$142:CD$142)+1)-OFFSET(CD153,,,,COUNTA($H$142:$GZ$142)-COUNTA($H$142:CD$142)+1))*(1+discount_rate),0)</f>
        <v>0</v>
      </c>
      <c r="CE186" s="1" cm="1">
        <f t="array" aca="1" ref="CE186" ca="1">IF(AND($C186=CE$22,$C186=$C187-1),NPV(discount_rate,OFFSET(CE152,,,,COUNTA($H$142:$GZ$142)-COUNTA($H$142:CE$142)+1)-OFFSET(CE153,,,,COUNTA($H$142:$GZ$142)-COUNTA($H$142:CE$142)+1))*(1+discount_rate),0)</f>
        <v>0</v>
      </c>
      <c r="CF186" s="1" cm="1">
        <f t="array" aca="1" ref="CF186" ca="1">IF(AND($C186=CF$22,$C186=$C187-1),NPV(discount_rate,OFFSET(CF152,,,,COUNTA($H$142:$GZ$142)-COUNTA($H$142:CF$142)+1)-OFFSET(CF153,,,,COUNTA($H$142:$GZ$142)-COUNTA($H$142:CF$142)+1))*(1+discount_rate),0)</f>
        <v>0</v>
      </c>
      <c r="CG186" s="1" cm="1">
        <f t="array" aca="1" ref="CG186" ca="1">IF(AND($C186=CG$22,$C186=$C187-1),NPV(discount_rate,OFFSET(CG152,,,,COUNTA($H$142:$GZ$142)-COUNTA($H$142:CG$142)+1)-OFFSET(CG153,,,,COUNTA($H$142:$GZ$142)-COUNTA($H$142:CG$142)+1))*(1+discount_rate),0)</f>
        <v>0</v>
      </c>
      <c r="CH186" s="1" cm="1">
        <f t="array" aca="1" ref="CH186" ca="1">IF(AND($C186=CH$22,$C186=$C187-1),NPV(discount_rate,OFFSET(CH152,,,,COUNTA($H$142:$GZ$142)-COUNTA($H$142:CH$142)+1)-OFFSET(CH153,,,,COUNTA($H$142:$GZ$142)-COUNTA($H$142:CH$142)+1))*(1+discount_rate),0)</f>
        <v>0</v>
      </c>
      <c r="CI186" s="1" cm="1">
        <f t="array" aca="1" ref="CI186" ca="1">IF(AND($C186=CI$22,$C186=$C187-1),NPV(discount_rate,OFFSET(CI152,,,,COUNTA($H$142:$GZ$142)-COUNTA($H$142:CI$142)+1)-OFFSET(CI153,,,,COUNTA($H$142:$GZ$142)-COUNTA($H$142:CI$142)+1))*(1+discount_rate),0)</f>
        <v>0</v>
      </c>
      <c r="CJ186" s="1" cm="1">
        <f t="array" aca="1" ref="CJ186" ca="1">IF(AND($C186=CJ$22,$C186=$C187-1),NPV(discount_rate,OFFSET(CJ152,,,,COUNTA($H$142:$GZ$142)-COUNTA($H$142:CJ$142)+1)-OFFSET(CJ153,,,,COUNTA($H$142:$GZ$142)-COUNTA($H$142:CJ$142)+1))*(1+discount_rate),0)</f>
        <v>0</v>
      </c>
      <c r="CK186" s="1" cm="1">
        <f t="array" aca="1" ref="CK186" ca="1">IF(AND($C186=CK$22,$C186=$C187-1),NPV(discount_rate,OFFSET(CK152,,,,COUNTA($H$142:$GZ$142)-COUNTA($H$142:CK$142)+1)-OFFSET(CK153,,,,COUNTA($H$142:$GZ$142)-COUNTA($H$142:CK$142)+1))*(1+discount_rate),0)</f>
        <v>0</v>
      </c>
      <c r="CL186" s="1" cm="1">
        <f t="array" aca="1" ref="CL186" ca="1">IF(AND($C186=CL$22,$C186=$C187-1),NPV(discount_rate,OFFSET(CL152,,,,COUNTA($H$142:$GZ$142)-COUNTA($H$142:CL$142)+1)-OFFSET(CL153,,,,COUNTA($H$142:$GZ$142)-COUNTA($H$142:CL$142)+1))*(1+discount_rate),0)</f>
        <v>0</v>
      </c>
      <c r="CM186" s="1" cm="1">
        <f t="array" aca="1" ref="CM186" ca="1">IF(AND($C186=CM$22,$C186=$C187-1),NPV(discount_rate,OFFSET(CM152,,,,COUNTA($H$142:$GZ$142)-COUNTA($H$142:CM$142)+1)-OFFSET(CM153,,,,COUNTA($H$142:$GZ$142)-COUNTA($H$142:CM$142)+1))*(1+discount_rate),0)</f>
        <v>0</v>
      </c>
      <c r="CN186" s="1" cm="1">
        <f t="array" aca="1" ref="CN186" ca="1">IF(AND($C186=CN$22,$C186=$C187-1),NPV(discount_rate,OFFSET(CN152,,,,COUNTA($H$142:$GZ$142)-COUNTA($H$142:CN$142)+1)-OFFSET(CN153,,,,COUNTA($H$142:$GZ$142)-COUNTA($H$142:CN$142)+1))*(1+discount_rate),0)</f>
        <v>0</v>
      </c>
      <c r="CO186" s="1" cm="1">
        <f t="array" aca="1" ref="CO186" ca="1">IF(AND($C186=CO$22,$C186=$C187-1),NPV(discount_rate,OFFSET(CO152,,,,COUNTA($H$142:$GZ$142)-COUNTA($H$142:CO$142)+1)-OFFSET(CO153,,,,COUNTA($H$142:$GZ$142)-COUNTA($H$142:CO$142)+1))*(1+discount_rate),0)</f>
        <v>0</v>
      </c>
      <c r="CP186" s="1" cm="1">
        <f t="array" aca="1" ref="CP186" ca="1">IF(AND($C186=CP$22,$C186=$C187-1),NPV(discount_rate,OFFSET(CP152,,,,COUNTA($H$142:$GZ$142)-COUNTA($H$142:CP$142)+1)-OFFSET(CP153,,,,COUNTA($H$142:$GZ$142)-COUNTA($H$142:CP$142)+1))*(1+discount_rate),0)</f>
        <v>0</v>
      </c>
      <c r="CQ186" s="1" cm="1">
        <f t="array" aca="1" ref="CQ186" ca="1">IF(AND($C186=CQ$22,$C186=$C187-1),NPV(discount_rate,OFFSET(CQ152,,,,COUNTA($H$142:$GZ$142)-COUNTA($H$142:CQ$142)+1)-OFFSET(CQ153,,,,COUNTA($H$142:$GZ$142)-COUNTA($H$142:CQ$142)+1))*(1+discount_rate),0)</f>
        <v>0</v>
      </c>
      <c r="CR186" s="1" cm="1">
        <f t="array" aca="1" ref="CR186" ca="1">IF(AND($C186=CR$22,$C186=$C187-1),NPV(discount_rate,OFFSET(CR152,,,,COUNTA($H$142:$GZ$142)-COUNTA($H$142:CR$142)+1)-OFFSET(CR153,,,,COUNTA($H$142:$GZ$142)-COUNTA($H$142:CR$142)+1))*(1+discount_rate),0)</f>
        <v>0</v>
      </c>
      <c r="CS186" s="1" cm="1">
        <f t="array" aca="1" ref="CS186" ca="1">IF(AND($C186=CS$22,$C186=$C187-1),NPV(discount_rate,OFFSET(CS152,,,,COUNTA($H$142:$GZ$142)-COUNTA($H$142:CS$142)+1)-OFFSET(CS153,,,,COUNTA($H$142:$GZ$142)-COUNTA($H$142:CS$142)+1))*(1+discount_rate),0)</f>
        <v>0</v>
      </c>
      <c r="CT186" s="1" cm="1">
        <f t="array" aca="1" ref="CT186" ca="1">IF(AND($C186=CT$22,$C186=$C187-1),NPV(discount_rate,OFFSET(CT152,,,,COUNTA($H$142:$GZ$142)-COUNTA($H$142:CT$142)+1)-OFFSET(CT153,,,,COUNTA($H$142:$GZ$142)-COUNTA($H$142:CT$142)+1))*(1+discount_rate),0)</f>
        <v>0</v>
      </c>
      <c r="CU186" s="1" cm="1">
        <f t="array" aca="1" ref="CU186" ca="1">IF(AND($C186=CU$22,$C186=$C187-1),NPV(discount_rate,OFFSET(CU152,,,,COUNTA($H$142:$GZ$142)-COUNTA($H$142:CU$142)+1)-OFFSET(CU153,,,,COUNTA($H$142:$GZ$142)-COUNTA($H$142:CU$142)+1))*(1+discount_rate),0)</f>
        <v>0</v>
      </c>
      <c r="CV186" s="1" cm="1">
        <f t="array" aca="1" ref="CV186" ca="1">IF(AND($C186=CV$22,$C186=$C187-1),NPV(discount_rate,OFFSET(CV152,,,,COUNTA($H$142:$GZ$142)-COUNTA($H$142:CV$142)+1)-OFFSET(CV153,,,,COUNTA($H$142:$GZ$142)-COUNTA($H$142:CV$142)+1))*(1+discount_rate),0)</f>
        <v>0</v>
      </c>
      <c r="CW186" s="1" cm="1">
        <f t="array" aca="1" ref="CW186" ca="1">IF(AND($C186=CW$22,$C186=$C187-1),NPV(discount_rate,OFFSET(CW152,,,,COUNTA($H$142:$GZ$142)-COUNTA($H$142:CW$142)+1)-OFFSET(CW153,,,,COUNTA($H$142:$GZ$142)-COUNTA($H$142:CW$142)+1))*(1+discount_rate),0)</f>
        <v>0</v>
      </c>
      <c r="CX186" s="1" cm="1">
        <f t="array" aca="1" ref="CX186" ca="1">IF(AND($C186=CX$22,$C186=$C187-1),NPV(discount_rate,OFFSET(CX152,,,,COUNTA($H$142:$GZ$142)-COUNTA($H$142:CX$142)+1)-OFFSET(CX153,,,,COUNTA($H$142:$GZ$142)-COUNTA($H$142:CX$142)+1))*(1+discount_rate),0)</f>
        <v>0</v>
      </c>
      <c r="CY186" s="1" cm="1">
        <f t="array" aca="1" ref="CY186" ca="1">IF(AND($C186=CY$22,$C186=$C187-1),NPV(discount_rate,OFFSET(CY152,,,,COUNTA($H$142:$GZ$142)-COUNTA($H$142:CY$142)+1)-OFFSET(CY153,,,,COUNTA($H$142:$GZ$142)-COUNTA($H$142:CY$142)+1))*(1+discount_rate),0)</f>
        <v>0</v>
      </c>
      <c r="CZ186" s="1" cm="1">
        <f t="array" aca="1" ref="CZ186" ca="1">IF(AND($C186=CZ$22,$C186=$C187-1),NPV(discount_rate,OFFSET(CZ152,,,,COUNTA($H$142:$GZ$142)-COUNTA($H$142:CZ$142)+1)-OFFSET(CZ153,,,,COUNTA($H$142:$GZ$142)-COUNTA($H$142:CZ$142)+1))*(1+discount_rate),0)</f>
        <v>0</v>
      </c>
      <c r="DA186" s="1" cm="1">
        <f t="array" aca="1" ref="DA186" ca="1">IF(AND($C186=DA$22,$C186=$C187-1),NPV(discount_rate,OFFSET(DA152,,,,COUNTA($H$142:$GZ$142)-COUNTA($H$142:DA$142)+1)-OFFSET(DA153,,,,COUNTA($H$142:$GZ$142)-COUNTA($H$142:DA$142)+1))*(1+discount_rate),0)</f>
        <v>0</v>
      </c>
      <c r="DB186" s="1" cm="1">
        <f t="array" aca="1" ref="DB186" ca="1">IF(AND($C186=DB$22,$C186=$C187-1),NPV(discount_rate,OFFSET(DB152,,,,COUNTA($H$142:$GZ$142)-COUNTA($H$142:DB$142)+1)-OFFSET(DB153,,,,COUNTA($H$142:$GZ$142)-COUNTA($H$142:DB$142)+1))*(1+discount_rate),0)</f>
        <v>0</v>
      </c>
      <c r="DC186" s="1" cm="1">
        <f t="array" aca="1" ref="DC186" ca="1">IF(AND($C186=DC$22,$C186=$C187-1),NPV(discount_rate,OFFSET(DC152,,,,COUNTA($H$142:$GZ$142)-COUNTA($H$142:DC$142)+1)-OFFSET(DC153,,,,COUNTA($H$142:$GZ$142)-COUNTA($H$142:DC$142)+1))*(1+discount_rate),0)</f>
        <v>0</v>
      </c>
      <c r="DD186" s="1" cm="1">
        <f t="array" aca="1" ref="DD186" ca="1">IF(AND($C186=DD$22,$C186=$C187-1),NPV(discount_rate,OFFSET(DD152,,,,COUNTA($H$142:$GZ$142)-COUNTA($H$142:DD$142)+1)-OFFSET(DD153,,,,COUNTA($H$142:$GZ$142)-COUNTA($H$142:DD$142)+1))*(1+discount_rate),0)</f>
        <v>0</v>
      </c>
      <c r="DE186" s="1" cm="1">
        <f t="array" aca="1" ref="DE186" ca="1">IF(AND($C186=DE$22,$C186=$C187-1),NPV(discount_rate,OFFSET(DE152,,,,COUNTA($H$142:$GZ$142)-COUNTA($H$142:DE$142)+1)-OFFSET(DE153,,,,COUNTA($H$142:$GZ$142)-COUNTA($H$142:DE$142)+1))*(1+discount_rate),0)</f>
        <v>0</v>
      </c>
      <c r="DF186" s="1" cm="1">
        <f t="array" aca="1" ref="DF186" ca="1">IF(AND($C186=DF$22,$C186=$C187-1),NPV(discount_rate,OFFSET(DF152,,,,COUNTA($H$142:$GZ$142)-COUNTA($H$142:DF$142)+1)-OFFSET(DF153,,,,COUNTA($H$142:$GZ$142)-COUNTA($H$142:DF$142)+1))*(1+discount_rate),0)</f>
        <v>0</v>
      </c>
      <c r="DG186" s="1" cm="1">
        <f t="array" aca="1" ref="DG186" ca="1">IF(AND($C186=DG$22,$C186=$C187-1),NPV(discount_rate,OFFSET(DG152,,,,COUNTA($H$142:$GZ$142)-COUNTA($H$142:DG$142)+1)-OFFSET(DG153,,,,COUNTA($H$142:$GZ$142)-COUNTA($H$142:DG$142)+1))*(1+discount_rate),0)</f>
        <v>0</v>
      </c>
      <c r="DH186" s="1" cm="1">
        <f t="array" aca="1" ref="DH186" ca="1">IF(AND($C186=DH$22,$C186=$C187-1),NPV(discount_rate,OFFSET(DH152,,,,COUNTA($H$142:$GZ$142)-COUNTA($H$142:DH$142)+1)-OFFSET(DH153,,,,COUNTA($H$142:$GZ$142)-COUNTA($H$142:DH$142)+1))*(1+discount_rate),0)</f>
        <v>0</v>
      </c>
      <c r="DI186" s="1" cm="1">
        <f t="array" aca="1" ref="DI186" ca="1">IF(AND($C186=DI$22,$C186=$C187-1),NPV(discount_rate,OFFSET(DI152,,,,COUNTA($H$142:$GZ$142)-COUNTA($H$142:DI$142)+1)-OFFSET(DI153,,,,COUNTA($H$142:$GZ$142)-COUNTA($H$142:DI$142)+1))*(1+discount_rate),0)</f>
        <v>0</v>
      </c>
      <c r="DJ186" s="1" cm="1">
        <f t="array" aca="1" ref="DJ186" ca="1">IF(AND($C186=DJ$22,$C186=$C187-1),NPV(discount_rate,OFFSET(DJ152,,,,COUNTA($H$142:$GZ$142)-COUNTA($H$142:DJ$142)+1)-OFFSET(DJ153,,,,COUNTA($H$142:$GZ$142)-COUNTA($H$142:DJ$142)+1))*(1+discount_rate),0)</f>
        <v>0</v>
      </c>
      <c r="DK186" s="1" cm="1">
        <f t="array" aca="1" ref="DK186" ca="1">IF(AND($C186=DK$22,$C186=$C187-1),NPV(discount_rate,OFFSET(DK152,,,,COUNTA($H$142:$GZ$142)-COUNTA($H$142:DK$142)+1)-OFFSET(DK153,,,,COUNTA($H$142:$GZ$142)-COUNTA($H$142:DK$142)+1))*(1+discount_rate),0)</f>
        <v>0</v>
      </c>
      <c r="DL186" s="1" cm="1">
        <f t="array" aca="1" ref="DL186" ca="1">IF(AND($C186=DL$22,$C186=$C187-1),NPV(discount_rate,OFFSET(DL152,,,,COUNTA($H$142:$GZ$142)-COUNTA($H$142:DL$142)+1)-OFFSET(DL153,,,,COUNTA($H$142:$GZ$142)-COUNTA($H$142:DL$142)+1))*(1+discount_rate),0)</f>
        <v>0</v>
      </c>
      <c r="DM186" s="1" cm="1">
        <f t="array" aca="1" ref="DM186" ca="1">IF(AND($C186=DM$22,$C186=$C187-1),NPV(discount_rate,OFFSET(DM152,,,,COUNTA($H$142:$GZ$142)-COUNTA($H$142:DM$142)+1)-OFFSET(DM153,,,,COUNTA($H$142:$GZ$142)-COUNTA($H$142:DM$142)+1))*(1+discount_rate),0)</f>
        <v>0</v>
      </c>
      <c r="DN186" s="1" cm="1">
        <f t="array" aca="1" ref="DN186" ca="1">IF(AND($C186=DN$22,$C186=$C187-1),NPV(discount_rate,OFFSET(DN152,,,,COUNTA($H$142:$GZ$142)-COUNTA($H$142:DN$142)+1)-OFFSET(DN153,,,,COUNTA($H$142:$GZ$142)-COUNTA($H$142:DN$142)+1))*(1+discount_rate),0)</f>
        <v>0</v>
      </c>
      <c r="DO186" s="1" cm="1">
        <f t="array" aca="1" ref="DO186" ca="1">IF(AND($C186=DO$22,$C186=$C187-1),NPV(discount_rate,OFFSET(DO152,,,,COUNTA($H$142:$GZ$142)-COUNTA($H$142:DO$142)+1)-OFFSET(DO153,,,,COUNTA($H$142:$GZ$142)-COUNTA($H$142:DO$142)+1))*(1+discount_rate),0)</f>
        <v>0</v>
      </c>
      <c r="DP186" s="1" cm="1">
        <f t="array" aca="1" ref="DP186" ca="1">IF(AND($C186=DP$22,$C186=$C187-1),NPV(discount_rate,OFFSET(DP152,,,,COUNTA($H$142:$GZ$142)-COUNTA($H$142:DP$142)+1)-OFFSET(DP153,,,,COUNTA($H$142:$GZ$142)-COUNTA($H$142:DP$142)+1))*(1+discount_rate),0)</f>
        <v>0</v>
      </c>
      <c r="DQ186" s="1" cm="1">
        <f t="array" aca="1" ref="DQ186" ca="1">IF(AND($C186=DQ$22,$C186=$C187-1),NPV(discount_rate,OFFSET(DQ152,,,,COUNTA($H$142:$GZ$142)-COUNTA($H$142:DQ$142)+1)-OFFSET(DQ153,,,,COUNTA($H$142:$GZ$142)-COUNTA($H$142:DQ$142)+1))*(1+discount_rate),0)</f>
        <v>0</v>
      </c>
      <c r="DR186" s="1" cm="1">
        <f t="array" aca="1" ref="DR186" ca="1">IF(AND($C186=DR$22,$C186=$C187-1),NPV(discount_rate,OFFSET(DR152,,,,COUNTA($H$142:$GZ$142)-COUNTA($H$142:DR$142)+1)-OFFSET(DR153,,,,COUNTA($H$142:$GZ$142)-COUNTA($H$142:DR$142)+1))*(1+discount_rate),0)</f>
        <v>0</v>
      </c>
      <c r="DS186" s="1" cm="1">
        <f t="array" aca="1" ref="DS186" ca="1">IF(AND($C186=DS$22,$C186=$C187-1),NPV(discount_rate,OFFSET(DS152,,,,COUNTA($H$142:$GZ$142)-COUNTA($H$142:DS$142)+1)-OFFSET(DS153,,,,COUNTA($H$142:$GZ$142)-COUNTA($H$142:DS$142)+1))*(1+discount_rate),0)</f>
        <v>0</v>
      </c>
      <c r="DT186" s="1" cm="1">
        <f t="array" aca="1" ref="DT186" ca="1">IF(AND($C186=DT$22,$C186=$C187-1),NPV(discount_rate,OFFSET(DT152,,,,COUNTA($H$142:$GZ$142)-COUNTA($H$142:DT$142)+1)-OFFSET(DT153,,,,COUNTA($H$142:$GZ$142)-COUNTA($H$142:DT$142)+1))*(1+discount_rate),0)</f>
        <v>0</v>
      </c>
      <c r="DU186" s="1" cm="1">
        <f t="array" aca="1" ref="DU186" ca="1">IF(AND($C186=DU$22,$C186=$C187-1),NPV(discount_rate,OFFSET(DU152,,,,COUNTA($H$142:$GZ$142)-COUNTA($H$142:DU$142)+1)-OFFSET(DU153,,,,COUNTA($H$142:$GZ$142)-COUNTA($H$142:DU$142)+1))*(1+discount_rate),0)</f>
        <v>0</v>
      </c>
      <c r="DV186" s="1" cm="1">
        <f t="array" aca="1" ref="DV186" ca="1">IF(AND($C186=DV$22,$C186=$C187-1),NPV(discount_rate,OFFSET(DV152,,,,COUNTA($H$142:$GZ$142)-COUNTA($H$142:DV$142)+1)-OFFSET(DV153,,,,COUNTA($H$142:$GZ$142)-COUNTA($H$142:DV$142)+1))*(1+discount_rate),0)</f>
        <v>0</v>
      </c>
      <c r="DW186" s="1" cm="1">
        <f t="array" aca="1" ref="DW186" ca="1">IF(AND($C186=DW$22,$C186=$C187-1),NPV(discount_rate,OFFSET(DW152,,,,COUNTA($H$142:$GZ$142)-COUNTA($H$142:DW$142)+1)-OFFSET(DW153,,,,COUNTA($H$142:$GZ$142)-COUNTA($H$142:DW$142)+1))*(1+discount_rate),0)</f>
        <v>0</v>
      </c>
      <c r="DX186" s="1" cm="1">
        <f t="array" aca="1" ref="DX186" ca="1">IF(AND($C186=DX$22,$C186=$C187-1),NPV(discount_rate,OFFSET(DX152,,,,COUNTA($H$142:$GZ$142)-COUNTA($H$142:DX$142)+1)-OFFSET(DX153,,,,COUNTA($H$142:$GZ$142)-COUNTA($H$142:DX$142)+1))*(1+discount_rate),0)</f>
        <v>0</v>
      </c>
      <c r="DY186" s="1" cm="1">
        <f t="array" aca="1" ref="DY186" ca="1">IF(AND($C186=DY$22,$C186=$C187-1),NPV(discount_rate,OFFSET(DY152,,,,COUNTA($H$142:$GZ$142)-COUNTA($H$142:DY$142)+1)-OFFSET(DY153,,,,COUNTA($H$142:$GZ$142)-COUNTA($H$142:DY$142)+1))*(1+discount_rate),0)</f>
        <v>0</v>
      </c>
      <c r="DZ186" s="1" cm="1">
        <f t="array" aca="1" ref="DZ186" ca="1">IF(AND($C186=DZ$22,$C186=$C187-1),NPV(discount_rate,OFFSET(DZ152,,,,COUNTA($H$142:$GZ$142)-COUNTA($H$142:DZ$142)+1)-OFFSET(DZ153,,,,COUNTA($H$142:$GZ$142)-COUNTA($H$142:DZ$142)+1))*(1+discount_rate),0)</f>
        <v>0</v>
      </c>
      <c r="EA186" s="1" cm="1">
        <f t="array" aca="1" ref="EA186" ca="1">IF(AND($C186=EA$22,$C186=$C187-1),NPV(discount_rate,OFFSET(EA152,,,,COUNTA($H$142:$GZ$142)-COUNTA($H$142:EA$142)+1)-OFFSET(EA153,,,,COUNTA($H$142:$GZ$142)-COUNTA($H$142:EA$142)+1))*(1+discount_rate),0)</f>
        <v>0</v>
      </c>
      <c r="EB186" s="1" cm="1">
        <f t="array" aca="1" ref="EB186" ca="1">IF(AND($C186=EB$22,$C186=$C187-1),NPV(discount_rate,OFFSET(EB152,,,,COUNTA($H$142:$GZ$142)-COUNTA($H$142:EB$142)+1)-OFFSET(EB153,,,,COUNTA($H$142:$GZ$142)-COUNTA($H$142:EB$142)+1))*(1+discount_rate),0)</f>
        <v>0</v>
      </c>
      <c r="EC186" s="1" cm="1">
        <f t="array" aca="1" ref="EC186" ca="1">IF(AND($C186=EC$22,$C186=$C187-1),NPV(discount_rate,OFFSET(EC152,,,,COUNTA($H$142:$GZ$142)-COUNTA($H$142:EC$142)+1)-OFFSET(EC153,,,,COUNTA($H$142:$GZ$142)-COUNTA($H$142:EC$142)+1))*(1+discount_rate),0)</f>
        <v>0</v>
      </c>
      <c r="ED186" s="1" cm="1">
        <f t="array" aca="1" ref="ED186" ca="1">IF(AND($C186=ED$22,$C186=$C187-1),NPV(discount_rate,OFFSET(ED152,,,,COUNTA($H$142:$GZ$142)-COUNTA($H$142:ED$142)+1)-OFFSET(ED153,,,,COUNTA($H$142:$GZ$142)-COUNTA($H$142:ED$142)+1))*(1+discount_rate),0)</f>
        <v>0</v>
      </c>
      <c r="EE186" s="1" cm="1">
        <f t="array" aca="1" ref="EE186" ca="1">IF(AND($C186=EE$22,$C186=$C187-1),NPV(discount_rate,OFFSET(EE152,,,,COUNTA($H$142:$GZ$142)-COUNTA($H$142:EE$142)+1)-OFFSET(EE153,,,,COUNTA($H$142:$GZ$142)-COUNTA($H$142:EE$142)+1))*(1+discount_rate),0)</f>
        <v>0</v>
      </c>
      <c r="EF186" s="1" cm="1">
        <f t="array" aca="1" ref="EF186" ca="1">IF(AND($C186=EF$22,$C186=$C187-1),NPV(discount_rate,OFFSET(EF152,,,,COUNTA($H$142:$GZ$142)-COUNTA($H$142:EF$142)+1)-OFFSET(EF153,,,,COUNTA($H$142:$GZ$142)-COUNTA($H$142:EF$142)+1))*(1+discount_rate),0)</f>
        <v>0</v>
      </c>
      <c r="EG186" s="1" cm="1">
        <f t="array" aca="1" ref="EG186" ca="1">IF(AND($C186=EG$22,$C186=$C187-1),NPV(discount_rate,OFFSET(EG152,,,,COUNTA($H$142:$GZ$142)-COUNTA($H$142:EG$142)+1)-OFFSET(EG153,,,,COUNTA($H$142:$GZ$142)-COUNTA($H$142:EG$142)+1))*(1+discount_rate),0)</f>
        <v>0</v>
      </c>
      <c r="EH186" s="1" cm="1">
        <f t="array" aca="1" ref="EH186" ca="1">IF(AND($C186=EH$22,$C186=$C187-1),NPV(discount_rate,OFFSET(EH152,,,,COUNTA($H$142:$GZ$142)-COUNTA($H$142:EH$142)+1)-OFFSET(EH153,,,,COUNTA($H$142:$GZ$142)-COUNTA($H$142:EH$142)+1))*(1+discount_rate),0)</f>
        <v>0</v>
      </c>
      <c r="EI186" s="1" cm="1">
        <f t="array" aca="1" ref="EI186" ca="1">IF(AND($C186=EI$22,$C186=$C187-1),NPV(discount_rate,OFFSET(EI152,,,,COUNTA($H$142:$GZ$142)-COUNTA($H$142:EI$142)+1)-OFFSET(EI153,,,,COUNTA($H$142:$GZ$142)-COUNTA($H$142:EI$142)+1))*(1+discount_rate),0)</f>
        <v>0</v>
      </c>
      <c r="EJ186" s="1" cm="1">
        <f t="array" aca="1" ref="EJ186" ca="1">IF(AND($C186=EJ$22,$C186=$C187-1),NPV(discount_rate,OFFSET(EJ152,,,,COUNTA($H$142:$GZ$142)-COUNTA($H$142:EJ$142)+1)-OFFSET(EJ153,,,,COUNTA($H$142:$GZ$142)-COUNTA($H$142:EJ$142)+1))*(1+discount_rate),0)</f>
        <v>0</v>
      </c>
      <c r="EK186" s="1" cm="1">
        <f t="array" aca="1" ref="EK186" ca="1">IF(AND($C186=EK$22,$C186=$C187-1),NPV(discount_rate,OFFSET(EK152,,,,COUNTA($H$142:$GZ$142)-COUNTA($H$142:EK$142)+1)-OFFSET(EK153,,,,COUNTA($H$142:$GZ$142)-COUNTA($H$142:EK$142)+1))*(1+discount_rate),0)</f>
        <v>0</v>
      </c>
      <c r="EL186" s="1" cm="1">
        <f t="array" aca="1" ref="EL186" ca="1">IF(AND($C186=EL$22,$C186=$C187-1),NPV(discount_rate,OFFSET(EL152,,,,COUNTA($H$142:$GZ$142)-COUNTA($H$142:EL$142)+1)-OFFSET(EL153,,,,COUNTA($H$142:$GZ$142)-COUNTA($H$142:EL$142)+1))*(1+discount_rate),0)</f>
        <v>0</v>
      </c>
      <c r="EM186" s="1" cm="1">
        <f t="array" aca="1" ref="EM186" ca="1">IF(AND($C186=EM$22,$C186=$C187-1),NPV(discount_rate,OFFSET(EM152,,,,COUNTA($H$142:$GZ$142)-COUNTA($H$142:EM$142)+1)-OFFSET(EM153,,,,COUNTA($H$142:$GZ$142)-COUNTA($H$142:EM$142)+1))*(1+discount_rate),0)</f>
        <v>0</v>
      </c>
      <c r="EN186" s="1" cm="1">
        <f t="array" aca="1" ref="EN186" ca="1">IF(AND($C186=EN$22,$C186=$C187-1),NPV(discount_rate,OFFSET(EN152,,,,COUNTA($H$142:$GZ$142)-COUNTA($H$142:EN$142)+1)-OFFSET(EN153,,,,COUNTA($H$142:$GZ$142)-COUNTA($H$142:EN$142)+1))*(1+discount_rate),0)</f>
        <v>0</v>
      </c>
      <c r="EO186" s="1" cm="1">
        <f t="array" aca="1" ref="EO186" ca="1">IF(AND($C186=EO$22,$C186=$C187-1),NPV(discount_rate,OFFSET(EO152,,,,COUNTA($H$142:$GZ$142)-COUNTA($H$142:EO$142)+1)-OFFSET(EO153,,,,COUNTA($H$142:$GZ$142)-COUNTA($H$142:EO$142)+1))*(1+discount_rate),0)</f>
        <v>0</v>
      </c>
      <c r="EP186" s="1" cm="1">
        <f t="array" aca="1" ref="EP186" ca="1">IF(AND($C186=EP$22,$C186=$C187-1),NPV(discount_rate,OFFSET(EP152,,,,COUNTA($H$142:$GZ$142)-COUNTA($H$142:EP$142)+1)-OFFSET(EP153,,,,COUNTA($H$142:$GZ$142)-COUNTA($H$142:EP$142)+1))*(1+discount_rate),0)</f>
        <v>0</v>
      </c>
      <c r="EQ186" s="1" cm="1">
        <f t="array" aca="1" ref="EQ186" ca="1">IF(AND($C186=EQ$22,$C186=$C187-1),NPV(discount_rate,OFFSET(EQ152,,,,COUNTA($H$142:$GZ$142)-COUNTA($H$142:EQ$142)+1)-OFFSET(EQ153,,,,COUNTA($H$142:$GZ$142)-COUNTA($H$142:EQ$142)+1))*(1+discount_rate),0)</f>
        <v>0</v>
      </c>
      <c r="ER186" s="1" cm="1">
        <f t="array" aca="1" ref="ER186" ca="1">IF(AND($C186=ER$22,$C186=$C187-1),NPV(discount_rate,OFFSET(ER152,,,,COUNTA($H$142:$GZ$142)-COUNTA($H$142:ER$142)+1)-OFFSET(ER153,,,,COUNTA($H$142:$GZ$142)-COUNTA($H$142:ER$142)+1))*(1+discount_rate),0)</f>
        <v>0</v>
      </c>
      <c r="ES186" s="1" cm="1">
        <f t="array" aca="1" ref="ES186" ca="1">IF(AND($C186=ES$22,$C186=$C187-1),NPV(discount_rate,OFFSET(ES152,,,,COUNTA($H$142:$GZ$142)-COUNTA($H$142:ES$142)+1)-OFFSET(ES153,,,,COUNTA($H$142:$GZ$142)-COUNTA($H$142:ES$142)+1))*(1+discount_rate),0)</f>
        <v>0</v>
      </c>
      <c r="ET186" s="1" cm="1">
        <f t="array" aca="1" ref="ET186" ca="1">IF(AND($C186=ET$22,$C186=$C187-1),NPV(discount_rate,OFFSET(ET152,,,,COUNTA($H$142:$GZ$142)-COUNTA($H$142:ET$142)+1)-OFFSET(ET153,,,,COUNTA($H$142:$GZ$142)-COUNTA($H$142:ET$142)+1))*(1+discount_rate),0)</f>
        <v>0</v>
      </c>
      <c r="EU186" s="1" cm="1">
        <f t="array" aca="1" ref="EU186" ca="1">IF(AND($C186=EU$22,$C186=$C187-1),NPV(discount_rate,OFFSET(EU152,,,,COUNTA($H$142:$GZ$142)-COUNTA($H$142:EU$142)+1)-OFFSET(EU153,,,,COUNTA($H$142:$GZ$142)-COUNTA($H$142:EU$142)+1))*(1+discount_rate),0)</f>
        <v>0</v>
      </c>
      <c r="EV186" s="1" cm="1">
        <f t="array" aca="1" ref="EV186" ca="1">IF(AND($C186=EV$22,$C186=$C187-1),NPV(discount_rate,OFFSET(EV152,,,,COUNTA($H$142:$GZ$142)-COUNTA($H$142:EV$142)+1)-OFFSET(EV153,,,,COUNTA($H$142:$GZ$142)-COUNTA($H$142:EV$142)+1))*(1+discount_rate),0)</f>
        <v>0</v>
      </c>
      <c r="EW186" s="1" cm="1">
        <f t="array" aca="1" ref="EW186" ca="1">IF(AND($C186=EW$22,$C186=$C187-1),NPV(discount_rate,OFFSET(EW152,,,,COUNTA($H$142:$GZ$142)-COUNTA($H$142:EW$142)+1)-OFFSET(EW153,,,,COUNTA($H$142:$GZ$142)-COUNTA($H$142:EW$142)+1))*(1+discount_rate),0)</f>
        <v>0</v>
      </c>
      <c r="EX186" s="1" cm="1">
        <f t="array" aca="1" ref="EX186" ca="1">IF(AND($C186=EX$22,$C186=$C187-1),NPV(discount_rate,OFFSET(EX152,,,,COUNTA($H$142:$GZ$142)-COUNTA($H$142:EX$142)+1)-OFFSET(EX153,,,,COUNTA($H$142:$GZ$142)-COUNTA($H$142:EX$142)+1))*(1+discount_rate),0)</f>
        <v>0</v>
      </c>
      <c r="EY186" s="1" cm="1">
        <f t="array" aca="1" ref="EY186" ca="1">IF(AND($C186=EY$22,$C186=$C187-1),NPV(discount_rate,OFFSET(EY152,,,,COUNTA($H$142:$GZ$142)-COUNTA($H$142:EY$142)+1)-OFFSET(EY153,,,,COUNTA($H$142:$GZ$142)-COUNTA($H$142:EY$142)+1))*(1+discount_rate),0)</f>
        <v>0</v>
      </c>
      <c r="EZ186" s="1" cm="1">
        <f t="array" aca="1" ref="EZ186" ca="1">IF(AND($C186=EZ$22,$C186=$C187-1),NPV(discount_rate,OFFSET(EZ152,,,,COUNTA($H$142:$GZ$142)-COUNTA($H$142:EZ$142)+1)-OFFSET(EZ153,,,,COUNTA($H$142:$GZ$142)-COUNTA($H$142:EZ$142)+1))*(1+discount_rate),0)</f>
        <v>0</v>
      </c>
      <c r="FA186" s="1" cm="1">
        <f t="array" aca="1" ref="FA186" ca="1">IF(AND($C186=FA$22,$C186=$C187-1),NPV(discount_rate,OFFSET(FA152,,,,COUNTA($H$142:$GZ$142)-COUNTA($H$142:FA$142)+1)-OFFSET(FA153,,,,COUNTA($H$142:$GZ$142)-COUNTA($H$142:FA$142)+1))*(1+discount_rate),0)</f>
        <v>0</v>
      </c>
      <c r="FB186" s="1" cm="1">
        <f t="array" aca="1" ref="FB186" ca="1">IF(AND($C186=FB$22,$C186=$C187-1),NPV(discount_rate,OFFSET(FB152,,,,COUNTA($H$142:$GZ$142)-COUNTA($H$142:FB$142)+1)-OFFSET(FB153,,,,COUNTA($H$142:$GZ$142)-COUNTA($H$142:FB$142)+1))*(1+discount_rate),0)</f>
        <v>0</v>
      </c>
      <c r="FC186" s="1" cm="1">
        <f t="array" aca="1" ref="FC186" ca="1">IF(AND($C186=FC$22,$C186=$C187-1),NPV(discount_rate,OFFSET(FC152,,,,COUNTA($H$142:$GZ$142)-COUNTA($H$142:FC$142)+1)-OFFSET(FC153,,,,COUNTA($H$142:$GZ$142)-COUNTA($H$142:FC$142)+1))*(1+discount_rate),0)</f>
        <v>0</v>
      </c>
      <c r="FD186" s="1" cm="1">
        <f t="array" aca="1" ref="FD186" ca="1">IF(AND($C186=FD$22,$C186=$C187-1),NPV(discount_rate,OFFSET(FD152,,,,COUNTA($H$142:$GZ$142)-COUNTA($H$142:FD$142)+1)-OFFSET(FD153,,,,COUNTA($H$142:$GZ$142)-COUNTA($H$142:FD$142)+1))*(1+discount_rate),0)</f>
        <v>0</v>
      </c>
      <c r="FE186" s="1" cm="1">
        <f t="array" aca="1" ref="FE186" ca="1">IF(AND($C186=FE$22,$C186=$C187-1),NPV(discount_rate,OFFSET(FE152,,,,COUNTA($H$142:$GZ$142)-COUNTA($H$142:FE$142)+1)-OFFSET(FE153,,,,COUNTA($H$142:$GZ$142)-COUNTA($H$142:FE$142)+1))*(1+discount_rate),0)</f>
        <v>0</v>
      </c>
      <c r="FF186" s="1" cm="1">
        <f t="array" aca="1" ref="FF186" ca="1">IF(AND($C186=FF$22,$C186=$C187-1),NPV(discount_rate,OFFSET(FF152,,,,COUNTA($H$142:$GZ$142)-COUNTA($H$142:FF$142)+1)-OFFSET(FF153,,,,COUNTA($H$142:$GZ$142)-COUNTA($H$142:FF$142)+1))*(1+discount_rate),0)</f>
        <v>0</v>
      </c>
      <c r="FG186" s="1" cm="1">
        <f t="array" aca="1" ref="FG186" ca="1">IF(AND($C186=FG$22,$C186=$C187-1),NPV(discount_rate,OFFSET(FG152,,,,COUNTA($H$142:$GZ$142)-COUNTA($H$142:FG$142)+1)-OFFSET(FG153,,,,COUNTA($H$142:$GZ$142)-COUNTA($H$142:FG$142)+1))*(1+discount_rate),0)</f>
        <v>0</v>
      </c>
      <c r="FH186" s="1" cm="1">
        <f t="array" aca="1" ref="FH186" ca="1">IF(AND($C186=FH$22,$C186=$C187-1),NPV(discount_rate,OFFSET(FH152,,,,COUNTA($H$142:$GZ$142)-COUNTA($H$142:FH$142)+1)-OFFSET(FH153,,,,COUNTA($H$142:$GZ$142)-COUNTA($H$142:FH$142)+1))*(1+discount_rate),0)</f>
        <v>0</v>
      </c>
      <c r="FI186" s="1" cm="1">
        <f t="array" aca="1" ref="FI186" ca="1">IF(AND($C186=FI$22,$C186=$C187-1),NPV(discount_rate,OFFSET(FI152,,,,COUNTA($H$142:$GZ$142)-COUNTA($H$142:FI$142)+1)-OFFSET(FI153,,,,COUNTA($H$142:$GZ$142)-COUNTA($H$142:FI$142)+1))*(1+discount_rate),0)</f>
        <v>0</v>
      </c>
      <c r="FJ186" s="1" cm="1">
        <f t="array" aca="1" ref="FJ186" ca="1">IF(AND($C186=FJ$22,$C186=$C187-1),NPV(discount_rate,OFFSET(FJ152,,,,COUNTA($H$142:$GZ$142)-COUNTA($H$142:FJ$142)+1)-OFFSET(FJ153,,,,COUNTA($H$142:$GZ$142)-COUNTA($H$142:FJ$142)+1))*(1+discount_rate),0)</f>
        <v>0</v>
      </c>
      <c r="FK186" s="1" cm="1">
        <f t="array" aca="1" ref="FK186" ca="1">IF(AND($C186=FK$22,$C186=$C187-1),NPV(discount_rate,OFFSET(FK152,,,,COUNTA($H$142:$GZ$142)-COUNTA($H$142:FK$142)+1)-OFFSET(FK153,,,,COUNTA($H$142:$GZ$142)-COUNTA($H$142:FK$142)+1))*(1+discount_rate),0)</f>
        <v>0</v>
      </c>
      <c r="FL186" s="1" cm="1">
        <f t="array" aca="1" ref="FL186" ca="1">IF(AND($C186=FL$22,$C186=$C187-1),NPV(discount_rate,OFFSET(FL152,,,,COUNTA($H$142:$GZ$142)-COUNTA($H$142:FL$142)+1)-OFFSET(FL153,,,,COUNTA($H$142:$GZ$142)-COUNTA($H$142:FL$142)+1))*(1+discount_rate),0)</f>
        <v>0</v>
      </c>
      <c r="FM186" s="1" cm="1">
        <f t="array" aca="1" ref="FM186" ca="1">IF(AND($C186=FM$22,$C186=$C187-1),NPV(discount_rate,OFFSET(FM152,,,,COUNTA($H$142:$GZ$142)-COUNTA($H$142:FM$142)+1)-OFFSET(FM153,,,,COUNTA($H$142:$GZ$142)-COUNTA($H$142:FM$142)+1))*(1+discount_rate),0)</f>
        <v>0</v>
      </c>
      <c r="FN186" s="1" cm="1">
        <f t="array" aca="1" ref="FN186" ca="1">IF(AND($C186=FN$22,$C186=$C187-1),NPV(discount_rate,OFFSET(FN152,,,,COUNTA($H$142:$GZ$142)-COUNTA($H$142:FN$142)+1)-OFFSET(FN153,,,,COUNTA($H$142:$GZ$142)-COUNTA($H$142:FN$142)+1))*(1+discount_rate),0)</f>
        <v>0</v>
      </c>
      <c r="FO186" s="1" cm="1">
        <f t="array" aca="1" ref="FO186" ca="1">IF(AND($C186=FO$22,$C186=$C187-1),NPV(discount_rate,OFFSET(FO152,,,,COUNTA($H$142:$GZ$142)-COUNTA($H$142:FO$142)+1)-OFFSET(FO153,,,,COUNTA($H$142:$GZ$142)-COUNTA($H$142:FO$142)+1))*(1+discount_rate),0)</f>
        <v>0</v>
      </c>
      <c r="FP186" s="1" cm="1">
        <f t="array" aca="1" ref="FP186" ca="1">IF(AND($C186=FP$22,$C186=$C187-1),NPV(discount_rate,OFFSET(FP152,,,,COUNTA($H$142:$GZ$142)-COUNTA($H$142:FP$142)+1)-OFFSET(FP153,,,,COUNTA($H$142:$GZ$142)-COUNTA($H$142:FP$142)+1))*(1+discount_rate),0)</f>
        <v>0</v>
      </c>
      <c r="FQ186" s="1" cm="1">
        <f t="array" aca="1" ref="FQ186" ca="1">IF(AND($C186=FQ$22,$C186=$C187-1),NPV(discount_rate,OFFSET(FQ152,,,,COUNTA($H$142:$GZ$142)-COUNTA($H$142:FQ$142)+1)-OFFSET(FQ153,,,,COUNTA($H$142:$GZ$142)-COUNTA($H$142:FQ$142)+1))*(1+discount_rate),0)</f>
        <v>0</v>
      </c>
      <c r="FR186" s="1" cm="1">
        <f t="array" aca="1" ref="FR186" ca="1">IF(AND($C186=FR$22,$C186=$C187-1),NPV(discount_rate,OFFSET(FR152,,,,COUNTA($H$142:$GZ$142)-COUNTA($H$142:FR$142)+1)-OFFSET(FR153,,,,COUNTA($H$142:$GZ$142)-COUNTA($H$142:FR$142)+1))*(1+discount_rate),0)</f>
        <v>0</v>
      </c>
      <c r="FS186" s="1" cm="1">
        <f t="array" aca="1" ref="FS186" ca="1">IF(AND($C186=FS$22,$C186=$C187-1),NPV(discount_rate,OFFSET(FS152,,,,COUNTA($H$142:$GZ$142)-COUNTA($H$142:FS$142)+1)-OFFSET(FS153,,,,COUNTA($H$142:$GZ$142)-COUNTA($H$142:FS$142)+1))*(1+discount_rate),0)</f>
        <v>0</v>
      </c>
      <c r="FT186" s="1" cm="1">
        <f t="array" aca="1" ref="FT186" ca="1">IF(AND($C186=FT$22,$C186=$C187-1),NPV(discount_rate,OFFSET(FT152,,,,COUNTA($H$142:$GZ$142)-COUNTA($H$142:FT$142)+1)-OFFSET(FT153,,,,COUNTA($H$142:$GZ$142)-COUNTA($H$142:FT$142)+1))*(1+discount_rate),0)</f>
        <v>0</v>
      </c>
      <c r="FU186" s="1" cm="1">
        <f t="array" aca="1" ref="FU186" ca="1">IF(AND($C186=FU$22,$C186=$C187-1),NPV(discount_rate,OFFSET(FU152,,,,COUNTA($H$142:$GZ$142)-COUNTA($H$142:FU$142)+1)-OFFSET(FU153,,,,COUNTA($H$142:$GZ$142)-COUNTA($H$142:FU$142)+1))*(1+discount_rate),0)</f>
        <v>0</v>
      </c>
      <c r="FV186" s="1" cm="1">
        <f t="array" aca="1" ref="FV186" ca="1">IF(AND($C186=FV$22,$C186=$C187-1),NPV(discount_rate,OFFSET(FV152,,,,COUNTA($H$142:$GZ$142)-COUNTA($H$142:FV$142)+1)-OFFSET(FV153,,,,COUNTA($H$142:$GZ$142)-COUNTA($H$142:FV$142)+1))*(1+discount_rate),0)</f>
        <v>0</v>
      </c>
      <c r="FW186" s="1" cm="1">
        <f t="array" aca="1" ref="FW186" ca="1">IF(AND($C186=FW$22,$C186=$C187-1),NPV(discount_rate,OFFSET(FW152,,,,COUNTA($H$142:$GZ$142)-COUNTA($H$142:FW$142)+1)-OFFSET(FW153,,,,COUNTA($H$142:$GZ$142)-COUNTA($H$142:FW$142)+1))*(1+discount_rate),0)</f>
        <v>0</v>
      </c>
      <c r="FX186" s="1" cm="1">
        <f t="array" aca="1" ref="FX186" ca="1">IF(AND($C186=FX$22,$C186=$C187-1),NPV(discount_rate,OFFSET(FX152,,,,COUNTA($H$142:$GZ$142)-COUNTA($H$142:FX$142)+1)-OFFSET(FX153,,,,COUNTA($H$142:$GZ$142)-COUNTA($H$142:FX$142)+1))*(1+discount_rate),0)</f>
        <v>0</v>
      </c>
      <c r="FY186" s="1" cm="1">
        <f t="array" aca="1" ref="FY186" ca="1">IF(AND($C186=FY$22,$C186=$C187-1),NPV(discount_rate,OFFSET(FY152,,,,COUNTA($H$142:$GZ$142)-COUNTA($H$142:FY$142)+1)-OFFSET(FY153,,,,COUNTA($H$142:$GZ$142)-COUNTA($H$142:FY$142)+1))*(1+discount_rate),0)</f>
        <v>0</v>
      </c>
      <c r="FZ186" s="1" cm="1">
        <f t="array" aca="1" ref="FZ186" ca="1">IF(AND($C186=FZ$22,$C186=$C187-1),NPV(discount_rate,OFFSET(FZ152,,,,COUNTA($H$142:$GZ$142)-COUNTA($H$142:FZ$142)+1)-OFFSET(FZ153,,,,COUNTA($H$142:$GZ$142)-COUNTA($H$142:FZ$142)+1))*(1+discount_rate),0)</f>
        <v>0</v>
      </c>
      <c r="GA186" s="1" cm="1">
        <f t="array" aca="1" ref="GA186" ca="1">IF(AND($C186=GA$22,$C186=$C187-1),NPV(discount_rate,OFFSET(GA152,,,,COUNTA($H$142:$GZ$142)-COUNTA($H$142:GA$142)+1)-OFFSET(GA153,,,,COUNTA($H$142:$GZ$142)-COUNTA($H$142:GA$142)+1))*(1+discount_rate),0)</f>
        <v>0</v>
      </c>
      <c r="GB186" s="1" cm="1">
        <f t="array" aca="1" ref="GB186" ca="1">IF(AND($C186=GB$22,$C186=$C187-1),NPV(discount_rate,OFFSET(GB152,,,,COUNTA($H$142:$GZ$142)-COUNTA($H$142:GB$142)+1)-OFFSET(GB153,,,,COUNTA($H$142:$GZ$142)-COUNTA($H$142:GB$142)+1))*(1+discount_rate),0)</f>
        <v>0</v>
      </c>
      <c r="GC186" s="1" cm="1">
        <f t="array" aca="1" ref="GC186" ca="1">IF(AND($C186=GC$22,$C186=$C187-1),NPV(discount_rate,OFFSET(GC152,,,,COUNTA($H$142:$GZ$142)-COUNTA($H$142:GC$142)+1)-OFFSET(GC153,,,,COUNTA($H$142:$GZ$142)-COUNTA($H$142:GC$142)+1))*(1+discount_rate),0)</f>
        <v>0</v>
      </c>
      <c r="GD186" s="1" cm="1">
        <f t="array" aca="1" ref="GD186" ca="1">IF(AND($C186=GD$22,$C186=$C187-1),NPV(discount_rate,OFFSET(GD152,,,,COUNTA($H$142:$GZ$142)-COUNTA($H$142:GD$142)+1)-OFFSET(GD153,,,,COUNTA($H$142:$GZ$142)-COUNTA($H$142:GD$142)+1))*(1+discount_rate),0)</f>
        <v>0</v>
      </c>
      <c r="GE186" s="1" cm="1">
        <f t="array" aca="1" ref="GE186" ca="1">IF(AND($C186=GE$22,$C186=$C187-1),NPV(discount_rate,OFFSET(GE152,,,,COUNTA($H$142:$GZ$142)-COUNTA($H$142:GE$142)+1)-OFFSET(GE153,,,,COUNTA($H$142:$GZ$142)-COUNTA($H$142:GE$142)+1))*(1+discount_rate),0)</f>
        <v>0</v>
      </c>
      <c r="GF186" s="1" cm="1">
        <f t="array" aca="1" ref="GF186" ca="1">IF(AND($C186=GF$22,$C186=$C187-1),NPV(discount_rate,OFFSET(GF152,,,,COUNTA($H$142:$GZ$142)-COUNTA($H$142:GF$142)+1)-OFFSET(GF153,,,,COUNTA($H$142:$GZ$142)-COUNTA($H$142:GF$142)+1))*(1+discount_rate),0)</f>
        <v>0</v>
      </c>
      <c r="GG186" s="1" cm="1">
        <f t="array" aca="1" ref="GG186" ca="1">IF(AND($C186=GG$22,$C186=$C187-1),NPV(discount_rate,OFFSET(GG152,,,,COUNTA($H$142:$GZ$142)-COUNTA($H$142:GG$142)+1)-OFFSET(GG153,,,,COUNTA($H$142:$GZ$142)-COUNTA($H$142:GG$142)+1))*(1+discount_rate),0)</f>
        <v>0</v>
      </c>
      <c r="GH186" s="1" cm="1">
        <f t="array" aca="1" ref="GH186" ca="1">IF(AND($C186=GH$22,$C186=$C187-1),NPV(discount_rate,OFFSET(GH152,,,,COUNTA($H$142:$GZ$142)-COUNTA($H$142:GH$142)+1)-OFFSET(GH153,,,,COUNTA($H$142:$GZ$142)-COUNTA($H$142:GH$142)+1))*(1+discount_rate),0)</f>
        <v>0</v>
      </c>
      <c r="GI186" s="1" cm="1">
        <f t="array" aca="1" ref="GI186" ca="1">IF(AND($C186=GI$22,$C186=$C187-1),NPV(discount_rate,OFFSET(GI152,,,,COUNTA($H$142:$GZ$142)-COUNTA($H$142:GI$142)+1)-OFFSET(GI153,,,,COUNTA($H$142:$GZ$142)-COUNTA($H$142:GI$142)+1))*(1+discount_rate),0)</f>
        <v>0</v>
      </c>
      <c r="GJ186" s="1" cm="1">
        <f t="array" aca="1" ref="GJ186" ca="1">IF(AND($C186=GJ$22,$C186=$C187-1),NPV(discount_rate,OFFSET(GJ152,,,,COUNTA($H$142:$GZ$142)-COUNTA($H$142:GJ$142)+1)-OFFSET(GJ153,,,,COUNTA($H$142:$GZ$142)-COUNTA($H$142:GJ$142)+1))*(1+discount_rate),0)</f>
        <v>0</v>
      </c>
      <c r="GK186" s="1" cm="1">
        <f t="array" aca="1" ref="GK186" ca="1">IF(AND($C186=GK$22,$C186=$C187-1),NPV(discount_rate,OFFSET(GK152,,,,COUNTA($H$142:$GZ$142)-COUNTA($H$142:GK$142)+1)-OFFSET(GK153,,,,COUNTA($H$142:$GZ$142)-COUNTA($H$142:GK$142)+1))*(1+discount_rate),0)</f>
        <v>0</v>
      </c>
      <c r="GL186" s="1" cm="1">
        <f t="array" aca="1" ref="GL186" ca="1">IF(AND($C186=GL$22,$C186=$C187-1),NPV(discount_rate,OFFSET(GL152,,,,COUNTA($H$142:$GZ$142)-COUNTA($H$142:GL$142)+1)-OFFSET(GL153,,,,COUNTA($H$142:$GZ$142)-COUNTA($H$142:GL$142)+1))*(1+discount_rate),0)</f>
        <v>0</v>
      </c>
      <c r="GM186" s="1" cm="1">
        <f t="array" aca="1" ref="GM186" ca="1">IF(AND($C186=GM$22,$C186=$C187-1),NPV(discount_rate,OFFSET(GM152,,,,COUNTA($H$142:$GZ$142)-COUNTA($H$142:GM$142)+1)-OFFSET(GM153,,,,COUNTA($H$142:$GZ$142)-COUNTA($H$142:GM$142)+1))*(1+discount_rate),0)</f>
        <v>0</v>
      </c>
      <c r="GN186" s="1" cm="1">
        <f t="array" aca="1" ref="GN186" ca="1">IF(AND($C186=GN$22,$C186=$C187-1),NPV(discount_rate,OFFSET(GN152,,,,COUNTA($H$142:$GZ$142)-COUNTA($H$142:GN$142)+1)-OFFSET(GN153,,,,COUNTA($H$142:$GZ$142)-COUNTA($H$142:GN$142)+1))*(1+discount_rate),0)</f>
        <v>0</v>
      </c>
      <c r="GO186" s="1" cm="1">
        <f t="array" aca="1" ref="GO186" ca="1">IF(AND($C186=GO$22,$C186=$C187-1),NPV(discount_rate,OFFSET(GO152,,,,COUNTA($H$142:$GZ$142)-COUNTA($H$142:GO$142)+1)-OFFSET(GO153,,,,COUNTA($H$142:$GZ$142)-COUNTA($H$142:GO$142)+1))*(1+discount_rate),0)</f>
        <v>0</v>
      </c>
      <c r="GP186" s="1" cm="1">
        <f t="array" aca="1" ref="GP186" ca="1">IF(AND($C186=GP$22,$C186=$C187-1),NPV(discount_rate,OFFSET(GP152,,,,COUNTA($H$142:$GZ$142)-COUNTA($H$142:GP$142)+1)-OFFSET(GP153,,,,COUNTA($H$142:$GZ$142)-COUNTA($H$142:GP$142)+1))*(1+discount_rate),0)</f>
        <v>0</v>
      </c>
      <c r="GQ186" s="1" cm="1">
        <f t="array" aca="1" ref="GQ186" ca="1">IF(AND($C186=GQ$22,$C186=$C187-1),NPV(discount_rate,OFFSET(GQ152,,,,COUNTA($H$142:$GZ$142)-COUNTA($H$142:GQ$142)+1)-OFFSET(GQ153,,,,COUNTA($H$142:$GZ$142)-COUNTA($H$142:GQ$142)+1))*(1+discount_rate),0)</f>
        <v>0</v>
      </c>
      <c r="GR186" s="1" cm="1">
        <f t="array" aca="1" ref="GR186" ca="1">IF(AND($C186=GR$22,$C186=$C187-1),NPV(discount_rate,OFFSET(GR152,,,,COUNTA($H$142:$GZ$142)-COUNTA($H$142:GR$142)+1)-OFFSET(GR153,,,,COUNTA($H$142:$GZ$142)-COUNTA($H$142:GR$142)+1))*(1+discount_rate),0)</f>
        <v>0</v>
      </c>
      <c r="GS186" s="1" cm="1">
        <f t="array" aca="1" ref="GS186" ca="1">IF(AND($C186=GS$22,$C186=$C187-1),NPV(discount_rate,OFFSET(GS152,,,,COUNTA($H$142:$GZ$142)-COUNTA($H$142:GS$142)+1)-OFFSET(GS153,,,,COUNTA($H$142:$GZ$142)-COUNTA($H$142:GS$142)+1))*(1+discount_rate),0)</f>
        <v>0</v>
      </c>
      <c r="GT186" s="1" cm="1">
        <f t="array" aca="1" ref="GT186" ca="1">IF(AND($C186=GT$22,$C186=$C187-1),NPV(discount_rate,OFFSET(GT152,,,,COUNTA($H$142:$GZ$142)-COUNTA($H$142:GT$142)+1)-OFFSET(GT153,,,,COUNTA($H$142:$GZ$142)-COUNTA($H$142:GT$142)+1))*(1+discount_rate),0)</f>
        <v>0</v>
      </c>
      <c r="GU186" s="1" cm="1">
        <f t="array" aca="1" ref="GU186" ca="1">IF(AND($C186=GU$22,$C186=$C187-1),NPV(discount_rate,OFFSET(GU152,,,,COUNTA($H$142:$GZ$142)-COUNTA($H$142:GU$142)+1)-OFFSET(GU153,,,,COUNTA($H$142:$GZ$142)-COUNTA($H$142:GU$142)+1))*(1+discount_rate),0)</f>
        <v>0</v>
      </c>
      <c r="GV186" s="1" cm="1">
        <f t="array" aca="1" ref="GV186" ca="1">IF(AND($C186=GV$22,$C186=$C187-1),NPV(discount_rate,OFFSET(GV152,,,,COUNTA($H$142:$GZ$142)-COUNTA($H$142:GV$142)+1)-OFFSET(GV153,,,,COUNTA($H$142:$GZ$142)-COUNTA($H$142:GV$142)+1))*(1+discount_rate),0)</f>
        <v>0</v>
      </c>
      <c r="GW186" s="1" cm="1">
        <f t="array" aca="1" ref="GW186" ca="1">IF(AND($C186=GW$22,$C186=$C187-1),NPV(discount_rate,OFFSET(GW152,,,,COUNTA($H$142:$GZ$142)-COUNTA($H$142:GW$142)+1)-OFFSET(GW153,,,,COUNTA($H$142:$GZ$142)-COUNTA($H$142:GW$142)+1))*(1+discount_rate),0)</f>
        <v>0</v>
      </c>
      <c r="GX186" s="1" cm="1">
        <f t="array" aca="1" ref="GX186" ca="1">IF(AND($C186=GX$22,$C186=$C187-1),NPV(discount_rate,OFFSET(GX152,,,,COUNTA($H$142:$GZ$142)-COUNTA($H$142:GX$142)+1)-OFFSET(GX153,,,,COUNTA($H$142:$GZ$142)-COUNTA($H$142:GX$142)+1))*(1+discount_rate),0)</f>
        <v>0</v>
      </c>
      <c r="GY186" s="1" cm="1">
        <f t="array" aca="1" ref="GY186" ca="1">IF(AND($C186=GY$22,$C186=$C187-1),NPV(discount_rate,OFFSET(GY152,,,,COUNTA($H$142:$GZ$142)-COUNTA($H$142:GY$142)+1)-OFFSET(GY153,,,,COUNTA($H$142:$GZ$142)-COUNTA($H$142:GY$142)+1))*(1+discount_rate),0)</f>
        <v>0</v>
      </c>
      <c r="GZ186" s="1" cm="1">
        <f t="array" aca="1" ref="GZ186" ca="1">IF(AND($C186=GZ$22,$C186=$C187-1),NPV(discount_rate,OFFSET(GZ152,,,,COUNTA($H$142:$GZ$142)-COUNTA($H$142:GZ$142)+1)-OFFSET(GZ153,,,,COUNTA($H$142:$GZ$142)-COUNTA($H$142:GZ$142)+1))*(1+discount_rate),0)</f>
        <v>0</v>
      </c>
    </row>
    <row r="187" spans="3:208" x14ac:dyDescent="0.35">
      <c r="C187">
        <f t="shared" si="443"/>
        <v>2035</v>
      </c>
      <c r="E187" t="s">
        <v>32</v>
      </c>
      <c r="H187" s="1" cm="1">
        <f t="array" aca="1" ref="H187" ca="1">IF(AND($C187=H$22,$C187=$C188-1),NPV(discount_rate,OFFSET(H153,,,,COUNTA($H$142:$GZ$142)-COUNTA($H$142:H$142)+1)-OFFSET(H154,,,,COUNTA($H$142:$GZ$142)-COUNTA($H$142:H$142)+1))*(1+discount_rate),0)</f>
        <v>0</v>
      </c>
      <c r="I187" s="1" cm="1">
        <f t="array" aca="1" ref="I187" ca="1">IF(AND($C187=I$22,$C187=$C188-1),NPV(discount_rate,OFFSET(I153,,,,COUNTA($H$142:$GZ$142)-COUNTA($H$142:I$142)+1)-OFFSET(I154,,,,COUNTA($H$142:$GZ$142)-COUNTA($H$142:I$142)+1))*(1+discount_rate),0)</f>
        <v>0</v>
      </c>
      <c r="J187" s="1" cm="1">
        <f t="array" aca="1" ref="J187" ca="1">IF(AND($C187=J$22,$C187=$C188-1),NPV(discount_rate,OFFSET(J153,,,,COUNTA($H$142:$GZ$142)-COUNTA($H$142:J$142)+1)-OFFSET(J154,,,,COUNTA($H$142:$GZ$142)-COUNTA($H$142:J$142)+1))*(1+discount_rate),0)</f>
        <v>0</v>
      </c>
      <c r="K187" s="1" cm="1">
        <f t="array" aca="1" ref="K187" ca="1">IF(AND($C187=K$22,$C187=$C188-1),NPV(discount_rate,OFFSET(K153,,,,COUNTA($H$142:$GZ$142)-COUNTA($H$142:K$142)+1)-OFFSET(K154,,,,COUNTA($H$142:$GZ$142)-COUNTA($H$142:K$142)+1))*(1+discount_rate),0)</f>
        <v>0</v>
      </c>
      <c r="L187" s="1" cm="1">
        <f t="array" aca="1" ref="L187" ca="1">IF(AND($C187=L$22,$C187=$C188-1),NPV(discount_rate,OFFSET(L153,,,,COUNTA($H$142:$GZ$142)-COUNTA($H$142:L$142)+1)-OFFSET(L154,,,,COUNTA($H$142:$GZ$142)-COUNTA($H$142:L$142)+1))*(1+discount_rate),0)</f>
        <v>0</v>
      </c>
      <c r="M187" s="1" cm="1">
        <f t="array" aca="1" ref="M187" ca="1">IF(AND($C187=M$22,$C187=$C188-1),NPV(discount_rate,OFFSET(M153,,,,COUNTA($H$142:$GZ$142)-COUNTA($H$142:M$142)+1)-OFFSET(M154,,,,COUNTA($H$142:$GZ$142)-COUNTA($H$142:M$142)+1))*(1+discount_rate),0)</f>
        <v>0</v>
      </c>
      <c r="N187" s="1" cm="1">
        <f t="array" aca="1" ref="N187" ca="1">IF(AND($C187=N$22,$C187=$C188-1),NPV(discount_rate,OFFSET(N153,,,,COUNTA($H$142:$GZ$142)-COUNTA($H$142:N$142)+1)-OFFSET(N154,,,,COUNTA($H$142:$GZ$142)-COUNTA($H$142:N$142)+1))*(1+discount_rate),0)</f>
        <v>0</v>
      </c>
      <c r="O187" s="1" cm="1">
        <f t="array" aca="1" ref="O187" ca="1">IF(AND($C187=O$22,$C187=$C188-1),NPV(discount_rate,OFFSET(O153,,,,COUNTA($H$142:$GZ$142)-COUNTA($H$142:O$142)+1)-OFFSET(O154,,,,COUNTA($H$142:$GZ$142)-COUNTA($H$142:O$142)+1))*(1+discount_rate),0)</f>
        <v>0</v>
      </c>
      <c r="P187" s="1" cm="1">
        <f t="array" aca="1" ref="P187" ca="1">IF(AND($C187=P$22,$C187=$C188-1),NPV(discount_rate,OFFSET(P153,,,,COUNTA($H$142:$GZ$142)-COUNTA($H$142:P$142)+1)-OFFSET(P154,,,,COUNTA($H$142:$GZ$142)-COUNTA($H$142:P$142)+1))*(1+discount_rate),0)</f>
        <v>0</v>
      </c>
      <c r="Q187" s="1" cm="1">
        <f t="array" aca="1" ref="Q187" ca="1">IF(AND($C187=Q$22,$C187=$C188-1),NPV(discount_rate,OFFSET(Q153,,,,COUNTA($H$142:$GZ$142)-COUNTA($H$142:Q$142)+1)-OFFSET(Q154,,,,COUNTA($H$142:$GZ$142)-COUNTA($H$142:Q$142)+1))*(1+discount_rate),0)</f>
        <v>0</v>
      </c>
      <c r="R187" s="1" cm="1">
        <f t="array" aca="1" ref="R187" ca="1">IF(AND($C187=R$22,$C187=$C188-1),NPV(discount_rate,OFFSET(R153,,,,COUNTA($H$142:$GZ$142)-COUNTA($H$142:R$142)+1)-OFFSET(R154,,,,COUNTA($H$142:$GZ$142)-COUNTA($H$142:R$142)+1))*(1+discount_rate),0)</f>
        <v>0</v>
      </c>
      <c r="S187" s="1" cm="1">
        <f t="array" aca="1" ref="S187" ca="1">IF(AND($C187=S$22,$C187=$C188-1),NPV(discount_rate,OFFSET(S153,,,,COUNTA($H$142:$GZ$142)-COUNTA($H$142:S$142)+1)-OFFSET(S154,,,,COUNTA($H$142:$GZ$142)-COUNTA($H$142:S$142)+1))*(1+discount_rate),0)</f>
        <v>-1469.5261546288662</v>
      </c>
      <c r="T187" s="1" cm="1">
        <f t="array" aca="1" ref="T187" ca="1">IF(AND($C187=T$22,$C187=$C188-1),NPV(discount_rate,OFFSET(T153,,,,COUNTA($H$142:$GZ$142)-COUNTA($H$142:T$142)+1)-OFFSET(T154,,,,COUNTA($H$142:$GZ$142)-COUNTA($H$142:T$142)+1))*(1+discount_rate),0)</f>
        <v>0</v>
      </c>
      <c r="U187" s="1" cm="1">
        <f t="array" aca="1" ref="U187" ca="1">IF(AND($C187=U$22,$C187=$C188-1),NPV(discount_rate,OFFSET(U153,,,,COUNTA($H$142:$GZ$142)-COUNTA($H$142:U$142)+1)-OFFSET(U154,,,,COUNTA($H$142:$GZ$142)-COUNTA($H$142:U$142)+1))*(1+discount_rate),0)</f>
        <v>0</v>
      </c>
      <c r="V187" s="1" cm="1">
        <f t="array" aca="1" ref="V187" ca="1">IF(AND($C187=V$22,$C187=$C188-1),NPV(discount_rate,OFFSET(V153,,,,COUNTA($H$142:$GZ$142)-COUNTA($H$142:V$142)+1)-OFFSET(V154,,,,COUNTA($H$142:$GZ$142)-COUNTA($H$142:V$142)+1))*(1+discount_rate),0)</f>
        <v>0</v>
      </c>
      <c r="W187" s="1" cm="1">
        <f t="array" aca="1" ref="W187" ca="1">IF(AND($C187=W$22,$C187=$C188-1),NPV(discount_rate,OFFSET(W153,,,,COUNTA($H$142:$GZ$142)-COUNTA($H$142:W$142)+1)-OFFSET(W154,,,,COUNTA($H$142:$GZ$142)-COUNTA($H$142:W$142)+1))*(1+discount_rate),0)</f>
        <v>0</v>
      </c>
      <c r="X187" s="1" cm="1">
        <f t="array" aca="1" ref="X187" ca="1">IF(AND($C187=X$22,$C187=$C188-1),NPV(discount_rate,OFFSET(X153,,,,COUNTA($H$142:$GZ$142)-COUNTA($H$142:X$142)+1)-OFFSET(X154,,,,COUNTA($H$142:$GZ$142)-COUNTA($H$142:X$142)+1))*(1+discount_rate),0)</f>
        <v>0</v>
      </c>
      <c r="Y187" s="1" cm="1">
        <f t="array" aca="1" ref="Y187" ca="1">IF(AND($C187=Y$22,$C187=$C188-1),NPV(discount_rate,OFFSET(Y153,,,,COUNTA($H$142:$GZ$142)-COUNTA($H$142:Y$142)+1)-OFFSET(Y154,,,,COUNTA($H$142:$GZ$142)-COUNTA($H$142:Y$142)+1))*(1+discount_rate),0)</f>
        <v>0</v>
      </c>
      <c r="Z187" s="1" cm="1">
        <f t="array" aca="1" ref="Z187" ca="1">IF(AND($C187=Z$22,$C187=$C188-1),NPV(discount_rate,OFFSET(Z153,,,,COUNTA($H$142:$GZ$142)-COUNTA($H$142:Z$142)+1)-OFFSET(Z154,,,,COUNTA($H$142:$GZ$142)-COUNTA($H$142:Z$142)+1))*(1+discount_rate),0)</f>
        <v>0</v>
      </c>
      <c r="AA187" s="1" cm="1">
        <f t="array" aca="1" ref="AA187" ca="1">IF(AND($C187=AA$22,$C187=$C188-1),NPV(discount_rate,OFFSET(AA153,,,,COUNTA($H$142:$GZ$142)-COUNTA($H$142:AA$142)+1)-OFFSET(AA154,,,,COUNTA($H$142:$GZ$142)-COUNTA($H$142:AA$142)+1))*(1+discount_rate),0)</f>
        <v>0</v>
      </c>
      <c r="AB187" s="1" cm="1">
        <f t="array" aca="1" ref="AB187" ca="1">IF(AND($C187=AB$22,$C187=$C188-1),NPV(discount_rate,OFFSET(AB153,,,,COUNTA($H$142:$GZ$142)-COUNTA($H$142:AB$142)+1)-OFFSET(AB154,,,,COUNTA($H$142:$GZ$142)-COUNTA($H$142:AB$142)+1))*(1+discount_rate),0)</f>
        <v>0</v>
      </c>
      <c r="AC187" s="1" cm="1">
        <f t="array" aca="1" ref="AC187" ca="1">IF(AND($C187=AC$22,$C187=$C188-1),NPV(discount_rate,OFFSET(AC153,,,,COUNTA($H$142:$GZ$142)-COUNTA($H$142:AC$142)+1)-OFFSET(AC154,,,,COUNTA($H$142:$GZ$142)-COUNTA($H$142:AC$142)+1))*(1+discount_rate),0)</f>
        <v>0</v>
      </c>
      <c r="AD187" s="1" cm="1">
        <f t="array" aca="1" ref="AD187" ca="1">IF(AND($C187=AD$22,$C187=$C188-1),NPV(discount_rate,OFFSET(AD153,,,,COUNTA($H$142:$GZ$142)-COUNTA($H$142:AD$142)+1)-OFFSET(AD154,,,,COUNTA($H$142:$GZ$142)-COUNTA($H$142:AD$142)+1))*(1+discount_rate),0)</f>
        <v>0</v>
      </c>
      <c r="AE187" s="1" cm="1">
        <f t="array" aca="1" ref="AE187" ca="1">IF(AND($C187=AE$22,$C187=$C188-1),NPV(discount_rate,OFFSET(AE153,,,,COUNTA($H$142:$GZ$142)-COUNTA($H$142:AE$142)+1)-OFFSET(AE154,,,,COUNTA($H$142:$GZ$142)-COUNTA($H$142:AE$142)+1))*(1+discount_rate),0)</f>
        <v>0</v>
      </c>
      <c r="AF187" s="1" cm="1">
        <f t="array" aca="1" ref="AF187" ca="1">IF(AND($C187=AF$22,$C187=$C188-1),NPV(discount_rate,OFFSET(AF153,,,,COUNTA($H$142:$GZ$142)-COUNTA($H$142:AF$142)+1)-OFFSET(AF154,,,,COUNTA($H$142:$GZ$142)-COUNTA($H$142:AF$142)+1))*(1+discount_rate),0)</f>
        <v>0</v>
      </c>
      <c r="AG187" s="1" cm="1">
        <f t="array" aca="1" ref="AG187" ca="1">IF(AND($C187=AG$22,$C187=$C188-1),NPV(discount_rate,OFFSET(AG153,,,,COUNTA($H$142:$GZ$142)-COUNTA($H$142:AG$142)+1)-OFFSET(AG154,,,,COUNTA($H$142:$GZ$142)-COUNTA($H$142:AG$142)+1))*(1+discount_rate),0)</f>
        <v>0</v>
      </c>
      <c r="AH187" s="1" cm="1">
        <f t="array" aca="1" ref="AH187" ca="1">IF(AND($C187=AH$22,$C187=$C188-1),NPV(discount_rate,OFFSET(AH153,,,,COUNTA($H$142:$GZ$142)-COUNTA($H$142:AH$142)+1)-OFFSET(AH154,,,,COUNTA($H$142:$GZ$142)-COUNTA($H$142:AH$142)+1))*(1+discount_rate),0)</f>
        <v>0</v>
      </c>
      <c r="AI187" s="1" cm="1">
        <f t="array" aca="1" ref="AI187" ca="1">IF(AND($C187=AI$22,$C187=$C188-1),NPV(discount_rate,OFFSET(AI153,,,,COUNTA($H$142:$GZ$142)-COUNTA($H$142:AI$142)+1)-OFFSET(AI154,,,,COUNTA($H$142:$GZ$142)-COUNTA($H$142:AI$142)+1))*(1+discount_rate),0)</f>
        <v>0</v>
      </c>
      <c r="AJ187" s="1" cm="1">
        <f t="array" aca="1" ref="AJ187" ca="1">IF(AND($C187=AJ$22,$C187=$C188-1),NPV(discount_rate,OFFSET(AJ153,,,,COUNTA($H$142:$GZ$142)-COUNTA($H$142:AJ$142)+1)-OFFSET(AJ154,,,,COUNTA($H$142:$GZ$142)-COUNTA($H$142:AJ$142)+1))*(1+discount_rate),0)</f>
        <v>0</v>
      </c>
      <c r="AK187" s="1" cm="1">
        <f t="array" aca="1" ref="AK187" ca="1">IF(AND($C187=AK$22,$C187=$C188-1),NPV(discount_rate,OFFSET(AK153,,,,COUNTA($H$142:$GZ$142)-COUNTA($H$142:AK$142)+1)-OFFSET(AK154,,,,COUNTA($H$142:$GZ$142)-COUNTA($H$142:AK$142)+1))*(1+discount_rate),0)</f>
        <v>0</v>
      </c>
      <c r="AL187" s="1" cm="1">
        <f t="array" aca="1" ref="AL187" ca="1">IF(AND($C187=AL$22,$C187=$C188-1),NPV(discount_rate,OFFSET(AL153,,,,COUNTA($H$142:$GZ$142)-COUNTA($H$142:AL$142)+1)-OFFSET(AL154,,,,COUNTA($H$142:$GZ$142)-COUNTA($H$142:AL$142)+1))*(1+discount_rate),0)</f>
        <v>0</v>
      </c>
      <c r="AM187" s="1" cm="1">
        <f t="array" aca="1" ref="AM187" ca="1">IF(AND($C187=AM$22,$C187=$C188-1),NPV(discount_rate,OFFSET(AM153,,,,COUNTA($H$142:$GZ$142)-COUNTA($H$142:AM$142)+1)-OFFSET(AM154,,,,COUNTA($H$142:$GZ$142)-COUNTA($H$142:AM$142)+1))*(1+discount_rate),0)</f>
        <v>0</v>
      </c>
      <c r="AN187" s="1" cm="1">
        <f t="array" aca="1" ref="AN187" ca="1">IF(AND($C187=AN$22,$C187=$C188-1),NPV(discount_rate,OFFSET(AN153,,,,COUNTA($H$142:$GZ$142)-COUNTA($H$142:AN$142)+1)-OFFSET(AN154,,,,COUNTA($H$142:$GZ$142)-COUNTA($H$142:AN$142)+1))*(1+discount_rate),0)</f>
        <v>0</v>
      </c>
      <c r="AO187" s="1" cm="1">
        <f t="array" aca="1" ref="AO187" ca="1">IF(AND($C187=AO$22,$C187=$C188-1),NPV(discount_rate,OFFSET(AO153,,,,COUNTA($H$142:$GZ$142)-COUNTA($H$142:AO$142)+1)-OFFSET(AO154,,,,COUNTA($H$142:$GZ$142)-COUNTA($H$142:AO$142)+1))*(1+discount_rate),0)</f>
        <v>0</v>
      </c>
      <c r="AP187" s="1" cm="1">
        <f t="array" aca="1" ref="AP187" ca="1">IF(AND($C187=AP$22,$C187=$C188-1),NPV(discount_rate,OFFSET(AP153,,,,COUNTA($H$142:$GZ$142)-COUNTA($H$142:AP$142)+1)-OFFSET(AP154,,,,COUNTA($H$142:$GZ$142)-COUNTA($H$142:AP$142)+1))*(1+discount_rate),0)</f>
        <v>0</v>
      </c>
      <c r="AQ187" s="1" cm="1">
        <f t="array" aca="1" ref="AQ187" ca="1">IF(AND($C187=AQ$22,$C187=$C188-1),NPV(discount_rate,OFFSET(AQ153,,,,COUNTA($H$142:$GZ$142)-COUNTA($H$142:AQ$142)+1)-OFFSET(AQ154,,,,COUNTA($H$142:$GZ$142)-COUNTA($H$142:AQ$142)+1))*(1+discount_rate),0)</f>
        <v>0</v>
      </c>
      <c r="AR187" s="1" cm="1">
        <f t="array" aca="1" ref="AR187" ca="1">IF(AND($C187=AR$22,$C187=$C188-1),NPV(discount_rate,OFFSET(AR153,,,,COUNTA($H$142:$GZ$142)-COUNTA($H$142:AR$142)+1)-OFFSET(AR154,,,,COUNTA($H$142:$GZ$142)-COUNTA($H$142:AR$142)+1))*(1+discount_rate),0)</f>
        <v>0</v>
      </c>
      <c r="AS187" s="1" cm="1">
        <f t="array" aca="1" ref="AS187" ca="1">IF(AND($C187=AS$22,$C187=$C188-1),NPV(discount_rate,OFFSET(AS153,,,,COUNTA($H$142:$GZ$142)-COUNTA($H$142:AS$142)+1)-OFFSET(AS154,,,,COUNTA($H$142:$GZ$142)-COUNTA($H$142:AS$142)+1))*(1+discount_rate),0)</f>
        <v>0</v>
      </c>
      <c r="AT187" s="1" cm="1">
        <f t="array" aca="1" ref="AT187" ca="1">IF(AND($C187=AT$22,$C187=$C188-1),NPV(discount_rate,OFFSET(AT153,,,,COUNTA($H$142:$GZ$142)-COUNTA($H$142:AT$142)+1)-OFFSET(AT154,,,,COUNTA($H$142:$GZ$142)-COUNTA($H$142:AT$142)+1))*(1+discount_rate),0)</f>
        <v>0</v>
      </c>
      <c r="AU187" s="1" cm="1">
        <f t="array" aca="1" ref="AU187" ca="1">IF(AND($C187=AU$22,$C187=$C188-1),NPV(discount_rate,OFFSET(AU153,,,,COUNTA($H$142:$GZ$142)-COUNTA($H$142:AU$142)+1)-OFFSET(AU154,,,,COUNTA($H$142:$GZ$142)-COUNTA($H$142:AU$142)+1))*(1+discount_rate),0)</f>
        <v>0</v>
      </c>
      <c r="AV187" s="1" cm="1">
        <f t="array" aca="1" ref="AV187" ca="1">IF(AND($C187=AV$22,$C187=$C188-1),NPV(discount_rate,OFFSET(AV153,,,,COUNTA($H$142:$GZ$142)-COUNTA($H$142:AV$142)+1)-OFFSET(AV154,,,,COUNTA($H$142:$GZ$142)-COUNTA($H$142:AV$142)+1))*(1+discount_rate),0)</f>
        <v>0</v>
      </c>
      <c r="AW187" s="1" cm="1">
        <f t="array" aca="1" ref="AW187" ca="1">IF(AND($C187=AW$22,$C187=$C188-1),NPV(discount_rate,OFFSET(AW153,,,,COUNTA($H$142:$GZ$142)-COUNTA($H$142:AW$142)+1)-OFFSET(AW154,,,,COUNTA($H$142:$GZ$142)-COUNTA($H$142:AW$142)+1))*(1+discount_rate),0)</f>
        <v>0</v>
      </c>
      <c r="AX187" s="1" cm="1">
        <f t="array" aca="1" ref="AX187" ca="1">IF(AND($C187=AX$22,$C187=$C188-1),NPV(discount_rate,OFFSET(AX153,,,,COUNTA($H$142:$GZ$142)-COUNTA($H$142:AX$142)+1)-OFFSET(AX154,,,,COUNTA($H$142:$GZ$142)-COUNTA($H$142:AX$142)+1))*(1+discount_rate),0)</f>
        <v>0</v>
      </c>
      <c r="AY187" s="1" cm="1">
        <f t="array" aca="1" ref="AY187" ca="1">IF(AND($C187=AY$22,$C187=$C188-1),NPV(discount_rate,OFFSET(AY153,,,,COUNTA($H$142:$GZ$142)-COUNTA($H$142:AY$142)+1)-OFFSET(AY154,,,,COUNTA($H$142:$GZ$142)-COUNTA($H$142:AY$142)+1))*(1+discount_rate),0)</f>
        <v>0</v>
      </c>
      <c r="AZ187" s="1" cm="1">
        <f t="array" aca="1" ref="AZ187" ca="1">IF(AND($C187=AZ$22,$C187=$C188-1),NPV(discount_rate,OFFSET(AZ153,,,,COUNTA($H$142:$GZ$142)-COUNTA($H$142:AZ$142)+1)-OFFSET(AZ154,,,,COUNTA($H$142:$GZ$142)-COUNTA($H$142:AZ$142)+1))*(1+discount_rate),0)</f>
        <v>0</v>
      </c>
      <c r="BA187" s="1" cm="1">
        <f t="array" aca="1" ref="BA187" ca="1">IF(AND($C187=BA$22,$C187=$C188-1),NPV(discount_rate,OFFSET(BA153,,,,COUNTA($H$142:$GZ$142)-COUNTA($H$142:BA$142)+1)-OFFSET(BA154,,,,COUNTA($H$142:$GZ$142)-COUNTA($H$142:BA$142)+1))*(1+discount_rate),0)</f>
        <v>0</v>
      </c>
      <c r="BB187" s="1" cm="1">
        <f t="array" aca="1" ref="BB187" ca="1">IF(AND($C187=BB$22,$C187=$C188-1),NPV(discount_rate,OFFSET(BB153,,,,COUNTA($H$142:$GZ$142)-COUNTA($H$142:BB$142)+1)-OFFSET(BB154,,,,COUNTA($H$142:$GZ$142)-COUNTA($H$142:BB$142)+1))*(1+discount_rate),0)</f>
        <v>0</v>
      </c>
      <c r="BC187" s="1" cm="1">
        <f t="array" aca="1" ref="BC187" ca="1">IF(AND($C187=BC$22,$C187=$C188-1),NPV(discount_rate,OFFSET(BC153,,,,COUNTA($H$142:$GZ$142)-COUNTA($H$142:BC$142)+1)-OFFSET(BC154,,,,COUNTA($H$142:$GZ$142)-COUNTA($H$142:BC$142)+1))*(1+discount_rate),0)</f>
        <v>0</v>
      </c>
      <c r="BD187" s="1" cm="1">
        <f t="array" aca="1" ref="BD187" ca="1">IF(AND($C187=BD$22,$C187=$C188-1),NPV(discount_rate,OFFSET(BD153,,,,COUNTA($H$142:$GZ$142)-COUNTA($H$142:BD$142)+1)-OFFSET(BD154,,,,COUNTA($H$142:$GZ$142)-COUNTA($H$142:BD$142)+1))*(1+discount_rate),0)</f>
        <v>0</v>
      </c>
      <c r="BE187" s="1" cm="1">
        <f t="array" aca="1" ref="BE187" ca="1">IF(AND($C187=BE$22,$C187=$C188-1),NPV(discount_rate,OFFSET(BE153,,,,COUNTA($H$142:$GZ$142)-COUNTA($H$142:BE$142)+1)-OFFSET(BE154,,,,COUNTA($H$142:$GZ$142)-COUNTA($H$142:BE$142)+1))*(1+discount_rate),0)</f>
        <v>0</v>
      </c>
      <c r="BF187" s="1" cm="1">
        <f t="array" aca="1" ref="BF187" ca="1">IF(AND($C187=BF$22,$C187=$C188-1),NPV(discount_rate,OFFSET(BF153,,,,COUNTA($H$142:$GZ$142)-COUNTA($H$142:BF$142)+1)-OFFSET(BF154,,,,COUNTA($H$142:$GZ$142)-COUNTA($H$142:BF$142)+1))*(1+discount_rate),0)</f>
        <v>0</v>
      </c>
      <c r="BG187" s="1" cm="1">
        <f t="array" aca="1" ref="BG187" ca="1">IF(AND($C187=BG$22,$C187=$C188-1),NPV(discount_rate,OFFSET(BG153,,,,COUNTA($H$142:$GZ$142)-COUNTA($H$142:BG$142)+1)-OFFSET(BG154,,,,COUNTA($H$142:$GZ$142)-COUNTA($H$142:BG$142)+1))*(1+discount_rate),0)</f>
        <v>0</v>
      </c>
      <c r="BH187" s="1" cm="1">
        <f t="array" aca="1" ref="BH187" ca="1">IF(AND($C187=BH$22,$C187=$C188-1),NPV(discount_rate,OFFSET(BH153,,,,COUNTA($H$142:$GZ$142)-COUNTA($H$142:BH$142)+1)-OFFSET(BH154,,,,COUNTA($H$142:$GZ$142)-COUNTA($H$142:BH$142)+1))*(1+discount_rate),0)</f>
        <v>0</v>
      </c>
      <c r="BI187" s="1" cm="1">
        <f t="array" aca="1" ref="BI187" ca="1">IF(AND($C187=BI$22,$C187=$C188-1),NPV(discount_rate,OFFSET(BI153,,,,COUNTA($H$142:$GZ$142)-COUNTA($H$142:BI$142)+1)-OFFSET(BI154,,,,COUNTA($H$142:$GZ$142)-COUNTA($H$142:BI$142)+1))*(1+discount_rate),0)</f>
        <v>0</v>
      </c>
      <c r="BJ187" s="1" cm="1">
        <f t="array" aca="1" ref="BJ187" ca="1">IF(AND($C187=BJ$22,$C187=$C188-1),NPV(discount_rate,OFFSET(BJ153,,,,COUNTA($H$142:$GZ$142)-COUNTA($H$142:BJ$142)+1)-OFFSET(BJ154,,,,COUNTA($H$142:$GZ$142)-COUNTA($H$142:BJ$142)+1))*(1+discount_rate),0)</f>
        <v>0</v>
      </c>
      <c r="BK187" s="1" cm="1">
        <f t="array" aca="1" ref="BK187" ca="1">IF(AND($C187=BK$22,$C187=$C188-1),NPV(discount_rate,OFFSET(BK153,,,,COUNTA($H$142:$GZ$142)-COUNTA($H$142:BK$142)+1)-OFFSET(BK154,,,,COUNTA($H$142:$GZ$142)-COUNTA($H$142:BK$142)+1))*(1+discount_rate),0)</f>
        <v>0</v>
      </c>
      <c r="BL187" s="1" cm="1">
        <f t="array" aca="1" ref="BL187" ca="1">IF(AND($C187=BL$22,$C187=$C188-1),NPV(discount_rate,OFFSET(BL153,,,,COUNTA($H$142:$GZ$142)-COUNTA($H$142:BL$142)+1)-OFFSET(BL154,,,,COUNTA($H$142:$GZ$142)-COUNTA($H$142:BL$142)+1))*(1+discount_rate),0)</f>
        <v>0</v>
      </c>
      <c r="BM187" s="1" cm="1">
        <f t="array" aca="1" ref="BM187" ca="1">IF(AND($C187=BM$22,$C187=$C188-1),NPV(discount_rate,OFFSET(BM153,,,,COUNTA($H$142:$GZ$142)-COUNTA($H$142:BM$142)+1)-OFFSET(BM154,,,,COUNTA($H$142:$GZ$142)-COUNTA($H$142:BM$142)+1))*(1+discount_rate),0)</f>
        <v>0</v>
      </c>
      <c r="BN187" s="1" cm="1">
        <f t="array" aca="1" ref="BN187" ca="1">IF(AND($C187=BN$22,$C187=$C188-1),NPV(discount_rate,OFFSET(BN153,,,,COUNTA($H$142:$GZ$142)-COUNTA($H$142:BN$142)+1)-OFFSET(BN154,,,,COUNTA($H$142:$GZ$142)-COUNTA($H$142:BN$142)+1))*(1+discount_rate),0)</f>
        <v>0</v>
      </c>
      <c r="BO187" s="1" cm="1">
        <f t="array" aca="1" ref="BO187" ca="1">IF(AND($C187=BO$22,$C187=$C188-1),NPV(discount_rate,OFFSET(BO153,,,,COUNTA($H$142:$GZ$142)-COUNTA($H$142:BO$142)+1)-OFFSET(BO154,,,,COUNTA($H$142:$GZ$142)-COUNTA($H$142:BO$142)+1))*(1+discount_rate),0)</f>
        <v>0</v>
      </c>
      <c r="BP187" s="1" cm="1">
        <f t="array" aca="1" ref="BP187" ca="1">IF(AND($C187=BP$22,$C187=$C188-1),NPV(discount_rate,OFFSET(BP153,,,,COUNTA($H$142:$GZ$142)-COUNTA($H$142:BP$142)+1)-OFFSET(BP154,,,,COUNTA($H$142:$GZ$142)-COUNTA($H$142:BP$142)+1))*(1+discount_rate),0)</f>
        <v>0</v>
      </c>
      <c r="BQ187" s="1" cm="1">
        <f t="array" aca="1" ref="BQ187" ca="1">IF(AND($C187=BQ$22,$C187=$C188-1),NPV(discount_rate,OFFSET(BQ153,,,,COUNTA($H$142:$GZ$142)-COUNTA($H$142:BQ$142)+1)-OFFSET(BQ154,,,,COUNTA($H$142:$GZ$142)-COUNTA($H$142:BQ$142)+1))*(1+discount_rate),0)</f>
        <v>0</v>
      </c>
      <c r="BR187" s="1" cm="1">
        <f t="array" aca="1" ref="BR187" ca="1">IF(AND($C187=BR$22,$C187=$C188-1),NPV(discount_rate,OFFSET(BR153,,,,COUNTA($H$142:$GZ$142)-COUNTA($H$142:BR$142)+1)-OFFSET(BR154,,,,COUNTA($H$142:$GZ$142)-COUNTA($H$142:BR$142)+1))*(1+discount_rate),0)</f>
        <v>0</v>
      </c>
      <c r="BS187" s="1" cm="1">
        <f t="array" aca="1" ref="BS187" ca="1">IF(AND($C187=BS$22,$C187=$C188-1),NPV(discount_rate,OFFSET(BS153,,,,COUNTA($H$142:$GZ$142)-COUNTA($H$142:BS$142)+1)-OFFSET(BS154,,,,COUNTA($H$142:$GZ$142)-COUNTA($H$142:BS$142)+1))*(1+discount_rate),0)</f>
        <v>0</v>
      </c>
      <c r="BT187" s="1" cm="1">
        <f t="array" aca="1" ref="BT187" ca="1">IF(AND($C187=BT$22,$C187=$C188-1),NPV(discount_rate,OFFSET(BT153,,,,COUNTA($H$142:$GZ$142)-COUNTA($H$142:BT$142)+1)-OFFSET(BT154,,,,COUNTA($H$142:$GZ$142)-COUNTA($H$142:BT$142)+1))*(1+discount_rate),0)</f>
        <v>0</v>
      </c>
      <c r="BU187" s="1" cm="1">
        <f t="array" aca="1" ref="BU187" ca="1">IF(AND($C187=BU$22,$C187=$C188-1),NPV(discount_rate,OFFSET(BU153,,,,COUNTA($H$142:$GZ$142)-COUNTA($H$142:BU$142)+1)-OFFSET(BU154,,,,COUNTA($H$142:$GZ$142)-COUNTA($H$142:BU$142)+1))*(1+discount_rate),0)</f>
        <v>0</v>
      </c>
      <c r="BV187" s="1" cm="1">
        <f t="array" aca="1" ref="BV187" ca="1">IF(AND($C187=BV$22,$C187=$C188-1),NPV(discount_rate,OFFSET(BV153,,,,COUNTA($H$142:$GZ$142)-COUNTA($H$142:BV$142)+1)-OFFSET(BV154,,,,COUNTA($H$142:$GZ$142)-COUNTA($H$142:BV$142)+1))*(1+discount_rate),0)</f>
        <v>0</v>
      </c>
      <c r="BW187" s="1" cm="1">
        <f t="array" aca="1" ref="BW187" ca="1">IF(AND($C187=BW$22,$C187=$C188-1),NPV(discount_rate,OFFSET(BW153,,,,COUNTA($H$142:$GZ$142)-COUNTA($H$142:BW$142)+1)-OFFSET(BW154,,,,COUNTA($H$142:$GZ$142)-COUNTA($H$142:BW$142)+1))*(1+discount_rate),0)</f>
        <v>0</v>
      </c>
      <c r="BX187" s="1" cm="1">
        <f t="array" aca="1" ref="BX187" ca="1">IF(AND($C187=BX$22,$C187=$C188-1),NPV(discount_rate,OFFSET(BX153,,,,COUNTA($H$142:$GZ$142)-COUNTA($H$142:BX$142)+1)-OFFSET(BX154,,,,COUNTA($H$142:$GZ$142)-COUNTA($H$142:BX$142)+1))*(1+discount_rate),0)</f>
        <v>0</v>
      </c>
      <c r="BY187" s="1" cm="1">
        <f t="array" aca="1" ref="BY187" ca="1">IF(AND($C187=BY$22,$C187=$C188-1),NPV(discount_rate,OFFSET(BY153,,,,COUNTA($H$142:$GZ$142)-COUNTA($H$142:BY$142)+1)-OFFSET(BY154,,,,COUNTA($H$142:$GZ$142)-COUNTA($H$142:BY$142)+1))*(1+discount_rate),0)</f>
        <v>0</v>
      </c>
      <c r="BZ187" s="1" cm="1">
        <f t="array" aca="1" ref="BZ187" ca="1">IF(AND($C187=BZ$22,$C187=$C188-1),NPV(discount_rate,OFFSET(BZ153,,,,COUNTA($H$142:$GZ$142)-COUNTA($H$142:BZ$142)+1)-OFFSET(BZ154,,,,COUNTA($H$142:$GZ$142)-COUNTA($H$142:BZ$142)+1))*(1+discount_rate),0)</f>
        <v>0</v>
      </c>
      <c r="CA187" s="1" cm="1">
        <f t="array" aca="1" ref="CA187" ca="1">IF(AND($C187=CA$22,$C187=$C188-1),NPV(discount_rate,OFFSET(CA153,,,,COUNTA($H$142:$GZ$142)-COUNTA($H$142:CA$142)+1)-OFFSET(CA154,,,,COUNTA($H$142:$GZ$142)-COUNTA($H$142:CA$142)+1))*(1+discount_rate),0)</f>
        <v>0</v>
      </c>
      <c r="CB187" s="1" cm="1">
        <f t="array" aca="1" ref="CB187" ca="1">IF(AND($C187=CB$22,$C187=$C188-1),NPV(discount_rate,OFFSET(CB153,,,,COUNTA($H$142:$GZ$142)-COUNTA($H$142:CB$142)+1)-OFFSET(CB154,,,,COUNTA($H$142:$GZ$142)-COUNTA($H$142:CB$142)+1))*(1+discount_rate),0)</f>
        <v>0</v>
      </c>
      <c r="CC187" s="1" cm="1">
        <f t="array" aca="1" ref="CC187" ca="1">IF(AND($C187=CC$22,$C187=$C188-1),NPV(discount_rate,OFFSET(CC153,,,,COUNTA($H$142:$GZ$142)-COUNTA($H$142:CC$142)+1)-OFFSET(CC154,,,,COUNTA($H$142:$GZ$142)-COUNTA($H$142:CC$142)+1))*(1+discount_rate),0)</f>
        <v>0</v>
      </c>
      <c r="CD187" s="1" cm="1">
        <f t="array" aca="1" ref="CD187" ca="1">IF(AND($C187=CD$22,$C187=$C188-1),NPV(discount_rate,OFFSET(CD153,,,,COUNTA($H$142:$GZ$142)-COUNTA($H$142:CD$142)+1)-OFFSET(CD154,,,,COUNTA($H$142:$GZ$142)-COUNTA($H$142:CD$142)+1))*(1+discount_rate),0)</f>
        <v>0</v>
      </c>
      <c r="CE187" s="1" cm="1">
        <f t="array" aca="1" ref="CE187" ca="1">IF(AND($C187=CE$22,$C187=$C188-1),NPV(discount_rate,OFFSET(CE153,,,,COUNTA($H$142:$GZ$142)-COUNTA($H$142:CE$142)+1)-OFFSET(CE154,,,,COUNTA($H$142:$GZ$142)-COUNTA($H$142:CE$142)+1))*(1+discount_rate),0)</f>
        <v>0</v>
      </c>
      <c r="CF187" s="1" cm="1">
        <f t="array" aca="1" ref="CF187" ca="1">IF(AND($C187=CF$22,$C187=$C188-1),NPV(discount_rate,OFFSET(CF153,,,,COUNTA($H$142:$GZ$142)-COUNTA($H$142:CF$142)+1)-OFFSET(CF154,,,,COUNTA($H$142:$GZ$142)-COUNTA($H$142:CF$142)+1))*(1+discount_rate),0)</f>
        <v>0</v>
      </c>
      <c r="CG187" s="1" cm="1">
        <f t="array" aca="1" ref="CG187" ca="1">IF(AND($C187=CG$22,$C187=$C188-1),NPV(discount_rate,OFFSET(CG153,,,,COUNTA($H$142:$GZ$142)-COUNTA($H$142:CG$142)+1)-OFFSET(CG154,,,,COUNTA($H$142:$GZ$142)-COUNTA($H$142:CG$142)+1))*(1+discount_rate),0)</f>
        <v>0</v>
      </c>
      <c r="CH187" s="1" cm="1">
        <f t="array" aca="1" ref="CH187" ca="1">IF(AND($C187=CH$22,$C187=$C188-1),NPV(discount_rate,OFFSET(CH153,,,,COUNTA($H$142:$GZ$142)-COUNTA($H$142:CH$142)+1)-OFFSET(CH154,,,,COUNTA($H$142:$GZ$142)-COUNTA($H$142:CH$142)+1))*(1+discount_rate),0)</f>
        <v>0</v>
      </c>
      <c r="CI187" s="1" cm="1">
        <f t="array" aca="1" ref="CI187" ca="1">IF(AND($C187=CI$22,$C187=$C188-1),NPV(discount_rate,OFFSET(CI153,,,,COUNTA($H$142:$GZ$142)-COUNTA($H$142:CI$142)+1)-OFFSET(CI154,,,,COUNTA($H$142:$GZ$142)-COUNTA($H$142:CI$142)+1))*(1+discount_rate),0)</f>
        <v>0</v>
      </c>
      <c r="CJ187" s="1" cm="1">
        <f t="array" aca="1" ref="CJ187" ca="1">IF(AND($C187=CJ$22,$C187=$C188-1),NPV(discount_rate,OFFSET(CJ153,,,,COUNTA($H$142:$GZ$142)-COUNTA($H$142:CJ$142)+1)-OFFSET(CJ154,,,,COUNTA($H$142:$GZ$142)-COUNTA($H$142:CJ$142)+1))*(1+discount_rate),0)</f>
        <v>0</v>
      </c>
      <c r="CK187" s="1" cm="1">
        <f t="array" aca="1" ref="CK187" ca="1">IF(AND($C187=CK$22,$C187=$C188-1),NPV(discount_rate,OFFSET(CK153,,,,COUNTA($H$142:$GZ$142)-COUNTA($H$142:CK$142)+1)-OFFSET(CK154,,,,COUNTA($H$142:$GZ$142)-COUNTA($H$142:CK$142)+1))*(1+discount_rate),0)</f>
        <v>0</v>
      </c>
      <c r="CL187" s="1" cm="1">
        <f t="array" aca="1" ref="CL187" ca="1">IF(AND($C187=CL$22,$C187=$C188-1),NPV(discount_rate,OFFSET(CL153,,,,COUNTA($H$142:$GZ$142)-COUNTA($H$142:CL$142)+1)-OFFSET(CL154,,,,COUNTA($H$142:$GZ$142)-COUNTA($H$142:CL$142)+1))*(1+discount_rate),0)</f>
        <v>0</v>
      </c>
      <c r="CM187" s="1" cm="1">
        <f t="array" aca="1" ref="CM187" ca="1">IF(AND($C187=CM$22,$C187=$C188-1),NPV(discount_rate,OFFSET(CM153,,,,COUNTA($H$142:$GZ$142)-COUNTA($H$142:CM$142)+1)-OFFSET(CM154,,,,COUNTA($H$142:$GZ$142)-COUNTA($H$142:CM$142)+1))*(1+discount_rate),0)</f>
        <v>0</v>
      </c>
      <c r="CN187" s="1" cm="1">
        <f t="array" aca="1" ref="CN187" ca="1">IF(AND($C187=CN$22,$C187=$C188-1),NPV(discount_rate,OFFSET(CN153,,,,COUNTA($H$142:$GZ$142)-COUNTA($H$142:CN$142)+1)-OFFSET(CN154,,,,COUNTA($H$142:$GZ$142)-COUNTA($H$142:CN$142)+1))*(1+discount_rate),0)</f>
        <v>0</v>
      </c>
      <c r="CO187" s="1" cm="1">
        <f t="array" aca="1" ref="CO187" ca="1">IF(AND($C187=CO$22,$C187=$C188-1),NPV(discount_rate,OFFSET(CO153,,,,COUNTA($H$142:$GZ$142)-COUNTA($H$142:CO$142)+1)-OFFSET(CO154,,,,COUNTA($H$142:$GZ$142)-COUNTA($H$142:CO$142)+1))*(1+discount_rate),0)</f>
        <v>0</v>
      </c>
      <c r="CP187" s="1" cm="1">
        <f t="array" aca="1" ref="CP187" ca="1">IF(AND($C187=CP$22,$C187=$C188-1),NPV(discount_rate,OFFSET(CP153,,,,COUNTA($H$142:$GZ$142)-COUNTA($H$142:CP$142)+1)-OFFSET(CP154,,,,COUNTA($H$142:$GZ$142)-COUNTA($H$142:CP$142)+1))*(1+discount_rate),0)</f>
        <v>0</v>
      </c>
      <c r="CQ187" s="1" cm="1">
        <f t="array" aca="1" ref="CQ187" ca="1">IF(AND($C187=CQ$22,$C187=$C188-1),NPV(discount_rate,OFFSET(CQ153,,,,COUNTA($H$142:$GZ$142)-COUNTA($H$142:CQ$142)+1)-OFFSET(CQ154,,,,COUNTA($H$142:$GZ$142)-COUNTA($H$142:CQ$142)+1))*(1+discount_rate),0)</f>
        <v>0</v>
      </c>
      <c r="CR187" s="1" cm="1">
        <f t="array" aca="1" ref="CR187" ca="1">IF(AND($C187=CR$22,$C187=$C188-1),NPV(discount_rate,OFFSET(CR153,,,,COUNTA($H$142:$GZ$142)-COUNTA($H$142:CR$142)+1)-OFFSET(CR154,,,,COUNTA($H$142:$GZ$142)-COUNTA($H$142:CR$142)+1))*(1+discount_rate),0)</f>
        <v>0</v>
      </c>
      <c r="CS187" s="1" cm="1">
        <f t="array" aca="1" ref="CS187" ca="1">IF(AND($C187=CS$22,$C187=$C188-1),NPV(discount_rate,OFFSET(CS153,,,,COUNTA($H$142:$GZ$142)-COUNTA($H$142:CS$142)+1)-OFFSET(CS154,,,,COUNTA($H$142:$GZ$142)-COUNTA($H$142:CS$142)+1))*(1+discount_rate),0)</f>
        <v>0</v>
      </c>
      <c r="CT187" s="1" cm="1">
        <f t="array" aca="1" ref="CT187" ca="1">IF(AND($C187=CT$22,$C187=$C188-1),NPV(discount_rate,OFFSET(CT153,,,,COUNTA($H$142:$GZ$142)-COUNTA($H$142:CT$142)+1)-OFFSET(CT154,,,,COUNTA($H$142:$GZ$142)-COUNTA($H$142:CT$142)+1))*(1+discount_rate),0)</f>
        <v>0</v>
      </c>
      <c r="CU187" s="1" cm="1">
        <f t="array" aca="1" ref="CU187" ca="1">IF(AND($C187=CU$22,$C187=$C188-1),NPV(discount_rate,OFFSET(CU153,,,,COUNTA($H$142:$GZ$142)-COUNTA($H$142:CU$142)+1)-OFFSET(CU154,,,,COUNTA($H$142:$GZ$142)-COUNTA($H$142:CU$142)+1))*(1+discount_rate),0)</f>
        <v>0</v>
      </c>
      <c r="CV187" s="1" cm="1">
        <f t="array" aca="1" ref="CV187" ca="1">IF(AND($C187=CV$22,$C187=$C188-1),NPV(discount_rate,OFFSET(CV153,,,,COUNTA($H$142:$GZ$142)-COUNTA($H$142:CV$142)+1)-OFFSET(CV154,,,,COUNTA($H$142:$GZ$142)-COUNTA($H$142:CV$142)+1))*(1+discount_rate),0)</f>
        <v>0</v>
      </c>
      <c r="CW187" s="1" cm="1">
        <f t="array" aca="1" ref="CW187" ca="1">IF(AND($C187=CW$22,$C187=$C188-1),NPV(discount_rate,OFFSET(CW153,,,,COUNTA($H$142:$GZ$142)-COUNTA($H$142:CW$142)+1)-OFFSET(CW154,,,,COUNTA($H$142:$GZ$142)-COUNTA($H$142:CW$142)+1))*(1+discount_rate),0)</f>
        <v>0</v>
      </c>
      <c r="CX187" s="1" cm="1">
        <f t="array" aca="1" ref="CX187" ca="1">IF(AND($C187=CX$22,$C187=$C188-1),NPV(discount_rate,OFFSET(CX153,,,,COUNTA($H$142:$GZ$142)-COUNTA($H$142:CX$142)+1)-OFFSET(CX154,,,,COUNTA($H$142:$GZ$142)-COUNTA($H$142:CX$142)+1))*(1+discount_rate),0)</f>
        <v>0</v>
      </c>
      <c r="CY187" s="1" cm="1">
        <f t="array" aca="1" ref="CY187" ca="1">IF(AND($C187=CY$22,$C187=$C188-1),NPV(discount_rate,OFFSET(CY153,,,,COUNTA($H$142:$GZ$142)-COUNTA($H$142:CY$142)+1)-OFFSET(CY154,,,,COUNTA($H$142:$GZ$142)-COUNTA($H$142:CY$142)+1))*(1+discount_rate),0)</f>
        <v>0</v>
      </c>
      <c r="CZ187" s="1" cm="1">
        <f t="array" aca="1" ref="CZ187" ca="1">IF(AND($C187=CZ$22,$C187=$C188-1),NPV(discount_rate,OFFSET(CZ153,,,,COUNTA($H$142:$GZ$142)-COUNTA($H$142:CZ$142)+1)-OFFSET(CZ154,,,,COUNTA($H$142:$GZ$142)-COUNTA($H$142:CZ$142)+1))*(1+discount_rate),0)</f>
        <v>0</v>
      </c>
      <c r="DA187" s="1" cm="1">
        <f t="array" aca="1" ref="DA187" ca="1">IF(AND($C187=DA$22,$C187=$C188-1),NPV(discount_rate,OFFSET(DA153,,,,COUNTA($H$142:$GZ$142)-COUNTA($H$142:DA$142)+1)-OFFSET(DA154,,,,COUNTA($H$142:$GZ$142)-COUNTA($H$142:DA$142)+1))*(1+discount_rate),0)</f>
        <v>0</v>
      </c>
      <c r="DB187" s="1" cm="1">
        <f t="array" aca="1" ref="DB187" ca="1">IF(AND($C187=DB$22,$C187=$C188-1),NPV(discount_rate,OFFSET(DB153,,,,COUNTA($H$142:$GZ$142)-COUNTA($H$142:DB$142)+1)-OFFSET(DB154,,,,COUNTA($H$142:$GZ$142)-COUNTA($H$142:DB$142)+1))*(1+discount_rate),0)</f>
        <v>0</v>
      </c>
      <c r="DC187" s="1" cm="1">
        <f t="array" aca="1" ref="DC187" ca="1">IF(AND($C187=DC$22,$C187=$C188-1),NPV(discount_rate,OFFSET(DC153,,,,COUNTA($H$142:$GZ$142)-COUNTA($H$142:DC$142)+1)-OFFSET(DC154,,,,COUNTA($H$142:$GZ$142)-COUNTA($H$142:DC$142)+1))*(1+discount_rate),0)</f>
        <v>0</v>
      </c>
      <c r="DD187" s="1" cm="1">
        <f t="array" aca="1" ref="DD187" ca="1">IF(AND($C187=DD$22,$C187=$C188-1),NPV(discount_rate,OFFSET(DD153,,,,COUNTA($H$142:$GZ$142)-COUNTA($H$142:DD$142)+1)-OFFSET(DD154,,,,COUNTA($H$142:$GZ$142)-COUNTA($H$142:DD$142)+1))*(1+discount_rate),0)</f>
        <v>0</v>
      </c>
      <c r="DE187" s="1" cm="1">
        <f t="array" aca="1" ref="DE187" ca="1">IF(AND($C187=DE$22,$C187=$C188-1),NPV(discount_rate,OFFSET(DE153,,,,COUNTA($H$142:$GZ$142)-COUNTA($H$142:DE$142)+1)-OFFSET(DE154,,,,COUNTA($H$142:$GZ$142)-COUNTA($H$142:DE$142)+1))*(1+discount_rate),0)</f>
        <v>0</v>
      </c>
      <c r="DF187" s="1" cm="1">
        <f t="array" aca="1" ref="DF187" ca="1">IF(AND($C187=DF$22,$C187=$C188-1),NPV(discount_rate,OFFSET(DF153,,,,COUNTA($H$142:$GZ$142)-COUNTA($H$142:DF$142)+1)-OFFSET(DF154,,,,COUNTA($H$142:$GZ$142)-COUNTA($H$142:DF$142)+1))*(1+discount_rate),0)</f>
        <v>0</v>
      </c>
      <c r="DG187" s="1" cm="1">
        <f t="array" aca="1" ref="DG187" ca="1">IF(AND($C187=DG$22,$C187=$C188-1),NPV(discount_rate,OFFSET(DG153,,,,COUNTA($H$142:$GZ$142)-COUNTA($H$142:DG$142)+1)-OFFSET(DG154,,,,COUNTA($H$142:$GZ$142)-COUNTA($H$142:DG$142)+1))*(1+discount_rate),0)</f>
        <v>0</v>
      </c>
      <c r="DH187" s="1" cm="1">
        <f t="array" aca="1" ref="DH187" ca="1">IF(AND($C187=DH$22,$C187=$C188-1),NPV(discount_rate,OFFSET(DH153,,,,COUNTA($H$142:$GZ$142)-COUNTA($H$142:DH$142)+1)-OFFSET(DH154,,,,COUNTA($H$142:$GZ$142)-COUNTA($H$142:DH$142)+1))*(1+discount_rate),0)</f>
        <v>0</v>
      </c>
      <c r="DI187" s="1" cm="1">
        <f t="array" aca="1" ref="DI187" ca="1">IF(AND($C187=DI$22,$C187=$C188-1),NPV(discount_rate,OFFSET(DI153,,,,COUNTA($H$142:$GZ$142)-COUNTA($H$142:DI$142)+1)-OFFSET(DI154,,,,COUNTA($H$142:$GZ$142)-COUNTA($H$142:DI$142)+1))*(1+discount_rate),0)</f>
        <v>0</v>
      </c>
      <c r="DJ187" s="1" cm="1">
        <f t="array" aca="1" ref="DJ187" ca="1">IF(AND($C187=DJ$22,$C187=$C188-1),NPV(discount_rate,OFFSET(DJ153,,,,COUNTA($H$142:$GZ$142)-COUNTA($H$142:DJ$142)+1)-OFFSET(DJ154,,,,COUNTA($H$142:$GZ$142)-COUNTA($H$142:DJ$142)+1))*(1+discount_rate),0)</f>
        <v>0</v>
      </c>
      <c r="DK187" s="1" cm="1">
        <f t="array" aca="1" ref="DK187" ca="1">IF(AND($C187=DK$22,$C187=$C188-1),NPV(discount_rate,OFFSET(DK153,,,,COUNTA($H$142:$GZ$142)-COUNTA($H$142:DK$142)+1)-OFFSET(DK154,,,,COUNTA($H$142:$GZ$142)-COUNTA($H$142:DK$142)+1))*(1+discount_rate),0)</f>
        <v>0</v>
      </c>
      <c r="DL187" s="1" cm="1">
        <f t="array" aca="1" ref="DL187" ca="1">IF(AND($C187=DL$22,$C187=$C188-1),NPV(discount_rate,OFFSET(DL153,,,,COUNTA($H$142:$GZ$142)-COUNTA($H$142:DL$142)+1)-OFFSET(DL154,,,,COUNTA($H$142:$GZ$142)-COUNTA($H$142:DL$142)+1))*(1+discount_rate),0)</f>
        <v>0</v>
      </c>
      <c r="DM187" s="1" cm="1">
        <f t="array" aca="1" ref="DM187" ca="1">IF(AND($C187=DM$22,$C187=$C188-1),NPV(discount_rate,OFFSET(DM153,,,,COUNTA($H$142:$GZ$142)-COUNTA($H$142:DM$142)+1)-OFFSET(DM154,,,,COUNTA($H$142:$GZ$142)-COUNTA($H$142:DM$142)+1))*(1+discount_rate),0)</f>
        <v>0</v>
      </c>
      <c r="DN187" s="1" cm="1">
        <f t="array" aca="1" ref="DN187" ca="1">IF(AND($C187=DN$22,$C187=$C188-1),NPV(discount_rate,OFFSET(DN153,,,,COUNTA($H$142:$GZ$142)-COUNTA($H$142:DN$142)+1)-OFFSET(DN154,,,,COUNTA($H$142:$GZ$142)-COUNTA($H$142:DN$142)+1))*(1+discount_rate),0)</f>
        <v>0</v>
      </c>
      <c r="DO187" s="1" cm="1">
        <f t="array" aca="1" ref="DO187" ca="1">IF(AND($C187=DO$22,$C187=$C188-1),NPV(discount_rate,OFFSET(DO153,,,,COUNTA($H$142:$GZ$142)-COUNTA($H$142:DO$142)+1)-OFFSET(DO154,,,,COUNTA($H$142:$GZ$142)-COUNTA($H$142:DO$142)+1))*(1+discount_rate),0)</f>
        <v>0</v>
      </c>
      <c r="DP187" s="1" cm="1">
        <f t="array" aca="1" ref="DP187" ca="1">IF(AND($C187=DP$22,$C187=$C188-1),NPV(discount_rate,OFFSET(DP153,,,,COUNTA($H$142:$GZ$142)-COUNTA($H$142:DP$142)+1)-OFFSET(DP154,,,,COUNTA($H$142:$GZ$142)-COUNTA($H$142:DP$142)+1))*(1+discount_rate),0)</f>
        <v>0</v>
      </c>
      <c r="DQ187" s="1" cm="1">
        <f t="array" aca="1" ref="DQ187" ca="1">IF(AND($C187=DQ$22,$C187=$C188-1),NPV(discount_rate,OFFSET(DQ153,,,,COUNTA($H$142:$GZ$142)-COUNTA($H$142:DQ$142)+1)-OFFSET(DQ154,,,,COUNTA($H$142:$GZ$142)-COUNTA($H$142:DQ$142)+1))*(1+discount_rate),0)</f>
        <v>0</v>
      </c>
      <c r="DR187" s="1" cm="1">
        <f t="array" aca="1" ref="DR187" ca="1">IF(AND($C187=DR$22,$C187=$C188-1),NPV(discount_rate,OFFSET(DR153,,,,COUNTA($H$142:$GZ$142)-COUNTA($H$142:DR$142)+1)-OFFSET(DR154,,,,COUNTA($H$142:$GZ$142)-COUNTA($H$142:DR$142)+1))*(1+discount_rate),0)</f>
        <v>0</v>
      </c>
      <c r="DS187" s="1" cm="1">
        <f t="array" aca="1" ref="DS187" ca="1">IF(AND($C187=DS$22,$C187=$C188-1),NPV(discount_rate,OFFSET(DS153,,,,COUNTA($H$142:$GZ$142)-COUNTA($H$142:DS$142)+1)-OFFSET(DS154,,,,COUNTA($H$142:$GZ$142)-COUNTA($H$142:DS$142)+1))*(1+discount_rate),0)</f>
        <v>0</v>
      </c>
      <c r="DT187" s="1" cm="1">
        <f t="array" aca="1" ref="DT187" ca="1">IF(AND($C187=DT$22,$C187=$C188-1),NPV(discount_rate,OFFSET(DT153,,,,COUNTA($H$142:$GZ$142)-COUNTA($H$142:DT$142)+1)-OFFSET(DT154,,,,COUNTA($H$142:$GZ$142)-COUNTA($H$142:DT$142)+1))*(1+discount_rate),0)</f>
        <v>0</v>
      </c>
      <c r="DU187" s="1" cm="1">
        <f t="array" aca="1" ref="DU187" ca="1">IF(AND($C187=DU$22,$C187=$C188-1),NPV(discount_rate,OFFSET(DU153,,,,COUNTA($H$142:$GZ$142)-COUNTA($H$142:DU$142)+1)-OFFSET(DU154,,,,COUNTA($H$142:$GZ$142)-COUNTA($H$142:DU$142)+1))*(1+discount_rate),0)</f>
        <v>0</v>
      </c>
      <c r="DV187" s="1" cm="1">
        <f t="array" aca="1" ref="DV187" ca="1">IF(AND($C187=DV$22,$C187=$C188-1),NPV(discount_rate,OFFSET(DV153,,,,COUNTA($H$142:$GZ$142)-COUNTA($H$142:DV$142)+1)-OFFSET(DV154,,,,COUNTA($H$142:$GZ$142)-COUNTA($H$142:DV$142)+1))*(1+discount_rate),0)</f>
        <v>0</v>
      </c>
      <c r="DW187" s="1" cm="1">
        <f t="array" aca="1" ref="DW187" ca="1">IF(AND($C187=DW$22,$C187=$C188-1),NPV(discount_rate,OFFSET(DW153,,,,COUNTA($H$142:$GZ$142)-COUNTA($H$142:DW$142)+1)-OFFSET(DW154,,,,COUNTA($H$142:$GZ$142)-COUNTA($H$142:DW$142)+1))*(1+discount_rate),0)</f>
        <v>0</v>
      </c>
      <c r="DX187" s="1" cm="1">
        <f t="array" aca="1" ref="DX187" ca="1">IF(AND($C187=DX$22,$C187=$C188-1),NPV(discount_rate,OFFSET(DX153,,,,COUNTA($H$142:$GZ$142)-COUNTA($H$142:DX$142)+1)-OFFSET(DX154,,,,COUNTA($H$142:$GZ$142)-COUNTA($H$142:DX$142)+1))*(1+discount_rate),0)</f>
        <v>0</v>
      </c>
      <c r="DY187" s="1" cm="1">
        <f t="array" aca="1" ref="DY187" ca="1">IF(AND($C187=DY$22,$C187=$C188-1),NPV(discount_rate,OFFSET(DY153,,,,COUNTA($H$142:$GZ$142)-COUNTA($H$142:DY$142)+1)-OFFSET(DY154,,,,COUNTA($H$142:$GZ$142)-COUNTA($H$142:DY$142)+1))*(1+discount_rate),0)</f>
        <v>0</v>
      </c>
      <c r="DZ187" s="1" cm="1">
        <f t="array" aca="1" ref="DZ187" ca="1">IF(AND($C187=DZ$22,$C187=$C188-1),NPV(discount_rate,OFFSET(DZ153,,,,COUNTA($H$142:$GZ$142)-COUNTA($H$142:DZ$142)+1)-OFFSET(DZ154,,,,COUNTA($H$142:$GZ$142)-COUNTA($H$142:DZ$142)+1))*(1+discount_rate),0)</f>
        <v>0</v>
      </c>
      <c r="EA187" s="1" cm="1">
        <f t="array" aca="1" ref="EA187" ca="1">IF(AND($C187=EA$22,$C187=$C188-1),NPV(discount_rate,OFFSET(EA153,,,,COUNTA($H$142:$GZ$142)-COUNTA($H$142:EA$142)+1)-OFFSET(EA154,,,,COUNTA($H$142:$GZ$142)-COUNTA($H$142:EA$142)+1))*(1+discount_rate),0)</f>
        <v>0</v>
      </c>
      <c r="EB187" s="1" cm="1">
        <f t="array" aca="1" ref="EB187" ca="1">IF(AND($C187=EB$22,$C187=$C188-1),NPV(discount_rate,OFFSET(EB153,,,,COUNTA($H$142:$GZ$142)-COUNTA($H$142:EB$142)+1)-OFFSET(EB154,,,,COUNTA($H$142:$GZ$142)-COUNTA($H$142:EB$142)+1))*(1+discount_rate),0)</f>
        <v>0</v>
      </c>
      <c r="EC187" s="1" cm="1">
        <f t="array" aca="1" ref="EC187" ca="1">IF(AND($C187=EC$22,$C187=$C188-1),NPV(discount_rate,OFFSET(EC153,,,,COUNTA($H$142:$GZ$142)-COUNTA($H$142:EC$142)+1)-OFFSET(EC154,,,,COUNTA($H$142:$GZ$142)-COUNTA($H$142:EC$142)+1))*(1+discount_rate),0)</f>
        <v>0</v>
      </c>
      <c r="ED187" s="1" cm="1">
        <f t="array" aca="1" ref="ED187" ca="1">IF(AND($C187=ED$22,$C187=$C188-1),NPV(discount_rate,OFFSET(ED153,,,,COUNTA($H$142:$GZ$142)-COUNTA($H$142:ED$142)+1)-OFFSET(ED154,,,,COUNTA($H$142:$GZ$142)-COUNTA($H$142:ED$142)+1))*(1+discount_rate),0)</f>
        <v>0</v>
      </c>
      <c r="EE187" s="1" cm="1">
        <f t="array" aca="1" ref="EE187" ca="1">IF(AND($C187=EE$22,$C187=$C188-1),NPV(discount_rate,OFFSET(EE153,,,,COUNTA($H$142:$GZ$142)-COUNTA($H$142:EE$142)+1)-OFFSET(EE154,,,,COUNTA($H$142:$GZ$142)-COUNTA($H$142:EE$142)+1))*(1+discount_rate),0)</f>
        <v>0</v>
      </c>
      <c r="EF187" s="1" cm="1">
        <f t="array" aca="1" ref="EF187" ca="1">IF(AND($C187=EF$22,$C187=$C188-1),NPV(discount_rate,OFFSET(EF153,,,,COUNTA($H$142:$GZ$142)-COUNTA($H$142:EF$142)+1)-OFFSET(EF154,,,,COUNTA($H$142:$GZ$142)-COUNTA($H$142:EF$142)+1))*(1+discount_rate),0)</f>
        <v>0</v>
      </c>
      <c r="EG187" s="1" cm="1">
        <f t="array" aca="1" ref="EG187" ca="1">IF(AND($C187=EG$22,$C187=$C188-1),NPV(discount_rate,OFFSET(EG153,,,,COUNTA($H$142:$GZ$142)-COUNTA($H$142:EG$142)+1)-OFFSET(EG154,,,,COUNTA($H$142:$GZ$142)-COUNTA($H$142:EG$142)+1))*(1+discount_rate),0)</f>
        <v>0</v>
      </c>
      <c r="EH187" s="1" cm="1">
        <f t="array" aca="1" ref="EH187" ca="1">IF(AND($C187=EH$22,$C187=$C188-1),NPV(discount_rate,OFFSET(EH153,,,,COUNTA($H$142:$GZ$142)-COUNTA($H$142:EH$142)+1)-OFFSET(EH154,,,,COUNTA($H$142:$GZ$142)-COUNTA($H$142:EH$142)+1))*(1+discount_rate),0)</f>
        <v>0</v>
      </c>
      <c r="EI187" s="1" cm="1">
        <f t="array" aca="1" ref="EI187" ca="1">IF(AND($C187=EI$22,$C187=$C188-1),NPV(discount_rate,OFFSET(EI153,,,,COUNTA($H$142:$GZ$142)-COUNTA($H$142:EI$142)+1)-OFFSET(EI154,,,,COUNTA($H$142:$GZ$142)-COUNTA($H$142:EI$142)+1))*(1+discount_rate),0)</f>
        <v>0</v>
      </c>
      <c r="EJ187" s="1" cm="1">
        <f t="array" aca="1" ref="EJ187" ca="1">IF(AND($C187=EJ$22,$C187=$C188-1),NPV(discount_rate,OFFSET(EJ153,,,,COUNTA($H$142:$GZ$142)-COUNTA($H$142:EJ$142)+1)-OFFSET(EJ154,,,,COUNTA($H$142:$GZ$142)-COUNTA($H$142:EJ$142)+1))*(1+discount_rate),0)</f>
        <v>0</v>
      </c>
      <c r="EK187" s="1" cm="1">
        <f t="array" aca="1" ref="EK187" ca="1">IF(AND($C187=EK$22,$C187=$C188-1),NPV(discount_rate,OFFSET(EK153,,,,COUNTA($H$142:$GZ$142)-COUNTA($H$142:EK$142)+1)-OFFSET(EK154,,,,COUNTA($H$142:$GZ$142)-COUNTA($H$142:EK$142)+1))*(1+discount_rate),0)</f>
        <v>0</v>
      </c>
      <c r="EL187" s="1" cm="1">
        <f t="array" aca="1" ref="EL187" ca="1">IF(AND($C187=EL$22,$C187=$C188-1),NPV(discount_rate,OFFSET(EL153,,,,COUNTA($H$142:$GZ$142)-COUNTA($H$142:EL$142)+1)-OFFSET(EL154,,,,COUNTA($H$142:$GZ$142)-COUNTA($H$142:EL$142)+1))*(1+discount_rate),0)</f>
        <v>0</v>
      </c>
      <c r="EM187" s="1" cm="1">
        <f t="array" aca="1" ref="EM187" ca="1">IF(AND($C187=EM$22,$C187=$C188-1),NPV(discount_rate,OFFSET(EM153,,,,COUNTA($H$142:$GZ$142)-COUNTA($H$142:EM$142)+1)-OFFSET(EM154,,,,COUNTA($H$142:$GZ$142)-COUNTA($H$142:EM$142)+1))*(1+discount_rate),0)</f>
        <v>0</v>
      </c>
      <c r="EN187" s="1" cm="1">
        <f t="array" aca="1" ref="EN187" ca="1">IF(AND($C187=EN$22,$C187=$C188-1),NPV(discount_rate,OFFSET(EN153,,,,COUNTA($H$142:$GZ$142)-COUNTA($H$142:EN$142)+1)-OFFSET(EN154,,,,COUNTA($H$142:$GZ$142)-COUNTA($H$142:EN$142)+1))*(1+discount_rate),0)</f>
        <v>0</v>
      </c>
      <c r="EO187" s="1" cm="1">
        <f t="array" aca="1" ref="EO187" ca="1">IF(AND($C187=EO$22,$C187=$C188-1),NPV(discount_rate,OFFSET(EO153,,,,COUNTA($H$142:$GZ$142)-COUNTA($H$142:EO$142)+1)-OFFSET(EO154,,,,COUNTA($H$142:$GZ$142)-COUNTA($H$142:EO$142)+1))*(1+discount_rate),0)</f>
        <v>0</v>
      </c>
      <c r="EP187" s="1" cm="1">
        <f t="array" aca="1" ref="EP187" ca="1">IF(AND($C187=EP$22,$C187=$C188-1),NPV(discount_rate,OFFSET(EP153,,,,COUNTA($H$142:$GZ$142)-COUNTA($H$142:EP$142)+1)-OFFSET(EP154,,,,COUNTA($H$142:$GZ$142)-COUNTA($H$142:EP$142)+1))*(1+discount_rate),0)</f>
        <v>0</v>
      </c>
      <c r="EQ187" s="1" cm="1">
        <f t="array" aca="1" ref="EQ187" ca="1">IF(AND($C187=EQ$22,$C187=$C188-1),NPV(discount_rate,OFFSET(EQ153,,,,COUNTA($H$142:$GZ$142)-COUNTA($H$142:EQ$142)+1)-OFFSET(EQ154,,,,COUNTA($H$142:$GZ$142)-COUNTA($H$142:EQ$142)+1))*(1+discount_rate),0)</f>
        <v>0</v>
      </c>
      <c r="ER187" s="1" cm="1">
        <f t="array" aca="1" ref="ER187" ca="1">IF(AND($C187=ER$22,$C187=$C188-1),NPV(discount_rate,OFFSET(ER153,,,,COUNTA($H$142:$GZ$142)-COUNTA($H$142:ER$142)+1)-OFFSET(ER154,,,,COUNTA($H$142:$GZ$142)-COUNTA($H$142:ER$142)+1))*(1+discount_rate),0)</f>
        <v>0</v>
      </c>
      <c r="ES187" s="1" cm="1">
        <f t="array" aca="1" ref="ES187" ca="1">IF(AND($C187=ES$22,$C187=$C188-1),NPV(discount_rate,OFFSET(ES153,,,,COUNTA($H$142:$GZ$142)-COUNTA($H$142:ES$142)+1)-OFFSET(ES154,,,,COUNTA($H$142:$GZ$142)-COUNTA($H$142:ES$142)+1))*(1+discount_rate),0)</f>
        <v>0</v>
      </c>
      <c r="ET187" s="1" cm="1">
        <f t="array" aca="1" ref="ET187" ca="1">IF(AND($C187=ET$22,$C187=$C188-1),NPV(discount_rate,OFFSET(ET153,,,,COUNTA($H$142:$GZ$142)-COUNTA($H$142:ET$142)+1)-OFFSET(ET154,,,,COUNTA($H$142:$GZ$142)-COUNTA($H$142:ET$142)+1))*(1+discount_rate),0)</f>
        <v>0</v>
      </c>
      <c r="EU187" s="1" cm="1">
        <f t="array" aca="1" ref="EU187" ca="1">IF(AND($C187=EU$22,$C187=$C188-1),NPV(discount_rate,OFFSET(EU153,,,,COUNTA($H$142:$GZ$142)-COUNTA($H$142:EU$142)+1)-OFFSET(EU154,,,,COUNTA($H$142:$GZ$142)-COUNTA($H$142:EU$142)+1))*(1+discount_rate),0)</f>
        <v>0</v>
      </c>
      <c r="EV187" s="1" cm="1">
        <f t="array" aca="1" ref="EV187" ca="1">IF(AND($C187=EV$22,$C187=$C188-1),NPV(discount_rate,OFFSET(EV153,,,,COUNTA($H$142:$GZ$142)-COUNTA($H$142:EV$142)+1)-OFFSET(EV154,,,,COUNTA($H$142:$GZ$142)-COUNTA($H$142:EV$142)+1))*(1+discount_rate),0)</f>
        <v>0</v>
      </c>
      <c r="EW187" s="1" cm="1">
        <f t="array" aca="1" ref="EW187" ca="1">IF(AND($C187=EW$22,$C187=$C188-1),NPV(discount_rate,OFFSET(EW153,,,,COUNTA($H$142:$GZ$142)-COUNTA($H$142:EW$142)+1)-OFFSET(EW154,,,,COUNTA($H$142:$GZ$142)-COUNTA($H$142:EW$142)+1))*(1+discount_rate),0)</f>
        <v>0</v>
      </c>
      <c r="EX187" s="1" cm="1">
        <f t="array" aca="1" ref="EX187" ca="1">IF(AND($C187=EX$22,$C187=$C188-1),NPV(discount_rate,OFFSET(EX153,,,,COUNTA($H$142:$GZ$142)-COUNTA($H$142:EX$142)+1)-OFFSET(EX154,,,,COUNTA($H$142:$GZ$142)-COUNTA($H$142:EX$142)+1))*(1+discount_rate),0)</f>
        <v>0</v>
      </c>
      <c r="EY187" s="1" cm="1">
        <f t="array" aca="1" ref="EY187" ca="1">IF(AND($C187=EY$22,$C187=$C188-1),NPV(discount_rate,OFFSET(EY153,,,,COUNTA($H$142:$GZ$142)-COUNTA($H$142:EY$142)+1)-OFFSET(EY154,,,,COUNTA($H$142:$GZ$142)-COUNTA($H$142:EY$142)+1))*(1+discount_rate),0)</f>
        <v>0</v>
      </c>
      <c r="EZ187" s="1" cm="1">
        <f t="array" aca="1" ref="EZ187" ca="1">IF(AND($C187=EZ$22,$C187=$C188-1),NPV(discount_rate,OFFSET(EZ153,,,,COUNTA($H$142:$GZ$142)-COUNTA($H$142:EZ$142)+1)-OFFSET(EZ154,,,,COUNTA($H$142:$GZ$142)-COUNTA($H$142:EZ$142)+1))*(1+discount_rate),0)</f>
        <v>0</v>
      </c>
      <c r="FA187" s="1" cm="1">
        <f t="array" aca="1" ref="FA187" ca="1">IF(AND($C187=FA$22,$C187=$C188-1),NPV(discount_rate,OFFSET(FA153,,,,COUNTA($H$142:$GZ$142)-COUNTA($H$142:FA$142)+1)-OFFSET(FA154,,,,COUNTA($H$142:$GZ$142)-COUNTA($H$142:FA$142)+1))*(1+discount_rate),0)</f>
        <v>0</v>
      </c>
      <c r="FB187" s="1" cm="1">
        <f t="array" aca="1" ref="FB187" ca="1">IF(AND($C187=FB$22,$C187=$C188-1),NPV(discount_rate,OFFSET(FB153,,,,COUNTA($H$142:$GZ$142)-COUNTA($H$142:FB$142)+1)-OFFSET(FB154,,,,COUNTA($H$142:$GZ$142)-COUNTA($H$142:FB$142)+1))*(1+discount_rate),0)</f>
        <v>0</v>
      </c>
      <c r="FC187" s="1" cm="1">
        <f t="array" aca="1" ref="FC187" ca="1">IF(AND($C187=FC$22,$C187=$C188-1),NPV(discount_rate,OFFSET(FC153,,,,COUNTA($H$142:$GZ$142)-COUNTA($H$142:FC$142)+1)-OFFSET(FC154,,,,COUNTA($H$142:$GZ$142)-COUNTA($H$142:FC$142)+1))*(1+discount_rate),0)</f>
        <v>0</v>
      </c>
      <c r="FD187" s="1" cm="1">
        <f t="array" aca="1" ref="FD187" ca="1">IF(AND($C187=FD$22,$C187=$C188-1),NPV(discount_rate,OFFSET(FD153,,,,COUNTA($H$142:$GZ$142)-COUNTA($H$142:FD$142)+1)-OFFSET(FD154,,,,COUNTA($H$142:$GZ$142)-COUNTA($H$142:FD$142)+1))*(1+discount_rate),0)</f>
        <v>0</v>
      </c>
      <c r="FE187" s="1" cm="1">
        <f t="array" aca="1" ref="FE187" ca="1">IF(AND($C187=FE$22,$C187=$C188-1),NPV(discount_rate,OFFSET(FE153,,,,COUNTA($H$142:$GZ$142)-COUNTA($H$142:FE$142)+1)-OFFSET(FE154,,,,COUNTA($H$142:$GZ$142)-COUNTA($H$142:FE$142)+1))*(1+discount_rate),0)</f>
        <v>0</v>
      </c>
      <c r="FF187" s="1" cm="1">
        <f t="array" aca="1" ref="FF187" ca="1">IF(AND($C187=FF$22,$C187=$C188-1),NPV(discount_rate,OFFSET(FF153,,,,COUNTA($H$142:$GZ$142)-COUNTA($H$142:FF$142)+1)-OFFSET(FF154,,,,COUNTA($H$142:$GZ$142)-COUNTA($H$142:FF$142)+1))*(1+discount_rate),0)</f>
        <v>0</v>
      </c>
      <c r="FG187" s="1" cm="1">
        <f t="array" aca="1" ref="FG187" ca="1">IF(AND($C187=FG$22,$C187=$C188-1),NPV(discount_rate,OFFSET(FG153,,,,COUNTA($H$142:$GZ$142)-COUNTA($H$142:FG$142)+1)-OFFSET(FG154,,,,COUNTA($H$142:$GZ$142)-COUNTA($H$142:FG$142)+1))*(1+discount_rate),0)</f>
        <v>0</v>
      </c>
      <c r="FH187" s="1" cm="1">
        <f t="array" aca="1" ref="FH187" ca="1">IF(AND($C187=FH$22,$C187=$C188-1),NPV(discount_rate,OFFSET(FH153,,,,COUNTA($H$142:$GZ$142)-COUNTA($H$142:FH$142)+1)-OFFSET(FH154,,,,COUNTA($H$142:$GZ$142)-COUNTA($H$142:FH$142)+1))*(1+discount_rate),0)</f>
        <v>0</v>
      </c>
      <c r="FI187" s="1" cm="1">
        <f t="array" aca="1" ref="FI187" ca="1">IF(AND($C187=FI$22,$C187=$C188-1),NPV(discount_rate,OFFSET(FI153,,,,COUNTA($H$142:$GZ$142)-COUNTA($H$142:FI$142)+1)-OFFSET(FI154,,,,COUNTA($H$142:$GZ$142)-COUNTA($H$142:FI$142)+1))*(1+discount_rate),0)</f>
        <v>0</v>
      </c>
      <c r="FJ187" s="1" cm="1">
        <f t="array" aca="1" ref="FJ187" ca="1">IF(AND($C187=FJ$22,$C187=$C188-1),NPV(discount_rate,OFFSET(FJ153,,,,COUNTA($H$142:$GZ$142)-COUNTA($H$142:FJ$142)+1)-OFFSET(FJ154,,,,COUNTA($H$142:$GZ$142)-COUNTA($H$142:FJ$142)+1))*(1+discount_rate),0)</f>
        <v>0</v>
      </c>
      <c r="FK187" s="1" cm="1">
        <f t="array" aca="1" ref="FK187" ca="1">IF(AND($C187=FK$22,$C187=$C188-1),NPV(discount_rate,OFFSET(FK153,,,,COUNTA($H$142:$GZ$142)-COUNTA($H$142:FK$142)+1)-OFFSET(FK154,,,,COUNTA($H$142:$GZ$142)-COUNTA($H$142:FK$142)+1))*(1+discount_rate),0)</f>
        <v>0</v>
      </c>
      <c r="FL187" s="1" cm="1">
        <f t="array" aca="1" ref="FL187" ca="1">IF(AND($C187=FL$22,$C187=$C188-1),NPV(discount_rate,OFFSET(FL153,,,,COUNTA($H$142:$GZ$142)-COUNTA($H$142:FL$142)+1)-OFFSET(FL154,,,,COUNTA($H$142:$GZ$142)-COUNTA($H$142:FL$142)+1))*(1+discount_rate),0)</f>
        <v>0</v>
      </c>
      <c r="FM187" s="1" cm="1">
        <f t="array" aca="1" ref="FM187" ca="1">IF(AND($C187=FM$22,$C187=$C188-1),NPV(discount_rate,OFFSET(FM153,,,,COUNTA($H$142:$GZ$142)-COUNTA($H$142:FM$142)+1)-OFFSET(FM154,,,,COUNTA($H$142:$GZ$142)-COUNTA($H$142:FM$142)+1))*(1+discount_rate),0)</f>
        <v>0</v>
      </c>
      <c r="FN187" s="1" cm="1">
        <f t="array" aca="1" ref="FN187" ca="1">IF(AND($C187=FN$22,$C187=$C188-1),NPV(discount_rate,OFFSET(FN153,,,,COUNTA($H$142:$GZ$142)-COUNTA($H$142:FN$142)+1)-OFFSET(FN154,,,,COUNTA($H$142:$GZ$142)-COUNTA($H$142:FN$142)+1))*(1+discount_rate),0)</f>
        <v>0</v>
      </c>
      <c r="FO187" s="1" cm="1">
        <f t="array" aca="1" ref="FO187" ca="1">IF(AND($C187=FO$22,$C187=$C188-1),NPV(discount_rate,OFFSET(FO153,,,,COUNTA($H$142:$GZ$142)-COUNTA($H$142:FO$142)+1)-OFFSET(FO154,,,,COUNTA($H$142:$GZ$142)-COUNTA($H$142:FO$142)+1))*(1+discount_rate),0)</f>
        <v>0</v>
      </c>
      <c r="FP187" s="1" cm="1">
        <f t="array" aca="1" ref="FP187" ca="1">IF(AND($C187=FP$22,$C187=$C188-1),NPV(discount_rate,OFFSET(FP153,,,,COUNTA($H$142:$GZ$142)-COUNTA($H$142:FP$142)+1)-OFFSET(FP154,,,,COUNTA($H$142:$GZ$142)-COUNTA($H$142:FP$142)+1))*(1+discount_rate),0)</f>
        <v>0</v>
      </c>
      <c r="FQ187" s="1" cm="1">
        <f t="array" aca="1" ref="FQ187" ca="1">IF(AND($C187=FQ$22,$C187=$C188-1),NPV(discount_rate,OFFSET(FQ153,,,,COUNTA($H$142:$GZ$142)-COUNTA($H$142:FQ$142)+1)-OFFSET(FQ154,,,,COUNTA($H$142:$GZ$142)-COUNTA($H$142:FQ$142)+1))*(1+discount_rate),0)</f>
        <v>0</v>
      </c>
      <c r="FR187" s="1" cm="1">
        <f t="array" aca="1" ref="FR187" ca="1">IF(AND($C187=FR$22,$C187=$C188-1),NPV(discount_rate,OFFSET(FR153,,,,COUNTA($H$142:$GZ$142)-COUNTA($H$142:FR$142)+1)-OFFSET(FR154,,,,COUNTA($H$142:$GZ$142)-COUNTA($H$142:FR$142)+1))*(1+discount_rate),0)</f>
        <v>0</v>
      </c>
      <c r="FS187" s="1" cm="1">
        <f t="array" aca="1" ref="FS187" ca="1">IF(AND($C187=FS$22,$C187=$C188-1),NPV(discount_rate,OFFSET(FS153,,,,COUNTA($H$142:$GZ$142)-COUNTA($H$142:FS$142)+1)-OFFSET(FS154,,,,COUNTA($H$142:$GZ$142)-COUNTA($H$142:FS$142)+1))*(1+discount_rate),0)</f>
        <v>0</v>
      </c>
      <c r="FT187" s="1" cm="1">
        <f t="array" aca="1" ref="FT187" ca="1">IF(AND($C187=FT$22,$C187=$C188-1),NPV(discount_rate,OFFSET(FT153,,,,COUNTA($H$142:$GZ$142)-COUNTA($H$142:FT$142)+1)-OFFSET(FT154,,,,COUNTA($H$142:$GZ$142)-COUNTA($H$142:FT$142)+1))*(1+discount_rate),0)</f>
        <v>0</v>
      </c>
      <c r="FU187" s="1" cm="1">
        <f t="array" aca="1" ref="FU187" ca="1">IF(AND($C187=FU$22,$C187=$C188-1),NPV(discount_rate,OFFSET(FU153,,,,COUNTA($H$142:$GZ$142)-COUNTA($H$142:FU$142)+1)-OFFSET(FU154,,,,COUNTA($H$142:$GZ$142)-COUNTA($H$142:FU$142)+1))*(1+discount_rate),0)</f>
        <v>0</v>
      </c>
      <c r="FV187" s="1" cm="1">
        <f t="array" aca="1" ref="FV187" ca="1">IF(AND($C187=FV$22,$C187=$C188-1),NPV(discount_rate,OFFSET(FV153,,,,COUNTA($H$142:$GZ$142)-COUNTA($H$142:FV$142)+1)-OFFSET(FV154,,,,COUNTA($H$142:$GZ$142)-COUNTA($H$142:FV$142)+1))*(1+discount_rate),0)</f>
        <v>0</v>
      </c>
      <c r="FW187" s="1" cm="1">
        <f t="array" aca="1" ref="FW187" ca="1">IF(AND($C187=FW$22,$C187=$C188-1),NPV(discount_rate,OFFSET(FW153,,,,COUNTA($H$142:$GZ$142)-COUNTA($H$142:FW$142)+1)-OFFSET(FW154,,,,COUNTA($H$142:$GZ$142)-COUNTA($H$142:FW$142)+1))*(1+discount_rate),0)</f>
        <v>0</v>
      </c>
      <c r="FX187" s="1" cm="1">
        <f t="array" aca="1" ref="FX187" ca="1">IF(AND($C187=FX$22,$C187=$C188-1),NPV(discount_rate,OFFSET(FX153,,,,COUNTA($H$142:$GZ$142)-COUNTA($H$142:FX$142)+1)-OFFSET(FX154,,,,COUNTA($H$142:$GZ$142)-COUNTA($H$142:FX$142)+1))*(1+discount_rate),0)</f>
        <v>0</v>
      </c>
      <c r="FY187" s="1" cm="1">
        <f t="array" aca="1" ref="FY187" ca="1">IF(AND($C187=FY$22,$C187=$C188-1),NPV(discount_rate,OFFSET(FY153,,,,COUNTA($H$142:$GZ$142)-COUNTA($H$142:FY$142)+1)-OFFSET(FY154,,,,COUNTA($H$142:$GZ$142)-COUNTA($H$142:FY$142)+1))*(1+discount_rate),0)</f>
        <v>0</v>
      </c>
      <c r="FZ187" s="1" cm="1">
        <f t="array" aca="1" ref="FZ187" ca="1">IF(AND($C187=FZ$22,$C187=$C188-1),NPV(discount_rate,OFFSET(FZ153,,,,COUNTA($H$142:$GZ$142)-COUNTA($H$142:FZ$142)+1)-OFFSET(FZ154,,,,COUNTA($H$142:$GZ$142)-COUNTA($H$142:FZ$142)+1))*(1+discount_rate),0)</f>
        <v>0</v>
      </c>
      <c r="GA187" s="1" cm="1">
        <f t="array" aca="1" ref="GA187" ca="1">IF(AND($C187=GA$22,$C187=$C188-1),NPV(discount_rate,OFFSET(GA153,,,,COUNTA($H$142:$GZ$142)-COUNTA($H$142:GA$142)+1)-OFFSET(GA154,,,,COUNTA($H$142:$GZ$142)-COUNTA($H$142:GA$142)+1))*(1+discount_rate),0)</f>
        <v>0</v>
      </c>
      <c r="GB187" s="1" cm="1">
        <f t="array" aca="1" ref="GB187" ca="1">IF(AND($C187=GB$22,$C187=$C188-1),NPV(discount_rate,OFFSET(GB153,,,,COUNTA($H$142:$GZ$142)-COUNTA($H$142:GB$142)+1)-OFFSET(GB154,,,,COUNTA($H$142:$GZ$142)-COUNTA($H$142:GB$142)+1))*(1+discount_rate),0)</f>
        <v>0</v>
      </c>
      <c r="GC187" s="1" cm="1">
        <f t="array" aca="1" ref="GC187" ca="1">IF(AND($C187=GC$22,$C187=$C188-1),NPV(discount_rate,OFFSET(GC153,,,,COUNTA($H$142:$GZ$142)-COUNTA($H$142:GC$142)+1)-OFFSET(GC154,,,,COUNTA($H$142:$GZ$142)-COUNTA($H$142:GC$142)+1))*(1+discount_rate),0)</f>
        <v>0</v>
      </c>
      <c r="GD187" s="1" cm="1">
        <f t="array" aca="1" ref="GD187" ca="1">IF(AND($C187=GD$22,$C187=$C188-1),NPV(discount_rate,OFFSET(GD153,,,,COUNTA($H$142:$GZ$142)-COUNTA($H$142:GD$142)+1)-OFFSET(GD154,,,,COUNTA($H$142:$GZ$142)-COUNTA($H$142:GD$142)+1))*(1+discount_rate),0)</f>
        <v>0</v>
      </c>
      <c r="GE187" s="1" cm="1">
        <f t="array" aca="1" ref="GE187" ca="1">IF(AND($C187=GE$22,$C187=$C188-1),NPV(discount_rate,OFFSET(GE153,,,,COUNTA($H$142:$GZ$142)-COUNTA($H$142:GE$142)+1)-OFFSET(GE154,,,,COUNTA($H$142:$GZ$142)-COUNTA($H$142:GE$142)+1))*(1+discount_rate),0)</f>
        <v>0</v>
      </c>
      <c r="GF187" s="1" cm="1">
        <f t="array" aca="1" ref="GF187" ca="1">IF(AND($C187=GF$22,$C187=$C188-1),NPV(discount_rate,OFFSET(GF153,,,,COUNTA($H$142:$GZ$142)-COUNTA($H$142:GF$142)+1)-OFFSET(GF154,,,,COUNTA($H$142:$GZ$142)-COUNTA($H$142:GF$142)+1))*(1+discount_rate),0)</f>
        <v>0</v>
      </c>
      <c r="GG187" s="1" cm="1">
        <f t="array" aca="1" ref="GG187" ca="1">IF(AND($C187=GG$22,$C187=$C188-1),NPV(discount_rate,OFFSET(GG153,,,,COUNTA($H$142:$GZ$142)-COUNTA($H$142:GG$142)+1)-OFFSET(GG154,,,,COUNTA($H$142:$GZ$142)-COUNTA($H$142:GG$142)+1))*(1+discount_rate),0)</f>
        <v>0</v>
      </c>
      <c r="GH187" s="1" cm="1">
        <f t="array" aca="1" ref="GH187" ca="1">IF(AND($C187=GH$22,$C187=$C188-1),NPV(discount_rate,OFFSET(GH153,,,,COUNTA($H$142:$GZ$142)-COUNTA($H$142:GH$142)+1)-OFFSET(GH154,,,,COUNTA($H$142:$GZ$142)-COUNTA($H$142:GH$142)+1))*(1+discount_rate),0)</f>
        <v>0</v>
      </c>
      <c r="GI187" s="1" cm="1">
        <f t="array" aca="1" ref="GI187" ca="1">IF(AND($C187=GI$22,$C187=$C188-1),NPV(discount_rate,OFFSET(GI153,,,,COUNTA($H$142:$GZ$142)-COUNTA($H$142:GI$142)+1)-OFFSET(GI154,,,,COUNTA($H$142:$GZ$142)-COUNTA($H$142:GI$142)+1))*(1+discount_rate),0)</f>
        <v>0</v>
      </c>
      <c r="GJ187" s="1" cm="1">
        <f t="array" aca="1" ref="GJ187" ca="1">IF(AND($C187=GJ$22,$C187=$C188-1),NPV(discount_rate,OFFSET(GJ153,,,,COUNTA($H$142:$GZ$142)-COUNTA($H$142:GJ$142)+1)-OFFSET(GJ154,,,,COUNTA($H$142:$GZ$142)-COUNTA($H$142:GJ$142)+1))*(1+discount_rate),0)</f>
        <v>0</v>
      </c>
      <c r="GK187" s="1" cm="1">
        <f t="array" aca="1" ref="GK187" ca="1">IF(AND($C187=GK$22,$C187=$C188-1),NPV(discount_rate,OFFSET(GK153,,,,COUNTA($H$142:$GZ$142)-COUNTA($H$142:GK$142)+1)-OFFSET(GK154,,,,COUNTA($H$142:$GZ$142)-COUNTA($H$142:GK$142)+1))*(1+discount_rate),0)</f>
        <v>0</v>
      </c>
      <c r="GL187" s="1" cm="1">
        <f t="array" aca="1" ref="GL187" ca="1">IF(AND($C187=GL$22,$C187=$C188-1),NPV(discount_rate,OFFSET(GL153,,,,COUNTA($H$142:$GZ$142)-COUNTA($H$142:GL$142)+1)-OFFSET(GL154,,,,COUNTA($H$142:$GZ$142)-COUNTA($H$142:GL$142)+1))*(1+discount_rate),0)</f>
        <v>0</v>
      </c>
      <c r="GM187" s="1" cm="1">
        <f t="array" aca="1" ref="GM187" ca="1">IF(AND($C187=GM$22,$C187=$C188-1),NPV(discount_rate,OFFSET(GM153,,,,COUNTA($H$142:$GZ$142)-COUNTA($H$142:GM$142)+1)-OFFSET(GM154,,,,COUNTA($H$142:$GZ$142)-COUNTA($H$142:GM$142)+1))*(1+discount_rate),0)</f>
        <v>0</v>
      </c>
      <c r="GN187" s="1" cm="1">
        <f t="array" aca="1" ref="GN187" ca="1">IF(AND($C187=GN$22,$C187=$C188-1),NPV(discount_rate,OFFSET(GN153,,,,COUNTA($H$142:$GZ$142)-COUNTA($H$142:GN$142)+1)-OFFSET(GN154,,,,COUNTA($H$142:$GZ$142)-COUNTA($H$142:GN$142)+1))*(1+discount_rate),0)</f>
        <v>0</v>
      </c>
      <c r="GO187" s="1" cm="1">
        <f t="array" aca="1" ref="GO187" ca="1">IF(AND($C187=GO$22,$C187=$C188-1),NPV(discount_rate,OFFSET(GO153,,,,COUNTA($H$142:$GZ$142)-COUNTA($H$142:GO$142)+1)-OFFSET(GO154,,,,COUNTA($H$142:$GZ$142)-COUNTA($H$142:GO$142)+1))*(1+discount_rate),0)</f>
        <v>0</v>
      </c>
      <c r="GP187" s="1" cm="1">
        <f t="array" aca="1" ref="GP187" ca="1">IF(AND($C187=GP$22,$C187=$C188-1),NPV(discount_rate,OFFSET(GP153,,,,COUNTA($H$142:$GZ$142)-COUNTA($H$142:GP$142)+1)-OFFSET(GP154,,,,COUNTA($H$142:$GZ$142)-COUNTA($H$142:GP$142)+1))*(1+discount_rate),0)</f>
        <v>0</v>
      </c>
      <c r="GQ187" s="1" cm="1">
        <f t="array" aca="1" ref="GQ187" ca="1">IF(AND($C187=GQ$22,$C187=$C188-1),NPV(discount_rate,OFFSET(GQ153,,,,COUNTA($H$142:$GZ$142)-COUNTA($H$142:GQ$142)+1)-OFFSET(GQ154,,,,COUNTA($H$142:$GZ$142)-COUNTA($H$142:GQ$142)+1))*(1+discount_rate),0)</f>
        <v>0</v>
      </c>
      <c r="GR187" s="1" cm="1">
        <f t="array" aca="1" ref="GR187" ca="1">IF(AND($C187=GR$22,$C187=$C188-1),NPV(discount_rate,OFFSET(GR153,,,,COUNTA($H$142:$GZ$142)-COUNTA($H$142:GR$142)+1)-OFFSET(GR154,,,,COUNTA($H$142:$GZ$142)-COUNTA($H$142:GR$142)+1))*(1+discount_rate),0)</f>
        <v>0</v>
      </c>
      <c r="GS187" s="1" cm="1">
        <f t="array" aca="1" ref="GS187" ca="1">IF(AND($C187=GS$22,$C187=$C188-1),NPV(discount_rate,OFFSET(GS153,,,,COUNTA($H$142:$GZ$142)-COUNTA($H$142:GS$142)+1)-OFFSET(GS154,,,,COUNTA($H$142:$GZ$142)-COUNTA($H$142:GS$142)+1))*(1+discount_rate),0)</f>
        <v>0</v>
      </c>
      <c r="GT187" s="1" cm="1">
        <f t="array" aca="1" ref="GT187" ca="1">IF(AND($C187=GT$22,$C187=$C188-1),NPV(discount_rate,OFFSET(GT153,,,,COUNTA($H$142:$GZ$142)-COUNTA($H$142:GT$142)+1)-OFFSET(GT154,,,,COUNTA($H$142:$GZ$142)-COUNTA($H$142:GT$142)+1))*(1+discount_rate),0)</f>
        <v>0</v>
      </c>
      <c r="GU187" s="1" cm="1">
        <f t="array" aca="1" ref="GU187" ca="1">IF(AND($C187=GU$22,$C187=$C188-1),NPV(discount_rate,OFFSET(GU153,,,,COUNTA($H$142:$GZ$142)-COUNTA($H$142:GU$142)+1)-OFFSET(GU154,,,,COUNTA($H$142:$GZ$142)-COUNTA($H$142:GU$142)+1))*(1+discount_rate),0)</f>
        <v>0</v>
      </c>
      <c r="GV187" s="1" cm="1">
        <f t="array" aca="1" ref="GV187" ca="1">IF(AND($C187=GV$22,$C187=$C188-1),NPV(discount_rate,OFFSET(GV153,,,,COUNTA($H$142:$GZ$142)-COUNTA($H$142:GV$142)+1)-OFFSET(GV154,,,,COUNTA($H$142:$GZ$142)-COUNTA($H$142:GV$142)+1))*(1+discount_rate),0)</f>
        <v>0</v>
      </c>
      <c r="GW187" s="1" cm="1">
        <f t="array" aca="1" ref="GW187" ca="1">IF(AND($C187=GW$22,$C187=$C188-1),NPV(discount_rate,OFFSET(GW153,,,,COUNTA($H$142:$GZ$142)-COUNTA($H$142:GW$142)+1)-OFFSET(GW154,,,,COUNTA($H$142:$GZ$142)-COUNTA($H$142:GW$142)+1))*(1+discount_rate),0)</f>
        <v>0</v>
      </c>
      <c r="GX187" s="1" cm="1">
        <f t="array" aca="1" ref="GX187" ca="1">IF(AND($C187=GX$22,$C187=$C188-1),NPV(discount_rate,OFFSET(GX153,,,,COUNTA($H$142:$GZ$142)-COUNTA($H$142:GX$142)+1)-OFFSET(GX154,,,,COUNTA($H$142:$GZ$142)-COUNTA($H$142:GX$142)+1))*(1+discount_rate),0)</f>
        <v>0</v>
      </c>
      <c r="GY187" s="1" cm="1">
        <f t="array" aca="1" ref="GY187" ca="1">IF(AND($C187=GY$22,$C187=$C188-1),NPV(discount_rate,OFFSET(GY153,,,,COUNTA($H$142:$GZ$142)-COUNTA($H$142:GY$142)+1)-OFFSET(GY154,,,,COUNTA($H$142:$GZ$142)-COUNTA($H$142:GY$142)+1))*(1+discount_rate),0)</f>
        <v>0</v>
      </c>
      <c r="GZ187" s="1" cm="1">
        <f t="array" aca="1" ref="GZ187" ca="1">IF(AND($C187=GZ$22,$C187=$C188-1),NPV(discount_rate,OFFSET(GZ153,,,,COUNTA($H$142:$GZ$142)-COUNTA($H$142:GZ$142)+1)-OFFSET(GZ154,,,,COUNTA($H$142:$GZ$142)-COUNTA($H$142:GZ$142)+1))*(1+discount_rate),0)</f>
        <v>0</v>
      </c>
    </row>
    <row r="188" spans="3:208" x14ac:dyDescent="0.35">
      <c r="C188">
        <f t="shared" si="443"/>
        <v>2036</v>
      </c>
      <c r="E188" t="s">
        <v>32</v>
      </c>
      <c r="H188" s="1" cm="1">
        <f t="array" aca="1" ref="H188" ca="1">IF(AND($C188=H$22,$C188=$C189-1),NPV(discount_rate,OFFSET(H154,,,,COUNTA($H$142:$GZ$142)-COUNTA($H$142:H$142)+1)-OFFSET(H155,,,,COUNTA($H$142:$GZ$142)-COUNTA($H$142:H$142)+1))*(1+discount_rate),0)</f>
        <v>0</v>
      </c>
      <c r="I188" s="1" cm="1">
        <f t="array" aca="1" ref="I188" ca="1">IF(AND($C188=I$22,$C188=$C189-1),NPV(discount_rate,OFFSET(I154,,,,COUNTA($H$142:$GZ$142)-COUNTA($H$142:I$142)+1)-OFFSET(I155,,,,COUNTA($H$142:$GZ$142)-COUNTA($H$142:I$142)+1))*(1+discount_rate),0)</f>
        <v>0</v>
      </c>
      <c r="J188" s="1" cm="1">
        <f t="array" aca="1" ref="J188" ca="1">IF(AND($C188=J$22,$C188=$C189-1),NPV(discount_rate,OFFSET(J154,,,,COUNTA($H$142:$GZ$142)-COUNTA($H$142:J$142)+1)-OFFSET(J155,,,,COUNTA($H$142:$GZ$142)-COUNTA($H$142:J$142)+1))*(1+discount_rate),0)</f>
        <v>0</v>
      </c>
      <c r="K188" s="1" cm="1">
        <f t="array" aca="1" ref="K188" ca="1">IF(AND($C188=K$22,$C188=$C189-1),NPV(discount_rate,OFFSET(K154,,,,COUNTA($H$142:$GZ$142)-COUNTA($H$142:K$142)+1)-OFFSET(K155,,,,COUNTA($H$142:$GZ$142)-COUNTA($H$142:K$142)+1))*(1+discount_rate),0)</f>
        <v>0</v>
      </c>
      <c r="L188" s="1" cm="1">
        <f t="array" aca="1" ref="L188" ca="1">IF(AND($C188=L$22,$C188=$C189-1),NPV(discount_rate,OFFSET(L154,,,,COUNTA($H$142:$GZ$142)-COUNTA($H$142:L$142)+1)-OFFSET(L155,,,,COUNTA($H$142:$GZ$142)-COUNTA($H$142:L$142)+1))*(1+discount_rate),0)</f>
        <v>0</v>
      </c>
      <c r="M188" s="1" cm="1">
        <f t="array" aca="1" ref="M188" ca="1">IF(AND($C188=M$22,$C188=$C189-1),NPV(discount_rate,OFFSET(M154,,,,COUNTA($H$142:$GZ$142)-COUNTA($H$142:M$142)+1)-OFFSET(M155,,,,COUNTA($H$142:$GZ$142)-COUNTA($H$142:M$142)+1))*(1+discount_rate),0)</f>
        <v>0</v>
      </c>
      <c r="N188" s="1" cm="1">
        <f t="array" aca="1" ref="N188" ca="1">IF(AND($C188=N$22,$C188=$C189-1),NPV(discount_rate,OFFSET(N154,,,,COUNTA($H$142:$GZ$142)-COUNTA($H$142:N$142)+1)-OFFSET(N155,,,,COUNTA($H$142:$GZ$142)-COUNTA($H$142:N$142)+1))*(1+discount_rate),0)</f>
        <v>0</v>
      </c>
      <c r="O188" s="1" cm="1">
        <f t="array" aca="1" ref="O188" ca="1">IF(AND($C188=O$22,$C188=$C189-1),NPV(discount_rate,OFFSET(O154,,,,COUNTA($H$142:$GZ$142)-COUNTA($H$142:O$142)+1)-OFFSET(O155,,,,COUNTA($H$142:$GZ$142)-COUNTA($H$142:O$142)+1))*(1+discount_rate),0)</f>
        <v>0</v>
      </c>
      <c r="P188" s="1" cm="1">
        <f t="array" aca="1" ref="P188" ca="1">IF(AND($C188=P$22,$C188=$C189-1),NPV(discount_rate,OFFSET(P154,,,,COUNTA($H$142:$GZ$142)-COUNTA($H$142:P$142)+1)-OFFSET(P155,,,,COUNTA($H$142:$GZ$142)-COUNTA($H$142:P$142)+1))*(1+discount_rate),0)</f>
        <v>0</v>
      </c>
      <c r="Q188" s="1" cm="1">
        <f t="array" aca="1" ref="Q188" ca="1">IF(AND($C188=Q$22,$C188=$C189-1),NPV(discount_rate,OFFSET(Q154,,,,COUNTA($H$142:$GZ$142)-COUNTA($H$142:Q$142)+1)-OFFSET(Q155,,,,COUNTA($H$142:$GZ$142)-COUNTA($H$142:Q$142)+1))*(1+discount_rate),0)</f>
        <v>0</v>
      </c>
      <c r="R188" s="1" cm="1">
        <f t="array" aca="1" ref="R188" ca="1">IF(AND($C188=R$22,$C188=$C189-1),NPV(discount_rate,OFFSET(R154,,,,COUNTA($H$142:$GZ$142)-COUNTA($H$142:R$142)+1)-OFFSET(R155,,,,COUNTA($H$142:$GZ$142)-COUNTA($H$142:R$142)+1))*(1+discount_rate),0)</f>
        <v>0</v>
      </c>
      <c r="S188" s="1" cm="1">
        <f t="array" aca="1" ref="S188" ca="1">IF(AND($C188=S$22,$C188=$C189-1),NPV(discount_rate,OFFSET(S154,,,,COUNTA($H$142:$GZ$142)-COUNTA($H$142:S$142)+1)-OFFSET(S155,,,,COUNTA($H$142:$GZ$142)-COUNTA($H$142:S$142)+1))*(1+discount_rate),0)</f>
        <v>0</v>
      </c>
      <c r="T188" s="1" cm="1">
        <f t="array" aca="1" ref="T188" ca="1">IF(AND($C188=T$22,$C188=$C189-1),NPV(discount_rate,OFFSET(T154,,,,COUNTA($H$142:$GZ$142)-COUNTA($H$142:T$142)+1)-OFFSET(T155,,,,COUNTA($H$142:$GZ$142)-COUNTA($H$142:T$142)+1))*(1+discount_rate),0)</f>
        <v>319.54026933465991</v>
      </c>
      <c r="U188" s="1" cm="1">
        <f t="array" aca="1" ref="U188" ca="1">IF(AND($C188=U$22,$C188=$C189-1),NPV(discount_rate,OFFSET(U154,,,,COUNTA($H$142:$GZ$142)-COUNTA($H$142:U$142)+1)-OFFSET(U155,,,,COUNTA($H$142:$GZ$142)-COUNTA($H$142:U$142)+1))*(1+discount_rate),0)</f>
        <v>0</v>
      </c>
      <c r="V188" s="1" cm="1">
        <f t="array" aca="1" ref="V188" ca="1">IF(AND($C188=V$22,$C188=$C189-1),NPV(discount_rate,OFFSET(V154,,,,COUNTA($H$142:$GZ$142)-COUNTA($H$142:V$142)+1)-OFFSET(V155,,,,COUNTA($H$142:$GZ$142)-COUNTA($H$142:V$142)+1))*(1+discount_rate),0)</f>
        <v>0</v>
      </c>
      <c r="W188" s="1" cm="1">
        <f t="array" aca="1" ref="W188" ca="1">IF(AND($C188=W$22,$C188=$C189-1),NPV(discount_rate,OFFSET(W154,,,,COUNTA($H$142:$GZ$142)-COUNTA($H$142:W$142)+1)-OFFSET(W155,,,,COUNTA($H$142:$GZ$142)-COUNTA($H$142:W$142)+1))*(1+discount_rate),0)</f>
        <v>0</v>
      </c>
      <c r="X188" s="1" cm="1">
        <f t="array" aca="1" ref="X188" ca="1">IF(AND($C188=X$22,$C188=$C189-1),NPV(discount_rate,OFFSET(X154,,,,COUNTA($H$142:$GZ$142)-COUNTA($H$142:X$142)+1)-OFFSET(X155,,,,COUNTA($H$142:$GZ$142)-COUNTA($H$142:X$142)+1))*(1+discount_rate),0)</f>
        <v>0</v>
      </c>
      <c r="Y188" s="1" cm="1">
        <f t="array" aca="1" ref="Y188" ca="1">IF(AND($C188=Y$22,$C188=$C189-1),NPV(discount_rate,OFFSET(Y154,,,,COUNTA($H$142:$GZ$142)-COUNTA($H$142:Y$142)+1)-OFFSET(Y155,,,,COUNTA($H$142:$GZ$142)-COUNTA($H$142:Y$142)+1))*(1+discount_rate),0)</f>
        <v>0</v>
      </c>
      <c r="Z188" s="1" cm="1">
        <f t="array" aca="1" ref="Z188" ca="1">IF(AND($C188=Z$22,$C188=$C189-1),NPV(discount_rate,OFFSET(Z154,,,,COUNTA($H$142:$GZ$142)-COUNTA($H$142:Z$142)+1)-OFFSET(Z155,,,,COUNTA($H$142:$GZ$142)-COUNTA($H$142:Z$142)+1))*(1+discount_rate),0)</f>
        <v>0</v>
      </c>
      <c r="AA188" s="1" cm="1">
        <f t="array" aca="1" ref="AA188" ca="1">IF(AND($C188=AA$22,$C188=$C189-1),NPV(discount_rate,OFFSET(AA154,,,,COUNTA($H$142:$GZ$142)-COUNTA($H$142:AA$142)+1)-OFFSET(AA155,,,,COUNTA($H$142:$GZ$142)-COUNTA($H$142:AA$142)+1))*(1+discount_rate),0)</f>
        <v>0</v>
      </c>
      <c r="AB188" s="1" cm="1">
        <f t="array" aca="1" ref="AB188" ca="1">IF(AND($C188=AB$22,$C188=$C189-1),NPV(discount_rate,OFFSET(AB154,,,,COUNTA($H$142:$GZ$142)-COUNTA($H$142:AB$142)+1)-OFFSET(AB155,,,,COUNTA($H$142:$GZ$142)-COUNTA($H$142:AB$142)+1))*(1+discount_rate),0)</f>
        <v>0</v>
      </c>
      <c r="AC188" s="1" cm="1">
        <f t="array" aca="1" ref="AC188" ca="1">IF(AND($C188=AC$22,$C188=$C189-1),NPV(discount_rate,OFFSET(AC154,,,,COUNTA($H$142:$GZ$142)-COUNTA($H$142:AC$142)+1)-OFFSET(AC155,,,,COUNTA($H$142:$GZ$142)-COUNTA($H$142:AC$142)+1))*(1+discount_rate),0)</f>
        <v>0</v>
      </c>
      <c r="AD188" s="1" cm="1">
        <f t="array" aca="1" ref="AD188" ca="1">IF(AND($C188=AD$22,$C188=$C189-1),NPV(discount_rate,OFFSET(AD154,,,,COUNTA($H$142:$GZ$142)-COUNTA($H$142:AD$142)+1)-OFFSET(AD155,,,,COUNTA($H$142:$GZ$142)-COUNTA($H$142:AD$142)+1))*(1+discount_rate),0)</f>
        <v>0</v>
      </c>
      <c r="AE188" s="1" cm="1">
        <f t="array" aca="1" ref="AE188" ca="1">IF(AND($C188=AE$22,$C188=$C189-1),NPV(discount_rate,OFFSET(AE154,,,,COUNTA($H$142:$GZ$142)-COUNTA($H$142:AE$142)+1)-OFFSET(AE155,,,,COUNTA($H$142:$GZ$142)-COUNTA($H$142:AE$142)+1))*(1+discount_rate),0)</f>
        <v>0</v>
      </c>
      <c r="AF188" s="1" cm="1">
        <f t="array" aca="1" ref="AF188" ca="1">IF(AND($C188=AF$22,$C188=$C189-1),NPV(discount_rate,OFFSET(AF154,,,,COUNTA($H$142:$GZ$142)-COUNTA($H$142:AF$142)+1)-OFFSET(AF155,,,,COUNTA($H$142:$GZ$142)-COUNTA($H$142:AF$142)+1))*(1+discount_rate),0)</f>
        <v>0</v>
      </c>
      <c r="AG188" s="1" cm="1">
        <f t="array" aca="1" ref="AG188" ca="1">IF(AND($C188=AG$22,$C188=$C189-1),NPV(discount_rate,OFFSET(AG154,,,,COUNTA($H$142:$GZ$142)-COUNTA($H$142:AG$142)+1)-OFFSET(AG155,,,,COUNTA($H$142:$GZ$142)-COUNTA($H$142:AG$142)+1))*(1+discount_rate),0)</f>
        <v>0</v>
      </c>
      <c r="AH188" s="1" cm="1">
        <f t="array" aca="1" ref="AH188" ca="1">IF(AND($C188=AH$22,$C188=$C189-1),NPV(discount_rate,OFFSET(AH154,,,,COUNTA($H$142:$GZ$142)-COUNTA($H$142:AH$142)+1)-OFFSET(AH155,,,,COUNTA($H$142:$GZ$142)-COUNTA($H$142:AH$142)+1))*(1+discount_rate),0)</f>
        <v>0</v>
      </c>
      <c r="AI188" s="1" cm="1">
        <f t="array" aca="1" ref="AI188" ca="1">IF(AND($C188=AI$22,$C188=$C189-1),NPV(discount_rate,OFFSET(AI154,,,,COUNTA($H$142:$GZ$142)-COUNTA($H$142:AI$142)+1)-OFFSET(AI155,,,,COUNTA($H$142:$GZ$142)-COUNTA($H$142:AI$142)+1))*(1+discount_rate),0)</f>
        <v>0</v>
      </c>
      <c r="AJ188" s="1" cm="1">
        <f t="array" aca="1" ref="AJ188" ca="1">IF(AND($C188=AJ$22,$C188=$C189-1),NPV(discount_rate,OFFSET(AJ154,,,,COUNTA($H$142:$GZ$142)-COUNTA($H$142:AJ$142)+1)-OFFSET(AJ155,,,,COUNTA($H$142:$GZ$142)-COUNTA($H$142:AJ$142)+1))*(1+discount_rate),0)</f>
        <v>0</v>
      </c>
      <c r="AK188" s="1" cm="1">
        <f t="array" aca="1" ref="AK188" ca="1">IF(AND($C188=AK$22,$C188=$C189-1),NPV(discount_rate,OFFSET(AK154,,,,COUNTA($H$142:$GZ$142)-COUNTA($H$142:AK$142)+1)-OFFSET(AK155,,,,COUNTA($H$142:$GZ$142)-COUNTA($H$142:AK$142)+1))*(1+discount_rate),0)</f>
        <v>0</v>
      </c>
      <c r="AL188" s="1" cm="1">
        <f t="array" aca="1" ref="AL188" ca="1">IF(AND($C188=AL$22,$C188=$C189-1),NPV(discount_rate,OFFSET(AL154,,,,COUNTA($H$142:$GZ$142)-COUNTA($H$142:AL$142)+1)-OFFSET(AL155,,,,COUNTA($H$142:$GZ$142)-COUNTA($H$142:AL$142)+1))*(1+discount_rate),0)</f>
        <v>0</v>
      </c>
      <c r="AM188" s="1" cm="1">
        <f t="array" aca="1" ref="AM188" ca="1">IF(AND($C188=AM$22,$C188=$C189-1),NPV(discount_rate,OFFSET(AM154,,,,COUNTA($H$142:$GZ$142)-COUNTA($H$142:AM$142)+1)-OFFSET(AM155,,,,COUNTA($H$142:$GZ$142)-COUNTA($H$142:AM$142)+1))*(1+discount_rate),0)</f>
        <v>0</v>
      </c>
      <c r="AN188" s="1" cm="1">
        <f t="array" aca="1" ref="AN188" ca="1">IF(AND($C188=AN$22,$C188=$C189-1),NPV(discount_rate,OFFSET(AN154,,,,COUNTA($H$142:$GZ$142)-COUNTA($H$142:AN$142)+1)-OFFSET(AN155,,,,COUNTA($H$142:$GZ$142)-COUNTA($H$142:AN$142)+1))*(1+discount_rate),0)</f>
        <v>0</v>
      </c>
      <c r="AO188" s="1" cm="1">
        <f t="array" aca="1" ref="AO188" ca="1">IF(AND($C188=AO$22,$C188=$C189-1),NPV(discount_rate,OFFSET(AO154,,,,COUNTA($H$142:$GZ$142)-COUNTA($H$142:AO$142)+1)-OFFSET(AO155,,,,COUNTA($H$142:$GZ$142)-COUNTA($H$142:AO$142)+1))*(1+discount_rate),0)</f>
        <v>0</v>
      </c>
      <c r="AP188" s="1" cm="1">
        <f t="array" aca="1" ref="AP188" ca="1">IF(AND($C188=AP$22,$C188=$C189-1),NPV(discount_rate,OFFSET(AP154,,,,COUNTA($H$142:$GZ$142)-COUNTA($H$142:AP$142)+1)-OFFSET(AP155,,,,COUNTA($H$142:$GZ$142)-COUNTA($H$142:AP$142)+1))*(1+discount_rate),0)</f>
        <v>0</v>
      </c>
      <c r="AQ188" s="1" cm="1">
        <f t="array" aca="1" ref="AQ188" ca="1">IF(AND($C188=AQ$22,$C188=$C189-1),NPV(discount_rate,OFFSET(AQ154,,,,COUNTA($H$142:$GZ$142)-COUNTA($H$142:AQ$142)+1)-OFFSET(AQ155,,,,COUNTA($H$142:$GZ$142)-COUNTA($H$142:AQ$142)+1))*(1+discount_rate),0)</f>
        <v>0</v>
      </c>
      <c r="AR188" s="1" cm="1">
        <f t="array" aca="1" ref="AR188" ca="1">IF(AND($C188=AR$22,$C188=$C189-1),NPV(discount_rate,OFFSET(AR154,,,,COUNTA($H$142:$GZ$142)-COUNTA($H$142:AR$142)+1)-OFFSET(AR155,,,,COUNTA($H$142:$GZ$142)-COUNTA($H$142:AR$142)+1))*(1+discount_rate),0)</f>
        <v>0</v>
      </c>
      <c r="AS188" s="1" cm="1">
        <f t="array" aca="1" ref="AS188" ca="1">IF(AND($C188=AS$22,$C188=$C189-1),NPV(discount_rate,OFFSET(AS154,,,,COUNTA($H$142:$GZ$142)-COUNTA($H$142:AS$142)+1)-OFFSET(AS155,,,,COUNTA($H$142:$GZ$142)-COUNTA($H$142:AS$142)+1))*(1+discount_rate),0)</f>
        <v>0</v>
      </c>
      <c r="AT188" s="1" cm="1">
        <f t="array" aca="1" ref="AT188" ca="1">IF(AND($C188=AT$22,$C188=$C189-1),NPV(discount_rate,OFFSET(AT154,,,,COUNTA($H$142:$GZ$142)-COUNTA($H$142:AT$142)+1)-OFFSET(AT155,,,,COUNTA($H$142:$GZ$142)-COUNTA($H$142:AT$142)+1))*(1+discount_rate),0)</f>
        <v>0</v>
      </c>
      <c r="AU188" s="1" cm="1">
        <f t="array" aca="1" ref="AU188" ca="1">IF(AND($C188=AU$22,$C188=$C189-1),NPV(discount_rate,OFFSET(AU154,,,,COUNTA($H$142:$GZ$142)-COUNTA($H$142:AU$142)+1)-OFFSET(AU155,,,,COUNTA($H$142:$GZ$142)-COUNTA($H$142:AU$142)+1))*(1+discount_rate),0)</f>
        <v>0</v>
      </c>
      <c r="AV188" s="1" cm="1">
        <f t="array" aca="1" ref="AV188" ca="1">IF(AND($C188=AV$22,$C188=$C189-1),NPV(discount_rate,OFFSET(AV154,,,,COUNTA($H$142:$GZ$142)-COUNTA($H$142:AV$142)+1)-OFFSET(AV155,,,,COUNTA($H$142:$GZ$142)-COUNTA($H$142:AV$142)+1))*(1+discount_rate),0)</f>
        <v>0</v>
      </c>
      <c r="AW188" s="1" cm="1">
        <f t="array" aca="1" ref="AW188" ca="1">IF(AND($C188=AW$22,$C188=$C189-1),NPV(discount_rate,OFFSET(AW154,,,,COUNTA($H$142:$GZ$142)-COUNTA($H$142:AW$142)+1)-OFFSET(AW155,,,,COUNTA($H$142:$GZ$142)-COUNTA($H$142:AW$142)+1))*(1+discount_rate),0)</f>
        <v>0</v>
      </c>
      <c r="AX188" s="1" cm="1">
        <f t="array" aca="1" ref="AX188" ca="1">IF(AND($C188=AX$22,$C188=$C189-1),NPV(discount_rate,OFFSET(AX154,,,,COUNTA($H$142:$GZ$142)-COUNTA($H$142:AX$142)+1)-OFFSET(AX155,,,,COUNTA($H$142:$GZ$142)-COUNTA($H$142:AX$142)+1))*(1+discount_rate),0)</f>
        <v>0</v>
      </c>
      <c r="AY188" s="1" cm="1">
        <f t="array" aca="1" ref="AY188" ca="1">IF(AND($C188=AY$22,$C188=$C189-1),NPV(discount_rate,OFFSET(AY154,,,,COUNTA($H$142:$GZ$142)-COUNTA($H$142:AY$142)+1)-OFFSET(AY155,,,,COUNTA($H$142:$GZ$142)-COUNTA($H$142:AY$142)+1))*(1+discount_rate),0)</f>
        <v>0</v>
      </c>
      <c r="AZ188" s="1" cm="1">
        <f t="array" aca="1" ref="AZ188" ca="1">IF(AND($C188=AZ$22,$C188=$C189-1),NPV(discount_rate,OFFSET(AZ154,,,,COUNTA($H$142:$GZ$142)-COUNTA($H$142:AZ$142)+1)-OFFSET(AZ155,,,,COUNTA($H$142:$GZ$142)-COUNTA($H$142:AZ$142)+1))*(1+discount_rate),0)</f>
        <v>0</v>
      </c>
      <c r="BA188" s="1" cm="1">
        <f t="array" aca="1" ref="BA188" ca="1">IF(AND($C188=BA$22,$C188=$C189-1),NPV(discount_rate,OFFSET(BA154,,,,COUNTA($H$142:$GZ$142)-COUNTA($H$142:BA$142)+1)-OFFSET(BA155,,,,COUNTA($H$142:$GZ$142)-COUNTA($H$142:BA$142)+1))*(1+discount_rate),0)</f>
        <v>0</v>
      </c>
      <c r="BB188" s="1" cm="1">
        <f t="array" aca="1" ref="BB188" ca="1">IF(AND($C188=BB$22,$C188=$C189-1),NPV(discount_rate,OFFSET(BB154,,,,COUNTA($H$142:$GZ$142)-COUNTA($H$142:BB$142)+1)-OFFSET(BB155,,,,COUNTA($H$142:$GZ$142)-COUNTA($H$142:BB$142)+1))*(1+discount_rate),0)</f>
        <v>0</v>
      </c>
      <c r="BC188" s="1" cm="1">
        <f t="array" aca="1" ref="BC188" ca="1">IF(AND($C188=BC$22,$C188=$C189-1),NPV(discount_rate,OFFSET(BC154,,,,COUNTA($H$142:$GZ$142)-COUNTA($H$142:BC$142)+1)-OFFSET(BC155,,,,COUNTA($H$142:$GZ$142)-COUNTA($H$142:BC$142)+1))*(1+discount_rate),0)</f>
        <v>0</v>
      </c>
      <c r="BD188" s="1" cm="1">
        <f t="array" aca="1" ref="BD188" ca="1">IF(AND($C188=BD$22,$C188=$C189-1),NPV(discount_rate,OFFSET(BD154,,,,COUNTA($H$142:$GZ$142)-COUNTA($H$142:BD$142)+1)-OFFSET(BD155,,,,COUNTA($H$142:$GZ$142)-COUNTA($H$142:BD$142)+1))*(1+discount_rate),0)</f>
        <v>0</v>
      </c>
      <c r="BE188" s="1" cm="1">
        <f t="array" aca="1" ref="BE188" ca="1">IF(AND($C188=BE$22,$C188=$C189-1),NPV(discount_rate,OFFSET(BE154,,,,COUNTA($H$142:$GZ$142)-COUNTA($H$142:BE$142)+1)-OFFSET(BE155,,,,COUNTA($H$142:$GZ$142)-COUNTA($H$142:BE$142)+1))*(1+discount_rate),0)</f>
        <v>0</v>
      </c>
      <c r="BF188" s="1" cm="1">
        <f t="array" aca="1" ref="BF188" ca="1">IF(AND($C188=BF$22,$C188=$C189-1),NPV(discount_rate,OFFSET(BF154,,,,COUNTA($H$142:$GZ$142)-COUNTA($H$142:BF$142)+1)-OFFSET(BF155,,,,COUNTA($H$142:$GZ$142)-COUNTA($H$142:BF$142)+1))*(1+discount_rate),0)</f>
        <v>0</v>
      </c>
      <c r="BG188" s="1" cm="1">
        <f t="array" aca="1" ref="BG188" ca="1">IF(AND($C188=BG$22,$C188=$C189-1),NPV(discount_rate,OFFSET(BG154,,,,COUNTA($H$142:$GZ$142)-COUNTA($H$142:BG$142)+1)-OFFSET(BG155,,,,COUNTA($H$142:$GZ$142)-COUNTA($H$142:BG$142)+1))*(1+discount_rate),0)</f>
        <v>0</v>
      </c>
      <c r="BH188" s="1" cm="1">
        <f t="array" aca="1" ref="BH188" ca="1">IF(AND($C188=BH$22,$C188=$C189-1),NPV(discount_rate,OFFSET(BH154,,,,COUNTA($H$142:$GZ$142)-COUNTA($H$142:BH$142)+1)-OFFSET(BH155,,,,COUNTA($H$142:$GZ$142)-COUNTA($H$142:BH$142)+1))*(1+discount_rate),0)</f>
        <v>0</v>
      </c>
      <c r="BI188" s="1" cm="1">
        <f t="array" aca="1" ref="BI188" ca="1">IF(AND($C188=BI$22,$C188=$C189-1),NPV(discount_rate,OFFSET(BI154,,,,COUNTA($H$142:$GZ$142)-COUNTA($H$142:BI$142)+1)-OFFSET(BI155,,,,COUNTA($H$142:$GZ$142)-COUNTA($H$142:BI$142)+1))*(1+discount_rate),0)</f>
        <v>0</v>
      </c>
      <c r="BJ188" s="1" cm="1">
        <f t="array" aca="1" ref="BJ188" ca="1">IF(AND($C188=BJ$22,$C188=$C189-1),NPV(discount_rate,OFFSET(BJ154,,,,COUNTA($H$142:$GZ$142)-COUNTA($H$142:BJ$142)+1)-OFFSET(BJ155,,,,COUNTA($H$142:$GZ$142)-COUNTA($H$142:BJ$142)+1))*(1+discount_rate),0)</f>
        <v>0</v>
      </c>
      <c r="BK188" s="1" cm="1">
        <f t="array" aca="1" ref="BK188" ca="1">IF(AND($C188=BK$22,$C188=$C189-1),NPV(discount_rate,OFFSET(BK154,,,,COUNTA($H$142:$GZ$142)-COUNTA($H$142:BK$142)+1)-OFFSET(BK155,,,,COUNTA($H$142:$GZ$142)-COUNTA($H$142:BK$142)+1))*(1+discount_rate),0)</f>
        <v>0</v>
      </c>
      <c r="BL188" s="1" cm="1">
        <f t="array" aca="1" ref="BL188" ca="1">IF(AND($C188=BL$22,$C188=$C189-1),NPV(discount_rate,OFFSET(BL154,,,,COUNTA($H$142:$GZ$142)-COUNTA($H$142:BL$142)+1)-OFFSET(BL155,,,,COUNTA($H$142:$GZ$142)-COUNTA($H$142:BL$142)+1))*(1+discount_rate),0)</f>
        <v>0</v>
      </c>
      <c r="BM188" s="1" cm="1">
        <f t="array" aca="1" ref="BM188" ca="1">IF(AND($C188=BM$22,$C188=$C189-1),NPV(discount_rate,OFFSET(BM154,,,,COUNTA($H$142:$GZ$142)-COUNTA($H$142:BM$142)+1)-OFFSET(BM155,,,,COUNTA($H$142:$GZ$142)-COUNTA($H$142:BM$142)+1))*(1+discount_rate),0)</f>
        <v>0</v>
      </c>
      <c r="BN188" s="1" cm="1">
        <f t="array" aca="1" ref="BN188" ca="1">IF(AND($C188=BN$22,$C188=$C189-1),NPV(discount_rate,OFFSET(BN154,,,,COUNTA($H$142:$GZ$142)-COUNTA($H$142:BN$142)+1)-OFFSET(BN155,,,,COUNTA($H$142:$GZ$142)-COUNTA($H$142:BN$142)+1))*(1+discount_rate),0)</f>
        <v>0</v>
      </c>
      <c r="BO188" s="1" cm="1">
        <f t="array" aca="1" ref="BO188" ca="1">IF(AND($C188=BO$22,$C188=$C189-1),NPV(discount_rate,OFFSET(BO154,,,,COUNTA($H$142:$GZ$142)-COUNTA($H$142:BO$142)+1)-OFFSET(BO155,,,,COUNTA($H$142:$GZ$142)-COUNTA($H$142:BO$142)+1))*(1+discount_rate),0)</f>
        <v>0</v>
      </c>
      <c r="BP188" s="1" cm="1">
        <f t="array" aca="1" ref="BP188" ca="1">IF(AND($C188=BP$22,$C188=$C189-1),NPV(discount_rate,OFFSET(BP154,,,,COUNTA($H$142:$GZ$142)-COUNTA($H$142:BP$142)+1)-OFFSET(BP155,,,,COUNTA($H$142:$GZ$142)-COUNTA($H$142:BP$142)+1))*(1+discount_rate),0)</f>
        <v>0</v>
      </c>
      <c r="BQ188" s="1" cm="1">
        <f t="array" aca="1" ref="BQ188" ca="1">IF(AND($C188=BQ$22,$C188=$C189-1),NPV(discount_rate,OFFSET(BQ154,,,,COUNTA($H$142:$GZ$142)-COUNTA($H$142:BQ$142)+1)-OFFSET(BQ155,,,,COUNTA($H$142:$GZ$142)-COUNTA($H$142:BQ$142)+1))*(1+discount_rate),0)</f>
        <v>0</v>
      </c>
      <c r="BR188" s="1" cm="1">
        <f t="array" aca="1" ref="BR188" ca="1">IF(AND($C188=BR$22,$C188=$C189-1),NPV(discount_rate,OFFSET(BR154,,,,COUNTA($H$142:$GZ$142)-COUNTA($H$142:BR$142)+1)-OFFSET(BR155,,,,COUNTA($H$142:$GZ$142)-COUNTA($H$142:BR$142)+1))*(1+discount_rate),0)</f>
        <v>0</v>
      </c>
      <c r="BS188" s="1" cm="1">
        <f t="array" aca="1" ref="BS188" ca="1">IF(AND($C188=BS$22,$C188=$C189-1),NPV(discount_rate,OFFSET(BS154,,,,COUNTA($H$142:$GZ$142)-COUNTA($H$142:BS$142)+1)-OFFSET(BS155,,,,COUNTA($H$142:$GZ$142)-COUNTA($H$142:BS$142)+1))*(1+discount_rate),0)</f>
        <v>0</v>
      </c>
      <c r="BT188" s="1" cm="1">
        <f t="array" aca="1" ref="BT188" ca="1">IF(AND($C188=BT$22,$C188=$C189-1),NPV(discount_rate,OFFSET(BT154,,,,COUNTA($H$142:$GZ$142)-COUNTA($H$142:BT$142)+1)-OFFSET(BT155,,,,COUNTA($H$142:$GZ$142)-COUNTA($H$142:BT$142)+1))*(1+discount_rate),0)</f>
        <v>0</v>
      </c>
      <c r="BU188" s="1" cm="1">
        <f t="array" aca="1" ref="BU188" ca="1">IF(AND($C188=BU$22,$C188=$C189-1),NPV(discount_rate,OFFSET(BU154,,,,COUNTA($H$142:$GZ$142)-COUNTA($H$142:BU$142)+1)-OFFSET(BU155,,,,COUNTA($H$142:$GZ$142)-COUNTA($H$142:BU$142)+1))*(1+discount_rate),0)</f>
        <v>0</v>
      </c>
      <c r="BV188" s="1" cm="1">
        <f t="array" aca="1" ref="BV188" ca="1">IF(AND($C188=BV$22,$C188=$C189-1),NPV(discount_rate,OFFSET(BV154,,,,COUNTA($H$142:$GZ$142)-COUNTA($H$142:BV$142)+1)-OFFSET(BV155,,,,COUNTA($H$142:$GZ$142)-COUNTA($H$142:BV$142)+1))*(1+discount_rate),0)</f>
        <v>0</v>
      </c>
      <c r="BW188" s="1" cm="1">
        <f t="array" aca="1" ref="BW188" ca="1">IF(AND($C188=BW$22,$C188=$C189-1),NPV(discount_rate,OFFSET(BW154,,,,COUNTA($H$142:$GZ$142)-COUNTA($H$142:BW$142)+1)-OFFSET(BW155,,,,COUNTA($H$142:$GZ$142)-COUNTA($H$142:BW$142)+1))*(1+discount_rate),0)</f>
        <v>0</v>
      </c>
      <c r="BX188" s="1" cm="1">
        <f t="array" aca="1" ref="BX188" ca="1">IF(AND($C188=BX$22,$C188=$C189-1),NPV(discount_rate,OFFSET(BX154,,,,COUNTA($H$142:$GZ$142)-COUNTA($H$142:BX$142)+1)-OFFSET(BX155,,,,COUNTA($H$142:$GZ$142)-COUNTA($H$142:BX$142)+1))*(1+discount_rate),0)</f>
        <v>0</v>
      </c>
      <c r="BY188" s="1" cm="1">
        <f t="array" aca="1" ref="BY188" ca="1">IF(AND($C188=BY$22,$C188=$C189-1),NPV(discount_rate,OFFSET(BY154,,,,COUNTA($H$142:$GZ$142)-COUNTA($H$142:BY$142)+1)-OFFSET(BY155,,,,COUNTA($H$142:$GZ$142)-COUNTA($H$142:BY$142)+1))*(1+discount_rate),0)</f>
        <v>0</v>
      </c>
      <c r="BZ188" s="1" cm="1">
        <f t="array" aca="1" ref="BZ188" ca="1">IF(AND($C188=BZ$22,$C188=$C189-1),NPV(discount_rate,OFFSET(BZ154,,,,COUNTA($H$142:$GZ$142)-COUNTA($H$142:BZ$142)+1)-OFFSET(BZ155,,,,COUNTA($H$142:$GZ$142)-COUNTA($H$142:BZ$142)+1))*(1+discount_rate),0)</f>
        <v>0</v>
      </c>
      <c r="CA188" s="1" cm="1">
        <f t="array" aca="1" ref="CA188" ca="1">IF(AND($C188=CA$22,$C188=$C189-1),NPV(discount_rate,OFFSET(CA154,,,,COUNTA($H$142:$GZ$142)-COUNTA($H$142:CA$142)+1)-OFFSET(CA155,,,,COUNTA($H$142:$GZ$142)-COUNTA($H$142:CA$142)+1))*(1+discount_rate),0)</f>
        <v>0</v>
      </c>
      <c r="CB188" s="1" cm="1">
        <f t="array" aca="1" ref="CB188" ca="1">IF(AND($C188=CB$22,$C188=$C189-1),NPV(discount_rate,OFFSET(CB154,,,,COUNTA($H$142:$GZ$142)-COUNTA($H$142:CB$142)+1)-OFFSET(CB155,,,,COUNTA($H$142:$GZ$142)-COUNTA($H$142:CB$142)+1))*(1+discount_rate),0)</f>
        <v>0</v>
      </c>
      <c r="CC188" s="1" cm="1">
        <f t="array" aca="1" ref="CC188" ca="1">IF(AND($C188=CC$22,$C188=$C189-1),NPV(discount_rate,OFFSET(CC154,,,,COUNTA($H$142:$GZ$142)-COUNTA($H$142:CC$142)+1)-OFFSET(CC155,,,,COUNTA($H$142:$GZ$142)-COUNTA($H$142:CC$142)+1))*(1+discount_rate),0)</f>
        <v>0</v>
      </c>
      <c r="CD188" s="1" cm="1">
        <f t="array" aca="1" ref="CD188" ca="1">IF(AND($C188=CD$22,$C188=$C189-1),NPV(discount_rate,OFFSET(CD154,,,,COUNTA($H$142:$GZ$142)-COUNTA($H$142:CD$142)+1)-OFFSET(CD155,,,,COUNTA($H$142:$GZ$142)-COUNTA($H$142:CD$142)+1))*(1+discount_rate),0)</f>
        <v>0</v>
      </c>
      <c r="CE188" s="1" cm="1">
        <f t="array" aca="1" ref="CE188" ca="1">IF(AND($C188=CE$22,$C188=$C189-1),NPV(discount_rate,OFFSET(CE154,,,,COUNTA($H$142:$GZ$142)-COUNTA($H$142:CE$142)+1)-OFFSET(CE155,,,,COUNTA($H$142:$GZ$142)-COUNTA($H$142:CE$142)+1))*(1+discount_rate),0)</f>
        <v>0</v>
      </c>
      <c r="CF188" s="1" cm="1">
        <f t="array" aca="1" ref="CF188" ca="1">IF(AND($C188=CF$22,$C188=$C189-1),NPV(discount_rate,OFFSET(CF154,,,,COUNTA($H$142:$GZ$142)-COUNTA($H$142:CF$142)+1)-OFFSET(CF155,,,,COUNTA($H$142:$GZ$142)-COUNTA($H$142:CF$142)+1))*(1+discount_rate),0)</f>
        <v>0</v>
      </c>
      <c r="CG188" s="1" cm="1">
        <f t="array" aca="1" ref="CG188" ca="1">IF(AND($C188=CG$22,$C188=$C189-1),NPV(discount_rate,OFFSET(CG154,,,,COUNTA($H$142:$GZ$142)-COUNTA($H$142:CG$142)+1)-OFFSET(CG155,,,,COUNTA($H$142:$GZ$142)-COUNTA($H$142:CG$142)+1))*(1+discount_rate),0)</f>
        <v>0</v>
      </c>
      <c r="CH188" s="1" cm="1">
        <f t="array" aca="1" ref="CH188" ca="1">IF(AND($C188=CH$22,$C188=$C189-1),NPV(discount_rate,OFFSET(CH154,,,,COUNTA($H$142:$GZ$142)-COUNTA($H$142:CH$142)+1)-OFFSET(CH155,,,,COUNTA($H$142:$GZ$142)-COUNTA($H$142:CH$142)+1))*(1+discount_rate),0)</f>
        <v>0</v>
      </c>
      <c r="CI188" s="1" cm="1">
        <f t="array" aca="1" ref="CI188" ca="1">IF(AND($C188=CI$22,$C188=$C189-1),NPV(discount_rate,OFFSET(CI154,,,,COUNTA($H$142:$GZ$142)-COUNTA($H$142:CI$142)+1)-OFFSET(CI155,,,,COUNTA($H$142:$GZ$142)-COUNTA($H$142:CI$142)+1))*(1+discount_rate),0)</f>
        <v>0</v>
      </c>
      <c r="CJ188" s="1" cm="1">
        <f t="array" aca="1" ref="CJ188" ca="1">IF(AND($C188=CJ$22,$C188=$C189-1),NPV(discount_rate,OFFSET(CJ154,,,,COUNTA($H$142:$GZ$142)-COUNTA($H$142:CJ$142)+1)-OFFSET(CJ155,,,,COUNTA($H$142:$GZ$142)-COUNTA($H$142:CJ$142)+1))*(1+discount_rate),0)</f>
        <v>0</v>
      </c>
      <c r="CK188" s="1" cm="1">
        <f t="array" aca="1" ref="CK188" ca="1">IF(AND($C188=CK$22,$C188=$C189-1),NPV(discount_rate,OFFSET(CK154,,,,COUNTA($H$142:$GZ$142)-COUNTA($H$142:CK$142)+1)-OFFSET(CK155,,,,COUNTA($H$142:$GZ$142)-COUNTA($H$142:CK$142)+1))*(1+discount_rate),0)</f>
        <v>0</v>
      </c>
      <c r="CL188" s="1" cm="1">
        <f t="array" aca="1" ref="CL188" ca="1">IF(AND($C188=CL$22,$C188=$C189-1),NPV(discount_rate,OFFSET(CL154,,,,COUNTA($H$142:$GZ$142)-COUNTA($H$142:CL$142)+1)-OFFSET(CL155,,,,COUNTA($H$142:$GZ$142)-COUNTA($H$142:CL$142)+1))*(1+discount_rate),0)</f>
        <v>0</v>
      </c>
      <c r="CM188" s="1" cm="1">
        <f t="array" aca="1" ref="CM188" ca="1">IF(AND($C188=CM$22,$C188=$C189-1),NPV(discount_rate,OFFSET(CM154,,,,COUNTA($H$142:$GZ$142)-COUNTA($H$142:CM$142)+1)-OFFSET(CM155,,,,COUNTA($H$142:$GZ$142)-COUNTA($H$142:CM$142)+1))*(1+discount_rate),0)</f>
        <v>0</v>
      </c>
      <c r="CN188" s="1" cm="1">
        <f t="array" aca="1" ref="CN188" ca="1">IF(AND($C188=CN$22,$C188=$C189-1),NPV(discount_rate,OFFSET(CN154,,,,COUNTA($H$142:$GZ$142)-COUNTA($H$142:CN$142)+1)-OFFSET(CN155,,,,COUNTA($H$142:$GZ$142)-COUNTA($H$142:CN$142)+1))*(1+discount_rate),0)</f>
        <v>0</v>
      </c>
      <c r="CO188" s="1" cm="1">
        <f t="array" aca="1" ref="CO188" ca="1">IF(AND($C188=CO$22,$C188=$C189-1),NPV(discount_rate,OFFSET(CO154,,,,COUNTA($H$142:$GZ$142)-COUNTA($H$142:CO$142)+1)-OFFSET(CO155,,,,COUNTA($H$142:$GZ$142)-COUNTA($H$142:CO$142)+1))*(1+discount_rate),0)</f>
        <v>0</v>
      </c>
      <c r="CP188" s="1" cm="1">
        <f t="array" aca="1" ref="CP188" ca="1">IF(AND($C188=CP$22,$C188=$C189-1),NPV(discount_rate,OFFSET(CP154,,,,COUNTA($H$142:$GZ$142)-COUNTA($H$142:CP$142)+1)-OFFSET(CP155,,,,COUNTA($H$142:$GZ$142)-COUNTA($H$142:CP$142)+1))*(1+discount_rate),0)</f>
        <v>0</v>
      </c>
      <c r="CQ188" s="1" cm="1">
        <f t="array" aca="1" ref="CQ188" ca="1">IF(AND($C188=CQ$22,$C188=$C189-1),NPV(discount_rate,OFFSET(CQ154,,,,COUNTA($H$142:$GZ$142)-COUNTA($H$142:CQ$142)+1)-OFFSET(CQ155,,,,COUNTA($H$142:$GZ$142)-COUNTA($H$142:CQ$142)+1))*(1+discount_rate),0)</f>
        <v>0</v>
      </c>
      <c r="CR188" s="1" cm="1">
        <f t="array" aca="1" ref="CR188" ca="1">IF(AND($C188=CR$22,$C188=$C189-1),NPV(discount_rate,OFFSET(CR154,,,,COUNTA($H$142:$GZ$142)-COUNTA($H$142:CR$142)+1)-OFFSET(CR155,,,,COUNTA($H$142:$GZ$142)-COUNTA($H$142:CR$142)+1))*(1+discount_rate),0)</f>
        <v>0</v>
      </c>
      <c r="CS188" s="1" cm="1">
        <f t="array" aca="1" ref="CS188" ca="1">IF(AND($C188=CS$22,$C188=$C189-1),NPV(discount_rate,OFFSET(CS154,,,,COUNTA($H$142:$GZ$142)-COUNTA($H$142:CS$142)+1)-OFFSET(CS155,,,,COUNTA($H$142:$GZ$142)-COUNTA($H$142:CS$142)+1))*(1+discount_rate),0)</f>
        <v>0</v>
      </c>
      <c r="CT188" s="1" cm="1">
        <f t="array" aca="1" ref="CT188" ca="1">IF(AND($C188=CT$22,$C188=$C189-1),NPV(discount_rate,OFFSET(CT154,,,,COUNTA($H$142:$GZ$142)-COUNTA($H$142:CT$142)+1)-OFFSET(CT155,,,,COUNTA($H$142:$GZ$142)-COUNTA($H$142:CT$142)+1))*(1+discount_rate),0)</f>
        <v>0</v>
      </c>
      <c r="CU188" s="1" cm="1">
        <f t="array" aca="1" ref="CU188" ca="1">IF(AND($C188=CU$22,$C188=$C189-1),NPV(discount_rate,OFFSET(CU154,,,,COUNTA($H$142:$GZ$142)-COUNTA($H$142:CU$142)+1)-OFFSET(CU155,,,,COUNTA($H$142:$GZ$142)-COUNTA($H$142:CU$142)+1))*(1+discount_rate),0)</f>
        <v>0</v>
      </c>
      <c r="CV188" s="1" cm="1">
        <f t="array" aca="1" ref="CV188" ca="1">IF(AND($C188=CV$22,$C188=$C189-1),NPV(discount_rate,OFFSET(CV154,,,,COUNTA($H$142:$GZ$142)-COUNTA($H$142:CV$142)+1)-OFFSET(CV155,,,,COUNTA($H$142:$GZ$142)-COUNTA($H$142:CV$142)+1))*(1+discount_rate),0)</f>
        <v>0</v>
      </c>
      <c r="CW188" s="1" cm="1">
        <f t="array" aca="1" ref="CW188" ca="1">IF(AND($C188=CW$22,$C188=$C189-1),NPV(discount_rate,OFFSET(CW154,,,,COUNTA($H$142:$GZ$142)-COUNTA($H$142:CW$142)+1)-OFFSET(CW155,,,,COUNTA($H$142:$GZ$142)-COUNTA($H$142:CW$142)+1))*(1+discount_rate),0)</f>
        <v>0</v>
      </c>
      <c r="CX188" s="1" cm="1">
        <f t="array" aca="1" ref="CX188" ca="1">IF(AND($C188=CX$22,$C188=$C189-1),NPV(discount_rate,OFFSET(CX154,,,,COUNTA($H$142:$GZ$142)-COUNTA($H$142:CX$142)+1)-OFFSET(CX155,,,,COUNTA($H$142:$GZ$142)-COUNTA($H$142:CX$142)+1))*(1+discount_rate),0)</f>
        <v>0</v>
      </c>
      <c r="CY188" s="1" cm="1">
        <f t="array" aca="1" ref="CY188" ca="1">IF(AND($C188=CY$22,$C188=$C189-1),NPV(discount_rate,OFFSET(CY154,,,,COUNTA($H$142:$GZ$142)-COUNTA($H$142:CY$142)+1)-OFFSET(CY155,,,,COUNTA($H$142:$GZ$142)-COUNTA($H$142:CY$142)+1))*(1+discount_rate),0)</f>
        <v>0</v>
      </c>
      <c r="CZ188" s="1" cm="1">
        <f t="array" aca="1" ref="CZ188" ca="1">IF(AND($C188=CZ$22,$C188=$C189-1),NPV(discount_rate,OFFSET(CZ154,,,,COUNTA($H$142:$GZ$142)-COUNTA($H$142:CZ$142)+1)-OFFSET(CZ155,,,,COUNTA($H$142:$GZ$142)-COUNTA($H$142:CZ$142)+1))*(1+discount_rate),0)</f>
        <v>0</v>
      </c>
      <c r="DA188" s="1" cm="1">
        <f t="array" aca="1" ref="DA188" ca="1">IF(AND($C188=DA$22,$C188=$C189-1),NPV(discount_rate,OFFSET(DA154,,,,COUNTA($H$142:$GZ$142)-COUNTA($H$142:DA$142)+1)-OFFSET(DA155,,,,COUNTA($H$142:$GZ$142)-COUNTA($H$142:DA$142)+1))*(1+discount_rate),0)</f>
        <v>0</v>
      </c>
      <c r="DB188" s="1" cm="1">
        <f t="array" aca="1" ref="DB188" ca="1">IF(AND($C188=DB$22,$C188=$C189-1),NPV(discount_rate,OFFSET(DB154,,,,COUNTA($H$142:$GZ$142)-COUNTA($H$142:DB$142)+1)-OFFSET(DB155,,,,COUNTA($H$142:$GZ$142)-COUNTA($H$142:DB$142)+1))*(1+discount_rate),0)</f>
        <v>0</v>
      </c>
      <c r="DC188" s="1" cm="1">
        <f t="array" aca="1" ref="DC188" ca="1">IF(AND($C188=DC$22,$C188=$C189-1),NPV(discount_rate,OFFSET(DC154,,,,COUNTA($H$142:$GZ$142)-COUNTA($H$142:DC$142)+1)-OFFSET(DC155,,,,COUNTA($H$142:$GZ$142)-COUNTA($H$142:DC$142)+1))*(1+discount_rate),0)</f>
        <v>0</v>
      </c>
      <c r="DD188" s="1" cm="1">
        <f t="array" aca="1" ref="DD188" ca="1">IF(AND($C188=DD$22,$C188=$C189-1),NPV(discount_rate,OFFSET(DD154,,,,COUNTA($H$142:$GZ$142)-COUNTA($H$142:DD$142)+1)-OFFSET(DD155,,,,COUNTA($H$142:$GZ$142)-COUNTA($H$142:DD$142)+1))*(1+discount_rate),0)</f>
        <v>0</v>
      </c>
      <c r="DE188" s="1" cm="1">
        <f t="array" aca="1" ref="DE188" ca="1">IF(AND($C188=DE$22,$C188=$C189-1),NPV(discount_rate,OFFSET(DE154,,,,COUNTA($H$142:$GZ$142)-COUNTA($H$142:DE$142)+1)-OFFSET(DE155,,,,COUNTA($H$142:$GZ$142)-COUNTA($H$142:DE$142)+1))*(1+discount_rate),0)</f>
        <v>0</v>
      </c>
      <c r="DF188" s="1" cm="1">
        <f t="array" aca="1" ref="DF188" ca="1">IF(AND($C188=DF$22,$C188=$C189-1),NPV(discount_rate,OFFSET(DF154,,,,COUNTA($H$142:$GZ$142)-COUNTA($H$142:DF$142)+1)-OFFSET(DF155,,,,COUNTA($H$142:$GZ$142)-COUNTA($H$142:DF$142)+1))*(1+discount_rate),0)</f>
        <v>0</v>
      </c>
      <c r="DG188" s="1" cm="1">
        <f t="array" aca="1" ref="DG188" ca="1">IF(AND($C188=DG$22,$C188=$C189-1),NPV(discount_rate,OFFSET(DG154,,,,COUNTA($H$142:$GZ$142)-COUNTA($H$142:DG$142)+1)-OFFSET(DG155,,,,COUNTA($H$142:$GZ$142)-COUNTA($H$142:DG$142)+1))*(1+discount_rate),0)</f>
        <v>0</v>
      </c>
      <c r="DH188" s="1" cm="1">
        <f t="array" aca="1" ref="DH188" ca="1">IF(AND($C188=DH$22,$C188=$C189-1),NPV(discount_rate,OFFSET(DH154,,,,COUNTA($H$142:$GZ$142)-COUNTA($H$142:DH$142)+1)-OFFSET(DH155,,,,COUNTA($H$142:$GZ$142)-COUNTA($H$142:DH$142)+1))*(1+discount_rate),0)</f>
        <v>0</v>
      </c>
      <c r="DI188" s="1" cm="1">
        <f t="array" aca="1" ref="DI188" ca="1">IF(AND($C188=DI$22,$C188=$C189-1),NPV(discount_rate,OFFSET(DI154,,,,COUNTA($H$142:$GZ$142)-COUNTA($H$142:DI$142)+1)-OFFSET(DI155,,,,COUNTA($H$142:$GZ$142)-COUNTA($H$142:DI$142)+1))*(1+discount_rate),0)</f>
        <v>0</v>
      </c>
      <c r="DJ188" s="1" cm="1">
        <f t="array" aca="1" ref="DJ188" ca="1">IF(AND($C188=DJ$22,$C188=$C189-1),NPV(discount_rate,OFFSET(DJ154,,,,COUNTA($H$142:$GZ$142)-COUNTA($H$142:DJ$142)+1)-OFFSET(DJ155,,,,COUNTA($H$142:$GZ$142)-COUNTA($H$142:DJ$142)+1))*(1+discount_rate),0)</f>
        <v>0</v>
      </c>
      <c r="DK188" s="1" cm="1">
        <f t="array" aca="1" ref="DK188" ca="1">IF(AND($C188=DK$22,$C188=$C189-1),NPV(discount_rate,OFFSET(DK154,,,,COUNTA($H$142:$GZ$142)-COUNTA($H$142:DK$142)+1)-OFFSET(DK155,,,,COUNTA($H$142:$GZ$142)-COUNTA($H$142:DK$142)+1))*(1+discount_rate),0)</f>
        <v>0</v>
      </c>
      <c r="DL188" s="1" cm="1">
        <f t="array" aca="1" ref="DL188" ca="1">IF(AND($C188=DL$22,$C188=$C189-1),NPV(discount_rate,OFFSET(DL154,,,,COUNTA($H$142:$GZ$142)-COUNTA($H$142:DL$142)+1)-OFFSET(DL155,,,,COUNTA($H$142:$GZ$142)-COUNTA($H$142:DL$142)+1))*(1+discount_rate),0)</f>
        <v>0</v>
      </c>
      <c r="DM188" s="1" cm="1">
        <f t="array" aca="1" ref="DM188" ca="1">IF(AND($C188=DM$22,$C188=$C189-1),NPV(discount_rate,OFFSET(DM154,,,,COUNTA($H$142:$GZ$142)-COUNTA($H$142:DM$142)+1)-OFFSET(DM155,,,,COUNTA($H$142:$GZ$142)-COUNTA($H$142:DM$142)+1))*(1+discount_rate),0)</f>
        <v>0</v>
      </c>
      <c r="DN188" s="1" cm="1">
        <f t="array" aca="1" ref="DN188" ca="1">IF(AND($C188=DN$22,$C188=$C189-1),NPV(discount_rate,OFFSET(DN154,,,,COUNTA($H$142:$GZ$142)-COUNTA($H$142:DN$142)+1)-OFFSET(DN155,,,,COUNTA($H$142:$GZ$142)-COUNTA($H$142:DN$142)+1))*(1+discount_rate),0)</f>
        <v>0</v>
      </c>
      <c r="DO188" s="1" cm="1">
        <f t="array" aca="1" ref="DO188" ca="1">IF(AND($C188=DO$22,$C188=$C189-1),NPV(discount_rate,OFFSET(DO154,,,,COUNTA($H$142:$GZ$142)-COUNTA($H$142:DO$142)+1)-OFFSET(DO155,,,,COUNTA($H$142:$GZ$142)-COUNTA($H$142:DO$142)+1))*(1+discount_rate),0)</f>
        <v>0</v>
      </c>
      <c r="DP188" s="1" cm="1">
        <f t="array" aca="1" ref="DP188" ca="1">IF(AND($C188=DP$22,$C188=$C189-1),NPV(discount_rate,OFFSET(DP154,,,,COUNTA($H$142:$GZ$142)-COUNTA($H$142:DP$142)+1)-OFFSET(DP155,,,,COUNTA($H$142:$GZ$142)-COUNTA($H$142:DP$142)+1))*(1+discount_rate),0)</f>
        <v>0</v>
      </c>
      <c r="DQ188" s="1" cm="1">
        <f t="array" aca="1" ref="DQ188" ca="1">IF(AND($C188=DQ$22,$C188=$C189-1),NPV(discount_rate,OFFSET(DQ154,,,,COUNTA($H$142:$GZ$142)-COUNTA($H$142:DQ$142)+1)-OFFSET(DQ155,,,,COUNTA($H$142:$GZ$142)-COUNTA($H$142:DQ$142)+1))*(1+discount_rate),0)</f>
        <v>0</v>
      </c>
      <c r="DR188" s="1" cm="1">
        <f t="array" aca="1" ref="DR188" ca="1">IF(AND($C188=DR$22,$C188=$C189-1),NPV(discount_rate,OFFSET(DR154,,,,COUNTA($H$142:$GZ$142)-COUNTA($H$142:DR$142)+1)-OFFSET(DR155,,,,COUNTA($H$142:$GZ$142)-COUNTA($H$142:DR$142)+1))*(1+discount_rate),0)</f>
        <v>0</v>
      </c>
      <c r="DS188" s="1" cm="1">
        <f t="array" aca="1" ref="DS188" ca="1">IF(AND($C188=DS$22,$C188=$C189-1),NPV(discount_rate,OFFSET(DS154,,,,COUNTA($H$142:$GZ$142)-COUNTA($H$142:DS$142)+1)-OFFSET(DS155,,,,COUNTA($H$142:$GZ$142)-COUNTA($H$142:DS$142)+1))*(1+discount_rate),0)</f>
        <v>0</v>
      </c>
      <c r="DT188" s="1" cm="1">
        <f t="array" aca="1" ref="DT188" ca="1">IF(AND($C188=DT$22,$C188=$C189-1),NPV(discount_rate,OFFSET(DT154,,,,COUNTA($H$142:$GZ$142)-COUNTA($H$142:DT$142)+1)-OFFSET(DT155,,,,COUNTA($H$142:$GZ$142)-COUNTA($H$142:DT$142)+1))*(1+discount_rate),0)</f>
        <v>0</v>
      </c>
      <c r="DU188" s="1" cm="1">
        <f t="array" aca="1" ref="DU188" ca="1">IF(AND($C188=DU$22,$C188=$C189-1),NPV(discount_rate,OFFSET(DU154,,,,COUNTA($H$142:$GZ$142)-COUNTA($H$142:DU$142)+1)-OFFSET(DU155,,,,COUNTA($H$142:$GZ$142)-COUNTA($H$142:DU$142)+1))*(1+discount_rate),0)</f>
        <v>0</v>
      </c>
      <c r="DV188" s="1" cm="1">
        <f t="array" aca="1" ref="DV188" ca="1">IF(AND($C188=DV$22,$C188=$C189-1),NPV(discount_rate,OFFSET(DV154,,,,COUNTA($H$142:$GZ$142)-COUNTA($H$142:DV$142)+1)-OFFSET(DV155,,,,COUNTA($H$142:$GZ$142)-COUNTA($H$142:DV$142)+1))*(1+discount_rate),0)</f>
        <v>0</v>
      </c>
      <c r="DW188" s="1" cm="1">
        <f t="array" aca="1" ref="DW188" ca="1">IF(AND($C188=DW$22,$C188=$C189-1),NPV(discount_rate,OFFSET(DW154,,,,COUNTA($H$142:$GZ$142)-COUNTA($H$142:DW$142)+1)-OFFSET(DW155,,,,COUNTA($H$142:$GZ$142)-COUNTA($H$142:DW$142)+1))*(1+discount_rate),0)</f>
        <v>0</v>
      </c>
      <c r="DX188" s="1" cm="1">
        <f t="array" aca="1" ref="DX188" ca="1">IF(AND($C188=DX$22,$C188=$C189-1),NPV(discount_rate,OFFSET(DX154,,,,COUNTA($H$142:$GZ$142)-COUNTA($H$142:DX$142)+1)-OFFSET(DX155,,,,COUNTA($H$142:$GZ$142)-COUNTA($H$142:DX$142)+1))*(1+discount_rate),0)</f>
        <v>0</v>
      </c>
      <c r="DY188" s="1" cm="1">
        <f t="array" aca="1" ref="DY188" ca="1">IF(AND($C188=DY$22,$C188=$C189-1),NPV(discount_rate,OFFSET(DY154,,,,COUNTA($H$142:$GZ$142)-COUNTA($H$142:DY$142)+1)-OFFSET(DY155,,,,COUNTA($H$142:$GZ$142)-COUNTA($H$142:DY$142)+1))*(1+discount_rate),0)</f>
        <v>0</v>
      </c>
      <c r="DZ188" s="1" cm="1">
        <f t="array" aca="1" ref="DZ188" ca="1">IF(AND($C188=DZ$22,$C188=$C189-1),NPV(discount_rate,OFFSET(DZ154,,,,COUNTA($H$142:$GZ$142)-COUNTA($H$142:DZ$142)+1)-OFFSET(DZ155,,,,COUNTA($H$142:$GZ$142)-COUNTA($H$142:DZ$142)+1))*(1+discount_rate),0)</f>
        <v>0</v>
      </c>
      <c r="EA188" s="1" cm="1">
        <f t="array" aca="1" ref="EA188" ca="1">IF(AND($C188=EA$22,$C188=$C189-1),NPV(discount_rate,OFFSET(EA154,,,,COUNTA($H$142:$GZ$142)-COUNTA($H$142:EA$142)+1)-OFFSET(EA155,,,,COUNTA($H$142:$GZ$142)-COUNTA($H$142:EA$142)+1))*(1+discount_rate),0)</f>
        <v>0</v>
      </c>
      <c r="EB188" s="1" cm="1">
        <f t="array" aca="1" ref="EB188" ca="1">IF(AND($C188=EB$22,$C188=$C189-1),NPV(discount_rate,OFFSET(EB154,,,,COUNTA($H$142:$GZ$142)-COUNTA($H$142:EB$142)+1)-OFFSET(EB155,,,,COUNTA($H$142:$GZ$142)-COUNTA($H$142:EB$142)+1))*(1+discount_rate),0)</f>
        <v>0</v>
      </c>
      <c r="EC188" s="1" cm="1">
        <f t="array" aca="1" ref="EC188" ca="1">IF(AND($C188=EC$22,$C188=$C189-1),NPV(discount_rate,OFFSET(EC154,,,,COUNTA($H$142:$GZ$142)-COUNTA($H$142:EC$142)+1)-OFFSET(EC155,,,,COUNTA($H$142:$GZ$142)-COUNTA($H$142:EC$142)+1))*(1+discount_rate),0)</f>
        <v>0</v>
      </c>
      <c r="ED188" s="1" cm="1">
        <f t="array" aca="1" ref="ED188" ca="1">IF(AND($C188=ED$22,$C188=$C189-1),NPV(discount_rate,OFFSET(ED154,,,,COUNTA($H$142:$GZ$142)-COUNTA($H$142:ED$142)+1)-OFFSET(ED155,,,,COUNTA($H$142:$GZ$142)-COUNTA($H$142:ED$142)+1))*(1+discount_rate),0)</f>
        <v>0</v>
      </c>
      <c r="EE188" s="1" cm="1">
        <f t="array" aca="1" ref="EE188" ca="1">IF(AND($C188=EE$22,$C188=$C189-1),NPV(discount_rate,OFFSET(EE154,,,,COUNTA($H$142:$GZ$142)-COUNTA($H$142:EE$142)+1)-OFFSET(EE155,,,,COUNTA($H$142:$GZ$142)-COUNTA($H$142:EE$142)+1))*(1+discount_rate),0)</f>
        <v>0</v>
      </c>
      <c r="EF188" s="1" cm="1">
        <f t="array" aca="1" ref="EF188" ca="1">IF(AND($C188=EF$22,$C188=$C189-1),NPV(discount_rate,OFFSET(EF154,,,,COUNTA($H$142:$GZ$142)-COUNTA($H$142:EF$142)+1)-OFFSET(EF155,,,,COUNTA($H$142:$GZ$142)-COUNTA($H$142:EF$142)+1))*(1+discount_rate),0)</f>
        <v>0</v>
      </c>
      <c r="EG188" s="1" cm="1">
        <f t="array" aca="1" ref="EG188" ca="1">IF(AND($C188=EG$22,$C188=$C189-1),NPV(discount_rate,OFFSET(EG154,,,,COUNTA($H$142:$GZ$142)-COUNTA($H$142:EG$142)+1)-OFFSET(EG155,,,,COUNTA($H$142:$GZ$142)-COUNTA($H$142:EG$142)+1))*(1+discount_rate),0)</f>
        <v>0</v>
      </c>
      <c r="EH188" s="1" cm="1">
        <f t="array" aca="1" ref="EH188" ca="1">IF(AND($C188=EH$22,$C188=$C189-1),NPV(discount_rate,OFFSET(EH154,,,,COUNTA($H$142:$GZ$142)-COUNTA($H$142:EH$142)+1)-OFFSET(EH155,,,,COUNTA($H$142:$GZ$142)-COUNTA($H$142:EH$142)+1))*(1+discount_rate),0)</f>
        <v>0</v>
      </c>
      <c r="EI188" s="1" cm="1">
        <f t="array" aca="1" ref="EI188" ca="1">IF(AND($C188=EI$22,$C188=$C189-1),NPV(discount_rate,OFFSET(EI154,,,,COUNTA($H$142:$GZ$142)-COUNTA($H$142:EI$142)+1)-OFFSET(EI155,,,,COUNTA($H$142:$GZ$142)-COUNTA($H$142:EI$142)+1))*(1+discount_rate),0)</f>
        <v>0</v>
      </c>
      <c r="EJ188" s="1" cm="1">
        <f t="array" aca="1" ref="EJ188" ca="1">IF(AND($C188=EJ$22,$C188=$C189-1),NPV(discount_rate,OFFSET(EJ154,,,,COUNTA($H$142:$GZ$142)-COUNTA($H$142:EJ$142)+1)-OFFSET(EJ155,,,,COUNTA($H$142:$GZ$142)-COUNTA($H$142:EJ$142)+1))*(1+discount_rate),0)</f>
        <v>0</v>
      </c>
      <c r="EK188" s="1" cm="1">
        <f t="array" aca="1" ref="EK188" ca="1">IF(AND($C188=EK$22,$C188=$C189-1),NPV(discount_rate,OFFSET(EK154,,,,COUNTA($H$142:$GZ$142)-COUNTA($H$142:EK$142)+1)-OFFSET(EK155,,,,COUNTA($H$142:$GZ$142)-COUNTA($H$142:EK$142)+1))*(1+discount_rate),0)</f>
        <v>0</v>
      </c>
      <c r="EL188" s="1" cm="1">
        <f t="array" aca="1" ref="EL188" ca="1">IF(AND($C188=EL$22,$C188=$C189-1),NPV(discount_rate,OFFSET(EL154,,,,COUNTA($H$142:$GZ$142)-COUNTA($H$142:EL$142)+1)-OFFSET(EL155,,,,COUNTA($H$142:$GZ$142)-COUNTA($H$142:EL$142)+1))*(1+discount_rate),0)</f>
        <v>0</v>
      </c>
      <c r="EM188" s="1" cm="1">
        <f t="array" aca="1" ref="EM188" ca="1">IF(AND($C188=EM$22,$C188=$C189-1),NPV(discount_rate,OFFSET(EM154,,,,COUNTA($H$142:$GZ$142)-COUNTA($H$142:EM$142)+1)-OFFSET(EM155,,,,COUNTA($H$142:$GZ$142)-COUNTA($H$142:EM$142)+1))*(1+discount_rate),0)</f>
        <v>0</v>
      </c>
      <c r="EN188" s="1" cm="1">
        <f t="array" aca="1" ref="EN188" ca="1">IF(AND($C188=EN$22,$C188=$C189-1),NPV(discount_rate,OFFSET(EN154,,,,COUNTA($H$142:$GZ$142)-COUNTA($H$142:EN$142)+1)-OFFSET(EN155,,,,COUNTA($H$142:$GZ$142)-COUNTA($H$142:EN$142)+1))*(1+discount_rate),0)</f>
        <v>0</v>
      </c>
      <c r="EO188" s="1" cm="1">
        <f t="array" aca="1" ref="EO188" ca="1">IF(AND($C188=EO$22,$C188=$C189-1),NPV(discount_rate,OFFSET(EO154,,,,COUNTA($H$142:$GZ$142)-COUNTA($H$142:EO$142)+1)-OFFSET(EO155,,,,COUNTA($H$142:$GZ$142)-COUNTA($H$142:EO$142)+1))*(1+discount_rate),0)</f>
        <v>0</v>
      </c>
      <c r="EP188" s="1" cm="1">
        <f t="array" aca="1" ref="EP188" ca="1">IF(AND($C188=EP$22,$C188=$C189-1),NPV(discount_rate,OFFSET(EP154,,,,COUNTA($H$142:$GZ$142)-COUNTA($H$142:EP$142)+1)-OFFSET(EP155,,,,COUNTA($H$142:$GZ$142)-COUNTA($H$142:EP$142)+1))*(1+discount_rate),0)</f>
        <v>0</v>
      </c>
      <c r="EQ188" s="1" cm="1">
        <f t="array" aca="1" ref="EQ188" ca="1">IF(AND($C188=EQ$22,$C188=$C189-1),NPV(discount_rate,OFFSET(EQ154,,,,COUNTA($H$142:$GZ$142)-COUNTA($H$142:EQ$142)+1)-OFFSET(EQ155,,,,COUNTA($H$142:$GZ$142)-COUNTA($H$142:EQ$142)+1))*(1+discount_rate),0)</f>
        <v>0</v>
      </c>
      <c r="ER188" s="1" cm="1">
        <f t="array" aca="1" ref="ER188" ca="1">IF(AND($C188=ER$22,$C188=$C189-1),NPV(discount_rate,OFFSET(ER154,,,,COUNTA($H$142:$GZ$142)-COUNTA($H$142:ER$142)+1)-OFFSET(ER155,,,,COUNTA($H$142:$GZ$142)-COUNTA($H$142:ER$142)+1))*(1+discount_rate),0)</f>
        <v>0</v>
      </c>
      <c r="ES188" s="1" cm="1">
        <f t="array" aca="1" ref="ES188" ca="1">IF(AND($C188=ES$22,$C188=$C189-1),NPV(discount_rate,OFFSET(ES154,,,,COUNTA($H$142:$GZ$142)-COUNTA($H$142:ES$142)+1)-OFFSET(ES155,,,,COUNTA($H$142:$GZ$142)-COUNTA($H$142:ES$142)+1))*(1+discount_rate),0)</f>
        <v>0</v>
      </c>
      <c r="ET188" s="1" cm="1">
        <f t="array" aca="1" ref="ET188" ca="1">IF(AND($C188=ET$22,$C188=$C189-1),NPV(discount_rate,OFFSET(ET154,,,,COUNTA($H$142:$GZ$142)-COUNTA($H$142:ET$142)+1)-OFFSET(ET155,,,,COUNTA($H$142:$GZ$142)-COUNTA($H$142:ET$142)+1))*(1+discount_rate),0)</f>
        <v>0</v>
      </c>
      <c r="EU188" s="1" cm="1">
        <f t="array" aca="1" ref="EU188" ca="1">IF(AND($C188=EU$22,$C188=$C189-1),NPV(discount_rate,OFFSET(EU154,,,,COUNTA($H$142:$GZ$142)-COUNTA($H$142:EU$142)+1)-OFFSET(EU155,,,,COUNTA($H$142:$GZ$142)-COUNTA($H$142:EU$142)+1))*(1+discount_rate),0)</f>
        <v>0</v>
      </c>
      <c r="EV188" s="1" cm="1">
        <f t="array" aca="1" ref="EV188" ca="1">IF(AND($C188=EV$22,$C188=$C189-1),NPV(discount_rate,OFFSET(EV154,,,,COUNTA($H$142:$GZ$142)-COUNTA($H$142:EV$142)+1)-OFFSET(EV155,,,,COUNTA($H$142:$GZ$142)-COUNTA($H$142:EV$142)+1))*(1+discount_rate),0)</f>
        <v>0</v>
      </c>
      <c r="EW188" s="1" cm="1">
        <f t="array" aca="1" ref="EW188" ca="1">IF(AND($C188=EW$22,$C188=$C189-1),NPV(discount_rate,OFFSET(EW154,,,,COUNTA($H$142:$GZ$142)-COUNTA($H$142:EW$142)+1)-OFFSET(EW155,,,,COUNTA($H$142:$GZ$142)-COUNTA($H$142:EW$142)+1))*(1+discount_rate),0)</f>
        <v>0</v>
      </c>
      <c r="EX188" s="1" cm="1">
        <f t="array" aca="1" ref="EX188" ca="1">IF(AND($C188=EX$22,$C188=$C189-1),NPV(discount_rate,OFFSET(EX154,,,,COUNTA($H$142:$GZ$142)-COUNTA($H$142:EX$142)+1)-OFFSET(EX155,,,,COUNTA($H$142:$GZ$142)-COUNTA($H$142:EX$142)+1))*(1+discount_rate),0)</f>
        <v>0</v>
      </c>
      <c r="EY188" s="1" cm="1">
        <f t="array" aca="1" ref="EY188" ca="1">IF(AND($C188=EY$22,$C188=$C189-1),NPV(discount_rate,OFFSET(EY154,,,,COUNTA($H$142:$GZ$142)-COUNTA($H$142:EY$142)+1)-OFFSET(EY155,,,,COUNTA($H$142:$GZ$142)-COUNTA($H$142:EY$142)+1))*(1+discount_rate),0)</f>
        <v>0</v>
      </c>
      <c r="EZ188" s="1" cm="1">
        <f t="array" aca="1" ref="EZ188" ca="1">IF(AND($C188=EZ$22,$C188=$C189-1),NPV(discount_rate,OFFSET(EZ154,,,,COUNTA($H$142:$GZ$142)-COUNTA($H$142:EZ$142)+1)-OFFSET(EZ155,,,,COUNTA($H$142:$GZ$142)-COUNTA($H$142:EZ$142)+1))*(1+discount_rate),0)</f>
        <v>0</v>
      </c>
      <c r="FA188" s="1" cm="1">
        <f t="array" aca="1" ref="FA188" ca="1">IF(AND($C188=FA$22,$C188=$C189-1),NPV(discount_rate,OFFSET(FA154,,,,COUNTA($H$142:$GZ$142)-COUNTA($H$142:FA$142)+1)-OFFSET(FA155,,,,COUNTA($H$142:$GZ$142)-COUNTA($H$142:FA$142)+1))*(1+discount_rate),0)</f>
        <v>0</v>
      </c>
      <c r="FB188" s="1" cm="1">
        <f t="array" aca="1" ref="FB188" ca="1">IF(AND($C188=FB$22,$C188=$C189-1),NPV(discount_rate,OFFSET(FB154,,,,COUNTA($H$142:$GZ$142)-COUNTA($H$142:FB$142)+1)-OFFSET(FB155,,,,COUNTA($H$142:$GZ$142)-COUNTA($H$142:FB$142)+1))*(1+discount_rate),0)</f>
        <v>0</v>
      </c>
      <c r="FC188" s="1" cm="1">
        <f t="array" aca="1" ref="FC188" ca="1">IF(AND($C188=FC$22,$C188=$C189-1),NPV(discount_rate,OFFSET(FC154,,,,COUNTA($H$142:$GZ$142)-COUNTA($H$142:FC$142)+1)-OFFSET(FC155,,,,COUNTA($H$142:$GZ$142)-COUNTA($H$142:FC$142)+1))*(1+discount_rate),0)</f>
        <v>0</v>
      </c>
      <c r="FD188" s="1" cm="1">
        <f t="array" aca="1" ref="FD188" ca="1">IF(AND($C188=FD$22,$C188=$C189-1),NPV(discount_rate,OFFSET(FD154,,,,COUNTA($H$142:$GZ$142)-COUNTA($H$142:FD$142)+1)-OFFSET(FD155,,,,COUNTA($H$142:$GZ$142)-COUNTA($H$142:FD$142)+1))*(1+discount_rate),0)</f>
        <v>0</v>
      </c>
      <c r="FE188" s="1" cm="1">
        <f t="array" aca="1" ref="FE188" ca="1">IF(AND($C188=FE$22,$C188=$C189-1),NPV(discount_rate,OFFSET(FE154,,,,COUNTA($H$142:$GZ$142)-COUNTA($H$142:FE$142)+1)-OFFSET(FE155,,,,COUNTA($H$142:$GZ$142)-COUNTA($H$142:FE$142)+1))*(1+discount_rate),0)</f>
        <v>0</v>
      </c>
      <c r="FF188" s="1" cm="1">
        <f t="array" aca="1" ref="FF188" ca="1">IF(AND($C188=FF$22,$C188=$C189-1),NPV(discount_rate,OFFSET(FF154,,,,COUNTA($H$142:$GZ$142)-COUNTA($H$142:FF$142)+1)-OFFSET(FF155,,,,COUNTA($H$142:$GZ$142)-COUNTA($H$142:FF$142)+1))*(1+discount_rate),0)</f>
        <v>0</v>
      </c>
      <c r="FG188" s="1" cm="1">
        <f t="array" aca="1" ref="FG188" ca="1">IF(AND($C188=FG$22,$C188=$C189-1),NPV(discount_rate,OFFSET(FG154,,,,COUNTA($H$142:$GZ$142)-COUNTA($H$142:FG$142)+1)-OFFSET(FG155,,,,COUNTA($H$142:$GZ$142)-COUNTA($H$142:FG$142)+1))*(1+discount_rate),0)</f>
        <v>0</v>
      </c>
      <c r="FH188" s="1" cm="1">
        <f t="array" aca="1" ref="FH188" ca="1">IF(AND($C188=FH$22,$C188=$C189-1),NPV(discount_rate,OFFSET(FH154,,,,COUNTA($H$142:$GZ$142)-COUNTA($H$142:FH$142)+1)-OFFSET(FH155,,,,COUNTA($H$142:$GZ$142)-COUNTA($H$142:FH$142)+1))*(1+discount_rate),0)</f>
        <v>0</v>
      </c>
      <c r="FI188" s="1" cm="1">
        <f t="array" aca="1" ref="FI188" ca="1">IF(AND($C188=FI$22,$C188=$C189-1),NPV(discount_rate,OFFSET(FI154,,,,COUNTA($H$142:$GZ$142)-COUNTA($H$142:FI$142)+1)-OFFSET(FI155,,,,COUNTA($H$142:$GZ$142)-COUNTA($H$142:FI$142)+1))*(1+discount_rate),0)</f>
        <v>0</v>
      </c>
      <c r="FJ188" s="1" cm="1">
        <f t="array" aca="1" ref="FJ188" ca="1">IF(AND($C188=FJ$22,$C188=$C189-1),NPV(discount_rate,OFFSET(FJ154,,,,COUNTA($H$142:$GZ$142)-COUNTA($H$142:FJ$142)+1)-OFFSET(FJ155,,,,COUNTA($H$142:$GZ$142)-COUNTA($H$142:FJ$142)+1))*(1+discount_rate),0)</f>
        <v>0</v>
      </c>
      <c r="FK188" s="1" cm="1">
        <f t="array" aca="1" ref="FK188" ca="1">IF(AND($C188=FK$22,$C188=$C189-1),NPV(discount_rate,OFFSET(FK154,,,,COUNTA($H$142:$GZ$142)-COUNTA($H$142:FK$142)+1)-OFFSET(FK155,,,,COUNTA($H$142:$GZ$142)-COUNTA($H$142:FK$142)+1))*(1+discount_rate),0)</f>
        <v>0</v>
      </c>
      <c r="FL188" s="1" cm="1">
        <f t="array" aca="1" ref="FL188" ca="1">IF(AND($C188=FL$22,$C188=$C189-1),NPV(discount_rate,OFFSET(FL154,,,,COUNTA($H$142:$GZ$142)-COUNTA($H$142:FL$142)+1)-OFFSET(FL155,,,,COUNTA($H$142:$GZ$142)-COUNTA($H$142:FL$142)+1))*(1+discount_rate),0)</f>
        <v>0</v>
      </c>
      <c r="FM188" s="1" cm="1">
        <f t="array" aca="1" ref="FM188" ca="1">IF(AND($C188=FM$22,$C188=$C189-1),NPV(discount_rate,OFFSET(FM154,,,,COUNTA($H$142:$GZ$142)-COUNTA($H$142:FM$142)+1)-OFFSET(FM155,,,,COUNTA($H$142:$GZ$142)-COUNTA($H$142:FM$142)+1))*(1+discount_rate),0)</f>
        <v>0</v>
      </c>
      <c r="FN188" s="1" cm="1">
        <f t="array" aca="1" ref="FN188" ca="1">IF(AND($C188=FN$22,$C188=$C189-1),NPV(discount_rate,OFFSET(FN154,,,,COUNTA($H$142:$GZ$142)-COUNTA($H$142:FN$142)+1)-OFFSET(FN155,,,,COUNTA($H$142:$GZ$142)-COUNTA($H$142:FN$142)+1))*(1+discount_rate),0)</f>
        <v>0</v>
      </c>
      <c r="FO188" s="1" cm="1">
        <f t="array" aca="1" ref="FO188" ca="1">IF(AND($C188=FO$22,$C188=$C189-1),NPV(discount_rate,OFFSET(FO154,,,,COUNTA($H$142:$GZ$142)-COUNTA($H$142:FO$142)+1)-OFFSET(FO155,,,,COUNTA($H$142:$GZ$142)-COUNTA($H$142:FO$142)+1))*(1+discount_rate),0)</f>
        <v>0</v>
      </c>
      <c r="FP188" s="1" cm="1">
        <f t="array" aca="1" ref="FP188" ca="1">IF(AND($C188=FP$22,$C188=$C189-1),NPV(discount_rate,OFFSET(FP154,,,,COUNTA($H$142:$GZ$142)-COUNTA($H$142:FP$142)+1)-OFFSET(FP155,,,,COUNTA($H$142:$GZ$142)-COUNTA($H$142:FP$142)+1))*(1+discount_rate),0)</f>
        <v>0</v>
      </c>
      <c r="FQ188" s="1" cm="1">
        <f t="array" aca="1" ref="FQ188" ca="1">IF(AND($C188=FQ$22,$C188=$C189-1),NPV(discount_rate,OFFSET(FQ154,,,,COUNTA($H$142:$GZ$142)-COUNTA($H$142:FQ$142)+1)-OFFSET(FQ155,,,,COUNTA($H$142:$GZ$142)-COUNTA($H$142:FQ$142)+1))*(1+discount_rate),0)</f>
        <v>0</v>
      </c>
      <c r="FR188" s="1" cm="1">
        <f t="array" aca="1" ref="FR188" ca="1">IF(AND($C188=FR$22,$C188=$C189-1),NPV(discount_rate,OFFSET(FR154,,,,COUNTA($H$142:$GZ$142)-COUNTA($H$142:FR$142)+1)-OFFSET(FR155,,,,COUNTA($H$142:$GZ$142)-COUNTA($H$142:FR$142)+1))*(1+discount_rate),0)</f>
        <v>0</v>
      </c>
      <c r="FS188" s="1" cm="1">
        <f t="array" aca="1" ref="FS188" ca="1">IF(AND($C188=FS$22,$C188=$C189-1),NPV(discount_rate,OFFSET(FS154,,,,COUNTA($H$142:$GZ$142)-COUNTA($H$142:FS$142)+1)-OFFSET(FS155,,,,COUNTA($H$142:$GZ$142)-COUNTA($H$142:FS$142)+1))*(1+discount_rate),0)</f>
        <v>0</v>
      </c>
      <c r="FT188" s="1" cm="1">
        <f t="array" aca="1" ref="FT188" ca="1">IF(AND($C188=FT$22,$C188=$C189-1),NPV(discount_rate,OFFSET(FT154,,,,COUNTA($H$142:$GZ$142)-COUNTA($H$142:FT$142)+1)-OFFSET(FT155,,,,COUNTA($H$142:$GZ$142)-COUNTA($H$142:FT$142)+1))*(1+discount_rate),0)</f>
        <v>0</v>
      </c>
      <c r="FU188" s="1" cm="1">
        <f t="array" aca="1" ref="FU188" ca="1">IF(AND($C188=FU$22,$C188=$C189-1),NPV(discount_rate,OFFSET(FU154,,,,COUNTA($H$142:$GZ$142)-COUNTA($H$142:FU$142)+1)-OFFSET(FU155,,,,COUNTA($H$142:$GZ$142)-COUNTA($H$142:FU$142)+1))*(1+discount_rate),0)</f>
        <v>0</v>
      </c>
      <c r="FV188" s="1" cm="1">
        <f t="array" aca="1" ref="FV188" ca="1">IF(AND($C188=FV$22,$C188=$C189-1),NPV(discount_rate,OFFSET(FV154,,,,COUNTA($H$142:$GZ$142)-COUNTA($H$142:FV$142)+1)-OFFSET(FV155,,,,COUNTA($H$142:$GZ$142)-COUNTA($H$142:FV$142)+1))*(1+discount_rate),0)</f>
        <v>0</v>
      </c>
      <c r="FW188" s="1" cm="1">
        <f t="array" aca="1" ref="FW188" ca="1">IF(AND($C188=FW$22,$C188=$C189-1),NPV(discount_rate,OFFSET(FW154,,,,COUNTA($H$142:$GZ$142)-COUNTA($H$142:FW$142)+1)-OFFSET(FW155,,,,COUNTA($H$142:$GZ$142)-COUNTA($H$142:FW$142)+1))*(1+discount_rate),0)</f>
        <v>0</v>
      </c>
      <c r="FX188" s="1" cm="1">
        <f t="array" aca="1" ref="FX188" ca="1">IF(AND($C188=FX$22,$C188=$C189-1),NPV(discount_rate,OFFSET(FX154,,,,COUNTA($H$142:$GZ$142)-COUNTA($H$142:FX$142)+1)-OFFSET(FX155,,,,COUNTA($H$142:$GZ$142)-COUNTA($H$142:FX$142)+1))*(1+discount_rate),0)</f>
        <v>0</v>
      </c>
      <c r="FY188" s="1" cm="1">
        <f t="array" aca="1" ref="FY188" ca="1">IF(AND($C188=FY$22,$C188=$C189-1),NPV(discount_rate,OFFSET(FY154,,,,COUNTA($H$142:$GZ$142)-COUNTA($H$142:FY$142)+1)-OFFSET(FY155,,,,COUNTA($H$142:$GZ$142)-COUNTA($H$142:FY$142)+1))*(1+discount_rate),0)</f>
        <v>0</v>
      </c>
      <c r="FZ188" s="1" cm="1">
        <f t="array" aca="1" ref="FZ188" ca="1">IF(AND($C188=FZ$22,$C188=$C189-1),NPV(discount_rate,OFFSET(FZ154,,,,COUNTA($H$142:$GZ$142)-COUNTA($H$142:FZ$142)+1)-OFFSET(FZ155,,,,COUNTA($H$142:$GZ$142)-COUNTA($H$142:FZ$142)+1))*(1+discount_rate),0)</f>
        <v>0</v>
      </c>
      <c r="GA188" s="1" cm="1">
        <f t="array" aca="1" ref="GA188" ca="1">IF(AND($C188=GA$22,$C188=$C189-1),NPV(discount_rate,OFFSET(GA154,,,,COUNTA($H$142:$GZ$142)-COUNTA($H$142:GA$142)+1)-OFFSET(GA155,,,,COUNTA($H$142:$GZ$142)-COUNTA($H$142:GA$142)+1))*(1+discount_rate),0)</f>
        <v>0</v>
      </c>
      <c r="GB188" s="1" cm="1">
        <f t="array" aca="1" ref="GB188" ca="1">IF(AND($C188=GB$22,$C188=$C189-1),NPV(discount_rate,OFFSET(GB154,,,,COUNTA($H$142:$GZ$142)-COUNTA($H$142:GB$142)+1)-OFFSET(GB155,,,,COUNTA($H$142:$GZ$142)-COUNTA($H$142:GB$142)+1))*(1+discount_rate),0)</f>
        <v>0</v>
      </c>
      <c r="GC188" s="1" cm="1">
        <f t="array" aca="1" ref="GC188" ca="1">IF(AND($C188=GC$22,$C188=$C189-1),NPV(discount_rate,OFFSET(GC154,,,,COUNTA($H$142:$GZ$142)-COUNTA($H$142:GC$142)+1)-OFFSET(GC155,,,,COUNTA($H$142:$GZ$142)-COUNTA($H$142:GC$142)+1))*(1+discount_rate),0)</f>
        <v>0</v>
      </c>
      <c r="GD188" s="1" cm="1">
        <f t="array" aca="1" ref="GD188" ca="1">IF(AND($C188=GD$22,$C188=$C189-1),NPV(discount_rate,OFFSET(GD154,,,,COUNTA($H$142:$GZ$142)-COUNTA($H$142:GD$142)+1)-OFFSET(GD155,,,,COUNTA($H$142:$GZ$142)-COUNTA($H$142:GD$142)+1))*(1+discount_rate),0)</f>
        <v>0</v>
      </c>
      <c r="GE188" s="1" cm="1">
        <f t="array" aca="1" ref="GE188" ca="1">IF(AND($C188=GE$22,$C188=$C189-1),NPV(discount_rate,OFFSET(GE154,,,,COUNTA($H$142:$GZ$142)-COUNTA($H$142:GE$142)+1)-OFFSET(GE155,,,,COUNTA($H$142:$GZ$142)-COUNTA($H$142:GE$142)+1))*(1+discount_rate),0)</f>
        <v>0</v>
      </c>
      <c r="GF188" s="1" cm="1">
        <f t="array" aca="1" ref="GF188" ca="1">IF(AND($C188=GF$22,$C188=$C189-1),NPV(discount_rate,OFFSET(GF154,,,,COUNTA($H$142:$GZ$142)-COUNTA($H$142:GF$142)+1)-OFFSET(GF155,,,,COUNTA($H$142:$GZ$142)-COUNTA($H$142:GF$142)+1))*(1+discount_rate),0)</f>
        <v>0</v>
      </c>
      <c r="GG188" s="1" cm="1">
        <f t="array" aca="1" ref="GG188" ca="1">IF(AND($C188=GG$22,$C188=$C189-1),NPV(discount_rate,OFFSET(GG154,,,,COUNTA($H$142:$GZ$142)-COUNTA($H$142:GG$142)+1)-OFFSET(GG155,,,,COUNTA($H$142:$GZ$142)-COUNTA($H$142:GG$142)+1))*(1+discount_rate),0)</f>
        <v>0</v>
      </c>
      <c r="GH188" s="1" cm="1">
        <f t="array" aca="1" ref="GH188" ca="1">IF(AND($C188=GH$22,$C188=$C189-1),NPV(discount_rate,OFFSET(GH154,,,,COUNTA($H$142:$GZ$142)-COUNTA($H$142:GH$142)+1)-OFFSET(GH155,,,,COUNTA($H$142:$GZ$142)-COUNTA($H$142:GH$142)+1))*(1+discount_rate),0)</f>
        <v>0</v>
      </c>
      <c r="GI188" s="1" cm="1">
        <f t="array" aca="1" ref="GI188" ca="1">IF(AND($C188=GI$22,$C188=$C189-1),NPV(discount_rate,OFFSET(GI154,,,,COUNTA($H$142:$GZ$142)-COUNTA($H$142:GI$142)+1)-OFFSET(GI155,,,,COUNTA($H$142:$GZ$142)-COUNTA($H$142:GI$142)+1))*(1+discount_rate),0)</f>
        <v>0</v>
      </c>
      <c r="GJ188" s="1" cm="1">
        <f t="array" aca="1" ref="GJ188" ca="1">IF(AND($C188=GJ$22,$C188=$C189-1),NPV(discount_rate,OFFSET(GJ154,,,,COUNTA($H$142:$GZ$142)-COUNTA($H$142:GJ$142)+1)-OFFSET(GJ155,,,,COUNTA($H$142:$GZ$142)-COUNTA($H$142:GJ$142)+1))*(1+discount_rate),0)</f>
        <v>0</v>
      </c>
      <c r="GK188" s="1" cm="1">
        <f t="array" aca="1" ref="GK188" ca="1">IF(AND($C188=GK$22,$C188=$C189-1),NPV(discount_rate,OFFSET(GK154,,,,COUNTA($H$142:$GZ$142)-COUNTA($H$142:GK$142)+1)-OFFSET(GK155,,,,COUNTA($H$142:$GZ$142)-COUNTA($H$142:GK$142)+1))*(1+discount_rate),0)</f>
        <v>0</v>
      </c>
      <c r="GL188" s="1" cm="1">
        <f t="array" aca="1" ref="GL188" ca="1">IF(AND($C188=GL$22,$C188=$C189-1),NPV(discount_rate,OFFSET(GL154,,,,COUNTA($H$142:$GZ$142)-COUNTA($H$142:GL$142)+1)-OFFSET(GL155,,,,COUNTA($H$142:$GZ$142)-COUNTA($H$142:GL$142)+1))*(1+discount_rate),0)</f>
        <v>0</v>
      </c>
      <c r="GM188" s="1" cm="1">
        <f t="array" aca="1" ref="GM188" ca="1">IF(AND($C188=GM$22,$C188=$C189-1),NPV(discount_rate,OFFSET(GM154,,,,COUNTA($H$142:$GZ$142)-COUNTA($H$142:GM$142)+1)-OFFSET(GM155,,,,COUNTA($H$142:$GZ$142)-COUNTA($H$142:GM$142)+1))*(1+discount_rate),0)</f>
        <v>0</v>
      </c>
      <c r="GN188" s="1" cm="1">
        <f t="array" aca="1" ref="GN188" ca="1">IF(AND($C188=GN$22,$C188=$C189-1),NPV(discount_rate,OFFSET(GN154,,,,COUNTA($H$142:$GZ$142)-COUNTA($H$142:GN$142)+1)-OFFSET(GN155,,,,COUNTA($H$142:$GZ$142)-COUNTA($H$142:GN$142)+1))*(1+discount_rate),0)</f>
        <v>0</v>
      </c>
      <c r="GO188" s="1" cm="1">
        <f t="array" aca="1" ref="GO188" ca="1">IF(AND($C188=GO$22,$C188=$C189-1),NPV(discount_rate,OFFSET(GO154,,,,COUNTA($H$142:$GZ$142)-COUNTA($H$142:GO$142)+1)-OFFSET(GO155,,,,COUNTA($H$142:$GZ$142)-COUNTA($H$142:GO$142)+1))*(1+discount_rate),0)</f>
        <v>0</v>
      </c>
      <c r="GP188" s="1" cm="1">
        <f t="array" aca="1" ref="GP188" ca="1">IF(AND($C188=GP$22,$C188=$C189-1),NPV(discount_rate,OFFSET(GP154,,,,COUNTA($H$142:$GZ$142)-COUNTA($H$142:GP$142)+1)-OFFSET(GP155,,,,COUNTA($H$142:$GZ$142)-COUNTA($H$142:GP$142)+1))*(1+discount_rate),0)</f>
        <v>0</v>
      </c>
      <c r="GQ188" s="1" cm="1">
        <f t="array" aca="1" ref="GQ188" ca="1">IF(AND($C188=GQ$22,$C188=$C189-1),NPV(discount_rate,OFFSET(GQ154,,,,COUNTA($H$142:$GZ$142)-COUNTA($H$142:GQ$142)+1)-OFFSET(GQ155,,,,COUNTA($H$142:$GZ$142)-COUNTA($H$142:GQ$142)+1))*(1+discount_rate),0)</f>
        <v>0</v>
      </c>
      <c r="GR188" s="1" cm="1">
        <f t="array" aca="1" ref="GR188" ca="1">IF(AND($C188=GR$22,$C188=$C189-1),NPV(discount_rate,OFFSET(GR154,,,,COUNTA($H$142:$GZ$142)-COUNTA($H$142:GR$142)+1)-OFFSET(GR155,,,,COUNTA($H$142:$GZ$142)-COUNTA($H$142:GR$142)+1))*(1+discount_rate),0)</f>
        <v>0</v>
      </c>
      <c r="GS188" s="1" cm="1">
        <f t="array" aca="1" ref="GS188" ca="1">IF(AND($C188=GS$22,$C188=$C189-1),NPV(discount_rate,OFFSET(GS154,,,,COUNTA($H$142:$GZ$142)-COUNTA($H$142:GS$142)+1)-OFFSET(GS155,,,,COUNTA($H$142:$GZ$142)-COUNTA($H$142:GS$142)+1))*(1+discount_rate),0)</f>
        <v>0</v>
      </c>
      <c r="GT188" s="1" cm="1">
        <f t="array" aca="1" ref="GT188" ca="1">IF(AND($C188=GT$22,$C188=$C189-1),NPV(discount_rate,OFFSET(GT154,,,,COUNTA($H$142:$GZ$142)-COUNTA($H$142:GT$142)+1)-OFFSET(GT155,,,,COUNTA($H$142:$GZ$142)-COUNTA($H$142:GT$142)+1))*(1+discount_rate),0)</f>
        <v>0</v>
      </c>
      <c r="GU188" s="1" cm="1">
        <f t="array" aca="1" ref="GU188" ca="1">IF(AND($C188=GU$22,$C188=$C189-1),NPV(discount_rate,OFFSET(GU154,,,,COUNTA($H$142:$GZ$142)-COUNTA($H$142:GU$142)+1)-OFFSET(GU155,,,,COUNTA($H$142:$GZ$142)-COUNTA($H$142:GU$142)+1))*(1+discount_rate),0)</f>
        <v>0</v>
      </c>
      <c r="GV188" s="1" cm="1">
        <f t="array" aca="1" ref="GV188" ca="1">IF(AND($C188=GV$22,$C188=$C189-1),NPV(discount_rate,OFFSET(GV154,,,,COUNTA($H$142:$GZ$142)-COUNTA($H$142:GV$142)+1)-OFFSET(GV155,,,,COUNTA($H$142:$GZ$142)-COUNTA($H$142:GV$142)+1))*(1+discount_rate),0)</f>
        <v>0</v>
      </c>
      <c r="GW188" s="1" cm="1">
        <f t="array" aca="1" ref="GW188" ca="1">IF(AND($C188=GW$22,$C188=$C189-1),NPV(discount_rate,OFFSET(GW154,,,,COUNTA($H$142:$GZ$142)-COUNTA($H$142:GW$142)+1)-OFFSET(GW155,,,,COUNTA($H$142:$GZ$142)-COUNTA($H$142:GW$142)+1))*(1+discount_rate),0)</f>
        <v>0</v>
      </c>
      <c r="GX188" s="1" cm="1">
        <f t="array" aca="1" ref="GX188" ca="1">IF(AND($C188=GX$22,$C188=$C189-1),NPV(discount_rate,OFFSET(GX154,,,,COUNTA($H$142:$GZ$142)-COUNTA($H$142:GX$142)+1)-OFFSET(GX155,,,,COUNTA($H$142:$GZ$142)-COUNTA($H$142:GX$142)+1))*(1+discount_rate),0)</f>
        <v>0</v>
      </c>
      <c r="GY188" s="1" cm="1">
        <f t="array" aca="1" ref="GY188" ca="1">IF(AND($C188=GY$22,$C188=$C189-1),NPV(discount_rate,OFFSET(GY154,,,,COUNTA($H$142:$GZ$142)-COUNTA($H$142:GY$142)+1)-OFFSET(GY155,,,,COUNTA($H$142:$GZ$142)-COUNTA($H$142:GY$142)+1))*(1+discount_rate),0)</f>
        <v>0</v>
      </c>
      <c r="GZ188" s="1" cm="1">
        <f t="array" aca="1" ref="GZ188" ca="1">IF(AND($C188=GZ$22,$C188=$C189-1),NPV(discount_rate,OFFSET(GZ154,,,,COUNTA($H$142:$GZ$142)-COUNTA($H$142:GZ$142)+1)-OFFSET(GZ155,,,,COUNTA($H$142:$GZ$142)-COUNTA($H$142:GZ$142)+1))*(1+discount_rate),0)</f>
        <v>0</v>
      </c>
    </row>
    <row r="189" spans="3:208" x14ac:dyDescent="0.35">
      <c r="C189">
        <f t="shared" si="443"/>
        <v>2037</v>
      </c>
      <c r="E189" t="s">
        <v>32</v>
      </c>
      <c r="H189" s="1" cm="1">
        <f t="array" aca="1" ref="H189" ca="1">IF(AND($C189=H$22,$C189=$C190-1),NPV(discount_rate,OFFSET(H155,,,,COUNTA($H$142:$GZ$142)-COUNTA($H$142:H$142)+1)-OFFSET(H156,,,,COUNTA($H$142:$GZ$142)-COUNTA($H$142:H$142)+1))*(1+discount_rate),0)</f>
        <v>0</v>
      </c>
      <c r="I189" s="1" cm="1">
        <f t="array" aca="1" ref="I189" ca="1">IF(AND($C189=I$22,$C189=$C190-1),NPV(discount_rate,OFFSET(I155,,,,COUNTA($H$142:$GZ$142)-COUNTA($H$142:I$142)+1)-OFFSET(I156,,,,COUNTA($H$142:$GZ$142)-COUNTA($H$142:I$142)+1))*(1+discount_rate),0)</f>
        <v>0</v>
      </c>
      <c r="J189" s="1" cm="1">
        <f t="array" aca="1" ref="J189" ca="1">IF(AND($C189=J$22,$C189=$C190-1),NPV(discount_rate,OFFSET(J155,,,,COUNTA($H$142:$GZ$142)-COUNTA($H$142:J$142)+1)-OFFSET(J156,,,,COUNTA($H$142:$GZ$142)-COUNTA($H$142:J$142)+1))*(1+discount_rate),0)</f>
        <v>0</v>
      </c>
      <c r="K189" s="1" cm="1">
        <f t="array" aca="1" ref="K189" ca="1">IF(AND($C189=K$22,$C189=$C190-1),NPV(discount_rate,OFFSET(K155,,,,COUNTA($H$142:$GZ$142)-COUNTA($H$142:K$142)+1)-OFFSET(K156,,,,COUNTA($H$142:$GZ$142)-COUNTA($H$142:K$142)+1))*(1+discount_rate),0)</f>
        <v>0</v>
      </c>
      <c r="L189" s="1" cm="1">
        <f t="array" aca="1" ref="L189" ca="1">IF(AND($C189=L$22,$C189=$C190-1),NPV(discount_rate,OFFSET(L155,,,,COUNTA($H$142:$GZ$142)-COUNTA($H$142:L$142)+1)-OFFSET(L156,,,,COUNTA($H$142:$GZ$142)-COUNTA($H$142:L$142)+1))*(1+discount_rate),0)</f>
        <v>0</v>
      </c>
      <c r="M189" s="1" cm="1">
        <f t="array" aca="1" ref="M189" ca="1">IF(AND($C189=M$22,$C189=$C190-1),NPV(discount_rate,OFFSET(M155,,,,COUNTA($H$142:$GZ$142)-COUNTA($H$142:M$142)+1)-OFFSET(M156,,,,COUNTA($H$142:$GZ$142)-COUNTA($H$142:M$142)+1))*(1+discount_rate),0)</f>
        <v>0</v>
      </c>
      <c r="N189" s="1" cm="1">
        <f t="array" aca="1" ref="N189" ca="1">IF(AND($C189=N$22,$C189=$C190-1),NPV(discount_rate,OFFSET(N155,,,,COUNTA($H$142:$GZ$142)-COUNTA($H$142:N$142)+1)-OFFSET(N156,,,,COUNTA($H$142:$GZ$142)-COUNTA($H$142:N$142)+1))*(1+discount_rate),0)</f>
        <v>0</v>
      </c>
      <c r="O189" s="1" cm="1">
        <f t="array" aca="1" ref="O189" ca="1">IF(AND($C189=O$22,$C189=$C190-1),NPV(discount_rate,OFFSET(O155,,,,COUNTA($H$142:$GZ$142)-COUNTA($H$142:O$142)+1)-OFFSET(O156,,,,COUNTA($H$142:$GZ$142)-COUNTA($H$142:O$142)+1))*(1+discount_rate),0)</f>
        <v>0</v>
      </c>
      <c r="P189" s="1" cm="1">
        <f t="array" aca="1" ref="P189" ca="1">IF(AND($C189=P$22,$C189=$C190-1),NPV(discount_rate,OFFSET(P155,,,,COUNTA($H$142:$GZ$142)-COUNTA($H$142:P$142)+1)-OFFSET(P156,,,,COUNTA($H$142:$GZ$142)-COUNTA($H$142:P$142)+1))*(1+discount_rate),0)</f>
        <v>0</v>
      </c>
      <c r="Q189" s="1" cm="1">
        <f t="array" aca="1" ref="Q189" ca="1">IF(AND($C189=Q$22,$C189=$C190-1),NPV(discount_rate,OFFSET(Q155,,,,COUNTA($H$142:$GZ$142)-COUNTA($H$142:Q$142)+1)-OFFSET(Q156,,,,COUNTA($H$142:$GZ$142)-COUNTA($H$142:Q$142)+1))*(1+discount_rate),0)</f>
        <v>0</v>
      </c>
      <c r="R189" s="1" cm="1">
        <f t="array" aca="1" ref="R189" ca="1">IF(AND($C189=R$22,$C189=$C190-1),NPV(discount_rate,OFFSET(R155,,,,COUNTA($H$142:$GZ$142)-COUNTA($H$142:R$142)+1)-OFFSET(R156,,,,COUNTA($H$142:$GZ$142)-COUNTA($H$142:R$142)+1))*(1+discount_rate),0)</f>
        <v>0</v>
      </c>
      <c r="S189" s="1" cm="1">
        <f t="array" aca="1" ref="S189" ca="1">IF(AND($C189=S$22,$C189=$C190-1),NPV(discount_rate,OFFSET(S155,,,,COUNTA($H$142:$GZ$142)-COUNTA($H$142:S$142)+1)-OFFSET(S156,,,,COUNTA($H$142:$GZ$142)-COUNTA($H$142:S$142)+1))*(1+discount_rate),0)</f>
        <v>0</v>
      </c>
      <c r="T189" s="1" cm="1">
        <f t="array" aca="1" ref="T189" ca="1">IF(AND($C189=T$22,$C189=$C190-1),NPV(discount_rate,OFFSET(T155,,,,COUNTA($H$142:$GZ$142)-COUNTA($H$142:T$142)+1)-OFFSET(T156,,,,COUNTA($H$142:$GZ$142)-COUNTA($H$142:T$142)+1))*(1+discount_rate),0)</f>
        <v>0</v>
      </c>
      <c r="U189" s="1" cm="1">
        <f t="array" aca="1" ref="U189" ca="1">IF(AND($C189=U$22,$C189=$C190-1),NPV(discount_rate,OFFSET(U155,,,,COUNTA($H$142:$GZ$142)-COUNTA($H$142:U$142)+1)-OFFSET(U156,,,,COUNTA($H$142:$GZ$142)-COUNTA($H$142:U$142)+1))*(1+discount_rate),0)</f>
        <v>308.86763578664181</v>
      </c>
      <c r="V189" s="1" cm="1">
        <f t="array" aca="1" ref="V189" ca="1">IF(AND($C189=V$22,$C189=$C190-1),NPV(discount_rate,OFFSET(V155,,,,COUNTA($H$142:$GZ$142)-COUNTA($H$142:V$142)+1)-OFFSET(V156,,,,COUNTA($H$142:$GZ$142)-COUNTA($H$142:V$142)+1))*(1+discount_rate),0)</f>
        <v>0</v>
      </c>
      <c r="W189" s="1" cm="1">
        <f t="array" aca="1" ref="W189" ca="1">IF(AND($C189=W$22,$C189=$C190-1),NPV(discount_rate,OFFSET(W155,,,,COUNTA($H$142:$GZ$142)-COUNTA($H$142:W$142)+1)-OFFSET(W156,,,,COUNTA($H$142:$GZ$142)-COUNTA($H$142:W$142)+1))*(1+discount_rate),0)</f>
        <v>0</v>
      </c>
      <c r="X189" s="1" cm="1">
        <f t="array" aca="1" ref="X189" ca="1">IF(AND($C189=X$22,$C189=$C190-1),NPV(discount_rate,OFFSET(X155,,,,COUNTA($H$142:$GZ$142)-COUNTA($H$142:X$142)+1)-OFFSET(X156,,,,COUNTA($H$142:$GZ$142)-COUNTA($H$142:X$142)+1))*(1+discount_rate),0)</f>
        <v>0</v>
      </c>
      <c r="Y189" s="1" cm="1">
        <f t="array" aca="1" ref="Y189" ca="1">IF(AND($C189=Y$22,$C189=$C190-1),NPV(discount_rate,OFFSET(Y155,,,,COUNTA($H$142:$GZ$142)-COUNTA($H$142:Y$142)+1)-OFFSET(Y156,,,,COUNTA($H$142:$GZ$142)-COUNTA($H$142:Y$142)+1))*(1+discount_rate),0)</f>
        <v>0</v>
      </c>
      <c r="Z189" s="1" cm="1">
        <f t="array" aca="1" ref="Z189" ca="1">IF(AND($C189=Z$22,$C189=$C190-1),NPV(discount_rate,OFFSET(Z155,,,,COUNTA($H$142:$GZ$142)-COUNTA($H$142:Z$142)+1)-OFFSET(Z156,,,,COUNTA($H$142:$GZ$142)-COUNTA($H$142:Z$142)+1))*(1+discount_rate),0)</f>
        <v>0</v>
      </c>
      <c r="AA189" s="1" cm="1">
        <f t="array" aca="1" ref="AA189" ca="1">IF(AND($C189=AA$22,$C189=$C190-1),NPV(discount_rate,OFFSET(AA155,,,,COUNTA($H$142:$GZ$142)-COUNTA($H$142:AA$142)+1)-OFFSET(AA156,,,,COUNTA($H$142:$GZ$142)-COUNTA($H$142:AA$142)+1))*(1+discount_rate),0)</f>
        <v>0</v>
      </c>
      <c r="AB189" s="1" cm="1">
        <f t="array" aca="1" ref="AB189" ca="1">IF(AND($C189=AB$22,$C189=$C190-1),NPV(discount_rate,OFFSET(AB155,,,,COUNTA($H$142:$GZ$142)-COUNTA($H$142:AB$142)+1)-OFFSET(AB156,,,,COUNTA($H$142:$GZ$142)-COUNTA($H$142:AB$142)+1))*(1+discount_rate),0)</f>
        <v>0</v>
      </c>
      <c r="AC189" s="1" cm="1">
        <f t="array" aca="1" ref="AC189" ca="1">IF(AND($C189=AC$22,$C189=$C190-1),NPV(discount_rate,OFFSET(AC155,,,,COUNTA($H$142:$GZ$142)-COUNTA($H$142:AC$142)+1)-OFFSET(AC156,,,,COUNTA($H$142:$GZ$142)-COUNTA($H$142:AC$142)+1))*(1+discount_rate),0)</f>
        <v>0</v>
      </c>
      <c r="AD189" s="1" cm="1">
        <f t="array" aca="1" ref="AD189" ca="1">IF(AND($C189=AD$22,$C189=$C190-1),NPV(discount_rate,OFFSET(AD155,,,,COUNTA($H$142:$GZ$142)-COUNTA($H$142:AD$142)+1)-OFFSET(AD156,,,,COUNTA($H$142:$GZ$142)-COUNTA($H$142:AD$142)+1))*(1+discount_rate),0)</f>
        <v>0</v>
      </c>
      <c r="AE189" s="1" cm="1">
        <f t="array" aca="1" ref="AE189" ca="1">IF(AND($C189=AE$22,$C189=$C190-1),NPV(discount_rate,OFFSET(AE155,,,,COUNTA($H$142:$GZ$142)-COUNTA($H$142:AE$142)+1)-OFFSET(AE156,,,,COUNTA($H$142:$GZ$142)-COUNTA($H$142:AE$142)+1))*(1+discount_rate),0)</f>
        <v>0</v>
      </c>
      <c r="AF189" s="1" cm="1">
        <f t="array" aca="1" ref="AF189" ca="1">IF(AND($C189=AF$22,$C189=$C190-1),NPV(discount_rate,OFFSET(AF155,,,,COUNTA($H$142:$GZ$142)-COUNTA($H$142:AF$142)+1)-OFFSET(AF156,,,,COUNTA($H$142:$GZ$142)-COUNTA($H$142:AF$142)+1))*(1+discount_rate),0)</f>
        <v>0</v>
      </c>
      <c r="AG189" s="1" cm="1">
        <f t="array" aca="1" ref="AG189" ca="1">IF(AND($C189=AG$22,$C189=$C190-1),NPV(discount_rate,OFFSET(AG155,,,,COUNTA($H$142:$GZ$142)-COUNTA($H$142:AG$142)+1)-OFFSET(AG156,,,,COUNTA($H$142:$GZ$142)-COUNTA($H$142:AG$142)+1))*(1+discount_rate),0)</f>
        <v>0</v>
      </c>
      <c r="AH189" s="1" cm="1">
        <f t="array" aca="1" ref="AH189" ca="1">IF(AND($C189=AH$22,$C189=$C190-1),NPV(discount_rate,OFFSET(AH155,,,,COUNTA($H$142:$GZ$142)-COUNTA($H$142:AH$142)+1)-OFFSET(AH156,,,,COUNTA($H$142:$GZ$142)-COUNTA($H$142:AH$142)+1))*(1+discount_rate),0)</f>
        <v>0</v>
      </c>
      <c r="AI189" s="1" cm="1">
        <f t="array" aca="1" ref="AI189" ca="1">IF(AND($C189=AI$22,$C189=$C190-1),NPV(discount_rate,OFFSET(AI155,,,,COUNTA($H$142:$GZ$142)-COUNTA($H$142:AI$142)+1)-OFFSET(AI156,,,,COUNTA($H$142:$GZ$142)-COUNTA($H$142:AI$142)+1))*(1+discount_rate),0)</f>
        <v>0</v>
      </c>
      <c r="AJ189" s="1" cm="1">
        <f t="array" aca="1" ref="AJ189" ca="1">IF(AND($C189=AJ$22,$C189=$C190-1),NPV(discount_rate,OFFSET(AJ155,,,,COUNTA($H$142:$GZ$142)-COUNTA($H$142:AJ$142)+1)-OFFSET(AJ156,,,,COUNTA($H$142:$GZ$142)-COUNTA($H$142:AJ$142)+1))*(1+discount_rate),0)</f>
        <v>0</v>
      </c>
      <c r="AK189" s="1" cm="1">
        <f t="array" aca="1" ref="AK189" ca="1">IF(AND($C189=AK$22,$C189=$C190-1),NPV(discount_rate,OFFSET(AK155,,,,COUNTA($H$142:$GZ$142)-COUNTA($H$142:AK$142)+1)-OFFSET(AK156,,,,COUNTA($H$142:$GZ$142)-COUNTA($H$142:AK$142)+1))*(1+discount_rate),0)</f>
        <v>0</v>
      </c>
      <c r="AL189" s="1" cm="1">
        <f t="array" aca="1" ref="AL189" ca="1">IF(AND($C189=AL$22,$C189=$C190-1),NPV(discount_rate,OFFSET(AL155,,,,COUNTA($H$142:$GZ$142)-COUNTA($H$142:AL$142)+1)-OFFSET(AL156,,,,COUNTA($H$142:$GZ$142)-COUNTA($H$142:AL$142)+1))*(1+discount_rate),0)</f>
        <v>0</v>
      </c>
      <c r="AM189" s="1" cm="1">
        <f t="array" aca="1" ref="AM189" ca="1">IF(AND($C189=AM$22,$C189=$C190-1),NPV(discount_rate,OFFSET(AM155,,,,COUNTA($H$142:$GZ$142)-COUNTA($H$142:AM$142)+1)-OFFSET(AM156,,,,COUNTA($H$142:$GZ$142)-COUNTA($H$142:AM$142)+1))*(1+discount_rate),0)</f>
        <v>0</v>
      </c>
      <c r="AN189" s="1" cm="1">
        <f t="array" aca="1" ref="AN189" ca="1">IF(AND($C189=AN$22,$C189=$C190-1),NPV(discount_rate,OFFSET(AN155,,,,COUNTA($H$142:$GZ$142)-COUNTA($H$142:AN$142)+1)-OFFSET(AN156,,,,COUNTA($H$142:$GZ$142)-COUNTA($H$142:AN$142)+1))*(1+discount_rate),0)</f>
        <v>0</v>
      </c>
      <c r="AO189" s="1" cm="1">
        <f t="array" aca="1" ref="AO189" ca="1">IF(AND($C189=AO$22,$C189=$C190-1),NPV(discount_rate,OFFSET(AO155,,,,COUNTA($H$142:$GZ$142)-COUNTA($H$142:AO$142)+1)-OFFSET(AO156,,,,COUNTA($H$142:$GZ$142)-COUNTA($H$142:AO$142)+1))*(1+discount_rate),0)</f>
        <v>0</v>
      </c>
      <c r="AP189" s="1" cm="1">
        <f t="array" aca="1" ref="AP189" ca="1">IF(AND($C189=AP$22,$C189=$C190-1),NPV(discount_rate,OFFSET(AP155,,,,COUNTA($H$142:$GZ$142)-COUNTA($H$142:AP$142)+1)-OFFSET(AP156,,,,COUNTA($H$142:$GZ$142)-COUNTA($H$142:AP$142)+1))*(1+discount_rate),0)</f>
        <v>0</v>
      </c>
      <c r="AQ189" s="1" cm="1">
        <f t="array" aca="1" ref="AQ189" ca="1">IF(AND($C189=AQ$22,$C189=$C190-1),NPV(discount_rate,OFFSET(AQ155,,,,COUNTA($H$142:$GZ$142)-COUNTA($H$142:AQ$142)+1)-OFFSET(AQ156,,,,COUNTA($H$142:$GZ$142)-COUNTA($H$142:AQ$142)+1))*(1+discount_rate),0)</f>
        <v>0</v>
      </c>
      <c r="AR189" s="1" cm="1">
        <f t="array" aca="1" ref="AR189" ca="1">IF(AND($C189=AR$22,$C189=$C190-1),NPV(discount_rate,OFFSET(AR155,,,,COUNTA($H$142:$GZ$142)-COUNTA($H$142:AR$142)+1)-OFFSET(AR156,,,,COUNTA($H$142:$GZ$142)-COUNTA($H$142:AR$142)+1))*(1+discount_rate),0)</f>
        <v>0</v>
      </c>
      <c r="AS189" s="1" cm="1">
        <f t="array" aca="1" ref="AS189" ca="1">IF(AND($C189=AS$22,$C189=$C190-1),NPV(discount_rate,OFFSET(AS155,,,,COUNTA($H$142:$GZ$142)-COUNTA($H$142:AS$142)+1)-OFFSET(AS156,,,,COUNTA($H$142:$GZ$142)-COUNTA($H$142:AS$142)+1))*(1+discount_rate),0)</f>
        <v>0</v>
      </c>
      <c r="AT189" s="1" cm="1">
        <f t="array" aca="1" ref="AT189" ca="1">IF(AND($C189=AT$22,$C189=$C190-1),NPV(discount_rate,OFFSET(AT155,,,,COUNTA($H$142:$GZ$142)-COUNTA($H$142:AT$142)+1)-OFFSET(AT156,,,,COUNTA($H$142:$GZ$142)-COUNTA($H$142:AT$142)+1))*(1+discount_rate),0)</f>
        <v>0</v>
      </c>
      <c r="AU189" s="1" cm="1">
        <f t="array" aca="1" ref="AU189" ca="1">IF(AND($C189=AU$22,$C189=$C190-1),NPV(discount_rate,OFFSET(AU155,,,,COUNTA($H$142:$GZ$142)-COUNTA($H$142:AU$142)+1)-OFFSET(AU156,,,,COUNTA($H$142:$GZ$142)-COUNTA($H$142:AU$142)+1))*(1+discount_rate),0)</f>
        <v>0</v>
      </c>
      <c r="AV189" s="1" cm="1">
        <f t="array" aca="1" ref="AV189" ca="1">IF(AND($C189=AV$22,$C189=$C190-1),NPV(discount_rate,OFFSET(AV155,,,,COUNTA($H$142:$GZ$142)-COUNTA($H$142:AV$142)+1)-OFFSET(AV156,,,,COUNTA($H$142:$GZ$142)-COUNTA($H$142:AV$142)+1))*(1+discount_rate),0)</f>
        <v>0</v>
      </c>
      <c r="AW189" s="1" cm="1">
        <f t="array" aca="1" ref="AW189" ca="1">IF(AND($C189=AW$22,$C189=$C190-1),NPV(discount_rate,OFFSET(AW155,,,,COUNTA($H$142:$GZ$142)-COUNTA($H$142:AW$142)+1)-OFFSET(AW156,,,,COUNTA($H$142:$GZ$142)-COUNTA($H$142:AW$142)+1))*(1+discount_rate),0)</f>
        <v>0</v>
      </c>
      <c r="AX189" s="1" cm="1">
        <f t="array" aca="1" ref="AX189" ca="1">IF(AND($C189=AX$22,$C189=$C190-1),NPV(discount_rate,OFFSET(AX155,,,,COUNTA($H$142:$GZ$142)-COUNTA($H$142:AX$142)+1)-OFFSET(AX156,,,,COUNTA($H$142:$GZ$142)-COUNTA($H$142:AX$142)+1))*(1+discount_rate),0)</f>
        <v>0</v>
      </c>
      <c r="AY189" s="1" cm="1">
        <f t="array" aca="1" ref="AY189" ca="1">IF(AND($C189=AY$22,$C189=$C190-1),NPV(discount_rate,OFFSET(AY155,,,,COUNTA($H$142:$GZ$142)-COUNTA($H$142:AY$142)+1)-OFFSET(AY156,,,,COUNTA($H$142:$GZ$142)-COUNTA($H$142:AY$142)+1))*(1+discount_rate),0)</f>
        <v>0</v>
      </c>
      <c r="AZ189" s="1" cm="1">
        <f t="array" aca="1" ref="AZ189" ca="1">IF(AND($C189=AZ$22,$C189=$C190-1),NPV(discount_rate,OFFSET(AZ155,,,,COUNTA($H$142:$GZ$142)-COUNTA($H$142:AZ$142)+1)-OFFSET(AZ156,,,,COUNTA($H$142:$GZ$142)-COUNTA($H$142:AZ$142)+1))*(1+discount_rate),0)</f>
        <v>0</v>
      </c>
      <c r="BA189" s="1" cm="1">
        <f t="array" aca="1" ref="BA189" ca="1">IF(AND($C189=BA$22,$C189=$C190-1),NPV(discount_rate,OFFSET(BA155,,,,COUNTA($H$142:$GZ$142)-COUNTA($H$142:BA$142)+1)-OFFSET(BA156,,,,COUNTA($H$142:$GZ$142)-COUNTA($H$142:BA$142)+1))*(1+discount_rate),0)</f>
        <v>0</v>
      </c>
      <c r="BB189" s="1" cm="1">
        <f t="array" aca="1" ref="BB189" ca="1">IF(AND($C189=BB$22,$C189=$C190-1),NPV(discount_rate,OFFSET(BB155,,,,COUNTA($H$142:$GZ$142)-COUNTA($H$142:BB$142)+1)-OFFSET(BB156,,,,COUNTA($H$142:$GZ$142)-COUNTA($H$142:BB$142)+1))*(1+discount_rate),0)</f>
        <v>0</v>
      </c>
      <c r="BC189" s="1" cm="1">
        <f t="array" aca="1" ref="BC189" ca="1">IF(AND($C189=BC$22,$C189=$C190-1),NPV(discount_rate,OFFSET(BC155,,,,COUNTA($H$142:$GZ$142)-COUNTA($H$142:BC$142)+1)-OFFSET(BC156,,,,COUNTA($H$142:$GZ$142)-COUNTA($H$142:BC$142)+1))*(1+discount_rate),0)</f>
        <v>0</v>
      </c>
      <c r="BD189" s="1" cm="1">
        <f t="array" aca="1" ref="BD189" ca="1">IF(AND($C189=BD$22,$C189=$C190-1),NPV(discount_rate,OFFSET(BD155,,,,COUNTA($H$142:$GZ$142)-COUNTA($H$142:BD$142)+1)-OFFSET(BD156,,,,COUNTA($H$142:$GZ$142)-COUNTA($H$142:BD$142)+1))*(1+discount_rate),0)</f>
        <v>0</v>
      </c>
      <c r="BE189" s="1" cm="1">
        <f t="array" aca="1" ref="BE189" ca="1">IF(AND($C189=BE$22,$C189=$C190-1),NPV(discount_rate,OFFSET(BE155,,,,COUNTA($H$142:$GZ$142)-COUNTA($H$142:BE$142)+1)-OFFSET(BE156,,,,COUNTA($H$142:$GZ$142)-COUNTA($H$142:BE$142)+1))*(1+discount_rate),0)</f>
        <v>0</v>
      </c>
      <c r="BF189" s="1" cm="1">
        <f t="array" aca="1" ref="BF189" ca="1">IF(AND($C189=BF$22,$C189=$C190-1),NPV(discount_rate,OFFSET(BF155,,,,COUNTA($H$142:$GZ$142)-COUNTA($H$142:BF$142)+1)-OFFSET(BF156,,,,COUNTA($H$142:$GZ$142)-COUNTA($H$142:BF$142)+1))*(1+discount_rate),0)</f>
        <v>0</v>
      </c>
      <c r="BG189" s="1" cm="1">
        <f t="array" aca="1" ref="BG189" ca="1">IF(AND($C189=BG$22,$C189=$C190-1),NPV(discount_rate,OFFSET(BG155,,,,COUNTA($H$142:$GZ$142)-COUNTA($H$142:BG$142)+1)-OFFSET(BG156,,,,COUNTA($H$142:$GZ$142)-COUNTA($H$142:BG$142)+1))*(1+discount_rate),0)</f>
        <v>0</v>
      </c>
      <c r="BH189" s="1" cm="1">
        <f t="array" aca="1" ref="BH189" ca="1">IF(AND($C189=BH$22,$C189=$C190-1),NPV(discount_rate,OFFSET(BH155,,,,COUNTA($H$142:$GZ$142)-COUNTA($H$142:BH$142)+1)-OFFSET(BH156,,,,COUNTA($H$142:$GZ$142)-COUNTA($H$142:BH$142)+1))*(1+discount_rate),0)</f>
        <v>0</v>
      </c>
      <c r="BI189" s="1" cm="1">
        <f t="array" aca="1" ref="BI189" ca="1">IF(AND($C189=BI$22,$C189=$C190-1),NPV(discount_rate,OFFSET(BI155,,,,COUNTA($H$142:$GZ$142)-COUNTA($H$142:BI$142)+1)-OFFSET(BI156,,,,COUNTA($H$142:$GZ$142)-COUNTA($H$142:BI$142)+1))*(1+discount_rate),0)</f>
        <v>0</v>
      </c>
      <c r="BJ189" s="1" cm="1">
        <f t="array" aca="1" ref="BJ189" ca="1">IF(AND($C189=BJ$22,$C189=$C190-1),NPV(discount_rate,OFFSET(BJ155,,,,COUNTA($H$142:$GZ$142)-COUNTA($H$142:BJ$142)+1)-OFFSET(BJ156,,,,COUNTA($H$142:$GZ$142)-COUNTA($H$142:BJ$142)+1))*(1+discount_rate),0)</f>
        <v>0</v>
      </c>
      <c r="BK189" s="1" cm="1">
        <f t="array" aca="1" ref="BK189" ca="1">IF(AND($C189=BK$22,$C189=$C190-1),NPV(discount_rate,OFFSET(BK155,,,,COUNTA($H$142:$GZ$142)-COUNTA($H$142:BK$142)+1)-OFFSET(BK156,,,,COUNTA($H$142:$GZ$142)-COUNTA($H$142:BK$142)+1))*(1+discount_rate),0)</f>
        <v>0</v>
      </c>
      <c r="BL189" s="1" cm="1">
        <f t="array" aca="1" ref="BL189" ca="1">IF(AND($C189=BL$22,$C189=$C190-1),NPV(discount_rate,OFFSET(BL155,,,,COUNTA($H$142:$GZ$142)-COUNTA($H$142:BL$142)+1)-OFFSET(BL156,,,,COUNTA($H$142:$GZ$142)-COUNTA($H$142:BL$142)+1))*(1+discount_rate),0)</f>
        <v>0</v>
      </c>
      <c r="BM189" s="1" cm="1">
        <f t="array" aca="1" ref="BM189" ca="1">IF(AND($C189=BM$22,$C189=$C190-1),NPV(discount_rate,OFFSET(BM155,,,,COUNTA($H$142:$GZ$142)-COUNTA($H$142:BM$142)+1)-OFFSET(BM156,,,,COUNTA($H$142:$GZ$142)-COUNTA($H$142:BM$142)+1))*(1+discount_rate),0)</f>
        <v>0</v>
      </c>
      <c r="BN189" s="1" cm="1">
        <f t="array" aca="1" ref="BN189" ca="1">IF(AND($C189=BN$22,$C189=$C190-1),NPV(discount_rate,OFFSET(BN155,,,,COUNTA($H$142:$GZ$142)-COUNTA($H$142:BN$142)+1)-OFFSET(BN156,,,,COUNTA($H$142:$GZ$142)-COUNTA($H$142:BN$142)+1))*(1+discount_rate),0)</f>
        <v>0</v>
      </c>
      <c r="BO189" s="1" cm="1">
        <f t="array" aca="1" ref="BO189" ca="1">IF(AND($C189=BO$22,$C189=$C190-1),NPV(discount_rate,OFFSET(BO155,,,,COUNTA($H$142:$GZ$142)-COUNTA($H$142:BO$142)+1)-OFFSET(BO156,,,,COUNTA($H$142:$GZ$142)-COUNTA($H$142:BO$142)+1))*(1+discount_rate),0)</f>
        <v>0</v>
      </c>
      <c r="BP189" s="1" cm="1">
        <f t="array" aca="1" ref="BP189" ca="1">IF(AND($C189=BP$22,$C189=$C190-1),NPV(discount_rate,OFFSET(BP155,,,,COUNTA($H$142:$GZ$142)-COUNTA($H$142:BP$142)+1)-OFFSET(BP156,,,,COUNTA($H$142:$GZ$142)-COUNTA($H$142:BP$142)+1))*(1+discount_rate),0)</f>
        <v>0</v>
      </c>
      <c r="BQ189" s="1" cm="1">
        <f t="array" aca="1" ref="BQ189" ca="1">IF(AND($C189=BQ$22,$C189=$C190-1),NPV(discount_rate,OFFSET(BQ155,,,,COUNTA($H$142:$GZ$142)-COUNTA($H$142:BQ$142)+1)-OFFSET(BQ156,,,,COUNTA($H$142:$GZ$142)-COUNTA($H$142:BQ$142)+1))*(1+discount_rate),0)</f>
        <v>0</v>
      </c>
      <c r="BR189" s="1" cm="1">
        <f t="array" aca="1" ref="BR189" ca="1">IF(AND($C189=BR$22,$C189=$C190-1),NPV(discount_rate,OFFSET(BR155,,,,COUNTA($H$142:$GZ$142)-COUNTA($H$142:BR$142)+1)-OFFSET(BR156,,,,COUNTA($H$142:$GZ$142)-COUNTA($H$142:BR$142)+1))*(1+discount_rate),0)</f>
        <v>0</v>
      </c>
      <c r="BS189" s="1" cm="1">
        <f t="array" aca="1" ref="BS189" ca="1">IF(AND($C189=BS$22,$C189=$C190-1),NPV(discount_rate,OFFSET(BS155,,,,COUNTA($H$142:$GZ$142)-COUNTA($H$142:BS$142)+1)-OFFSET(BS156,,,,COUNTA($H$142:$GZ$142)-COUNTA($H$142:BS$142)+1))*(1+discount_rate),0)</f>
        <v>0</v>
      </c>
      <c r="BT189" s="1" cm="1">
        <f t="array" aca="1" ref="BT189" ca="1">IF(AND($C189=BT$22,$C189=$C190-1),NPV(discount_rate,OFFSET(BT155,,,,COUNTA($H$142:$GZ$142)-COUNTA($H$142:BT$142)+1)-OFFSET(BT156,,,,COUNTA($H$142:$GZ$142)-COUNTA($H$142:BT$142)+1))*(1+discount_rate),0)</f>
        <v>0</v>
      </c>
      <c r="BU189" s="1" cm="1">
        <f t="array" aca="1" ref="BU189" ca="1">IF(AND($C189=BU$22,$C189=$C190-1),NPV(discount_rate,OFFSET(BU155,,,,COUNTA($H$142:$GZ$142)-COUNTA($H$142:BU$142)+1)-OFFSET(BU156,,,,COUNTA($H$142:$GZ$142)-COUNTA($H$142:BU$142)+1))*(1+discount_rate),0)</f>
        <v>0</v>
      </c>
      <c r="BV189" s="1" cm="1">
        <f t="array" aca="1" ref="BV189" ca="1">IF(AND($C189=BV$22,$C189=$C190-1),NPV(discount_rate,OFFSET(BV155,,,,COUNTA($H$142:$GZ$142)-COUNTA($H$142:BV$142)+1)-OFFSET(BV156,,,,COUNTA($H$142:$GZ$142)-COUNTA($H$142:BV$142)+1))*(1+discount_rate),0)</f>
        <v>0</v>
      </c>
      <c r="BW189" s="1" cm="1">
        <f t="array" aca="1" ref="BW189" ca="1">IF(AND($C189=BW$22,$C189=$C190-1),NPV(discount_rate,OFFSET(BW155,,,,COUNTA($H$142:$GZ$142)-COUNTA($H$142:BW$142)+1)-OFFSET(BW156,,,,COUNTA($H$142:$GZ$142)-COUNTA($H$142:BW$142)+1))*(1+discount_rate),0)</f>
        <v>0</v>
      </c>
      <c r="BX189" s="1" cm="1">
        <f t="array" aca="1" ref="BX189" ca="1">IF(AND($C189=BX$22,$C189=$C190-1),NPV(discount_rate,OFFSET(BX155,,,,COUNTA($H$142:$GZ$142)-COUNTA($H$142:BX$142)+1)-OFFSET(BX156,,,,COUNTA($H$142:$GZ$142)-COUNTA($H$142:BX$142)+1))*(1+discount_rate),0)</f>
        <v>0</v>
      </c>
      <c r="BY189" s="1" cm="1">
        <f t="array" aca="1" ref="BY189" ca="1">IF(AND($C189=BY$22,$C189=$C190-1),NPV(discount_rate,OFFSET(BY155,,,,COUNTA($H$142:$GZ$142)-COUNTA($H$142:BY$142)+1)-OFFSET(BY156,,,,COUNTA($H$142:$GZ$142)-COUNTA($H$142:BY$142)+1))*(1+discount_rate),0)</f>
        <v>0</v>
      </c>
      <c r="BZ189" s="1" cm="1">
        <f t="array" aca="1" ref="BZ189" ca="1">IF(AND($C189=BZ$22,$C189=$C190-1),NPV(discount_rate,OFFSET(BZ155,,,,COUNTA($H$142:$GZ$142)-COUNTA($H$142:BZ$142)+1)-OFFSET(BZ156,,,,COUNTA($H$142:$GZ$142)-COUNTA($H$142:BZ$142)+1))*(1+discount_rate),0)</f>
        <v>0</v>
      </c>
      <c r="CA189" s="1" cm="1">
        <f t="array" aca="1" ref="CA189" ca="1">IF(AND($C189=CA$22,$C189=$C190-1),NPV(discount_rate,OFFSET(CA155,,,,COUNTA($H$142:$GZ$142)-COUNTA($H$142:CA$142)+1)-OFFSET(CA156,,,,COUNTA($H$142:$GZ$142)-COUNTA($H$142:CA$142)+1))*(1+discount_rate),0)</f>
        <v>0</v>
      </c>
      <c r="CB189" s="1" cm="1">
        <f t="array" aca="1" ref="CB189" ca="1">IF(AND($C189=CB$22,$C189=$C190-1),NPV(discount_rate,OFFSET(CB155,,,,COUNTA($H$142:$GZ$142)-COUNTA($H$142:CB$142)+1)-OFFSET(CB156,,,,COUNTA($H$142:$GZ$142)-COUNTA($H$142:CB$142)+1))*(1+discount_rate),0)</f>
        <v>0</v>
      </c>
      <c r="CC189" s="1" cm="1">
        <f t="array" aca="1" ref="CC189" ca="1">IF(AND($C189=CC$22,$C189=$C190-1),NPV(discount_rate,OFFSET(CC155,,,,COUNTA($H$142:$GZ$142)-COUNTA($H$142:CC$142)+1)-OFFSET(CC156,,,,COUNTA($H$142:$GZ$142)-COUNTA($H$142:CC$142)+1))*(1+discount_rate),0)</f>
        <v>0</v>
      </c>
      <c r="CD189" s="1" cm="1">
        <f t="array" aca="1" ref="CD189" ca="1">IF(AND($C189=CD$22,$C189=$C190-1),NPV(discount_rate,OFFSET(CD155,,,,COUNTA($H$142:$GZ$142)-COUNTA($H$142:CD$142)+1)-OFFSET(CD156,,,,COUNTA($H$142:$GZ$142)-COUNTA($H$142:CD$142)+1))*(1+discount_rate),0)</f>
        <v>0</v>
      </c>
      <c r="CE189" s="1" cm="1">
        <f t="array" aca="1" ref="CE189" ca="1">IF(AND($C189=CE$22,$C189=$C190-1),NPV(discount_rate,OFFSET(CE155,,,,COUNTA($H$142:$GZ$142)-COUNTA($H$142:CE$142)+1)-OFFSET(CE156,,,,COUNTA($H$142:$GZ$142)-COUNTA($H$142:CE$142)+1))*(1+discount_rate),0)</f>
        <v>0</v>
      </c>
      <c r="CF189" s="1" cm="1">
        <f t="array" aca="1" ref="CF189" ca="1">IF(AND($C189=CF$22,$C189=$C190-1),NPV(discount_rate,OFFSET(CF155,,,,COUNTA($H$142:$GZ$142)-COUNTA($H$142:CF$142)+1)-OFFSET(CF156,,,,COUNTA($H$142:$GZ$142)-COUNTA($H$142:CF$142)+1))*(1+discount_rate),0)</f>
        <v>0</v>
      </c>
      <c r="CG189" s="1" cm="1">
        <f t="array" aca="1" ref="CG189" ca="1">IF(AND($C189=CG$22,$C189=$C190-1),NPV(discount_rate,OFFSET(CG155,,,,COUNTA($H$142:$GZ$142)-COUNTA($H$142:CG$142)+1)-OFFSET(CG156,,,,COUNTA($H$142:$GZ$142)-COUNTA($H$142:CG$142)+1))*(1+discount_rate),0)</f>
        <v>0</v>
      </c>
      <c r="CH189" s="1" cm="1">
        <f t="array" aca="1" ref="CH189" ca="1">IF(AND($C189=CH$22,$C189=$C190-1),NPV(discount_rate,OFFSET(CH155,,,,COUNTA($H$142:$GZ$142)-COUNTA($H$142:CH$142)+1)-OFFSET(CH156,,,,COUNTA($H$142:$GZ$142)-COUNTA($H$142:CH$142)+1))*(1+discount_rate),0)</f>
        <v>0</v>
      </c>
      <c r="CI189" s="1" cm="1">
        <f t="array" aca="1" ref="CI189" ca="1">IF(AND($C189=CI$22,$C189=$C190-1),NPV(discount_rate,OFFSET(CI155,,,,COUNTA($H$142:$GZ$142)-COUNTA($H$142:CI$142)+1)-OFFSET(CI156,,,,COUNTA($H$142:$GZ$142)-COUNTA($H$142:CI$142)+1))*(1+discount_rate),0)</f>
        <v>0</v>
      </c>
      <c r="CJ189" s="1" cm="1">
        <f t="array" aca="1" ref="CJ189" ca="1">IF(AND($C189=CJ$22,$C189=$C190-1),NPV(discount_rate,OFFSET(CJ155,,,,COUNTA($H$142:$GZ$142)-COUNTA($H$142:CJ$142)+1)-OFFSET(CJ156,,,,COUNTA($H$142:$GZ$142)-COUNTA($H$142:CJ$142)+1))*(1+discount_rate),0)</f>
        <v>0</v>
      </c>
      <c r="CK189" s="1" cm="1">
        <f t="array" aca="1" ref="CK189" ca="1">IF(AND($C189=CK$22,$C189=$C190-1),NPV(discount_rate,OFFSET(CK155,,,,COUNTA($H$142:$GZ$142)-COUNTA($H$142:CK$142)+1)-OFFSET(CK156,,,,COUNTA($H$142:$GZ$142)-COUNTA($H$142:CK$142)+1))*(1+discount_rate),0)</f>
        <v>0</v>
      </c>
      <c r="CL189" s="1" cm="1">
        <f t="array" aca="1" ref="CL189" ca="1">IF(AND($C189=CL$22,$C189=$C190-1),NPV(discount_rate,OFFSET(CL155,,,,COUNTA($H$142:$GZ$142)-COUNTA($H$142:CL$142)+1)-OFFSET(CL156,,,,COUNTA($H$142:$GZ$142)-COUNTA($H$142:CL$142)+1))*(1+discount_rate),0)</f>
        <v>0</v>
      </c>
      <c r="CM189" s="1" cm="1">
        <f t="array" aca="1" ref="CM189" ca="1">IF(AND($C189=CM$22,$C189=$C190-1),NPV(discount_rate,OFFSET(CM155,,,,COUNTA($H$142:$GZ$142)-COUNTA($H$142:CM$142)+1)-OFFSET(CM156,,,,COUNTA($H$142:$GZ$142)-COUNTA($H$142:CM$142)+1))*(1+discount_rate),0)</f>
        <v>0</v>
      </c>
      <c r="CN189" s="1" cm="1">
        <f t="array" aca="1" ref="CN189" ca="1">IF(AND($C189=CN$22,$C189=$C190-1),NPV(discount_rate,OFFSET(CN155,,,,COUNTA($H$142:$GZ$142)-COUNTA($H$142:CN$142)+1)-OFFSET(CN156,,,,COUNTA($H$142:$GZ$142)-COUNTA($H$142:CN$142)+1))*(1+discount_rate),0)</f>
        <v>0</v>
      </c>
      <c r="CO189" s="1" cm="1">
        <f t="array" aca="1" ref="CO189" ca="1">IF(AND($C189=CO$22,$C189=$C190-1),NPV(discount_rate,OFFSET(CO155,,,,COUNTA($H$142:$GZ$142)-COUNTA($H$142:CO$142)+1)-OFFSET(CO156,,,,COUNTA($H$142:$GZ$142)-COUNTA($H$142:CO$142)+1))*(1+discount_rate),0)</f>
        <v>0</v>
      </c>
      <c r="CP189" s="1" cm="1">
        <f t="array" aca="1" ref="CP189" ca="1">IF(AND($C189=CP$22,$C189=$C190-1),NPV(discount_rate,OFFSET(CP155,,,,COUNTA($H$142:$GZ$142)-COUNTA($H$142:CP$142)+1)-OFFSET(CP156,,,,COUNTA($H$142:$GZ$142)-COUNTA($H$142:CP$142)+1))*(1+discount_rate),0)</f>
        <v>0</v>
      </c>
      <c r="CQ189" s="1" cm="1">
        <f t="array" aca="1" ref="CQ189" ca="1">IF(AND($C189=CQ$22,$C189=$C190-1),NPV(discount_rate,OFFSET(CQ155,,,,COUNTA($H$142:$GZ$142)-COUNTA($H$142:CQ$142)+1)-OFFSET(CQ156,,,,COUNTA($H$142:$GZ$142)-COUNTA($H$142:CQ$142)+1))*(1+discount_rate),0)</f>
        <v>0</v>
      </c>
      <c r="CR189" s="1" cm="1">
        <f t="array" aca="1" ref="CR189" ca="1">IF(AND($C189=CR$22,$C189=$C190-1),NPV(discount_rate,OFFSET(CR155,,,,COUNTA($H$142:$GZ$142)-COUNTA($H$142:CR$142)+1)-OFFSET(CR156,,,,COUNTA($H$142:$GZ$142)-COUNTA($H$142:CR$142)+1))*(1+discount_rate),0)</f>
        <v>0</v>
      </c>
      <c r="CS189" s="1" cm="1">
        <f t="array" aca="1" ref="CS189" ca="1">IF(AND($C189=CS$22,$C189=$C190-1),NPV(discount_rate,OFFSET(CS155,,,,COUNTA($H$142:$GZ$142)-COUNTA($H$142:CS$142)+1)-OFFSET(CS156,,,,COUNTA($H$142:$GZ$142)-COUNTA($H$142:CS$142)+1))*(1+discount_rate),0)</f>
        <v>0</v>
      </c>
      <c r="CT189" s="1" cm="1">
        <f t="array" aca="1" ref="CT189" ca="1">IF(AND($C189=CT$22,$C189=$C190-1),NPV(discount_rate,OFFSET(CT155,,,,COUNTA($H$142:$GZ$142)-COUNTA($H$142:CT$142)+1)-OFFSET(CT156,,,,COUNTA($H$142:$GZ$142)-COUNTA($H$142:CT$142)+1))*(1+discount_rate),0)</f>
        <v>0</v>
      </c>
      <c r="CU189" s="1" cm="1">
        <f t="array" aca="1" ref="CU189" ca="1">IF(AND($C189=CU$22,$C189=$C190-1),NPV(discount_rate,OFFSET(CU155,,,,COUNTA($H$142:$GZ$142)-COUNTA($H$142:CU$142)+1)-OFFSET(CU156,,,,COUNTA($H$142:$GZ$142)-COUNTA($H$142:CU$142)+1))*(1+discount_rate),0)</f>
        <v>0</v>
      </c>
      <c r="CV189" s="1" cm="1">
        <f t="array" aca="1" ref="CV189" ca="1">IF(AND($C189=CV$22,$C189=$C190-1),NPV(discount_rate,OFFSET(CV155,,,,COUNTA($H$142:$GZ$142)-COUNTA($H$142:CV$142)+1)-OFFSET(CV156,,,,COUNTA($H$142:$GZ$142)-COUNTA($H$142:CV$142)+1))*(1+discount_rate),0)</f>
        <v>0</v>
      </c>
      <c r="CW189" s="1" cm="1">
        <f t="array" aca="1" ref="CW189" ca="1">IF(AND($C189=CW$22,$C189=$C190-1),NPV(discount_rate,OFFSET(CW155,,,,COUNTA($H$142:$GZ$142)-COUNTA($H$142:CW$142)+1)-OFFSET(CW156,,,,COUNTA($H$142:$GZ$142)-COUNTA($H$142:CW$142)+1))*(1+discount_rate),0)</f>
        <v>0</v>
      </c>
      <c r="CX189" s="1" cm="1">
        <f t="array" aca="1" ref="CX189" ca="1">IF(AND($C189=CX$22,$C189=$C190-1),NPV(discount_rate,OFFSET(CX155,,,,COUNTA($H$142:$GZ$142)-COUNTA($H$142:CX$142)+1)-OFFSET(CX156,,,,COUNTA($H$142:$GZ$142)-COUNTA($H$142:CX$142)+1))*(1+discount_rate),0)</f>
        <v>0</v>
      </c>
      <c r="CY189" s="1" cm="1">
        <f t="array" aca="1" ref="CY189" ca="1">IF(AND($C189=CY$22,$C189=$C190-1),NPV(discount_rate,OFFSET(CY155,,,,COUNTA($H$142:$GZ$142)-COUNTA($H$142:CY$142)+1)-OFFSET(CY156,,,,COUNTA($H$142:$GZ$142)-COUNTA($H$142:CY$142)+1))*(1+discount_rate),0)</f>
        <v>0</v>
      </c>
      <c r="CZ189" s="1" cm="1">
        <f t="array" aca="1" ref="CZ189" ca="1">IF(AND($C189=CZ$22,$C189=$C190-1),NPV(discount_rate,OFFSET(CZ155,,,,COUNTA($H$142:$GZ$142)-COUNTA($H$142:CZ$142)+1)-OFFSET(CZ156,,,,COUNTA($H$142:$GZ$142)-COUNTA($H$142:CZ$142)+1))*(1+discount_rate),0)</f>
        <v>0</v>
      </c>
      <c r="DA189" s="1" cm="1">
        <f t="array" aca="1" ref="DA189" ca="1">IF(AND($C189=DA$22,$C189=$C190-1),NPV(discount_rate,OFFSET(DA155,,,,COUNTA($H$142:$GZ$142)-COUNTA($H$142:DA$142)+1)-OFFSET(DA156,,,,COUNTA($H$142:$GZ$142)-COUNTA($H$142:DA$142)+1))*(1+discount_rate),0)</f>
        <v>0</v>
      </c>
      <c r="DB189" s="1" cm="1">
        <f t="array" aca="1" ref="DB189" ca="1">IF(AND($C189=DB$22,$C189=$C190-1),NPV(discount_rate,OFFSET(DB155,,,,COUNTA($H$142:$GZ$142)-COUNTA($H$142:DB$142)+1)-OFFSET(DB156,,,,COUNTA($H$142:$GZ$142)-COUNTA($H$142:DB$142)+1))*(1+discount_rate),0)</f>
        <v>0</v>
      </c>
      <c r="DC189" s="1" cm="1">
        <f t="array" aca="1" ref="DC189" ca="1">IF(AND($C189=DC$22,$C189=$C190-1),NPV(discount_rate,OFFSET(DC155,,,,COUNTA($H$142:$GZ$142)-COUNTA($H$142:DC$142)+1)-OFFSET(DC156,,,,COUNTA($H$142:$GZ$142)-COUNTA($H$142:DC$142)+1))*(1+discount_rate),0)</f>
        <v>0</v>
      </c>
      <c r="DD189" s="1" cm="1">
        <f t="array" aca="1" ref="DD189" ca="1">IF(AND($C189=DD$22,$C189=$C190-1),NPV(discount_rate,OFFSET(DD155,,,,COUNTA($H$142:$GZ$142)-COUNTA($H$142:DD$142)+1)-OFFSET(DD156,,,,COUNTA($H$142:$GZ$142)-COUNTA($H$142:DD$142)+1))*(1+discount_rate),0)</f>
        <v>0</v>
      </c>
      <c r="DE189" s="1" cm="1">
        <f t="array" aca="1" ref="DE189" ca="1">IF(AND($C189=DE$22,$C189=$C190-1),NPV(discount_rate,OFFSET(DE155,,,,COUNTA($H$142:$GZ$142)-COUNTA($H$142:DE$142)+1)-OFFSET(DE156,,,,COUNTA($H$142:$GZ$142)-COUNTA($H$142:DE$142)+1))*(1+discount_rate),0)</f>
        <v>0</v>
      </c>
      <c r="DF189" s="1" cm="1">
        <f t="array" aca="1" ref="DF189" ca="1">IF(AND($C189=DF$22,$C189=$C190-1),NPV(discount_rate,OFFSET(DF155,,,,COUNTA($H$142:$GZ$142)-COUNTA($H$142:DF$142)+1)-OFFSET(DF156,,,,COUNTA($H$142:$GZ$142)-COUNTA($H$142:DF$142)+1))*(1+discount_rate),0)</f>
        <v>0</v>
      </c>
      <c r="DG189" s="1" cm="1">
        <f t="array" aca="1" ref="DG189" ca="1">IF(AND($C189=DG$22,$C189=$C190-1),NPV(discount_rate,OFFSET(DG155,,,,COUNTA($H$142:$GZ$142)-COUNTA($H$142:DG$142)+1)-OFFSET(DG156,,,,COUNTA($H$142:$GZ$142)-COUNTA($H$142:DG$142)+1))*(1+discount_rate),0)</f>
        <v>0</v>
      </c>
      <c r="DH189" s="1" cm="1">
        <f t="array" aca="1" ref="DH189" ca="1">IF(AND($C189=DH$22,$C189=$C190-1),NPV(discount_rate,OFFSET(DH155,,,,COUNTA($H$142:$GZ$142)-COUNTA($H$142:DH$142)+1)-OFFSET(DH156,,,,COUNTA($H$142:$GZ$142)-COUNTA($H$142:DH$142)+1))*(1+discount_rate),0)</f>
        <v>0</v>
      </c>
      <c r="DI189" s="1" cm="1">
        <f t="array" aca="1" ref="DI189" ca="1">IF(AND($C189=DI$22,$C189=$C190-1),NPV(discount_rate,OFFSET(DI155,,,,COUNTA($H$142:$GZ$142)-COUNTA($H$142:DI$142)+1)-OFFSET(DI156,,,,COUNTA($H$142:$GZ$142)-COUNTA($H$142:DI$142)+1))*(1+discount_rate),0)</f>
        <v>0</v>
      </c>
      <c r="DJ189" s="1" cm="1">
        <f t="array" aca="1" ref="DJ189" ca="1">IF(AND($C189=DJ$22,$C189=$C190-1),NPV(discount_rate,OFFSET(DJ155,,,,COUNTA($H$142:$GZ$142)-COUNTA($H$142:DJ$142)+1)-OFFSET(DJ156,,,,COUNTA($H$142:$GZ$142)-COUNTA($H$142:DJ$142)+1))*(1+discount_rate),0)</f>
        <v>0</v>
      </c>
      <c r="DK189" s="1" cm="1">
        <f t="array" aca="1" ref="DK189" ca="1">IF(AND($C189=DK$22,$C189=$C190-1),NPV(discount_rate,OFFSET(DK155,,,,COUNTA($H$142:$GZ$142)-COUNTA($H$142:DK$142)+1)-OFFSET(DK156,,,,COUNTA($H$142:$GZ$142)-COUNTA($H$142:DK$142)+1))*(1+discount_rate),0)</f>
        <v>0</v>
      </c>
      <c r="DL189" s="1" cm="1">
        <f t="array" aca="1" ref="DL189" ca="1">IF(AND($C189=DL$22,$C189=$C190-1),NPV(discount_rate,OFFSET(DL155,,,,COUNTA($H$142:$GZ$142)-COUNTA($H$142:DL$142)+1)-OFFSET(DL156,,,,COUNTA($H$142:$GZ$142)-COUNTA($H$142:DL$142)+1))*(1+discount_rate),0)</f>
        <v>0</v>
      </c>
      <c r="DM189" s="1" cm="1">
        <f t="array" aca="1" ref="DM189" ca="1">IF(AND($C189=DM$22,$C189=$C190-1),NPV(discount_rate,OFFSET(DM155,,,,COUNTA($H$142:$GZ$142)-COUNTA($H$142:DM$142)+1)-OFFSET(DM156,,,,COUNTA($H$142:$GZ$142)-COUNTA($H$142:DM$142)+1))*(1+discount_rate),0)</f>
        <v>0</v>
      </c>
      <c r="DN189" s="1" cm="1">
        <f t="array" aca="1" ref="DN189" ca="1">IF(AND($C189=DN$22,$C189=$C190-1),NPV(discount_rate,OFFSET(DN155,,,,COUNTA($H$142:$GZ$142)-COUNTA($H$142:DN$142)+1)-OFFSET(DN156,,,,COUNTA($H$142:$GZ$142)-COUNTA($H$142:DN$142)+1))*(1+discount_rate),0)</f>
        <v>0</v>
      </c>
      <c r="DO189" s="1" cm="1">
        <f t="array" aca="1" ref="DO189" ca="1">IF(AND($C189=DO$22,$C189=$C190-1),NPV(discount_rate,OFFSET(DO155,,,,COUNTA($H$142:$GZ$142)-COUNTA($H$142:DO$142)+1)-OFFSET(DO156,,,,COUNTA($H$142:$GZ$142)-COUNTA($H$142:DO$142)+1))*(1+discount_rate),0)</f>
        <v>0</v>
      </c>
      <c r="DP189" s="1" cm="1">
        <f t="array" aca="1" ref="DP189" ca="1">IF(AND($C189=DP$22,$C189=$C190-1),NPV(discount_rate,OFFSET(DP155,,,,COUNTA($H$142:$GZ$142)-COUNTA($H$142:DP$142)+1)-OFFSET(DP156,,,,COUNTA($H$142:$GZ$142)-COUNTA($H$142:DP$142)+1))*(1+discount_rate),0)</f>
        <v>0</v>
      </c>
      <c r="DQ189" s="1" cm="1">
        <f t="array" aca="1" ref="DQ189" ca="1">IF(AND($C189=DQ$22,$C189=$C190-1),NPV(discount_rate,OFFSET(DQ155,,,,COUNTA($H$142:$GZ$142)-COUNTA($H$142:DQ$142)+1)-OFFSET(DQ156,,,,COUNTA($H$142:$GZ$142)-COUNTA($H$142:DQ$142)+1))*(1+discount_rate),0)</f>
        <v>0</v>
      </c>
      <c r="DR189" s="1" cm="1">
        <f t="array" aca="1" ref="DR189" ca="1">IF(AND($C189=DR$22,$C189=$C190-1),NPV(discount_rate,OFFSET(DR155,,,,COUNTA($H$142:$GZ$142)-COUNTA($H$142:DR$142)+1)-OFFSET(DR156,,,,COUNTA($H$142:$GZ$142)-COUNTA($H$142:DR$142)+1))*(1+discount_rate),0)</f>
        <v>0</v>
      </c>
      <c r="DS189" s="1" cm="1">
        <f t="array" aca="1" ref="DS189" ca="1">IF(AND($C189=DS$22,$C189=$C190-1),NPV(discount_rate,OFFSET(DS155,,,,COUNTA($H$142:$GZ$142)-COUNTA($H$142:DS$142)+1)-OFFSET(DS156,,,,COUNTA($H$142:$GZ$142)-COUNTA($H$142:DS$142)+1))*(1+discount_rate),0)</f>
        <v>0</v>
      </c>
      <c r="DT189" s="1" cm="1">
        <f t="array" aca="1" ref="DT189" ca="1">IF(AND($C189=DT$22,$C189=$C190-1),NPV(discount_rate,OFFSET(DT155,,,,COUNTA($H$142:$GZ$142)-COUNTA($H$142:DT$142)+1)-OFFSET(DT156,,,,COUNTA($H$142:$GZ$142)-COUNTA($H$142:DT$142)+1))*(1+discount_rate),0)</f>
        <v>0</v>
      </c>
      <c r="DU189" s="1" cm="1">
        <f t="array" aca="1" ref="DU189" ca="1">IF(AND($C189=DU$22,$C189=$C190-1),NPV(discount_rate,OFFSET(DU155,,,,COUNTA($H$142:$GZ$142)-COUNTA($H$142:DU$142)+1)-OFFSET(DU156,,,,COUNTA($H$142:$GZ$142)-COUNTA($H$142:DU$142)+1))*(1+discount_rate),0)</f>
        <v>0</v>
      </c>
      <c r="DV189" s="1" cm="1">
        <f t="array" aca="1" ref="DV189" ca="1">IF(AND($C189=DV$22,$C189=$C190-1),NPV(discount_rate,OFFSET(DV155,,,,COUNTA($H$142:$GZ$142)-COUNTA($H$142:DV$142)+1)-OFFSET(DV156,,,,COUNTA($H$142:$GZ$142)-COUNTA($H$142:DV$142)+1))*(1+discount_rate),0)</f>
        <v>0</v>
      </c>
      <c r="DW189" s="1" cm="1">
        <f t="array" aca="1" ref="DW189" ca="1">IF(AND($C189=DW$22,$C189=$C190-1),NPV(discount_rate,OFFSET(DW155,,,,COUNTA($H$142:$GZ$142)-COUNTA($H$142:DW$142)+1)-OFFSET(DW156,,,,COUNTA($H$142:$GZ$142)-COUNTA($H$142:DW$142)+1))*(1+discount_rate),0)</f>
        <v>0</v>
      </c>
      <c r="DX189" s="1" cm="1">
        <f t="array" aca="1" ref="DX189" ca="1">IF(AND($C189=DX$22,$C189=$C190-1),NPV(discount_rate,OFFSET(DX155,,,,COUNTA($H$142:$GZ$142)-COUNTA($H$142:DX$142)+1)-OFFSET(DX156,,,,COUNTA($H$142:$GZ$142)-COUNTA($H$142:DX$142)+1))*(1+discount_rate),0)</f>
        <v>0</v>
      </c>
      <c r="DY189" s="1" cm="1">
        <f t="array" aca="1" ref="DY189" ca="1">IF(AND($C189=DY$22,$C189=$C190-1),NPV(discount_rate,OFFSET(DY155,,,,COUNTA($H$142:$GZ$142)-COUNTA($H$142:DY$142)+1)-OFFSET(DY156,,,,COUNTA($H$142:$GZ$142)-COUNTA($H$142:DY$142)+1))*(1+discount_rate),0)</f>
        <v>0</v>
      </c>
      <c r="DZ189" s="1" cm="1">
        <f t="array" aca="1" ref="DZ189" ca="1">IF(AND($C189=DZ$22,$C189=$C190-1),NPV(discount_rate,OFFSET(DZ155,,,,COUNTA($H$142:$GZ$142)-COUNTA($H$142:DZ$142)+1)-OFFSET(DZ156,,,,COUNTA($H$142:$GZ$142)-COUNTA($H$142:DZ$142)+1))*(1+discount_rate),0)</f>
        <v>0</v>
      </c>
      <c r="EA189" s="1" cm="1">
        <f t="array" aca="1" ref="EA189" ca="1">IF(AND($C189=EA$22,$C189=$C190-1),NPV(discount_rate,OFFSET(EA155,,,,COUNTA($H$142:$GZ$142)-COUNTA($H$142:EA$142)+1)-OFFSET(EA156,,,,COUNTA($H$142:$GZ$142)-COUNTA($H$142:EA$142)+1))*(1+discount_rate),0)</f>
        <v>0</v>
      </c>
      <c r="EB189" s="1" cm="1">
        <f t="array" aca="1" ref="EB189" ca="1">IF(AND($C189=EB$22,$C189=$C190-1),NPV(discount_rate,OFFSET(EB155,,,,COUNTA($H$142:$GZ$142)-COUNTA($H$142:EB$142)+1)-OFFSET(EB156,,,,COUNTA($H$142:$GZ$142)-COUNTA($H$142:EB$142)+1))*(1+discount_rate),0)</f>
        <v>0</v>
      </c>
      <c r="EC189" s="1" cm="1">
        <f t="array" aca="1" ref="EC189" ca="1">IF(AND($C189=EC$22,$C189=$C190-1),NPV(discount_rate,OFFSET(EC155,,,,COUNTA($H$142:$GZ$142)-COUNTA($H$142:EC$142)+1)-OFFSET(EC156,,,,COUNTA($H$142:$GZ$142)-COUNTA($H$142:EC$142)+1))*(1+discount_rate),0)</f>
        <v>0</v>
      </c>
      <c r="ED189" s="1" cm="1">
        <f t="array" aca="1" ref="ED189" ca="1">IF(AND($C189=ED$22,$C189=$C190-1),NPV(discount_rate,OFFSET(ED155,,,,COUNTA($H$142:$GZ$142)-COUNTA($H$142:ED$142)+1)-OFFSET(ED156,,,,COUNTA($H$142:$GZ$142)-COUNTA($H$142:ED$142)+1))*(1+discount_rate),0)</f>
        <v>0</v>
      </c>
      <c r="EE189" s="1" cm="1">
        <f t="array" aca="1" ref="EE189" ca="1">IF(AND($C189=EE$22,$C189=$C190-1),NPV(discount_rate,OFFSET(EE155,,,,COUNTA($H$142:$GZ$142)-COUNTA($H$142:EE$142)+1)-OFFSET(EE156,,,,COUNTA($H$142:$GZ$142)-COUNTA($H$142:EE$142)+1))*(1+discount_rate),0)</f>
        <v>0</v>
      </c>
      <c r="EF189" s="1" cm="1">
        <f t="array" aca="1" ref="EF189" ca="1">IF(AND($C189=EF$22,$C189=$C190-1),NPV(discount_rate,OFFSET(EF155,,,,COUNTA($H$142:$GZ$142)-COUNTA($H$142:EF$142)+1)-OFFSET(EF156,,,,COUNTA($H$142:$GZ$142)-COUNTA($H$142:EF$142)+1))*(1+discount_rate),0)</f>
        <v>0</v>
      </c>
      <c r="EG189" s="1" cm="1">
        <f t="array" aca="1" ref="EG189" ca="1">IF(AND($C189=EG$22,$C189=$C190-1),NPV(discount_rate,OFFSET(EG155,,,,COUNTA($H$142:$GZ$142)-COUNTA($H$142:EG$142)+1)-OFFSET(EG156,,,,COUNTA($H$142:$GZ$142)-COUNTA($H$142:EG$142)+1))*(1+discount_rate),0)</f>
        <v>0</v>
      </c>
      <c r="EH189" s="1" cm="1">
        <f t="array" aca="1" ref="EH189" ca="1">IF(AND($C189=EH$22,$C189=$C190-1),NPV(discount_rate,OFFSET(EH155,,,,COUNTA($H$142:$GZ$142)-COUNTA($H$142:EH$142)+1)-OFFSET(EH156,,,,COUNTA($H$142:$GZ$142)-COUNTA($H$142:EH$142)+1))*(1+discount_rate),0)</f>
        <v>0</v>
      </c>
      <c r="EI189" s="1" cm="1">
        <f t="array" aca="1" ref="EI189" ca="1">IF(AND($C189=EI$22,$C189=$C190-1),NPV(discount_rate,OFFSET(EI155,,,,COUNTA($H$142:$GZ$142)-COUNTA($H$142:EI$142)+1)-OFFSET(EI156,,,,COUNTA($H$142:$GZ$142)-COUNTA($H$142:EI$142)+1))*(1+discount_rate),0)</f>
        <v>0</v>
      </c>
      <c r="EJ189" s="1" cm="1">
        <f t="array" aca="1" ref="EJ189" ca="1">IF(AND($C189=EJ$22,$C189=$C190-1),NPV(discount_rate,OFFSET(EJ155,,,,COUNTA($H$142:$GZ$142)-COUNTA($H$142:EJ$142)+1)-OFFSET(EJ156,,,,COUNTA($H$142:$GZ$142)-COUNTA($H$142:EJ$142)+1))*(1+discount_rate),0)</f>
        <v>0</v>
      </c>
      <c r="EK189" s="1" cm="1">
        <f t="array" aca="1" ref="EK189" ca="1">IF(AND($C189=EK$22,$C189=$C190-1),NPV(discount_rate,OFFSET(EK155,,,,COUNTA($H$142:$GZ$142)-COUNTA($H$142:EK$142)+1)-OFFSET(EK156,,,,COUNTA($H$142:$GZ$142)-COUNTA($H$142:EK$142)+1))*(1+discount_rate),0)</f>
        <v>0</v>
      </c>
      <c r="EL189" s="1" cm="1">
        <f t="array" aca="1" ref="EL189" ca="1">IF(AND($C189=EL$22,$C189=$C190-1),NPV(discount_rate,OFFSET(EL155,,,,COUNTA($H$142:$GZ$142)-COUNTA($H$142:EL$142)+1)-OFFSET(EL156,,,,COUNTA($H$142:$GZ$142)-COUNTA($H$142:EL$142)+1))*(1+discount_rate),0)</f>
        <v>0</v>
      </c>
      <c r="EM189" s="1" cm="1">
        <f t="array" aca="1" ref="EM189" ca="1">IF(AND($C189=EM$22,$C189=$C190-1),NPV(discount_rate,OFFSET(EM155,,,,COUNTA($H$142:$GZ$142)-COUNTA($H$142:EM$142)+1)-OFFSET(EM156,,,,COUNTA($H$142:$GZ$142)-COUNTA($H$142:EM$142)+1))*(1+discount_rate),0)</f>
        <v>0</v>
      </c>
      <c r="EN189" s="1" cm="1">
        <f t="array" aca="1" ref="EN189" ca="1">IF(AND($C189=EN$22,$C189=$C190-1),NPV(discount_rate,OFFSET(EN155,,,,COUNTA($H$142:$GZ$142)-COUNTA($H$142:EN$142)+1)-OFFSET(EN156,,,,COUNTA($H$142:$GZ$142)-COUNTA($H$142:EN$142)+1))*(1+discount_rate),0)</f>
        <v>0</v>
      </c>
      <c r="EO189" s="1" cm="1">
        <f t="array" aca="1" ref="EO189" ca="1">IF(AND($C189=EO$22,$C189=$C190-1),NPV(discount_rate,OFFSET(EO155,,,,COUNTA($H$142:$GZ$142)-COUNTA($H$142:EO$142)+1)-OFFSET(EO156,,,,COUNTA($H$142:$GZ$142)-COUNTA($H$142:EO$142)+1))*(1+discount_rate),0)</f>
        <v>0</v>
      </c>
      <c r="EP189" s="1" cm="1">
        <f t="array" aca="1" ref="EP189" ca="1">IF(AND($C189=EP$22,$C189=$C190-1),NPV(discount_rate,OFFSET(EP155,,,,COUNTA($H$142:$GZ$142)-COUNTA($H$142:EP$142)+1)-OFFSET(EP156,,,,COUNTA($H$142:$GZ$142)-COUNTA($H$142:EP$142)+1))*(1+discount_rate),0)</f>
        <v>0</v>
      </c>
      <c r="EQ189" s="1" cm="1">
        <f t="array" aca="1" ref="EQ189" ca="1">IF(AND($C189=EQ$22,$C189=$C190-1),NPV(discount_rate,OFFSET(EQ155,,,,COUNTA($H$142:$GZ$142)-COUNTA($H$142:EQ$142)+1)-OFFSET(EQ156,,,,COUNTA($H$142:$GZ$142)-COUNTA($H$142:EQ$142)+1))*(1+discount_rate),0)</f>
        <v>0</v>
      </c>
      <c r="ER189" s="1" cm="1">
        <f t="array" aca="1" ref="ER189" ca="1">IF(AND($C189=ER$22,$C189=$C190-1),NPV(discount_rate,OFFSET(ER155,,,,COUNTA($H$142:$GZ$142)-COUNTA($H$142:ER$142)+1)-OFFSET(ER156,,,,COUNTA($H$142:$GZ$142)-COUNTA($H$142:ER$142)+1))*(1+discount_rate),0)</f>
        <v>0</v>
      </c>
      <c r="ES189" s="1" cm="1">
        <f t="array" aca="1" ref="ES189" ca="1">IF(AND($C189=ES$22,$C189=$C190-1),NPV(discount_rate,OFFSET(ES155,,,,COUNTA($H$142:$GZ$142)-COUNTA($H$142:ES$142)+1)-OFFSET(ES156,,,,COUNTA($H$142:$GZ$142)-COUNTA($H$142:ES$142)+1))*(1+discount_rate),0)</f>
        <v>0</v>
      </c>
      <c r="ET189" s="1" cm="1">
        <f t="array" aca="1" ref="ET189" ca="1">IF(AND($C189=ET$22,$C189=$C190-1),NPV(discount_rate,OFFSET(ET155,,,,COUNTA($H$142:$GZ$142)-COUNTA($H$142:ET$142)+1)-OFFSET(ET156,,,,COUNTA($H$142:$GZ$142)-COUNTA($H$142:ET$142)+1))*(1+discount_rate),0)</f>
        <v>0</v>
      </c>
      <c r="EU189" s="1" cm="1">
        <f t="array" aca="1" ref="EU189" ca="1">IF(AND($C189=EU$22,$C189=$C190-1),NPV(discount_rate,OFFSET(EU155,,,,COUNTA($H$142:$GZ$142)-COUNTA($H$142:EU$142)+1)-OFFSET(EU156,,,,COUNTA($H$142:$GZ$142)-COUNTA($H$142:EU$142)+1))*(1+discount_rate),0)</f>
        <v>0</v>
      </c>
      <c r="EV189" s="1" cm="1">
        <f t="array" aca="1" ref="EV189" ca="1">IF(AND($C189=EV$22,$C189=$C190-1),NPV(discount_rate,OFFSET(EV155,,,,COUNTA($H$142:$GZ$142)-COUNTA($H$142:EV$142)+1)-OFFSET(EV156,,,,COUNTA($H$142:$GZ$142)-COUNTA($H$142:EV$142)+1))*(1+discount_rate),0)</f>
        <v>0</v>
      </c>
      <c r="EW189" s="1" cm="1">
        <f t="array" aca="1" ref="EW189" ca="1">IF(AND($C189=EW$22,$C189=$C190-1),NPV(discount_rate,OFFSET(EW155,,,,COUNTA($H$142:$GZ$142)-COUNTA($H$142:EW$142)+1)-OFFSET(EW156,,,,COUNTA($H$142:$GZ$142)-COUNTA($H$142:EW$142)+1))*(1+discount_rate),0)</f>
        <v>0</v>
      </c>
      <c r="EX189" s="1" cm="1">
        <f t="array" aca="1" ref="EX189" ca="1">IF(AND($C189=EX$22,$C189=$C190-1),NPV(discount_rate,OFFSET(EX155,,,,COUNTA($H$142:$GZ$142)-COUNTA($H$142:EX$142)+1)-OFFSET(EX156,,,,COUNTA($H$142:$GZ$142)-COUNTA($H$142:EX$142)+1))*(1+discount_rate),0)</f>
        <v>0</v>
      </c>
      <c r="EY189" s="1" cm="1">
        <f t="array" aca="1" ref="EY189" ca="1">IF(AND($C189=EY$22,$C189=$C190-1),NPV(discount_rate,OFFSET(EY155,,,,COUNTA($H$142:$GZ$142)-COUNTA($H$142:EY$142)+1)-OFFSET(EY156,,,,COUNTA($H$142:$GZ$142)-COUNTA($H$142:EY$142)+1))*(1+discount_rate),0)</f>
        <v>0</v>
      </c>
      <c r="EZ189" s="1" cm="1">
        <f t="array" aca="1" ref="EZ189" ca="1">IF(AND($C189=EZ$22,$C189=$C190-1),NPV(discount_rate,OFFSET(EZ155,,,,COUNTA($H$142:$GZ$142)-COUNTA($H$142:EZ$142)+1)-OFFSET(EZ156,,,,COUNTA($H$142:$GZ$142)-COUNTA($H$142:EZ$142)+1))*(1+discount_rate),0)</f>
        <v>0</v>
      </c>
      <c r="FA189" s="1" cm="1">
        <f t="array" aca="1" ref="FA189" ca="1">IF(AND($C189=FA$22,$C189=$C190-1),NPV(discount_rate,OFFSET(FA155,,,,COUNTA($H$142:$GZ$142)-COUNTA($H$142:FA$142)+1)-OFFSET(FA156,,,,COUNTA($H$142:$GZ$142)-COUNTA($H$142:FA$142)+1))*(1+discount_rate),0)</f>
        <v>0</v>
      </c>
      <c r="FB189" s="1" cm="1">
        <f t="array" aca="1" ref="FB189" ca="1">IF(AND($C189=FB$22,$C189=$C190-1),NPV(discount_rate,OFFSET(FB155,,,,COUNTA($H$142:$GZ$142)-COUNTA($H$142:FB$142)+1)-OFFSET(FB156,,,,COUNTA($H$142:$GZ$142)-COUNTA($H$142:FB$142)+1))*(1+discount_rate),0)</f>
        <v>0</v>
      </c>
      <c r="FC189" s="1" cm="1">
        <f t="array" aca="1" ref="FC189" ca="1">IF(AND($C189=FC$22,$C189=$C190-1),NPV(discount_rate,OFFSET(FC155,,,,COUNTA($H$142:$GZ$142)-COUNTA($H$142:FC$142)+1)-OFFSET(FC156,,,,COUNTA($H$142:$GZ$142)-COUNTA($H$142:FC$142)+1))*(1+discount_rate),0)</f>
        <v>0</v>
      </c>
      <c r="FD189" s="1" cm="1">
        <f t="array" aca="1" ref="FD189" ca="1">IF(AND($C189=FD$22,$C189=$C190-1),NPV(discount_rate,OFFSET(FD155,,,,COUNTA($H$142:$GZ$142)-COUNTA($H$142:FD$142)+1)-OFFSET(FD156,,,,COUNTA($H$142:$GZ$142)-COUNTA($H$142:FD$142)+1))*(1+discount_rate),0)</f>
        <v>0</v>
      </c>
      <c r="FE189" s="1" cm="1">
        <f t="array" aca="1" ref="FE189" ca="1">IF(AND($C189=FE$22,$C189=$C190-1),NPV(discount_rate,OFFSET(FE155,,,,COUNTA($H$142:$GZ$142)-COUNTA($H$142:FE$142)+1)-OFFSET(FE156,,,,COUNTA($H$142:$GZ$142)-COUNTA($H$142:FE$142)+1))*(1+discount_rate),0)</f>
        <v>0</v>
      </c>
      <c r="FF189" s="1" cm="1">
        <f t="array" aca="1" ref="FF189" ca="1">IF(AND($C189=FF$22,$C189=$C190-1),NPV(discount_rate,OFFSET(FF155,,,,COUNTA($H$142:$GZ$142)-COUNTA($H$142:FF$142)+1)-OFFSET(FF156,,,,COUNTA($H$142:$GZ$142)-COUNTA($H$142:FF$142)+1))*(1+discount_rate),0)</f>
        <v>0</v>
      </c>
      <c r="FG189" s="1" cm="1">
        <f t="array" aca="1" ref="FG189" ca="1">IF(AND($C189=FG$22,$C189=$C190-1),NPV(discount_rate,OFFSET(FG155,,,,COUNTA($H$142:$GZ$142)-COUNTA($H$142:FG$142)+1)-OFFSET(FG156,,,,COUNTA($H$142:$GZ$142)-COUNTA($H$142:FG$142)+1))*(1+discount_rate),0)</f>
        <v>0</v>
      </c>
      <c r="FH189" s="1" cm="1">
        <f t="array" aca="1" ref="FH189" ca="1">IF(AND($C189=FH$22,$C189=$C190-1),NPV(discount_rate,OFFSET(FH155,,,,COUNTA($H$142:$GZ$142)-COUNTA($H$142:FH$142)+1)-OFFSET(FH156,,,,COUNTA($H$142:$GZ$142)-COUNTA($H$142:FH$142)+1))*(1+discount_rate),0)</f>
        <v>0</v>
      </c>
      <c r="FI189" s="1" cm="1">
        <f t="array" aca="1" ref="FI189" ca="1">IF(AND($C189=FI$22,$C189=$C190-1),NPV(discount_rate,OFFSET(FI155,,,,COUNTA($H$142:$GZ$142)-COUNTA($H$142:FI$142)+1)-OFFSET(FI156,,,,COUNTA($H$142:$GZ$142)-COUNTA($H$142:FI$142)+1))*(1+discount_rate),0)</f>
        <v>0</v>
      </c>
      <c r="FJ189" s="1" cm="1">
        <f t="array" aca="1" ref="FJ189" ca="1">IF(AND($C189=FJ$22,$C189=$C190-1),NPV(discount_rate,OFFSET(FJ155,,,,COUNTA($H$142:$GZ$142)-COUNTA($H$142:FJ$142)+1)-OFFSET(FJ156,,,,COUNTA($H$142:$GZ$142)-COUNTA($H$142:FJ$142)+1))*(1+discount_rate),0)</f>
        <v>0</v>
      </c>
      <c r="FK189" s="1" cm="1">
        <f t="array" aca="1" ref="FK189" ca="1">IF(AND($C189=FK$22,$C189=$C190-1),NPV(discount_rate,OFFSET(FK155,,,,COUNTA($H$142:$GZ$142)-COUNTA($H$142:FK$142)+1)-OFFSET(FK156,,,,COUNTA($H$142:$GZ$142)-COUNTA($H$142:FK$142)+1))*(1+discount_rate),0)</f>
        <v>0</v>
      </c>
      <c r="FL189" s="1" cm="1">
        <f t="array" aca="1" ref="FL189" ca="1">IF(AND($C189=FL$22,$C189=$C190-1),NPV(discount_rate,OFFSET(FL155,,,,COUNTA($H$142:$GZ$142)-COUNTA($H$142:FL$142)+1)-OFFSET(FL156,,,,COUNTA($H$142:$GZ$142)-COUNTA($H$142:FL$142)+1))*(1+discount_rate),0)</f>
        <v>0</v>
      </c>
      <c r="FM189" s="1" cm="1">
        <f t="array" aca="1" ref="FM189" ca="1">IF(AND($C189=FM$22,$C189=$C190-1),NPV(discount_rate,OFFSET(FM155,,,,COUNTA($H$142:$GZ$142)-COUNTA($H$142:FM$142)+1)-OFFSET(FM156,,,,COUNTA($H$142:$GZ$142)-COUNTA($H$142:FM$142)+1))*(1+discount_rate),0)</f>
        <v>0</v>
      </c>
      <c r="FN189" s="1" cm="1">
        <f t="array" aca="1" ref="FN189" ca="1">IF(AND($C189=FN$22,$C189=$C190-1),NPV(discount_rate,OFFSET(FN155,,,,COUNTA($H$142:$GZ$142)-COUNTA($H$142:FN$142)+1)-OFFSET(FN156,,,,COUNTA($H$142:$GZ$142)-COUNTA($H$142:FN$142)+1))*(1+discount_rate),0)</f>
        <v>0</v>
      </c>
      <c r="FO189" s="1" cm="1">
        <f t="array" aca="1" ref="FO189" ca="1">IF(AND($C189=FO$22,$C189=$C190-1),NPV(discount_rate,OFFSET(FO155,,,,COUNTA($H$142:$GZ$142)-COUNTA($H$142:FO$142)+1)-OFFSET(FO156,,,,COUNTA($H$142:$GZ$142)-COUNTA($H$142:FO$142)+1))*(1+discount_rate),0)</f>
        <v>0</v>
      </c>
      <c r="FP189" s="1" cm="1">
        <f t="array" aca="1" ref="FP189" ca="1">IF(AND($C189=FP$22,$C189=$C190-1),NPV(discount_rate,OFFSET(FP155,,,,COUNTA($H$142:$GZ$142)-COUNTA($H$142:FP$142)+1)-OFFSET(FP156,,,,COUNTA($H$142:$GZ$142)-COUNTA($H$142:FP$142)+1))*(1+discount_rate),0)</f>
        <v>0</v>
      </c>
      <c r="FQ189" s="1" cm="1">
        <f t="array" aca="1" ref="FQ189" ca="1">IF(AND($C189=FQ$22,$C189=$C190-1),NPV(discount_rate,OFFSET(FQ155,,,,COUNTA($H$142:$GZ$142)-COUNTA($H$142:FQ$142)+1)-OFFSET(FQ156,,,,COUNTA($H$142:$GZ$142)-COUNTA($H$142:FQ$142)+1))*(1+discount_rate),0)</f>
        <v>0</v>
      </c>
      <c r="FR189" s="1" cm="1">
        <f t="array" aca="1" ref="FR189" ca="1">IF(AND($C189=FR$22,$C189=$C190-1),NPV(discount_rate,OFFSET(FR155,,,,COUNTA($H$142:$GZ$142)-COUNTA($H$142:FR$142)+1)-OFFSET(FR156,,,,COUNTA($H$142:$GZ$142)-COUNTA($H$142:FR$142)+1))*(1+discount_rate),0)</f>
        <v>0</v>
      </c>
      <c r="FS189" s="1" cm="1">
        <f t="array" aca="1" ref="FS189" ca="1">IF(AND($C189=FS$22,$C189=$C190-1),NPV(discount_rate,OFFSET(FS155,,,,COUNTA($H$142:$GZ$142)-COUNTA($H$142:FS$142)+1)-OFFSET(FS156,,,,COUNTA($H$142:$GZ$142)-COUNTA($H$142:FS$142)+1))*(1+discount_rate),0)</f>
        <v>0</v>
      </c>
      <c r="FT189" s="1" cm="1">
        <f t="array" aca="1" ref="FT189" ca="1">IF(AND($C189=FT$22,$C189=$C190-1),NPV(discount_rate,OFFSET(FT155,,,,COUNTA($H$142:$GZ$142)-COUNTA($H$142:FT$142)+1)-OFFSET(FT156,,,,COUNTA($H$142:$GZ$142)-COUNTA($H$142:FT$142)+1))*(1+discount_rate),0)</f>
        <v>0</v>
      </c>
      <c r="FU189" s="1" cm="1">
        <f t="array" aca="1" ref="FU189" ca="1">IF(AND($C189=FU$22,$C189=$C190-1),NPV(discount_rate,OFFSET(FU155,,,,COUNTA($H$142:$GZ$142)-COUNTA($H$142:FU$142)+1)-OFFSET(FU156,,,,COUNTA($H$142:$GZ$142)-COUNTA($H$142:FU$142)+1))*(1+discount_rate),0)</f>
        <v>0</v>
      </c>
      <c r="FV189" s="1" cm="1">
        <f t="array" aca="1" ref="FV189" ca="1">IF(AND($C189=FV$22,$C189=$C190-1),NPV(discount_rate,OFFSET(FV155,,,,COUNTA($H$142:$GZ$142)-COUNTA($H$142:FV$142)+1)-OFFSET(FV156,,,,COUNTA($H$142:$GZ$142)-COUNTA($H$142:FV$142)+1))*(1+discount_rate),0)</f>
        <v>0</v>
      </c>
      <c r="FW189" s="1" cm="1">
        <f t="array" aca="1" ref="FW189" ca="1">IF(AND($C189=FW$22,$C189=$C190-1),NPV(discount_rate,OFFSET(FW155,,,,COUNTA($H$142:$GZ$142)-COUNTA($H$142:FW$142)+1)-OFFSET(FW156,,,,COUNTA($H$142:$GZ$142)-COUNTA($H$142:FW$142)+1))*(1+discount_rate),0)</f>
        <v>0</v>
      </c>
      <c r="FX189" s="1" cm="1">
        <f t="array" aca="1" ref="FX189" ca="1">IF(AND($C189=FX$22,$C189=$C190-1),NPV(discount_rate,OFFSET(FX155,,,,COUNTA($H$142:$GZ$142)-COUNTA($H$142:FX$142)+1)-OFFSET(FX156,,,,COUNTA($H$142:$GZ$142)-COUNTA($H$142:FX$142)+1))*(1+discount_rate),0)</f>
        <v>0</v>
      </c>
      <c r="FY189" s="1" cm="1">
        <f t="array" aca="1" ref="FY189" ca="1">IF(AND($C189=FY$22,$C189=$C190-1),NPV(discount_rate,OFFSET(FY155,,,,COUNTA($H$142:$GZ$142)-COUNTA($H$142:FY$142)+1)-OFFSET(FY156,,,,COUNTA($H$142:$GZ$142)-COUNTA($H$142:FY$142)+1))*(1+discount_rate),0)</f>
        <v>0</v>
      </c>
      <c r="FZ189" s="1" cm="1">
        <f t="array" aca="1" ref="FZ189" ca="1">IF(AND($C189=FZ$22,$C189=$C190-1),NPV(discount_rate,OFFSET(FZ155,,,,COUNTA($H$142:$GZ$142)-COUNTA($H$142:FZ$142)+1)-OFFSET(FZ156,,,,COUNTA($H$142:$GZ$142)-COUNTA($H$142:FZ$142)+1))*(1+discount_rate),0)</f>
        <v>0</v>
      </c>
      <c r="GA189" s="1" cm="1">
        <f t="array" aca="1" ref="GA189" ca="1">IF(AND($C189=GA$22,$C189=$C190-1),NPV(discount_rate,OFFSET(GA155,,,,COUNTA($H$142:$GZ$142)-COUNTA($H$142:GA$142)+1)-OFFSET(GA156,,,,COUNTA($H$142:$GZ$142)-COUNTA($H$142:GA$142)+1))*(1+discount_rate),0)</f>
        <v>0</v>
      </c>
      <c r="GB189" s="1" cm="1">
        <f t="array" aca="1" ref="GB189" ca="1">IF(AND($C189=GB$22,$C189=$C190-1),NPV(discount_rate,OFFSET(GB155,,,,COUNTA($H$142:$GZ$142)-COUNTA($H$142:GB$142)+1)-OFFSET(GB156,,,,COUNTA($H$142:$GZ$142)-COUNTA($H$142:GB$142)+1))*(1+discount_rate),0)</f>
        <v>0</v>
      </c>
      <c r="GC189" s="1" cm="1">
        <f t="array" aca="1" ref="GC189" ca="1">IF(AND($C189=GC$22,$C189=$C190-1),NPV(discount_rate,OFFSET(GC155,,,,COUNTA($H$142:$GZ$142)-COUNTA($H$142:GC$142)+1)-OFFSET(GC156,,,,COUNTA($H$142:$GZ$142)-COUNTA($H$142:GC$142)+1))*(1+discount_rate),0)</f>
        <v>0</v>
      </c>
      <c r="GD189" s="1" cm="1">
        <f t="array" aca="1" ref="GD189" ca="1">IF(AND($C189=GD$22,$C189=$C190-1),NPV(discount_rate,OFFSET(GD155,,,,COUNTA($H$142:$GZ$142)-COUNTA($H$142:GD$142)+1)-OFFSET(GD156,,,,COUNTA($H$142:$GZ$142)-COUNTA($H$142:GD$142)+1))*(1+discount_rate),0)</f>
        <v>0</v>
      </c>
      <c r="GE189" s="1" cm="1">
        <f t="array" aca="1" ref="GE189" ca="1">IF(AND($C189=GE$22,$C189=$C190-1),NPV(discount_rate,OFFSET(GE155,,,,COUNTA($H$142:$GZ$142)-COUNTA($H$142:GE$142)+1)-OFFSET(GE156,,,,COUNTA($H$142:$GZ$142)-COUNTA($H$142:GE$142)+1))*(1+discount_rate),0)</f>
        <v>0</v>
      </c>
      <c r="GF189" s="1" cm="1">
        <f t="array" aca="1" ref="GF189" ca="1">IF(AND($C189=GF$22,$C189=$C190-1),NPV(discount_rate,OFFSET(GF155,,,,COUNTA($H$142:$GZ$142)-COUNTA($H$142:GF$142)+1)-OFFSET(GF156,,,,COUNTA($H$142:$GZ$142)-COUNTA($H$142:GF$142)+1))*(1+discount_rate),0)</f>
        <v>0</v>
      </c>
      <c r="GG189" s="1" cm="1">
        <f t="array" aca="1" ref="GG189" ca="1">IF(AND($C189=GG$22,$C189=$C190-1),NPV(discount_rate,OFFSET(GG155,,,,COUNTA($H$142:$GZ$142)-COUNTA($H$142:GG$142)+1)-OFFSET(GG156,,,,COUNTA($H$142:$GZ$142)-COUNTA($H$142:GG$142)+1))*(1+discount_rate),0)</f>
        <v>0</v>
      </c>
      <c r="GH189" s="1" cm="1">
        <f t="array" aca="1" ref="GH189" ca="1">IF(AND($C189=GH$22,$C189=$C190-1),NPV(discount_rate,OFFSET(GH155,,,,COUNTA($H$142:$GZ$142)-COUNTA($H$142:GH$142)+1)-OFFSET(GH156,,,,COUNTA($H$142:$GZ$142)-COUNTA($H$142:GH$142)+1))*(1+discount_rate),0)</f>
        <v>0</v>
      </c>
      <c r="GI189" s="1" cm="1">
        <f t="array" aca="1" ref="GI189" ca="1">IF(AND($C189=GI$22,$C189=$C190-1),NPV(discount_rate,OFFSET(GI155,,,,COUNTA($H$142:$GZ$142)-COUNTA($H$142:GI$142)+1)-OFFSET(GI156,,,,COUNTA($H$142:$GZ$142)-COUNTA($H$142:GI$142)+1))*(1+discount_rate),0)</f>
        <v>0</v>
      </c>
      <c r="GJ189" s="1" cm="1">
        <f t="array" aca="1" ref="GJ189" ca="1">IF(AND($C189=GJ$22,$C189=$C190-1),NPV(discount_rate,OFFSET(GJ155,,,,COUNTA($H$142:$GZ$142)-COUNTA($H$142:GJ$142)+1)-OFFSET(GJ156,,,,COUNTA($H$142:$GZ$142)-COUNTA($H$142:GJ$142)+1))*(1+discount_rate),0)</f>
        <v>0</v>
      </c>
      <c r="GK189" s="1" cm="1">
        <f t="array" aca="1" ref="GK189" ca="1">IF(AND($C189=GK$22,$C189=$C190-1),NPV(discount_rate,OFFSET(GK155,,,,COUNTA($H$142:$GZ$142)-COUNTA($H$142:GK$142)+1)-OFFSET(GK156,,,,COUNTA($H$142:$GZ$142)-COUNTA($H$142:GK$142)+1))*(1+discount_rate),0)</f>
        <v>0</v>
      </c>
      <c r="GL189" s="1" cm="1">
        <f t="array" aca="1" ref="GL189" ca="1">IF(AND($C189=GL$22,$C189=$C190-1),NPV(discount_rate,OFFSET(GL155,,,,COUNTA($H$142:$GZ$142)-COUNTA($H$142:GL$142)+1)-OFFSET(GL156,,,,COUNTA($H$142:$GZ$142)-COUNTA($H$142:GL$142)+1))*(1+discount_rate),0)</f>
        <v>0</v>
      </c>
      <c r="GM189" s="1" cm="1">
        <f t="array" aca="1" ref="GM189" ca="1">IF(AND($C189=GM$22,$C189=$C190-1),NPV(discount_rate,OFFSET(GM155,,,,COUNTA($H$142:$GZ$142)-COUNTA($H$142:GM$142)+1)-OFFSET(GM156,,,,COUNTA($H$142:$GZ$142)-COUNTA($H$142:GM$142)+1))*(1+discount_rate),0)</f>
        <v>0</v>
      </c>
      <c r="GN189" s="1" cm="1">
        <f t="array" aca="1" ref="GN189" ca="1">IF(AND($C189=GN$22,$C189=$C190-1),NPV(discount_rate,OFFSET(GN155,,,,COUNTA($H$142:$GZ$142)-COUNTA($H$142:GN$142)+1)-OFFSET(GN156,,,,COUNTA($H$142:$GZ$142)-COUNTA($H$142:GN$142)+1))*(1+discount_rate),0)</f>
        <v>0</v>
      </c>
      <c r="GO189" s="1" cm="1">
        <f t="array" aca="1" ref="GO189" ca="1">IF(AND($C189=GO$22,$C189=$C190-1),NPV(discount_rate,OFFSET(GO155,,,,COUNTA($H$142:$GZ$142)-COUNTA($H$142:GO$142)+1)-OFFSET(GO156,,,,COUNTA($H$142:$GZ$142)-COUNTA($H$142:GO$142)+1))*(1+discount_rate),0)</f>
        <v>0</v>
      </c>
      <c r="GP189" s="1" cm="1">
        <f t="array" aca="1" ref="GP189" ca="1">IF(AND($C189=GP$22,$C189=$C190-1),NPV(discount_rate,OFFSET(GP155,,,,COUNTA($H$142:$GZ$142)-COUNTA($H$142:GP$142)+1)-OFFSET(GP156,,,,COUNTA($H$142:$GZ$142)-COUNTA($H$142:GP$142)+1))*(1+discount_rate),0)</f>
        <v>0</v>
      </c>
      <c r="GQ189" s="1" cm="1">
        <f t="array" aca="1" ref="GQ189" ca="1">IF(AND($C189=GQ$22,$C189=$C190-1),NPV(discount_rate,OFFSET(GQ155,,,,COUNTA($H$142:$GZ$142)-COUNTA($H$142:GQ$142)+1)-OFFSET(GQ156,,,,COUNTA($H$142:$GZ$142)-COUNTA($H$142:GQ$142)+1))*(1+discount_rate),0)</f>
        <v>0</v>
      </c>
      <c r="GR189" s="1" cm="1">
        <f t="array" aca="1" ref="GR189" ca="1">IF(AND($C189=GR$22,$C189=$C190-1),NPV(discount_rate,OFFSET(GR155,,,,COUNTA($H$142:$GZ$142)-COUNTA($H$142:GR$142)+1)-OFFSET(GR156,,,,COUNTA($H$142:$GZ$142)-COUNTA($H$142:GR$142)+1))*(1+discount_rate),0)</f>
        <v>0</v>
      </c>
      <c r="GS189" s="1" cm="1">
        <f t="array" aca="1" ref="GS189" ca="1">IF(AND($C189=GS$22,$C189=$C190-1),NPV(discount_rate,OFFSET(GS155,,,,COUNTA($H$142:$GZ$142)-COUNTA($H$142:GS$142)+1)-OFFSET(GS156,,,,COUNTA($H$142:$GZ$142)-COUNTA($H$142:GS$142)+1))*(1+discount_rate),0)</f>
        <v>0</v>
      </c>
      <c r="GT189" s="1" cm="1">
        <f t="array" aca="1" ref="GT189" ca="1">IF(AND($C189=GT$22,$C189=$C190-1),NPV(discount_rate,OFFSET(GT155,,,,COUNTA($H$142:$GZ$142)-COUNTA($H$142:GT$142)+1)-OFFSET(GT156,,,,COUNTA($H$142:$GZ$142)-COUNTA($H$142:GT$142)+1))*(1+discount_rate),0)</f>
        <v>0</v>
      </c>
      <c r="GU189" s="1" cm="1">
        <f t="array" aca="1" ref="GU189" ca="1">IF(AND($C189=GU$22,$C189=$C190-1),NPV(discount_rate,OFFSET(GU155,,,,COUNTA($H$142:$GZ$142)-COUNTA($H$142:GU$142)+1)-OFFSET(GU156,,,,COUNTA($H$142:$GZ$142)-COUNTA($H$142:GU$142)+1))*(1+discount_rate),0)</f>
        <v>0</v>
      </c>
      <c r="GV189" s="1" cm="1">
        <f t="array" aca="1" ref="GV189" ca="1">IF(AND($C189=GV$22,$C189=$C190-1),NPV(discount_rate,OFFSET(GV155,,,,COUNTA($H$142:$GZ$142)-COUNTA($H$142:GV$142)+1)-OFFSET(GV156,,,,COUNTA($H$142:$GZ$142)-COUNTA($H$142:GV$142)+1))*(1+discount_rate),0)</f>
        <v>0</v>
      </c>
      <c r="GW189" s="1" cm="1">
        <f t="array" aca="1" ref="GW189" ca="1">IF(AND($C189=GW$22,$C189=$C190-1),NPV(discount_rate,OFFSET(GW155,,,,COUNTA($H$142:$GZ$142)-COUNTA($H$142:GW$142)+1)-OFFSET(GW156,,,,COUNTA($H$142:$GZ$142)-COUNTA($H$142:GW$142)+1))*(1+discount_rate),0)</f>
        <v>0</v>
      </c>
      <c r="GX189" s="1" cm="1">
        <f t="array" aca="1" ref="GX189" ca="1">IF(AND($C189=GX$22,$C189=$C190-1),NPV(discount_rate,OFFSET(GX155,,,,COUNTA($H$142:$GZ$142)-COUNTA($H$142:GX$142)+1)-OFFSET(GX156,,,,COUNTA($H$142:$GZ$142)-COUNTA($H$142:GX$142)+1))*(1+discount_rate),0)</f>
        <v>0</v>
      </c>
      <c r="GY189" s="1" cm="1">
        <f t="array" aca="1" ref="GY189" ca="1">IF(AND($C189=GY$22,$C189=$C190-1),NPV(discount_rate,OFFSET(GY155,,,,COUNTA($H$142:$GZ$142)-COUNTA($H$142:GY$142)+1)-OFFSET(GY156,,,,COUNTA($H$142:$GZ$142)-COUNTA($H$142:GY$142)+1))*(1+discount_rate),0)</f>
        <v>0</v>
      </c>
      <c r="GZ189" s="1" cm="1">
        <f t="array" aca="1" ref="GZ189" ca="1">IF(AND($C189=GZ$22,$C189=$C190-1),NPV(discount_rate,OFFSET(GZ155,,,,COUNTA($H$142:$GZ$142)-COUNTA($H$142:GZ$142)+1)-OFFSET(GZ156,,,,COUNTA($H$142:$GZ$142)-COUNTA($H$142:GZ$142)+1))*(1+discount_rate),0)</f>
        <v>0</v>
      </c>
    </row>
    <row r="190" spans="3:208" x14ac:dyDescent="0.35">
      <c r="C190">
        <f t="shared" si="443"/>
        <v>2038</v>
      </c>
      <c r="E190" t="s">
        <v>32</v>
      </c>
      <c r="H190" s="1" cm="1">
        <f t="array" aca="1" ref="H190" ca="1">IF(AND($C190=H$22,$C190=$C191-1),NPV(discount_rate,OFFSET(H156,,,,COUNTA($H$142:$GZ$142)-COUNTA($H$142:H$142)+1)-OFFSET(H157,,,,COUNTA($H$142:$GZ$142)-COUNTA($H$142:H$142)+1))*(1+discount_rate),0)</f>
        <v>0</v>
      </c>
      <c r="I190" s="1" cm="1">
        <f t="array" aca="1" ref="I190" ca="1">IF(AND($C190=I$22,$C190=$C191-1),NPV(discount_rate,OFFSET(I156,,,,COUNTA($H$142:$GZ$142)-COUNTA($H$142:I$142)+1)-OFFSET(I157,,,,COUNTA($H$142:$GZ$142)-COUNTA($H$142:I$142)+1))*(1+discount_rate),0)</f>
        <v>0</v>
      </c>
      <c r="J190" s="1" cm="1">
        <f t="array" aca="1" ref="J190" ca="1">IF(AND($C190=J$22,$C190=$C191-1),NPV(discount_rate,OFFSET(J156,,,,COUNTA($H$142:$GZ$142)-COUNTA($H$142:J$142)+1)-OFFSET(J157,,,,COUNTA($H$142:$GZ$142)-COUNTA($H$142:J$142)+1))*(1+discount_rate),0)</f>
        <v>0</v>
      </c>
      <c r="K190" s="1" cm="1">
        <f t="array" aca="1" ref="K190" ca="1">IF(AND($C190=K$22,$C190=$C191-1),NPV(discount_rate,OFFSET(K156,,,,COUNTA($H$142:$GZ$142)-COUNTA($H$142:K$142)+1)-OFFSET(K157,,,,COUNTA($H$142:$GZ$142)-COUNTA($H$142:K$142)+1))*(1+discount_rate),0)</f>
        <v>0</v>
      </c>
      <c r="L190" s="1" cm="1">
        <f t="array" aca="1" ref="L190" ca="1">IF(AND($C190=L$22,$C190=$C191-1),NPV(discount_rate,OFFSET(L156,,,,COUNTA($H$142:$GZ$142)-COUNTA($H$142:L$142)+1)-OFFSET(L157,,,,COUNTA($H$142:$GZ$142)-COUNTA($H$142:L$142)+1))*(1+discount_rate),0)</f>
        <v>0</v>
      </c>
      <c r="M190" s="1" cm="1">
        <f t="array" aca="1" ref="M190" ca="1">IF(AND($C190=M$22,$C190=$C191-1),NPV(discount_rate,OFFSET(M156,,,,COUNTA($H$142:$GZ$142)-COUNTA($H$142:M$142)+1)-OFFSET(M157,,,,COUNTA($H$142:$GZ$142)-COUNTA($H$142:M$142)+1))*(1+discount_rate),0)</f>
        <v>0</v>
      </c>
      <c r="N190" s="1" cm="1">
        <f t="array" aca="1" ref="N190" ca="1">IF(AND($C190=N$22,$C190=$C191-1),NPV(discount_rate,OFFSET(N156,,,,COUNTA($H$142:$GZ$142)-COUNTA($H$142:N$142)+1)-OFFSET(N157,,,,COUNTA($H$142:$GZ$142)-COUNTA($H$142:N$142)+1))*(1+discount_rate),0)</f>
        <v>0</v>
      </c>
      <c r="O190" s="1" cm="1">
        <f t="array" aca="1" ref="O190" ca="1">IF(AND($C190=O$22,$C190=$C191-1),NPV(discount_rate,OFFSET(O156,,,,COUNTA($H$142:$GZ$142)-COUNTA($H$142:O$142)+1)-OFFSET(O157,,,,COUNTA($H$142:$GZ$142)-COUNTA($H$142:O$142)+1))*(1+discount_rate),0)</f>
        <v>0</v>
      </c>
      <c r="P190" s="1" cm="1">
        <f t="array" aca="1" ref="P190" ca="1">IF(AND($C190=P$22,$C190=$C191-1),NPV(discount_rate,OFFSET(P156,,,,COUNTA($H$142:$GZ$142)-COUNTA($H$142:P$142)+1)-OFFSET(P157,,,,COUNTA($H$142:$GZ$142)-COUNTA($H$142:P$142)+1))*(1+discount_rate),0)</f>
        <v>0</v>
      </c>
      <c r="Q190" s="1" cm="1">
        <f t="array" aca="1" ref="Q190" ca="1">IF(AND($C190=Q$22,$C190=$C191-1),NPV(discount_rate,OFFSET(Q156,,,,COUNTA($H$142:$GZ$142)-COUNTA($H$142:Q$142)+1)-OFFSET(Q157,,,,COUNTA($H$142:$GZ$142)-COUNTA($H$142:Q$142)+1))*(1+discount_rate),0)</f>
        <v>0</v>
      </c>
      <c r="R190" s="1" cm="1">
        <f t="array" aca="1" ref="R190" ca="1">IF(AND($C190=R$22,$C190=$C191-1),NPV(discount_rate,OFFSET(R156,,,,COUNTA($H$142:$GZ$142)-COUNTA($H$142:R$142)+1)-OFFSET(R157,,,,COUNTA($H$142:$GZ$142)-COUNTA($H$142:R$142)+1))*(1+discount_rate),0)</f>
        <v>0</v>
      </c>
      <c r="S190" s="1" cm="1">
        <f t="array" aca="1" ref="S190" ca="1">IF(AND($C190=S$22,$C190=$C191-1),NPV(discount_rate,OFFSET(S156,,,,COUNTA($H$142:$GZ$142)-COUNTA($H$142:S$142)+1)-OFFSET(S157,,,,COUNTA($H$142:$GZ$142)-COUNTA($H$142:S$142)+1))*(1+discount_rate),0)</f>
        <v>0</v>
      </c>
      <c r="T190" s="1" cm="1">
        <f t="array" aca="1" ref="T190" ca="1">IF(AND($C190=T$22,$C190=$C191-1),NPV(discount_rate,OFFSET(T156,,,,COUNTA($H$142:$GZ$142)-COUNTA($H$142:T$142)+1)-OFFSET(T157,,,,COUNTA($H$142:$GZ$142)-COUNTA($H$142:T$142)+1))*(1+discount_rate),0)</f>
        <v>0</v>
      </c>
      <c r="U190" s="1" cm="1">
        <f t="array" aca="1" ref="U190" ca="1">IF(AND($C190=U$22,$C190=$C191-1),NPV(discount_rate,OFFSET(U156,,,,COUNTA($H$142:$GZ$142)-COUNTA($H$142:U$142)+1)-OFFSET(U157,,,,COUNTA($H$142:$GZ$142)-COUNTA($H$142:U$142)+1))*(1+discount_rate),0)</f>
        <v>0</v>
      </c>
      <c r="V190" s="1" cm="1">
        <f t="array" aca="1" ref="V190" ca="1">IF(AND($C190=V$22,$C190=$C191-1),NPV(discount_rate,OFFSET(V156,,,,COUNTA($H$142:$GZ$142)-COUNTA($H$142:V$142)+1)-OFFSET(V157,,,,COUNTA($H$142:$GZ$142)-COUNTA($H$142:V$142)+1))*(1+discount_rate),0)</f>
        <v>302.30117668196073</v>
      </c>
      <c r="W190" s="1" cm="1">
        <f t="array" aca="1" ref="W190" ca="1">IF(AND($C190=W$22,$C190=$C191-1),NPV(discount_rate,OFFSET(W156,,,,COUNTA($H$142:$GZ$142)-COUNTA($H$142:W$142)+1)-OFFSET(W157,,,,COUNTA($H$142:$GZ$142)-COUNTA($H$142:W$142)+1))*(1+discount_rate),0)</f>
        <v>0</v>
      </c>
      <c r="X190" s="1" cm="1">
        <f t="array" aca="1" ref="X190" ca="1">IF(AND($C190=X$22,$C190=$C191-1),NPV(discount_rate,OFFSET(X156,,,,COUNTA($H$142:$GZ$142)-COUNTA($H$142:X$142)+1)-OFFSET(X157,,,,COUNTA($H$142:$GZ$142)-COUNTA($H$142:X$142)+1))*(1+discount_rate),0)</f>
        <v>0</v>
      </c>
      <c r="Y190" s="1" cm="1">
        <f t="array" aca="1" ref="Y190" ca="1">IF(AND($C190=Y$22,$C190=$C191-1),NPV(discount_rate,OFFSET(Y156,,,,COUNTA($H$142:$GZ$142)-COUNTA($H$142:Y$142)+1)-OFFSET(Y157,,,,COUNTA($H$142:$GZ$142)-COUNTA($H$142:Y$142)+1))*(1+discount_rate),0)</f>
        <v>0</v>
      </c>
      <c r="Z190" s="1" cm="1">
        <f t="array" aca="1" ref="Z190" ca="1">IF(AND($C190=Z$22,$C190=$C191-1),NPV(discount_rate,OFFSET(Z156,,,,COUNTA($H$142:$GZ$142)-COUNTA($H$142:Z$142)+1)-OFFSET(Z157,,,,COUNTA($H$142:$GZ$142)-COUNTA($H$142:Z$142)+1))*(1+discount_rate),0)</f>
        <v>0</v>
      </c>
      <c r="AA190" s="1" cm="1">
        <f t="array" aca="1" ref="AA190" ca="1">IF(AND($C190=AA$22,$C190=$C191-1),NPV(discount_rate,OFFSET(AA156,,,,COUNTA($H$142:$GZ$142)-COUNTA($H$142:AA$142)+1)-OFFSET(AA157,,,,COUNTA($H$142:$GZ$142)-COUNTA($H$142:AA$142)+1))*(1+discount_rate),0)</f>
        <v>0</v>
      </c>
      <c r="AB190" s="1" cm="1">
        <f t="array" aca="1" ref="AB190" ca="1">IF(AND($C190=AB$22,$C190=$C191-1),NPV(discount_rate,OFFSET(AB156,,,,COUNTA($H$142:$GZ$142)-COUNTA($H$142:AB$142)+1)-OFFSET(AB157,,,,COUNTA($H$142:$GZ$142)-COUNTA($H$142:AB$142)+1))*(1+discount_rate),0)</f>
        <v>0</v>
      </c>
      <c r="AC190" s="1" cm="1">
        <f t="array" aca="1" ref="AC190" ca="1">IF(AND($C190=AC$22,$C190=$C191-1),NPV(discount_rate,OFFSET(AC156,,,,COUNTA($H$142:$GZ$142)-COUNTA($H$142:AC$142)+1)-OFFSET(AC157,,,,COUNTA($H$142:$GZ$142)-COUNTA($H$142:AC$142)+1))*(1+discount_rate),0)</f>
        <v>0</v>
      </c>
      <c r="AD190" s="1" cm="1">
        <f t="array" aca="1" ref="AD190" ca="1">IF(AND($C190=AD$22,$C190=$C191-1),NPV(discount_rate,OFFSET(AD156,,,,COUNTA($H$142:$GZ$142)-COUNTA($H$142:AD$142)+1)-OFFSET(AD157,,,,COUNTA($H$142:$GZ$142)-COUNTA($H$142:AD$142)+1))*(1+discount_rate),0)</f>
        <v>0</v>
      </c>
      <c r="AE190" s="1" cm="1">
        <f t="array" aca="1" ref="AE190" ca="1">IF(AND($C190=AE$22,$C190=$C191-1),NPV(discount_rate,OFFSET(AE156,,,,COUNTA($H$142:$GZ$142)-COUNTA($H$142:AE$142)+1)-OFFSET(AE157,,,,COUNTA($H$142:$GZ$142)-COUNTA($H$142:AE$142)+1))*(1+discount_rate),0)</f>
        <v>0</v>
      </c>
      <c r="AF190" s="1" cm="1">
        <f t="array" aca="1" ref="AF190" ca="1">IF(AND($C190=AF$22,$C190=$C191-1),NPV(discount_rate,OFFSET(AF156,,,,COUNTA($H$142:$GZ$142)-COUNTA($H$142:AF$142)+1)-OFFSET(AF157,,,,COUNTA($H$142:$GZ$142)-COUNTA($H$142:AF$142)+1))*(1+discount_rate),0)</f>
        <v>0</v>
      </c>
      <c r="AG190" s="1" cm="1">
        <f t="array" aca="1" ref="AG190" ca="1">IF(AND($C190=AG$22,$C190=$C191-1),NPV(discount_rate,OFFSET(AG156,,,,COUNTA($H$142:$GZ$142)-COUNTA($H$142:AG$142)+1)-OFFSET(AG157,,,,COUNTA($H$142:$GZ$142)-COUNTA($H$142:AG$142)+1))*(1+discount_rate),0)</f>
        <v>0</v>
      </c>
      <c r="AH190" s="1" cm="1">
        <f t="array" aca="1" ref="AH190" ca="1">IF(AND($C190=AH$22,$C190=$C191-1),NPV(discount_rate,OFFSET(AH156,,,,COUNTA($H$142:$GZ$142)-COUNTA($H$142:AH$142)+1)-OFFSET(AH157,,,,COUNTA($H$142:$GZ$142)-COUNTA($H$142:AH$142)+1))*(1+discount_rate),0)</f>
        <v>0</v>
      </c>
      <c r="AI190" s="1" cm="1">
        <f t="array" aca="1" ref="AI190" ca="1">IF(AND($C190=AI$22,$C190=$C191-1),NPV(discount_rate,OFFSET(AI156,,,,COUNTA($H$142:$GZ$142)-COUNTA($H$142:AI$142)+1)-OFFSET(AI157,,,,COUNTA($H$142:$GZ$142)-COUNTA($H$142:AI$142)+1))*(1+discount_rate),0)</f>
        <v>0</v>
      </c>
      <c r="AJ190" s="1" cm="1">
        <f t="array" aca="1" ref="AJ190" ca="1">IF(AND($C190=AJ$22,$C190=$C191-1),NPV(discount_rate,OFFSET(AJ156,,,,COUNTA($H$142:$GZ$142)-COUNTA($H$142:AJ$142)+1)-OFFSET(AJ157,,,,COUNTA($H$142:$GZ$142)-COUNTA($H$142:AJ$142)+1))*(1+discount_rate),0)</f>
        <v>0</v>
      </c>
      <c r="AK190" s="1" cm="1">
        <f t="array" aca="1" ref="AK190" ca="1">IF(AND($C190=AK$22,$C190=$C191-1),NPV(discount_rate,OFFSET(AK156,,,,COUNTA($H$142:$GZ$142)-COUNTA($H$142:AK$142)+1)-OFFSET(AK157,,,,COUNTA($H$142:$GZ$142)-COUNTA($H$142:AK$142)+1))*(1+discount_rate),0)</f>
        <v>0</v>
      </c>
      <c r="AL190" s="1" cm="1">
        <f t="array" aca="1" ref="AL190" ca="1">IF(AND($C190=AL$22,$C190=$C191-1),NPV(discount_rate,OFFSET(AL156,,,,COUNTA($H$142:$GZ$142)-COUNTA($H$142:AL$142)+1)-OFFSET(AL157,,,,COUNTA($H$142:$GZ$142)-COUNTA($H$142:AL$142)+1))*(1+discount_rate),0)</f>
        <v>0</v>
      </c>
      <c r="AM190" s="1" cm="1">
        <f t="array" aca="1" ref="AM190" ca="1">IF(AND($C190=AM$22,$C190=$C191-1),NPV(discount_rate,OFFSET(AM156,,,,COUNTA($H$142:$GZ$142)-COUNTA($H$142:AM$142)+1)-OFFSET(AM157,,,,COUNTA($H$142:$GZ$142)-COUNTA($H$142:AM$142)+1))*(1+discount_rate),0)</f>
        <v>0</v>
      </c>
      <c r="AN190" s="1" cm="1">
        <f t="array" aca="1" ref="AN190" ca="1">IF(AND($C190=AN$22,$C190=$C191-1),NPV(discount_rate,OFFSET(AN156,,,,COUNTA($H$142:$GZ$142)-COUNTA($H$142:AN$142)+1)-OFFSET(AN157,,,,COUNTA($H$142:$GZ$142)-COUNTA($H$142:AN$142)+1))*(1+discount_rate),0)</f>
        <v>0</v>
      </c>
      <c r="AO190" s="1" cm="1">
        <f t="array" aca="1" ref="AO190" ca="1">IF(AND($C190=AO$22,$C190=$C191-1),NPV(discount_rate,OFFSET(AO156,,,,COUNTA($H$142:$GZ$142)-COUNTA($H$142:AO$142)+1)-OFFSET(AO157,,,,COUNTA($H$142:$GZ$142)-COUNTA($H$142:AO$142)+1))*(1+discount_rate),0)</f>
        <v>0</v>
      </c>
      <c r="AP190" s="1" cm="1">
        <f t="array" aca="1" ref="AP190" ca="1">IF(AND($C190=AP$22,$C190=$C191-1),NPV(discount_rate,OFFSET(AP156,,,,COUNTA($H$142:$GZ$142)-COUNTA($H$142:AP$142)+1)-OFFSET(AP157,,,,COUNTA($H$142:$GZ$142)-COUNTA($H$142:AP$142)+1))*(1+discount_rate),0)</f>
        <v>0</v>
      </c>
      <c r="AQ190" s="1" cm="1">
        <f t="array" aca="1" ref="AQ190" ca="1">IF(AND($C190=AQ$22,$C190=$C191-1),NPV(discount_rate,OFFSET(AQ156,,,,COUNTA($H$142:$GZ$142)-COUNTA($H$142:AQ$142)+1)-OFFSET(AQ157,,,,COUNTA($H$142:$GZ$142)-COUNTA($H$142:AQ$142)+1))*(1+discount_rate),0)</f>
        <v>0</v>
      </c>
      <c r="AR190" s="1" cm="1">
        <f t="array" aca="1" ref="AR190" ca="1">IF(AND($C190=AR$22,$C190=$C191-1),NPV(discount_rate,OFFSET(AR156,,,,COUNTA($H$142:$GZ$142)-COUNTA($H$142:AR$142)+1)-OFFSET(AR157,,,,COUNTA($H$142:$GZ$142)-COUNTA($H$142:AR$142)+1))*(1+discount_rate),0)</f>
        <v>0</v>
      </c>
      <c r="AS190" s="1" cm="1">
        <f t="array" aca="1" ref="AS190" ca="1">IF(AND($C190=AS$22,$C190=$C191-1),NPV(discount_rate,OFFSET(AS156,,,,COUNTA($H$142:$GZ$142)-COUNTA($H$142:AS$142)+1)-OFFSET(AS157,,,,COUNTA($H$142:$GZ$142)-COUNTA($H$142:AS$142)+1))*(1+discount_rate),0)</f>
        <v>0</v>
      </c>
      <c r="AT190" s="1" cm="1">
        <f t="array" aca="1" ref="AT190" ca="1">IF(AND($C190=AT$22,$C190=$C191-1),NPV(discount_rate,OFFSET(AT156,,,,COUNTA($H$142:$GZ$142)-COUNTA($H$142:AT$142)+1)-OFFSET(AT157,,,,COUNTA($H$142:$GZ$142)-COUNTA($H$142:AT$142)+1))*(1+discount_rate),0)</f>
        <v>0</v>
      </c>
      <c r="AU190" s="1" cm="1">
        <f t="array" aca="1" ref="AU190" ca="1">IF(AND($C190=AU$22,$C190=$C191-1),NPV(discount_rate,OFFSET(AU156,,,,COUNTA($H$142:$GZ$142)-COUNTA($H$142:AU$142)+1)-OFFSET(AU157,,,,COUNTA($H$142:$GZ$142)-COUNTA($H$142:AU$142)+1))*(1+discount_rate),0)</f>
        <v>0</v>
      </c>
      <c r="AV190" s="1" cm="1">
        <f t="array" aca="1" ref="AV190" ca="1">IF(AND($C190=AV$22,$C190=$C191-1),NPV(discount_rate,OFFSET(AV156,,,,COUNTA($H$142:$GZ$142)-COUNTA($H$142:AV$142)+1)-OFFSET(AV157,,,,COUNTA($H$142:$GZ$142)-COUNTA($H$142:AV$142)+1))*(1+discount_rate),0)</f>
        <v>0</v>
      </c>
      <c r="AW190" s="1" cm="1">
        <f t="array" aca="1" ref="AW190" ca="1">IF(AND($C190=AW$22,$C190=$C191-1),NPV(discount_rate,OFFSET(AW156,,,,COUNTA($H$142:$GZ$142)-COUNTA($H$142:AW$142)+1)-OFFSET(AW157,,,,COUNTA($H$142:$GZ$142)-COUNTA($H$142:AW$142)+1))*(1+discount_rate),0)</f>
        <v>0</v>
      </c>
      <c r="AX190" s="1" cm="1">
        <f t="array" aca="1" ref="AX190" ca="1">IF(AND($C190=AX$22,$C190=$C191-1),NPV(discount_rate,OFFSET(AX156,,,,COUNTA($H$142:$GZ$142)-COUNTA($H$142:AX$142)+1)-OFFSET(AX157,,,,COUNTA($H$142:$GZ$142)-COUNTA($H$142:AX$142)+1))*(1+discount_rate),0)</f>
        <v>0</v>
      </c>
      <c r="AY190" s="1" cm="1">
        <f t="array" aca="1" ref="AY190" ca="1">IF(AND($C190=AY$22,$C190=$C191-1),NPV(discount_rate,OFFSET(AY156,,,,COUNTA($H$142:$GZ$142)-COUNTA($H$142:AY$142)+1)-OFFSET(AY157,,,,COUNTA($H$142:$GZ$142)-COUNTA($H$142:AY$142)+1))*(1+discount_rate),0)</f>
        <v>0</v>
      </c>
      <c r="AZ190" s="1" cm="1">
        <f t="array" aca="1" ref="AZ190" ca="1">IF(AND($C190=AZ$22,$C190=$C191-1),NPV(discount_rate,OFFSET(AZ156,,,,COUNTA($H$142:$GZ$142)-COUNTA($H$142:AZ$142)+1)-OFFSET(AZ157,,,,COUNTA($H$142:$GZ$142)-COUNTA($H$142:AZ$142)+1))*(1+discount_rate),0)</f>
        <v>0</v>
      </c>
      <c r="BA190" s="1" cm="1">
        <f t="array" aca="1" ref="BA190" ca="1">IF(AND($C190=BA$22,$C190=$C191-1),NPV(discount_rate,OFFSET(BA156,,,,COUNTA($H$142:$GZ$142)-COUNTA($H$142:BA$142)+1)-OFFSET(BA157,,,,COUNTA($H$142:$GZ$142)-COUNTA($H$142:BA$142)+1))*(1+discount_rate),0)</f>
        <v>0</v>
      </c>
      <c r="BB190" s="1" cm="1">
        <f t="array" aca="1" ref="BB190" ca="1">IF(AND($C190=BB$22,$C190=$C191-1),NPV(discount_rate,OFFSET(BB156,,,,COUNTA($H$142:$GZ$142)-COUNTA($H$142:BB$142)+1)-OFFSET(BB157,,,,COUNTA($H$142:$GZ$142)-COUNTA($H$142:BB$142)+1))*(1+discount_rate),0)</f>
        <v>0</v>
      </c>
      <c r="BC190" s="1" cm="1">
        <f t="array" aca="1" ref="BC190" ca="1">IF(AND($C190=BC$22,$C190=$C191-1),NPV(discount_rate,OFFSET(BC156,,,,COUNTA($H$142:$GZ$142)-COUNTA($H$142:BC$142)+1)-OFFSET(BC157,,,,COUNTA($H$142:$GZ$142)-COUNTA($H$142:BC$142)+1))*(1+discount_rate),0)</f>
        <v>0</v>
      </c>
      <c r="BD190" s="1" cm="1">
        <f t="array" aca="1" ref="BD190" ca="1">IF(AND($C190=BD$22,$C190=$C191-1),NPV(discount_rate,OFFSET(BD156,,,,COUNTA($H$142:$GZ$142)-COUNTA($H$142:BD$142)+1)-OFFSET(BD157,,,,COUNTA($H$142:$GZ$142)-COUNTA($H$142:BD$142)+1))*(1+discount_rate),0)</f>
        <v>0</v>
      </c>
      <c r="BE190" s="1" cm="1">
        <f t="array" aca="1" ref="BE190" ca="1">IF(AND($C190=BE$22,$C190=$C191-1),NPV(discount_rate,OFFSET(BE156,,,,COUNTA($H$142:$GZ$142)-COUNTA($H$142:BE$142)+1)-OFFSET(BE157,,,,COUNTA($H$142:$GZ$142)-COUNTA($H$142:BE$142)+1))*(1+discount_rate),0)</f>
        <v>0</v>
      </c>
      <c r="BF190" s="1" cm="1">
        <f t="array" aca="1" ref="BF190" ca="1">IF(AND($C190=BF$22,$C190=$C191-1),NPV(discount_rate,OFFSET(BF156,,,,COUNTA($H$142:$GZ$142)-COUNTA($H$142:BF$142)+1)-OFFSET(BF157,,,,COUNTA($H$142:$GZ$142)-COUNTA($H$142:BF$142)+1))*(1+discount_rate),0)</f>
        <v>0</v>
      </c>
      <c r="BG190" s="1" cm="1">
        <f t="array" aca="1" ref="BG190" ca="1">IF(AND($C190=BG$22,$C190=$C191-1),NPV(discount_rate,OFFSET(BG156,,,,COUNTA($H$142:$GZ$142)-COUNTA($H$142:BG$142)+1)-OFFSET(BG157,,,,COUNTA($H$142:$GZ$142)-COUNTA($H$142:BG$142)+1))*(1+discount_rate),0)</f>
        <v>0</v>
      </c>
      <c r="BH190" s="1" cm="1">
        <f t="array" aca="1" ref="BH190" ca="1">IF(AND($C190=BH$22,$C190=$C191-1),NPV(discount_rate,OFFSET(BH156,,,,COUNTA($H$142:$GZ$142)-COUNTA($H$142:BH$142)+1)-OFFSET(BH157,,,,COUNTA($H$142:$GZ$142)-COUNTA($H$142:BH$142)+1))*(1+discount_rate),0)</f>
        <v>0</v>
      </c>
      <c r="BI190" s="1" cm="1">
        <f t="array" aca="1" ref="BI190" ca="1">IF(AND($C190=BI$22,$C190=$C191-1),NPV(discount_rate,OFFSET(BI156,,,,COUNTA($H$142:$GZ$142)-COUNTA($H$142:BI$142)+1)-OFFSET(BI157,,,,COUNTA($H$142:$GZ$142)-COUNTA($H$142:BI$142)+1))*(1+discount_rate),0)</f>
        <v>0</v>
      </c>
      <c r="BJ190" s="1" cm="1">
        <f t="array" aca="1" ref="BJ190" ca="1">IF(AND($C190=BJ$22,$C190=$C191-1),NPV(discount_rate,OFFSET(BJ156,,,,COUNTA($H$142:$GZ$142)-COUNTA($H$142:BJ$142)+1)-OFFSET(BJ157,,,,COUNTA($H$142:$GZ$142)-COUNTA($H$142:BJ$142)+1))*(1+discount_rate),0)</f>
        <v>0</v>
      </c>
      <c r="BK190" s="1" cm="1">
        <f t="array" aca="1" ref="BK190" ca="1">IF(AND($C190=BK$22,$C190=$C191-1),NPV(discount_rate,OFFSET(BK156,,,,COUNTA($H$142:$GZ$142)-COUNTA($H$142:BK$142)+1)-OFFSET(BK157,,,,COUNTA($H$142:$GZ$142)-COUNTA($H$142:BK$142)+1))*(1+discount_rate),0)</f>
        <v>0</v>
      </c>
      <c r="BL190" s="1" cm="1">
        <f t="array" aca="1" ref="BL190" ca="1">IF(AND($C190=BL$22,$C190=$C191-1),NPV(discount_rate,OFFSET(BL156,,,,COUNTA($H$142:$GZ$142)-COUNTA($H$142:BL$142)+1)-OFFSET(BL157,,,,COUNTA($H$142:$GZ$142)-COUNTA($H$142:BL$142)+1))*(1+discount_rate),0)</f>
        <v>0</v>
      </c>
      <c r="BM190" s="1" cm="1">
        <f t="array" aca="1" ref="BM190" ca="1">IF(AND($C190=BM$22,$C190=$C191-1),NPV(discount_rate,OFFSET(BM156,,,,COUNTA($H$142:$GZ$142)-COUNTA($H$142:BM$142)+1)-OFFSET(BM157,,,,COUNTA($H$142:$GZ$142)-COUNTA($H$142:BM$142)+1))*(1+discount_rate),0)</f>
        <v>0</v>
      </c>
      <c r="BN190" s="1" cm="1">
        <f t="array" aca="1" ref="BN190" ca="1">IF(AND($C190=BN$22,$C190=$C191-1),NPV(discount_rate,OFFSET(BN156,,,,COUNTA($H$142:$GZ$142)-COUNTA($H$142:BN$142)+1)-OFFSET(BN157,,,,COUNTA($H$142:$GZ$142)-COUNTA($H$142:BN$142)+1))*(1+discount_rate),0)</f>
        <v>0</v>
      </c>
      <c r="BO190" s="1" cm="1">
        <f t="array" aca="1" ref="BO190" ca="1">IF(AND($C190=BO$22,$C190=$C191-1),NPV(discount_rate,OFFSET(BO156,,,,COUNTA($H$142:$GZ$142)-COUNTA($H$142:BO$142)+1)-OFFSET(BO157,,,,COUNTA($H$142:$GZ$142)-COUNTA($H$142:BO$142)+1))*(1+discount_rate),0)</f>
        <v>0</v>
      </c>
      <c r="BP190" s="1" cm="1">
        <f t="array" aca="1" ref="BP190" ca="1">IF(AND($C190=BP$22,$C190=$C191-1),NPV(discount_rate,OFFSET(BP156,,,,COUNTA($H$142:$GZ$142)-COUNTA($H$142:BP$142)+1)-OFFSET(BP157,,,,COUNTA($H$142:$GZ$142)-COUNTA($H$142:BP$142)+1))*(1+discount_rate),0)</f>
        <v>0</v>
      </c>
      <c r="BQ190" s="1" cm="1">
        <f t="array" aca="1" ref="BQ190" ca="1">IF(AND($C190=BQ$22,$C190=$C191-1),NPV(discount_rate,OFFSET(BQ156,,,,COUNTA($H$142:$GZ$142)-COUNTA($H$142:BQ$142)+1)-OFFSET(BQ157,,,,COUNTA($H$142:$GZ$142)-COUNTA($H$142:BQ$142)+1))*(1+discount_rate),0)</f>
        <v>0</v>
      </c>
      <c r="BR190" s="1" cm="1">
        <f t="array" aca="1" ref="BR190" ca="1">IF(AND($C190=BR$22,$C190=$C191-1),NPV(discount_rate,OFFSET(BR156,,,,COUNTA($H$142:$GZ$142)-COUNTA($H$142:BR$142)+1)-OFFSET(BR157,,,,COUNTA($H$142:$GZ$142)-COUNTA($H$142:BR$142)+1))*(1+discount_rate),0)</f>
        <v>0</v>
      </c>
      <c r="BS190" s="1" cm="1">
        <f t="array" aca="1" ref="BS190" ca="1">IF(AND($C190=BS$22,$C190=$C191-1),NPV(discount_rate,OFFSET(BS156,,,,COUNTA($H$142:$GZ$142)-COUNTA($H$142:BS$142)+1)-OFFSET(BS157,,,,COUNTA($H$142:$GZ$142)-COUNTA($H$142:BS$142)+1))*(1+discount_rate),0)</f>
        <v>0</v>
      </c>
      <c r="BT190" s="1" cm="1">
        <f t="array" aca="1" ref="BT190" ca="1">IF(AND($C190=BT$22,$C190=$C191-1),NPV(discount_rate,OFFSET(BT156,,,,COUNTA($H$142:$GZ$142)-COUNTA($H$142:BT$142)+1)-OFFSET(BT157,,,,COUNTA($H$142:$GZ$142)-COUNTA($H$142:BT$142)+1))*(1+discount_rate),0)</f>
        <v>0</v>
      </c>
      <c r="BU190" s="1" cm="1">
        <f t="array" aca="1" ref="BU190" ca="1">IF(AND($C190=BU$22,$C190=$C191-1),NPV(discount_rate,OFFSET(BU156,,,,COUNTA($H$142:$GZ$142)-COUNTA($H$142:BU$142)+1)-OFFSET(BU157,,,,COUNTA($H$142:$GZ$142)-COUNTA($H$142:BU$142)+1))*(1+discount_rate),0)</f>
        <v>0</v>
      </c>
      <c r="BV190" s="1" cm="1">
        <f t="array" aca="1" ref="BV190" ca="1">IF(AND($C190=BV$22,$C190=$C191-1),NPV(discount_rate,OFFSET(BV156,,,,COUNTA($H$142:$GZ$142)-COUNTA($H$142:BV$142)+1)-OFFSET(BV157,,,,COUNTA($H$142:$GZ$142)-COUNTA($H$142:BV$142)+1))*(1+discount_rate),0)</f>
        <v>0</v>
      </c>
      <c r="BW190" s="1" cm="1">
        <f t="array" aca="1" ref="BW190" ca="1">IF(AND($C190=BW$22,$C190=$C191-1),NPV(discount_rate,OFFSET(BW156,,,,COUNTA($H$142:$GZ$142)-COUNTA($H$142:BW$142)+1)-OFFSET(BW157,,,,COUNTA($H$142:$GZ$142)-COUNTA($H$142:BW$142)+1))*(1+discount_rate),0)</f>
        <v>0</v>
      </c>
      <c r="BX190" s="1" cm="1">
        <f t="array" aca="1" ref="BX190" ca="1">IF(AND($C190=BX$22,$C190=$C191-1),NPV(discount_rate,OFFSET(BX156,,,,COUNTA($H$142:$GZ$142)-COUNTA($H$142:BX$142)+1)-OFFSET(BX157,,,,COUNTA($H$142:$GZ$142)-COUNTA($H$142:BX$142)+1))*(1+discount_rate),0)</f>
        <v>0</v>
      </c>
      <c r="BY190" s="1" cm="1">
        <f t="array" aca="1" ref="BY190" ca="1">IF(AND($C190=BY$22,$C190=$C191-1),NPV(discount_rate,OFFSET(BY156,,,,COUNTA($H$142:$GZ$142)-COUNTA($H$142:BY$142)+1)-OFFSET(BY157,,,,COUNTA($H$142:$GZ$142)-COUNTA($H$142:BY$142)+1))*(1+discount_rate),0)</f>
        <v>0</v>
      </c>
      <c r="BZ190" s="1" cm="1">
        <f t="array" aca="1" ref="BZ190" ca="1">IF(AND($C190=BZ$22,$C190=$C191-1),NPV(discount_rate,OFFSET(BZ156,,,,COUNTA($H$142:$GZ$142)-COUNTA($H$142:BZ$142)+1)-OFFSET(BZ157,,,,COUNTA($H$142:$GZ$142)-COUNTA($H$142:BZ$142)+1))*(1+discount_rate),0)</f>
        <v>0</v>
      </c>
      <c r="CA190" s="1" cm="1">
        <f t="array" aca="1" ref="CA190" ca="1">IF(AND($C190=CA$22,$C190=$C191-1),NPV(discount_rate,OFFSET(CA156,,,,COUNTA($H$142:$GZ$142)-COUNTA($H$142:CA$142)+1)-OFFSET(CA157,,,,COUNTA($H$142:$GZ$142)-COUNTA($H$142:CA$142)+1))*(1+discount_rate),0)</f>
        <v>0</v>
      </c>
      <c r="CB190" s="1" cm="1">
        <f t="array" aca="1" ref="CB190" ca="1">IF(AND($C190=CB$22,$C190=$C191-1),NPV(discount_rate,OFFSET(CB156,,,,COUNTA($H$142:$GZ$142)-COUNTA($H$142:CB$142)+1)-OFFSET(CB157,,,,COUNTA($H$142:$GZ$142)-COUNTA($H$142:CB$142)+1))*(1+discount_rate),0)</f>
        <v>0</v>
      </c>
      <c r="CC190" s="1" cm="1">
        <f t="array" aca="1" ref="CC190" ca="1">IF(AND($C190=CC$22,$C190=$C191-1),NPV(discount_rate,OFFSET(CC156,,,,COUNTA($H$142:$GZ$142)-COUNTA($H$142:CC$142)+1)-OFFSET(CC157,,,,COUNTA($H$142:$GZ$142)-COUNTA($H$142:CC$142)+1))*(1+discount_rate),0)</f>
        <v>0</v>
      </c>
      <c r="CD190" s="1" cm="1">
        <f t="array" aca="1" ref="CD190" ca="1">IF(AND($C190=CD$22,$C190=$C191-1),NPV(discount_rate,OFFSET(CD156,,,,COUNTA($H$142:$GZ$142)-COUNTA($H$142:CD$142)+1)-OFFSET(CD157,,,,COUNTA($H$142:$GZ$142)-COUNTA($H$142:CD$142)+1))*(1+discount_rate),0)</f>
        <v>0</v>
      </c>
      <c r="CE190" s="1" cm="1">
        <f t="array" aca="1" ref="CE190" ca="1">IF(AND($C190=CE$22,$C190=$C191-1),NPV(discount_rate,OFFSET(CE156,,,,COUNTA($H$142:$GZ$142)-COUNTA($H$142:CE$142)+1)-OFFSET(CE157,,,,COUNTA($H$142:$GZ$142)-COUNTA($H$142:CE$142)+1))*(1+discount_rate),0)</f>
        <v>0</v>
      </c>
      <c r="CF190" s="1" cm="1">
        <f t="array" aca="1" ref="CF190" ca="1">IF(AND($C190=CF$22,$C190=$C191-1),NPV(discount_rate,OFFSET(CF156,,,,COUNTA($H$142:$GZ$142)-COUNTA($H$142:CF$142)+1)-OFFSET(CF157,,,,COUNTA($H$142:$GZ$142)-COUNTA($H$142:CF$142)+1))*(1+discount_rate),0)</f>
        <v>0</v>
      </c>
      <c r="CG190" s="1" cm="1">
        <f t="array" aca="1" ref="CG190" ca="1">IF(AND($C190=CG$22,$C190=$C191-1),NPV(discount_rate,OFFSET(CG156,,,,COUNTA($H$142:$GZ$142)-COUNTA($H$142:CG$142)+1)-OFFSET(CG157,,,,COUNTA($H$142:$GZ$142)-COUNTA($H$142:CG$142)+1))*(1+discount_rate),0)</f>
        <v>0</v>
      </c>
      <c r="CH190" s="1" cm="1">
        <f t="array" aca="1" ref="CH190" ca="1">IF(AND($C190=CH$22,$C190=$C191-1),NPV(discount_rate,OFFSET(CH156,,,,COUNTA($H$142:$GZ$142)-COUNTA($H$142:CH$142)+1)-OFFSET(CH157,,,,COUNTA($H$142:$GZ$142)-COUNTA($H$142:CH$142)+1))*(1+discount_rate),0)</f>
        <v>0</v>
      </c>
      <c r="CI190" s="1" cm="1">
        <f t="array" aca="1" ref="CI190" ca="1">IF(AND($C190=CI$22,$C190=$C191-1),NPV(discount_rate,OFFSET(CI156,,,,COUNTA($H$142:$GZ$142)-COUNTA($H$142:CI$142)+1)-OFFSET(CI157,,,,COUNTA($H$142:$GZ$142)-COUNTA($H$142:CI$142)+1))*(1+discount_rate),0)</f>
        <v>0</v>
      </c>
      <c r="CJ190" s="1" cm="1">
        <f t="array" aca="1" ref="CJ190" ca="1">IF(AND($C190=CJ$22,$C190=$C191-1),NPV(discount_rate,OFFSET(CJ156,,,,COUNTA($H$142:$GZ$142)-COUNTA($H$142:CJ$142)+1)-OFFSET(CJ157,,,,COUNTA($H$142:$GZ$142)-COUNTA($H$142:CJ$142)+1))*(1+discount_rate),0)</f>
        <v>0</v>
      </c>
      <c r="CK190" s="1" cm="1">
        <f t="array" aca="1" ref="CK190" ca="1">IF(AND($C190=CK$22,$C190=$C191-1),NPV(discount_rate,OFFSET(CK156,,,,COUNTA($H$142:$GZ$142)-COUNTA($H$142:CK$142)+1)-OFFSET(CK157,,,,COUNTA($H$142:$GZ$142)-COUNTA($H$142:CK$142)+1))*(1+discount_rate),0)</f>
        <v>0</v>
      </c>
      <c r="CL190" s="1" cm="1">
        <f t="array" aca="1" ref="CL190" ca="1">IF(AND($C190=CL$22,$C190=$C191-1),NPV(discount_rate,OFFSET(CL156,,,,COUNTA($H$142:$GZ$142)-COUNTA($H$142:CL$142)+1)-OFFSET(CL157,,,,COUNTA($H$142:$GZ$142)-COUNTA($H$142:CL$142)+1))*(1+discount_rate),0)</f>
        <v>0</v>
      </c>
      <c r="CM190" s="1" cm="1">
        <f t="array" aca="1" ref="CM190" ca="1">IF(AND($C190=CM$22,$C190=$C191-1),NPV(discount_rate,OFFSET(CM156,,,,COUNTA($H$142:$GZ$142)-COUNTA($H$142:CM$142)+1)-OFFSET(CM157,,,,COUNTA($H$142:$GZ$142)-COUNTA($H$142:CM$142)+1))*(1+discount_rate),0)</f>
        <v>0</v>
      </c>
      <c r="CN190" s="1" cm="1">
        <f t="array" aca="1" ref="CN190" ca="1">IF(AND($C190=CN$22,$C190=$C191-1),NPV(discount_rate,OFFSET(CN156,,,,COUNTA($H$142:$GZ$142)-COUNTA($H$142:CN$142)+1)-OFFSET(CN157,,,,COUNTA($H$142:$GZ$142)-COUNTA($H$142:CN$142)+1))*(1+discount_rate),0)</f>
        <v>0</v>
      </c>
      <c r="CO190" s="1" cm="1">
        <f t="array" aca="1" ref="CO190" ca="1">IF(AND($C190=CO$22,$C190=$C191-1),NPV(discount_rate,OFFSET(CO156,,,,COUNTA($H$142:$GZ$142)-COUNTA($H$142:CO$142)+1)-OFFSET(CO157,,,,COUNTA($H$142:$GZ$142)-COUNTA($H$142:CO$142)+1))*(1+discount_rate),0)</f>
        <v>0</v>
      </c>
      <c r="CP190" s="1" cm="1">
        <f t="array" aca="1" ref="CP190" ca="1">IF(AND($C190=CP$22,$C190=$C191-1),NPV(discount_rate,OFFSET(CP156,,,,COUNTA($H$142:$GZ$142)-COUNTA($H$142:CP$142)+1)-OFFSET(CP157,,,,COUNTA($H$142:$GZ$142)-COUNTA($H$142:CP$142)+1))*(1+discount_rate),0)</f>
        <v>0</v>
      </c>
      <c r="CQ190" s="1" cm="1">
        <f t="array" aca="1" ref="CQ190" ca="1">IF(AND($C190=CQ$22,$C190=$C191-1),NPV(discount_rate,OFFSET(CQ156,,,,COUNTA($H$142:$GZ$142)-COUNTA($H$142:CQ$142)+1)-OFFSET(CQ157,,,,COUNTA($H$142:$GZ$142)-COUNTA($H$142:CQ$142)+1))*(1+discount_rate),0)</f>
        <v>0</v>
      </c>
      <c r="CR190" s="1" cm="1">
        <f t="array" aca="1" ref="CR190" ca="1">IF(AND($C190=CR$22,$C190=$C191-1),NPV(discount_rate,OFFSET(CR156,,,,COUNTA($H$142:$GZ$142)-COUNTA($H$142:CR$142)+1)-OFFSET(CR157,,,,COUNTA($H$142:$GZ$142)-COUNTA($H$142:CR$142)+1))*(1+discount_rate),0)</f>
        <v>0</v>
      </c>
      <c r="CS190" s="1" cm="1">
        <f t="array" aca="1" ref="CS190" ca="1">IF(AND($C190=CS$22,$C190=$C191-1),NPV(discount_rate,OFFSET(CS156,,,,COUNTA($H$142:$GZ$142)-COUNTA($H$142:CS$142)+1)-OFFSET(CS157,,,,COUNTA($H$142:$GZ$142)-COUNTA($H$142:CS$142)+1))*(1+discount_rate),0)</f>
        <v>0</v>
      </c>
      <c r="CT190" s="1" cm="1">
        <f t="array" aca="1" ref="CT190" ca="1">IF(AND($C190=CT$22,$C190=$C191-1),NPV(discount_rate,OFFSET(CT156,,,,COUNTA($H$142:$GZ$142)-COUNTA($H$142:CT$142)+1)-OFFSET(CT157,,,,COUNTA($H$142:$GZ$142)-COUNTA($H$142:CT$142)+1))*(1+discount_rate),0)</f>
        <v>0</v>
      </c>
      <c r="CU190" s="1" cm="1">
        <f t="array" aca="1" ref="CU190" ca="1">IF(AND($C190=CU$22,$C190=$C191-1),NPV(discount_rate,OFFSET(CU156,,,,COUNTA($H$142:$GZ$142)-COUNTA($H$142:CU$142)+1)-OFFSET(CU157,,,,COUNTA($H$142:$GZ$142)-COUNTA($H$142:CU$142)+1))*(1+discount_rate),0)</f>
        <v>0</v>
      </c>
      <c r="CV190" s="1" cm="1">
        <f t="array" aca="1" ref="CV190" ca="1">IF(AND($C190=CV$22,$C190=$C191-1),NPV(discount_rate,OFFSET(CV156,,,,COUNTA($H$142:$GZ$142)-COUNTA($H$142:CV$142)+1)-OFFSET(CV157,,,,COUNTA($H$142:$GZ$142)-COUNTA($H$142:CV$142)+1))*(1+discount_rate),0)</f>
        <v>0</v>
      </c>
      <c r="CW190" s="1" cm="1">
        <f t="array" aca="1" ref="CW190" ca="1">IF(AND($C190=CW$22,$C190=$C191-1),NPV(discount_rate,OFFSET(CW156,,,,COUNTA($H$142:$GZ$142)-COUNTA($H$142:CW$142)+1)-OFFSET(CW157,,,,COUNTA($H$142:$GZ$142)-COUNTA($H$142:CW$142)+1))*(1+discount_rate),0)</f>
        <v>0</v>
      </c>
      <c r="CX190" s="1" cm="1">
        <f t="array" aca="1" ref="CX190" ca="1">IF(AND($C190=CX$22,$C190=$C191-1),NPV(discount_rate,OFFSET(CX156,,,,COUNTA($H$142:$GZ$142)-COUNTA($H$142:CX$142)+1)-OFFSET(CX157,,,,COUNTA($H$142:$GZ$142)-COUNTA($H$142:CX$142)+1))*(1+discount_rate),0)</f>
        <v>0</v>
      </c>
      <c r="CY190" s="1" cm="1">
        <f t="array" aca="1" ref="CY190" ca="1">IF(AND($C190=CY$22,$C190=$C191-1),NPV(discount_rate,OFFSET(CY156,,,,COUNTA($H$142:$GZ$142)-COUNTA($H$142:CY$142)+1)-OFFSET(CY157,,,,COUNTA($H$142:$GZ$142)-COUNTA($H$142:CY$142)+1))*(1+discount_rate),0)</f>
        <v>0</v>
      </c>
      <c r="CZ190" s="1" cm="1">
        <f t="array" aca="1" ref="CZ190" ca="1">IF(AND($C190=CZ$22,$C190=$C191-1),NPV(discount_rate,OFFSET(CZ156,,,,COUNTA($H$142:$GZ$142)-COUNTA($H$142:CZ$142)+1)-OFFSET(CZ157,,,,COUNTA($H$142:$GZ$142)-COUNTA($H$142:CZ$142)+1))*(1+discount_rate),0)</f>
        <v>0</v>
      </c>
      <c r="DA190" s="1" cm="1">
        <f t="array" aca="1" ref="DA190" ca="1">IF(AND($C190=DA$22,$C190=$C191-1),NPV(discount_rate,OFFSET(DA156,,,,COUNTA($H$142:$GZ$142)-COUNTA($H$142:DA$142)+1)-OFFSET(DA157,,,,COUNTA($H$142:$GZ$142)-COUNTA($H$142:DA$142)+1))*(1+discount_rate),0)</f>
        <v>0</v>
      </c>
      <c r="DB190" s="1" cm="1">
        <f t="array" aca="1" ref="DB190" ca="1">IF(AND($C190=DB$22,$C190=$C191-1),NPV(discount_rate,OFFSET(DB156,,,,COUNTA($H$142:$GZ$142)-COUNTA($H$142:DB$142)+1)-OFFSET(DB157,,,,COUNTA($H$142:$GZ$142)-COUNTA($H$142:DB$142)+1))*(1+discount_rate),0)</f>
        <v>0</v>
      </c>
      <c r="DC190" s="1" cm="1">
        <f t="array" aca="1" ref="DC190" ca="1">IF(AND($C190=DC$22,$C190=$C191-1),NPV(discount_rate,OFFSET(DC156,,,,COUNTA($H$142:$GZ$142)-COUNTA($H$142:DC$142)+1)-OFFSET(DC157,,,,COUNTA($H$142:$GZ$142)-COUNTA($H$142:DC$142)+1))*(1+discount_rate),0)</f>
        <v>0</v>
      </c>
      <c r="DD190" s="1" cm="1">
        <f t="array" aca="1" ref="DD190" ca="1">IF(AND($C190=DD$22,$C190=$C191-1),NPV(discount_rate,OFFSET(DD156,,,,COUNTA($H$142:$GZ$142)-COUNTA($H$142:DD$142)+1)-OFFSET(DD157,,,,COUNTA($H$142:$GZ$142)-COUNTA($H$142:DD$142)+1))*(1+discount_rate),0)</f>
        <v>0</v>
      </c>
      <c r="DE190" s="1" cm="1">
        <f t="array" aca="1" ref="DE190" ca="1">IF(AND($C190=DE$22,$C190=$C191-1),NPV(discount_rate,OFFSET(DE156,,,,COUNTA($H$142:$GZ$142)-COUNTA($H$142:DE$142)+1)-OFFSET(DE157,,,,COUNTA($H$142:$GZ$142)-COUNTA($H$142:DE$142)+1))*(1+discount_rate),0)</f>
        <v>0</v>
      </c>
      <c r="DF190" s="1" cm="1">
        <f t="array" aca="1" ref="DF190" ca="1">IF(AND($C190=DF$22,$C190=$C191-1),NPV(discount_rate,OFFSET(DF156,,,,COUNTA($H$142:$GZ$142)-COUNTA($H$142:DF$142)+1)-OFFSET(DF157,,,,COUNTA($H$142:$GZ$142)-COUNTA($H$142:DF$142)+1))*(1+discount_rate),0)</f>
        <v>0</v>
      </c>
      <c r="DG190" s="1" cm="1">
        <f t="array" aca="1" ref="DG190" ca="1">IF(AND($C190=DG$22,$C190=$C191-1),NPV(discount_rate,OFFSET(DG156,,,,COUNTA($H$142:$GZ$142)-COUNTA($H$142:DG$142)+1)-OFFSET(DG157,,,,COUNTA($H$142:$GZ$142)-COUNTA($H$142:DG$142)+1))*(1+discount_rate),0)</f>
        <v>0</v>
      </c>
      <c r="DH190" s="1" cm="1">
        <f t="array" aca="1" ref="DH190" ca="1">IF(AND($C190=DH$22,$C190=$C191-1),NPV(discount_rate,OFFSET(DH156,,,,COUNTA($H$142:$GZ$142)-COUNTA($H$142:DH$142)+1)-OFFSET(DH157,,,,COUNTA($H$142:$GZ$142)-COUNTA($H$142:DH$142)+1))*(1+discount_rate),0)</f>
        <v>0</v>
      </c>
      <c r="DI190" s="1" cm="1">
        <f t="array" aca="1" ref="DI190" ca="1">IF(AND($C190=DI$22,$C190=$C191-1),NPV(discount_rate,OFFSET(DI156,,,,COUNTA($H$142:$GZ$142)-COUNTA($H$142:DI$142)+1)-OFFSET(DI157,,,,COUNTA($H$142:$GZ$142)-COUNTA($H$142:DI$142)+1))*(1+discount_rate),0)</f>
        <v>0</v>
      </c>
      <c r="DJ190" s="1" cm="1">
        <f t="array" aca="1" ref="DJ190" ca="1">IF(AND($C190=DJ$22,$C190=$C191-1),NPV(discount_rate,OFFSET(DJ156,,,,COUNTA($H$142:$GZ$142)-COUNTA($H$142:DJ$142)+1)-OFFSET(DJ157,,,,COUNTA($H$142:$GZ$142)-COUNTA($H$142:DJ$142)+1))*(1+discount_rate),0)</f>
        <v>0</v>
      </c>
      <c r="DK190" s="1" cm="1">
        <f t="array" aca="1" ref="DK190" ca="1">IF(AND($C190=DK$22,$C190=$C191-1),NPV(discount_rate,OFFSET(DK156,,,,COUNTA($H$142:$GZ$142)-COUNTA($H$142:DK$142)+1)-OFFSET(DK157,,,,COUNTA($H$142:$GZ$142)-COUNTA($H$142:DK$142)+1))*(1+discount_rate),0)</f>
        <v>0</v>
      </c>
      <c r="DL190" s="1" cm="1">
        <f t="array" aca="1" ref="DL190" ca="1">IF(AND($C190=DL$22,$C190=$C191-1),NPV(discount_rate,OFFSET(DL156,,,,COUNTA($H$142:$GZ$142)-COUNTA($H$142:DL$142)+1)-OFFSET(DL157,,,,COUNTA($H$142:$GZ$142)-COUNTA($H$142:DL$142)+1))*(1+discount_rate),0)</f>
        <v>0</v>
      </c>
      <c r="DM190" s="1" cm="1">
        <f t="array" aca="1" ref="DM190" ca="1">IF(AND($C190=DM$22,$C190=$C191-1),NPV(discount_rate,OFFSET(DM156,,,,COUNTA($H$142:$GZ$142)-COUNTA($H$142:DM$142)+1)-OFFSET(DM157,,,,COUNTA($H$142:$GZ$142)-COUNTA($H$142:DM$142)+1))*(1+discount_rate),0)</f>
        <v>0</v>
      </c>
      <c r="DN190" s="1" cm="1">
        <f t="array" aca="1" ref="DN190" ca="1">IF(AND($C190=DN$22,$C190=$C191-1),NPV(discount_rate,OFFSET(DN156,,,,COUNTA($H$142:$GZ$142)-COUNTA($H$142:DN$142)+1)-OFFSET(DN157,,,,COUNTA($H$142:$GZ$142)-COUNTA($H$142:DN$142)+1))*(1+discount_rate),0)</f>
        <v>0</v>
      </c>
      <c r="DO190" s="1" cm="1">
        <f t="array" aca="1" ref="DO190" ca="1">IF(AND($C190=DO$22,$C190=$C191-1),NPV(discount_rate,OFFSET(DO156,,,,COUNTA($H$142:$GZ$142)-COUNTA($H$142:DO$142)+1)-OFFSET(DO157,,,,COUNTA($H$142:$GZ$142)-COUNTA($H$142:DO$142)+1))*(1+discount_rate),0)</f>
        <v>0</v>
      </c>
      <c r="DP190" s="1" cm="1">
        <f t="array" aca="1" ref="DP190" ca="1">IF(AND($C190=DP$22,$C190=$C191-1),NPV(discount_rate,OFFSET(DP156,,,,COUNTA($H$142:$GZ$142)-COUNTA($H$142:DP$142)+1)-OFFSET(DP157,,,,COUNTA($H$142:$GZ$142)-COUNTA($H$142:DP$142)+1))*(1+discount_rate),0)</f>
        <v>0</v>
      </c>
      <c r="DQ190" s="1" cm="1">
        <f t="array" aca="1" ref="DQ190" ca="1">IF(AND($C190=DQ$22,$C190=$C191-1),NPV(discount_rate,OFFSET(DQ156,,,,COUNTA($H$142:$GZ$142)-COUNTA($H$142:DQ$142)+1)-OFFSET(DQ157,,,,COUNTA($H$142:$GZ$142)-COUNTA($H$142:DQ$142)+1))*(1+discount_rate),0)</f>
        <v>0</v>
      </c>
      <c r="DR190" s="1" cm="1">
        <f t="array" aca="1" ref="DR190" ca="1">IF(AND($C190=DR$22,$C190=$C191-1),NPV(discount_rate,OFFSET(DR156,,,,COUNTA($H$142:$GZ$142)-COUNTA($H$142:DR$142)+1)-OFFSET(DR157,,,,COUNTA($H$142:$GZ$142)-COUNTA($H$142:DR$142)+1))*(1+discount_rate),0)</f>
        <v>0</v>
      </c>
      <c r="DS190" s="1" cm="1">
        <f t="array" aca="1" ref="DS190" ca="1">IF(AND($C190=DS$22,$C190=$C191-1),NPV(discount_rate,OFFSET(DS156,,,,COUNTA($H$142:$GZ$142)-COUNTA($H$142:DS$142)+1)-OFFSET(DS157,,,,COUNTA($H$142:$GZ$142)-COUNTA($H$142:DS$142)+1))*(1+discount_rate),0)</f>
        <v>0</v>
      </c>
      <c r="DT190" s="1" cm="1">
        <f t="array" aca="1" ref="DT190" ca="1">IF(AND($C190=DT$22,$C190=$C191-1),NPV(discount_rate,OFFSET(DT156,,,,COUNTA($H$142:$GZ$142)-COUNTA($H$142:DT$142)+1)-OFFSET(DT157,,,,COUNTA($H$142:$GZ$142)-COUNTA($H$142:DT$142)+1))*(1+discount_rate),0)</f>
        <v>0</v>
      </c>
      <c r="DU190" s="1" cm="1">
        <f t="array" aca="1" ref="DU190" ca="1">IF(AND($C190=DU$22,$C190=$C191-1),NPV(discount_rate,OFFSET(DU156,,,,COUNTA($H$142:$GZ$142)-COUNTA($H$142:DU$142)+1)-OFFSET(DU157,,,,COUNTA($H$142:$GZ$142)-COUNTA($H$142:DU$142)+1))*(1+discount_rate),0)</f>
        <v>0</v>
      </c>
      <c r="DV190" s="1" cm="1">
        <f t="array" aca="1" ref="DV190" ca="1">IF(AND($C190=DV$22,$C190=$C191-1),NPV(discount_rate,OFFSET(DV156,,,,COUNTA($H$142:$GZ$142)-COUNTA($H$142:DV$142)+1)-OFFSET(DV157,,,,COUNTA($H$142:$GZ$142)-COUNTA($H$142:DV$142)+1))*(1+discount_rate),0)</f>
        <v>0</v>
      </c>
      <c r="DW190" s="1" cm="1">
        <f t="array" aca="1" ref="DW190" ca="1">IF(AND($C190=DW$22,$C190=$C191-1),NPV(discount_rate,OFFSET(DW156,,,,COUNTA($H$142:$GZ$142)-COUNTA($H$142:DW$142)+1)-OFFSET(DW157,,,,COUNTA($H$142:$GZ$142)-COUNTA($H$142:DW$142)+1))*(1+discount_rate),0)</f>
        <v>0</v>
      </c>
      <c r="DX190" s="1" cm="1">
        <f t="array" aca="1" ref="DX190" ca="1">IF(AND($C190=DX$22,$C190=$C191-1),NPV(discount_rate,OFFSET(DX156,,,,COUNTA($H$142:$GZ$142)-COUNTA($H$142:DX$142)+1)-OFFSET(DX157,,,,COUNTA($H$142:$GZ$142)-COUNTA($H$142:DX$142)+1))*(1+discount_rate),0)</f>
        <v>0</v>
      </c>
      <c r="DY190" s="1" cm="1">
        <f t="array" aca="1" ref="DY190" ca="1">IF(AND($C190=DY$22,$C190=$C191-1),NPV(discount_rate,OFFSET(DY156,,,,COUNTA($H$142:$GZ$142)-COUNTA($H$142:DY$142)+1)-OFFSET(DY157,,,,COUNTA($H$142:$GZ$142)-COUNTA($H$142:DY$142)+1))*(1+discount_rate),0)</f>
        <v>0</v>
      </c>
      <c r="DZ190" s="1" cm="1">
        <f t="array" aca="1" ref="DZ190" ca="1">IF(AND($C190=DZ$22,$C190=$C191-1),NPV(discount_rate,OFFSET(DZ156,,,,COUNTA($H$142:$GZ$142)-COUNTA($H$142:DZ$142)+1)-OFFSET(DZ157,,,,COUNTA($H$142:$GZ$142)-COUNTA($H$142:DZ$142)+1))*(1+discount_rate),0)</f>
        <v>0</v>
      </c>
      <c r="EA190" s="1" cm="1">
        <f t="array" aca="1" ref="EA190" ca="1">IF(AND($C190=EA$22,$C190=$C191-1),NPV(discount_rate,OFFSET(EA156,,,,COUNTA($H$142:$GZ$142)-COUNTA($H$142:EA$142)+1)-OFFSET(EA157,,,,COUNTA($H$142:$GZ$142)-COUNTA($H$142:EA$142)+1))*(1+discount_rate),0)</f>
        <v>0</v>
      </c>
      <c r="EB190" s="1" cm="1">
        <f t="array" aca="1" ref="EB190" ca="1">IF(AND($C190=EB$22,$C190=$C191-1),NPV(discount_rate,OFFSET(EB156,,,,COUNTA($H$142:$GZ$142)-COUNTA($H$142:EB$142)+1)-OFFSET(EB157,,,,COUNTA($H$142:$GZ$142)-COUNTA($H$142:EB$142)+1))*(1+discount_rate),0)</f>
        <v>0</v>
      </c>
      <c r="EC190" s="1" cm="1">
        <f t="array" aca="1" ref="EC190" ca="1">IF(AND($C190=EC$22,$C190=$C191-1),NPV(discount_rate,OFFSET(EC156,,,,COUNTA($H$142:$GZ$142)-COUNTA($H$142:EC$142)+1)-OFFSET(EC157,,,,COUNTA($H$142:$GZ$142)-COUNTA($H$142:EC$142)+1))*(1+discount_rate),0)</f>
        <v>0</v>
      </c>
      <c r="ED190" s="1" cm="1">
        <f t="array" aca="1" ref="ED190" ca="1">IF(AND($C190=ED$22,$C190=$C191-1),NPV(discount_rate,OFFSET(ED156,,,,COUNTA($H$142:$GZ$142)-COUNTA($H$142:ED$142)+1)-OFFSET(ED157,,,,COUNTA($H$142:$GZ$142)-COUNTA($H$142:ED$142)+1))*(1+discount_rate),0)</f>
        <v>0</v>
      </c>
      <c r="EE190" s="1" cm="1">
        <f t="array" aca="1" ref="EE190" ca="1">IF(AND($C190=EE$22,$C190=$C191-1),NPV(discount_rate,OFFSET(EE156,,,,COUNTA($H$142:$GZ$142)-COUNTA($H$142:EE$142)+1)-OFFSET(EE157,,,,COUNTA($H$142:$GZ$142)-COUNTA($H$142:EE$142)+1))*(1+discount_rate),0)</f>
        <v>0</v>
      </c>
      <c r="EF190" s="1" cm="1">
        <f t="array" aca="1" ref="EF190" ca="1">IF(AND($C190=EF$22,$C190=$C191-1),NPV(discount_rate,OFFSET(EF156,,,,COUNTA($H$142:$GZ$142)-COUNTA($H$142:EF$142)+1)-OFFSET(EF157,,,,COUNTA($H$142:$GZ$142)-COUNTA($H$142:EF$142)+1))*(1+discount_rate),0)</f>
        <v>0</v>
      </c>
      <c r="EG190" s="1" cm="1">
        <f t="array" aca="1" ref="EG190" ca="1">IF(AND($C190=EG$22,$C190=$C191-1),NPV(discount_rate,OFFSET(EG156,,,,COUNTA($H$142:$GZ$142)-COUNTA($H$142:EG$142)+1)-OFFSET(EG157,,,,COUNTA($H$142:$GZ$142)-COUNTA($H$142:EG$142)+1))*(1+discount_rate),0)</f>
        <v>0</v>
      </c>
      <c r="EH190" s="1" cm="1">
        <f t="array" aca="1" ref="EH190" ca="1">IF(AND($C190=EH$22,$C190=$C191-1),NPV(discount_rate,OFFSET(EH156,,,,COUNTA($H$142:$GZ$142)-COUNTA($H$142:EH$142)+1)-OFFSET(EH157,,,,COUNTA($H$142:$GZ$142)-COUNTA($H$142:EH$142)+1))*(1+discount_rate),0)</f>
        <v>0</v>
      </c>
      <c r="EI190" s="1" cm="1">
        <f t="array" aca="1" ref="EI190" ca="1">IF(AND($C190=EI$22,$C190=$C191-1),NPV(discount_rate,OFFSET(EI156,,,,COUNTA($H$142:$GZ$142)-COUNTA($H$142:EI$142)+1)-OFFSET(EI157,,,,COUNTA($H$142:$GZ$142)-COUNTA($H$142:EI$142)+1))*(1+discount_rate),0)</f>
        <v>0</v>
      </c>
      <c r="EJ190" s="1" cm="1">
        <f t="array" aca="1" ref="EJ190" ca="1">IF(AND($C190=EJ$22,$C190=$C191-1),NPV(discount_rate,OFFSET(EJ156,,,,COUNTA($H$142:$GZ$142)-COUNTA($H$142:EJ$142)+1)-OFFSET(EJ157,,,,COUNTA($H$142:$GZ$142)-COUNTA($H$142:EJ$142)+1))*(1+discount_rate),0)</f>
        <v>0</v>
      </c>
      <c r="EK190" s="1" cm="1">
        <f t="array" aca="1" ref="EK190" ca="1">IF(AND($C190=EK$22,$C190=$C191-1),NPV(discount_rate,OFFSET(EK156,,,,COUNTA($H$142:$GZ$142)-COUNTA($H$142:EK$142)+1)-OFFSET(EK157,,,,COUNTA($H$142:$GZ$142)-COUNTA($H$142:EK$142)+1))*(1+discount_rate),0)</f>
        <v>0</v>
      </c>
      <c r="EL190" s="1" cm="1">
        <f t="array" aca="1" ref="EL190" ca="1">IF(AND($C190=EL$22,$C190=$C191-1),NPV(discount_rate,OFFSET(EL156,,,,COUNTA($H$142:$GZ$142)-COUNTA($H$142:EL$142)+1)-OFFSET(EL157,,,,COUNTA($H$142:$GZ$142)-COUNTA($H$142:EL$142)+1))*(1+discount_rate),0)</f>
        <v>0</v>
      </c>
      <c r="EM190" s="1" cm="1">
        <f t="array" aca="1" ref="EM190" ca="1">IF(AND($C190=EM$22,$C190=$C191-1),NPV(discount_rate,OFFSET(EM156,,,,COUNTA($H$142:$GZ$142)-COUNTA($H$142:EM$142)+1)-OFFSET(EM157,,,,COUNTA($H$142:$GZ$142)-COUNTA($H$142:EM$142)+1))*(1+discount_rate),0)</f>
        <v>0</v>
      </c>
      <c r="EN190" s="1" cm="1">
        <f t="array" aca="1" ref="EN190" ca="1">IF(AND($C190=EN$22,$C190=$C191-1),NPV(discount_rate,OFFSET(EN156,,,,COUNTA($H$142:$GZ$142)-COUNTA($H$142:EN$142)+1)-OFFSET(EN157,,,,COUNTA($H$142:$GZ$142)-COUNTA($H$142:EN$142)+1))*(1+discount_rate),0)</f>
        <v>0</v>
      </c>
      <c r="EO190" s="1" cm="1">
        <f t="array" aca="1" ref="EO190" ca="1">IF(AND($C190=EO$22,$C190=$C191-1),NPV(discount_rate,OFFSET(EO156,,,,COUNTA($H$142:$GZ$142)-COUNTA($H$142:EO$142)+1)-OFFSET(EO157,,,,COUNTA($H$142:$GZ$142)-COUNTA($H$142:EO$142)+1))*(1+discount_rate),0)</f>
        <v>0</v>
      </c>
      <c r="EP190" s="1" cm="1">
        <f t="array" aca="1" ref="EP190" ca="1">IF(AND($C190=EP$22,$C190=$C191-1),NPV(discount_rate,OFFSET(EP156,,,,COUNTA($H$142:$GZ$142)-COUNTA($H$142:EP$142)+1)-OFFSET(EP157,,,,COUNTA($H$142:$GZ$142)-COUNTA($H$142:EP$142)+1))*(1+discount_rate),0)</f>
        <v>0</v>
      </c>
      <c r="EQ190" s="1" cm="1">
        <f t="array" aca="1" ref="EQ190" ca="1">IF(AND($C190=EQ$22,$C190=$C191-1),NPV(discount_rate,OFFSET(EQ156,,,,COUNTA($H$142:$GZ$142)-COUNTA($H$142:EQ$142)+1)-OFFSET(EQ157,,,,COUNTA($H$142:$GZ$142)-COUNTA($H$142:EQ$142)+1))*(1+discount_rate),0)</f>
        <v>0</v>
      </c>
      <c r="ER190" s="1" cm="1">
        <f t="array" aca="1" ref="ER190" ca="1">IF(AND($C190=ER$22,$C190=$C191-1),NPV(discount_rate,OFFSET(ER156,,,,COUNTA($H$142:$GZ$142)-COUNTA($H$142:ER$142)+1)-OFFSET(ER157,,,,COUNTA($H$142:$GZ$142)-COUNTA($H$142:ER$142)+1))*(1+discount_rate),0)</f>
        <v>0</v>
      </c>
      <c r="ES190" s="1" cm="1">
        <f t="array" aca="1" ref="ES190" ca="1">IF(AND($C190=ES$22,$C190=$C191-1),NPV(discount_rate,OFFSET(ES156,,,,COUNTA($H$142:$GZ$142)-COUNTA($H$142:ES$142)+1)-OFFSET(ES157,,,,COUNTA($H$142:$GZ$142)-COUNTA($H$142:ES$142)+1))*(1+discount_rate),0)</f>
        <v>0</v>
      </c>
      <c r="ET190" s="1" cm="1">
        <f t="array" aca="1" ref="ET190" ca="1">IF(AND($C190=ET$22,$C190=$C191-1),NPV(discount_rate,OFFSET(ET156,,,,COUNTA($H$142:$GZ$142)-COUNTA($H$142:ET$142)+1)-OFFSET(ET157,,,,COUNTA($H$142:$GZ$142)-COUNTA($H$142:ET$142)+1))*(1+discount_rate),0)</f>
        <v>0</v>
      </c>
      <c r="EU190" s="1" cm="1">
        <f t="array" aca="1" ref="EU190" ca="1">IF(AND($C190=EU$22,$C190=$C191-1),NPV(discount_rate,OFFSET(EU156,,,,COUNTA($H$142:$GZ$142)-COUNTA($H$142:EU$142)+1)-OFFSET(EU157,,,,COUNTA($H$142:$GZ$142)-COUNTA($H$142:EU$142)+1))*(1+discount_rate),0)</f>
        <v>0</v>
      </c>
      <c r="EV190" s="1" cm="1">
        <f t="array" aca="1" ref="EV190" ca="1">IF(AND($C190=EV$22,$C190=$C191-1),NPV(discount_rate,OFFSET(EV156,,,,COUNTA($H$142:$GZ$142)-COUNTA($H$142:EV$142)+1)-OFFSET(EV157,,,,COUNTA($H$142:$GZ$142)-COUNTA($H$142:EV$142)+1))*(1+discount_rate),0)</f>
        <v>0</v>
      </c>
      <c r="EW190" s="1" cm="1">
        <f t="array" aca="1" ref="EW190" ca="1">IF(AND($C190=EW$22,$C190=$C191-1),NPV(discount_rate,OFFSET(EW156,,,,COUNTA($H$142:$GZ$142)-COUNTA($H$142:EW$142)+1)-OFFSET(EW157,,,,COUNTA($H$142:$GZ$142)-COUNTA($H$142:EW$142)+1))*(1+discount_rate),0)</f>
        <v>0</v>
      </c>
      <c r="EX190" s="1" cm="1">
        <f t="array" aca="1" ref="EX190" ca="1">IF(AND($C190=EX$22,$C190=$C191-1),NPV(discount_rate,OFFSET(EX156,,,,COUNTA($H$142:$GZ$142)-COUNTA($H$142:EX$142)+1)-OFFSET(EX157,,,,COUNTA($H$142:$GZ$142)-COUNTA($H$142:EX$142)+1))*(1+discount_rate),0)</f>
        <v>0</v>
      </c>
      <c r="EY190" s="1" cm="1">
        <f t="array" aca="1" ref="EY190" ca="1">IF(AND($C190=EY$22,$C190=$C191-1),NPV(discount_rate,OFFSET(EY156,,,,COUNTA($H$142:$GZ$142)-COUNTA($H$142:EY$142)+1)-OFFSET(EY157,,,,COUNTA($H$142:$GZ$142)-COUNTA($H$142:EY$142)+1))*(1+discount_rate),0)</f>
        <v>0</v>
      </c>
      <c r="EZ190" s="1" cm="1">
        <f t="array" aca="1" ref="EZ190" ca="1">IF(AND($C190=EZ$22,$C190=$C191-1),NPV(discount_rate,OFFSET(EZ156,,,,COUNTA($H$142:$GZ$142)-COUNTA($H$142:EZ$142)+1)-OFFSET(EZ157,,,,COUNTA($H$142:$GZ$142)-COUNTA($H$142:EZ$142)+1))*(1+discount_rate),0)</f>
        <v>0</v>
      </c>
      <c r="FA190" s="1" cm="1">
        <f t="array" aca="1" ref="FA190" ca="1">IF(AND($C190=FA$22,$C190=$C191-1),NPV(discount_rate,OFFSET(FA156,,,,COUNTA($H$142:$GZ$142)-COUNTA($H$142:FA$142)+1)-OFFSET(FA157,,,,COUNTA($H$142:$GZ$142)-COUNTA($H$142:FA$142)+1))*(1+discount_rate),0)</f>
        <v>0</v>
      </c>
      <c r="FB190" s="1" cm="1">
        <f t="array" aca="1" ref="FB190" ca="1">IF(AND($C190=FB$22,$C190=$C191-1),NPV(discount_rate,OFFSET(FB156,,,,COUNTA($H$142:$GZ$142)-COUNTA($H$142:FB$142)+1)-OFFSET(FB157,,,,COUNTA($H$142:$GZ$142)-COUNTA($H$142:FB$142)+1))*(1+discount_rate),0)</f>
        <v>0</v>
      </c>
      <c r="FC190" s="1" cm="1">
        <f t="array" aca="1" ref="FC190" ca="1">IF(AND($C190=FC$22,$C190=$C191-1),NPV(discount_rate,OFFSET(FC156,,,,COUNTA($H$142:$GZ$142)-COUNTA($H$142:FC$142)+1)-OFFSET(FC157,,,,COUNTA($H$142:$GZ$142)-COUNTA($H$142:FC$142)+1))*(1+discount_rate),0)</f>
        <v>0</v>
      </c>
      <c r="FD190" s="1" cm="1">
        <f t="array" aca="1" ref="FD190" ca="1">IF(AND($C190=FD$22,$C190=$C191-1),NPV(discount_rate,OFFSET(FD156,,,,COUNTA($H$142:$GZ$142)-COUNTA($H$142:FD$142)+1)-OFFSET(FD157,,,,COUNTA($H$142:$GZ$142)-COUNTA($H$142:FD$142)+1))*(1+discount_rate),0)</f>
        <v>0</v>
      </c>
      <c r="FE190" s="1" cm="1">
        <f t="array" aca="1" ref="FE190" ca="1">IF(AND($C190=FE$22,$C190=$C191-1),NPV(discount_rate,OFFSET(FE156,,,,COUNTA($H$142:$GZ$142)-COUNTA($H$142:FE$142)+1)-OFFSET(FE157,,,,COUNTA($H$142:$GZ$142)-COUNTA($H$142:FE$142)+1))*(1+discount_rate),0)</f>
        <v>0</v>
      </c>
      <c r="FF190" s="1" cm="1">
        <f t="array" aca="1" ref="FF190" ca="1">IF(AND($C190=FF$22,$C190=$C191-1),NPV(discount_rate,OFFSET(FF156,,,,COUNTA($H$142:$GZ$142)-COUNTA($H$142:FF$142)+1)-OFFSET(FF157,,,,COUNTA($H$142:$GZ$142)-COUNTA($H$142:FF$142)+1))*(1+discount_rate),0)</f>
        <v>0</v>
      </c>
      <c r="FG190" s="1" cm="1">
        <f t="array" aca="1" ref="FG190" ca="1">IF(AND($C190=FG$22,$C190=$C191-1),NPV(discount_rate,OFFSET(FG156,,,,COUNTA($H$142:$GZ$142)-COUNTA($H$142:FG$142)+1)-OFFSET(FG157,,,,COUNTA($H$142:$GZ$142)-COUNTA($H$142:FG$142)+1))*(1+discount_rate),0)</f>
        <v>0</v>
      </c>
      <c r="FH190" s="1" cm="1">
        <f t="array" aca="1" ref="FH190" ca="1">IF(AND($C190=FH$22,$C190=$C191-1),NPV(discount_rate,OFFSET(FH156,,,,COUNTA($H$142:$GZ$142)-COUNTA($H$142:FH$142)+1)-OFFSET(FH157,,,,COUNTA($H$142:$GZ$142)-COUNTA($H$142:FH$142)+1))*(1+discount_rate),0)</f>
        <v>0</v>
      </c>
      <c r="FI190" s="1" cm="1">
        <f t="array" aca="1" ref="FI190" ca="1">IF(AND($C190=FI$22,$C190=$C191-1),NPV(discount_rate,OFFSET(FI156,,,,COUNTA($H$142:$GZ$142)-COUNTA($H$142:FI$142)+1)-OFFSET(FI157,,,,COUNTA($H$142:$GZ$142)-COUNTA($H$142:FI$142)+1))*(1+discount_rate),0)</f>
        <v>0</v>
      </c>
      <c r="FJ190" s="1" cm="1">
        <f t="array" aca="1" ref="FJ190" ca="1">IF(AND($C190=FJ$22,$C190=$C191-1),NPV(discount_rate,OFFSET(FJ156,,,,COUNTA($H$142:$GZ$142)-COUNTA($H$142:FJ$142)+1)-OFFSET(FJ157,,,,COUNTA($H$142:$GZ$142)-COUNTA($H$142:FJ$142)+1))*(1+discount_rate),0)</f>
        <v>0</v>
      </c>
      <c r="FK190" s="1" cm="1">
        <f t="array" aca="1" ref="FK190" ca="1">IF(AND($C190=FK$22,$C190=$C191-1),NPV(discount_rate,OFFSET(FK156,,,,COUNTA($H$142:$GZ$142)-COUNTA($H$142:FK$142)+1)-OFFSET(FK157,,,,COUNTA($H$142:$GZ$142)-COUNTA($H$142:FK$142)+1))*(1+discount_rate),0)</f>
        <v>0</v>
      </c>
      <c r="FL190" s="1" cm="1">
        <f t="array" aca="1" ref="FL190" ca="1">IF(AND($C190=FL$22,$C190=$C191-1),NPV(discount_rate,OFFSET(FL156,,,,COUNTA($H$142:$GZ$142)-COUNTA($H$142:FL$142)+1)-OFFSET(FL157,,,,COUNTA($H$142:$GZ$142)-COUNTA($H$142:FL$142)+1))*(1+discount_rate),0)</f>
        <v>0</v>
      </c>
      <c r="FM190" s="1" cm="1">
        <f t="array" aca="1" ref="FM190" ca="1">IF(AND($C190=FM$22,$C190=$C191-1),NPV(discount_rate,OFFSET(FM156,,,,COUNTA($H$142:$GZ$142)-COUNTA($H$142:FM$142)+1)-OFFSET(FM157,,,,COUNTA($H$142:$GZ$142)-COUNTA($H$142:FM$142)+1))*(1+discount_rate),0)</f>
        <v>0</v>
      </c>
      <c r="FN190" s="1" cm="1">
        <f t="array" aca="1" ref="FN190" ca="1">IF(AND($C190=FN$22,$C190=$C191-1),NPV(discount_rate,OFFSET(FN156,,,,COUNTA($H$142:$GZ$142)-COUNTA($H$142:FN$142)+1)-OFFSET(FN157,,,,COUNTA($H$142:$GZ$142)-COUNTA($H$142:FN$142)+1))*(1+discount_rate),0)</f>
        <v>0</v>
      </c>
      <c r="FO190" s="1" cm="1">
        <f t="array" aca="1" ref="FO190" ca="1">IF(AND($C190=FO$22,$C190=$C191-1),NPV(discount_rate,OFFSET(FO156,,,,COUNTA($H$142:$GZ$142)-COUNTA($H$142:FO$142)+1)-OFFSET(FO157,,,,COUNTA($H$142:$GZ$142)-COUNTA($H$142:FO$142)+1))*(1+discount_rate),0)</f>
        <v>0</v>
      </c>
      <c r="FP190" s="1" cm="1">
        <f t="array" aca="1" ref="FP190" ca="1">IF(AND($C190=FP$22,$C190=$C191-1),NPV(discount_rate,OFFSET(FP156,,,,COUNTA($H$142:$GZ$142)-COUNTA($H$142:FP$142)+1)-OFFSET(FP157,,,,COUNTA($H$142:$GZ$142)-COUNTA($H$142:FP$142)+1))*(1+discount_rate),0)</f>
        <v>0</v>
      </c>
      <c r="FQ190" s="1" cm="1">
        <f t="array" aca="1" ref="FQ190" ca="1">IF(AND($C190=FQ$22,$C190=$C191-1),NPV(discount_rate,OFFSET(FQ156,,,,COUNTA($H$142:$GZ$142)-COUNTA($H$142:FQ$142)+1)-OFFSET(FQ157,,,,COUNTA($H$142:$GZ$142)-COUNTA($H$142:FQ$142)+1))*(1+discount_rate),0)</f>
        <v>0</v>
      </c>
      <c r="FR190" s="1" cm="1">
        <f t="array" aca="1" ref="FR190" ca="1">IF(AND($C190=FR$22,$C190=$C191-1),NPV(discount_rate,OFFSET(FR156,,,,COUNTA($H$142:$GZ$142)-COUNTA($H$142:FR$142)+1)-OFFSET(FR157,,,,COUNTA($H$142:$GZ$142)-COUNTA($H$142:FR$142)+1))*(1+discount_rate),0)</f>
        <v>0</v>
      </c>
      <c r="FS190" s="1" cm="1">
        <f t="array" aca="1" ref="FS190" ca="1">IF(AND($C190=FS$22,$C190=$C191-1),NPV(discount_rate,OFFSET(FS156,,,,COUNTA($H$142:$GZ$142)-COUNTA($H$142:FS$142)+1)-OFFSET(FS157,,,,COUNTA($H$142:$GZ$142)-COUNTA($H$142:FS$142)+1))*(1+discount_rate),0)</f>
        <v>0</v>
      </c>
      <c r="FT190" s="1" cm="1">
        <f t="array" aca="1" ref="FT190" ca="1">IF(AND($C190=FT$22,$C190=$C191-1),NPV(discount_rate,OFFSET(FT156,,,,COUNTA($H$142:$GZ$142)-COUNTA($H$142:FT$142)+1)-OFFSET(FT157,,,,COUNTA($H$142:$GZ$142)-COUNTA($H$142:FT$142)+1))*(1+discount_rate),0)</f>
        <v>0</v>
      </c>
      <c r="FU190" s="1" cm="1">
        <f t="array" aca="1" ref="FU190" ca="1">IF(AND($C190=FU$22,$C190=$C191-1),NPV(discount_rate,OFFSET(FU156,,,,COUNTA($H$142:$GZ$142)-COUNTA($H$142:FU$142)+1)-OFFSET(FU157,,,,COUNTA($H$142:$GZ$142)-COUNTA($H$142:FU$142)+1))*(1+discount_rate),0)</f>
        <v>0</v>
      </c>
      <c r="FV190" s="1" cm="1">
        <f t="array" aca="1" ref="FV190" ca="1">IF(AND($C190=FV$22,$C190=$C191-1),NPV(discount_rate,OFFSET(FV156,,,,COUNTA($H$142:$GZ$142)-COUNTA($H$142:FV$142)+1)-OFFSET(FV157,,,,COUNTA($H$142:$GZ$142)-COUNTA($H$142:FV$142)+1))*(1+discount_rate),0)</f>
        <v>0</v>
      </c>
      <c r="FW190" s="1" cm="1">
        <f t="array" aca="1" ref="FW190" ca="1">IF(AND($C190=FW$22,$C190=$C191-1),NPV(discount_rate,OFFSET(FW156,,,,COUNTA($H$142:$GZ$142)-COUNTA($H$142:FW$142)+1)-OFFSET(FW157,,,,COUNTA($H$142:$GZ$142)-COUNTA($H$142:FW$142)+1))*(1+discount_rate),0)</f>
        <v>0</v>
      </c>
      <c r="FX190" s="1" cm="1">
        <f t="array" aca="1" ref="FX190" ca="1">IF(AND($C190=FX$22,$C190=$C191-1),NPV(discount_rate,OFFSET(FX156,,,,COUNTA($H$142:$GZ$142)-COUNTA($H$142:FX$142)+1)-OFFSET(FX157,,,,COUNTA($H$142:$GZ$142)-COUNTA($H$142:FX$142)+1))*(1+discount_rate),0)</f>
        <v>0</v>
      </c>
      <c r="FY190" s="1" cm="1">
        <f t="array" aca="1" ref="FY190" ca="1">IF(AND($C190=FY$22,$C190=$C191-1),NPV(discount_rate,OFFSET(FY156,,,,COUNTA($H$142:$GZ$142)-COUNTA($H$142:FY$142)+1)-OFFSET(FY157,,,,COUNTA($H$142:$GZ$142)-COUNTA($H$142:FY$142)+1))*(1+discount_rate),0)</f>
        <v>0</v>
      </c>
      <c r="FZ190" s="1" cm="1">
        <f t="array" aca="1" ref="FZ190" ca="1">IF(AND($C190=FZ$22,$C190=$C191-1),NPV(discount_rate,OFFSET(FZ156,,,,COUNTA($H$142:$GZ$142)-COUNTA($H$142:FZ$142)+1)-OFFSET(FZ157,,,,COUNTA($H$142:$GZ$142)-COUNTA($H$142:FZ$142)+1))*(1+discount_rate),0)</f>
        <v>0</v>
      </c>
      <c r="GA190" s="1" cm="1">
        <f t="array" aca="1" ref="GA190" ca="1">IF(AND($C190=GA$22,$C190=$C191-1),NPV(discount_rate,OFFSET(GA156,,,,COUNTA($H$142:$GZ$142)-COUNTA($H$142:GA$142)+1)-OFFSET(GA157,,,,COUNTA($H$142:$GZ$142)-COUNTA($H$142:GA$142)+1))*(1+discount_rate),0)</f>
        <v>0</v>
      </c>
      <c r="GB190" s="1" cm="1">
        <f t="array" aca="1" ref="GB190" ca="1">IF(AND($C190=GB$22,$C190=$C191-1),NPV(discount_rate,OFFSET(GB156,,,,COUNTA($H$142:$GZ$142)-COUNTA($H$142:GB$142)+1)-OFFSET(GB157,,,,COUNTA($H$142:$GZ$142)-COUNTA($H$142:GB$142)+1))*(1+discount_rate),0)</f>
        <v>0</v>
      </c>
      <c r="GC190" s="1" cm="1">
        <f t="array" aca="1" ref="GC190" ca="1">IF(AND($C190=GC$22,$C190=$C191-1),NPV(discount_rate,OFFSET(GC156,,,,COUNTA($H$142:$GZ$142)-COUNTA($H$142:GC$142)+1)-OFFSET(GC157,,,,COUNTA($H$142:$GZ$142)-COUNTA($H$142:GC$142)+1))*(1+discount_rate),0)</f>
        <v>0</v>
      </c>
      <c r="GD190" s="1" cm="1">
        <f t="array" aca="1" ref="GD190" ca="1">IF(AND($C190=GD$22,$C190=$C191-1),NPV(discount_rate,OFFSET(GD156,,,,COUNTA($H$142:$GZ$142)-COUNTA($H$142:GD$142)+1)-OFFSET(GD157,,,,COUNTA($H$142:$GZ$142)-COUNTA($H$142:GD$142)+1))*(1+discount_rate),0)</f>
        <v>0</v>
      </c>
      <c r="GE190" s="1" cm="1">
        <f t="array" aca="1" ref="GE190" ca="1">IF(AND($C190=GE$22,$C190=$C191-1),NPV(discount_rate,OFFSET(GE156,,,,COUNTA($H$142:$GZ$142)-COUNTA($H$142:GE$142)+1)-OFFSET(GE157,,,,COUNTA($H$142:$GZ$142)-COUNTA($H$142:GE$142)+1))*(1+discount_rate),0)</f>
        <v>0</v>
      </c>
      <c r="GF190" s="1" cm="1">
        <f t="array" aca="1" ref="GF190" ca="1">IF(AND($C190=GF$22,$C190=$C191-1),NPV(discount_rate,OFFSET(GF156,,,,COUNTA($H$142:$GZ$142)-COUNTA($H$142:GF$142)+1)-OFFSET(GF157,,,,COUNTA($H$142:$GZ$142)-COUNTA($H$142:GF$142)+1))*(1+discount_rate),0)</f>
        <v>0</v>
      </c>
      <c r="GG190" s="1" cm="1">
        <f t="array" aca="1" ref="GG190" ca="1">IF(AND($C190=GG$22,$C190=$C191-1),NPV(discount_rate,OFFSET(GG156,,,,COUNTA($H$142:$GZ$142)-COUNTA($H$142:GG$142)+1)-OFFSET(GG157,,,,COUNTA($H$142:$GZ$142)-COUNTA($H$142:GG$142)+1))*(1+discount_rate),0)</f>
        <v>0</v>
      </c>
      <c r="GH190" s="1" cm="1">
        <f t="array" aca="1" ref="GH190" ca="1">IF(AND($C190=GH$22,$C190=$C191-1),NPV(discount_rate,OFFSET(GH156,,,,COUNTA($H$142:$GZ$142)-COUNTA($H$142:GH$142)+1)-OFFSET(GH157,,,,COUNTA($H$142:$GZ$142)-COUNTA($H$142:GH$142)+1))*(1+discount_rate),0)</f>
        <v>0</v>
      </c>
      <c r="GI190" s="1" cm="1">
        <f t="array" aca="1" ref="GI190" ca="1">IF(AND($C190=GI$22,$C190=$C191-1),NPV(discount_rate,OFFSET(GI156,,,,COUNTA($H$142:$GZ$142)-COUNTA($H$142:GI$142)+1)-OFFSET(GI157,,,,COUNTA($H$142:$GZ$142)-COUNTA($H$142:GI$142)+1))*(1+discount_rate),0)</f>
        <v>0</v>
      </c>
      <c r="GJ190" s="1" cm="1">
        <f t="array" aca="1" ref="GJ190" ca="1">IF(AND($C190=GJ$22,$C190=$C191-1),NPV(discount_rate,OFFSET(GJ156,,,,COUNTA($H$142:$GZ$142)-COUNTA($H$142:GJ$142)+1)-OFFSET(GJ157,,,,COUNTA($H$142:$GZ$142)-COUNTA($H$142:GJ$142)+1))*(1+discount_rate),0)</f>
        <v>0</v>
      </c>
      <c r="GK190" s="1" cm="1">
        <f t="array" aca="1" ref="GK190" ca="1">IF(AND($C190=GK$22,$C190=$C191-1),NPV(discount_rate,OFFSET(GK156,,,,COUNTA($H$142:$GZ$142)-COUNTA($H$142:GK$142)+1)-OFFSET(GK157,,,,COUNTA($H$142:$GZ$142)-COUNTA($H$142:GK$142)+1))*(1+discount_rate),0)</f>
        <v>0</v>
      </c>
      <c r="GL190" s="1" cm="1">
        <f t="array" aca="1" ref="GL190" ca="1">IF(AND($C190=GL$22,$C190=$C191-1),NPV(discount_rate,OFFSET(GL156,,,,COUNTA($H$142:$GZ$142)-COUNTA($H$142:GL$142)+1)-OFFSET(GL157,,,,COUNTA($H$142:$GZ$142)-COUNTA($H$142:GL$142)+1))*(1+discount_rate),0)</f>
        <v>0</v>
      </c>
      <c r="GM190" s="1" cm="1">
        <f t="array" aca="1" ref="GM190" ca="1">IF(AND($C190=GM$22,$C190=$C191-1),NPV(discount_rate,OFFSET(GM156,,,,COUNTA($H$142:$GZ$142)-COUNTA($H$142:GM$142)+1)-OFFSET(GM157,,,,COUNTA($H$142:$GZ$142)-COUNTA($H$142:GM$142)+1))*(1+discount_rate),0)</f>
        <v>0</v>
      </c>
      <c r="GN190" s="1" cm="1">
        <f t="array" aca="1" ref="GN190" ca="1">IF(AND($C190=GN$22,$C190=$C191-1),NPV(discount_rate,OFFSET(GN156,,,,COUNTA($H$142:$GZ$142)-COUNTA($H$142:GN$142)+1)-OFFSET(GN157,,,,COUNTA($H$142:$GZ$142)-COUNTA($H$142:GN$142)+1))*(1+discount_rate),0)</f>
        <v>0</v>
      </c>
      <c r="GO190" s="1" cm="1">
        <f t="array" aca="1" ref="GO190" ca="1">IF(AND($C190=GO$22,$C190=$C191-1),NPV(discount_rate,OFFSET(GO156,,,,COUNTA($H$142:$GZ$142)-COUNTA($H$142:GO$142)+1)-OFFSET(GO157,,,,COUNTA($H$142:$GZ$142)-COUNTA($H$142:GO$142)+1))*(1+discount_rate),0)</f>
        <v>0</v>
      </c>
      <c r="GP190" s="1" cm="1">
        <f t="array" aca="1" ref="GP190" ca="1">IF(AND($C190=GP$22,$C190=$C191-1),NPV(discount_rate,OFFSET(GP156,,,,COUNTA($H$142:$GZ$142)-COUNTA($H$142:GP$142)+1)-OFFSET(GP157,,,,COUNTA($H$142:$GZ$142)-COUNTA($H$142:GP$142)+1))*(1+discount_rate),0)</f>
        <v>0</v>
      </c>
      <c r="GQ190" s="1" cm="1">
        <f t="array" aca="1" ref="GQ190" ca="1">IF(AND($C190=GQ$22,$C190=$C191-1),NPV(discount_rate,OFFSET(GQ156,,,,COUNTA($H$142:$GZ$142)-COUNTA($H$142:GQ$142)+1)-OFFSET(GQ157,,,,COUNTA($H$142:$GZ$142)-COUNTA($H$142:GQ$142)+1))*(1+discount_rate),0)</f>
        <v>0</v>
      </c>
      <c r="GR190" s="1" cm="1">
        <f t="array" aca="1" ref="GR190" ca="1">IF(AND($C190=GR$22,$C190=$C191-1),NPV(discount_rate,OFFSET(GR156,,,,COUNTA($H$142:$GZ$142)-COUNTA($H$142:GR$142)+1)-OFFSET(GR157,,,,COUNTA($H$142:$GZ$142)-COUNTA($H$142:GR$142)+1))*(1+discount_rate),0)</f>
        <v>0</v>
      </c>
      <c r="GS190" s="1" cm="1">
        <f t="array" aca="1" ref="GS190" ca="1">IF(AND($C190=GS$22,$C190=$C191-1),NPV(discount_rate,OFFSET(GS156,,,,COUNTA($H$142:$GZ$142)-COUNTA($H$142:GS$142)+1)-OFFSET(GS157,,,,COUNTA($H$142:$GZ$142)-COUNTA($H$142:GS$142)+1))*(1+discount_rate),0)</f>
        <v>0</v>
      </c>
      <c r="GT190" s="1" cm="1">
        <f t="array" aca="1" ref="GT190" ca="1">IF(AND($C190=GT$22,$C190=$C191-1),NPV(discount_rate,OFFSET(GT156,,,,COUNTA($H$142:$GZ$142)-COUNTA($H$142:GT$142)+1)-OFFSET(GT157,,,,COUNTA($H$142:$GZ$142)-COUNTA($H$142:GT$142)+1))*(1+discount_rate),0)</f>
        <v>0</v>
      </c>
      <c r="GU190" s="1" cm="1">
        <f t="array" aca="1" ref="GU190" ca="1">IF(AND($C190=GU$22,$C190=$C191-1),NPV(discount_rate,OFFSET(GU156,,,,COUNTA($H$142:$GZ$142)-COUNTA($H$142:GU$142)+1)-OFFSET(GU157,,,,COUNTA($H$142:$GZ$142)-COUNTA($H$142:GU$142)+1))*(1+discount_rate),0)</f>
        <v>0</v>
      </c>
      <c r="GV190" s="1" cm="1">
        <f t="array" aca="1" ref="GV190" ca="1">IF(AND($C190=GV$22,$C190=$C191-1),NPV(discount_rate,OFFSET(GV156,,,,COUNTA($H$142:$GZ$142)-COUNTA($H$142:GV$142)+1)-OFFSET(GV157,,,,COUNTA($H$142:$GZ$142)-COUNTA($H$142:GV$142)+1))*(1+discount_rate),0)</f>
        <v>0</v>
      </c>
      <c r="GW190" s="1" cm="1">
        <f t="array" aca="1" ref="GW190" ca="1">IF(AND($C190=GW$22,$C190=$C191-1),NPV(discount_rate,OFFSET(GW156,,,,COUNTA($H$142:$GZ$142)-COUNTA($H$142:GW$142)+1)-OFFSET(GW157,,,,COUNTA($H$142:$GZ$142)-COUNTA($H$142:GW$142)+1))*(1+discount_rate),0)</f>
        <v>0</v>
      </c>
      <c r="GX190" s="1" cm="1">
        <f t="array" aca="1" ref="GX190" ca="1">IF(AND($C190=GX$22,$C190=$C191-1),NPV(discount_rate,OFFSET(GX156,,,,COUNTA($H$142:$GZ$142)-COUNTA($H$142:GX$142)+1)-OFFSET(GX157,,,,COUNTA($H$142:$GZ$142)-COUNTA($H$142:GX$142)+1))*(1+discount_rate),0)</f>
        <v>0</v>
      </c>
      <c r="GY190" s="1" cm="1">
        <f t="array" aca="1" ref="GY190" ca="1">IF(AND($C190=GY$22,$C190=$C191-1),NPV(discount_rate,OFFSET(GY156,,,,COUNTA($H$142:$GZ$142)-COUNTA($H$142:GY$142)+1)-OFFSET(GY157,,,,COUNTA($H$142:$GZ$142)-COUNTA($H$142:GY$142)+1))*(1+discount_rate),0)</f>
        <v>0</v>
      </c>
      <c r="GZ190" s="1" cm="1">
        <f t="array" aca="1" ref="GZ190" ca="1">IF(AND($C190=GZ$22,$C190=$C191-1),NPV(discount_rate,OFFSET(GZ156,,,,COUNTA($H$142:$GZ$142)-COUNTA($H$142:GZ$142)+1)-OFFSET(GZ157,,,,COUNTA($H$142:$GZ$142)-COUNTA($H$142:GZ$142)+1))*(1+discount_rate),0)</f>
        <v>0</v>
      </c>
    </row>
    <row r="191" spans="3:208" x14ac:dyDescent="0.35">
      <c r="C191">
        <f t="shared" si="443"/>
        <v>2039</v>
      </c>
      <c r="E191" t="s">
        <v>32</v>
      </c>
      <c r="H191" s="1" cm="1">
        <f t="array" aca="1" ref="H191" ca="1">IF(AND($C191=H$22,$C191=$C192-1),NPV(discount_rate,OFFSET(H157,,,,COUNTA($H$142:$GZ$142)-COUNTA($H$142:H$142)+1)-OFFSET(H158,,,,COUNTA($H$142:$GZ$142)-COUNTA($H$142:H$142)+1))*(1+discount_rate),0)</f>
        <v>0</v>
      </c>
      <c r="I191" s="1" cm="1">
        <f t="array" aca="1" ref="I191" ca="1">IF(AND($C191=I$22,$C191=$C192-1),NPV(discount_rate,OFFSET(I157,,,,COUNTA($H$142:$GZ$142)-COUNTA($H$142:I$142)+1)-OFFSET(I158,,,,COUNTA($H$142:$GZ$142)-COUNTA($H$142:I$142)+1))*(1+discount_rate),0)</f>
        <v>0</v>
      </c>
      <c r="J191" s="1" cm="1">
        <f t="array" aca="1" ref="J191" ca="1">IF(AND($C191=J$22,$C191=$C192-1),NPV(discount_rate,OFFSET(J157,,,,COUNTA($H$142:$GZ$142)-COUNTA($H$142:J$142)+1)-OFFSET(J158,,,,COUNTA($H$142:$GZ$142)-COUNTA($H$142:J$142)+1))*(1+discount_rate),0)</f>
        <v>0</v>
      </c>
      <c r="K191" s="1" cm="1">
        <f t="array" aca="1" ref="K191" ca="1">IF(AND($C191=K$22,$C191=$C192-1),NPV(discount_rate,OFFSET(K157,,,,COUNTA($H$142:$GZ$142)-COUNTA($H$142:K$142)+1)-OFFSET(K158,,,,COUNTA($H$142:$GZ$142)-COUNTA($H$142:K$142)+1))*(1+discount_rate),0)</f>
        <v>0</v>
      </c>
      <c r="L191" s="1" cm="1">
        <f t="array" aca="1" ref="L191" ca="1">IF(AND($C191=L$22,$C191=$C192-1),NPV(discount_rate,OFFSET(L157,,,,COUNTA($H$142:$GZ$142)-COUNTA($H$142:L$142)+1)-OFFSET(L158,,,,COUNTA($H$142:$GZ$142)-COUNTA($H$142:L$142)+1))*(1+discount_rate),0)</f>
        <v>0</v>
      </c>
      <c r="M191" s="1" cm="1">
        <f t="array" aca="1" ref="M191" ca="1">IF(AND($C191=M$22,$C191=$C192-1),NPV(discount_rate,OFFSET(M157,,,,COUNTA($H$142:$GZ$142)-COUNTA($H$142:M$142)+1)-OFFSET(M158,,,,COUNTA($H$142:$GZ$142)-COUNTA($H$142:M$142)+1))*(1+discount_rate),0)</f>
        <v>0</v>
      </c>
      <c r="N191" s="1" cm="1">
        <f t="array" aca="1" ref="N191" ca="1">IF(AND($C191=N$22,$C191=$C192-1),NPV(discount_rate,OFFSET(N157,,,,COUNTA($H$142:$GZ$142)-COUNTA($H$142:N$142)+1)-OFFSET(N158,,,,COUNTA($H$142:$GZ$142)-COUNTA($H$142:N$142)+1))*(1+discount_rate),0)</f>
        <v>0</v>
      </c>
      <c r="O191" s="1" cm="1">
        <f t="array" aca="1" ref="O191" ca="1">IF(AND($C191=O$22,$C191=$C192-1),NPV(discount_rate,OFFSET(O157,,,,COUNTA($H$142:$GZ$142)-COUNTA($H$142:O$142)+1)-OFFSET(O158,,,,COUNTA($H$142:$GZ$142)-COUNTA($H$142:O$142)+1))*(1+discount_rate),0)</f>
        <v>0</v>
      </c>
      <c r="P191" s="1" cm="1">
        <f t="array" aca="1" ref="P191" ca="1">IF(AND($C191=P$22,$C191=$C192-1),NPV(discount_rate,OFFSET(P157,,,,COUNTA($H$142:$GZ$142)-COUNTA($H$142:P$142)+1)-OFFSET(P158,,,,COUNTA($H$142:$GZ$142)-COUNTA($H$142:P$142)+1))*(1+discount_rate),0)</f>
        <v>0</v>
      </c>
      <c r="Q191" s="1" cm="1">
        <f t="array" aca="1" ref="Q191" ca="1">IF(AND($C191=Q$22,$C191=$C192-1),NPV(discount_rate,OFFSET(Q157,,,,COUNTA($H$142:$GZ$142)-COUNTA($H$142:Q$142)+1)-OFFSET(Q158,,,,COUNTA($H$142:$GZ$142)-COUNTA($H$142:Q$142)+1))*(1+discount_rate),0)</f>
        <v>0</v>
      </c>
      <c r="R191" s="1" cm="1">
        <f t="array" aca="1" ref="R191" ca="1">IF(AND($C191=R$22,$C191=$C192-1),NPV(discount_rate,OFFSET(R157,,,,COUNTA($H$142:$GZ$142)-COUNTA($H$142:R$142)+1)-OFFSET(R158,,,,COUNTA($H$142:$GZ$142)-COUNTA($H$142:R$142)+1))*(1+discount_rate),0)</f>
        <v>0</v>
      </c>
      <c r="S191" s="1" cm="1">
        <f t="array" aca="1" ref="S191" ca="1">IF(AND($C191=S$22,$C191=$C192-1),NPV(discount_rate,OFFSET(S157,,,,COUNTA($H$142:$GZ$142)-COUNTA($H$142:S$142)+1)-OFFSET(S158,,,,COUNTA($H$142:$GZ$142)-COUNTA($H$142:S$142)+1))*(1+discount_rate),0)</f>
        <v>0</v>
      </c>
      <c r="T191" s="1" cm="1">
        <f t="array" aca="1" ref="T191" ca="1">IF(AND($C191=T$22,$C191=$C192-1),NPV(discount_rate,OFFSET(T157,,,,COUNTA($H$142:$GZ$142)-COUNTA($H$142:T$142)+1)-OFFSET(T158,,,,COUNTA($H$142:$GZ$142)-COUNTA($H$142:T$142)+1))*(1+discount_rate),0)</f>
        <v>0</v>
      </c>
      <c r="U191" s="1" cm="1">
        <f t="array" aca="1" ref="U191" ca="1">IF(AND($C191=U$22,$C191=$C192-1),NPV(discount_rate,OFFSET(U157,,,,COUNTA($H$142:$GZ$142)-COUNTA($H$142:U$142)+1)-OFFSET(U158,,,,COUNTA($H$142:$GZ$142)-COUNTA($H$142:U$142)+1))*(1+discount_rate),0)</f>
        <v>0</v>
      </c>
      <c r="V191" s="1" cm="1">
        <f t="array" aca="1" ref="V191" ca="1">IF(AND($C191=V$22,$C191=$C192-1),NPV(discount_rate,OFFSET(V157,,,,COUNTA($H$142:$GZ$142)-COUNTA($H$142:V$142)+1)-OFFSET(V158,,,,COUNTA($H$142:$GZ$142)-COUNTA($H$142:V$142)+1))*(1+discount_rate),0)</f>
        <v>0</v>
      </c>
      <c r="W191" s="1" cm="1">
        <f t="array" aca="1" ref="W191" ca="1">IF(AND($C191=W$22,$C191=$C192-1),NPV(discount_rate,OFFSET(W157,,,,COUNTA($H$142:$GZ$142)-COUNTA($H$142:W$142)+1)-OFFSET(W158,,,,COUNTA($H$142:$GZ$142)-COUNTA($H$142:W$142)+1))*(1+discount_rate),0)</f>
        <v>299.86069488895458</v>
      </c>
      <c r="X191" s="1" cm="1">
        <f t="array" aca="1" ref="X191" ca="1">IF(AND($C191=X$22,$C191=$C192-1),NPV(discount_rate,OFFSET(X157,,,,COUNTA($H$142:$GZ$142)-COUNTA($H$142:X$142)+1)-OFFSET(X158,,,,COUNTA($H$142:$GZ$142)-COUNTA($H$142:X$142)+1))*(1+discount_rate),0)</f>
        <v>0</v>
      </c>
      <c r="Y191" s="1" cm="1">
        <f t="array" aca="1" ref="Y191" ca="1">IF(AND($C191=Y$22,$C191=$C192-1),NPV(discount_rate,OFFSET(Y157,,,,COUNTA($H$142:$GZ$142)-COUNTA($H$142:Y$142)+1)-OFFSET(Y158,,,,COUNTA($H$142:$GZ$142)-COUNTA($H$142:Y$142)+1))*(1+discount_rate),0)</f>
        <v>0</v>
      </c>
      <c r="Z191" s="1" cm="1">
        <f t="array" aca="1" ref="Z191" ca="1">IF(AND($C191=Z$22,$C191=$C192-1),NPV(discount_rate,OFFSET(Z157,,,,COUNTA($H$142:$GZ$142)-COUNTA($H$142:Z$142)+1)-OFFSET(Z158,,,,COUNTA($H$142:$GZ$142)-COUNTA($H$142:Z$142)+1))*(1+discount_rate),0)</f>
        <v>0</v>
      </c>
      <c r="AA191" s="1" cm="1">
        <f t="array" aca="1" ref="AA191" ca="1">IF(AND($C191=AA$22,$C191=$C192-1),NPV(discount_rate,OFFSET(AA157,,,,COUNTA($H$142:$GZ$142)-COUNTA($H$142:AA$142)+1)-OFFSET(AA158,,,,COUNTA($H$142:$GZ$142)-COUNTA($H$142:AA$142)+1))*(1+discount_rate),0)</f>
        <v>0</v>
      </c>
      <c r="AB191" s="1" cm="1">
        <f t="array" aca="1" ref="AB191" ca="1">IF(AND($C191=AB$22,$C191=$C192-1),NPV(discount_rate,OFFSET(AB157,,,,COUNTA($H$142:$GZ$142)-COUNTA($H$142:AB$142)+1)-OFFSET(AB158,,,,COUNTA($H$142:$GZ$142)-COUNTA($H$142:AB$142)+1))*(1+discount_rate),0)</f>
        <v>0</v>
      </c>
      <c r="AC191" s="1" cm="1">
        <f t="array" aca="1" ref="AC191" ca="1">IF(AND($C191=AC$22,$C191=$C192-1),NPV(discount_rate,OFFSET(AC157,,,,COUNTA($H$142:$GZ$142)-COUNTA($H$142:AC$142)+1)-OFFSET(AC158,,,,COUNTA($H$142:$GZ$142)-COUNTA($H$142:AC$142)+1))*(1+discount_rate),0)</f>
        <v>0</v>
      </c>
      <c r="AD191" s="1" cm="1">
        <f t="array" aca="1" ref="AD191" ca="1">IF(AND($C191=AD$22,$C191=$C192-1),NPV(discount_rate,OFFSET(AD157,,,,COUNTA($H$142:$GZ$142)-COUNTA($H$142:AD$142)+1)-OFFSET(AD158,,,,COUNTA($H$142:$GZ$142)-COUNTA($H$142:AD$142)+1))*(1+discount_rate),0)</f>
        <v>0</v>
      </c>
      <c r="AE191" s="1" cm="1">
        <f t="array" aca="1" ref="AE191" ca="1">IF(AND($C191=AE$22,$C191=$C192-1),NPV(discount_rate,OFFSET(AE157,,,,COUNTA($H$142:$GZ$142)-COUNTA($H$142:AE$142)+1)-OFFSET(AE158,,,,COUNTA($H$142:$GZ$142)-COUNTA($H$142:AE$142)+1))*(1+discount_rate),0)</f>
        <v>0</v>
      </c>
      <c r="AF191" s="1" cm="1">
        <f t="array" aca="1" ref="AF191" ca="1">IF(AND($C191=AF$22,$C191=$C192-1),NPV(discount_rate,OFFSET(AF157,,,,COUNTA($H$142:$GZ$142)-COUNTA($H$142:AF$142)+1)-OFFSET(AF158,,,,COUNTA($H$142:$GZ$142)-COUNTA($H$142:AF$142)+1))*(1+discount_rate),0)</f>
        <v>0</v>
      </c>
      <c r="AG191" s="1" cm="1">
        <f t="array" aca="1" ref="AG191" ca="1">IF(AND($C191=AG$22,$C191=$C192-1),NPV(discount_rate,OFFSET(AG157,,,,COUNTA($H$142:$GZ$142)-COUNTA($H$142:AG$142)+1)-OFFSET(AG158,,,,COUNTA($H$142:$GZ$142)-COUNTA($H$142:AG$142)+1))*(1+discount_rate),0)</f>
        <v>0</v>
      </c>
      <c r="AH191" s="1" cm="1">
        <f t="array" aca="1" ref="AH191" ca="1">IF(AND($C191=AH$22,$C191=$C192-1),NPV(discount_rate,OFFSET(AH157,,,,COUNTA($H$142:$GZ$142)-COUNTA($H$142:AH$142)+1)-OFFSET(AH158,,,,COUNTA($H$142:$GZ$142)-COUNTA($H$142:AH$142)+1))*(1+discount_rate),0)</f>
        <v>0</v>
      </c>
      <c r="AI191" s="1" cm="1">
        <f t="array" aca="1" ref="AI191" ca="1">IF(AND($C191=AI$22,$C191=$C192-1),NPV(discount_rate,OFFSET(AI157,,,,COUNTA($H$142:$GZ$142)-COUNTA($H$142:AI$142)+1)-OFFSET(AI158,,,,COUNTA($H$142:$GZ$142)-COUNTA($H$142:AI$142)+1))*(1+discount_rate),0)</f>
        <v>0</v>
      </c>
      <c r="AJ191" s="1" cm="1">
        <f t="array" aca="1" ref="AJ191" ca="1">IF(AND($C191=AJ$22,$C191=$C192-1),NPV(discount_rate,OFFSET(AJ157,,,,COUNTA($H$142:$GZ$142)-COUNTA($H$142:AJ$142)+1)-OFFSET(AJ158,,,,COUNTA($H$142:$GZ$142)-COUNTA($H$142:AJ$142)+1))*(1+discount_rate),0)</f>
        <v>0</v>
      </c>
      <c r="AK191" s="1" cm="1">
        <f t="array" aca="1" ref="AK191" ca="1">IF(AND($C191=AK$22,$C191=$C192-1),NPV(discount_rate,OFFSET(AK157,,,,COUNTA($H$142:$GZ$142)-COUNTA($H$142:AK$142)+1)-OFFSET(AK158,,,,COUNTA($H$142:$GZ$142)-COUNTA($H$142:AK$142)+1))*(1+discount_rate),0)</f>
        <v>0</v>
      </c>
      <c r="AL191" s="1" cm="1">
        <f t="array" aca="1" ref="AL191" ca="1">IF(AND($C191=AL$22,$C191=$C192-1),NPV(discount_rate,OFFSET(AL157,,,,COUNTA($H$142:$GZ$142)-COUNTA($H$142:AL$142)+1)-OFFSET(AL158,,,,COUNTA($H$142:$GZ$142)-COUNTA($H$142:AL$142)+1))*(1+discount_rate),0)</f>
        <v>0</v>
      </c>
      <c r="AM191" s="1" cm="1">
        <f t="array" aca="1" ref="AM191" ca="1">IF(AND($C191=AM$22,$C191=$C192-1),NPV(discount_rate,OFFSET(AM157,,,,COUNTA($H$142:$GZ$142)-COUNTA($H$142:AM$142)+1)-OFFSET(AM158,,,,COUNTA($H$142:$GZ$142)-COUNTA($H$142:AM$142)+1))*(1+discount_rate),0)</f>
        <v>0</v>
      </c>
      <c r="AN191" s="1" cm="1">
        <f t="array" aca="1" ref="AN191" ca="1">IF(AND($C191=AN$22,$C191=$C192-1),NPV(discount_rate,OFFSET(AN157,,,,COUNTA($H$142:$GZ$142)-COUNTA($H$142:AN$142)+1)-OFFSET(AN158,,,,COUNTA($H$142:$GZ$142)-COUNTA($H$142:AN$142)+1))*(1+discount_rate),0)</f>
        <v>0</v>
      </c>
      <c r="AO191" s="1" cm="1">
        <f t="array" aca="1" ref="AO191" ca="1">IF(AND($C191=AO$22,$C191=$C192-1),NPV(discount_rate,OFFSET(AO157,,,,COUNTA($H$142:$GZ$142)-COUNTA($H$142:AO$142)+1)-OFFSET(AO158,,,,COUNTA($H$142:$GZ$142)-COUNTA($H$142:AO$142)+1))*(1+discount_rate),0)</f>
        <v>0</v>
      </c>
      <c r="AP191" s="1" cm="1">
        <f t="array" aca="1" ref="AP191" ca="1">IF(AND($C191=AP$22,$C191=$C192-1),NPV(discount_rate,OFFSET(AP157,,,,COUNTA($H$142:$GZ$142)-COUNTA($H$142:AP$142)+1)-OFFSET(AP158,,,,COUNTA($H$142:$GZ$142)-COUNTA($H$142:AP$142)+1))*(1+discount_rate),0)</f>
        <v>0</v>
      </c>
      <c r="AQ191" s="1" cm="1">
        <f t="array" aca="1" ref="AQ191" ca="1">IF(AND($C191=AQ$22,$C191=$C192-1),NPV(discount_rate,OFFSET(AQ157,,,,COUNTA($H$142:$GZ$142)-COUNTA($H$142:AQ$142)+1)-OFFSET(AQ158,,,,COUNTA($H$142:$GZ$142)-COUNTA($H$142:AQ$142)+1))*(1+discount_rate),0)</f>
        <v>0</v>
      </c>
      <c r="AR191" s="1" cm="1">
        <f t="array" aca="1" ref="AR191" ca="1">IF(AND($C191=AR$22,$C191=$C192-1),NPV(discount_rate,OFFSET(AR157,,,,COUNTA($H$142:$GZ$142)-COUNTA($H$142:AR$142)+1)-OFFSET(AR158,,,,COUNTA($H$142:$GZ$142)-COUNTA($H$142:AR$142)+1))*(1+discount_rate),0)</f>
        <v>0</v>
      </c>
      <c r="AS191" s="1" cm="1">
        <f t="array" aca="1" ref="AS191" ca="1">IF(AND($C191=AS$22,$C191=$C192-1),NPV(discount_rate,OFFSET(AS157,,,,COUNTA($H$142:$GZ$142)-COUNTA($H$142:AS$142)+1)-OFFSET(AS158,,,,COUNTA($H$142:$GZ$142)-COUNTA($H$142:AS$142)+1))*(1+discount_rate),0)</f>
        <v>0</v>
      </c>
      <c r="AT191" s="1" cm="1">
        <f t="array" aca="1" ref="AT191" ca="1">IF(AND($C191=AT$22,$C191=$C192-1),NPV(discount_rate,OFFSET(AT157,,,,COUNTA($H$142:$GZ$142)-COUNTA($H$142:AT$142)+1)-OFFSET(AT158,,,,COUNTA($H$142:$GZ$142)-COUNTA($H$142:AT$142)+1))*(1+discount_rate),0)</f>
        <v>0</v>
      </c>
      <c r="AU191" s="1" cm="1">
        <f t="array" aca="1" ref="AU191" ca="1">IF(AND($C191=AU$22,$C191=$C192-1),NPV(discount_rate,OFFSET(AU157,,,,COUNTA($H$142:$GZ$142)-COUNTA($H$142:AU$142)+1)-OFFSET(AU158,,,,COUNTA($H$142:$GZ$142)-COUNTA($H$142:AU$142)+1))*(1+discount_rate),0)</f>
        <v>0</v>
      </c>
      <c r="AV191" s="1" cm="1">
        <f t="array" aca="1" ref="AV191" ca="1">IF(AND($C191=AV$22,$C191=$C192-1),NPV(discount_rate,OFFSET(AV157,,,,COUNTA($H$142:$GZ$142)-COUNTA($H$142:AV$142)+1)-OFFSET(AV158,,,,COUNTA($H$142:$GZ$142)-COUNTA($H$142:AV$142)+1))*(1+discount_rate),0)</f>
        <v>0</v>
      </c>
      <c r="AW191" s="1" cm="1">
        <f t="array" aca="1" ref="AW191" ca="1">IF(AND($C191=AW$22,$C191=$C192-1),NPV(discount_rate,OFFSET(AW157,,,,COUNTA($H$142:$GZ$142)-COUNTA($H$142:AW$142)+1)-OFFSET(AW158,,,,COUNTA($H$142:$GZ$142)-COUNTA($H$142:AW$142)+1))*(1+discount_rate),0)</f>
        <v>0</v>
      </c>
      <c r="AX191" s="1" cm="1">
        <f t="array" aca="1" ref="AX191" ca="1">IF(AND($C191=AX$22,$C191=$C192-1),NPV(discount_rate,OFFSET(AX157,,,,COUNTA($H$142:$GZ$142)-COUNTA($H$142:AX$142)+1)-OFFSET(AX158,,,,COUNTA($H$142:$GZ$142)-COUNTA($H$142:AX$142)+1))*(1+discount_rate),0)</f>
        <v>0</v>
      </c>
      <c r="AY191" s="1" cm="1">
        <f t="array" aca="1" ref="AY191" ca="1">IF(AND($C191=AY$22,$C191=$C192-1),NPV(discount_rate,OFFSET(AY157,,,,COUNTA($H$142:$GZ$142)-COUNTA($H$142:AY$142)+1)-OFFSET(AY158,,,,COUNTA($H$142:$GZ$142)-COUNTA($H$142:AY$142)+1))*(1+discount_rate),0)</f>
        <v>0</v>
      </c>
      <c r="AZ191" s="1" cm="1">
        <f t="array" aca="1" ref="AZ191" ca="1">IF(AND($C191=AZ$22,$C191=$C192-1),NPV(discount_rate,OFFSET(AZ157,,,,COUNTA($H$142:$GZ$142)-COUNTA($H$142:AZ$142)+1)-OFFSET(AZ158,,,,COUNTA($H$142:$GZ$142)-COUNTA($H$142:AZ$142)+1))*(1+discount_rate),0)</f>
        <v>0</v>
      </c>
      <c r="BA191" s="1" cm="1">
        <f t="array" aca="1" ref="BA191" ca="1">IF(AND($C191=BA$22,$C191=$C192-1),NPV(discount_rate,OFFSET(BA157,,,,COUNTA($H$142:$GZ$142)-COUNTA($H$142:BA$142)+1)-OFFSET(BA158,,,,COUNTA($H$142:$GZ$142)-COUNTA($H$142:BA$142)+1))*(1+discount_rate),0)</f>
        <v>0</v>
      </c>
      <c r="BB191" s="1" cm="1">
        <f t="array" aca="1" ref="BB191" ca="1">IF(AND($C191=BB$22,$C191=$C192-1),NPV(discount_rate,OFFSET(BB157,,,,COUNTA($H$142:$GZ$142)-COUNTA($H$142:BB$142)+1)-OFFSET(BB158,,,,COUNTA($H$142:$GZ$142)-COUNTA($H$142:BB$142)+1))*(1+discount_rate),0)</f>
        <v>0</v>
      </c>
      <c r="BC191" s="1" cm="1">
        <f t="array" aca="1" ref="BC191" ca="1">IF(AND($C191=BC$22,$C191=$C192-1),NPV(discount_rate,OFFSET(BC157,,,,COUNTA($H$142:$GZ$142)-COUNTA($H$142:BC$142)+1)-OFFSET(BC158,,,,COUNTA($H$142:$GZ$142)-COUNTA($H$142:BC$142)+1))*(1+discount_rate),0)</f>
        <v>0</v>
      </c>
      <c r="BD191" s="1" cm="1">
        <f t="array" aca="1" ref="BD191" ca="1">IF(AND($C191=BD$22,$C191=$C192-1),NPV(discount_rate,OFFSET(BD157,,,,COUNTA($H$142:$GZ$142)-COUNTA($H$142:BD$142)+1)-OFFSET(BD158,,,,COUNTA($H$142:$GZ$142)-COUNTA($H$142:BD$142)+1))*(1+discount_rate),0)</f>
        <v>0</v>
      </c>
      <c r="BE191" s="1" cm="1">
        <f t="array" aca="1" ref="BE191" ca="1">IF(AND($C191=BE$22,$C191=$C192-1),NPV(discount_rate,OFFSET(BE157,,,,COUNTA($H$142:$GZ$142)-COUNTA($H$142:BE$142)+1)-OFFSET(BE158,,,,COUNTA($H$142:$GZ$142)-COUNTA($H$142:BE$142)+1))*(1+discount_rate),0)</f>
        <v>0</v>
      </c>
      <c r="BF191" s="1" cm="1">
        <f t="array" aca="1" ref="BF191" ca="1">IF(AND($C191=BF$22,$C191=$C192-1),NPV(discount_rate,OFFSET(BF157,,,,COUNTA($H$142:$GZ$142)-COUNTA($H$142:BF$142)+1)-OFFSET(BF158,,,,COUNTA($H$142:$GZ$142)-COUNTA($H$142:BF$142)+1))*(1+discount_rate),0)</f>
        <v>0</v>
      </c>
      <c r="BG191" s="1" cm="1">
        <f t="array" aca="1" ref="BG191" ca="1">IF(AND($C191=BG$22,$C191=$C192-1),NPV(discount_rate,OFFSET(BG157,,,,COUNTA($H$142:$GZ$142)-COUNTA($H$142:BG$142)+1)-OFFSET(BG158,,,,COUNTA($H$142:$GZ$142)-COUNTA($H$142:BG$142)+1))*(1+discount_rate),0)</f>
        <v>0</v>
      </c>
      <c r="BH191" s="1" cm="1">
        <f t="array" aca="1" ref="BH191" ca="1">IF(AND($C191=BH$22,$C191=$C192-1),NPV(discount_rate,OFFSET(BH157,,,,COUNTA($H$142:$GZ$142)-COUNTA($H$142:BH$142)+1)-OFFSET(BH158,,,,COUNTA($H$142:$GZ$142)-COUNTA($H$142:BH$142)+1))*(1+discount_rate),0)</f>
        <v>0</v>
      </c>
      <c r="BI191" s="1" cm="1">
        <f t="array" aca="1" ref="BI191" ca="1">IF(AND($C191=BI$22,$C191=$C192-1),NPV(discount_rate,OFFSET(BI157,,,,COUNTA($H$142:$GZ$142)-COUNTA($H$142:BI$142)+1)-OFFSET(BI158,,,,COUNTA($H$142:$GZ$142)-COUNTA($H$142:BI$142)+1))*(1+discount_rate),0)</f>
        <v>0</v>
      </c>
      <c r="BJ191" s="1" cm="1">
        <f t="array" aca="1" ref="BJ191" ca="1">IF(AND($C191=BJ$22,$C191=$C192-1),NPV(discount_rate,OFFSET(BJ157,,,,COUNTA($H$142:$GZ$142)-COUNTA($H$142:BJ$142)+1)-OFFSET(BJ158,,,,COUNTA($H$142:$GZ$142)-COUNTA($H$142:BJ$142)+1))*(1+discount_rate),0)</f>
        <v>0</v>
      </c>
      <c r="BK191" s="1" cm="1">
        <f t="array" aca="1" ref="BK191" ca="1">IF(AND($C191=BK$22,$C191=$C192-1),NPV(discount_rate,OFFSET(BK157,,,,COUNTA($H$142:$GZ$142)-COUNTA($H$142:BK$142)+1)-OFFSET(BK158,,,,COUNTA($H$142:$GZ$142)-COUNTA($H$142:BK$142)+1))*(1+discount_rate),0)</f>
        <v>0</v>
      </c>
      <c r="BL191" s="1" cm="1">
        <f t="array" aca="1" ref="BL191" ca="1">IF(AND($C191=BL$22,$C191=$C192-1),NPV(discount_rate,OFFSET(BL157,,,,COUNTA($H$142:$GZ$142)-COUNTA($H$142:BL$142)+1)-OFFSET(BL158,,,,COUNTA($H$142:$GZ$142)-COUNTA($H$142:BL$142)+1))*(1+discount_rate),0)</f>
        <v>0</v>
      </c>
      <c r="BM191" s="1" cm="1">
        <f t="array" aca="1" ref="BM191" ca="1">IF(AND($C191=BM$22,$C191=$C192-1),NPV(discount_rate,OFFSET(BM157,,,,COUNTA($H$142:$GZ$142)-COUNTA($H$142:BM$142)+1)-OFFSET(BM158,,,,COUNTA($H$142:$GZ$142)-COUNTA($H$142:BM$142)+1))*(1+discount_rate),0)</f>
        <v>0</v>
      </c>
      <c r="BN191" s="1" cm="1">
        <f t="array" aca="1" ref="BN191" ca="1">IF(AND($C191=BN$22,$C191=$C192-1),NPV(discount_rate,OFFSET(BN157,,,,COUNTA($H$142:$GZ$142)-COUNTA($H$142:BN$142)+1)-OFFSET(BN158,,,,COUNTA($H$142:$GZ$142)-COUNTA($H$142:BN$142)+1))*(1+discount_rate),0)</f>
        <v>0</v>
      </c>
      <c r="BO191" s="1" cm="1">
        <f t="array" aca="1" ref="BO191" ca="1">IF(AND($C191=BO$22,$C191=$C192-1),NPV(discount_rate,OFFSET(BO157,,,,COUNTA($H$142:$GZ$142)-COUNTA($H$142:BO$142)+1)-OFFSET(BO158,,,,COUNTA($H$142:$GZ$142)-COUNTA($H$142:BO$142)+1))*(1+discount_rate),0)</f>
        <v>0</v>
      </c>
      <c r="BP191" s="1" cm="1">
        <f t="array" aca="1" ref="BP191" ca="1">IF(AND($C191=BP$22,$C191=$C192-1),NPV(discount_rate,OFFSET(BP157,,,,COUNTA($H$142:$GZ$142)-COUNTA($H$142:BP$142)+1)-OFFSET(BP158,,,,COUNTA($H$142:$GZ$142)-COUNTA($H$142:BP$142)+1))*(1+discount_rate),0)</f>
        <v>0</v>
      </c>
      <c r="BQ191" s="1" cm="1">
        <f t="array" aca="1" ref="BQ191" ca="1">IF(AND($C191=BQ$22,$C191=$C192-1),NPV(discount_rate,OFFSET(BQ157,,,,COUNTA($H$142:$GZ$142)-COUNTA($H$142:BQ$142)+1)-OFFSET(BQ158,,,,COUNTA($H$142:$GZ$142)-COUNTA($H$142:BQ$142)+1))*(1+discount_rate),0)</f>
        <v>0</v>
      </c>
      <c r="BR191" s="1" cm="1">
        <f t="array" aca="1" ref="BR191" ca="1">IF(AND($C191=BR$22,$C191=$C192-1),NPV(discount_rate,OFFSET(BR157,,,,COUNTA($H$142:$GZ$142)-COUNTA($H$142:BR$142)+1)-OFFSET(BR158,,,,COUNTA($H$142:$GZ$142)-COUNTA($H$142:BR$142)+1))*(1+discount_rate),0)</f>
        <v>0</v>
      </c>
      <c r="BS191" s="1" cm="1">
        <f t="array" aca="1" ref="BS191" ca="1">IF(AND($C191=BS$22,$C191=$C192-1),NPV(discount_rate,OFFSET(BS157,,,,COUNTA($H$142:$GZ$142)-COUNTA($H$142:BS$142)+1)-OFFSET(BS158,,,,COUNTA($H$142:$GZ$142)-COUNTA($H$142:BS$142)+1))*(1+discount_rate),0)</f>
        <v>0</v>
      </c>
      <c r="BT191" s="1" cm="1">
        <f t="array" aca="1" ref="BT191" ca="1">IF(AND($C191=BT$22,$C191=$C192-1),NPV(discount_rate,OFFSET(BT157,,,,COUNTA($H$142:$GZ$142)-COUNTA($H$142:BT$142)+1)-OFFSET(BT158,,,,COUNTA($H$142:$GZ$142)-COUNTA($H$142:BT$142)+1))*(1+discount_rate),0)</f>
        <v>0</v>
      </c>
      <c r="BU191" s="1" cm="1">
        <f t="array" aca="1" ref="BU191" ca="1">IF(AND($C191=BU$22,$C191=$C192-1),NPV(discount_rate,OFFSET(BU157,,,,COUNTA($H$142:$GZ$142)-COUNTA($H$142:BU$142)+1)-OFFSET(BU158,,,,COUNTA($H$142:$GZ$142)-COUNTA($H$142:BU$142)+1))*(1+discount_rate),0)</f>
        <v>0</v>
      </c>
      <c r="BV191" s="1" cm="1">
        <f t="array" aca="1" ref="BV191" ca="1">IF(AND($C191=BV$22,$C191=$C192-1),NPV(discount_rate,OFFSET(BV157,,,,COUNTA($H$142:$GZ$142)-COUNTA($H$142:BV$142)+1)-OFFSET(BV158,,,,COUNTA($H$142:$GZ$142)-COUNTA($H$142:BV$142)+1))*(1+discount_rate),0)</f>
        <v>0</v>
      </c>
      <c r="BW191" s="1" cm="1">
        <f t="array" aca="1" ref="BW191" ca="1">IF(AND($C191=BW$22,$C191=$C192-1),NPV(discount_rate,OFFSET(BW157,,,,COUNTA($H$142:$GZ$142)-COUNTA($H$142:BW$142)+1)-OFFSET(BW158,,,,COUNTA($H$142:$GZ$142)-COUNTA($H$142:BW$142)+1))*(1+discount_rate),0)</f>
        <v>0</v>
      </c>
      <c r="BX191" s="1" cm="1">
        <f t="array" aca="1" ref="BX191" ca="1">IF(AND($C191=BX$22,$C191=$C192-1),NPV(discount_rate,OFFSET(BX157,,,,COUNTA($H$142:$GZ$142)-COUNTA($H$142:BX$142)+1)-OFFSET(BX158,,,,COUNTA($H$142:$GZ$142)-COUNTA($H$142:BX$142)+1))*(1+discount_rate),0)</f>
        <v>0</v>
      </c>
      <c r="BY191" s="1" cm="1">
        <f t="array" aca="1" ref="BY191" ca="1">IF(AND($C191=BY$22,$C191=$C192-1),NPV(discount_rate,OFFSET(BY157,,,,COUNTA($H$142:$GZ$142)-COUNTA($H$142:BY$142)+1)-OFFSET(BY158,,,,COUNTA($H$142:$GZ$142)-COUNTA($H$142:BY$142)+1))*(1+discount_rate),0)</f>
        <v>0</v>
      </c>
      <c r="BZ191" s="1" cm="1">
        <f t="array" aca="1" ref="BZ191" ca="1">IF(AND($C191=BZ$22,$C191=$C192-1),NPV(discount_rate,OFFSET(BZ157,,,,COUNTA($H$142:$GZ$142)-COUNTA($H$142:BZ$142)+1)-OFFSET(BZ158,,,,COUNTA($H$142:$GZ$142)-COUNTA($H$142:BZ$142)+1))*(1+discount_rate),0)</f>
        <v>0</v>
      </c>
      <c r="CA191" s="1" cm="1">
        <f t="array" aca="1" ref="CA191" ca="1">IF(AND($C191=CA$22,$C191=$C192-1),NPV(discount_rate,OFFSET(CA157,,,,COUNTA($H$142:$GZ$142)-COUNTA($H$142:CA$142)+1)-OFFSET(CA158,,,,COUNTA($H$142:$GZ$142)-COUNTA($H$142:CA$142)+1))*(1+discount_rate),0)</f>
        <v>0</v>
      </c>
      <c r="CB191" s="1" cm="1">
        <f t="array" aca="1" ref="CB191" ca="1">IF(AND($C191=CB$22,$C191=$C192-1),NPV(discount_rate,OFFSET(CB157,,,,COUNTA($H$142:$GZ$142)-COUNTA($H$142:CB$142)+1)-OFFSET(CB158,,,,COUNTA($H$142:$GZ$142)-COUNTA($H$142:CB$142)+1))*(1+discount_rate),0)</f>
        <v>0</v>
      </c>
      <c r="CC191" s="1" cm="1">
        <f t="array" aca="1" ref="CC191" ca="1">IF(AND($C191=CC$22,$C191=$C192-1),NPV(discount_rate,OFFSET(CC157,,,,COUNTA($H$142:$GZ$142)-COUNTA($H$142:CC$142)+1)-OFFSET(CC158,,,,COUNTA($H$142:$GZ$142)-COUNTA($H$142:CC$142)+1))*(1+discount_rate),0)</f>
        <v>0</v>
      </c>
      <c r="CD191" s="1" cm="1">
        <f t="array" aca="1" ref="CD191" ca="1">IF(AND($C191=CD$22,$C191=$C192-1),NPV(discount_rate,OFFSET(CD157,,,,COUNTA($H$142:$GZ$142)-COUNTA($H$142:CD$142)+1)-OFFSET(CD158,,,,COUNTA($H$142:$GZ$142)-COUNTA($H$142:CD$142)+1))*(1+discount_rate),0)</f>
        <v>0</v>
      </c>
      <c r="CE191" s="1" cm="1">
        <f t="array" aca="1" ref="CE191" ca="1">IF(AND($C191=CE$22,$C191=$C192-1),NPV(discount_rate,OFFSET(CE157,,,,COUNTA($H$142:$GZ$142)-COUNTA($H$142:CE$142)+1)-OFFSET(CE158,,,,COUNTA($H$142:$GZ$142)-COUNTA($H$142:CE$142)+1))*(1+discount_rate),0)</f>
        <v>0</v>
      </c>
      <c r="CF191" s="1" cm="1">
        <f t="array" aca="1" ref="CF191" ca="1">IF(AND($C191=CF$22,$C191=$C192-1),NPV(discount_rate,OFFSET(CF157,,,,COUNTA($H$142:$GZ$142)-COUNTA($H$142:CF$142)+1)-OFFSET(CF158,,,,COUNTA($H$142:$GZ$142)-COUNTA($H$142:CF$142)+1))*(1+discount_rate),0)</f>
        <v>0</v>
      </c>
      <c r="CG191" s="1" cm="1">
        <f t="array" aca="1" ref="CG191" ca="1">IF(AND($C191=CG$22,$C191=$C192-1),NPV(discount_rate,OFFSET(CG157,,,,COUNTA($H$142:$GZ$142)-COUNTA($H$142:CG$142)+1)-OFFSET(CG158,,,,COUNTA($H$142:$GZ$142)-COUNTA($H$142:CG$142)+1))*(1+discount_rate),0)</f>
        <v>0</v>
      </c>
      <c r="CH191" s="1" cm="1">
        <f t="array" aca="1" ref="CH191" ca="1">IF(AND($C191=CH$22,$C191=$C192-1),NPV(discount_rate,OFFSET(CH157,,,,COUNTA($H$142:$GZ$142)-COUNTA($H$142:CH$142)+1)-OFFSET(CH158,,,,COUNTA($H$142:$GZ$142)-COUNTA($H$142:CH$142)+1))*(1+discount_rate),0)</f>
        <v>0</v>
      </c>
      <c r="CI191" s="1" cm="1">
        <f t="array" aca="1" ref="CI191" ca="1">IF(AND($C191=CI$22,$C191=$C192-1),NPV(discount_rate,OFFSET(CI157,,,,COUNTA($H$142:$GZ$142)-COUNTA($H$142:CI$142)+1)-OFFSET(CI158,,,,COUNTA($H$142:$GZ$142)-COUNTA($H$142:CI$142)+1))*(1+discount_rate),0)</f>
        <v>0</v>
      </c>
      <c r="CJ191" s="1" cm="1">
        <f t="array" aca="1" ref="CJ191" ca="1">IF(AND($C191=CJ$22,$C191=$C192-1),NPV(discount_rate,OFFSET(CJ157,,,,COUNTA($H$142:$GZ$142)-COUNTA($H$142:CJ$142)+1)-OFFSET(CJ158,,,,COUNTA($H$142:$GZ$142)-COUNTA($H$142:CJ$142)+1))*(1+discount_rate),0)</f>
        <v>0</v>
      </c>
      <c r="CK191" s="1" cm="1">
        <f t="array" aca="1" ref="CK191" ca="1">IF(AND($C191=CK$22,$C191=$C192-1),NPV(discount_rate,OFFSET(CK157,,,,COUNTA($H$142:$GZ$142)-COUNTA($H$142:CK$142)+1)-OFFSET(CK158,,,,COUNTA($H$142:$GZ$142)-COUNTA($H$142:CK$142)+1))*(1+discount_rate),0)</f>
        <v>0</v>
      </c>
      <c r="CL191" s="1" cm="1">
        <f t="array" aca="1" ref="CL191" ca="1">IF(AND($C191=CL$22,$C191=$C192-1),NPV(discount_rate,OFFSET(CL157,,,,COUNTA($H$142:$GZ$142)-COUNTA($H$142:CL$142)+1)-OFFSET(CL158,,,,COUNTA($H$142:$GZ$142)-COUNTA($H$142:CL$142)+1))*(1+discount_rate),0)</f>
        <v>0</v>
      </c>
      <c r="CM191" s="1" cm="1">
        <f t="array" aca="1" ref="CM191" ca="1">IF(AND($C191=CM$22,$C191=$C192-1),NPV(discount_rate,OFFSET(CM157,,,,COUNTA($H$142:$GZ$142)-COUNTA($H$142:CM$142)+1)-OFFSET(CM158,,,,COUNTA($H$142:$GZ$142)-COUNTA($H$142:CM$142)+1))*(1+discount_rate),0)</f>
        <v>0</v>
      </c>
      <c r="CN191" s="1" cm="1">
        <f t="array" aca="1" ref="CN191" ca="1">IF(AND($C191=CN$22,$C191=$C192-1),NPV(discount_rate,OFFSET(CN157,,,,COUNTA($H$142:$GZ$142)-COUNTA($H$142:CN$142)+1)-OFFSET(CN158,,,,COUNTA($H$142:$GZ$142)-COUNTA($H$142:CN$142)+1))*(1+discount_rate),0)</f>
        <v>0</v>
      </c>
      <c r="CO191" s="1" cm="1">
        <f t="array" aca="1" ref="CO191" ca="1">IF(AND($C191=CO$22,$C191=$C192-1),NPV(discount_rate,OFFSET(CO157,,,,COUNTA($H$142:$GZ$142)-COUNTA($H$142:CO$142)+1)-OFFSET(CO158,,,,COUNTA($H$142:$GZ$142)-COUNTA($H$142:CO$142)+1))*(1+discount_rate),0)</f>
        <v>0</v>
      </c>
      <c r="CP191" s="1" cm="1">
        <f t="array" aca="1" ref="CP191" ca="1">IF(AND($C191=CP$22,$C191=$C192-1),NPV(discount_rate,OFFSET(CP157,,,,COUNTA($H$142:$GZ$142)-COUNTA($H$142:CP$142)+1)-OFFSET(CP158,,,,COUNTA($H$142:$GZ$142)-COUNTA($H$142:CP$142)+1))*(1+discount_rate),0)</f>
        <v>0</v>
      </c>
      <c r="CQ191" s="1" cm="1">
        <f t="array" aca="1" ref="CQ191" ca="1">IF(AND($C191=CQ$22,$C191=$C192-1),NPV(discount_rate,OFFSET(CQ157,,,,COUNTA($H$142:$GZ$142)-COUNTA($H$142:CQ$142)+1)-OFFSET(CQ158,,,,COUNTA($H$142:$GZ$142)-COUNTA($H$142:CQ$142)+1))*(1+discount_rate),0)</f>
        <v>0</v>
      </c>
      <c r="CR191" s="1" cm="1">
        <f t="array" aca="1" ref="CR191" ca="1">IF(AND($C191=CR$22,$C191=$C192-1),NPV(discount_rate,OFFSET(CR157,,,,COUNTA($H$142:$GZ$142)-COUNTA($H$142:CR$142)+1)-OFFSET(CR158,,,,COUNTA($H$142:$GZ$142)-COUNTA($H$142:CR$142)+1))*(1+discount_rate),0)</f>
        <v>0</v>
      </c>
      <c r="CS191" s="1" cm="1">
        <f t="array" aca="1" ref="CS191" ca="1">IF(AND($C191=CS$22,$C191=$C192-1),NPV(discount_rate,OFFSET(CS157,,,,COUNTA($H$142:$GZ$142)-COUNTA($H$142:CS$142)+1)-OFFSET(CS158,,,,COUNTA($H$142:$GZ$142)-COUNTA($H$142:CS$142)+1))*(1+discount_rate),0)</f>
        <v>0</v>
      </c>
      <c r="CT191" s="1" cm="1">
        <f t="array" aca="1" ref="CT191" ca="1">IF(AND($C191=CT$22,$C191=$C192-1),NPV(discount_rate,OFFSET(CT157,,,,COUNTA($H$142:$GZ$142)-COUNTA($H$142:CT$142)+1)-OFFSET(CT158,,,,COUNTA($H$142:$GZ$142)-COUNTA($H$142:CT$142)+1))*(1+discount_rate),0)</f>
        <v>0</v>
      </c>
      <c r="CU191" s="1" cm="1">
        <f t="array" aca="1" ref="CU191" ca="1">IF(AND($C191=CU$22,$C191=$C192-1),NPV(discount_rate,OFFSET(CU157,,,,COUNTA($H$142:$GZ$142)-COUNTA($H$142:CU$142)+1)-OFFSET(CU158,,,,COUNTA($H$142:$GZ$142)-COUNTA($H$142:CU$142)+1))*(1+discount_rate),0)</f>
        <v>0</v>
      </c>
      <c r="CV191" s="1" cm="1">
        <f t="array" aca="1" ref="CV191" ca="1">IF(AND($C191=CV$22,$C191=$C192-1),NPV(discount_rate,OFFSET(CV157,,,,COUNTA($H$142:$GZ$142)-COUNTA($H$142:CV$142)+1)-OFFSET(CV158,,,,COUNTA($H$142:$GZ$142)-COUNTA($H$142:CV$142)+1))*(1+discount_rate),0)</f>
        <v>0</v>
      </c>
      <c r="CW191" s="1" cm="1">
        <f t="array" aca="1" ref="CW191" ca="1">IF(AND($C191=CW$22,$C191=$C192-1),NPV(discount_rate,OFFSET(CW157,,,,COUNTA($H$142:$GZ$142)-COUNTA($H$142:CW$142)+1)-OFFSET(CW158,,,,COUNTA($H$142:$GZ$142)-COUNTA($H$142:CW$142)+1))*(1+discount_rate),0)</f>
        <v>0</v>
      </c>
      <c r="CX191" s="1" cm="1">
        <f t="array" aca="1" ref="CX191" ca="1">IF(AND($C191=CX$22,$C191=$C192-1),NPV(discount_rate,OFFSET(CX157,,,,COUNTA($H$142:$GZ$142)-COUNTA($H$142:CX$142)+1)-OFFSET(CX158,,,,COUNTA($H$142:$GZ$142)-COUNTA($H$142:CX$142)+1))*(1+discount_rate),0)</f>
        <v>0</v>
      </c>
      <c r="CY191" s="1" cm="1">
        <f t="array" aca="1" ref="CY191" ca="1">IF(AND($C191=CY$22,$C191=$C192-1),NPV(discount_rate,OFFSET(CY157,,,,COUNTA($H$142:$GZ$142)-COUNTA($H$142:CY$142)+1)-OFFSET(CY158,,,,COUNTA($H$142:$GZ$142)-COUNTA($H$142:CY$142)+1))*(1+discount_rate),0)</f>
        <v>0</v>
      </c>
      <c r="CZ191" s="1" cm="1">
        <f t="array" aca="1" ref="CZ191" ca="1">IF(AND($C191=CZ$22,$C191=$C192-1),NPV(discount_rate,OFFSET(CZ157,,,,COUNTA($H$142:$GZ$142)-COUNTA($H$142:CZ$142)+1)-OFFSET(CZ158,,,,COUNTA($H$142:$GZ$142)-COUNTA($H$142:CZ$142)+1))*(1+discount_rate),0)</f>
        <v>0</v>
      </c>
      <c r="DA191" s="1" cm="1">
        <f t="array" aca="1" ref="DA191" ca="1">IF(AND($C191=DA$22,$C191=$C192-1),NPV(discount_rate,OFFSET(DA157,,,,COUNTA($H$142:$GZ$142)-COUNTA($H$142:DA$142)+1)-OFFSET(DA158,,,,COUNTA($H$142:$GZ$142)-COUNTA($H$142:DA$142)+1))*(1+discount_rate),0)</f>
        <v>0</v>
      </c>
      <c r="DB191" s="1" cm="1">
        <f t="array" aca="1" ref="DB191" ca="1">IF(AND($C191=DB$22,$C191=$C192-1),NPV(discount_rate,OFFSET(DB157,,,,COUNTA($H$142:$GZ$142)-COUNTA($H$142:DB$142)+1)-OFFSET(DB158,,,,COUNTA($H$142:$GZ$142)-COUNTA($H$142:DB$142)+1))*(1+discount_rate),0)</f>
        <v>0</v>
      </c>
      <c r="DC191" s="1" cm="1">
        <f t="array" aca="1" ref="DC191" ca="1">IF(AND($C191=DC$22,$C191=$C192-1),NPV(discount_rate,OFFSET(DC157,,,,COUNTA($H$142:$GZ$142)-COUNTA($H$142:DC$142)+1)-OFFSET(DC158,,,,COUNTA($H$142:$GZ$142)-COUNTA($H$142:DC$142)+1))*(1+discount_rate),0)</f>
        <v>0</v>
      </c>
      <c r="DD191" s="1" cm="1">
        <f t="array" aca="1" ref="DD191" ca="1">IF(AND($C191=DD$22,$C191=$C192-1),NPV(discount_rate,OFFSET(DD157,,,,COUNTA($H$142:$GZ$142)-COUNTA($H$142:DD$142)+1)-OFFSET(DD158,,,,COUNTA($H$142:$GZ$142)-COUNTA($H$142:DD$142)+1))*(1+discount_rate),0)</f>
        <v>0</v>
      </c>
      <c r="DE191" s="1" cm="1">
        <f t="array" aca="1" ref="DE191" ca="1">IF(AND($C191=DE$22,$C191=$C192-1),NPV(discount_rate,OFFSET(DE157,,,,COUNTA($H$142:$GZ$142)-COUNTA($H$142:DE$142)+1)-OFFSET(DE158,,,,COUNTA($H$142:$GZ$142)-COUNTA($H$142:DE$142)+1))*(1+discount_rate),0)</f>
        <v>0</v>
      </c>
      <c r="DF191" s="1" cm="1">
        <f t="array" aca="1" ref="DF191" ca="1">IF(AND($C191=DF$22,$C191=$C192-1),NPV(discount_rate,OFFSET(DF157,,,,COUNTA($H$142:$GZ$142)-COUNTA($H$142:DF$142)+1)-OFFSET(DF158,,,,COUNTA($H$142:$GZ$142)-COUNTA($H$142:DF$142)+1))*(1+discount_rate),0)</f>
        <v>0</v>
      </c>
      <c r="DG191" s="1" cm="1">
        <f t="array" aca="1" ref="DG191" ca="1">IF(AND($C191=DG$22,$C191=$C192-1),NPV(discount_rate,OFFSET(DG157,,,,COUNTA($H$142:$GZ$142)-COUNTA($H$142:DG$142)+1)-OFFSET(DG158,,,,COUNTA($H$142:$GZ$142)-COUNTA($H$142:DG$142)+1))*(1+discount_rate),0)</f>
        <v>0</v>
      </c>
      <c r="DH191" s="1" cm="1">
        <f t="array" aca="1" ref="DH191" ca="1">IF(AND($C191=DH$22,$C191=$C192-1),NPV(discount_rate,OFFSET(DH157,,,,COUNTA($H$142:$GZ$142)-COUNTA($H$142:DH$142)+1)-OFFSET(DH158,,,,COUNTA($H$142:$GZ$142)-COUNTA($H$142:DH$142)+1))*(1+discount_rate),0)</f>
        <v>0</v>
      </c>
      <c r="DI191" s="1" cm="1">
        <f t="array" aca="1" ref="DI191" ca="1">IF(AND($C191=DI$22,$C191=$C192-1),NPV(discount_rate,OFFSET(DI157,,,,COUNTA($H$142:$GZ$142)-COUNTA($H$142:DI$142)+1)-OFFSET(DI158,,,,COUNTA($H$142:$GZ$142)-COUNTA($H$142:DI$142)+1))*(1+discount_rate),0)</f>
        <v>0</v>
      </c>
      <c r="DJ191" s="1" cm="1">
        <f t="array" aca="1" ref="DJ191" ca="1">IF(AND($C191=DJ$22,$C191=$C192-1),NPV(discount_rate,OFFSET(DJ157,,,,COUNTA($H$142:$GZ$142)-COUNTA($H$142:DJ$142)+1)-OFFSET(DJ158,,,,COUNTA($H$142:$GZ$142)-COUNTA($H$142:DJ$142)+1))*(1+discount_rate),0)</f>
        <v>0</v>
      </c>
      <c r="DK191" s="1" cm="1">
        <f t="array" aca="1" ref="DK191" ca="1">IF(AND($C191=DK$22,$C191=$C192-1),NPV(discount_rate,OFFSET(DK157,,,,COUNTA($H$142:$GZ$142)-COUNTA($H$142:DK$142)+1)-OFFSET(DK158,,,,COUNTA($H$142:$GZ$142)-COUNTA($H$142:DK$142)+1))*(1+discount_rate),0)</f>
        <v>0</v>
      </c>
      <c r="DL191" s="1" cm="1">
        <f t="array" aca="1" ref="DL191" ca="1">IF(AND($C191=DL$22,$C191=$C192-1),NPV(discount_rate,OFFSET(DL157,,,,COUNTA($H$142:$GZ$142)-COUNTA($H$142:DL$142)+1)-OFFSET(DL158,,,,COUNTA($H$142:$GZ$142)-COUNTA($H$142:DL$142)+1))*(1+discount_rate),0)</f>
        <v>0</v>
      </c>
      <c r="DM191" s="1" cm="1">
        <f t="array" aca="1" ref="DM191" ca="1">IF(AND($C191=DM$22,$C191=$C192-1),NPV(discount_rate,OFFSET(DM157,,,,COUNTA($H$142:$GZ$142)-COUNTA($H$142:DM$142)+1)-OFFSET(DM158,,,,COUNTA($H$142:$GZ$142)-COUNTA($H$142:DM$142)+1))*(1+discount_rate),0)</f>
        <v>0</v>
      </c>
      <c r="DN191" s="1" cm="1">
        <f t="array" aca="1" ref="DN191" ca="1">IF(AND($C191=DN$22,$C191=$C192-1),NPV(discount_rate,OFFSET(DN157,,,,COUNTA($H$142:$GZ$142)-COUNTA($H$142:DN$142)+1)-OFFSET(DN158,,,,COUNTA($H$142:$GZ$142)-COUNTA($H$142:DN$142)+1))*(1+discount_rate),0)</f>
        <v>0</v>
      </c>
      <c r="DO191" s="1" cm="1">
        <f t="array" aca="1" ref="DO191" ca="1">IF(AND($C191=DO$22,$C191=$C192-1),NPV(discount_rate,OFFSET(DO157,,,,COUNTA($H$142:$GZ$142)-COUNTA($H$142:DO$142)+1)-OFFSET(DO158,,,,COUNTA($H$142:$GZ$142)-COUNTA($H$142:DO$142)+1))*(1+discount_rate),0)</f>
        <v>0</v>
      </c>
      <c r="DP191" s="1" cm="1">
        <f t="array" aca="1" ref="DP191" ca="1">IF(AND($C191=DP$22,$C191=$C192-1),NPV(discount_rate,OFFSET(DP157,,,,COUNTA($H$142:$GZ$142)-COUNTA($H$142:DP$142)+1)-OFFSET(DP158,,,,COUNTA($H$142:$GZ$142)-COUNTA($H$142:DP$142)+1))*(1+discount_rate),0)</f>
        <v>0</v>
      </c>
      <c r="DQ191" s="1" cm="1">
        <f t="array" aca="1" ref="DQ191" ca="1">IF(AND($C191=DQ$22,$C191=$C192-1),NPV(discount_rate,OFFSET(DQ157,,,,COUNTA($H$142:$GZ$142)-COUNTA($H$142:DQ$142)+1)-OFFSET(DQ158,,,,COUNTA($H$142:$GZ$142)-COUNTA($H$142:DQ$142)+1))*(1+discount_rate),0)</f>
        <v>0</v>
      </c>
      <c r="DR191" s="1" cm="1">
        <f t="array" aca="1" ref="DR191" ca="1">IF(AND($C191=DR$22,$C191=$C192-1),NPV(discount_rate,OFFSET(DR157,,,,COUNTA($H$142:$GZ$142)-COUNTA($H$142:DR$142)+1)-OFFSET(DR158,,,,COUNTA($H$142:$GZ$142)-COUNTA($H$142:DR$142)+1))*(1+discount_rate),0)</f>
        <v>0</v>
      </c>
      <c r="DS191" s="1" cm="1">
        <f t="array" aca="1" ref="DS191" ca="1">IF(AND($C191=DS$22,$C191=$C192-1),NPV(discount_rate,OFFSET(DS157,,,,COUNTA($H$142:$GZ$142)-COUNTA($H$142:DS$142)+1)-OFFSET(DS158,,,,COUNTA($H$142:$GZ$142)-COUNTA($H$142:DS$142)+1))*(1+discount_rate),0)</f>
        <v>0</v>
      </c>
      <c r="DT191" s="1" cm="1">
        <f t="array" aca="1" ref="DT191" ca="1">IF(AND($C191=DT$22,$C191=$C192-1),NPV(discount_rate,OFFSET(DT157,,,,COUNTA($H$142:$GZ$142)-COUNTA($H$142:DT$142)+1)-OFFSET(DT158,,,,COUNTA($H$142:$GZ$142)-COUNTA($H$142:DT$142)+1))*(1+discount_rate),0)</f>
        <v>0</v>
      </c>
      <c r="DU191" s="1" cm="1">
        <f t="array" aca="1" ref="DU191" ca="1">IF(AND($C191=DU$22,$C191=$C192-1),NPV(discount_rate,OFFSET(DU157,,,,COUNTA($H$142:$GZ$142)-COUNTA($H$142:DU$142)+1)-OFFSET(DU158,,,,COUNTA($H$142:$GZ$142)-COUNTA($H$142:DU$142)+1))*(1+discount_rate),0)</f>
        <v>0</v>
      </c>
      <c r="DV191" s="1" cm="1">
        <f t="array" aca="1" ref="DV191" ca="1">IF(AND($C191=DV$22,$C191=$C192-1),NPV(discount_rate,OFFSET(DV157,,,,COUNTA($H$142:$GZ$142)-COUNTA($H$142:DV$142)+1)-OFFSET(DV158,,,,COUNTA($H$142:$GZ$142)-COUNTA($H$142:DV$142)+1))*(1+discount_rate),0)</f>
        <v>0</v>
      </c>
      <c r="DW191" s="1" cm="1">
        <f t="array" aca="1" ref="DW191" ca="1">IF(AND($C191=DW$22,$C191=$C192-1),NPV(discount_rate,OFFSET(DW157,,,,COUNTA($H$142:$GZ$142)-COUNTA($H$142:DW$142)+1)-OFFSET(DW158,,,,COUNTA($H$142:$GZ$142)-COUNTA($H$142:DW$142)+1))*(1+discount_rate),0)</f>
        <v>0</v>
      </c>
      <c r="DX191" s="1" cm="1">
        <f t="array" aca="1" ref="DX191" ca="1">IF(AND($C191=DX$22,$C191=$C192-1),NPV(discount_rate,OFFSET(DX157,,,,COUNTA($H$142:$GZ$142)-COUNTA($H$142:DX$142)+1)-OFFSET(DX158,,,,COUNTA($H$142:$GZ$142)-COUNTA($H$142:DX$142)+1))*(1+discount_rate),0)</f>
        <v>0</v>
      </c>
      <c r="DY191" s="1" cm="1">
        <f t="array" aca="1" ref="DY191" ca="1">IF(AND($C191=DY$22,$C191=$C192-1),NPV(discount_rate,OFFSET(DY157,,,,COUNTA($H$142:$GZ$142)-COUNTA($H$142:DY$142)+1)-OFFSET(DY158,,,,COUNTA($H$142:$GZ$142)-COUNTA($H$142:DY$142)+1))*(1+discount_rate),0)</f>
        <v>0</v>
      </c>
      <c r="DZ191" s="1" cm="1">
        <f t="array" aca="1" ref="DZ191" ca="1">IF(AND($C191=DZ$22,$C191=$C192-1),NPV(discount_rate,OFFSET(DZ157,,,,COUNTA($H$142:$GZ$142)-COUNTA($H$142:DZ$142)+1)-OFFSET(DZ158,,,,COUNTA($H$142:$GZ$142)-COUNTA($H$142:DZ$142)+1))*(1+discount_rate),0)</f>
        <v>0</v>
      </c>
      <c r="EA191" s="1" cm="1">
        <f t="array" aca="1" ref="EA191" ca="1">IF(AND($C191=EA$22,$C191=$C192-1),NPV(discount_rate,OFFSET(EA157,,,,COUNTA($H$142:$GZ$142)-COUNTA($H$142:EA$142)+1)-OFFSET(EA158,,,,COUNTA($H$142:$GZ$142)-COUNTA($H$142:EA$142)+1))*(1+discount_rate),0)</f>
        <v>0</v>
      </c>
      <c r="EB191" s="1" cm="1">
        <f t="array" aca="1" ref="EB191" ca="1">IF(AND($C191=EB$22,$C191=$C192-1),NPV(discount_rate,OFFSET(EB157,,,,COUNTA($H$142:$GZ$142)-COUNTA($H$142:EB$142)+1)-OFFSET(EB158,,,,COUNTA($H$142:$GZ$142)-COUNTA($H$142:EB$142)+1))*(1+discount_rate),0)</f>
        <v>0</v>
      </c>
      <c r="EC191" s="1" cm="1">
        <f t="array" aca="1" ref="EC191" ca="1">IF(AND($C191=EC$22,$C191=$C192-1),NPV(discount_rate,OFFSET(EC157,,,,COUNTA($H$142:$GZ$142)-COUNTA($H$142:EC$142)+1)-OFFSET(EC158,,,,COUNTA($H$142:$GZ$142)-COUNTA($H$142:EC$142)+1))*(1+discount_rate),0)</f>
        <v>0</v>
      </c>
      <c r="ED191" s="1" cm="1">
        <f t="array" aca="1" ref="ED191" ca="1">IF(AND($C191=ED$22,$C191=$C192-1),NPV(discount_rate,OFFSET(ED157,,,,COUNTA($H$142:$GZ$142)-COUNTA($H$142:ED$142)+1)-OFFSET(ED158,,,,COUNTA($H$142:$GZ$142)-COUNTA($H$142:ED$142)+1))*(1+discount_rate),0)</f>
        <v>0</v>
      </c>
      <c r="EE191" s="1" cm="1">
        <f t="array" aca="1" ref="EE191" ca="1">IF(AND($C191=EE$22,$C191=$C192-1),NPV(discount_rate,OFFSET(EE157,,,,COUNTA($H$142:$GZ$142)-COUNTA($H$142:EE$142)+1)-OFFSET(EE158,,,,COUNTA($H$142:$GZ$142)-COUNTA($H$142:EE$142)+1))*(1+discount_rate),0)</f>
        <v>0</v>
      </c>
      <c r="EF191" s="1" cm="1">
        <f t="array" aca="1" ref="EF191" ca="1">IF(AND($C191=EF$22,$C191=$C192-1),NPV(discount_rate,OFFSET(EF157,,,,COUNTA($H$142:$GZ$142)-COUNTA($H$142:EF$142)+1)-OFFSET(EF158,,,,COUNTA($H$142:$GZ$142)-COUNTA($H$142:EF$142)+1))*(1+discount_rate),0)</f>
        <v>0</v>
      </c>
      <c r="EG191" s="1" cm="1">
        <f t="array" aca="1" ref="EG191" ca="1">IF(AND($C191=EG$22,$C191=$C192-1),NPV(discount_rate,OFFSET(EG157,,,,COUNTA($H$142:$GZ$142)-COUNTA($H$142:EG$142)+1)-OFFSET(EG158,,,,COUNTA($H$142:$GZ$142)-COUNTA($H$142:EG$142)+1))*(1+discount_rate),0)</f>
        <v>0</v>
      </c>
      <c r="EH191" s="1" cm="1">
        <f t="array" aca="1" ref="EH191" ca="1">IF(AND($C191=EH$22,$C191=$C192-1),NPV(discount_rate,OFFSET(EH157,,,,COUNTA($H$142:$GZ$142)-COUNTA($H$142:EH$142)+1)-OFFSET(EH158,,,,COUNTA($H$142:$GZ$142)-COUNTA($H$142:EH$142)+1))*(1+discount_rate),0)</f>
        <v>0</v>
      </c>
      <c r="EI191" s="1" cm="1">
        <f t="array" aca="1" ref="EI191" ca="1">IF(AND($C191=EI$22,$C191=$C192-1),NPV(discount_rate,OFFSET(EI157,,,,COUNTA($H$142:$GZ$142)-COUNTA($H$142:EI$142)+1)-OFFSET(EI158,,,,COUNTA($H$142:$GZ$142)-COUNTA($H$142:EI$142)+1))*(1+discount_rate),0)</f>
        <v>0</v>
      </c>
      <c r="EJ191" s="1" cm="1">
        <f t="array" aca="1" ref="EJ191" ca="1">IF(AND($C191=EJ$22,$C191=$C192-1),NPV(discount_rate,OFFSET(EJ157,,,,COUNTA($H$142:$GZ$142)-COUNTA($H$142:EJ$142)+1)-OFFSET(EJ158,,,,COUNTA($H$142:$GZ$142)-COUNTA($H$142:EJ$142)+1))*(1+discount_rate),0)</f>
        <v>0</v>
      </c>
      <c r="EK191" s="1" cm="1">
        <f t="array" aca="1" ref="EK191" ca="1">IF(AND($C191=EK$22,$C191=$C192-1),NPV(discount_rate,OFFSET(EK157,,,,COUNTA($H$142:$GZ$142)-COUNTA($H$142:EK$142)+1)-OFFSET(EK158,,,,COUNTA($H$142:$GZ$142)-COUNTA($H$142:EK$142)+1))*(1+discount_rate),0)</f>
        <v>0</v>
      </c>
      <c r="EL191" s="1" cm="1">
        <f t="array" aca="1" ref="EL191" ca="1">IF(AND($C191=EL$22,$C191=$C192-1),NPV(discount_rate,OFFSET(EL157,,,,COUNTA($H$142:$GZ$142)-COUNTA($H$142:EL$142)+1)-OFFSET(EL158,,,,COUNTA($H$142:$GZ$142)-COUNTA($H$142:EL$142)+1))*(1+discount_rate),0)</f>
        <v>0</v>
      </c>
      <c r="EM191" s="1" cm="1">
        <f t="array" aca="1" ref="EM191" ca="1">IF(AND($C191=EM$22,$C191=$C192-1),NPV(discount_rate,OFFSET(EM157,,,,COUNTA($H$142:$GZ$142)-COUNTA($H$142:EM$142)+1)-OFFSET(EM158,,,,COUNTA($H$142:$GZ$142)-COUNTA($H$142:EM$142)+1))*(1+discount_rate),0)</f>
        <v>0</v>
      </c>
      <c r="EN191" s="1" cm="1">
        <f t="array" aca="1" ref="EN191" ca="1">IF(AND($C191=EN$22,$C191=$C192-1),NPV(discount_rate,OFFSET(EN157,,,,COUNTA($H$142:$GZ$142)-COUNTA($H$142:EN$142)+1)-OFFSET(EN158,,,,COUNTA($H$142:$GZ$142)-COUNTA($H$142:EN$142)+1))*(1+discount_rate),0)</f>
        <v>0</v>
      </c>
      <c r="EO191" s="1" cm="1">
        <f t="array" aca="1" ref="EO191" ca="1">IF(AND($C191=EO$22,$C191=$C192-1),NPV(discount_rate,OFFSET(EO157,,,,COUNTA($H$142:$GZ$142)-COUNTA($H$142:EO$142)+1)-OFFSET(EO158,,,,COUNTA($H$142:$GZ$142)-COUNTA($H$142:EO$142)+1))*(1+discount_rate),0)</f>
        <v>0</v>
      </c>
      <c r="EP191" s="1" cm="1">
        <f t="array" aca="1" ref="EP191" ca="1">IF(AND($C191=EP$22,$C191=$C192-1),NPV(discount_rate,OFFSET(EP157,,,,COUNTA($H$142:$GZ$142)-COUNTA($H$142:EP$142)+1)-OFFSET(EP158,,,,COUNTA($H$142:$GZ$142)-COUNTA($H$142:EP$142)+1))*(1+discount_rate),0)</f>
        <v>0</v>
      </c>
      <c r="EQ191" s="1" cm="1">
        <f t="array" aca="1" ref="EQ191" ca="1">IF(AND($C191=EQ$22,$C191=$C192-1),NPV(discount_rate,OFFSET(EQ157,,,,COUNTA($H$142:$GZ$142)-COUNTA($H$142:EQ$142)+1)-OFFSET(EQ158,,,,COUNTA($H$142:$GZ$142)-COUNTA($H$142:EQ$142)+1))*(1+discount_rate),0)</f>
        <v>0</v>
      </c>
      <c r="ER191" s="1" cm="1">
        <f t="array" aca="1" ref="ER191" ca="1">IF(AND($C191=ER$22,$C191=$C192-1),NPV(discount_rate,OFFSET(ER157,,,,COUNTA($H$142:$GZ$142)-COUNTA($H$142:ER$142)+1)-OFFSET(ER158,,,,COUNTA($H$142:$GZ$142)-COUNTA($H$142:ER$142)+1))*(1+discount_rate),0)</f>
        <v>0</v>
      </c>
      <c r="ES191" s="1" cm="1">
        <f t="array" aca="1" ref="ES191" ca="1">IF(AND($C191=ES$22,$C191=$C192-1),NPV(discount_rate,OFFSET(ES157,,,,COUNTA($H$142:$GZ$142)-COUNTA($H$142:ES$142)+1)-OFFSET(ES158,,,,COUNTA($H$142:$GZ$142)-COUNTA($H$142:ES$142)+1))*(1+discount_rate),0)</f>
        <v>0</v>
      </c>
      <c r="ET191" s="1" cm="1">
        <f t="array" aca="1" ref="ET191" ca="1">IF(AND($C191=ET$22,$C191=$C192-1),NPV(discount_rate,OFFSET(ET157,,,,COUNTA($H$142:$GZ$142)-COUNTA($H$142:ET$142)+1)-OFFSET(ET158,,,,COUNTA($H$142:$GZ$142)-COUNTA($H$142:ET$142)+1))*(1+discount_rate),0)</f>
        <v>0</v>
      </c>
      <c r="EU191" s="1" cm="1">
        <f t="array" aca="1" ref="EU191" ca="1">IF(AND($C191=EU$22,$C191=$C192-1),NPV(discount_rate,OFFSET(EU157,,,,COUNTA($H$142:$GZ$142)-COUNTA($H$142:EU$142)+1)-OFFSET(EU158,,,,COUNTA($H$142:$GZ$142)-COUNTA($H$142:EU$142)+1))*(1+discount_rate),0)</f>
        <v>0</v>
      </c>
      <c r="EV191" s="1" cm="1">
        <f t="array" aca="1" ref="EV191" ca="1">IF(AND($C191=EV$22,$C191=$C192-1),NPV(discount_rate,OFFSET(EV157,,,,COUNTA($H$142:$GZ$142)-COUNTA($H$142:EV$142)+1)-OFFSET(EV158,,,,COUNTA($H$142:$GZ$142)-COUNTA($H$142:EV$142)+1))*(1+discount_rate),0)</f>
        <v>0</v>
      </c>
      <c r="EW191" s="1" cm="1">
        <f t="array" aca="1" ref="EW191" ca="1">IF(AND($C191=EW$22,$C191=$C192-1),NPV(discount_rate,OFFSET(EW157,,,,COUNTA($H$142:$GZ$142)-COUNTA($H$142:EW$142)+1)-OFFSET(EW158,,,,COUNTA($H$142:$GZ$142)-COUNTA($H$142:EW$142)+1))*(1+discount_rate),0)</f>
        <v>0</v>
      </c>
      <c r="EX191" s="1" cm="1">
        <f t="array" aca="1" ref="EX191" ca="1">IF(AND($C191=EX$22,$C191=$C192-1),NPV(discount_rate,OFFSET(EX157,,,,COUNTA($H$142:$GZ$142)-COUNTA($H$142:EX$142)+1)-OFFSET(EX158,,,,COUNTA($H$142:$GZ$142)-COUNTA($H$142:EX$142)+1))*(1+discount_rate),0)</f>
        <v>0</v>
      </c>
      <c r="EY191" s="1" cm="1">
        <f t="array" aca="1" ref="EY191" ca="1">IF(AND($C191=EY$22,$C191=$C192-1),NPV(discount_rate,OFFSET(EY157,,,,COUNTA($H$142:$GZ$142)-COUNTA($H$142:EY$142)+1)-OFFSET(EY158,,,,COUNTA($H$142:$GZ$142)-COUNTA($H$142:EY$142)+1))*(1+discount_rate),0)</f>
        <v>0</v>
      </c>
      <c r="EZ191" s="1" cm="1">
        <f t="array" aca="1" ref="EZ191" ca="1">IF(AND($C191=EZ$22,$C191=$C192-1),NPV(discount_rate,OFFSET(EZ157,,,,COUNTA($H$142:$GZ$142)-COUNTA($H$142:EZ$142)+1)-OFFSET(EZ158,,,,COUNTA($H$142:$GZ$142)-COUNTA($H$142:EZ$142)+1))*(1+discount_rate),0)</f>
        <v>0</v>
      </c>
      <c r="FA191" s="1" cm="1">
        <f t="array" aca="1" ref="FA191" ca="1">IF(AND($C191=FA$22,$C191=$C192-1),NPV(discount_rate,OFFSET(FA157,,,,COUNTA($H$142:$GZ$142)-COUNTA($H$142:FA$142)+1)-OFFSET(FA158,,,,COUNTA($H$142:$GZ$142)-COUNTA($H$142:FA$142)+1))*(1+discount_rate),0)</f>
        <v>0</v>
      </c>
      <c r="FB191" s="1" cm="1">
        <f t="array" aca="1" ref="FB191" ca="1">IF(AND($C191=FB$22,$C191=$C192-1),NPV(discount_rate,OFFSET(FB157,,,,COUNTA($H$142:$GZ$142)-COUNTA($H$142:FB$142)+1)-OFFSET(FB158,,,,COUNTA($H$142:$GZ$142)-COUNTA($H$142:FB$142)+1))*(1+discount_rate),0)</f>
        <v>0</v>
      </c>
      <c r="FC191" s="1" cm="1">
        <f t="array" aca="1" ref="FC191" ca="1">IF(AND($C191=FC$22,$C191=$C192-1),NPV(discount_rate,OFFSET(FC157,,,,COUNTA($H$142:$GZ$142)-COUNTA($H$142:FC$142)+1)-OFFSET(FC158,,,,COUNTA($H$142:$GZ$142)-COUNTA($H$142:FC$142)+1))*(1+discount_rate),0)</f>
        <v>0</v>
      </c>
      <c r="FD191" s="1" cm="1">
        <f t="array" aca="1" ref="FD191" ca="1">IF(AND($C191=FD$22,$C191=$C192-1),NPV(discount_rate,OFFSET(FD157,,,,COUNTA($H$142:$GZ$142)-COUNTA($H$142:FD$142)+1)-OFFSET(FD158,,,,COUNTA($H$142:$GZ$142)-COUNTA($H$142:FD$142)+1))*(1+discount_rate),0)</f>
        <v>0</v>
      </c>
      <c r="FE191" s="1" cm="1">
        <f t="array" aca="1" ref="FE191" ca="1">IF(AND($C191=FE$22,$C191=$C192-1),NPV(discount_rate,OFFSET(FE157,,,,COUNTA($H$142:$GZ$142)-COUNTA($H$142:FE$142)+1)-OFFSET(FE158,,,,COUNTA($H$142:$GZ$142)-COUNTA($H$142:FE$142)+1))*(1+discount_rate),0)</f>
        <v>0</v>
      </c>
      <c r="FF191" s="1" cm="1">
        <f t="array" aca="1" ref="FF191" ca="1">IF(AND($C191=FF$22,$C191=$C192-1),NPV(discount_rate,OFFSET(FF157,,,,COUNTA($H$142:$GZ$142)-COUNTA($H$142:FF$142)+1)-OFFSET(FF158,,,,COUNTA($H$142:$GZ$142)-COUNTA($H$142:FF$142)+1))*(1+discount_rate),0)</f>
        <v>0</v>
      </c>
      <c r="FG191" s="1" cm="1">
        <f t="array" aca="1" ref="FG191" ca="1">IF(AND($C191=FG$22,$C191=$C192-1),NPV(discount_rate,OFFSET(FG157,,,,COUNTA($H$142:$GZ$142)-COUNTA($H$142:FG$142)+1)-OFFSET(FG158,,,,COUNTA($H$142:$GZ$142)-COUNTA($H$142:FG$142)+1))*(1+discount_rate),0)</f>
        <v>0</v>
      </c>
      <c r="FH191" s="1" cm="1">
        <f t="array" aca="1" ref="FH191" ca="1">IF(AND($C191=FH$22,$C191=$C192-1),NPV(discount_rate,OFFSET(FH157,,,,COUNTA($H$142:$GZ$142)-COUNTA($H$142:FH$142)+1)-OFFSET(FH158,,,,COUNTA($H$142:$GZ$142)-COUNTA($H$142:FH$142)+1))*(1+discount_rate),0)</f>
        <v>0</v>
      </c>
      <c r="FI191" s="1" cm="1">
        <f t="array" aca="1" ref="FI191" ca="1">IF(AND($C191=FI$22,$C191=$C192-1),NPV(discount_rate,OFFSET(FI157,,,,COUNTA($H$142:$GZ$142)-COUNTA($H$142:FI$142)+1)-OFFSET(FI158,,,,COUNTA($H$142:$GZ$142)-COUNTA($H$142:FI$142)+1))*(1+discount_rate),0)</f>
        <v>0</v>
      </c>
      <c r="FJ191" s="1" cm="1">
        <f t="array" aca="1" ref="FJ191" ca="1">IF(AND($C191=FJ$22,$C191=$C192-1),NPV(discount_rate,OFFSET(FJ157,,,,COUNTA($H$142:$GZ$142)-COUNTA($H$142:FJ$142)+1)-OFFSET(FJ158,,,,COUNTA($H$142:$GZ$142)-COUNTA($H$142:FJ$142)+1))*(1+discount_rate),0)</f>
        <v>0</v>
      </c>
      <c r="FK191" s="1" cm="1">
        <f t="array" aca="1" ref="FK191" ca="1">IF(AND($C191=FK$22,$C191=$C192-1),NPV(discount_rate,OFFSET(FK157,,,,COUNTA($H$142:$GZ$142)-COUNTA($H$142:FK$142)+1)-OFFSET(FK158,,,,COUNTA($H$142:$GZ$142)-COUNTA($H$142:FK$142)+1))*(1+discount_rate),0)</f>
        <v>0</v>
      </c>
      <c r="FL191" s="1" cm="1">
        <f t="array" aca="1" ref="FL191" ca="1">IF(AND($C191=FL$22,$C191=$C192-1),NPV(discount_rate,OFFSET(FL157,,,,COUNTA($H$142:$GZ$142)-COUNTA($H$142:FL$142)+1)-OFFSET(FL158,,,,COUNTA($H$142:$GZ$142)-COUNTA($H$142:FL$142)+1))*(1+discount_rate),0)</f>
        <v>0</v>
      </c>
      <c r="FM191" s="1" cm="1">
        <f t="array" aca="1" ref="FM191" ca="1">IF(AND($C191=FM$22,$C191=$C192-1),NPV(discount_rate,OFFSET(FM157,,,,COUNTA($H$142:$GZ$142)-COUNTA($H$142:FM$142)+1)-OFFSET(FM158,,,,COUNTA($H$142:$GZ$142)-COUNTA($H$142:FM$142)+1))*(1+discount_rate),0)</f>
        <v>0</v>
      </c>
      <c r="FN191" s="1" cm="1">
        <f t="array" aca="1" ref="FN191" ca="1">IF(AND($C191=FN$22,$C191=$C192-1),NPV(discount_rate,OFFSET(FN157,,,,COUNTA($H$142:$GZ$142)-COUNTA($H$142:FN$142)+1)-OFFSET(FN158,,,,COUNTA($H$142:$GZ$142)-COUNTA($H$142:FN$142)+1))*(1+discount_rate),0)</f>
        <v>0</v>
      </c>
      <c r="FO191" s="1" cm="1">
        <f t="array" aca="1" ref="FO191" ca="1">IF(AND($C191=FO$22,$C191=$C192-1),NPV(discount_rate,OFFSET(FO157,,,,COUNTA($H$142:$GZ$142)-COUNTA($H$142:FO$142)+1)-OFFSET(FO158,,,,COUNTA($H$142:$GZ$142)-COUNTA($H$142:FO$142)+1))*(1+discount_rate),0)</f>
        <v>0</v>
      </c>
      <c r="FP191" s="1" cm="1">
        <f t="array" aca="1" ref="FP191" ca="1">IF(AND($C191=FP$22,$C191=$C192-1),NPV(discount_rate,OFFSET(FP157,,,,COUNTA($H$142:$GZ$142)-COUNTA($H$142:FP$142)+1)-OFFSET(FP158,,,,COUNTA($H$142:$GZ$142)-COUNTA($H$142:FP$142)+1))*(1+discount_rate),0)</f>
        <v>0</v>
      </c>
      <c r="FQ191" s="1" cm="1">
        <f t="array" aca="1" ref="FQ191" ca="1">IF(AND($C191=FQ$22,$C191=$C192-1),NPV(discount_rate,OFFSET(FQ157,,,,COUNTA($H$142:$GZ$142)-COUNTA($H$142:FQ$142)+1)-OFFSET(FQ158,,,,COUNTA($H$142:$GZ$142)-COUNTA($H$142:FQ$142)+1))*(1+discount_rate),0)</f>
        <v>0</v>
      </c>
      <c r="FR191" s="1" cm="1">
        <f t="array" aca="1" ref="FR191" ca="1">IF(AND($C191=FR$22,$C191=$C192-1),NPV(discount_rate,OFFSET(FR157,,,,COUNTA($H$142:$GZ$142)-COUNTA($H$142:FR$142)+1)-OFFSET(FR158,,,,COUNTA($H$142:$GZ$142)-COUNTA($H$142:FR$142)+1))*(1+discount_rate),0)</f>
        <v>0</v>
      </c>
      <c r="FS191" s="1" cm="1">
        <f t="array" aca="1" ref="FS191" ca="1">IF(AND($C191=FS$22,$C191=$C192-1),NPV(discount_rate,OFFSET(FS157,,,,COUNTA($H$142:$GZ$142)-COUNTA($H$142:FS$142)+1)-OFFSET(FS158,,,,COUNTA($H$142:$GZ$142)-COUNTA($H$142:FS$142)+1))*(1+discount_rate),0)</f>
        <v>0</v>
      </c>
      <c r="FT191" s="1" cm="1">
        <f t="array" aca="1" ref="FT191" ca="1">IF(AND($C191=FT$22,$C191=$C192-1),NPV(discount_rate,OFFSET(FT157,,,,COUNTA($H$142:$GZ$142)-COUNTA($H$142:FT$142)+1)-OFFSET(FT158,,,,COUNTA($H$142:$GZ$142)-COUNTA($H$142:FT$142)+1))*(1+discount_rate),0)</f>
        <v>0</v>
      </c>
      <c r="FU191" s="1" cm="1">
        <f t="array" aca="1" ref="FU191" ca="1">IF(AND($C191=FU$22,$C191=$C192-1),NPV(discount_rate,OFFSET(FU157,,,,COUNTA($H$142:$GZ$142)-COUNTA($H$142:FU$142)+1)-OFFSET(FU158,,,,COUNTA($H$142:$GZ$142)-COUNTA($H$142:FU$142)+1))*(1+discount_rate),0)</f>
        <v>0</v>
      </c>
      <c r="FV191" s="1" cm="1">
        <f t="array" aca="1" ref="FV191" ca="1">IF(AND($C191=FV$22,$C191=$C192-1),NPV(discount_rate,OFFSET(FV157,,,,COUNTA($H$142:$GZ$142)-COUNTA($H$142:FV$142)+1)-OFFSET(FV158,,,,COUNTA($H$142:$GZ$142)-COUNTA($H$142:FV$142)+1))*(1+discount_rate),0)</f>
        <v>0</v>
      </c>
      <c r="FW191" s="1" cm="1">
        <f t="array" aca="1" ref="FW191" ca="1">IF(AND($C191=FW$22,$C191=$C192-1),NPV(discount_rate,OFFSET(FW157,,,,COUNTA($H$142:$GZ$142)-COUNTA($H$142:FW$142)+1)-OFFSET(FW158,,,,COUNTA($H$142:$GZ$142)-COUNTA($H$142:FW$142)+1))*(1+discount_rate),0)</f>
        <v>0</v>
      </c>
      <c r="FX191" s="1" cm="1">
        <f t="array" aca="1" ref="FX191" ca="1">IF(AND($C191=FX$22,$C191=$C192-1),NPV(discount_rate,OFFSET(FX157,,,,COUNTA($H$142:$GZ$142)-COUNTA($H$142:FX$142)+1)-OFFSET(FX158,,,,COUNTA($H$142:$GZ$142)-COUNTA($H$142:FX$142)+1))*(1+discount_rate),0)</f>
        <v>0</v>
      </c>
      <c r="FY191" s="1" cm="1">
        <f t="array" aca="1" ref="FY191" ca="1">IF(AND($C191=FY$22,$C191=$C192-1),NPV(discount_rate,OFFSET(FY157,,,,COUNTA($H$142:$GZ$142)-COUNTA($H$142:FY$142)+1)-OFFSET(FY158,,,,COUNTA($H$142:$GZ$142)-COUNTA($H$142:FY$142)+1))*(1+discount_rate),0)</f>
        <v>0</v>
      </c>
      <c r="FZ191" s="1" cm="1">
        <f t="array" aca="1" ref="FZ191" ca="1">IF(AND($C191=FZ$22,$C191=$C192-1),NPV(discount_rate,OFFSET(FZ157,,,,COUNTA($H$142:$GZ$142)-COUNTA($H$142:FZ$142)+1)-OFFSET(FZ158,,,,COUNTA($H$142:$GZ$142)-COUNTA($H$142:FZ$142)+1))*(1+discount_rate),0)</f>
        <v>0</v>
      </c>
      <c r="GA191" s="1" cm="1">
        <f t="array" aca="1" ref="GA191" ca="1">IF(AND($C191=GA$22,$C191=$C192-1),NPV(discount_rate,OFFSET(GA157,,,,COUNTA($H$142:$GZ$142)-COUNTA($H$142:GA$142)+1)-OFFSET(GA158,,,,COUNTA($H$142:$GZ$142)-COUNTA($H$142:GA$142)+1))*(1+discount_rate),0)</f>
        <v>0</v>
      </c>
      <c r="GB191" s="1" cm="1">
        <f t="array" aca="1" ref="GB191" ca="1">IF(AND($C191=GB$22,$C191=$C192-1),NPV(discount_rate,OFFSET(GB157,,,,COUNTA($H$142:$GZ$142)-COUNTA($H$142:GB$142)+1)-OFFSET(GB158,,,,COUNTA($H$142:$GZ$142)-COUNTA($H$142:GB$142)+1))*(1+discount_rate),0)</f>
        <v>0</v>
      </c>
      <c r="GC191" s="1" cm="1">
        <f t="array" aca="1" ref="GC191" ca="1">IF(AND($C191=GC$22,$C191=$C192-1),NPV(discount_rate,OFFSET(GC157,,,,COUNTA($H$142:$GZ$142)-COUNTA($H$142:GC$142)+1)-OFFSET(GC158,,,,COUNTA($H$142:$GZ$142)-COUNTA($H$142:GC$142)+1))*(1+discount_rate),0)</f>
        <v>0</v>
      </c>
      <c r="GD191" s="1" cm="1">
        <f t="array" aca="1" ref="GD191" ca="1">IF(AND($C191=GD$22,$C191=$C192-1),NPV(discount_rate,OFFSET(GD157,,,,COUNTA($H$142:$GZ$142)-COUNTA($H$142:GD$142)+1)-OFFSET(GD158,,,,COUNTA($H$142:$GZ$142)-COUNTA($H$142:GD$142)+1))*(1+discount_rate),0)</f>
        <v>0</v>
      </c>
      <c r="GE191" s="1" cm="1">
        <f t="array" aca="1" ref="GE191" ca="1">IF(AND($C191=GE$22,$C191=$C192-1),NPV(discount_rate,OFFSET(GE157,,,,COUNTA($H$142:$GZ$142)-COUNTA($H$142:GE$142)+1)-OFFSET(GE158,,,,COUNTA($H$142:$GZ$142)-COUNTA($H$142:GE$142)+1))*(1+discount_rate),0)</f>
        <v>0</v>
      </c>
      <c r="GF191" s="1" cm="1">
        <f t="array" aca="1" ref="GF191" ca="1">IF(AND($C191=GF$22,$C191=$C192-1),NPV(discount_rate,OFFSET(GF157,,,,COUNTA($H$142:$GZ$142)-COUNTA($H$142:GF$142)+1)-OFFSET(GF158,,,,COUNTA($H$142:$GZ$142)-COUNTA($H$142:GF$142)+1))*(1+discount_rate),0)</f>
        <v>0</v>
      </c>
      <c r="GG191" s="1" cm="1">
        <f t="array" aca="1" ref="GG191" ca="1">IF(AND($C191=GG$22,$C191=$C192-1),NPV(discount_rate,OFFSET(GG157,,,,COUNTA($H$142:$GZ$142)-COUNTA($H$142:GG$142)+1)-OFFSET(GG158,,,,COUNTA($H$142:$GZ$142)-COUNTA($H$142:GG$142)+1))*(1+discount_rate),0)</f>
        <v>0</v>
      </c>
      <c r="GH191" s="1" cm="1">
        <f t="array" aca="1" ref="GH191" ca="1">IF(AND($C191=GH$22,$C191=$C192-1),NPV(discount_rate,OFFSET(GH157,,,,COUNTA($H$142:$GZ$142)-COUNTA($H$142:GH$142)+1)-OFFSET(GH158,,,,COUNTA($H$142:$GZ$142)-COUNTA($H$142:GH$142)+1))*(1+discount_rate),0)</f>
        <v>0</v>
      </c>
      <c r="GI191" s="1" cm="1">
        <f t="array" aca="1" ref="GI191" ca="1">IF(AND($C191=GI$22,$C191=$C192-1),NPV(discount_rate,OFFSET(GI157,,,,COUNTA($H$142:$GZ$142)-COUNTA($H$142:GI$142)+1)-OFFSET(GI158,,,,COUNTA($H$142:$GZ$142)-COUNTA($H$142:GI$142)+1))*(1+discount_rate),0)</f>
        <v>0</v>
      </c>
      <c r="GJ191" s="1" cm="1">
        <f t="array" aca="1" ref="GJ191" ca="1">IF(AND($C191=GJ$22,$C191=$C192-1),NPV(discount_rate,OFFSET(GJ157,,,,COUNTA($H$142:$GZ$142)-COUNTA($H$142:GJ$142)+1)-OFFSET(GJ158,,,,COUNTA($H$142:$GZ$142)-COUNTA($H$142:GJ$142)+1))*(1+discount_rate),0)</f>
        <v>0</v>
      </c>
      <c r="GK191" s="1" cm="1">
        <f t="array" aca="1" ref="GK191" ca="1">IF(AND($C191=GK$22,$C191=$C192-1),NPV(discount_rate,OFFSET(GK157,,,,COUNTA($H$142:$GZ$142)-COUNTA($H$142:GK$142)+1)-OFFSET(GK158,,,,COUNTA($H$142:$GZ$142)-COUNTA($H$142:GK$142)+1))*(1+discount_rate),0)</f>
        <v>0</v>
      </c>
      <c r="GL191" s="1" cm="1">
        <f t="array" aca="1" ref="GL191" ca="1">IF(AND($C191=GL$22,$C191=$C192-1),NPV(discount_rate,OFFSET(GL157,,,,COUNTA($H$142:$GZ$142)-COUNTA($H$142:GL$142)+1)-OFFSET(GL158,,,,COUNTA($H$142:$GZ$142)-COUNTA($H$142:GL$142)+1))*(1+discount_rate),0)</f>
        <v>0</v>
      </c>
      <c r="GM191" s="1" cm="1">
        <f t="array" aca="1" ref="GM191" ca="1">IF(AND($C191=GM$22,$C191=$C192-1),NPV(discount_rate,OFFSET(GM157,,,,COUNTA($H$142:$GZ$142)-COUNTA($H$142:GM$142)+1)-OFFSET(GM158,,,,COUNTA($H$142:$GZ$142)-COUNTA($H$142:GM$142)+1))*(1+discount_rate),0)</f>
        <v>0</v>
      </c>
      <c r="GN191" s="1" cm="1">
        <f t="array" aca="1" ref="GN191" ca="1">IF(AND($C191=GN$22,$C191=$C192-1),NPV(discount_rate,OFFSET(GN157,,,,COUNTA($H$142:$GZ$142)-COUNTA($H$142:GN$142)+1)-OFFSET(GN158,,,,COUNTA($H$142:$GZ$142)-COUNTA($H$142:GN$142)+1))*(1+discount_rate),0)</f>
        <v>0</v>
      </c>
      <c r="GO191" s="1" cm="1">
        <f t="array" aca="1" ref="GO191" ca="1">IF(AND($C191=GO$22,$C191=$C192-1),NPV(discount_rate,OFFSET(GO157,,,,COUNTA($H$142:$GZ$142)-COUNTA($H$142:GO$142)+1)-OFFSET(GO158,,,,COUNTA($H$142:$GZ$142)-COUNTA($H$142:GO$142)+1))*(1+discount_rate),0)</f>
        <v>0</v>
      </c>
      <c r="GP191" s="1" cm="1">
        <f t="array" aca="1" ref="GP191" ca="1">IF(AND($C191=GP$22,$C191=$C192-1),NPV(discount_rate,OFFSET(GP157,,,,COUNTA($H$142:$GZ$142)-COUNTA($H$142:GP$142)+1)-OFFSET(GP158,,,,COUNTA($H$142:$GZ$142)-COUNTA($H$142:GP$142)+1))*(1+discount_rate),0)</f>
        <v>0</v>
      </c>
      <c r="GQ191" s="1" cm="1">
        <f t="array" aca="1" ref="GQ191" ca="1">IF(AND($C191=GQ$22,$C191=$C192-1),NPV(discount_rate,OFFSET(GQ157,,,,COUNTA($H$142:$GZ$142)-COUNTA($H$142:GQ$142)+1)-OFFSET(GQ158,,,,COUNTA($H$142:$GZ$142)-COUNTA($H$142:GQ$142)+1))*(1+discount_rate),0)</f>
        <v>0</v>
      </c>
      <c r="GR191" s="1" cm="1">
        <f t="array" aca="1" ref="GR191" ca="1">IF(AND($C191=GR$22,$C191=$C192-1),NPV(discount_rate,OFFSET(GR157,,,,COUNTA($H$142:$GZ$142)-COUNTA($H$142:GR$142)+1)-OFFSET(GR158,,,,COUNTA($H$142:$GZ$142)-COUNTA($H$142:GR$142)+1))*(1+discount_rate),0)</f>
        <v>0</v>
      </c>
      <c r="GS191" s="1" cm="1">
        <f t="array" aca="1" ref="GS191" ca="1">IF(AND($C191=GS$22,$C191=$C192-1),NPV(discount_rate,OFFSET(GS157,,,,COUNTA($H$142:$GZ$142)-COUNTA($H$142:GS$142)+1)-OFFSET(GS158,,,,COUNTA($H$142:$GZ$142)-COUNTA($H$142:GS$142)+1))*(1+discount_rate),0)</f>
        <v>0</v>
      </c>
      <c r="GT191" s="1" cm="1">
        <f t="array" aca="1" ref="GT191" ca="1">IF(AND($C191=GT$22,$C191=$C192-1),NPV(discount_rate,OFFSET(GT157,,,,COUNTA($H$142:$GZ$142)-COUNTA($H$142:GT$142)+1)-OFFSET(GT158,,,,COUNTA($H$142:$GZ$142)-COUNTA($H$142:GT$142)+1))*(1+discount_rate),0)</f>
        <v>0</v>
      </c>
      <c r="GU191" s="1" cm="1">
        <f t="array" aca="1" ref="GU191" ca="1">IF(AND($C191=GU$22,$C191=$C192-1),NPV(discount_rate,OFFSET(GU157,,,,COUNTA($H$142:$GZ$142)-COUNTA($H$142:GU$142)+1)-OFFSET(GU158,,,,COUNTA($H$142:$GZ$142)-COUNTA($H$142:GU$142)+1))*(1+discount_rate),0)</f>
        <v>0</v>
      </c>
      <c r="GV191" s="1" cm="1">
        <f t="array" aca="1" ref="GV191" ca="1">IF(AND($C191=GV$22,$C191=$C192-1),NPV(discount_rate,OFFSET(GV157,,,,COUNTA($H$142:$GZ$142)-COUNTA($H$142:GV$142)+1)-OFFSET(GV158,,,,COUNTA($H$142:$GZ$142)-COUNTA($H$142:GV$142)+1))*(1+discount_rate),0)</f>
        <v>0</v>
      </c>
      <c r="GW191" s="1" cm="1">
        <f t="array" aca="1" ref="GW191" ca="1">IF(AND($C191=GW$22,$C191=$C192-1),NPV(discount_rate,OFFSET(GW157,,,,COUNTA($H$142:$GZ$142)-COUNTA($H$142:GW$142)+1)-OFFSET(GW158,,,,COUNTA($H$142:$GZ$142)-COUNTA($H$142:GW$142)+1))*(1+discount_rate),0)</f>
        <v>0</v>
      </c>
      <c r="GX191" s="1" cm="1">
        <f t="array" aca="1" ref="GX191" ca="1">IF(AND($C191=GX$22,$C191=$C192-1),NPV(discount_rate,OFFSET(GX157,,,,COUNTA($H$142:$GZ$142)-COUNTA($H$142:GX$142)+1)-OFFSET(GX158,,,,COUNTA($H$142:$GZ$142)-COUNTA($H$142:GX$142)+1))*(1+discount_rate),0)</f>
        <v>0</v>
      </c>
      <c r="GY191" s="1" cm="1">
        <f t="array" aca="1" ref="GY191" ca="1">IF(AND($C191=GY$22,$C191=$C192-1),NPV(discount_rate,OFFSET(GY157,,,,COUNTA($H$142:$GZ$142)-COUNTA($H$142:GY$142)+1)-OFFSET(GY158,,,,COUNTA($H$142:$GZ$142)-COUNTA($H$142:GY$142)+1))*(1+discount_rate),0)</f>
        <v>0</v>
      </c>
      <c r="GZ191" s="1" cm="1">
        <f t="array" aca="1" ref="GZ191" ca="1">IF(AND($C191=GZ$22,$C191=$C192-1),NPV(discount_rate,OFFSET(GZ157,,,,COUNTA($H$142:$GZ$142)-COUNTA($H$142:GZ$142)+1)-OFFSET(GZ158,,,,COUNTA($H$142:$GZ$142)-COUNTA($H$142:GZ$142)+1))*(1+discount_rate),0)</f>
        <v>0</v>
      </c>
    </row>
    <row r="192" spans="3:208" x14ac:dyDescent="0.35">
      <c r="C192">
        <f t="shared" si="443"/>
        <v>2040</v>
      </c>
      <c r="E192" t="s">
        <v>32</v>
      </c>
      <c r="H192" s="1" cm="1">
        <f t="array" aca="1" ref="H192" ca="1">IF(AND($C192=H$22,$C192=$C193-1),NPV(discount_rate,OFFSET(H158,,,,COUNTA($H$142:$GZ$142)-COUNTA($H$142:H$142)+1)-OFFSET(H159,,,,COUNTA($H$142:$GZ$142)-COUNTA($H$142:H$142)+1))*(1+discount_rate),0)</f>
        <v>0</v>
      </c>
      <c r="I192" s="1" cm="1">
        <f t="array" aca="1" ref="I192" ca="1">IF(AND($C192=I$22,$C192=$C193-1),NPV(discount_rate,OFFSET(I158,,,,COUNTA($H$142:$GZ$142)-COUNTA($H$142:I$142)+1)-OFFSET(I159,,,,COUNTA($H$142:$GZ$142)-COUNTA($H$142:I$142)+1))*(1+discount_rate),0)</f>
        <v>0</v>
      </c>
      <c r="J192" s="1" cm="1">
        <f t="array" aca="1" ref="J192" ca="1">IF(AND($C192=J$22,$C192=$C193-1),NPV(discount_rate,OFFSET(J158,,,,COUNTA($H$142:$GZ$142)-COUNTA($H$142:J$142)+1)-OFFSET(J159,,,,COUNTA($H$142:$GZ$142)-COUNTA($H$142:J$142)+1))*(1+discount_rate),0)</f>
        <v>0</v>
      </c>
      <c r="K192" s="1" cm="1">
        <f t="array" aca="1" ref="K192" ca="1">IF(AND($C192=K$22,$C192=$C193-1),NPV(discount_rate,OFFSET(K158,,,,COUNTA($H$142:$GZ$142)-COUNTA($H$142:K$142)+1)-OFFSET(K159,,,,COUNTA($H$142:$GZ$142)-COUNTA($H$142:K$142)+1))*(1+discount_rate),0)</f>
        <v>0</v>
      </c>
      <c r="L192" s="1" cm="1">
        <f t="array" aca="1" ref="L192" ca="1">IF(AND($C192=L$22,$C192=$C193-1),NPV(discount_rate,OFFSET(L158,,,,COUNTA($H$142:$GZ$142)-COUNTA($H$142:L$142)+1)-OFFSET(L159,,,,COUNTA($H$142:$GZ$142)-COUNTA($H$142:L$142)+1))*(1+discount_rate),0)</f>
        <v>0</v>
      </c>
      <c r="M192" s="1" cm="1">
        <f t="array" aca="1" ref="M192" ca="1">IF(AND($C192=M$22,$C192=$C193-1),NPV(discount_rate,OFFSET(M158,,,,COUNTA($H$142:$GZ$142)-COUNTA($H$142:M$142)+1)-OFFSET(M159,,,,COUNTA($H$142:$GZ$142)-COUNTA($H$142:M$142)+1))*(1+discount_rate),0)</f>
        <v>0</v>
      </c>
      <c r="N192" s="1" cm="1">
        <f t="array" aca="1" ref="N192" ca="1">IF(AND($C192=N$22,$C192=$C193-1),NPV(discount_rate,OFFSET(N158,,,,COUNTA($H$142:$GZ$142)-COUNTA($H$142:N$142)+1)-OFFSET(N159,,,,COUNTA($H$142:$GZ$142)-COUNTA($H$142:N$142)+1))*(1+discount_rate),0)</f>
        <v>0</v>
      </c>
      <c r="O192" s="1" cm="1">
        <f t="array" aca="1" ref="O192" ca="1">IF(AND($C192=O$22,$C192=$C193-1),NPV(discount_rate,OFFSET(O158,,,,COUNTA($H$142:$GZ$142)-COUNTA($H$142:O$142)+1)-OFFSET(O159,,,,COUNTA($H$142:$GZ$142)-COUNTA($H$142:O$142)+1))*(1+discount_rate),0)</f>
        <v>0</v>
      </c>
      <c r="P192" s="1" cm="1">
        <f t="array" aca="1" ref="P192" ca="1">IF(AND($C192=P$22,$C192=$C193-1),NPV(discount_rate,OFFSET(P158,,,,COUNTA($H$142:$GZ$142)-COUNTA($H$142:P$142)+1)-OFFSET(P159,,,,COUNTA($H$142:$GZ$142)-COUNTA($H$142:P$142)+1))*(1+discount_rate),0)</f>
        <v>0</v>
      </c>
      <c r="Q192" s="1" cm="1">
        <f t="array" aca="1" ref="Q192" ca="1">IF(AND($C192=Q$22,$C192=$C193-1),NPV(discount_rate,OFFSET(Q158,,,,COUNTA($H$142:$GZ$142)-COUNTA($H$142:Q$142)+1)-OFFSET(Q159,,,,COUNTA($H$142:$GZ$142)-COUNTA($H$142:Q$142)+1))*(1+discount_rate),0)</f>
        <v>0</v>
      </c>
      <c r="R192" s="1" cm="1">
        <f t="array" aca="1" ref="R192" ca="1">IF(AND($C192=R$22,$C192=$C193-1),NPV(discount_rate,OFFSET(R158,,,,COUNTA($H$142:$GZ$142)-COUNTA($H$142:R$142)+1)-OFFSET(R159,,,,COUNTA($H$142:$GZ$142)-COUNTA($H$142:R$142)+1))*(1+discount_rate),0)</f>
        <v>0</v>
      </c>
      <c r="S192" s="1" cm="1">
        <f t="array" aca="1" ref="S192" ca="1">IF(AND($C192=S$22,$C192=$C193-1),NPV(discount_rate,OFFSET(S158,,,,COUNTA($H$142:$GZ$142)-COUNTA($H$142:S$142)+1)-OFFSET(S159,,,,COUNTA($H$142:$GZ$142)-COUNTA($H$142:S$142)+1))*(1+discount_rate),0)</f>
        <v>0</v>
      </c>
      <c r="T192" s="1" cm="1">
        <f t="array" aca="1" ref="T192" ca="1">IF(AND($C192=T$22,$C192=$C193-1),NPV(discount_rate,OFFSET(T158,,,,COUNTA($H$142:$GZ$142)-COUNTA($H$142:T$142)+1)-OFFSET(T159,,,,COUNTA($H$142:$GZ$142)-COUNTA($H$142:T$142)+1))*(1+discount_rate),0)</f>
        <v>0</v>
      </c>
      <c r="U192" s="1" cm="1">
        <f t="array" aca="1" ref="U192" ca="1">IF(AND($C192=U$22,$C192=$C193-1),NPV(discount_rate,OFFSET(U158,,,,COUNTA($H$142:$GZ$142)-COUNTA($H$142:U$142)+1)-OFFSET(U159,,,,COUNTA($H$142:$GZ$142)-COUNTA($H$142:U$142)+1))*(1+discount_rate),0)</f>
        <v>0</v>
      </c>
      <c r="V192" s="1" cm="1">
        <f t="array" aca="1" ref="V192" ca="1">IF(AND($C192=V$22,$C192=$C193-1),NPV(discount_rate,OFFSET(V158,,,,COUNTA($H$142:$GZ$142)-COUNTA($H$142:V$142)+1)-OFFSET(V159,,,,COUNTA($H$142:$GZ$142)-COUNTA($H$142:V$142)+1))*(1+discount_rate),0)</f>
        <v>0</v>
      </c>
      <c r="W192" s="1" cm="1">
        <f t="array" aca="1" ref="W192" ca="1">IF(AND($C192=W$22,$C192=$C193-1),NPV(discount_rate,OFFSET(W158,,,,COUNTA($H$142:$GZ$142)-COUNTA($H$142:W$142)+1)-OFFSET(W159,,,,COUNTA($H$142:$GZ$142)-COUNTA($H$142:W$142)+1))*(1+discount_rate),0)</f>
        <v>0</v>
      </c>
      <c r="X192" s="1" cm="1">
        <f t="array" aca="1" ref="X192" ca="1">IF(AND($C192=X$22,$C192=$C193-1),NPV(discount_rate,OFFSET(X158,,,,COUNTA($H$142:$GZ$142)-COUNTA($H$142:X$142)+1)-OFFSET(X159,,,,COUNTA($H$142:$GZ$142)-COUNTA($H$142:X$142)+1))*(1+discount_rate),0)</f>
        <v>301.47291938835315</v>
      </c>
      <c r="Y192" s="1" cm="1">
        <f t="array" aca="1" ref="Y192" ca="1">IF(AND($C192=Y$22,$C192=$C193-1),NPV(discount_rate,OFFSET(Y158,,,,COUNTA($H$142:$GZ$142)-COUNTA($H$142:Y$142)+1)-OFFSET(Y159,,,,COUNTA($H$142:$GZ$142)-COUNTA($H$142:Y$142)+1))*(1+discount_rate),0)</f>
        <v>0</v>
      </c>
      <c r="Z192" s="1" cm="1">
        <f t="array" aca="1" ref="Z192" ca="1">IF(AND($C192=Z$22,$C192=$C193-1),NPV(discount_rate,OFFSET(Z158,,,,COUNTA($H$142:$GZ$142)-COUNTA($H$142:Z$142)+1)-OFFSET(Z159,,,,COUNTA($H$142:$GZ$142)-COUNTA($H$142:Z$142)+1))*(1+discount_rate),0)</f>
        <v>0</v>
      </c>
      <c r="AA192" s="1" cm="1">
        <f t="array" aca="1" ref="AA192" ca="1">IF(AND($C192=AA$22,$C192=$C193-1),NPV(discount_rate,OFFSET(AA158,,,,COUNTA($H$142:$GZ$142)-COUNTA($H$142:AA$142)+1)-OFFSET(AA159,,,,COUNTA($H$142:$GZ$142)-COUNTA($H$142:AA$142)+1))*(1+discount_rate),0)</f>
        <v>0</v>
      </c>
      <c r="AB192" s="1" cm="1">
        <f t="array" aca="1" ref="AB192" ca="1">IF(AND($C192=AB$22,$C192=$C193-1),NPV(discount_rate,OFFSET(AB158,,,,COUNTA($H$142:$GZ$142)-COUNTA($H$142:AB$142)+1)-OFFSET(AB159,,,,COUNTA($H$142:$GZ$142)-COUNTA($H$142:AB$142)+1))*(1+discount_rate),0)</f>
        <v>0</v>
      </c>
      <c r="AC192" s="1" cm="1">
        <f t="array" aca="1" ref="AC192" ca="1">IF(AND($C192=AC$22,$C192=$C193-1),NPV(discount_rate,OFFSET(AC158,,,,COUNTA($H$142:$GZ$142)-COUNTA($H$142:AC$142)+1)-OFFSET(AC159,,,,COUNTA($H$142:$GZ$142)-COUNTA($H$142:AC$142)+1))*(1+discount_rate),0)</f>
        <v>0</v>
      </c>
      <c r="AD192" s="1" cm="1">
        <f t="array" aca="1" ref="AD192" ca="1">IF(AND($C192=AD$22,$C192=$C193-1),NPV(discount_rate,OFFSET(AD158,,,,COUNTA($H$142:$GZ$142)-COUNTA($H$142:AD$142)+1)-OFFSET(AD159,,,,COUNTA($H$142:$GZ$142)-COUNTA($H$142:AD$142)+1))*(1+discount_rate),0)</f>
        <v>0</v>
      </c>
      <c r="AE192" s="1" cm="1">
        <f t="array" aca="1" ref="AE192" ca="1">IF(AND($C192=AE$22,$C192=$C193-1),NPV(discount_rate,OFFSET(AE158,,,,COUNTA($H$142:$GZ$142)-COUNTA($H$142:AE$142)+1)-OFFSET(AE159,,,,COUNTA($H$142:$GZ$142)-COUNTA($H$142:AE$142)+1))*(1+discount_rate),0)</f>
        <v>0</v>
      </c>
      <c r="AF192" s="1" cm="1">
        <f t="array" aca="1" ref="AF192" ca="1">IF(AND($C192=AF$22,$C192=$C193-1),NPV(discount_rate,OFFSET(AF158,,,,COUNTA($H$142:$GZ$142)-COUNTA($H$142:AF$142)+1)-OFFSET(AF159,,,,COUNTA($H$142:$GZ$142)-COUNTA($H$142:AF$142)+1))*(1+discount_rate),0)</f>
        <v>0</v>
      </c>
      <c r="AG192" s="1" cm="1">
        <f t="array" aca="1" ref="AG192" ca="1">IF(AND($C192=AG$22,$C192=$C193-1),NPV(discount_rate,OFFSET(AG158,,,,COUNTA($H$142:$GZ$142)-COUNTA($H$142:AG$142)+1)-OFFSET(AG159,,,,COUNTA($H$142:$GZ$142)-COUNTA($H$142:AG$142)+1))*(1+discount_rate),0)</f>
        <v>0</v>
      </c>
      <c r="AH192" s="1" cm="1">
        <f t="array" aca="1" ref="AH192" ca="1">IF(AND($C192=AH$22,$C192=$C193-1),NPV(discount_rate,OFFSET(AH158,,,,COUNTA($H$142:$GZ$142)-COUNTA($H$142:AH$142)+1)-OFFSET(AH159,,,,COUNTA($H$142:$GZ$142)-COUNTA($H$142:AH$142)+1))*(1+discount_rate),0)</f>
        <v>0</v>
      </c>
      <c r="AI192" s="1" cm="1">
        <f t="array" aca="1" ref="AI192" ca="1">IF(AND($C192=AI$22,$C192=$C193-1),NPV(discount_rate,OFFSET(AI158,,,,COUNTA($H$142:$GZ$142)-COUNTA($H$142:AI$142)+1)-OFFSET(AI159,,,,COUNTA($H$142:$GZ$142)-COUNTA($H$142:AI$142)+1))*(1+discount_rate),0)</f>
        <v>0</v>
      </c>
      <c r="AJ192" s="1" cm="1">
        <f t="array" aca="1" ref="AJ192" ca="1">IF(AND($C192=AJ$22,$C192=$C193-1),NPV(discount_rate,OFFSET(AJ158,,,,COUNTA($H$142:$GZ$142)-COUNTA($H$142:AJ$142)+1)-OFFSET(AJ159,,,,COUNTA($H$142:$GZ$142)-COUNTA($H$142:AJ$142)+1))*(1+discount_rate),0)</f>
        <v>0</v>
      </c>
      <c r="AK192" s="1" cm="1">
        <f t="array" aca="1" ref="AK192" ca="1">IF(AND($C192=AK$22,$C192=$C193-1),NPV(discount_rate,OFFSET(AK158,,,,COUNTA($H$142:$GZ$142)-COUNTA($H$142:AK$142)+1)-OFFSET(AK159,,,,COUNTA($H$142:$GZ$142)-COUNTA($H$142:AK$142)+1))*(1+discount_rate),0)</f>
        <v>0</v>
      </c>
      <c r="AL192" s="1" cm="1">
        <f t="array" aca="1" ref="AL192" ca="1">IF(AND($C192=AL$22,$C192=$C193-1),NPV(discount_rate,OFFSET(AL158,,,,COUNTA($H$142:$GZ$142)-COUNTA($H$142:AL$142)+1)-OFFSET(AL159,,,,COUNTA($H$142:$GZ$142)-COUNTA($H$142:AL$142)+1))*(1+discount_rate),0)</f>
        <v>0</v>
      </c>
      <c r="AM192" s="1" cm="1">
        <f t="array" aca="1" ref="AM192" ca="1">IF(AND($C192=AM$22,$C192=$C193-1),NPV(discount_rate,OFFSET(AM158,,,,COUNTA($H$142:$GZ$142)-COUNTA($H$142:AM$142)+1)-OFFSET(AM159,,,,COUNTA($H$142:$GZ$142)-COUNTA($H$142:AM$142)+1))*(1+discount_rate),0)</f>
        <v>0</v>
      </c>
      <c r="AN192" s="1" cm="1">
        <f t="array" aca="1" ref="AN192" ca="1">IF(AND($C192=AN$22,$C192=$C193-1),NPV(discount_rate,OFFSET(AN158,,,,COUNTA($H$142:$GZ$142)-COUNTA($H$142:AN$142)+1)-OFFSET(AN159,,,,COUNTA($H$142:$GZ$142)-COUNTA($H$142:AN$142)+1))*(1+discount_rate),0)</f>
        <v>0</v>
      </c>
      <c r="AO192" s="1" cm="1">
        <f t="array" aca="1" ref="AO192" ca="1">IF(AND($C192=AO$22,$C192=$C193-1),NPV(discount_rate,OFFSET(AO158,,,,COUNTA($H$142:$GZ$142)-COUNTA($H$142:AO$142)+1)-OFFSET(AO159,,,,COUNTA($H$142:$GZ$142)-COUNTA($H$142:AO$142)+1))*(1+discount_rate),0)</f>
        <v>0</v>
      </c>
      <c r="AP192" s="1" cm="1">
        <f t="array" aca="1" ref="AP192" ca="1">IF(AND($C192=AP$22,$C192=$C193-1),NPV(discount_rate,OFFSET(AP158,,,,COUNTA($H$142:$GZ$142)-COUNTA($H$142:AP$142)+1)-OFFSET(AP159,,,,COUNTA($H$142:$GZ$142)-COUNTA($H$142:AP$142)+1))*(1+discount_rate),0)</f>
        <v>0</v>
      </c>
      <c r="AQ192" s="1" cm="1">
        <f t="array" aca="1" ref="AQ192" ca="1">IF(AND($C192=AQ$22,$C192=$C193-1),NPV(discount_rate,OFFSET(AQ158,,,,COUNTA($H$142:$GZ$142)-COUNTA($H$142:AQ$142)+1)-OFFSET(AQ159,,,,COUNTA($H$142:$GZ$142)-COUNTA($H$142:AQ$142)+1))*(1+discount_rate),0)</f>
        <v>0</v>
      </c>
      <c r="AR192" s="1" cm="1">
        <f t="array" aca="1" ref="AR192" ca="1">IF(AND($C192=AR$22,$C192=$C193-1),NPV(discount_rate,OFFSET(AR158,,,,COUNTA($H$142:$GZ$142)-COUNTA($H$142:AR$142)+1)-OFFSET(AR159,,,,COUNTA($H$142:$GZ$142)-COUNTA($H$142:AR$142)+1))*(1+discount_rate),0)</f>
        <v>0</v>
      </c>
      <c r="AS192" s="1" cm="1">
        <f t="array" aca="1" ref="AS192" ca="1">IF(AND($C192=AS$22,$C192=$C193-1),NPV(discount_rate,OFFSET(AS158,,,,COUNTA($H$142:$GZ$142)-COUNTA($H$142:AS$142)+1)-OFFSET(AS159,,,,COUNTA($H$142:$GZ$142)-COUNTA($H$142:AS$142)+1))*(1+discount_rate),0)</f>
        <v>0</v>
      </c>
      <c r="AT192" s="1" cm="1">
        <f t="array" aca="1" ref="AT192" ca="1">IF(AND($C192=AT$22,$C192=$C193-1),NPV(discount_rate,OFFSET(AT158,,,,COUNTA($H$142:$GZ$142)-COUNTA($H$142:AT$142)+1)-OFFSET(AT159,,,,COUNTA($H$142:$GZ$142)-COUNTA($H$142:AT$142)+1))*(1+discount_rate),0)</f>
        <v>0</v>
      </c>
      <c r="AU192" s="1" cm="1">
        <f t="array" aca="1" ref="AU192" ca="1">IF(AND($C192=AU$22,$C192=$C193-1),NPV(discount_rate,OFFSET(AU158,,,,COUNTA($H$142:$GZ$142)-COUNTA($H$142:AU$142)+1)-OFFSET(AU159,,,,COUNTA($H$142:$GZ$142)-COUNTA($H$142:AU$142)+1))*(1+discount_rate),0)</f>
        <v>0</v>
      </c>
      <c r="AV192" s="1" cm="1">
        <f t="array" aca="1" ref="AV192" ca="1">IF(AND($C192=AV$22,$C192=$C193-1),NPV(discount_rate,OFFSET(AV158,,,,COUNTA($H$142:$GZ$142)-COUNTA($H$142:AV$142)+1)-OFFSET(AV159,,,,COUNTA($H$142:$GZ$142)-COUNTA($H$142:AV$142)+1))*(1+discount_rate),0)</f>
        <v>0</v>
      </c>
      <c r="AW192" s="1" cm="1">
        <f t="array" aca="1" ref="AW192" ca="1">IF(AND($C192=AW$22,$C192=$C193-1),NPV(discount_rate,OFFSET(AW158,,,,COUNTA($H$142:$GZ$142)-COUNTA($H$142:AW$142)+1)-OFFSET(AW159,,,,COUNTA($H$142:$GZ$142)-COUNTA($H$142:AW$142)+1))*(1+discount_rate),0)</f>
        <v>0</v>
      </c>
      <c r="AX192" s="1" cm="1">
        <f t="array" aca="1" ref="AX192" ca="1">IF(AND($C192=AX$22,$C192=$C193-1),NPV(discount_rate,OFFSET(AX158,,,,COUNTA($H$142:$GZ$142)-COUNTA($H$142:AX$142)+1)-OFFSET(AX159,,,,COUNTA($H$142:$GZ$142)-COUNTA($H$142:AX$142)+1))*(1+discount_rate),0)</f>
        <v>0</v>
      </c>
      <c r="AY192" s="1" cm="1">
        <f t="array" aca="1" ref="AY192" ca="1">IF(AND($C192=AY$22,$C192=$C193-1),NPV(discount_rate,OFFSET(AY158,,,,COUNTA($H$142:$GZ$142)-COUNTA($H$142:AY$142)+1)-OFFSET(AY159,,,,COUNTA($H$142:$GZ$142)-COUNTA($H$142:AY$142)+1))*(1+discount_rate),0)</f>
        <v>0</v>
      </c>
      <c r="AZ192" s="1" cm="1">
        <f t="array" aca="1" ref="AZ192" ca="1">IF(AND($C192=AZ$22,$C192=$C193-1),NPV(discount_rate,OFFSET(AZ158,,,,COUNTA($H$142:$GZ$142)-COUNTA($H$142:AZ$142)+1)-OFFSET(AZ159,,,,COUNTA($H$142:$GZ$142)-COUNTA($H$142:AZ$142)+1))*(1+discount_rate),0)</f>
        <v>0</v>
      </c>
      <c r="BA192" s="1" cm="1">
        <f t="array" aca="1" ref="BA192" ca="1">IF(AND($C192=BA$22,$C192=$C193-1),NPV(discount_rate,OFFSET(BA158,,,,COUNTA($H$142:$GZ$142)-COUNTA($H$142:BA$142)+1)-OFFSET(BA159,,,,COUNTA($H$142:$GZ$142)-COUNTA($H$142:BA$142)+1))*(1+discount_rate),0)</f>
        <v>0</v>
      </c>
      <c r="BB192" s="1" cm="1">
        <f t="array" aca="1" ref="BB192" ca="1">IF(AND($C192=BB$22,$C192=$C193-1),NPV(discount_rate,OFFSET(BB158,,,,COUNTA($H$142:$GZ$142)-COUNTA($H$142:BB$142)+1)-OFFSET(BB159,,,,COUNTA($H$142:$GZ$142)-COUNTA($H$142:BB$142)+1))*(1+discount_rate),0)</f>
        <v>0</v>
      </c>
      <c r="BC192" s="1" cm="1">
        <f t="array" aca="1" ref="BC192" ca="1">IF(AND($C192=BC$22,$C192=$C193-1),NPV(discount_rate,OFFSET(BC158,,,,COUNTA($H$142:$GZ$142)-COUNTA($H$142:BC$142)+1)-OFFSET(BC159,,,,COUNTA($H$142:$GZ$142)-COUNTA($H$142:BC$142)+1))*(1+discount_rate),0)</f>
        <v>0</v>
      </c>
      <c r="BD192" s="1" cm="1">
        <f t="array" aca="1" ref="BD192" ca="1">IF(AND($C192=BD$22,$C192=$C193-1),NPV(discount_rate,OFFSET(BD158,,,,COUNTA($H$142:$GZ$142)-COUNTA($H$142:BD$142)+1)-OFFSET(BD159,,,,COUNTA($H$142:$GZ$142)-COUNTA($H$142:BD$142)+1))*(1+discount_rate),0)</f>
        <v>0</v>
      </c>
      <c r="BE192" s="1" cm="1">
        <f t="array" aca="1" ref="BE192" ca="1">IF(AND($C192=BE$22,$C192=$C193-1),NPV(discount_rate,OFFSET(BE158,,,,COUNTA($H$142:$GZ$142)-COUNTA($H$142:BE$142)+1)-OFFSET(BE159,,,,COUNTA($H$142:$GZ$142)-COUNTA($H$142:BE$142)+1))*(1+discount_rate),0)</f>
        <v>0</v>
      </c>
      <c r="BF192" s="1" cm="1">
        <f t="array" aca="1" ref="BF192" ca="1">IF(AND($C192=BF$22,$C192=$C193-1),NPV(discount_rate,OFFSET(BF158,,,,COUNTA($H$142:$GZ$142)-COUNTA($H$142:BF$142)+1)-OFFSET(BF159,,,,COUNTA($H$142:$GZ$142)-COUNTA($H$142:BF$142)+1))*(1+discount_rate),0)</f>
        <v>0</v>
      </c>
      <c r="BG192" s="1" cm="1">
        <f t="array" aca="1" ref="BG192" ca="1">IF(AND($C192=BG$22,$C192=$C193-1),NPV(discount_rate,OFFSET(BG158,,,,COUNTA($H$142:$GZ$142)-COUNTA($H$142:BG$142)+1)-OFFSET(BG159,,,,COUNTA($H$142:$GZ$142)-COUNTA($H$142:BG$142)+1))*(1+discount_rate),0)</f>
        <v>0</v>
      </c>
      <c r="BH192" s="1" cm="1">
        <f t="array" aca="1" ref="BH192" ca="1">IF(AND($C192=BH$22,$C192=$C193-1),NPV(discount_rate,OFFSET(BH158,,,,COUNTA($H$142:$GZ$142)-COUNTA($H$142:BH$142)+1)-OFFSET(BH159,,,,COUNTA($H$142:$GZ$142)-COUNTA($H$142:BH$142)+1))*(1+discount_rate),0)</f>
        <v>0</v>
      </c>
      <c r="BI192" s="1" cm="1">
        <f t="array" aca="1" ref="BI192" ca="1">IF(AND($C192=BI$22,$C192=$C193-1),NPV(discount_rate,OFFSET(BI158,,,,COUNTA($H$142:$GZ$142)-COUNTA($H$142:BI$142)+1)-OFFSET(BI159,,,,COUNTA($H$142:$GZ$142)-COUNTA($H$142:BI$142)+1))*(1+discount_rate),0)</f>
        <v>0</v>
      </c>
      <c r="BJ192" s="1" cm="1">
        <f t="array" aca="1" ref="BJ192" ca="1">IF(AND($C192=BJ$22,$C192=$C193-1),NPV(discount_rate,OFFSET(BJ158,,,,COUNTA($H$142:$GZ$142)-COUNTA($H$142:BJ$142)+1)-OFFSET(BJ159,,,,COUNTA($H$142:$GZ$142)-COUNTA($H$142:BJ$142)+1))*(1+discount_rate),0)</f>
        <v>0</v>
      </c>
      <c r="BK192" s="1" cm="1">
        <f t="array" aca="1" ref="BK192" ca="1">IF(AND($C192=BK$22,$C192=$C193-1),NPV(discount_rate,OFFSET(BK158,,,,COUNTA($H$142:$GZ$142)-COUNTA($H$142:BK$142)+1)-OFFSET(BK159,,,,COUNTA($H$142:$GZ$142)-COUNTA($H$142:BK$142)+1))*(1+discount_rate),0)</f>
        <v>0</v>
      </c>
      <c r="BL192" s="1" cm="1">
        <f t="array" aca="1" ref="BL192" ca="1">IF(AND($C192=BL$22,$C192=$C193-1),NPV(discount_rate,OFFSET(BL158,,,,COUNTA($H$142:$GZ$142)-COUNTA($H$142:BL$142)+1)-OFFSET(BL159,,,,COUNTA($H$142:$GZ$142)-COUNTA($H$142:BL$142)+1))*(1+discount_rate),0)</f>
        <v>0</v>
      </c>
      <c r="BM192" s="1" cm="1">
        <f t="array" aca="1" ref="BM192" ca="1">IF(AND($C192=BM$22,$C192=$C193-1),NPV(discount_rate,OFFSET(BM158,,,,COUNTA($H$142:$GZ$142)-COUNTA($H$142:BM$142)+1)-OFFSET(BM159,,,,COUNTA($H$142:$GZ$142)-COUNTA($H$142:BM$142)+1))*(1+discount_rate),0)</f>
        <v>0</v>
      </c>
      <c r="BN192" s="1" cm="1">
        <f t="array" aca="1" ref="BN192" ca="1">IF(AND($C192=BN$22,$C192=$C193-1),NPV(discount_rate,OFFSET(BN158,,,,COUNTA($H$142:$GZ$142)-COUNTA($H$142:BN$142)+1)-OFFSET(BN159,,,,COUNTA($H$142:$GZ$142)-COUNTA($H$142:BN$142)+1))*(1+discount_rate),0)</f>
        <v>0</v>
      </c>
      <c r="BO192" s="1" cm="1">
        <f t="array" aca="1" ref="BO192" ca="1">IF(AND($C192=BO$22,$C192=$C193-1),NPV(discount_rate,OFFSET(BO158,,,,COUNTA($H$142:$GZ$142)-COUNTA($H$142:BO$142)+1)-OFFSET(BO159,,,,COUNTA($H$142:$GZ$142)-COUNTA($H$142:BO$142)+1))*(1+discount_rate),0)</f>
        <v>0</v>
      </c>
      <c r="BP192" s="1" cm="1">
        <f t="array" aca="1" ref="BP192" ca="1">IF(AND($C192=BP$22,$C192=$C193-1),NPV(discount_rate,OFFSET(BP158,,,,COUNTA($H$142:$GZ$142)-COUNTA($H$142:BP$142)+1)-OFFSET(BP159,,,,COUNTA($H$142:$GZ$142)-COUNTA($H$142:BP$142)+1))*(1+discount_rate),0)</f>
        <v>0</v>
      </c>
      <c r="BQ192" s="1" cm="1">
        <f t="array" aca="1" ref="BQ192" ca="1">IF(AND($C192=BQ$22,$C192=$C193-1),NPV(discount_rate,OFFSET(BQ158,,,,COUNTA($H$142:$GZ$142)-COUNTA($H$142:BQ$142)+1)-OFFSET(BQ159,,,,COUNTA($H$142:$GZ$142)-COUNTA($H$142:BQ$142)+1))*(1+discount_rate),0)</f>
        <v>0</v>
      </c>
      <c r="BR192" s="1" cm="1">
        <f t="array" aca="1" ref="BR192" ca="1">IF(AND($C192=BR$22,$C192=$C193-1),NPV(discount_rate,OFFSET(BR158,,,,COUNTA($H$142:$GZ$142)-COUNTA($H$142:BR$142)+1)-OFFSET(BR159,,,,COUNTA($H$142:$GZ$142)-COUNTA($H$142:BR$142)+1))*(1+discount_rate),0)</f>
        <v>0</v>
      </c>
      <c r="BS192" s="1" cm="1">
        <f t="array" aca="1" ref="BS192" ca="1">IF(AND($C192=BS$22,$C192=$C193-1),NPV(discount_rate,OFFSET(BS158,,,,COUNTA($H$142:$GZ$142)-COUNTA($H$142:BS$142)+1)-OFFSET(BS159,,,,COUNTA($H$142:$GZ$142)-COUNTA($H$142:BS$142)+1))*(1+discount_rate),0)</f>
        <v>0</v>
      </c>
      <c r="BT192" s="1" cm="1">
        <f t="array" aca="1" ref="BT192" ca="1">IF(AND($C192=BT$22,$C192=$C193-1),NPV(discount_rate,OFFSET(BT158,,,,COUNTA($H$142:$GZ$142)-COUNTA($H$142:BT$142)+1)-OFFSET(BT159,,,,COUNTA($H$142:$GZ$142)-COUNTA($H$142:BT$142)+1))*(1+discount_rate),0)</f>
        <v>0</v>
      </c>
      <c r="BU192" s="1" cm="1">
        <f t="array" aca="1" ref="BU192" ca="1">IF(AND($C192=BU$22,$C192=$C193-1),NPV(discount_rate,OFFSET(BU158,,,,COUNTA($H$142:$GZ$142)-COUNTA($H$142:BU$142)+1)-OFFSET(BU159,,,,COUNTA($H$142:$GZ$142)-COUNTA($H$142:BU$142)+1))*(1+discount_rate),0)</f>
        <v>0</v>
      </c>
      <c r="BV192" s="1" cm="1">
        <f t="array" aca="1" ref="BV192" ca="1">IF(AND($C192=BV$22,$C192=$C193-1),NPV(discount_rate,OFFSET(BV158,,,,COUNTA($H$142:$GZ$142)-COUNTA($H$142:BV$142)+1)-OFFSET(BV159,,,,COUNTA($H$142:$GZ$142)-COUNTA($H$142:BV$142)+1))*(1+discount_rate),0)</f>
        <v>0</v>
      </c>
      <c r="BW192" s="1" cm="1">
        <f t="array" aca="1" ref="BW192" ca="1">IF(AND($C192=BW$22,$C192=$C193-1),NPV(discount_rate,OFFSET(BW158,,,,COUNTA($H$142:$GZ$142)-COUNTA($H$142:BW$142)+1)-OFFSET(BW159,,,,COUNTA($H$142:$GZ$142)-COUNTA($H$142:BW$142)+1))*(1+discount_rate),0)</f>
        <v>0</v>
      </c>
      <c r="BX192" s="1" cm="1">
        <f t="array" aca="1" ref="BX192" ca="1">IF(AND($C192=BX$22,$C192=$C193-1),NPV(discount_rate,OFFSET(BX158,,,,COUNTA($H$142:$GZ$142)-COUNTA($H$142:BX$142)+1)-OFFSET(BX159,,,,COUNTA($H$142:$GZ$142)-COUNTA($H$142:BX$142)+1))*(1+discount_rate),0)</f>
        <v>0</v>
      </c>
      <c r="BY192" s="1" cm="1">
        <f t="array" aca="1" ref="BY192" ca="1">IF(AND($C192=BY$22,$C192=$C193-1),NPV(discount_rate,OFFSET(BY158,,,,COUNTA($H$142:$GZ$142)-COUNTA($H$142:BY$142)+1)-OFFSET(BY159,,,,COUNTA($H$142:$GZ$142)-COUNTA($H$142:BY$142)+1))*(1+discount_rate),0)</f>
        <v>0</v>
      </c>
      <c r="BZ192" s="1" cm="1">
        <f t="array" aca="1" ref="BZ192" ca="1">IF(AND($C192=BZ$22,$C192=$C193-1),NPV(discount_rate,OFFSET(BZ158,,,,COUNTA($H$142:$GZ$142)-COUNTA($H$142:BZ$142)+1)-OFFSET(BZ159,,,,COUNTA($H$142:$GZ$142)-COUNTA($H$142:BZ$142)+1))*(1+discount_rate),0)</f>
        <v>0</v>
      </c>
      <c r="CA192" s="1" cm="1">
        <f t="array" aca="1" ref="CA192" ca="1">IF(AND($C192=CA$22,$C192=$C193-1),NPV(discount_rate,OFFSET(CA158,,,,COUNTA($H$142:$GZ$142)-COUNTA($H$142:CA$142)+1)-OFFSET(CA159,,,,COUNTA($H$142:$GZ$142)-COUNTA($H$142:CA$142)+1))*(1+discount_rate),0)</f>
        <v>0</v>
      </c>
      <c r="CB192" s="1" cm="1">
        <f t="array" aca="1" ref="CB192" ca="1">IF(AND($C192=CB$22,$C192=$C193-1),NPV(discount_rate,OFFSET(CB158,,,,COUNTA($H$142:$GZ$142)-COUNTA($H$142:CB$142)+1)-OFFSET(CB159,,,,COUNTA($H$142:$GZ$142)-COUNTA($H$142:CB$142)+1))*(1+discount_rate),0)</f>
        <v>0</v>
      </c>
      <c r="CC192" s="1" cm="1">
        <f t="array" aca="1" ref="CC192" ca="1">IF(AND($C192=CC$22,$C192=$C193-1),NPV(discount_rate,OFFSET(CC158,,,,COUNTA($H$142:$GZ$142)-COUNTA($H$142:CC$142)+1)-OFFSET(CC159,,,,COUNTA($H$142:$GZ$142)-COUNTA($H$142:CC$142)+1))*(1+discount_rate),0)</f>
        <v>0</v>
      </c>
      <c r="CD192" s="1" cm="1">
        <f t="array" aca="1" ref="CD192" ca="1">IF(AND($C192=CD$22,$C192=$C193-1),NPV(discount_rate,OFFSET(CD158,,,,COUNTA($H$142:$GZ$142)-COUNTA($H$142:CD$142)+1)-OFFSET(CD159,,,,COUNTA($H$142:$GZ$142)-COUNTA($H$142:CD$142)+1))*(1+discount_rate),0)</f>
        <v>0</v>
      </c>
      <c r="CE192" s="1" cm="1">
        <f t="array" aca="1" ref="CE192" ca="1">IF(AND($C192=CE$22,$C192=$C193-1),NPV(discount_rate,OFFSET(CE158,,,,COUNTA($H$142:$GZ$142)-COUNTA($H$142:CE$142)+1)-OFFSET(CE159,,,,COUNTA($H$142:$GZ$142)-COUNTA($H$142:CE$142)+1))*(1+discount_rate),0)</f>
        <v>0</v>
      </c>
      <c r="CF192" s="1" cm="1">
        <f t="array" aca="1" ref="CF192" ca="1">IF(AND($C192=CF$22,$C192=$C193-1),NPV(discount_rate,OFFSET(CF158,,,,COUNTA($H$142:$GZ$142)-COUNTA($H$142:CF$142)+1)-OFFSET(CF159,,,,COUNTA($H$142:$GZ$142)-COUNTA($H$142:CF$142)+1))*(1+discount_rate),0)</f>
        <v>0</v>
      </c>
      <c r="CG192" s="1" cm="1">
        <f t="array" aca="1" ref="CG192" ca="1">IF(AND($C192=CG$22,$C192=$C193-1),NPV(discount_rate,OFFSET(CG158,,,,COUNTA($H$142:$GZ$142)-COUNTA($H$142:CG$142)+1)-OFFSET(CG159,,,,COUNTA($H$142:$GZ$142)-COUNTA($H$142:CG$142)+1))*(1+discount_rate),0)</f>
        <v>0</v>
      </c>
      <c r="CH192" s="1" cm="1">
        <f t="array" aca="1" ref="CH192" ca="1">IF(AND($C192=CH$22,$C192=$C193-1),NPV(discount_rate,OFFSET(CH158,,,,COUNTA($H$142:$GZ$142)-COUNTA($H$142:CH$142)+1)-OFFSET(CH159,,,,COUNTA($H$142:$GZ$142)-COUNTA($H$142:CH$142)+1))*(1+discount_rate),0)</f>
        <v>0</v>
      </c>
      <c r="CI192" s="1" cm="1">
        <f t="array" aca="1" ref="CI192" ca="1">IF(AND($C192=CI$22,$C192=$C193-1),NPV(discount_rate,OFFSET(CI158,,,,COUNTA($H$142:$GZ$142)-COUNTA($H$142:CI$142)+1)-OFFSET(CI159,,,,COUNTA($H$142:$GZ$142)-COUNTA($H$142:CI$142)+1))*(1+discount_rate),0)</f>
        <v>0</v>
      </c>
      <c r="CJ192" s="1" cm="1">
        <f t="array" aca="1" ref="CJ192" ca="1">IF(AND($C192=CJ$22,$C192=$C193-1),NPV(discount_rate,OFFSET(CJ158,,,,COUNTA($H$142:$GZ$142)-COUNTA($H$142:CJ$142)+1)-OFFSET(CJ159,,,,COUNTA($H$142:$GZ$142)-COUNTA($H$142:CJ$142)+1))*(1+discount_rate),0)</f>
        <v>0</v>
      </c>
      <c r="CK192" s="1" cm="1">
        <f t="array" aca="1" ref="CK192" ca="1">IF(AND($C192=CK$22,$C192=$C193-1),NPV(discount_rate,OFFSET(CK158,,,,COUNTA($H$142:$GZ$142)-COUNTA($H$142:CK$142)+1)-OFFSET(CK159,,,,COUNTA($H$142:$GZ$142)-COUNTA($H$142:CK$142)+1))*(1+discount_rate),0)</f>
        <v>0</v>
      </c>
      <c r="CL192" s="1" cm="1">
        <f t="array" aca="1" ref="CL192" ca="1">IF(AND($C192=CL$22,$C192=$C193-1),NPV(discount_rate,OFFSET(CL158,,,,COUNTA($H$142:$GZ$142)-COUNTA($H$142:CL$142)+1)-OFFSET(CL159,,,,COUNTA($H$142:$GZ$142)-COUNTA($H$142:CL$142)+1))*(1+discount_rate),0)</f>
        <v>0</v>
      </c>
      <c r="CM192" s="1" cm="1">
        <f t="array" aca="1" ref="CM192" ca="1">IF(AND($C192=CM$22,$C192=$C193-1),NPV(discount_rate,OFFSET(CM158,,,,COUNTA($H$142:$GZ$142)-COUNTA($H$142:CM$142)+1)-OFFSET(CM159,,,,COUNTA($H$142:$GZ$142)-COUNTA($H$142:CM$142)+1))*(1+discount_rate),0)</f>
        <v>0</v>
      </c>
      <c r="CN192" s="1" cm="1">
        <f t="array" aca="1" ref="CN192" ca="1">IF(AND($C192=CN$22,$C192=$C193-1),NPV(discount_rate,OFFSET(CN158,,,,COUNTA($H$142:$GZ$142)-COUNTA($H$142:CN$142)+1)-OFFSET(CN159,,,,COUNTA($H$142:$GZ$142)-COUNTA($H$142:CN$142)+1))*(1+discount_rate),0)</f>
        <v>0</v>
      </c>
      <c r="CO192" s="1" cm="1">
        <f t="array" aca="1" ref="CO192" ca="1">IF(AND($C192=CO$22,$C192=$C193-1),NPV(discount_rate,OFFSET(CO158,,,,COUNTA($H$142:$GZ$142)-COUNTA($H$142:CO$142)+1)-OFFSET(CO159,,,,COUNTA($H$142:$GZ$142)-COUNTA($H$142:CO$142)+1))*(1+discount_rate),0)</f>
        <v>0</v>
      </c>
      <c r="CP192" s="1" cm="1">
        <f t="array" aca="1" ref="CP192" ca="1">IF(AND($C192=CP$22,$C192=$C193-1),NPV(discount_rate,OFFSET(CP158,,,,COUNTA($H$142:$GZ$142)-COUNTA($H$142:CP$142)+1)-OFFSET(CP159,,,,COUNTA($H$142:$GZ$142)-COUNTA($H$142:CP$142)+1))*(1+discount_rate),0)</f>
        <v>0</v>
      </c>
      <c r="CQ192" s="1" cm="1">
        <f t="array" aca="1" ref="CQ192" ca="1">IF(AND($C192=CQ$22,$C192=$C193-1),NPV(discount_rate,OFFSET(CQ158,,,,COUNTA($H$142:$GZ$142)-COUNTA($H$142:CQ$142)+1)-OFFSET(CQ159,,,,COUNTA($H$142:$GZ$142)-COUNTA($H$142:CQ$142)+1))*(1+discount_rate),0)</f>
        <v>0</v>
      </c>
      <c r="CR192" s="1" cm="1">
        <f t="array" aca="1" ref="CR192" ca="1">IF(AND($C192=CR$22,$C192=$C193-1),NPV(discount_rate,OFFSET(CR158,,,,COUNTA($H$142:$GZ$142)-COUNTA($H$142:CR$142)+1)-OFFSET(CR159,,,,COUNTA($H$142:$GZ$142)-COUNTA($H$142:CR$142)+1))*(1+discount_rate),0)</f>
        <v>0</v>
      </c>
      <c r="CS192" s="1" cm="1">
        <f t="array" aca="1" ref="CS192" ca="1">IF(AND($C192=CS$22,$C192=$C193-1),NPV(discount_rate,OFFSET(CS158,,,,COUNTA($H$142:$GZ$142)-COUNTA($H$142:CS$142)+1)-OFFSET(CS159,,,,COUNTA($H$142:$GZ$142)-COUNTA($H$142:CS$142)+1))*(1+discount_rate),0)</f>
        <v>0</v>
      </c>
      <c r="CT192" s="1" cm="1">
        <f t="array" aca="1" ref="CT192" ca="1">IF(AND($C192=CT$22,$C192=$C193-1),NPV(discount_rate,OFFSET(CT158,,,,COUNTA($H$142:$GZ$142)-COUNTA($H$142:CT$142)+1)-OFFSET(CT159,,,,COUNTA($H$142:$GZ$142)-COUNTA($H$142:CT$142)+1))*(1+discount_rate),0)</f>
        <v>0</v>
      </c>
      <c r="CU192" s="1" cm="1">
        <f t="array" aca="1" ref="CU192" ca="1">IF(AND($C192=CU$22,$C192=$C193-1),NPV(discount_rate,OFFSET(CU158,,,,COUNTA($H$142:$GZ$142)-COUNTA($H$142:CU$142)+1)-OFFSET(CU159,,,,COUNTA($H$142:$GZ$142)-COUNTA($H$142:CU$142)+1))*(1+discount_rate),0)</f>
        <v>0</v>
      </c>
      <c r="CV192" s="1" cm="1">
        <f t="array" aca="1" ref="CV192" ca="1">IF(AND($C192=CV$22,$C192=$C193-1),NPV(discount_rate,OFFSET(CV158,,,,COUNTA($H$142:$GZ$142)-COUNTA($H$142:CV$142)+1)-OFFSET(CV159,,,,COUNTA($H$142:$GZ$142)-COUNTA($H$142:CV$142)+1))*(1+discount_rate),0)</f>
        <v>0</v>
      </c>
      <c r="CW192" s="1" cm="1">
        <f t="array" aca="1" ref="CW192" ca="1">IF(AND($C192=CW$22,$C192=$C193-1),NPV(discount_rate,OFFSET(CW158,,,,COUNTA($H$142:$GZ$142)-COUNTA($H$142:CW$142)+1)-OFFSET(CW159,,,,COUNTA($H$142:$GZ$142)-COUNTA($H$142:CW$142)+1))*(1+discount_rate),0)</f>
        <v>0</v>
      </c>
      <c r="CX192" s="1" cm="1">
        <f t="array" aca="1" ref="CX192" ca="1">IF(AND($C192=CX$22,$C192=$C193-1),NPV(discount_rate,OFFSET(CX158,,,,COUNTA($H$142:$GZ$142)-COUNTA($H$142:CX$142)+1)-OFFSET(CX159,,,,COUNTA($H$142:$GZ$142)-COUNTA($H$142:CX$142)+1))*(1+discount_rate),0)</f>
        <v>0</v>
      </c>
      <c r="CY192" s="1" cm="1">
        <f t="array" aca="1" ref="CY192" ca="1">IF(AND($C192=CY$22,$C192=$C193-1),NPV(discount_rate,OFFSET(CY158,,,,COUNTA($H$142:$GZ$142)-COUNTA($H$142:CY$142)+1)-OFFSET(CY159,,,,COUNTA($H$142:$GZ$142)-COUNTA($H$142:CY$142)+1))*(1+discount_rate),0)</f>
        <v>0</v>
      </c>
      <c r="CZ192" s="1" cm="1">
        <f t="array" aca="1" ref="CZ192" ca="1">IF(AND($C192=CZ$22,$C192=$C193-1),NPV(discount_rate,OFFSET(CZ158,,,,COUNTA($H$142:$GZ$142)-COUNTA($H$142:CZ$142)+1)-OFFSET(CZ159,,,,COUNTA($H$142:$GZ$142)-COUNTA($H$142:CZ$142)+1))*(1+discount_rate),0)</f>
        <v>0</v>
      </c>
      <c r="DA192" s="1" cm="1">
        <f t="array" aca="1" ref="DA192" ca="1">IF(AND($C192=DA$22,$C192=$C193-1),NPV(discount_rate,OFFSET(DA158,,,,COUNTA($H$142:$GZ$142)-COUNTA($H$142:DA$142)+1)-OFFSET(DA159,,,,COUNTA($H$142:$GZ$142)-COUNTA($H$142:DA$142)+1))*(1+discount_rate),0)</f>
        <v>0</v>
      </c>
      <c r="DB192" s="1" cm="1">
        <f t="array" aca="1" ref="DB192" ca="1">IF(AND($C192=DB$22,$C192=$C193-1),NPV(discount_rate,OFFSET(DB158,,,,COUNTA($H$142:$GZ$142)-COUNTA($H$142:DB$142)+1)-OFFSET(DB159,,,,COUNTA($H$142:$GZ$142)-COUNTA($H$142:DB$142)+1))*(1+discount_rate),0)</f>
        <v>0</v>
      </c>
      <c r="DC192" s="1" cm="1">
        <f t="array" aca="1" ref="DC192" ca="1">IF(AND($C192=DC$22,$C192=$C193-1),NPV(discount_rate,OFFSET(DC158,,,,COUNTA($H$142:$GZ$142)-COUNTA($H$142:DC$142)+1)-OFFSET(DC159,,,,COUNTA($H$142:$GZ$142)-COUNTA($H$142:DC$142)+1))*(1+discount_rate),0)</f>
        <v>0</v>
      </c>
      <c r="DD192" s="1" cm="1">
        <f t="array" aca="1" ref="DD192" ca="1">IF(AND($C192=DD$22,$C192=$C193-1),NPV(discount_rate,OFFSET(DD158,,,,COUNTA($H$142:$GZ$142)-COUNTA($H$142:DD$142)+1)-OFFSET(DD159,,,,COUNTA($H$142:$GZ$142)-COUNTA($H$142:DD$142)+1))*(1+discount_rate),0)</f>
        <v>0</v>
      </c>
      <c r="DE192" s="1" cm="1">
        <f t="array" aca="1" ref="DE192" ca="1">IF(AND($C192=DE$22,$C192=$C193-1),NPV(discount_rate,OFFSET(DE158,,,,COUNTA($H$142:$GZ$142)-COUNTA($H$142:DE$142)+1)-OFFSET(DE159,,,,COUNTA($H$142:$GZ$142)-COUNTA($H$142:DE$142)+1))*(1+discount_rate),0)</f>
        <v>0</v>
      </c>
      <c r="DF192" s="1" cm="1">
        <f t="array" aca="1" ref="DF192" ca="1">IF(AND($C192=DF$22,$C192=$C193-1),NPV(discount_rate,OFFSET(DF158,,,,COUNTA($H$142:$GZ$142)-COUNTA($H$142:DF$142)+1)-OFFSET(DF159,,,,COUNTA($H$142:$GZ$142)-COUNTA($H$142:DF$142)+1))*(1+discount_rate),0)</f>
        <v>0</v>
      </c>
      <c r="DG192" s="1" cm="1">
        <f t="array" aca="1" ref="DG192" ca="1">IF(AND($C192=DG$22,$C192=$C193-1),NPV(discount_rate,OFFSET(DG158,,,,COUNTA($H$142:$GZ$142)-COUNTA($H$142:DG$142)+1)-OFFSET(DG159,,,,COUNTA($H$142:$GZ$142)-COUNTA($H$142:DG$142)+1))*(1+discount_rate),0)</f>
        <v>0</v>
      </c>
      <c r="DH192" s="1" cm="1">
        <f t="array" aca="1" ref="DH192" ca="1">IF(AND($C192=DH$22,$C192=$C193-1),NPV(discount_rate,OFFSET(DH158,,,,COUNTA($H$142:$GZ$142)-COUNTA($H$142:DH$142)+1)-OFFSET(DH159,,,,COUNTA($H$142:$GZ$142)-COUNTA($H$142:DH$142)+1))*(1+discount_rate),0)</f>
        <v>0</v>
      </c>
      <c r="DI192" s="1" cm="1">
        <f t="array" aca="1" ref="DI192" ca="1">IF(AND($C192=DI$22,$C192=$C193-1),NPV(discount_rate,OFFSET(DI158,,,,COUNTA($H$142:$GZ$142)-COUNTA($H$142:DI$142)+1)-OFFSET(DI159,,,,COUNTA($H$142:$GZ$142)-COUNTA($H$142:DI$142)+1))*(1+discount_rate),0)</f>
        <v>0</v>
      </c>
      <c r="DJ192" s="1" cm="1">
        <f t="array" aca="1" ref="DJ192" ca="1">IF(AND($C192=DJ$22,$C192=$C193-1),NPV(discount_rate,OFFSET(DJ158,,,,COUNTA($H$142:$GZ$142)-COUNTA($H$142:DJ$142)+1)-OFFSET(DJ159,,,,COUNTA($H$142:$GZ$142)-COUNTA($H$142:DJ$142)+1))*(1+discount_rate),0)</f>
        <v>0</v>
      </c>
      <c r="DK192" s="1" cm="1">
        <f t="array" aca="1" ref="DK192" ca="1">IF(AND($C192=DK$22,$C192=$C193-1),NPV(discount_rate,OFFSET(DK158,,,,COUNTA($H$142:$GZ$142)-COUNTA($H$142:DK$142)+1)-OFFSET(DK159,,,,COUNTA($H$142:$GZ$142)-COUNTA($H$142:DK$142)+1))*(1+discount_rate),0)</f>
        <v>0</v>
      </c>
      <c r="DL192" s="1" cm="1">
        <f t="array" aca="1" ref="DL192" ca="1">IF(AND($C192=DL$22,$C192=$C193-1),NPV(discount_rate,OFFSET(DL158,,,,COUNTA($H$142:$GZ$142)-COUNTA($H$142:DL$142)+1)-OFFSET(DL159,,,,COUNTA($H$142:$GZ$142)-COUNTA($H$142:DL$142)+1))*(1+discount_rate),0)</f>
        <v>0</v>
      </c>
      <c r="DM192" s="1" cm="1">
        <f t="array" aca="1" ref="DM192" ca="1">IF(AND($C192=DM$22,$C192=$C193-1),NPV(discount_rate,OFFSET(DM158,,,,COUNTA($H$142:$GZ$142)-COUNTA($H$142:DM$142)+1)-OFFSET(DM159,,,,COUNTA($H$142:$GZ$142)-COUNTA($H$142:DM$142)+1))*(1+discount_rate),0)</f>
        <v>0</v>
      </c>
      <c r="DN192" s="1" cm="1">
        <f t="array" aca="1" ref="DN192" ca="1">IF(AND($C192=DN$22,$C192=$C193-1),NPV(discount_rate,OFFSET(DN158,,,,COUNTA($H$142:$GZ$142)-COUNTA($H$142:DN$142)+1)-OFFSET(DN159,,,,COUNTA($H$142:$GZ$142)-COUNTA($H$142:DN$142)+1))*(1+discount_rate),0)</f>
        <v>0</v>
      </c>
      <c r="DO192" s="1" cm="1">
        <f t="array" aca="1" ref="DO192" ca="1">IF(AND($C192=DO$22,$C192=$C193-1),NPV(discount_rate,OFFSET(DO158,,,,COUNTA($H$142:$GZ$142)-COUNTA($H$142:DO$142)+1)-OFFSET(DO159,,,,COUNTA($H$142:$GZ$142)-COUNTA($H$142:DO$142)+1))*(1+discount_rate),0)</f>
        <v>0</v>
      </c>
      <c r="DP192" s="1" cm="1">
        <f t="array" aca="1" ref="DP192" ca="1">IF(AND($C192=DP$22,$C192=$C193-1),NPV(discount_rate,OFFSET(DP158,,,,COUNTA($H$142:$GZ$142)-COUNTA($H$142:DP$142)+1)-OFFSET(DP159,,,,COUNTA($H$142:$GZ$142)-COUNTA($H$142:DP$142)+1))*(1+discount_rate),0)</f>
        <v>0</v>
      </c>
      <c r="DQ192" s="1" cm="1">
        <f t="array" aca="1" ref="DQ192" ca="1">IF(AND($C192=DQ$22,$C192=$C193-1),NPV(discount_rate,OFFSET(DQ158,,,,COUNTA($H$142:$GZ$142)-COUNTA($H$142:DQ$142)+1)-OFFSET(DQ159,,,,COUNTA($H$142:$GZ$142)-COUNTA($H$142:DQ$142)+1))*(1+discount_rate),0)</f>
        <v>0</v>
      </c>
      <c r="DR192" s="1" cm="1">
        <f t="array" aca="1" ref="DR192" ca="1">IF(AND($C192=DR$22,$C192=$C193-1),NPV(discount_rate,OFFSET(DR158,,,,COUNTA($H$142:$GZ$142)-COUNTA($H$142:DR$142)+1)-OFFSET(DR159,,,,COUNTA($H$142:$GZ$142)-COUNTA($H$142:DR$142)+1))*(1+discount_rate),0)</f>
        <v>0</v>
      </c>
      <c r="DS192" s="1" cm="1">
        <f t="array" aca="1" ref="DS192" ca="1">IF(AND($C192=DS$22,$C192=$C193-1),NPV(discount_rate,OFFSET(DS158,,,,COUNTA($H$142:$GZ$142)-COUNTA($H$142:DS$142)+1)-OFFSET(DS159,,,,COUNTA($H$142:$GZ$142)-COUNTA($H$142:DS$142)+1))*(1+discount_rate),0)</f>
        <v>0</v>
      </c>
      <c r="DT192" s="1" cm="1">
        <f t="array" aca="1" ref="DT192" ca="1">IF(AND($C192=DT$22,$C192=$C193-1),NPV(discount_rate,OFFSET(DT158,,,,COUNTA($H$142:$GZ$142)-COUNTA($H$142:DT$142)+1)-OFFSET(DT159,,,,COUNTA($H$142:$GZ$142)-COUNTA($H$142:DT$142)+1))*(1+discount_rate),0)</f>
        <v>0</v>
      </c>
      <c r="DU192" s="1" cm="1">
        <f t="array" aca="1" ref="DU192" ca="1">IF(AND($C192=DU$22,$C192=$C193-1),NPV(discount_rate,OFFSET(DU158,,,,COUNTA($H$142:$GZ$142)-COUNTA($H$142:DU$142)+1)-OFFSET(DU159,,,,COUNTA($H$142:$GZ$142)-COUNTA($H$142:DU$142)+1))*(1+discount_rate),0)</f>
        <v>0</v>
      </c>
      <c r="DV192" s="1" cm="1">
        <f t="array" aca="1" ref="DV192" ca="1">IF(AND($C192=DV$22,$C192=$C193-1),NPV(discount_rate,OFFSET(DV158,,,,COUNTA($H$142:$GZ$142)-COUNTA($H$142:DV$142)+1)-OFFSET(DV159,,,,COUNTA($H$142:$GZ$142)-COUNTA($H$142:DV$142)+1))*(1+discount_rate),0)</f>
        <v>0</v>
      </c>
      <c r="DW192" s="1" cm="1">
        <f t="array" aca="1" ref="DW192" ca="1">IF(AND($C192=DW$22,$C192=$C193-1),NPV(discount_rate,OFFSET(DW158,,,,COUNTA($H$142:$GZ$142)-COUNTA($H$142:DW$142)+1)-OFFSET(DW159,,,,COUNTA($H$142:$GZ$142)-COUNTA($H$142:DW$142)+1))*(1+discount_rate),0)</f>
        <v>0</v>
      </c>
      <c r="DX192" s="1" cm="1">
        <f t="array" aca="1" ref="DX192" ca="1">IF(AND($C192=DX$22,$C192=$C193-1),NPV(discount_rate,OFFSET(DX158,,,,COUNTA($H$142:$GZ$142)-COUNTA($H$142:DX$142)+1)-OFFSET(DX159,,,,COUNTA($H$142:$GZ$142)-COUNTA($H$142:DX$142)+1))*(1+discount_rate),0)</f>
        <v>0</v>
      </c>
      <c r="DY192" s="1" cm="1">
        <f t="array" aca="1" ref="DY192" ca="1">IF(AND($C192=DY$22,$C192=$C193-1),NPV(discount_rate,OFFSET(DY158,,,,COUNTA($H$142:$GZ$142)-COUNTA($H$142:DY$142)+1)-OFFSET(DY159,,,,COUNTA($H$142:$GZ$142)-COUNTA($H$142:DY$142)+1))*(1+discount_rate),0)</f>
        <v>0</v>
      </c>
      <c r="DZ192" s="1" cm="1">
        <f t="array" aca="1" ref="DZ192" ca="1">IF(AND($C192=DZ$22,$C192=$C193-1),NPV(discount_rate,OFFSET(DZ158,,,,COUNTA($H$142:$GZ$142)-COUNTA($H$142:DZ$142)+1)-OFFSET(DZ159,,,,COUNTA($H$142:$GZ$142)-COUNTA($H$142:DZ$142)+1))*(1+discount_rate),0)</f>
        <v>0</v>
      </c>
      <c r="EA192" s="1" cm="1">
        <f t="array" aca="1" ref="EA192" ca="1">IF(AND($C192=EA$22,$C192=$C193-1),NPV(discount_rate,OFFSET(EA158,,,,COUNTA($H$142:$GZ$142)-COUNTA($H$142:EA$142)+1)-OFFSET(EA159,,,,COUNTA($H$142:$GZ$142)-COUNTA($H$142:EA$142)+1))*(1+discount_rate),0)</f>
        <v>0</v>
      </c>
      <c r="EB192" s="1" cm="1">
        <f t="array" aca="1" ref="EB192" ca="1">IF(AND($C192=EB$22,$C192=$C193-1),NPV(discount_rate,OFFSET(EB158,,,,COUNTA($H$142:$GZ$142)-COUNTA($H$142:EB$142)+1)-OFFSET(EB159,,,,COUNTA($H$142:$GZ$142)-COUNTA($H$142:EB$142)+1))*(1+discount_rate),0)</f>
        <v>0</v>
      </c>
      <c r="EC192" s="1" cm="1">
        <f t="array" aca="1" ref="EC192" ca="1">IF(AND($C192=EC$22,$C192=$C193-1),NPV(discount_rate,OFFSET(EC158,,,,COUNTA($H$142:$GZ$142)-COUNTA($H$142:EC$142)+1)-OFFSET(EC159,,,,COUNTA($H$142:$GZ$142)-COUNTA($H$142:EC$142)+1))*(1+discount_rate),0)</f>
        <v>0</v>
      </c>
      <c r="ED192" s="1" cm="1">
        <f t="array" aca="1" ref="ED192" ca="1">IF(AND($C192=ED$22,$C192=$C193-1),NPV(discount_rate,OFFSET(ED158,,,,COUNTA($H$142:$GZ$142)-COUNTA($H$142:ED$142)+1)-OFFSET(ED159,,,,COUNTA($H$142:$GZ$142)-COUNTA($H$142:ED$142)+1))*(1+discount_rate),0)</f>
        <v>0</v>
      </c>
      <c r="EE192" s="1" cm="1">
        <f t="array" aca="1" ref="EE192" ca="1">IF(AND($C192=EE$22,$C192=$C193-1),NPV(discount_rate,OFFSET(EE158,,,,COUNTA($H$142:$GZ$142)-COUNTA($H$142:EE$142)+1)-OFFSET(EE159,,,,COUNTA($H$142:$GZ$142)-COUNTA($H$142:EE$142)+1))*(1+discount_rate),0)</f>
        <v>0</v>
      </c>
      <c r="EF192" s="1" cm="1">
        <f t="array" aca="1" ref="EF192" ca="1">IF(AND($C192=EF$22,$C192=$C193-1),NPV(discount_rate,OFFSET(EF158,,,,COUNTA($H$142:$GZ$142)-COUNTA($H$142:EF$142)+1)-OFFSET(EF159,,,,COUNTA($H$142:$GZ$142)-COUNTA($H$142:EF$142)+1))*(1+discount_rate),0)</f>
        <v>0</v>
      </c>
      <c r="EG192" s="1" cm="1">
        <f t="array" aca="1" ref="EG192" ca="1">IF(AND($C192=EG$22,$C192=$C193-1),NPV(discount_rate,OFFSET(EG158,,,,COUNTA($H$142:$GZ$142)-COUNTA($H$142:EG$142)+1)-OFFSET(EG159,,,,COUNTA($H$142:$GZ$142)-COUNTA($H$142:EG$142)+1))*(1+discount_rate),0)</f>
        <v>0</v>
      </c>
      <c r="EH192" s="1" cm="1">
        <f t="array" aca="1" ref="EH192" ca="1">IF(AND($C192=EH$22,$C192=$C193-1),NPV(discount_rate,OFFSET(EH158,,,,COUNTA($H$142:$GZ$142)-COUNTA($H$142:EH$142)+1)-OFFSET(EH159,,,,COUNTA($H$142:$GZ$142)-COUNTA($H$142:EH$142)+1))*(1+discount_rate),0)</f>
        <v>0</v>
      </c>
      <c r="EI192" s="1" cm="1">
        <f t="array" aca="1" ref="EI192" ca="1">IF(AND($C192=EI$22,$C192=$C193-1),NPV(discount_rate,OFFSET(EI158,,,,COUNTA($H$142:$GZ$142)-COUNTA($H$142:EI$142)+1)-OFFSET(EI159,,,,COUNTA($H$142:$GZ$142)-COUNTA($H$142:EI$142)+1))*(1+discount_rate),0)</f>
        <v>0</v>
      </c>
      <c r="EJ192" s="1" cm="1">
        <f t="array" aca="1" ref="EJ192" ca="1">IF(AND($C192=EJ$22,$C192=$C193-1),NPV(discount_rate,OFFSET(EJ158,,,,COUNTA($H$142:$GZ$142)-COUNTA($H$142:EJ$142)+1)-OFFSET(EJ159,,,,COUNTA($H$142:$GZ$142)-COUNTA($H$142:EJ$142)+1))*(1+discount_rate),0)</f>
        <v>0</v>
      </c>
      <c r="EK192" s="1" cm="1">
        <f t="array" aca="1" ref="EK192" ca="1">IF(AND($C192=EK$22,$C192=$C193-1),NPV(discount_rate,OFFSET(EK158,,,,COUNTA($H$142:$GZ$142)-COUNTA($H$142:EK$142)+1)-OFFSET(EK159,,,,COUNTA($H$142:$GZ$142)-COUNTA($H$142:EK$142)+1))*(1+discount_rate),0)</f>
        <v>0</v>
      </c>
      <c r="EL192" s="1" cm="1">
        <f t="array" aca="1" ref="EL192" ca="1">IF(AND($C192=EL$22,$C192=$C193-1),NPV(discount_rate,OFFSET(EL158,,,,COUNTA($H$142:$GZ$142)-COUNTA($H$142:EL$142)+1)-OFFSET(EL159,,,,COUNTA($H$142:$GZ$142)-COUNTA($H$142:EL$142)+1))*(1+discount_rate),0)</f>
        <v>0</v>
      </c>
      <c r="EM192" s="1" cm="1">
        <f t="array" aca="1" ref="EM192" ca="1">IF(AND($C192=EM$22,$C192=$C193-1),NPV(discount_rate,OFFSET(EM158,,,,COUNTA($H$142:$GZ$142)-COUNTA($H$142:EM$142)+1)-OFFSET(EM159,,,,COUNTA($H$142:$GZ$142)-COUNTA($H$142:EM$142)+1))*(1+discount_rate),0)</f>
        <v>0</v>
      </c>
      <c r="EN192" s="1" cm="1">
        <f t="array" aca="1" ref="EN192" ca="1">IF(AND($C192=EN$22,$C192=$C193-1),NPV(discount_rate,OFFSET(EN158,,,,COUNTA($H$142:$GZ$142)-COUNTA($H$142:EN$142)+1)-OFFSET(EN159,,,,COUNTA($H$142:$GZ$142)-COUNTA($H$142:EN$142)+1))*(1+discount_rate),0)</f>
        <v>0</v>
      </c>
      <c r="EO192" s="1" cm="1">
        <f t="array" aca="1" ref="EO192" ca="1">IF(AND($C192=EO$22,$C192=$C193-1),NPV(discount_rate,OFFSET(EO158,,,,COUNTA($H$142:$GZ$142)-COUNTA($H$142:EO$142)+1)-OFFSET(EO159,,,,COUNTA($H$142:$GZ$142)-COUNTA($H$142:EO$142)+1))*(1+discount_rate),0)</f>
        <v>0</v>
      </c>
      <c r="EP192" s="1" cm="1">
        <f t="array" aca="1" ref="EP192" ca="1">IF(AND($C192=EP$22,$C192=$C193-1),NPV(discount_rate,OFFSET(EP158,,,,COUNTA($H$142:$GZ$142)-COUNTA($H$142:EP$142)+1)-OFFSET(EP159,,,,COUNTA($H$142:$GZ$142)-COUNTA($H$142:EP$142)+1))*(1+discount_rate),0)</f>
        <v>0</v>
      </c>
      <c r="EQ192" s="1" cm="1">
        <f t="array" aca="1" ref="EQ192" ca="1">IF(AND($C192=EQ$22,$C192=$C193-1),NPV(discount_rate,OFFSET(EQ158,,,,COUNTA($H$142:$GZ$142)-COUNTA($H$142:EQ$142)+1)-OFFSET(EQ159,,,,COUNTA($H$142:$GZ$142)-COUNTA($H$142:EQ$142)+1))*(1+discount_rate),0)</f>
        <v>0</v>
      </c>
      <c r="ER192" s="1" cm="1">
        <f t="array" aca="1" ref="ER192" ca="1">IF(AND($C192=ER$22,$C192=$C193-1),NPV(discount_rate,OFFSET(ER158,,,,COUNTA($H$142:$GZ$142)-COUNTA($H$142:ER$142)+1)-OFFSET(ER159,,,,COUNTA($H$142:$GZ$142)-COUNTA($H$142:ER$142)+1))*(1+discount_rate),0)</f>
        <v>0</v>
      </c>
      <c r="ES192" s="1" cm="1">
        <f t="array" aca="1" ref="ES192" ca="1">IF(AND($C192=ES$22,$C192=$C193-1),NPV(discount_rate,OFFSET(ES158,,,,COUNTA($H$142:$GZ$142)-COUNTA($H$142:ES$142)+1)-OFFSET(ES159,,,,COUNTA($H$142:$GZ$142)-COUNTA($H$142:ES$142)+1))*(1+discount_rate),0)</f>
        <v>0</v>
      </c>
      <c r="ET192" s="1" cm="1">
        <f t="array" aca="1" ref="ET192" ca="1">IF(AND($C192=ET$22,$C192=$C193-1),NPV(discount_rate,OFFSET(ET158,,,,COUNTA($H$142:$GZ$142)-COUNTA($H$142:ET$142)+1)-OFFSET(ET159,,,,COUNTA($H$142:$GZ$142)-COUNTA($H$142:ET$142)+1))*(1+discount_rate),0)</f>
        <v>0</v>
      </c>
      <c r="EU192" s="1" cm="1">
        <f t="array" aca="1" ref="EU192" ca="1">IF(AND($C192=EU$22,$C192=$C193-1),NPV(discount_rate,OFFSET(EU158,,,,COUNTA($H$142:$GZ$142)-COUNTA($H$142:EU$142)+1)-OFFSET(EU159,,,,COUNTA($H$142:$GZ$142)-COUNTA($H$142:EU$142)+1))*(1+discount_rate),0)</f>
        <v>0</v>
      </c>
      <c r="EV192" s="1" cm="1">
        <f t="array" aca="1" ref="EV192" ca="1">IF(AND($C192=EV$22,$C192=$C193-1),NPV(discount_rate,OFFSET(EV158,,,,COUNTA($H$142:$GZ$142)-COUNTA($H$142:EV$142)+1)-OFFSET(EV159,,,,COUNTA($H$142:$GZ$142)-COUNTA($H$142:EV$142)+1))*(1+discount_rate),0)</f>
        <v>0</v>
      </c>
      <c r="EW192" s="1" cm="1">
        <f t="array" aca="1" ref="EW192" ca="1">IF(AND($C192=EW$22,$C192=$C193-1),NPV(discount_rate,OFFSET(EW158,,,,COUNTA($H$142:$GZ$142)-COUNTA($H$142:EW$142)+1)-OFFSET(EW159,,,,COUNTA($H$142:$GZ$142)-COUNTA($H$142:EW$142)+1))*(1+discount_rate),0)</f>
        <v>0</v>
      </c>
      <c r="EX192" s="1" cm="1">
        <f t="array" aca="1" ref="EX192" ca="1">IF(AND($C192=EX$22,$C192=$C193-1),NPV(discount_rate,OFFSET(EX158,,,,COUNTA($H$142:$GZ$142)-COUNTA($H$142:EX$142)+1)-OFFSET(EX159,,,,COUNTA($H$142:$GZ$142)-COUNTA($H$142:EX$142)+1))*(1+discount_rate),0)</f>
        <v>0</v>
      </c>
      <c r="EY192" s="1" cm="1">
        <f t="array" aca="1" ref="EY192" ca="1">IF(AND($C192=EY$22,$C192=$C193-1),NPV(discount_rate,OFFSET(EY158,,,,COUNTA($H$142:$GZ$142)-COUNTA($H$142:EY$142)+1)-OFFSET(EY159,,,,COUNTA($H$142:$GZ$142)-COUNTA($H$142:EY$142)+1))*(1+discount_rate),0)</f>
        <v>0</v>
      </c>
      <c r="EZ192" s="1" cm="1">
        <f t="array" aca="1" ref="EZ192" ca="1">IF(AND($C192=EZ$22,$C192=$C193-1),NPV(discount_rate,OFFSET(EZ158,,,,COUNTA($H$142:$GZ$142)-COUNTA($H$142:EZ$142)+1)-OFFSET(EZ159,,,,COUNTA($H$142:$GZ$142)-COUNTA($H$142:EZ$142)+1))*(1+discount_rate),0)</f>
        <v>0</v>
      </c>
      <c r="FA192" s="1" cm="1">
        <f t="array" aca="1" ref="FA192" ca="1">IF(AND($C192=FA$22,$C192=$C193-1),NPV(discount_rate,OFFSET(FA158,,,,COUNTA($H$142:$GZ$142)-COUNTA($H$142:FA$142)+1)-OFFSET(FA159,,,,COUNTA($H$142:$GZ$142)-COUNTA($H$142:FA$142)+1))*(1+discount_rate),0)</f>
        <v>0</v>
      </c>
      <c r="FB192" s="1" cm="1">
        <f t="array" aca="1" ref="FB192" ca="1">IF(AND($C192=FB$22,$C192=$C193-1),NPV(discount_rate,OFFSET(FB158,,,,COUNTA($H$142:$GZ$142)-COUNTA($H$142:FB$142)+1)-OFFSET(FB159,,,,COUNTA($H$142:$GZ$142)-COUNTA($H$142:FB$142)+1))*(1+discount_rate),0)</f>
        <v>0</v>
      </c>
      <c r="FC192" s="1" cm="1">
        <f t="array" aca="1" ref="FC192" ca="1">IF(AND($C192=FC$22,$C192=$C193-1),NPV(discount_rate,OFFSET(FC158,,,,COUNTA($H$142:$GZ$142)-COUNTA($H$142:FC$142)+1)-OFFSET(FC159,,,,COUNTA($H$142:$GZ$142)-COUNTA($H$142:FC$142)+1))*(1+discount_rate),0)</f>
        <v>0</v>
      </c>
      <c r="FD192" s="1" cm="1">
        <f t="array" aca="1" ref="FD192" ca="1">IF(AND($C192=FD$22,$C192=$C193-1),NPV(discount_rate,OFFSET(FD158,,,,COUNTA($H$142:$GZ$142)-COUNTA($H$142:FD$142)+1)-OFFSET(FD159,,,,COUNTA($H$142:$GZ$142)-COUNTA($H$142:FD$142)+1))*(1+discount_rate),0)</f>
        <v>0</v>
      </c>
      <c r="FE192" s="1" cm="1">
        <f t="array" aca="1" ref="FE192" ca="1">IF(AND($C192=FE$22,$C192=$C193-1),NPV(discount_rate,OFFSET(FE158,,,,COUNTA($H$142:$GZ$142)-COUNTA($H$142:FE$142)+1)-OFFSET(FE159,,,,COUNTA($H$142:$GZ$142)-COUNTA($H$142:FE$142)+1))*(1+discount_rate),0)</f>
        <v>0</v>
      </c>
      <c r="FF192" s="1" cm="1">
        <f t="array" aca="1" ref="FF192" ca="1">IF(AND($C192=FF$22,$C192=$C193-1),NPV(discount_rate,OFFSET(FF158,,,,COUNTA($H$142:$GZ$142)-COUNTA($H$142:FF$142)+1)-OFFSET(FF159,,,,COUNTA($H$142:$GZ$142)-COUNTA($H$142:FF$142)+1))*(1+discount_rate),0)</f>
        <v>0</v>
      </c>
      <c r="FG192" s="1" cm="1">
        <f t="array" aca="1" ref="FG192" ca="1">IF(AND($C192=FG$22,$C192=$C193-1),NPV(discount_rate,OFFSET(FG158,,,,COUNTA($H$142:$GZ$142)-COUNTA($H$142:FG$142)+1)-OFFSET(FG159,,,,COUNTA($H$142:$GZ$142)-COUNTA($H$142:FG$142)+1))*(1+discount_rate),0)</f>
        <v>0</v>
      </c>
      <c r="FH192" s="1" cm="1">
        <f t="array" aca="1" ref="FH192" ca="1">IF(AND($C192=FH$22,$C192=$C193-1),NPV(discount_rate,OFFSET(FH158,,,,COUNTA($H$142:$GZ$142)-COUNTA($H$142:FH$142)+1)-OFFSET(FH159,,,,COUNTA($H$142:$GZ$142)-COUNTA($H$142:FH$142)+1))*(1+discount_rate),0)</f>
        <v>0</v>
      </c>
      <c r="FI192" s="1" cm="1">
        <f t="array" aca="1" ref="FI192" ca="1">IF(AND($C192=FI$22,$C192=$C193-1),NPV(discount_rate,OFFSET(FI158,,,,COUNTA($H$142:$GZ$142)-COUNTA($H$142:FI$142)+1)-OFFSET(FI159,,,,COUNTA($H$142:$GZ$142)-COUNTA($H$142:FI$142)+1))*(1+discount_rate),0)</f>
        <v>0</v>
      </c>
      <c r="FJ192" s="1" cm="1">
        <f t="array" aca="1" ref="FJ192" ca="1">IF(AND($C192=FJ$22,$C192=$C193-1),NPV(discount_rate,OFFSET(FJ158,,,,COUNTA($H$142:$GZ$142)-COUNTA($H$142:FJ$142)+1)-OFFSET(FJ159,,,,COUNTA($H$142:$GZ$142)-COUNTA($H$142:FJ$142)+1))*(1+discount_rate),0)</f>
        <v>0</v>
      </c>
      <c r="FK192" s="1" cm="1">
        <f t="array" aca="1" ref="FK192" ca="1">IF(AND($C192=FK$22,$C192=$C193-1),NPV(discount_rate,OFFSET(FK158,,,,COUNTA($H$142:$GZ$142)-COUNTA($H$142:FK$142)+1)-OFFSET(FK159,,,,COUNTA($H$142:$GZ$142)-COUNTA($H$142:FK$142)+1))*(1+discount_rate),0)</f>
        <v>0</v>
      </c>
      <c r="FL192" s="1" cm="1">
        <f t="array" aca="1" ref="FL192" ca="1">IF(AND($C192=FL$22,$C192=$C193-1),NPV(discount_rate,OFFSET(FL158,,,,COUNTA($H$142:$GZ$142)-COUNTA($H$142:FL$142)+1)-OFFSET(FL159,,,,COUNTA($H$142:$GZ$142)-COUNTA($H$142:FL$142)+1))*(1+discount_rate),0)</f>
        <v>0</v>
      </c>
      <c r="FM192" s="1" cm="1">
        <f t="array" aca="1" ref="FM192" ca="1">IF(AND($C192=FM$22,$C192=$C193-1),NPV(discount_rate,OFFSET(FM158,,,,COUNTA($H$142:$GZ$142)-COUNTA($H$142:FM$142)+1)-OFFSET(FM159,,,,COUNTA($H$142:$GZ$142)-COUNTA($H$142:FM$142)+1))*(1+discount_rate),0)</f>
        <v>0</v>
      </c>
      <c r="FN192" s="1" cm="1">
        <f t="array" aca="1" ref="FN192" ca="1">IF(AND($C192=FN$22,$C192=$C193-1),NPV(discount_rate,OFFSET(FN158,,,,COUNTA($H$142:$GZ$142)-COUNTA($H$142:FN$142)+1)-OFFSET(FN159,,,,COUNTA($H$142:$GZ$142)-COUNTA($H$142:FN$142)+1))*(1+discount_rate),0)</f>
        <v>0</v>
      </c>
      <c r="FO192" s="1" cm="1">
        <f t="array" aca="1" ref="FO192" ca="1">IF(AND($C192=FO$22,$C192=$C193-1),NPV(discount_rate,OFFSET(FO158,,,,COUNTA($H$142:$GZ$142)-COUNTA($H$142:FO$142)+1)-OFFSET(FO159,,,,COUNTA($H$142:$GZ$142)-COUNTA($H$142:FO$142)+1))*(1+discount_rate),0)</f>
        <v>0</v>
      </c>
      <c r="FP192" s="1" cm="1">
        <f t="array" aca="1" ref="FP192" ca="1">IF(AND($C192=FP$22,$C192=$C193-1),NPV(discount_rate,OFFSET(FP158,,,,COUNTA($H$142:$GZ$142)-COUNTA($H$142:FP$142)+1)-OFFSET(FP159,,,,COUNTA($H$142:$GZ$142)-COUNTA($H$142:FP$142)+1))*(1+discount_rate),0)</f>
        <v>0</v>
      </c>
      <c r="FQ192" s="1" cm="1">
        <f t="array" aca="1" ref="FQ192" ca="1">IF(AND($C192=FQ$22,$C192=$C193-1),NPV(discount_rate,OFFSET(FQ158,,,,COUNTA($H$142:$GZ$142)-COUNTA($H$142:FQ$142)+1)-OFFSET(FQ159,,,,COUNTA($H$142:$GZ$142)-COUNTA($H$142:FQ$142)+1))*(1+discount_rate),0)</f>
        <v>0</v>
      </c>
      <c r="FR192" s="1" cm="1">
        <f t="array" aca="1" ref="FR192" ca="1">IF(AND($C192=FR$22,$C192=$C193-1),NPV(discount_rate,OFFSET(FR158,,,,COUNTA($H$142:$GZ$142)-COUNTA($H$142:FR$142)+1)-OFFSET(FR159,,,,COUNTA($H$142:$GZ$142)-COUNTA($H$142:FR$142)+1))*(1+discount_rate),0)</f>
        <v>0</v>
      </c>
      <c r="FS192" s="1" cm="1">
        <f t="array" aca="1" ref="FS192" ca="1">IF(AND($C192=FS$22,$C192=$C193-1),NPV(discount_rate,OFFSET(FS158,,,,COUNTA($H$142:$GZ$142)-COUNTA($H$142:FS$142)+1)-OFFSET(FS159,,,,COUNTA($H$142:$GZ$142)-COUNTA($H$142:FS$142)+1))*(1+discount_rate),0)</f>
        <v>0</v>
      </c>
      <c r="FT192" s="1" cm="1">
        <f t="array" aca="1" ref="FT192" ca="1">IF(AND($C192=FT$22,$C192=$C193-1),NPV(discount_rate,OFFSET(FT158,,,,COUNTA($H$142:$GZ$142)-COUNTA($H$142:FT$142)+1)-OFFSET(FT159,,,,COUNTA($H$142:$GZ$142)-COUNTA($H$142:FT$142)+1))*(1+discount_rate),0)</f>
        <v>0</v>
      </c>
      <c r="FU192" s="1" cm="1">
        <f t="array" aca="1" ref="FU192" ca="1">IF(AND($C192=FU$22,$C192=$C193-1),NPV(discount_rate,OFFSET(FU158,,,,COUNTA($H$142:$GZ$142)-COUNTA($H$142:FU$142)+1)-OFFSET(FU159,,,,COUNTA($H$142:$GZ$142)-COUNTA($H$142:FU$142)+1))*(1+discount_rate),0)</f>
        <v>0</v>
      </c>
      <c r="FV192" s="1" cm="1">
        <f t="array" aca="1" ref="FV192" ca="1">IF(AND($C192=FV$22,$C192=$C193-1),NPV(discount_rate,OFFSET(FV158,,,,COUNTA($H$142:$GZ$142)-COUNTA($H$142:FV$142)+1)-OFFSET(FV159,,,,COUNTA($H$142:$GZ$142)-COUNTA($H$142:FV$142)+1))*(1+discount_rate),0)</f>
        <v>0</v>
      </c>
      <c r="FW192" s="1" cm="1">
        <f t="array" aca="1" ref="FW192" ca="1">IF(AND($C192=FW$22,$C192=$C193-1),NPV(discount_rate,OFFSET(FW158,,,,COUNTA($H$142:$GZ$142)-COUNTA($H$142:FW$142)+1)-OFFSET(FW159,,,,COUNTA($H$142:$GZ$142)-COUNTA($H$142:FW$142)+1))*(1+discount_rate),0)</f>
        <v>0</v>
      </c>
      <c r="FX192" s="1" cm="1">
        <f t="array" aca="1" ref="FX192" ca="1">IF(AND($C192=FX$22,$C192=$C193-1),NPV(discount_rate,OFFSET(FX158,,,,COUNTA($H$142:$GZ$142)-COUNTA($H$142:FX$142)+1)-OFFSET(FX159,,,,COUNTA($H$142:$GZ$142)-COUNTA($H$142:FX$142)+1))*(1+discount_rate),0)</f>
        <v>0</v>
      </c>
      <c r="FY192" s="1" cm="1">
        <f t="array" aca="1" ref="FY192" ca="1">IF(AND($C192=FY$22,$C192=$C193-1),NPV(discount_rate,OFFSET(FY158,,,,COUNTA($H$142:$GZ$142)-COUNTA($H$142:FY$142)+1)-OFFSET(FY159,,,,COUNTA($H$142:$GZ$142)-COUNTA($H$142:FY$142)+1))*(1+discount_rate),0)</f>
        <v>0</v>
      </c>
      <c r="FZ192" s="1" cm="1">
        <f t="array" aca="1" ref="FZ192" ca="1">IF(AND($C192=FZ$22,$C192=$C193-1),NPV(discount_rate,OFFSET(FZ158,,,,COUNTA($H$142:$GZ$142)-COUNTA($H$142:FZ$142)+1)-OFFSET(FZ159,,,,COUNTA($H$142:$GZ$142)-COUNTA($H$142:FZ$142)+1))*(1+discount_rate),0)</f>
        <v>0</v>
      </c>
      <c r="GA192" s="1" cm="1">
        <f t="array" aca="1" ref="GA192" ca="1">IF(AND($C192=GA$22,$C192=$C193-1),NPV(discount_rate,OFFSET(GA158,,,,COUNTA($H$142:$GZ$142)-COUNTA($H$142:GA$142)+1)-OFFSET(GA159,,,,COUNTA($H$142:$GZ$142)-COUNTA($H$142:GA$142)+1))*(1+discount_rate),0)</f>
        <v>0</v>
      </c>
      <c r="GB192" s="1" cm="1">
        <f t="array" aca="1" ref="GB192" ca="1">IF(AND($C192=GB$22,$C192=$C193-1),NPV(discount_rate,OFFSET(GB158,,,,COUNTA($H$142:$GZ$142)-COUNTA($H$142:GB$142)+1)-OFFSET(GB159,,,,COUNTA($H$142:$GZ$142)-COUNTA($H$142:GB$142)+1))*(1+discount_rate),0)</f>
        <v>0</v>
      </c>
      <c r="GC192" s="1" cm="1">
        <f t="array" aca="1" ref="GC192" ca="1">IF(AND($C192=GC$22,$C192=$C193-1),NPV(discount_rate,OFFSET(GC158,,,,COUNTA($H$142:$GZ$142)-COUNTA($H$142:GC$142)+1)-OFFSET(GC159,,,,COUNTA($H$142:$GZ$142)-COUNTA($H$142:GC$142)+1))*(1+discount_rate),0)</f>
        <v>0</v>
      </c>
      <c r="GD192" s="1" cm="1">
        <f t="array" aca="1" ref="GD192" ca="1">IF(AND($C192=GD$22,$C192=$C193-1),NPV(discount_rate,OFFSET(GD158,,,,COUNTA($H$142:$GZ$142)-COUNTA($H$142:GD$142)+1)-OFFSET(GD159,,,,COUNTA($H$142:$GZ$142)-COUNTA($H$142:GD$142)+1))*(1+discount_rate),0)</f>
        <v>0</v>
      </c>
      <c r="GE192" s="1" cm="1">
        <f t="array" aca="1" ref="GE192" ca="1">IF(AND($C192=GE$22,$C192=$C193-1),NPV(discount_rate,OFFSET(GE158,,,,COUNTA($H$142:$GZ$142)-COUNTA($H$142:GE$142)+1)-OFFSET(GE159,,,,COUNTA($H$142:$GZ$142)-COUNTA($H$142:GE$142)+1))*(1+discount_rate),0)</f>
        <v>0</v>
      </c>
      <c r="GF192" s="1" cm="1">
        <f t="array" aca="1" ref="GF192" ca="1">IF(AND($C192=GF$22,$C192=$C193-1),NPV(discount_rate,OFFSET(GF158,,,,COUNTA($H$142:$GZ$142)-COUNTA($H$142:GF$142)+1)-OFFSET(GF159,,,,COUNTA($H$142:$GZ$142)-COUNTA($H$142:GF$142)+1))*(1+discount_rate),0)</f>
        <v>0</v>
      </c>
      <c r="GG192" s="1" cm="1">
        <f t="array" aca="1" ref="GG192" ca="1">IF(AND($C192=GG$22,$C192=$C193-1),NPV(discount_rate,OFFSET(GG158,,,,COUNTA($H$142:$GZ$142)-COUNTA($H$142:GG$142)+1)-OFFSET(GG159,,,,COUNTA($H$142:$GZ$142)-COUNTA($H$142:GG$142)+1))*(1+discount_rate),0)</f>
        <v>0</v>
      </c>
      <c r="GH192" s="1" cm="1">
        <f t="array" aca="1" ref="GH192" ca="1">IF(AND($C192=GH$22,$C192=$C193-1),NPV(discount_rate,OFFSET(GH158,,,,COUNTA($H$142:$GZ$142)-COUNTA($H$142:GH$142)+1)-OFFSET(GH159,,,,COUNTA($H$142:$GZ$142)-COUNTA($H$142:GH$142)+1))*(1+discount_rate),0)</f>
        <v>0</v>
      </c>
      <c r="GI192" s="1" cm="1">
        <f t="array" aca="1" ref="GI192" ca="1">IF(AND($C192=GI$22,$C192=$C193-1),NPV(discount_rate,OFFSET(GI158,,,,COUNTA($H$142:$GZ$142)-COUNTA($H$142:GI$142)+1)-OFFSET(GI159,,,,COUNTA($H$142:$GZ$142)-COUNTA($H$142:GI$142)+1))*(1+discount_rate),0)</f>
        <v>0</v>
      </c>
      <c r="GJ192" s="1" cm="1">
        <f t="array" aca="1" ref="GJ192" ca="1">IF(AND($C192=GJ$22,$C192=$C193-1),NPV(discount_rate,OFFSET(GJ158,,,,COUNTA($H$142:$GZ$142)-COUNTA($H$142:GJ$142)+1)-OFFSET(GJ159,,,,COUNTA($H$142:$GZ$142)-COUNTA($H$142:GJ$142)+1))*(1+discount_rate),0)</f>
        <v>0</v>
      </c>
      <c r="GK192" s="1" cm="1">
        <f t="array" aca="1" ref="GK192" ca="1">IF(AND($C192=GK$22,$C192=$C193-1),NPV(discount_rate,OFFSET(GK158,,,,COUNTA($H$142:$GZ$142)-COUNTA($H$142:GK$142)+1)-OFFSET(GK159,,,,COUNTA($H$142:$GZ$142)-COUNTA($H$142:GK$142)+1))*(1+discount_rate),0)</f>
        <v>0</v>
      </c>
      <c r="GL192" s="1" cm="1">
        <f t="array" aca="1" ref="GL192" ca="1">IF(AND($C192=GL$22,$C192=$C193-1),NPV(discount_rate,OFFSET(GL158,,,,COUNTA($H$142:$GZ$142)-COUNTA($H$142:GL$142)+1)-OFFSET(GL159,,,,COUNTA($H$142:$GZ$142)-COUNTA($H$142:GL$142)+1))*(1+discount_rate),0)</f>
        <v>0</v>
      </c>
      <c r="GM192" s="1" cm="1">
        <f t="array" aca="1" ref="GM192" ca="1">IF(AND($C192=GM$22,$C192=$C193-1),NPV(discount_rate,OFFSET(GM158,,,,COUNTA($H$142:$GZ$142)-COUNTA($H$142:GM$142)+1)-OFFSET(GM159,,,,COUNTA($H$142:$GZ$142)-COUNTA($H$142:GM$142)+1))*(1+discount_rate),0)</f>
        <v>0</v>
      </c>
      <c r="GN192" s="1" cm="1">
        <f t="array" aca="1" ref="GN192" ca="1">IF(AND($C192=GN$22,$C192=$C193-1),NPV(discount_rate,OFFSET(GN158,,,,COUNTA($H$142:$GZ$142)-COUNTA($H$142:GN$142)+1)-OFFSET(GN159,,,,COUNTA($H$142:$GZ$142)-COUNTA($H$142:GN$142)+1))*(1+discount_rate),0)</f>
        <v>0</v>
      </c>
      <c r="GO192" s="1" cm="1">
        <f t="array" aca="1" ref="GO192" ca="1">IF(AND($C192=GO$22,$C192=$C193-1),NPV(discount_rate,OFFSET(GO158,,,,COUNTA($H$142:$GZ$142)-COUNTA($H$142:GO$142)+1)-OFFSET(GO159,,,,COUNTA($H$142:$GZ$142)-COUNTA($H$142:GO$142)+1))*(1+discount_rate),0)</f>
        <v>0</v>
      </c>
      <c r="GP192" s="1" cm="1">
        <f t="array" aca="1" ref="GP192" ca="1">IF(AND($C192=GP$22,$C192=$C193-1),NPV(discount_rate,OFFSET(GP158,,,,COUNTA($H$142:$GZ$142)-COUNTA($H$142:GP$142)+1)-OFFSET(GP159,,,,COUNTA($H$142:$GZ$142)-COUNTA($H$142:GP$142)+1))*(1+discount_rate),0)</f>
        <v>0</v>
      </c>
      <c r="GQ192" s="1" cm="1">
        <f t="array" aca="1" ref="GQ192" ca="1">IF(AND($C192=GQ$22,$C192=$C193-1),NPV(discount_rate,OFFSET(GQ158,,,,COUNTA($H$142:$GZ$142)-COUNTA($H$142:GQ$142)+1)-OFFSET(GQ159,,,,COUNTA($H$142:$GZ$142)-COUNTA($H$142:GQ$142)+1))*(1+discount_rate),0)</f>
        <v>0</v>
      </c>
      <c r="GR192" s="1" cm="1">
        <f t="array" aca="1" ref="GR192" ca="1">IF(AND($C192=GR$22,$C192=$C193-1),NPV(discount_rate,OFFSET(GR158,,,,COUNTA($H$142:$GZ$142)-COUNTA($H$142:GR$142)+1)-OFFSET(GR159,,,,COUNTA($H$142:$GZ$142)-COUNTA($H$142:GR$142)+1))*(1+discount_rate),0)</f>
        <v>0</v>
      </c>
      <c r="GS192" s="1" cm="1">
        <f t="array" aca="1" ref="GS192" ca="1">IF(AND($C192=GS$22,$C192=$C193-1),NPV(discount_rate,OFFSET(GS158,,,,COUNTA($H$142:$GZ$142)-COUNTA($H$142:GS$142)+1)-OFFSET(GS159,,,,COUNTA($H$142:$GZ$142)-COUNTA($H$142:GS$142)+1))*(1+discount_rate),0)</f>
        <v>0</v>
      </c>
      <c r="GT192" s="1" cm="1">
        <f t="array" aca="1" ref="GT192" ca="1">IF(AND($C192=GT$22,$C192=$C193-1),NPV(discount_rate,OFFSET(GT158,,,,COUNTA($H$142:$GZ$142)-COUNTA($H$142:GT$142)+1)-OFFSET(GT159,,,,COUNTA($H$142:$GZ$142)-COUNTA($H$142:GT$142)+1))*(1+discount_rate),0)</f>
        <v>0</v>
      </c>
      <c r="GU192" s="1" cm="1">
        <f t="array" aca="1" ref="GU192" ca="1">IF(AND($C192=GU$22,$C192=$C193-1),NPV(discount_rate,OFFSET(GU158,,,,COUNTA($H$142:$GZ$142)-COUNTA($H$142:GU$142)+1)-OFFSET(GU159,,,,COUNTA($H$142:$GZ$142)-COUNTA($H$142:GU$142)+1))*(1+discount_rate),0)</f>
        <v>0</v>
      </c>
      <c r="GV192" s="1" cm="1">
        <f t="array" aca="1" ref="GV192" ca="1">IF(AND($C192=GV$22,$C192=$C193-1),NPV(discount_rate,OFFSET(GV158,,,,COUNTA($H$142:$GZ$142)-COUNTA($H$142:GV$142)+1)-OFFSET(GV159,,,,COUNTA($H$142:$GZ$142)-COUNTA($H$142:GV$142)+1))*(1+discount_rate),0)</f>
        <v>0</v>
      </c>
      <c r="GW192" s="1" cm="1">
        <f t="array" aca="1" ref="GW192" ca="1">IF(AND($C192=GW$22,$C192=$C193-1),NPV(discount_rate,OFFSET(GW158,,,,COUNTA($H$142:$GZ$142)-COUNTA($H$142:GW$142)+1)-OFFSET(GW159,,,,COUNTA($H$142:$GZ$142)-COUNTA($H$142:GW$142)+1))*(1+discount_rate),0)</f>
        <v>0</v>
      </c>
      <c r="GX192" s="1" cm="1">
        <f t="array" aca="1" ref="GX192" ca="1">IF(AND($C192=GX$22,$C192=$C193-1),NPV(discount_rate,OFFSET(GX158,,,,COUNTA($H$142:$GZ$142)-COUNTA($H$142:GX$142)+1)-OFFSET(GX159,,,,COUNTA($H$142:$GZ$142)-COUNTA($H$142:GX$142)+1))*(1+discount_rate),0)</f>
        <v>0</v>
      </c>
      <c r="GY192" s="1" cm="1">
        <f t="array" aca="1" ref="GY192" ca="1">IF(AND($C192=GY$22,$C192=$C193-1),NPV(discount_rate,OFFSET(GY158,,,,COUNTA($H$142:$GZ$142)-COUNTA($H$142:GY$142)+1)-OFFSET(GY159,,,,COUNTA($H$142:$GZ$142)-COUNTA($H$142:GY$142)+1))*(1+discount_rate),0)</f>
        <v>0</v>
      </c>
      <c r="GZ192" s="1" cm="1">
        <f t="array" aca="1" ref="GZ192" ca="1">IF(AND($C192=GZ$22,$C192=$C193-1),NPV(discount_rate,OFFSET(GZ158,,,,COUNTA($H$142:$GZ$142)-COUNTA($H$142:GZ$142)+1)-OFFSET(GZ159,,,,COUNTA($H$142:$GZ$142)-COUNTA($H$142:GZ$142)+1))*(1+discount_rate),0)</f>
        <v>0</v>
      </c>
    </row>
    <row r="193" spans="3:208" x14ac:dyDescent="0.35">
      <c r="C193">
        <f t="shared" si="443"/>
        <v>2041</v>
      </c>
      <c r="E193" t="s">
        <v>32</v>
      </c>
      <c r="H193" s="1" cm="1">
        <f t="array" aca="1" ref="H193" ca="1">IF(AND($C193=H$22,$C193=$C194-1),NPV(discount_rate,OFFSET(H159,,,,COUNTA($H$142:$GZ$142)-COUNTA($H$142:H$142)+1)-OFFSET(H160,,,,COUNTA($H$142:$GZ$142)-COUNTA($H$142:H$142)+1))*(1+discount_rate),0)</f>
        <v>0</v>
      </c>
      <c r="I193" s="1" cm="1">
        <f t="array" aca="1" ref="I193" ca="1">IF(AND($C193=I$22,$C193=$C194-1),NPV(discount_rate,OFFSET(I159,,,,COUNTA($H$142:$GZ$142)-COUNTA($H$142:I$142)+1)-OFFSET(I160,,,,COUNTA($H$142:$GZ$142)-COUNTA($H$142:I$142)+1))*(1+discount_rate),0)</f>
        <v>0</v>
      </c>
      <c r="J193" s="1" cm="1">
        <f t="array" aca="1" ref="J193" ca="1">IF(AND($C193=J$22,$C193=$C194-1),NPV(discount_rate,OFFSET(J159,,,,COUNTA($H$142:$GZ$142)-COUNTA($H$142:J$142)+1)-OFFSET(J160,,,,COUNTA($H$142:$GZ$142)-COUNTA($H$142:J$142)+1))*(1+discount_rate),0)</f>
        <v>0</v>
      </c>
      <c r="K193" s="1" cm="1">
        <f t="array" aca="1" ref="K193" ca="1">IF(AND($C193=K$22,$C193=$C194-1),NPV(discount_rate,OFFSET(K159,,,,COUNTA($H$142:$GZ$142)-COUNTA($H$142:K$142)+1)-OFFSET(K160,,,,COUNTA($H$142:$GZ$142)-COUNTA($H$142:K$142)+1))*(1+discount_rate),0)</f>
        <v>0</v>
      </c>
      <c r="L193" s="1" cm="1">
        <f t="array" aca="1" ref="L193" ca="1">IF(AND($C193=L$22,$C193=$C194-1),NPV(discount_rate,OFFSET(L159,,,,COUNTA($H$142:$GZ$142)-COUNTA($H$142:L$142)+1)-OFFSET(L160,,,,COUNTA($H$142:$GZ$142)-COUNTA($H$142:L$142)+1))*(1+discount_rate),0)</f>
        <v>0</v>
      </c>
      <c r="M193" s="1" cm="1">
        <f t="array" aca="1" ref="M193" ca="1">IF(AND($C193=M$22,$C193=$C194-1),NPV(discount_rate,OFFSET(M159,,,,COUNTA($H$142:$GZ$142)-COUNTA($H$142:M$142)+1)-OFFSET(M160,,,,COUNTA($H$142:$GZ$142)-COUNTA($H$142:M$142)+1))*(1+discount_rate),0)</f>
        <v>0</v>
      </c>
      <c r="N193" s="1" cm="1">
        <f t="array" aca="1" ref="N193" ca="1">IF(AND($C193=N$22,$C193=$C194-1),NPV(discount_rate,OFFSET(N159,,,,COUNTA($H$142:$GZ$142)-COUNTA($H$142:N$142)+1)-OFFSET(N160,,,,COUNTA($H$142:$GZ$142)-COUNTA($H$142:N$142)+1))*(1+discount_rate),0)</f>
        <v>0</v>
      </c>
      <c r="O193" s="1" cm="1">
        <f t="array" aca="1" ref="O193" ca="1">IF(AND($C193=O$22,$C193=$C194-1),NPV(discount_rate,OFFSET(O159,,,,COUNTA($H$142:$GZ$142)-COUNTA($H$142:O$142)+1)-OFFSET(O160,,,,COUNTA($H$142:$GZ$142)-COUNTA($H$142:O$142)+1))*(1+discount_rate),0)</f>
        <v>0</v>
      </c>
      <c r="P193" s="1" cm="1">
        <f t="array" aca="1" ref="P193" ca="1">IF(AND($C193=P$22,$C193=$C194-1),NPV(discount_rate,OFFSET(P159,,,,COUNTA($H$142:$GZ$142)-COUNTA($H$142:P$142)+1)-OFFSET(P160,,,,COUNTA($H$142:$GZ$142)-COUNTA($H$142:P$142)+1))*(1+discount_rate),0)</f>
        <v>0</v>
      </c>
      <c r="Q193" s="1" cm="1">
        <f t="array" aca="1" ref="Q193" ca="1">IF(AND($C193=Q$22,$C193=$C194-1),NPV(discount_rate,OFFSET(Q159,,,,COUNTA($H$142:$GZ$142)-COUNTA($H$142:Q$142)+1)-OFFSET(Q160,,,,COUNTA($H$142:$GZ$142)-COUNTA($H$142:Q$142)+1))*(1+discount_rate),0)</f>
        <v>0</v>
      </c>
      <c r="R193" s="1" cm="1">
        <f t="array" aca="1" ref="R193" ca="1">IF(AND($C193=R$22,$C193=$C194-1),NPV(discount_rate,OFFSET(R159,,,,COUNTA($H$142:$GZ$142)-COUNTA($H$142:R$142)+1)-OFFSET(R160,,,,COUNTA($H$142:$GZ$142)-COUNTA($H$142:R$142)+1))*(1+discount_rate),0)</f>
        <v>0</v>
      </c>
      <c r="S193" s="1" cm="1">
        <f t="array" aca="1" ref="S193" ca="1">IF(AND($C193=S$22,$C193=$C194-1),NPV(discount_rate,OFFSET(S159,,,,COUNTA($H$142:$GZ$142)-COUNTA($H$142:S$142)+1)-OFFSET(S160,,,,COUNTA($H$142:$GZ$142)-COUNTA($H$142:S$142)+1))*(1+discount_rate),0)</f>
        <v>0</v>
      </c>
      <c r="T193" s="1" cm="1">
        <f t="array" aca="1" ref="T193" ca="1">IF(AND($C193=T$22,$C193=$C194-1),NPV(discount_rate,OFFSET(T159,,,,COUNTA($H$142:$GZ$142)-COUNTA($H$142:T$142)+1)-OFFSET(T160,,,,COUNTA($H$142:$GZ$142)-COUNTA($H$142:T$142)+1))*(1+discount_rate),0)</f>
        <v>0</v>
      </c>
      <c r="U193" s="1" cm="1">
        <f t="array" aca="1" ref="U193" ca="1">IF(AND($C193=U$22,$C193=$C194-1),NPV(discount_rate,OFFSET(U159,,,,COUNTA($H$142:$GZ$142)-COUNTA($H$142:U$142)+1)-OFFSET(U160,,,,COUNTA($H$142:$GZ$142)-COUNTA($H$142:U$142)+1))*(1+discount_rate),0)</f>
        <v>0</v>
      </c>
      <c r="V193" s="1" cm="1">
        <f t="array" aca="1" ref="V193" ca="1">IF(AND($C193=V$22,$C193=$C194-1),NPV(discount_rate,OFFSET(V159,,,,COUNTA($H$142:$GZ$142)-COUNTA($H$142:V$142)+1)-OFFSET(V160,,,,COUNTA($H$142:$GZ$142)-COUNTA($H$142:V$142)+1))*(1+discount_rate),0)</f>
        <v>0</v>
      </c>
      <c r="W193" s="1" cm="1">
        <f t="array" aca="1" ref="W193" ca="1">IF(AND($C193=W$22,$C193=$C194-1),NPV(discount_rate,OFFSET(W159,,,,COUNTA($H$142:$GZ$142)-COUNTA($H$142:W$142)+1)-OFFSET(W160,,,,COUNTA($H$142:$GZ$142)-COUNTA($H$142:W$142)+1))*(1+discount_rate),0)</f>
        <v>0</v>
      </c>
      <c r="X193" s="1" cm="1">
        <f t="array" aca="1" ref="X193" ca="1">IF(AND($C193=X$22,$C193=$C194-1),NPV(discount_rate,OFFSET(X159,,,,COUNTA($H$142:$GZ$142)-COUNTA($H$142:X$142)+1)-OFFSET(X160,,,,COUNTA($H$142:$GZ$142)-COUNTA($H$142:X$142)+1))*(1+discount_rate),0)</f>
        <v>0</v>
      </c>
      <c r="Y193" s="1" cm="1">
        <f t="array" aca="1" ref="Y193" ca="1">IF(AND($C193=Y$22,$C193=$C194-1),NPV(discount_rate,OFFSET(Y159,,,,COUNTA($H$142:$GZ$142)-COUNTA($H$142:Y$142)+1)-OFFSET(Y160,,,,COUNTA($H$142:$GZ$142)-COUNTA($H$142:Y$142)+1))*(1+discount_rate),0)</f>
        <v>294.79872595642229</v>
      </c>
      <c r="Z193" s="1" cm="1">
        <f t="array" aca="1" ref="Z193" ca="1">IF(AND($C193=Z$22,$C193=$C194-1),NPV(discount_rate,OFFSET(Z159,,,,COUNTA($H$142:$GZ$142)-COUNTA($H$142:Z$142)+1)-OFFSET(Z160,,,,COUNTA($H$142:$GZ$142)-COUNTA($H$142:Z$142)+1))*(1+discount_rate),0)</f>
        <v>0</v>
      </c>
      <c r="AA193" s="1" cm="1">
        <f t="array" aca="1" ref="AA193" ca="1">IF(AND($C193=AA$22,$C193=$C194-1),NPV(discount_rate,OFFSET(AA159,,,,COUNTA($H$142:$GZ$142)-COUNTA($H$142:AA$142)+1)-OFFSET(AA160,,,,COUNTA($H$142:$GZ$142)-COUNTA($H$142:AA$142)+1))*(1+discount_rate),0)</f>
        <v>0</v>
      </c>
      <c r="AB193" s="1" cm="1">
        <f t="array" aca="1" ref="AB193" ca="1">IF(AND($C193=AB$22,$C193=$C194-1),NPV(discount_rate,OFFSET(AB159,,,,COUNTA($H$142:$GZ$142)-COUNTA($H$142:AB$142)+1)-OFFSET(AB160,,,,COUNTA($H$142:$GZ$142)-COUNTA($H$142:AB$142)+1))*(1+discount_rate),0)</f>
        <v>0</v>
      </c>
      <c r="AC193" s="1" cm="1">
        <f t="array" aca="1" ref="AC193" ca="1">IF(AND($C193=AC$22,$C193=$C194-1),NPV(discount_rate,OFFSET(AC159,,,,COUNTA($H$142:$GZ$142)-COUNTA($H$142:AC$142)+1)-OFFSET(AC160,,,,COUNTA($H$142:$GZ$142)-COUNTA($H$142:AC$142)+1))*(1+discount_rate),0)</f>
        <v>0</v>
      </c>
      <c r="AD193" s="1" cm="1">
        <f t="array" aca="1" ref="AD193" ca="1">IF(AND($C193=AD$22,$C193=$C194-1),NPV(discount_rate,OFFSET(AD159,,,,COUNTA($H$142:$GZ$142)-COUNTA($H$142:AD$142)+1)-OFFSET(AD160,,,,COUNTA($H$142:$GZ$142)-COUNTA($H$142:AD$142)+1))*(1+discount_rate),0)</f>
        <v>0</v>
      </c>
      <c r="AE193" s="1" cm="1">
        <f t="array" aca="1" ref="AE193" ca="1">IF(AND($C193=AE$22,$C193=$C194-1),NPV(discount_rate,OFFSET(AE159,,,,COUNTA($H$142:$GZ$142)-COUNTA($H$142:AE$142)+1)-OFFSET(AE160,,,,COUNTA($H$142:$GZ$142)-COUNTA($H$142:AE$142)+1))*(1+discount_rate),0)</f>
        <v>0</v>
      </c>
      <c r="AF193" s="1" cm="1">
        <f t="array" aca="1" ref="AF193" ca="1">IF(AND($C193=AF$22,$C193=$C194-1),NPV(discount_rate,OFFSET(AF159,,,,COUNTA($H$142:$GZ$142)-COUNTA($H$142:AF$142)+1)-OFFSET(AF160,,,,COUNTA($H$142:$GZ$142)-COUNTA($H$142:AF$142)+1))*(1+discount_rate),0)</f>
        <v>0</v>
      </c>
      <c r="AG193" s="1" cm="1">
        <f t="array" aca="1" ref="AG193" ca="1">IF(AND($C193=AG$22,$C193=$C194-1),NPV(discount_rate,OFFSET(AG159,,,,COUNTA($H$142:$GZ$142)-COUNTA($H$142:AG$142)+1)-OFFSET(AG160,,,,COUNTA($H$142:$GZ$142)-COUNTA($H$142:AG$142)+1))*(1+discount_rate),0)</f>
        <v>0</v>
      </c>
      <c r="AH193" s="1" cm="1">
        <f t="array" aca="1" ref="AH193" ca="1">IF(AND($C193=AH$22,$C193=$C194-1),NPV(discount_rate,OFFSET(AH159,,,,COUNTA($H$142:$GZ$142)-COUNTA($H$142:AH$142)+1)-OFFSET(AH160,,,,COUNTA($H$142:$GZ$142)-COUNTA($H$142:AH$142)+1))*(1+discount_rate),0)</f>
        <v>0</v>
      </c>
      <c r="AI193" s="1" cm="1">
        <f t="array" aca="1" ref="AI193" ca="1">IF(AND($C193=AI$22,$C193=$C194-1),NPV(discount_rate,OFFSET(AI159,,,,COUNTA($H$142:$GZ$142)-COUNTA($H$142:AI$142)+1)-OFFSET(AI160,,,,COUNTA($H$142:$GZ$142)-COUNTA($H$142:AI$142)+1))*(1+discount_rate),0)</f>
        <v>0</v>
      </c>
      <c r="AJ193" s="1" cm="1">
        <f t="array" aca="1" ref="AJ193" ca="1">IF(AND($C193=AJ$22,$C193=$C194-1),NPV(discount_rate,OFFSET(AJ159,,,,COUNTA($H$142:$GZ$142)-COUNTA($H$142:AJ$142)+1)-OFFSET(AJ160,,,,COUNTA($H$142:$GZ$142)-COUNTA($H$142:AJ$142)+1))*(1+discount_rate),0)</f>
        <v>0</v>
      </c>
      <c r="AK193" s="1" cm="1">
        <f t="array" aca="1" ref="AK193" ca="1">IF(AND($C193=AK$22,$C193=$C194-1),NPV(discount_rate,OFFSET(AK159,,,,COUNTA($H$142:$GZ$142)-COUNTA($H$142:AK$142)+1)-OFFSET(AK160,,,,COUNTA($H$142:$GZ$142)-COUNTA($H$142:AK$142)+1))*(1+discount_rate),0)</f>
        <v>0</v>
      </c>
      <c r="AL193" s="1" cm="1">
        <f t="array" aca="1" ref="AL193" ca="1">IF(AND($C193=AL$22,$C193=$C194-1),NPV(discount_rate,OFFSET(AL159,,,,COUNTA($H$142:$GZ$142)-COUNTA($H$142:AL$142)+1)-OFFSET(AL160,,,,COUNTA($H$142:$GZ$142)-COUNTA($H$142:AL$142)+1))*(1+discount_rate),0)</f>
        <v>0</v>
      </c>
      <c r="AM193" s="1" cm="1">
        <f t="array" aca="1" ref="AM193" ca="1">IF(AND($C193=AM$22,$C193=$C194-1),NPV(discount_rate,OFFSET(AM159,,,,COUNTA($H$142:$GZ$142)-COUNTA($H$142:AM$142)+1)-OFFSET(AM160,,,,COUNTA($H$142:$GZ$142)-COUNTA($H$142:AM$142)+1))*(1+discount_rate),0)</f>
        <v>0</v>
      </c>
      <c r="AN193" s="1" cm="1">
        <f t="array" aca="1" ref="AN193" ca="1">IF(AND($C193=AN$22,$C193=$C194-1),NPV(discount_rate,OFFSET(AN159,,,,COUNTA($H$142:$GZ$142)-COUNTA($H$142:AN$142)+1)-OFFSET(AN160,,,,COUNTA($H$142:$GZ$142)-COUNTA($H$142:AN$142)+1))*(1+discount_rate),0)</f>
        <v>0</v>
      </c>
      <c r="AO193" s="1" cm="1">
        <f t="array" aca="1" ref="AO193" ca="1">IF(AND($C193=AO$22,$C193=$C194-1),NPV(discount_rate,OFFSET(AO159,,,,COUNTA($H$142:$GZ$142)-COUNTA($H$142:AO$142)+1)-OFFSET(AO160,,,,COUNTA($H$142:$GZ$142)-COUNTA($H$142:AO$142)+1))*(1+discount_rate),0)</f>
        <v>0</v>
      </c>
      <c r="AP193" s="1" cm="1">
        <f t="array" aca="1" ref="AP193" ca="1">IF(AND($C193=AP$22,$C193=$C194-1),NPV(discount_rate,OFFSET(AP159,,,,COUNTA($H$142:$GZ$142)-COUNTA($H$142:AP$142)+1)-OFFSET(AP160,,,,COUNTA($H$142:$GZ$142)-COUNTA($H$142:AP$142)+1))*(1+discount_rate),0)</f>
        <v>0</v>
      </c>
      <c r="AQ193" s="1" cm="1">
        <f t="array" aca="1" ref="AQ193" ca="1">IF(AND($C193=AQ$22,$C193=$C194-1),NPV(discount_rate,OFFSET(AQ159,,,,COUNTA($H$142:$GZ$142)-COUNTA($H$142:AQ$142)+1)-OFFSET(AQ160,,,,COUNTA($H$142:$GZ$142)-COUNTA($H$142:AQ$142)+1))*(1+discount_rate),0)</f>
        <v>0</v>
      </c>
      <c r="AR193" s="1" cm="1">
        <f t="array" aca="1" ref="AR193" ca="1">IF(AND($C193=AR$22,$C193=$C194-1),NPV(discount_rate,OFFSET(AR159,,,,COUNTA($H$142:$GZ$142)-COUNTA($H$142:AR$142)+1)-OFFSET(AR160,,,,COUNTA($H$142:$GZ$142)-COUNTA($H$142:AR$142)+1))*(1+discount_rate),0)</f>
        <v>0</v>
      </c>
      <c r="AS193" s="1" cm="1">
        <f t="array" aca="1" ref="AS193" ca="1">IF(AND($C193=AS$22,$C193=$C194-1),NPV(discount_rate,OFFSET(AS159,,,,COUNTA($H$142:$GZ$142)-COUNTA($H$142:AS$142)+1)-OFFSET(AS160,,,,COUNTA($H$142:$GZ$142)-COUNTA($H$142:AS$142)+1))*(1+discount_rate),0)</f>
        <v>0</v>
      </c>
      <c r="AT193" s="1" cm="1">
        <f t="array" aca="1" ref="AT193" ca="1">IF(AND($C193=AT$22,$C193=$C194-1),NPV(discount_rate,OFFSET(AT159,,,,COUNTA($H$142:$GZ$142)-COUNTA($H$142:AT$142)+1)-OFFSET(AT160,,,,COUNTA($H$142:$GZ$142)-COUNTA($H$142:AT$142)+1))*(1+discount_rate),0)</f>
        <v>0</v>
      </c>
      <c r="AU193" s="1" cm="1">
        <f t="array" aca="1" ref="AU193" ca="1">IF(AND($C193=AU$22,$C193=$C194-1),NPV(discount_rate,OFFSET(AU159,,,,COUNTA($H$142:$GZ$142)-COUNTA($H$142:AU$142)+1)-OFFSET(AU160,,,,COUNTA($H$142:$GZ$142)-COUNTA($H$142:AU$142)+1))*(1+discount_rate),0)</f>
        <v>0</v>
      </c>
      <c r="AV193" s="1" cm="1">
        <f t="array" aca="1" ref="AV193" ca="1">IF(AND($C193=AV$22,$C193=$C194-1),NPV(discount_rate,OFFSET(AV159,,,,COUNTA($H$142:$GZ$142)-COUNTA($H$142:AV$142)+1)-OFFSET(AV160,,,,COUNTA($H$142:$GZ$142)-COUNTA($H$142:AV$142)+1))*(1+discount_rate),0)</f>
        <v>0</v>
      </c>
      <c r="AW193" s="1" cm="1">
        <f t="array" aca="1" ref="AW193" ca="1">IF(AND($C193=AW$22,$C193=$C194-1),NPV(discount_rate,OFFSET(AW159,,,,COUNTA($H$142:$GZ$142)-COUNTA($H$142:AW$142)+1)-OFFSET(AW160,,,,COUNTA($H$142:$GZ$142)-COUNTA($H$142:AW$142)+1))*(1+discount_rate),0)</f>
        <v>0</v>
      </c>
      <c r="AX193" s="1" cm="1">
        <f t="array" aca="1" ref="AX193" ca="1">IF(AND($C193=AX$22,$C193=$C194-1),NPV(discount_rate,OFFSET(AX159,,,,COUNTA($H$142:$GZ$142)-COUNTA($H$142:AX$142)+1)-OFFSET(AX160,,,,COUNTA($H$142:$GZ$142)-COUNTA($H$142:AX$142)+1))*(1+discount_rate),0)</f>
        <v>0</v>
      </c>
      <c r="AY193" s="1" cm="1">
        <f t="array" aca="1" ref="AY193" ca="1">IF(AND($C193=AY$22,$C193=$C194-1),NPV(discount_rate,OFFSET(AY159,,,,COUNTA($H$142:$GZ$142)-COUNTA($H$142:AY$142)+1)-OFFSET(AY160,,,,COUNTA($H$142:$GZ$142)-COUNTA($H$142:AY$142)+1))*(1+discount_rate),0)</f>
        <v>0</v>
      </c>
      <c r="AZ193" s="1" cm="1">
        <f t="array" aca="1" ref="AZ193" ca="1">IF(AND($C193=AZ$22,$C193=$C194-1),NPV(discount_rate,OFFSET(AZ159,,,,COUNTA($H$142:$GZ$142)-COUNTA($H$142:AZ$142)+1)-OFFSET(AZ160,,,,COUNTA($H$142:$GZ$142)-COUNTA($H$142:AZ$142)+1))*(1+discount_rate),0)</f>
        <v>0</v>
      </c>
      <c r="BA193" s="1" cm="1">
        <f t="array" aca="1" ref="BA193" ca="1">IF(AND($C193=BA$22,$C193=$C194-1),NPV(discount_rate,OFFSET(BA159,,,,COUNTA($H$142:$GZ$142)-COUNTA($H$142:BA$142)+1)-OFFSET(BA160,,,,COUNTA($H$142:$GZ$142)-COUNTA($H$142:BA$142)+1))*(1+discount_rate),0)</f>
        <v>0</v>
      </c>
      <c r="BB193" s="1" cm="1">
        <f t="array" aca="1" ref="BB193" ca="1">IF(AND($C193=BB$22,$C193=$C194-1),NPV(discount_rate,OFFSET(BB159,,,,COUNTA($H$142:$GZ$142)-COUNTA($H$142:BB$142)+1)-OFFSET(BB160,,,,COUNTA($H$142:$GZ$142)-COUNTA($H$142:BB$142)+1))*(1+discount_rate),0)</f>
        <v>0</v>
      </c>
      <c r="BC193" s="1" cm="1">
        <f t="array" aca="1" ref="BC193" ca="1">IF(AND($C193=BC$22,$C193=$C194-1),NPV(discount_rate,OFFSET(BC159,,,,COUNTA($H$142:$GZ$142)-COUNTA($H$142:BC$142)+1)-OFFSET(BC160,,,,COUNTA($H$142:$GZ$142)-COUNTA($H$142:BC$142)+1))*(1+discount_rate),0)</f>
        <v>0</v>
      </c>
      <c r="BD193" s="1" cm="1">
        <f t="array" aca="1" ref="BD193" ca="1">IF(AND($C193=BD$22,$C193=$C194-1),NPV(discount_rate,OFFSET(BD159,,,,COUNTA($H$142:$GZ$142)-COUNTA($H$142:BD$142)+1)-OFFSET(BD160,,,,COUNTA($H$142:$GZ$142)-COUNTA($H$142:BD$142)+1))*(1+discount_rate),0)</f>
        <v>0</v>
      </c>
      <c r="BE193" s="1" cm="1">
        <f t="array" aca="1" ref="BE193" ca="1">IF(AND($C193=BE$22,$C193=$C194-1),NPV(discount_rate,OFFSET(BE159,,,,COUNTA($H$142:$GZ$142)-COUNTA($H$142:BE$142)+1)-OFFSET(BE160,,,,COUNTA($H$142:$GZ$142)-COUNTA($H$142:BE$142)+1))*(1+discount_rate),0)</f>
        <v>0</v>
      </c>
      <c r="BF193" s="1" cm="1">
        <f t="array" aca="1" ref="BF193" ca="1">IF(AND($C193=BF$22,$C193=$C194-1),NPV(discount_rate,OFFSET(BF159,,,,COUNTA($H$142:$GZ$142)-COUNTA($H$142:BF$142)+1)-OFFSET(BF160,,,,COUNTA($H$142:$GZ$142)-COUNTA($H$142:BF$142)+1))*(1+discount_rate),0)</f>
        <v>0</v>
      </c>
      <c r="BG193" s="1" cm="1">
        <f t="array" aca="1" ref="BG193" ca="1">IF(AND($C193=BG$22,$C193=$C194-1),NPV(discount_rate,OFFSET(BG159,,,,COUNTA($H$142:$GZ$142)-COUNTA($H$142:BG$142)+1)-OFFSET(BG160,,,,COUNTA($H$142:$GZ$142)-COUNTA($H$142:BG$142)+1))*(1+discount_rate),0)</f>
        <v>0</v>
      </c>
      <c r="BH193" s="1" cm="1">
        <f t="array" aca="1" ref="BH193" ca="1">IF(AND($C193=BH$22,$C193=$C194-1),NPV(discount_rate,OFFSET(BH159,,,,COUNTA($H$142:$GZ$142)-COUNTA($H$142:BH$142)+1)-OFFSET(BH160,,,,COUNTA($H$142:$GZ$142)-COUNTA($H$142:BH$142)+1))*(1+discount_rate),0)</f>
        <v>0</v>
      </c>
      <c r="BI193" s="1" cm="1">
        <f t="array" aca="1" ref="BI193" ca="1">IF(AND($C193=BI$22,$C193=$C194-1),NPV(discount_rate,OFFSET(BI159,,,,COUNTA($H$142:$GZ$142)-COUNTA($H$142:BI$142)+1)-OFFSET(BI160,,,,COUNTA($H$142:$GZ$142)-COUNTA($H$142:BI$142)+1))*(1+discount_rate),0)</f>
        <v>0</v>
      </c>
      <c r="BJ193" s="1" cm="1">
        <f t="array" aca="1" ref="BJ193" ca="1">IF(AND($C193=BJ$22,$C193=$C194-1),NPV(discount_rate,OFFSET(BJ159,,,,COUNTA($H$142:$GZ$142)-COUNTA($H$142:BJ$142)+1)-OFFSET(BJ160,,,,COUNTA($H$142:$GZ$142)-COUNTA($H$142:BJ$142)+1))*(1+discount_rate),0)</f>
        <v>0</v>
      </c>
      <c r="BK193" s="1" cm="1">
        <f t="array" aca="1" ref="BK193" ca="1">IF(AND($C193=BK$22,$C193=$C194-1),NPV(discount_rate,OFFSET(BK159,,,,COUNTA($H$142:$GZ$142)-COUNTA($H$142:BK$142)+1)-OFFSET(BK160,,,,COUNTA($H$142:$GZ$142)-COUNTA($H$142:BK$142)+1))*(1+discount_rate),0)</f>
        <v>0</v>
      </c>
      <c r="BL193" s="1" cm="1">
        <f t="array" aca="1" ref="BL193" ca="1">IF(AND($C193=BL$22,$C193=$C194-1),NPV(discount_rate,OFFSET(BL159,,,,COUNTA($H$142:$GZ$142)-COUNTA($H$142:BL$142)+1)-OFFSET(BL160,,,,COUNTA($H$142:$GZ$142)-COUNTA($H$142:BL$142)+1))*(1+discount_rate),0)</f>
        <v>0</v>
      </c>
      <c r="BM193" s="1" cm="1">
        <f t="array" aca="1" ref="BM193" ca="1">IF(AND($C193=BM$22,$C193=$C194-1),NPV(discount_rate,OFFSET(BM159,,,,COUNTA($H$142:$GZ$142)-COUNTA($H$142:BM$142)+1)-OFFSET(BM160,,,,COUNTA($H$142:$GZ$142)-COUNTA($H$142:BM$142)+1))*(1+discount_rate),0)</f>
        <v>0</v>
      </c>
      <c r="BN193" s="1" cm="1">
        <f t="array" aca="1" ref="BN193" ca="1">IF(AND($C193=BN$22,$C193=$C194-1),NPV(discount_rate,OFFSET(BN159,,,,COUNTA($H$142:$GZ$142)-COUNTA($H$142:BN$142)+1)-OFFSET(BN160,,,,COUNTA($H$142:$GZ$142)-COUNTA($H$142:BN$142)+1))*(1+discount_rate),0)</f>
        <v>0</v>
      </c>
      <c r="BO193" s="1" cm="1">
        <f t="array" aca="1" ref="BO193" ca="1">IF(AND($C193=BO$22,$C193=$C194-1),NPV(discount_rate,OFFSET(BO159,,,,COUNTA($H$142:$GZ$142)-COUNTA($H$142:BO$142)+1)-OFFSET(BO160,,,,COUNTA($H$142:$GZ$142)-COUNTA($H$142:BO$142)+1))*(1+discount_rate),0)</f>
        <v>0</v>
      </c>
      <c r="BP193" s="1" cm="1">
        <f t="array" aca="1" ref="BP193" ca="1">IF(AND($C193=BP$22,$C193=$C194-1),NPV(discount_rate,OFFSET(BP159,,,,COUNTA($H$142:$GZ$142)-COUNTA($H$142:BP$142)+1)-OFFSET(BP160,,,,COUNTA($H$142:$GZ$142)-COUNTA($H$142:BP$142)+1))*(1+discount_rate),0)</f>
        <v>0</v>
      </c>
      <c r="BQ193" s="1" cm="1">
        <f t="array" aca="1" ref="BQ193" ca="1">IF(AND($C193=BQ$22,$C193=$C194-1),NPV(discount_rate,OFFSET(BQ159,,,,COUNTA($H$142:$GZ$142)-COUNTA($H$142:BQ$142)+1)-OFFSET(BQ160,,,,COUNTA($H$142:$GZ$142)-COUNTA($H$142:BQ$142)+1))*(1+discount_rate),0)</f>
        <v>0</v>
      </c>
      <c r="BR193" s="1" cm="1">
        <f t="array" aca="1" ref="BR193" ca="1">IF(AND($C193=BR$22,$C193=$C194-1),NPV(discount_rate,OFFSET(BR159,,,,COUNTA($H$142:$GZ$142)-COUNTA($H$142:BR$142)+1)-OFFSET(BR160,,,,COUNTA($H$142:$GZ$142)-COUNTA($H$142:BR$142)+1))*(1+discount_rate),0)</f>
        <v>0</v>
      </c>
      <c r="BS193" s="1" cm="1">
        <f t="array" aca="1" ref="BS193" ca="1">IF(AND($C193=BS$22,$C193=$C194-1),NPV(discount_rate,OFFSET(BS159,,,,COUNTA($H$142:$GZ$142)-COUNTA($H$142:BS$142)+1)-OFFSET(BS160,,,,COUNTA($H$142:$GZ$142)-COUNTA($H$142:BS$142)+1))*(1+discount_rate),0)</f>
        <v>0</v>
      </c>
      <c r="BT193" s="1" cm="1">
        <f t="array" aca="1" ref="BT193" ca="1">IF(AND($C193=BT$22,$C193=$C194-1),NPV(discount_rate,OFFSET(BT159,,,,COUNTA($H$142:$GZ$142)-COUNTA($H$142:BT$142)+1)-OFFSET(BT160,,,,COUNTA($H$142:$GZ$142)-COUNTA($H$142:BT$142)+1))*(1+discount_rate),0)</f>
        <v>0</v>
      </c>
      <c r="BU193" s="1" cm="1">
        <f t="array" aca="1" ref="BU193" ca="1">IF(AND($C193=BU$22,$C193=$C194-1),NPV(discount_rate,OFFSET(BU159,,,,COUNTA($H$142:$GZ$142)-COUNTA($H$142:BU$142)+1)-OFFSET(BU160,,,,COUNTA($H$142:$GZ$142)-COUNTA($H$142:BU$142)+1))*(1+discount_rate),0)</f>
        <v>0</v>
      </c>
      <c r="BV193" s="1" cm="1">
        <f t="array" aca="1" ref="BV193" ca="1">IF(AND($C193=BV$22,$C193=$C194-1),NPV(discount_rate,OFFSET(BV159,,,,COUNTA($H$142:$GZ$142)-COUNTA($H$142:BV$142)+1)-OFFSET(BV160,,,,COUNTA($H$142:$GZ$142)-COUNTA($H$142:BV$142)+1))*(1+discount_rate),0)</f>
        <v>0</v>
      </c>
      <c r="BW193" s="1" cm="1">
        <f t="array" aca="1" ref="BW193" ca="1">IF(AND($C193=BW$22,$C193=$C194-1),NPV(discount_rate,OFFSET(BW159,,,,COUNTA($H$142:$GZ$142)-COUNTA($H$142:BW$142)+1)-OFFSET(BW160,,,,COUNTA($H$142:$GZ$142)-COUNTA($H$142:BW$142)+1))*(1+discount_rate),0)</f>
        <v>0</v>
      </c>
      <c r="BX193" s="1" cm="1">
        <f t="array" aca="1" ref="BX193" ca="1">IF(AND($C193=BX$22,$C193=$C194-1),NPV(discount_rate,OFFSET(BX159,,,,COUNTA($H$142:$GZ$142)-COUNTA($H$142:BX$142)+1)-OFFSET(BX160,,,,COUNTA($H$142:$GZ$142)-COUNTA($H$142:BX$142)+1))*(1+discount_rate),0)</f>
        <v>0</v>
      </c>
      <c r="BY193" s="1" cm="1">
        <f t="array" aca="1" ref="BY193" ca="1">IF(AND($C193=BY$22,$C193=$C194-1),NPV(discount_rate,OFFSET(BY159,,,,COUNTA($H$142:$GZ$142)-COUNTA($H$142:BY$142)+1)-OFFSET(BY160,,,,COUNTA($H$142:$GZ$142)-COUNTA($H$142:BY$142)+1))*(1+discount_rate),0)</f>
        <v>0</v>
      </c>
      <c r="BZ193" s="1" cm="1">
        <f t="array" aca="1" ref="BZ193" ca="1">IF(AND($C193=BZ$22,$C193=$C194-1),NPV(discount_rate,OFFSET(BZ159,,,,COUNTA($H$142:$GZ$142)-COUNTA($H$142:BZ$142)+1)-OFFSET(BZ160,,,,COUNTA($H$142:$GZ$142)-COUNTA($H$142:BZ$142)+1))*(1+discount_rate),0)</f>
        <v>0</v>
      </c>
      <c r="CA193" s="1" cm="1">
        <f t="array" aca="1" ref="CA193" ca="1">IF(AND($C193=CA$22,$C193=$C194-1),NPV(discount_rate,OFFSET(CA159,,,,COUNTA($H$142:$GZ$142)-COUNTA($H$142:CA$142)+1)-OFFSET(CA160,,,,COUNTA($H$142:$GZ$142)-COUNTA($H$142:CA$142)+1))*(1+discount_rate),0)</f>
        <v>0</v>
      </c>
      <c r="CB193" s="1" cm="1">
        <f t="array" aca="1" ref="CB193" ca="1">IF(AND($C193=CB$22,$C193=$C194-1),NPV(discount_rate,OFFSET(CB159,,,,COUNTA($H$142:$GZ$142)-COUNTA($H$142:CB$142)+1)-OFFSET(CB160,,,,COUNTA($H$142:$GZ$142)-COUNTA($H$142:CB$142)+1))*(1+discount_rate),0)</f>
        <v>0</v>
      </c>
      <c r="CC193" s="1" cm="1">
        <f t="array" aca="1" ref="CC193" ca="1">IF(AND($C193=CC$22,$C193=$C194-1),NPV(discount_rate,OFFSET(CC159,,,,COUNTA($H$142:$GZ$142)-COUNTA($H$142:CC$142)+1)-OFFSET(CC160,,,,COUNTA($H$142:$GZ$142)-COUNTA($H$142:CC$142)+1))*(1+discount_rate),0)</f>
        <v>0</v>
      </c>
      <c r="CD193" s="1" cm="1">
        <f t="array" aca="1" ref="CD193" ca="1">IF(AND($C193=CD$22,$C193=$C194-1),NPV(discount_rate,OFFSET(CD159,,,,COUNTA($H$142:$GZ$142)-COUNTA($H$142:CD$142)+1)-OFFSET(CD160,,,,COUNTA($H$142:$GZ$142)-COUNTA($H$142:CD$142)+1))*(1+discount_rate),0)</f>
        <v>0</v>
      </c>
      <c r="CE193" s="1" cm="1">
        <f t="array" aca="1" ref="CE193" ca="1">IF(AND($C193=CE$22,$C193=$C194-1),NPV(discount_rate,OFFSET(CE159,,,,COUNTA($H$142:$GZ$142)-COUNTA($H$142:CE$142)+1)-OFFSET(CE160,,,,COUNTA($H$142:$GZ$142)-COUNTA($H$142:CE$142)+1))*(1+discount_rate),0)</f>
        <v>0</v>
      </c>
      <c r="CF193" s="1" cm="1">
        <f t="array" aca="1" ref="CF193" ca="1">IF(AND($C193=CF$22,$C193=$C194-1),NPV(discount_rate,OFFSET(CF159,,,,COUNTA($H$142:$GZ$142)-COUNTA($H$142:CF$142)+1)-OFFSET(CF160,,,,COUNTA($H$142:$GZ$142)-COUNTA($H$142:CF$142)+1))*(1+discount_rate),0)</f>
        <v>0</v>
      </c>
      <c r="CG193" s="1" cm="1">
        <f t="array" aca="1" ref="CG193" ca="1">IF(AND($C193=CG$22,$C193=$C194-1),NPV(discount_rate,OFFSET(CG159,,,,COUNTA($H$142:$GZ$142)-COUNTA($H$142:CG$142)+1)-OFFSET(CG160,,,,COUNTA($H$142:$GZ$142)-COUNTA($H$142:CG$142)+1))*(1+discount_rate),0)</f>
        <v>0</v>
      </c>
      <c r="CH193" s="1" cm="1">
        <f t="array" aca="1" ref="CH193" ca="1">IF(AND($C193=CH$22,$C193=$C194-1),NPV(discount_rate,OFFSET(CH159,,,,COUNTA($H$142:$GZ$142)-COUNTA($H$142:CH$142)+1)-OFFSET(CH160,,,,COUNTA($H$142:$GZ$142)-COUNTA($H$142:CH$142)+1))*(1+discount_rate),0)</f>
        <v>0</v>
      </c>
      <c r="CI193" s="1" cm="1">
        <f t="array" aca="1" ref="CI193" ca="1">IF(AND($C193=CI$22,$C193=$C194-1),NPV(discount_rate,OFFSET(CI159,,,,COUNTA($H$142:$GZ$142)-COUNTA($H$142:CI$142)+1)-OFFSET(CI160,,,,COUNTA($H$142:$GZ$142)-COUNTA($H$142:CI$142)+1))*(1+discount_rate),0)</f>
        <v>0</v>
      </c>
      <c r="CJ193" s="1" cm="1">
        <f t="array" aca="1" ref="CJ193" ca="1">IF(AND($C193=CJ$22,$C193=$C194-1),NPV(discount_rate,OFFSET(CJ159,,,,COUNTA($H$142:$GZ$142)-COUNTA($H$142:CJ$142)+1)-OFFSET(CJ160,,,,COUNTA($H$142:$GZ$142)-COUNTA($H$142:CJ$142)+1))*(1+discount_rate),0)</f>
        <v>0</v>
      </c>
      <c r="CK193" s="1" cm="1">
        <f t="array" aca="1" ref="CK193" ca="1">IF(AND($C193=CK$22,$C193=$C194-1),NPV(discount_rate,OFFSET(CK159,,,,COUNTA($H$142:$GZ$142)-COUNTA($H$142:CK$142)+1)-OFFSET(CK160,,,,COUNTA($H$142:$GZ$142)-COUNTA($H$142:CK$142)+1))*(1+discount_rate),0)</f>
        <v>0</v>
      </c>
      <c r="CL193" s="1" cm="1">
        <f t="array" aca="1" ref="CL193" ca="1">IF(AND($C193=CL$22,$C193=$C194-1),NPV(discount_rate,OFFSET(CL159,,,,COUNTA($H$142:$GZ$142)-COUNTA($H$142:CL$142)+1)-OFFSET(CL160,,,,COUNTA($H$142:$GZ$142)-COUNTA($H$142:CL$142)+1))*(1+discount_rate),0)</f>
        <v>0</v>
      </c>
      <c r="CM193" s="1" cm="1">
        <f t="array" aca="1" ref="CM193" ca="1">IF(AND($C193=CM$22,$C193=$C194-1),NPV(discount_rate,OFFSET(CM159,,,,COUNTA($H$142:$GZ$142)-COUNTA($H$142:CM$142)+1)-OFFSET(CM160,,,,COUNTA($H$142:$GZ$142)-COUNTA($H$142:CM$142)+1))*(1+discount_rate),0)</f>
        <v>0</v>
      </c>
      <c r="CN193" s="1" cm="1">
        <f t="array" aca="1" ref="CN193" ca="1">IF(AND($C193=CN$22,$C193=$C194-1),NPV(discount_rate,OFFSET(CN159,,,,COUNTA($H$142:$GZ$142)-COUNTA($H$142:CN$142)+1)-OFFSET(CN160,,,,COUNTA($H$142:$GZ$142)-COUNTA($H$142:CN$142)+1))*(1+discount_rate),0)</f>
        <v>0</v>
      </c>
      <c r="CO193" s="1" cm="1">
        <f t="array" aca="1" ref="CO193" ca="1">IF(AND($C193=CO$22,$C193=$C194-1),NPV(discount_rate,OFFSET(CO159,,,,COUNTA($H$142:$GZ$142)-COUNTA($H$142:CO$142)+1)-OFFSET(CO160,,,,COUNTA($H$142:$GZ$142)-COUNTA($H$142:CO$142)+1))*(1+discount_rate),0)</f>
        <v>0</v>
      </c>
      <c r="CP193" s="1" cm="1">
        <f t="array" aca="1" ref="CP193" ca="1">IF(AND($C193=CP$22,$C193=$C194-1),NPV(discount_rate,OFFSET(CP159,,,,COUNTA($H$142:$GZ$142)-COUNTA($H$142:CP$142)+1)-OFFSET(CP160,,,,COUNTA($H$142:$GZ$142)-COUNTA($H$142:CP$142)+1))*(1+discount_rate),0)</f>
        <v>0</v>
      </c>
      <c r="CQ193" s="1" cm="1">
        <f t="array" aca="1" ref="CQ193" ca="1">IF(AND($C193=CQ$22,$C193=$C194-1),NPV(discount_rate,OFFSET(CQ159,,,,COUNTA($H$142:$GZ$142)-COUNTA($H$142:CQ$142)+1)-OFFSET(CQ160,,,,COUNTA($H$142:$GZ$142)-COUNTA($H$142:CQ$142)+1))*(1+discount_rate),0)</f>
        <v>0</v>
      </c>
      <c r="CR193" s="1" cm="1">
        <f t="array" aca="1" ref="CR193" ca="1">IF(AND($C193=CR$22,$C193=$C194-1),NPV(discount_rate,OFFSET(CR159,,,,COUNTA($H$142:$GZ$142)-COUNTA($H$142:CR$142)+1)-OFFSET(CR160,,,,COUNTA($H$142:$GZ$142)-COUNTA($H$142:CR$142)+1))*(1+discount_rate),0)</f>
        <v>0</v>
      </c>
      <c r="CS193" s="1" cm="1">
        <f t="array" aca="1" ref="CS193" ca="1">IF(AND($C193=CS$22,$C193=$C194-1),NPV(discount_rate,OFFSET(CS159,,,,COUNTA($H$142:$GZ$142)-COUNTA($H$142:CS$142)+1)-OFFSET(CS160,,,,COUNTA($H$142:$GZ$142)-COUNTA($H$142:CS$142)+1))*(1+discount_rate),0)</f>
        <v>0</v>
      </c>
      <c r="CT193" s="1" cm="1">
        <f t="array" aca="1" ref="CT193" ca="1">IF(AND($C193=CT$22,$C193=$C194-1),NPV(discount_rate,OFFSET(CT159,,,,COUNTA($H$142:$GZ$142)-COUNTA($H$142:CT$142)+1)-OFFSET(CT160,,,,COUNTA($H$142:$GZ$142)-COUNTA($H$142:CT$142)+1))*(1+discount_rate),0)</f>
        <v>0</v>
      </c>
      <c r="CU193" s="1" cm="1">
        <f t="array" aca="1" ref="CU193" ca="1">IF(AND($C193=CU$22,$C193=$C194-1),NPV(discount_rate,OFFSET(CU159,,,,COUNTA($H$142:$GZ$142)-COUNTA($H$142:CU$142)+1)-OFFSET(CU160,,,,COUNTA($H$142:$GZ$142)-COUNTA($H$142:CU$142)+1))*(1+discount_rate),0)</f>
        <v>0</v>
      </c>
      <c r="CV193" s="1" cm="1">
        <f t="array" aca="1" ref="CV193" ca="1">IF(AND($C193=CV$22,$C193=$C194-1),NPV(discount_rate,OFFSET(CV159,,,,COUNTA($H$142:$GZ$142)-COUNTA($H$142:CV$142)+1)-OFFSET(CV160,,,,COUNTA($H$142:$GZ$142)-COUNTA($H$142:CV$142)+1))*(1+discount_rate),0)</f>
        <v>0</v>
      </c>
      <c r="CW193" s="1" cm="1">
        <f t="array" aca="1" ref="CW193" ca="1">IF(AND($C193=CW$22,$C193=$C194-1),NPV(discount_rate,OFFSET(CW159,,,,COUNTA($H$142:$GZ$142)-COUNTA($H$142:CW$142)+1)-OFFSET(CW160,,,,COUNTA($H$142:$GZ$142)-COUNTA($H$142:CW$142)+1))*(1+discount_rate),0)</f>
        <v>0</v>
      </c>
      <c r="CX193" s="1" cm="1">
        <f t="array" aca="1" ref="CX193" ca="1">IF(AND($C193=CX$22,$C193=$C194-1),NPV(discount_rate,OFFSET(CX159,,,,COUNTA($H$142:$GZ$142)-COUNTA($H$142:CX$142)+1)-OFFSET(CX160,,,,COUNTA($H$142:$GZ$142)-COUNTA($H$142:CX$142)+1))*(1+discount_rate),0)</f>
        <v>0</v>
      </c>
      <c r="CY193" s="1" cm="1">
        <f t="array" aca="1" ref="CY193" ca="1">IF(AND($C193=CY$22,$C193=$C194-1),NPV(discount_rate,OFFSET(CY159,,,,COUNTA($H$142:$GZ$142)-COUNTA($H$142:CY$142)+1)-OFFSET(CY160,,,,COUNTA($H$142:$GZ$142)-COUNTA($H$142:CY$142)+1))*(1+discount_rate),0)</f>
        <v>0</v>
      </c>
      <c r="CZ193" s="1" cm="1">
        <f t="array" aca="1" ref="CZ193" ca="1">IF(AND($C193=CZ$22,$C193=$C194-1),NPV(discount_rate,OFFSET(CZ159,,,,COUNTA($H$142:$GZ$142)-COUNTA($H$142:CZ$142)+1)-OFFSET(CZ160,,,,COUNTA($H$142:$GZ$142)-COUNTA($H$142:CZ$142)+1))*(1+discount_rate),0)</f>
        <v>0</v>
      </c>
      <c r="DA193" s="1" cm="1">
        <f t="array" aca="1" ref="DA193" ca="1">IF(AND($C193=DA$22,$C193=$C194-1),NPV(discount_rate,OFFSET(DA159,,,,COUNTA($H$142:$GZ$142)-COUNTA($H$142:DA$142)+1)-OFFSET(DA160,,,,COUNTA($H$142:$GZ$142)-COUNTA($H$142:DA$142)+1))*(1+discount_rate),0)</f>
        <v>0</v>
      </c>
      <c r="DB193" s="1" cm="1">
        <f t="array" aca="1" ref="DB193" ca="1">IF(AND($C193=DB$22,$C193=$C194-1),NPV(discount_rate,OFFSET(DB159,,,,COUNTA($H$142:$GZ$142)-COUNTA($H$142:DB$142)+1)-OFFSET(DB160,,,,COUNTA($H$142:$GZ$142)-COUNTA($H$142:DB$142)+1))*(1+discount_rate),0)</f>
        <v>0</v>
      </c>
      <c r="DC193" s="1" cm="1">
        <f t="array" aca="1" ref="DC193" ca="1">IF(AND($C193=DC$22,$C193=$C194-1),NPV(discount_rate,OFFSET(DC159,,,,COUNTA($H$142:$GZ$142)-COUNTA($H$142:DC$142)+1)-OFFSET(DC160,,,,COUNTA($H$142:$GZ$142)-COUNTA($H$142:DC$142)+1))*(1+discount_rate),0)</f>
        <v>0</v>
      </c>
      <c r="DD193" s="1" cm="1">
        <f t="array" aca="1" ref="DD193" ca="1">IF(AND($C193=DD$22,$C193=$C194-1),NPV(discount_rate,OFFSET(DD159,,,,COUNTA($H$142:$GZ$142)-COUNTA($H$142:DD$142)+1)-OFFSET(DD160,,,,COUNTA($H$142:$GZ$142)-COUNTA($H$142:DD$142)+1))*(1+discount_rate),0)</f>
        <v>0</v>
      </c>
      <c r="DE193" s="1" cm="1">
        <f t="array" aca="1" ref="DE193" ca="1">IF(AND($C193=DE$22,$C193=$C194-1),NPV(discount_rate,OFFSET(DE159,,,,COUNTA($H$142:$GZ$142)-COUNTA($H$142:DE$142)+1)-OFFSET(DE160,,,,COUNTA($H$142:$GZ$142)-COUNTA($H$142:DE$142)+1))*(1+discount_rate),0)</f>
        <v>0</v>
      </c>
      <c r="DF193" s="1" cm="1">
        <f t="array" aca="1" ref="DF193" ca="1">IF(AND($C193=DF$22,$C193=$C194-1),NPV(discount_rate,OFFSET(DF159,,,,COUNTA($H$142:$GZ$142)-COUNTA($H$142:DF$142)+1)-OFFSET(DF160,,,,COUNTA($H$142:$GZ$142)-COUNTA($H$142:DF$142)+1))*(1+discount_rate),0)</f>
        <v>0</v>
      </c>
      <c r="DG193" s="1" cm="1">
        <f t="array" aca="1" ref="DG193" ca="1">IF(AND($C193=DG$22,$C193=$C194-1),NPV(discount_rate,OFFSET(DG159,,,,COUNTA($H$142:$GZ$142)-COUNTA($H$142:DG$142)+1)-OFFSET(DG160,,,,COUNTA($H$142:$GZ$142)-COUNTA($H$142:DG$142)+1))*(1+discount_rate),0)</f>
        <v>0</v>
      </c>
      <c r="DH193" s="1" cm="1">
        <f t="array" aca="1" ref="DH193" ca="1">IF(AND($C193=DH$22,$C193=$C194-1),NPV(discount_rate,OFFSET(DH159,,,,COUNTA($H$142:$GZ$142)-COUNTA($H$142:DH$142)+1)-OFFSET(DH160,,,,COUNTA($H$142:$GZ$142)-COUNTA($H$142:DH$142)+1))*(1+discount_rate),0)</f>
        <v>0</v>
      </c>
      <c r="DI193" s="1" cm="1">
        <f t="array" aca="1" ref="DI193" ca="1">IF(AND($C193=DI$22,$C193=$C194-1),NPV(discount_rate,OFFSET(DI159,,,,COUNTA($H$142:$GZ$142)-COUNTA($H$142:DI$142)+1)-OFFSET(DI160,,,,COUNTA($H$142:$GZ$142)-COUNTA($H$142:DI$142)+1))*(1+discount_rate),0)</f>
        <v>0</v>
      </c>
      <c r="DJ193" s="1" cm="1">
        <f t="array" aca="1" ref="DJ193" ca="1">IF(AND($C193=DJ$22,$C193=$C194-1),NPV(discount_rate,OFFSET(DJ159,,,,COUNTA($H$142:$GZ$142)-COUNTA($H$142:DJ$142)+1)-OFFSET(DJ160,,,,COUNTA($H$142:$GZ$142)-COUNTA($H$142:DJ$142)+1))*(1+discount_rate),0)</f>
        <v>0</v>
      </c>
      <c r="DK193" s="1" cm="1">
        <f t="array" aca="1" ref="DK193" ca="1">IF(AND($C193=DK$22,$C193=$C194-1),NPV(discount_rate,OFFSET(DK159,,,,COUNTA($H$142:$GZ$142)-COUNTA($H$142:DK$142)+1)-OFFSET(DK160,,,,COUNTA($H$142:$GZ$142)-COUNTA($H$142:DK$142)+1))*(1+discount_rate),0)</f>
        <v>0</v>
      </c>
      <c r="DL193" s="1" cm="1">
        <f t="array" aca="1" ref="DL193" ca="1">IF(AND($C193=DL$22,$C193=$C194-1),NPV(discount_rate,OFFSET(DL159,,,,COUNTA($H$142:$GZ$142)-COUNTA($H$142:DL$142)+1)-OFFSET(DL160,,,,COUNTA($H$142:$GZ$142)-COUNTA($H$142:DL$142)+1))*(1+discount_rate),0)</f>
        <v>0</v>
      </c>
      <c r="DM193" s="1" cm="1">
        <f t="array" aca="1" ref="DM193" ca="1">IF(AND($C193=DM$22,$C193=$C194-1),NPV(discount_rate,OFFSET(DM159,,,,COUNTA($H$142:$GZ$142)-COUNTA($H$142:DM$142)+1)-OFFSET(DM160,,,,COUNTA($H$142:$GZ$142)-COUNTA($H$142:DM$142)+1))*(1+discount_rate),0)</f>
        <v>0</v>
      </c>
      <c r="DN193" s="1" cm="1">
        <f t="array" aca="1" ref="DN193" ca="1">IF(AND($C193=DN$22,$C193=$C194-1),NPV(discount_rate,OFFSET(DN159,,,,COUNTA($H$142:$GZ$142)-COUNTA($H$142:DN$142)+1)-OFFSET(DN160,,,,COUNTA($H$142:$GZ$142)-COUNTA($H$142:DN$142)+1))*(1+discount_rate),0)</f>
        <v>0</v>
      </c>
      <c r="DO193" s="1" cm="1">
        <f t="array" aca="1" ref="DO193" ca="1">IF(AND($C193=DO$22,$C193=$C194-1),NPV(discount_rate,OFFSET(DO159,,,,COUNTA($H$142:$GZ$142)-COUNTA($H$142:DO$142)+1)-OFFSET(DO160,,,,COUNTA($H$142:$GZ$142)-COUNTA($H$142:DO$142)+1))*(1+discount_rate),0)</f>
        <v>0</v>
      </c>
      <c r="DP193" s="1" cm="1">
        <f t="array" aca="1" ref="DP193" ca="1">IF(AND($C193=DP$22,$C193=$C194-1),NPV(discount_rate,OFFSET(DP159,,,,COUNTA($H$142:$GZ$142)-COUNTA($H$142:DP$142)+1)-OFFSET(DP160,,,,COUNTA($H$142:$GZ$142)-COUNTA($H$142:DP$142)+1))*(1+discount_rate),0)</f>
        <v>0</v>
      </c>
      <c r="DQ193" s="1" cm="1">
        <f t="array" aca="1" ref="DQ193" ca="1">IF(AND($C193=DQ$22,$C193=$C194-1),NPV(discount_rate,OFFSET(DQ159,,,,COUNTA($H$142:$GZ$142)-COUNTA($H$142:DQ$142)+1)-OFFSET(DQ160,,,,COUNTA($H$142:$GZ$142)-COUNTA($H$142:DQ$142)+1))*(1+discount_rate),0)</f>
        <v>0</v>
      </c>
      <c r="DR193" s="1" cm="1">
        <f t="array" aca="1" ref="DR193" ca="1">IF(AND($C193=DR$22,$C193=$C194-1),NPV(discount_rate,OFFSET(DR159,,,,COUNTA($H$142:$GZ$142)-COUNTA($H$142:DR$142)+1)-OFFSET(DR160,,,,COUNTA($H$142:$GZ$142)-COUNTA($H$142:DR$142)+1))*(1+discount_rate),0)</f>
        <v>0</v>
      </c>
      <c r="DS193" s="1" cm="1">
        <f t="array" aca="1" ref="DS193" ca="1">IF(AND($C193=DS$22,$C193=$C194-1),NPV(discount_rate,OFFSET(DS159,,,,COUNTA($H$142:$GZ$142)-COUNTA($H$142:DS$142)+1)-OFFSET(DS160,,,,COUNTA($H$142:$GZ$142)-COUNTA($H$142:DS$142)+1))*(1+discount_rate),0)</f>
        <v>0</v>
      </c>
      <c r="DT193" s="1" cm="1">
        <f t="array" aca="1" ref="DT193" ca="1">IF(AND($C193=DT$22,$C193=$C194-1),NPV(discount_rate,OFFSET(DT159,,,,COUNTA($H$142:$GZ$142)-COUNTA($H$142:DT$142)+1)-OFFSET(DT160,,,,COUNTA($H$142:$GZ$142)-COUNTA($H$142:DT$142)+1))*(1+discount_rate),0)</f>
        <v>0</v>
      </c>
      <c r="DU193" s="1" cm="1">
        <f t="array" aca="1" ref="DU193" ca="1">IF(AND($C193=DU$22,$C193=$C194-1),NPV(discount_rate,OFFSET(DU159,,,,COUNTA($H$142:$GZ$142)-COUNTA($H$142:DU$142)+1)-OFFSET(DU160,,,,COUNTA($H$142:$GZ$142)-COUNTA($H$142:DU$142)+1))*(1+discount_rate),0)</f>
        <v>0</v>
      </c>
      <c r="DV193" s="1" cm="1">
        <f t="array" aca="1" ref="DV193" ca="1">IF(AND($C193=DV$22,$C193=$C194-1),NPV(discount_rate,OFFSET(DV159,,,,COUNTA($H$142:$GZ$142)-COUNTA($H$142:DV$142)+1)-OFFSET(DV160,,,,COUNTA($H$142:$GZ$142)-COUNTA($H$142:DV$142)+1))*(1+discount_rate),0)</f>
        <v>0</v>
      </c>
      <c r="DW193" s="1" cm="1">
        <f t="array" aca="1" ref="DW193" ca="1">IF(AND($C193=DW$22,$C193=$C194-1),NPV(discount_rate,OFFSET(DW159,,,,COUNTA($H$142:$GZ$142)-COUNTA($H$142:DW$142)+1)-OFFSET(DW160,,,,COUNTA($H$142:$GZ$142)-COUNTA($H$142:DW$142)+1))*(1+discount_rate),0)</f>
        <v>0</v>
      </c>
      <c r="DX193" s="1" cm="1">
        <f t="array" aca="1" ref="DX193" ca="1">IF(AND($C193=DX$22,$C193=$C194-1),NPV(discount_rate,OFFSET(DX159,,,,COUNTA($H$142:$GZ$142)-COUNTA($H$142:DX$142)+1)-OFFSET(DX160,,,,COUNTA($H$142:$GZ$142)-COUNTA($H$142:DX$142)+1))*(1+discount_rate),0)</f>
        <v>0</v>
      </c>
      <c r="DY193" s="1" cm="1">
        <f t="array" aca="1" ref="DY193" ca="1">IF(AND($C193=DY$22,$C193=$C194-1),NPV(discount_rate,OFFSET(DY159,,,,COUNTA($H$142:$GZ$142)-COUNTA($H$142:DY$142)+1)-OFFSET(DY160,,,,COUNTA($H$142:$GZ$142)-COUNTA($H$142:DY$142)+1))*(1+discount_rate),0)</f>
        <v>0</v>
      </c>
      <c r="DZ193" s="1" cm="1">
        <f t="array" aca="1" ref="DZ193" ca="1">IF(AND($C193=DZ$22,$C193=$C194-1),NPV(discount_rate,OFFSET(DZ159,,,,COUNTA($H$142:$GZ$142)-COUNTA($H$142:DZ$142)+1)-OFFSET(DZ160,,,,COUNTA($H$142:$GZ$142)-COUNTA($H$142:DZ$142)+1))*(1+discount_rate),0)</f>
        <v>0</v>
      </c>
      <c r="EA193" s="1" cm="1">
        <f t="array" aca="1" ref="EA193" ca="1">IF(AND($C193=EA$22,$C193=$C194-1),NPV(discount_rate,OFFSET(EA159,,,,COUNTA($H$142:$GZ$142)-COUNTA($H$142:EA$142)+1)-OFFSET(EA160,,,,COUNTA($H$142:$GZ$142)-COUNTA($H$142:EA$142)+1))*(1+discount_rate),0)</f>
        <v>0</v>
      </c>
      <c r="EB193" s="1" cm="1">
        <f t="array" aca="1" ref="EB193" ca="1">IF(AND($C193=EB$22,$C193=$C194-1),NPV(discount_rate,OFFSET(EB159,,,,COUNTA($H$142:$GZ$142)-COUNTA($H$142:EB$142)+1)-OFFSET(EB160,,,,COUNTA($H$142:$GZ$142)-COUNTA($H$142:EB$142)+1))*(1+discount_rate),0)</f>
        <v>0</v>
      </c>
      <c r="EC193" s="1" cm="1">
        <f t="array" aca="1" ref="EC193" ca="1">IF(AND($C193=EC$22,$C193=$C194-1),NPV(discount_rate,OFFSET(EC159,,,,COUNTA($H$142:$GZ$142)-COUNTA($H$142:EC$142)+1)-OFFSET(EC160,,,,COUNTA($H$142:$GZ$142)-COUNTA($H$142:EC$142)+1))*(1+discount_rate),0)</f>
        <v>0</v>
      </c>
      <c r="ED193" s="1" cm="1">
        <f t="array" aca="1" ref="ED193" ca="1">IF(AND($C193=ED$22,$C193=$C194-1),NPV(discount_rate,OFFSET(ED159,,,,COUNTA($H$142:$GZ$142)-COUNTA($H$142:ED$142)+1)-OFFSET(ED160,,,,COUNTA($H$142:$GZ$142)-COUNTA($H$142:ED$142)+1))*(1+discount_rate),0)</f>
        <v>0</v>
      </c>
      <c r="EE193" s="1" cm="1">
        <f t="array" aca="1" ref="EE193" ca="1">IF(AND($C193=EE$22,$C193=$C194-1),NPV(discount_rate,OFFSET(EE159,,,,COUNTA($H$142:$GZ$142)-COUNTA($H$142:EE$142)+1)-OFFSET(EE160,,,,COUNTA($H$142:$GZ$142)-COUNTA($H$142:EE$142)+1))*(1+discount_rate),0)</f>
        <v>0</v>
      </c>
      <c r="EF193" s="1" cm="1">
        <f t="array" aca="1" ref="EF193" ca="1">IF(AND($C193=EF$22,$C193=$C194-1),NPV(discount_rate,OFFSET(EF159,,,,COUNTA($H$142:$GZ$142)-COUNTA($H$142:EF$142)+1)-OFFSET(EF160,,,,COUNTA($H$142:$GZ$142)-COUNTA($H$142:EF$142)+1))*(1+discount_rate),0)</f>
        <v>0</v>
      </c>
      <c r="EG193" s="1" cm="1">
        <f t="array" aca="1" ref="EG193" ca="1">IF(AND($C193=EG$22,$C193=$C194-1),NPV(discount_rate,OFFSET(EG159,,,,COUNTA($H$142:$GZ$142)-COUNTA($H$142:EG$142)+1)-OFFSET(EG160,,,,COUNTA($H$142:$GZ$142)-COUNTA($H$142:EG$142)+1))*(1+discount_rate),0)</f>
        <v>0</v>
      </c>
      <c r="EH193" s="1" cm="1">
        <f t="array" aca="1" ref="EH193" ca="1">IF(AND($C193=EH$22,$C193=$C194-1),NPV(discount_rate,OFFSET(EH159,,,,COUNTA($H$142:$GZ$142)-COUNTA($H$142:EH$142)+1)-OFFSET(EH160,,,,COUNTA($H$142:$GZ$142)-COUNTA($H$142:EH$142)+1))*(1+discount_rate),0)</f>
        <v>0</v>
      </c>
      <c r="EI193" s="1" cm="1">
        <f t="array" aca="1" ref="EI193" ca="1">IF(AND($C193=EI$22,$C193=$C194-1),NPV(discount_rate,OFFSET(EI159,,,,COUNTA($H$142:$GZ$142)-COUNTA($H$142:EI$142)+1)-OFFSET(EI160,,,,COUNTA($H$142:$GZ$142)-COUNTA($H$142:EI$142)+1))*(1+discount_rate),0)</f>
        <v>0</v>
      </c>
      <c r="EJ193" s="1" cm="1">
        <f t="array" aca="1" ref="EJ193" ca="1">IF(AND($C193=EJ$22,$C193=$C194-1),NPV(discount_rate,OFFSET(EJ159,,,,COUNTA($H$142:$GZ$142)-COUNTA($H$142:EJ$142)+1)-OFFSET(EJ160,,,,COUNTA($H$142:$GZ$142)-COUNTA($H$142:EJ$142)+1))*(1+discount_rate),0)</f>
        <v>0</v>
      </c>
      <c r="EK193" s="1" cm="1">
        <f t="array" aca="1" ref="EK193" ca="1">IF(AND($C193=EK$22,$C193=$C194-1),NPV(discount_rate,OFFSET(EK159,,,,COUNTA($H$142:$GZ$142)-COUNTA($H$142:EK$142)+1)-OFFSET(EK160,,,,COUNTA($H$142:$GZ$142)-COUNTA($H$142:EK$142)+1))*(1+discount_rate),0)</f>
        <v>0</v>
      </c>
      <c r="EL193" s="1" cm="1">
        <f t="array" aca="1" ref="EL193" ca="1">IF(AND($C193=EL$22,$C193=$C194-1),NPV(discount_rate,OFFSET(EL159,,,,COUNTA($H$142:$GZ$142)-COUNTA($H$142:EL$142)+1)-OFFSET(EL160,,,,COUNTA($H$142:$GZ$142)-COUNTA($H$142:EL$142)+1))*(1+discount_rate),0)</f>
        <v>0</v>
      </c>
      <c r="EM193" s="1" cm="1">
        <f t="array" aca="1" ref="EM193" ca="1">IF(AND($C193=EM$22,$C193=$C194-1),NPV(discount_rate,OFFSET(EM159,,,,COUNTA($H$142:$GZ$142)-COUNTA($H$142:EM$142)+1)-OFFSET(EM160,,,,COUNTA($H$142:$GZ$142)-COUNTA($H$142:EM$142)+1))*(1+discount_rate),0)</f>
        <v>0</v>
      </c>
      <c r="EN193" s="1" cm="1">
        <f t="array" aca="1" ref="EN193" ca="1">IF(AND($C193=EN$22,$C193=$C194-1),NPV(discount_rate,OFFSET(EN159,,,,COUNTA($H$142:$GZ$142)-COUNTA($H$142:EN$142)+1)-OFFSET(EN160,,,,COUNTA($H$142:$GZ$142)-COUNTA($H$142:EN$142)+1))*(1+discount_rate),0)</f>
        <v>0</v>
      </c>
      <c r="EO193" s="1" cm="1">
        <f t="array" aca="1" ref="EO193" ca="1">IF(AND($C193=EO$22,$C193=$C194-1),NPV(discount_rate,OFFSET(EO159,,,,COUNTA($H$142:$GZ$142)-COUNTA($H$142:EO$142)+1)-OFFSET(EO160,,,,COUNTA($H$142:$GZ$142)-COUNTA($H$142:EO$142)+1))*(1+discount_rate),0)</f>
        <v>0</v>
      </c>
      <c r="EP193" s="1" cm="1">
        <f t="array" aca="1" ref="EP193" ca="1">IF(AND($C193=EP$22,$C193=$C194-1),NPV(discount_rate,OFFSET(EP159,,,,COUNTA($H$142:$GZ$142)-COUNTA($H$142:EP$142)+1)-OFFSET(EP160,,,,COUNTA($H$142:$GZ$142)-COUNTA($H$142:EP$142)+1))*(1+discount_rate),0)</f>
        <v>0</v>
      </c>
      <c r="EQ193" s="1" cm="1">
        <f t="array" aca="1" ref="EQ193" ca="1">IF(AND($C193=EQ$22,$C193=$C194-1),NPV(discount_rate,OFFSET(EQ159,,,,COUNTA($H$142:$GZ$142)-COUNTA($H$142:EQ$142)+1)-OFFSET(EQ160,,,,COUNTA($H$142:$GZ$142)-COUNTA($H$142:EQ$142)+1))*(1+discount_rate),0)</f>
        <v>0</v>
      </c>
      <c r="ER193" s="1" cm="1">
        <f t="array" aca="1" ref="ER193" ca="1">IF(AND($C193=ER$22,$C193=$C194-1),NPV(discount_rate,OFFSET(ER159,,,,COUNTA($H$142:$GZ$142)-COUNTA($H$142:ER$142)+1)-OFFSET(ER160,,,,COUNTA($H$142:$GZ$142)-COUNTA($H$142:ER$142)+1))*(1+discount_rate),0)</f>
        <v>0</v>
      </c>
      <c r="ES193" s="1" cm="1">
        <f t="array" aca="1" ref="ES193" ca="1">IF(AND($C193=ES$22,$C193=$C194-1),NPV(discount_rate,OFFSET(ES159,,,,COUNTA($H$142:$GZ$142)-COUNTA($H$142:ES$142)+1)-OFFSET(ES160,,,,COUNTA($H$142:$GZ$142)-COUNTA($H$142:ES$142)+1))*(1+discount_rate),0)</f>
        <v>0</v>
      </c>
      <c r="ET193" s="1" cm="1">
        <f t="array" aca="1" ref="ET193" ca="1">IF(AND($C193=ET$22,$C193=$C194-1),NPV(discount_rate,OFFSET(ET159,,,,COUNTA($H$142:$GZ$142)-COUNTA($H$142:ET$142)+1)-OFFSET(ET160,,,,COUNTA($H$142:$GZ$142)-COUNTA($H$142:ET$142)+1))*(1+discount_rate),0)</f>
        <v>0</v>
      </c>
      <c r="EU193" s="1" cm="1">
        <f t="array" aca="1" ref="EU193" ca="1">IF(AND($C193=EU$22,$C193=$C194-1),NPV(discount_rate,OFFSET(EU159,,,,COUNTA($H$142:$GZ$142)-COUNTA($H$142:EU$142)+1)-OFFSET(EU160,,,,COUNTA($H$142:$GZ$142)-COUNTA($H$142:EU$142)+1))*(1+discount_rate),0)</f>
        <v>0</v>
      </c>
      <c r="EV193" s="1" cm="1">
        <f t="array" aca="1" ref="EV193" ca="1">IF(AND($C193=EV$22,$C193=$C194-1),NPV(discount_rate,OFFSET(EV159,,,,COUNTA($H$142:$GZ$142)-COUNTA($H$142:EV$142)+1)-OFFSET(EV160,,,,COUNTA($H$142:$GZ$142)-COUNTA($H$142:EV$142)+1))*(1+discount_rate),0)</f>
        <v>0</v>
      </c>
      <c r="EW193" s="1" cm="1">
        <f t="array" aca="1" ref="EW193" ca="1">IF(AND($C193=EW$22,$C193=$C194-1),NPV(discount_rate,OFFSET(EW159,,,,COUNTA($H$142:$GZ$142)-COUNTA($H$142:EW$142)+1)-OFFSET(EW160,,,,COUNTA($H$142:$GZ$142)-COUNTA($H$142:EW$142)+1))*(1+discount_rate),0)</f>
        <v>0</v>
      </c>
      <c r="EX193" s="1" cm="1">
        <f t="array" aca="1" ref="EX193" ca="1">IF(AND($C193=EX$22,$C193=$C194-1),NPV(discount_rate,OFFSET(EX159,,,,COUNTA($H$142:$GZ$142)-COUNTA($H$142:EX$142)+1)-OFFSET(EX160,,,,COUNTA($H$142:$GZ$142)-COUNTA($H$142:EX$142)+1))*(1+discount_rate),0)</f>
        <v>0</v>
      </c>
      <c r="EY193" s="1" cm="1">
        <f t="array" aca="1" ref="EY193" ca="1">IF(AND($C193=EY$22,$C193=$C194-1),NPV(discount_rate,OFFSET(EY159,,,,COUNTA($H$142:$GZ$142)-COUNTA($H$142:EY$142)+1)-OFFSET(EY160,,,,COUNTA($H$142:$GZ$142)-COUNTA($H$142:EY$142)+1))*(1+discount_rate),0)</f>
        <v>0</v>
      </c>
      <c r="EZ193" s="1" cm="1">
        <f t="array" aca="1" ref="EZ193" ca="1">IF(AND($C193=EZ$22,$C193=$C194-1),NPV(discount_rate,OFFSET(EZ159,,,,COUNTA($H$142:$GZ$142)-COUNTA($H$142:EZ$142)+1)-OFFSET(EZ160,,,,COUNTA($H$142:$GZ$142)-COUNTA($H$142:EZ$142)+1))*(1+discount_rate),0)</f>
        <v>0</v>
      </c>
      <c r="FA193" s="1" cm="1">
        <f t="array" aca="1" ref="FA193" ca="1">IF(AND($C193=FA$22,$C193=$C194-1),NPV(discount_rate,OFFSET(FA159,,,,COUNTA($H$142:$GZ$142)-COUNTA($H$142:FA$142)+1)-OFFSET(FA160,,,,COUNTA($H$142:$GZ$142)-COUNTA($H$142:FA$142)+1))*(1+discount_rate),0)</f>
        <v>0</v>
      </c>
      <c r="FB193" s="1" cm="1">
        <f t="array" aca="1" ref="FB193" ca="1">IF(AND($C193=FB$22,$C193=$C194-1),NPV(discount_rate,OFFSET(FB159,,,,COUNTA($H$142:$GZ$142)-COUNTA($H$142:FB$142)+1)-OFFSET(FB160,,,,COUNTA($H$142:$GZ$142)-COUNTA($H$142:FB$142)+1))*(1+discount_rate),0)</f>
        <v>0</v>
      </c>
      <c r="FC193" s="1" cm="1">
        <f t="array" aca="1" ref="FC193" ca="1">IF(AND($C193=FC$22,$C193=$C194-1),NPV(discount_rate,OFFSET(FC159,,,,COUNTA($H$142:$GZ$142)-COUNTA($H$142:FC$142)+1)-OFFSET(FC160,,,,COUNTA($H$142:$GZ$142)-COUNTA($H$142:FC$142)+1))*(1+discount_rate),0)</f>
        <v>0</v>
      </c>
      <c r="FD193" s="1" cm="1">
        <f t="array" aca="1" ref="FD193" ca="1">IF(AND($C193=FD$22,$C193=$C194-1),NPV(discount_rate,OFFSET(FD159,,,,COUNTA($H$142:$GZ$142)-COUNTA($H$142:FD$142)+1)-OFFSET(FD160,,,,COUNTA($H$142:$GZ$142)-COUNTA($H$142:FD$142)+1))*(1+discount_rate),0)</f>
        <v>0</v>
      </c>
      <c r="FE193" s="1" cm="1">
        <f t="array" aca="1" ref="FE193" ca="1">IF(AND($C193=FE$22,$C193=$C194-1),NPV(discount_rate,OFFSET(FE159,,,,COUNTA($H$142:$GZ$142)-COUNTA($H$142:FE$142)+1)-OFFSET(FE160,,,,COUNTA($H$142:$GZ$142)-COUNTA($H$142:FE$142)+1))*(1+discount_rate),0)</f>
        <v>0</v>
      </c>
      <c r="FF193" s="1" cm="1">
        <f t="array" aca="1" ref="FF193" ca="1">IF(AND($C193=FF$22,$C193=$C194-1),NPV(discount_rate,OFFSET(FF159,,,,COUNTA($H$142:$GZ$142)-COUNTA($H$142:FF$142)+1)-OFFSET(FF160,,,,COUNTA($H$142:$GZ$142)-COUNTA($H$142:FF$142)+1))*(1+discount_rate),0)</f>
        <v>0</v>
      </c>
      <c r="FG193" s="1" cm="1">
        <f t="array" aca="1" ref="FG193" ca="1">IF(AND($C193=FG$22,$C193=$C194-1),NPV(discount_rate,OFFSET(FG159,,,,COUNTA($H$142:$GZ$142)-COUNTA($H$142:FG$142)+1)-OFFSET(FG160,,,,COUNTA($H$142:$GZ$142)-COUNTA($H$142:FG$142)+1))*(1+discount_rate),0)</f>
        <v>0</v>
      </c>
      <c r="FH193" s="1" cm="1">
        <f t="array" aca="1" ref="FH193" ca="1">IF(AND($C193=FH$22,$C193=$C194-1),NPV(discount_rate,OFFSET(FH159,,,,COUNTA($H$142:$GZ$142)-COUNTA($H$142:FH$142)+1)-OFFSET(FH160,,,,COUNTA($H$142:$GZ$142)-COUNTA($H$142:FH$142)+1))*(1+discount_rate),0)</f>
        <v>0</v>
      </c>
      <c r="FI193" s="1" cm="1">
        <f t="array" aca="1" ref="FI193" ca="1">IF(AND($C193=FI$22,$C193=$C194-1),NPV(discount_rate,OFFSET(FI159,,,,COUNTA($H$142:$GZ$142)-COUNTA($H$142:FI$142)+1)-OFFSET(FI160,,,,COUNTA($H$142:$GZ$142)-COUNTA($H$142:FI$142)+1))*(1+discount_rate),0)</f>
        <v>0</v>
      </c>
      <c r="FJ193" s="1" cm="1">
        <f t="array" aca="1" ref="FJ193" ca="1">IF(AND($C193=FJ$22,$C193=$C194-1),NPV(discount_rate,OFFSET(FJ159,,,,COUNTA($H$142:$GZ$142)-COUNTA($H$142:FJ$142)+1)-OFFSET(FJ160,,,,COUNTA($H$142:$GZ$142)-COUNTA($H$142:FJ$142)+1))*(1+discount_rate),0)</f>
        <v>0</v>
      </c>
      <c r="FK193" s="1" cm="1">
        <f t="array" aca="1" ref="FK193" ca="1">IF(AND($C193=FK$22,$C193=$C194-1),NPV(discount_rate,OFFSET(FK159,,,,COUNTA($H$142:$GZ$142)-COUNTA($H$142:FK$142)+1)-OFFSET(FK160,,,,COUNTA($H$142:$GZ$142)-COUNTA($H$142:FK$142)+1))*(1+discount_rate),0)</f>
        <v>0</v>
      </c>
      <c r="FL193" s="1" cm="1">
        <f t="array" aca="1" ref="FL193" ca="1">IF(AND($C193=FL$22,$C193=$C194-1),NPV(discount_rate,OFFSET(FL159,,,,COUNTA($H$142:$GZ$142)-COUNTA($H$142:FL$142)+1)-OFFSET(FL160,,,,COUNTA($H$142:$GZ$142)-COUNTA($H$142:FL$142)+1))*(1+discount_rate),0)</f>
        <v>0</v>
      </c>
      <c r="FM193" s="1" cm="1">
        <f t="array" aca="1" ref="FM193" ca="1">IF(AND($C193=FM$22,$C193=$C194-1),NPV(discount_rate,OFFSET(FM159,,,,COUNTA($H$142:$GZ$142)-COUNTA($H$142:FM$142)+1)-OFFSET(FM160,,,,COUNTA($H$142:$GZ$142)-COUNTA($H$142:FM$142)+1))*(1+discount_rate),0)</f>
        <v>0</v>
      </c>
      <c r="FN193" s="1" cm="1">
        <f t="array" aca="1" ref="FN193" ca="1">IF(AND($C193=FN$22,$C193=$C194-1),NPV(discount_rate,OFFSET(FN159,,,,COUNTA($H$142:$GZ$142)-COUNTA($H$142:FN$142)+1)-OFFSET(FN160,,,,COUNTA($H$142:$GZ$142)-COUNTA($H$142:FN$142)+1))*(1+discount_rate),0)</f>
        <v>0</v>
      </c>
      <c r="FO193" s="1" cm="1">
        <f t="array" aca="1" ref="FO193" ca="1">IF(AND($C193=FO$22,$C193=$C194-1),NPV(discount_rate,OFFSET(FO159,,,,COUNTA($H$142:$GZ$142)-COUNTA($H$142:FO$142)+1)-OFFSET(FO160,,,,COUNTA($H$142:$GZ$142)-COUNTA($H$142:FO$142)+1))*(1+discount_rate),0)</f>
        <v>0</v>
      </c>
      <c r="FP193" s="1" cm="1">
        <f t="array" aca="1" ref="FP193" ca="1">IF(AND($C193=FP$22,$C193=$C194-1),NPV(discount_rate,OFFSET(FP159,,,,COUNTA($H$142:$GZ$142)-COUNTA($H$142:FP$142)+1)-OFFSET(FP160,,,,COUNTA($H$142:$GZ$142)-COUNTA($H$142:FP$142)+1))*(1+discount_rate),0)</f>
        <v>0</v>
      </c>
      <c r="FQ193" s="1" cm="1">
        <f t="array" aca="1" ref="FQ193" ca="1">IF(AND($C193=FQ$22,$C193=$C194-1),NPV(discount_rate,OFFSET(FQ159,,,,COUNTA($H$142:$GZ$142)-COUNTA($H$142:FQ$142)+1)-OFFSET(FQ160,,,,COUNTA($H$142:$GZ$142)-COUNTA($H$142:FQ$142)+1))*(1+discount_rate),0)</f>
        <v>0</v>
      </c>
      <c r="FR193" s="1" cm="1">
        <f t="array" aca="1" ref="FR193" ca="1">IF(AND($C193=FR$22,$C193=$C194-1),NPV(discount_rate,OFFSET(FR159,,,,COUNTA($H$142:$GZ$142)-COUNTA($H$142:FR$142)+1)-OFFSET(FR160,,,,COUNTA($H$142:$GZ$142)-COUNTA($H$142:FR$142)+1))*(1+discount_rate),0)</f>
        <v>0</v>
      </c>
      <c r="FS193" s="1" cm="1">
        <f t="array" aca="1" ref="FS193" ca="1">IF(AND($C193=FS$22,$C193=$C194-1),NPV(discount_rate,OFFSET(FS159,,,,COUNTA($H$142:$GZ$142)-COUNTA($H$142:FS$142)+1)-OFFSET(FS160,,,,COUNTA($H$142:$GZ$142)-COUNTA($H$142:FS$142)+1))*(1+discount_rate),0)</f>
        <v>0</v>
      </c>
      <c r="FT193" s="1" cm="1">
        <f t="array" aca="1" ref="FT193" ca="1">IF(AND($C193=FT$22,$C193=$C194-1),NPV(discount_rate,OFFSET(FT159,,,,COUNTA($H$142:$GZ$142)-COUNTA($H$142:FT$142)+1)-OFFSET(FT160,,,,COUNTA($H$142:$GZ$142)-COUNTA($H$142:FT$142)+1))*(1+discount_rate),0)</f>
        <v>0</v>
      </c>
      <c r="FU193" s="1" cm="1">
        <f t="array" aca="1" ref="FU193" ca="1">IF(AND($C193=FU$22,$C193=$C194-1),NPV(discount_rate,OFFSET(FU159,,,,COUNTA($H$142:$GZ$142)-COUNTA($H$142:FU$142)+1)-OFFSET(FU160,,,,COUNTA($H$142:$GZ$142)-COUNTA($H$142:FU$142)+1))*(1+discount_rate),0)</f>
        <v>0</v>
      </c>
      <c r="FV193" s="1" cm="1">
        <f t="array" aca="1" ref="FV193" ca="1">IF(AND($C193=FV$22,$C193=$C194-1),NPV(discount_rate,OFFSET(FV159,,,,COUNTA($H$142:$GZ$142)-COUNTA($H$142:FV$142)+1)-OFFSET(FV160,,,,COUNTA($H$142:$GZ$142)-COUNTA($H$142:FV$142)+1))*(1+discount_rate),0)</f>
        <v>0</v>
      </c>
      <c r="FW193" s="1" cm="1">
        <f t="array" aca="1" ref="FW193" ca="1">IF(AND($C193=FW$22,$C193=$C194-1),NPV(discount_rate,OFFSET(FW159,,,,COUNTA($H$142:$GZ$142)-COUNTA($H$142:FW$142)+1)-OFFSET(FW160,,,,COUNTA($H$142:$GZ$142)-COUNTA($H$142:FW$142)+1))*(1+discount_rate),0)</f>
        <v>0</v>
      </c>
      <c r="FX193" s="1" cm="1">
        <f t="array" aca="1" ref="FX193" ca="1">IF(AND($C193=FX$22,$C193=$C194-1),NPV(discount_rate,OFFSET(FX159,,,,COUNTA($H$142:$GZ$142)-COUNTA($H$142:FX$142)+1)-OFFSET(FX160,,,,COUNTA($H$142:$GZ$142)-COUNTA($H$142:FX$142)+1))*(1+discount_rate),0)</f>
        <v>0</v>
      </c>
      <c r="FY193" s="1" cm="1">
        <f t="array" aca="1" ref="FY193" ca="1">IF(AND($C193=FY$22,$C193=$C194-1),NPV(discount_rate,OFFSET(FY159,,,,COUNTA($H$142:$GZ$142)-COUNTA($H$142:FY$142)+1)-OFFSET(FY160,,,,COUNTA($H$142:$GZ$142)-COUNTA($H$142:FY$142)+1))*(1+discount_rate),0)</f>
        <v>0</v>
      </c>
      <c r="FZ193" s="1" cm="1">
        <f t="array" aca="1" ref="FZ193" ca="1">IF(AND($C193=FZ$22,$C193=$C194-1),NPV(discount_rate,OFFSET(FZ159,,,,COUNTA($H$142:$GZ$142)-COUNTA($H$142:FZ$142)+1)-OFFSET(FZ160,,,,COUNTA($H$142:$GZ$142)-COUNTA($H$142:FZ$142)+1))*(1+discount_rate),0)</f>
        <v>0</v>
      </c>
      <c r="GA193" s="1" cm="1">
        <f t="array" aca="1" ref="GA193" ca="1">IF(AND($C193=GA$22,$C193=$C194-1),NPV(discount_rate,OFFSET(GA159,,,,COUNTA($H$142:$GZ$142)-COUNTA($H$142:GA$142)+1)-OFFSET(GA160,,,,COUNTA($H$142:$GZ$142)-COUNTA($H$142:GA$142)+1))*(1+discount_rate),0)</f>
        <v>0</v>
      </c>
      <c r="GB193" s="1" cm="1">
        <f t="array" aca="1" ref="GB193" ca="1">IF(AND($C193=GB$22,$C193=$C194-1),NPV(discount_rate,OFFSET(GB159,,,,COUNTA($H$142:$GZ$142)-COUNTA($H$142:GB$142)+1)-OFFSET(GB160,,,,COUNTA($H$142:$GZ$142)-COUNTA($H$142:GB$142)+1))*(1+discount_rate),0)</f>
        <v>0</v>
      </c>
      <c r="GC193" s="1" cm="1">
        <f t="array" aca="1" ref="GC193" ca="1">IF(AND($C193=GC$22,$C193=$C194-1),NPV(discount_rate,OFFSET(GC159,,,,COUNTA($H$142:$GZ$142)-COUNTA($H$142:GC$142)+1)-OFFSET(GC160,,,,COUNTA($H$142:$GZ$142)-COUNTA($H$142:GC$142)+1))*(1+discount_rate),0)</f>
        <v>0</v>
      </c>
      <c r="GD193" s="1" cm="1">
        <f t="array" aca="1" ref="GD193" ca="1">IF(AND($C193=GD$22,$C193=$C194-1),NPV(discount_rate,OFFSET(GD159,,,,COUNTA($H$142:$GZ$142)-COUNTA($H$142:GD$142)+1)-OFFSET(GD160,,,,COUNTA($H$142:$GZ$142)-COUNTA($H$142:GD$142)+1))*(1+discount_rate),0)</f>
        <v>0</v>
      </c>
      <c r="GE193" s="1" cm="1">
        <f t="array" aca="1" ref="GE193" ca="1">IF(AND($C193=GE$22,$C193=$C194-1),NPV(discount_rate,OFFSET(GE159,,,,COUNTA($H$142:$GZ$142)-COUNTA($H$142:GE$142)+1)-OFFSET(GE160,,,,COUNTA($H$142:$GZ$142)-COUNTA($H$142:GE$142)+1))*(1+discount_rate),0)</f>
        <v>0</v>
      </c>
      <c r="GF193" s="1" cm="1">
        <f t="array" aca="1" ref="GF193" ca="1">IF(AND($C193=GF$22,$C193=$C194-1),NPV(discount_rate,OFFSET(GF159,,,,COUNTA($H$142:$GZ$142)-COUNTA($H$142:GF$142)+1)-OFFSET(GF160,,,,COUNTA($H$142:$GZ$142)-COUNTA($H$142:GF$142)+1))*(1+discount_rate),0)</f>
        <v>0</v>
      </c>
      <c r="GG193" s="1" cm="1">
        <f t="array" aca="1" ref="GG193" ca="1">IF(AND($C193=GG$22,$C193=$C194-1),NPV(discount_rate,OFFSET(GG159,,,,COUNTA($H$142:$GZ$142)-COUNTA($H$142:GG$142)+1)-OFFSET(GG160,,,,COUNTA($H$142:$GZ$142)-COUNTA($H$142:GG$142)+1))*(1+discount_rate),0)</f>
        <v>0</v>
      </c>
      <c r="GH193" s="1" cm="1">
        <f t="array" aca="1" ref="GH193" ca="1">IF(AND($C193=GH$22,$C193=$C194-1),NPV(discount_rate,OFFSET(GH159,,,,COUNTA($H$142:$GZ$142)-COUNTA($H$142:GH$142)+1)-OFFSET(GH160,,,,COUNTA($H$142:$GZ$142)-COUNTA($H$142:GH$142)+1))*(1+discount_rate),0)</f>
        <v>0</v>
      </c>
      <c r="GI193" s="1" cm="1">
        <f t="array" aca="1" ref="GI193" ca="1">IF(AND($C193=GI$22,$C193=$C194-1),NPV(discount_rate,OFFSET(GI159,,,,COUNTA($H$142:$GZ$142)-COUNTA($H$142:GI$142)+1)-OFFSET(GI160,,,,COUNTA($H$142:$GZ$142)-COUNTA($H$142:GI$142)+1))*(1+discount_rate),0)</f>
        <v>0</v>
      </c>
      <c r="GJ193" s="1" cm="1">
        <f t="array" aca="1" ref="GJ193" ca="1">IF(AND($C193=GJ$22,$C193=$C194-1),NPV(discount_rate,OFFSET(GJ159,,,,COUNTA($H$142:$GZ$142)-COUNTA($H$142:GJ$142)+1)-OFFSET(GJ160,,,,COUNTA($H$142:$GZ$142)-COUNTA($H$142:GJ$142)+1))*(1+discount_rate),0)</f>
        <v>0</v>
      </c>
      <c r="GK193" s="1" cm="1">
        <f t="array" aca="1" ref="GK193" ca="1">IF(AND($C193=GK$22,$C193=$C194-1),NPV(discount_rate,OFFSET(GK159,,,,COUNTA($H$142:$GZ$142)-COUNTA($H$142:GK$142)+1)-OFFSET(GK160,,,,COUNTA($H$142:$GZ$142)-COUNTA($H$142:GK$142)+1))*(1+discount_rate),0)</f>
        <v>0</v>
      </c>
      <c r="GL193" s="1" cm="1">
        <f t="array" aca="1" ref="GL193" ca="1">IF(AND($C193=GL$22,$C193=$C194-1),NPV(discount_rate,OFFSET(GL159,,,,COUNTA($H$142:$GZ$142)-COUNTA($H$142:GL$142)+1)-OFFSET(GL160,,,,COUNTA($H$142:$GZ$142)-COUNTA($H$142:GL$142)+1))*(1+discount_rate),0)</f>
        <v>0</v>
      </c>
      <c r="GM193" s="1" cm="1">
        <f t="array" aca="1" ref="GM193" ca="1">IF(AND($C193=GM$22,$C193=$C194-1),NPV(discount_rate,OFFSET(GM159,,,,COUNTA($H$142:$GZ$142)-COUNTA($H$142:GM$142)+1)-OFFSET(GM160,,,,COUNTA($H$142:$GZ$142)-COUNTA($H$142:GM$142)+1))*(1+discount_rate),0)</f>
        <v>0</v>
      </c>
      <c r="GN193" s="1" cm="1">
        <f t="array" aca="1" ref="GN193" ca="1">IF(AND($C193=GN$22,$C193=$C194-1),NPV(discount_rate,OFFSET(GN159,,,,COUNTA($H$142:$GZ$142)-COUNTA($H$142:GN$142)+1)-OFFSET(GN160,,,,COUNTA($H$142:$GZ$142)-COUNTA($H$142:GN$142)+1))*(1+discount_rate),0)</f>
        <v>0</v>
      </c>
      <c r="GO193" s="1" cm="1">
        <f t="array" aca="1" ref="GO193" ca="1">IF(AND($C193=GO$22,$C193=$C194-1),NPV(discount_rate,OFFSET(GO159,,,,COUNTA($H$142:$GZ$142)-COUNTA($H$142:GO$142)+1)-OFFSET(GO160,,,,COUNTA($H$142:$GZ$142)-COUNTA($H$142:GO$142)+1))*(1+discount_rate),0)</f>
        <v>0</v>
      </c>
      <c r="GP193" s="1" cm="1">
        <f t="array" aca="1" ref="GP193" ca="1">IF(AND($C193=GP$22,$C193=$C194-1),NPV(discount_rate,OFFSET(GP159,,,,COUNTA($H$142:$GZ$142)-COUNTA($H$142:GP$142)+1)-OFFSET(GP160,,,,COUNTA($H$142:$GZ$142)-COUNTA($H$142:GP$142)+1))*(1+discount_rate),0)</f>
        <v>0</v>
      </c>
      <c r="GQ193" s="1" cm="1">
        <f t="array" aca="1" ref="GQ193" ca="1">IF(AND($C193=GQ$22,$C193=$C194-1),NPV(discount_rate,OFFSET(GQ159,,,,COUNTA($H$142:$GZ$142)-COUNTA($H$142:GQ$142)+1)-OFFSET(GQ160,,,,COUNTA($H$142:$GZ$142)-COUNTA($H$142:GQ$142)+1))*(1+discount_rate),0)</f>
        <v>0</v>
      </c>
      <c r="GR193" s="1" cm="1">
        <f t="array" aca="1" ref="GR193" ca="1">IF(AND($C193=GR$22,$C193=$C194-1),NPV(discount_rate,OFFSET(GR159,,,,COUNTA($H$142:$GZ$142)-COUNTA($H$142:GR$142)+1)-OFFSET(GR160,,,,COUNTA($H$142:$GZ$142)-COUNTA($H$142:GR$142)+1))*(1+discount_rate),0)</f>
        <v>0</v>
      </c>
      <c r="GS193" s="1" cm="1">
        <f t="array" aca="1" ref="GS193" ca="1">IF(AND($C193=GS$22,$C193=$C194-1),NPV(discount_rate,OFFSET(GS159,,,,COUNTA($H$142:$GZ$142)-COUNTA($H$142:GS$142)+1)-OFFSET(GS160,,,,COUNTA($H$142:$GZ$142)-COUNTA($H$142:GS$142)+1))*(1+discount_rate),0)</f>
        <v>0</v>
      </c>
      <c r="GT193" s="1" cm="1">
        <f t="array" aca="1" ref="GT193" ca="1">IF(AND($C193=GT$22,$C193=$C194-1),NPV(discount_rate,OFFSET(GT159,,,,COUNTA($H$142:$GZ$142)-COUNTA($H$142:GT$142)+1)-OFFSET(GT160,,,,COUNTA($H$142:$GZ$142)-COUNTA($H$142:GT$142)+1))*(1+discount_rate),0)</f>
        <v>0</v>
      </c>
      <c r="GU193" s="1" cm="1">
        <f t="array" aca="1" ref="GU193" ca="1">IF(AND($C193=GU$22,$C193=$C194-1),NPV(discount_rate,OFFSET(GU159,,,,COUNTA($H$142:$GZ$142)-COUNTA($H$142:GU$142)+1)-OFFSET(GU160,,,,COUNTA($H$142:$GZ$142)-COUNTA($H$142:GU$142)+1))*(1+discount_rate),0)</f>
        <v>0</v>
      </c>
      <c r="GV193" s="1" cm="1">
        <f t="array" aca="1" ref="GV193" ca="1">IF(AND($C193=GV$22,$C193=$C194-1),NPV(discount_rate,OFFSET(GV159,,,,COUNTA($H$142:$GZ$142)-COUNTA($H$142:GV$142)+1)-OFFSET(GV160,,,,COUNTA($H$142:$GZ$142)-COUNTA($H$142:GV$142)+1))*(1+discount_rate),0)</f>
        <v>0</v>
      </c>
      <c r="GW193" s="1" cm="1">
        <f t="array" aca="1" ref="GW193" ca="1">IF(AND($C193=GW$22,$C193=$C194-1),NPV(discount_rate,OFFSET(GW159,,,,COUNTA($H$142:$GZ$142)-COUNTA($H$142:GW$142)+1)-OFFSET(GW160,,,,COUNTA($H$142:$GZ$142)-COUNTA($H$142:GW$142)+1))*(1+discount_rate),0)</f>
        <v>0</v>
      </c>
      <c r="GX193" s="1" cm="1">
        <f t="array" aca="1" ref="GX193" ca="1">IF(AND($C193=GX$22,$C193=$C194-1),NPV(discount_rate,OFFSET(GX159,,,,COUNTA($H$142:$GZ$142)-COUNTA($H$142:GX$142)+1)-OFFSET(GX160,,,,COUNTA($H$142:$GZ$142)-COUNTA($H$142:GX$142)+1))*(1+discount_rate),0)</f>
        <v>0</v>
      </c>
      <c r="GY193" s="1" cm="1">
        <f t="array" aca="1" ref="GY193" ca="1">IF(AND($C193=GY$22,$C193=$C194-1),NPV(discount_rate,OFFSET(GY159,,,,COUNTA($H$142:$GZ$142)-COUNTA($H$142:GY$142)+1)-OFFSET(GY160,,,,COUNTA($H$142:$GZ$142)-COUNTA($H$142:GY$142)+1))*(1+discount_rate),0)</f>
        <v>0</v>
      </c>
      <c r="GZ193" s="1" cm="1">
        <f t="array" aca="1" ref="GZ193" ca="1">IF(AND($C193=GZ$22,$C193=$C194-1),NPV(discount_rate,OFFSET(GZ159,,,,COUNTA($H$142:$GZ$142)-COUNTA($H$142:GZ$142)+1)-OFFSET(GZ160,,,,COUNTA($H$142:$GZ$142)-COUNTA($H$142:GZ$142)+1))*(1+discount_rate),0)</f>
        <v>0</v>
      </c>
    </row>
    <row r="194" spans="3:208" x14ac:dyDescent="0.35">
      <c r="C194">
        <f t="shared" si="443"/>
        <v>2042</v>
      </c>
      <c r="E194" t="s">
        <v>32</v>
      </c>
      <c r="H194" s="1" cm="1">
        <f t="array" aca="1" ref="H194" ca="1">IF(AND($C194=H$22,$C194=$C195-1),NPV(discount_rate,OFFSET(H160,,,,COUNTA($H$142:$GZ$142)-COUNTA($H$142:H$142)+1)-OFFSET(H161,,,,COUNTA($H$142:$GZ$142)-COUNTA($H$142:H$142)+1))*(1+discount_rate),0)</f>
        <v>0</v>
      </c>
      <c r="I194" s="1" cm="1">
        <f t="array" aca="1" ref="I194" ca="1">IF(AND($C194=I$22,$C194=$C195-1),NPV(discount_rate,OFFSET(I160,,,,COUNTA($H$142:$GZ$142)-COUNTA($H$142:I$142)+1)-OFFSET(I161,,,,COUNTA($H$142:$GZ$142)-COUNTA($H$142:I$142)+1))*(1+discount_rate),0)</f>
        <v>0</v>
      </c>
      <c r="J194" s="1" cm="1">
        <f t="array" aca="1" ref="J194" ca="1">IF(AND($C194=J$22,$C194=$C195-1),NPV(discount_rate,OFFSET(J160,,,,COUNTA($H$142:$GZ$142)-COUNTA($H$142:J$142)+1)-OFFSET(J161,,,,COUNTA($H$142:$GZ$142)-COUNTA($H$142:J$142)+1))*(1+discount_rate),0)</f>
        <v>0</v>
      </c>
      <c r="K194" s="1" cm="1">
        <f t="array" aca="1" ref="K194" ca="1">IF(AND($C194=K$22,$C194=$C195-1),NPV(discount_rate,OFFSET(K160,,,,COUNTA($H$142:$GZ$142)-COUNTA($H$142:K$142)+1)-OFFSET(K161,,,,COUNTA($H$142:$GZ$142)-COUNTA($H$142:K$142)+1))*(1+discount_rate),0)</f>
        <v>0</v>
      </c>
      <c r="L194" s="1" cm="1">
        <f t="array" aca="1" ref="L194" ca="1">IF(AND($C194=L$22,$C194=$C195-1),NPV(discount_rate,OFFSET(L160,,,,COUNTA($H$142:$GZ$142)-COUNTA($H$142:L$142)+1)-OFFSET(L161,,,,COUNTA($H$142:$GZ$142)-COUNTA($H$142:L$142)+1))*(1+discount_rate),0)</f>
        <v>0</v>
      </c>
      <c r="M194" s="1" cm="1">
        <f t="array" aca="1" ref="M194" ca="1">IF(AND($C194=M$22,$C194=$C195-1),NPV(discount_rate,OFFSET(M160,,,,COUNTA($H$142:$GZ$142)-COUNTA($H$142:M$142)+1)-OFFSET(M161,,,,COUNTA($H$142:$GZ$142)-COUNTA($H$142:M$142)+1))*(1+discount_rate),0)</f>
        <v>0</v>
      </c>
      <c r="N194" s="1" cm="1">
        <f t="array" aca="1" ref="N194" ca="1">IF(AND($C194=N$22,$C194=$C195-1),NPV(discount_rate,OFFSET(N160,,,,COUNTA($H$142:$GZ$142)-COUNTA($H$142:N$142)+1)-OFFSET(N161,,,,COUNTA($H$142:$GZ$142)-COUNTA($H$142:N$142)+1))*(1+discount_rate),0)</f>
        <v>0</v>
      </c>
      <c r="O194" s="1" cm="1">
        <f t="array" aca="1" ref="O194" ca="1">IF(AND($C194=O$22,$C194=$C195-1),NPV(discount_rate,OFFSET(O160,,,,COUNTA($H$142:$GZ$142)-COUNTA($H$142:O$142)+1)-OFFSET(O161,,,,COUNTA($H$142:$GZ$142)-COUNTA($H$142:O$142)+1))*(1+discount_rate),0)</f>
        <v>0</v>
      </c>
      <c r="P194" s="1" cm="1">
        <f t="array" aca="1" ref="P194" ca="1">IF(AND($C194=P$22,$C194=$C195-1),NPV(discount_rate,OFFSET(P160,,,,COUNTA($H$142:$GZ$142)-COUNTA($H$142:P$142)+1)-OFFSET(P161,,,,COUNTA($H$142:$GZ$142)-COUNTA($H$142:P$142)+1))*(1+discount_rate),0)</f>
        <v>0</v>
      </c>
      <c r="Q194" s="1" cm="1">
        <f t="array" aca="1" ref="Q194" ca="1">IF(AND($C194=Q$22,$C194=$C195-1),NPV(discount_rate,OFFSET(Q160,,,,COUNTA($H$142:$GZ$142)-COUNTA($H$142:Q$142)+1)-OFFSET(Q161,,,,COUNTA($H$142:$GZ$142)-COUNTA($H$142:Q$142)+1))*(1+discount_rate),0)</f>
        <v>0</v>
      </c>
      <c r="R194" s="1" cm="1">
        <f t="array" aca="1" ref="R194" ca="1">IF(AND($C194=R$22,$C194=$C195-1),NPV(discount_rate,OFFSET(R160,,,,COUNTA($H$142:$GZ$142)-COUNTA($H$142:R$142)+1)-OFFSET(R161,,,,COUNTA($H$142:$GZ$142)-COUNTA($H$142:R$142)+1))*(1+discount_rate),0)</f>
        <v>0</v>
      </c>
      <c r="S194" s="1" cm="1">
        <f t="array" aca="1" ref="S194" ca="1">IF(AND($C194=S$22,$C194=$C195-1),NPV(discount_rate,OFFSET(S160,,,,COUNTA($H$142:$GZ$142)-COUNTA($H$142:S$142)+1)-OFFSET(S161,,,,COUNTA($H$142:$GZ$142)-COUNTA($H$142:S$142)+1))*(1+discount_rate),0)</f>
        <v>0</v>
      </c>
      <c r="T194" s="1" cm="1">
        <f t="array" aca="1" ref="T194" ca="1">IF(AND($C194=T$22,$C194=$C195-1),NPV(discount_rate,OFFSET(T160,,,,COUNTA($H$142:$GZ$142)-COUNTA($H$142:T$142)+1)-OFFSET(T161,,,,COUNTA($H$142:$GZ$142)-COUNTA($H$142:T$142)+1))*(1+discount_rate),0)</f>
        <v>0</v>
      </c>
      <c r="U194" s="1" cm="1">
        <f t="array" aca="1" ref="U194" ca="1">IF(AND($C194=U$22,$C194=$C195-1),NPV(discount_rate,OFFSET(U160,,,,COUNTA($H$142:$GZ$142)-COUNTA($H$142:U$142)+1)-OFFSET(U161,,,,COUNTA($H$142:$GZ$142)-COUNTA($H$142:U$142)+1))*(1+discount_rate),0)</f>
        <v>0</v>
      </c>
      <c r="V194" s="1" cm="1">
        <f t="array" aca="1" ref="V194" ca="1">IF(AND($C194=V$22,$C194=$C195-1),NPV(discount_rate,OFFSET(V160,,,,COUNTA($H$142:$GZ$142)-COUNTA($H$142:V$142)+1)-OFFSET(V161,,,,COUNTA($H$142:$GZ$142)-COUNTA($H$142:V$142)+1))*(1+discount_rate),0)</f>
        <v>0</v>
      </c>
      <c r="W194" s="1" cm="1">
        <f t="array" aca="1" ref="W194" ca="1">IF(AND($C194=W$22,$C194=$C195-1),NPV(discount_rate,OFFSET(W160,,,,COUNTA($H$142:$GZ$142)-COUNTA($H$142:W$142)+1)-OFFSET(W161,,,,COUNTA($H$142:$GZ$142)-COUNTA($H$142:W$142)+1))*(1+discount_rate),0)</f>
        <v>0</v>
      </c>
      <c r="X194" s="1" cm="1">
        <f t="array" aca="1" ref="X194" ca="1">IF(AND($C194=X$22,$C194=$C195-1),NPV(discount_rate,OFFSET(X160,,,,COUNTA($H$142:$GZ$142)-COUNTA($H$142:X$142)+1)-OFFSET(X161,,,,COUNTA($H$142:$GZ$142)-COUNTA($H$142:X$142)+1))*(1+discount_rate),0)</f>
        <v>0</v>
      </c>
      <c r="Y194" s="1" cm="1">
        <f t="array" aca="1" ref="Y194" ca="1">IF(AND($C194=Y$22,$C194=$C195-1),NPV(discount_rate,OFFSET(Y160,,,,COUNTA($H$142:$GZ$142)-COUNTA($H$142:Y$142)+1)-OFFSET(Y161,,,,COUNTA($H$142:$GZ$142)-COUNTA($H$142:Y$142)+1))*(1+discount_rate),0)</f>
        <v>0</v>
      </c>
      <c r="Z194" s="1" cm="1">
        <f t="array" aca="1" ref="Z194" ca="1">IF(AND($C194=Z$22,$C194=$C195-1),NPV(discount_rate,OFFSET(Z160,,,,COUNTA($H$142:$GZ$142)-COUNTA($H$142:Z$142)+1)-OFFSET(Z161,,,,COUNTA($H$142:$GZ$142)-COUNTA($H$142:Z$142)+1))*(1+discount_rate),0)</f>
        <v>297.80597276992262</v>
      </c>
      <c r="AA194" s="1" cm="1">
        <f t="array" aca="1" ref="AA194" ca="1">IF(AND($C194=AA$22,$C194=$C195-1),NPV(discount_rate,OFFSET(AA160,,,,COUNTA($H$142:$GZ$142)-COUNTA($H$142:AA$142)+1)-OFFSET(AA161,,,,COUNTA($H$142:$GZ$142)-COUNTA($H$142:AA$142)+1))*(1+discount_rate),0)</f>
        <v>0</v>
      </c>
      <c r="AB194" s="1" cm="1">
        <f t="array" aca="1" ref="AB194" ca="1">IF(AND($C194=AB$22,$C194=$C195-1),NPV(discount_rate,OFFSET(AB160,,,,COUNTA($H$142:$GZ$142)-COUNTA($H$142:AB$142)+1)-OFFSET(AB161,,,,COUNTA($H$142:$GZ$142)-COUNTA($H$142:AB$142)+1))*(1+discount_rate),0)</f>
        <v>0</v>
      </c>
      <c r="AC194" s="1" cm="1">
        <f t="array" aca="1" ref="AC194" ca="1">IF(AND($C194=AC$22,$C194=$C195-1),NPV(discount_rate,OFFSET(AC160,,,,COUNTA($H$142:$GZ$142)-COUNTA($H$142:AC$142)+1)-OFFSET(AC161,,,,COUNTA($H$142:$GZ$142)-COUNTA($H$142:AC$142)+1))*(1+discount_rate),0)</f>
        <v>0</v>
      </c>
      <c r="AD194" s="1" cm="1">
        <f t="array" aca="1" ref="AD194" ca="1">IF(AND($C194=AD$22,$C194=$C195-1),NPV(discount_rate,OFFSET(AD160,,,,COUNTA($H$142:$GZ$142)-COUNTA($H$142:AD$142)+1)-OFFSET(AD161,,,,COUNTA($H$142:$GZ$142)-COUNTA($H$142:AD$142)+1))*(1+discount_rate),0)</f>
        <v>0</v>
      </c>
      <c r="AE194" s="1" cm="1">
        <f t="array" aca="1" ref="AE194" ca="1">IF(AND($C194=AE$22,$C194=$C195-1),NPV(discount_rate,OFFSET(AE160,,,,COUNTA($H$142:$GZ$142)-COUNTA($H$142:AE$142)+1)-OFFSET(AE161,,,,COUNTA($H$142:$GZ$142)-COUNTA($H$142:AE$142)+1))*(1+discount_rate),0)</f>
        <v>0</v>
      </c>
      <c r="AF194" s="1" cm="1">
        <f t="array" aca="1" ref="AF194" ca="1">IF(AND($C194=AF$22,$C194=$C195-1),NPV(discount_rate,OFFSET(AF160,,,,COUNTA($H$142:$GZ$142)-COUNTA($H$142:AF$142)+1)-OFFSET(AF161,,,,COUNTA($H$142:$GZ$142)-COUNTA($H$142:AF$142)+1))*(1+discount_rate),0)</f>
        <v>0</v>
      </c>
      <c r="AG194" s="1" cm="1">
        <f t="array" aca="1" ref="AG194" ca="1">IF(AND($C194=AG$22,$C194=$C195-1),NPV(discount_rate,OFFSET(AG160,,,,COUNTA($H$142:$GZ$142)-COUNTA($H$142:AG$142)+1)-OFFSET(AG161,,,,COUNTA($H$142:$GZ$142)-COUNTA($H$142:AG$142)+1))*(1+discount_rate),0)</f>
        <v>0</v>
      </c>
      <c r="AH194" s="1" cm="1">
        <f t="array" aca="1" ref="AH194" ca="1">IF(AND($C194=AH$22,$C194=$C195-1),NPV(discount_rate,OFFSET(AH160,,,,COUNTA($H$142:$GZ$142)-COUNTA($H$142:AH$142)+1)-OFFSET(AH161,,,,COUNTA($H$142:$GZ$142)-COUNTA($H$142:AH$142)+1))*(1+discount_rate),0)</f>
        <v>0</v>
      </c>
      <c r="AI194" s="1" cm="1">
        <f t="array" aca="1" ref="AI194" ca="1">IF(AND($C194=AI$22,$C194=$C195-1),NPV(discount_rate,OFFSET(AI160,,,,COUNTA($H$142:$GZ$142)-COUNTA($H$142:AI$142)+1)-OFFSET(AI161,,,,COUNTA($H$142:$GZ$142)-COUNTA($H$142:AI$142)+1))*(1+discount_rate),0)</f>
        <v>0</v>
      </c>
      <c r="AJ194" s="1" cm="1">
        <f t="array" aca="1" ref="AJ194" ca="1">IF(AND($C194=AJ$22,$C194=$C195-1),NPV(discount_rate,OFFSET(AJ160,,,,COUNTA($H$142:$GZ$142)-COUNTA($H$142:AJ$142)+1)-OFFSET(AJ161,,,,COUNTA($H$142:$GZ$142)-COUNTA($H$142:AJ$142)+1))*(1+discount_rate),0)</f>
        <v>0</v>
      </c>
      <c r="AK194" s="1" cm="1">
        <f t="array" aca="1" ref="AK194" ca="1">IF(AND($C194=AK$22,$C194=$C195-1),NPV(discount_rate,OFFSET(AK160,,,,COUNTA($H$142:$GZ$142)-COUNTA($H$142:AK$142)+1)-OFFSET(AK161,,,,COUNTA($H$142:$GZ$142)-COUNTA($H$142:AK$142)+1))*(1+discount_rate),0)</f>
        <v>0</v>
      </c>
      <c r="AL194" s="1" cm="1">
        <f t="array" aca="1" ref="AL194" ca="1">IF(AND($C194=AL$22,$C194=$C195-1),NPV(discount_rate,OFFSET(AL160,,,,COUNTA($H$142:$GZ$142)-COUNTA($H$142:AL$142)+1)-OFFSET(AL161,,,,COUNTA($H$142:$GZ$142)-COUNTA($H$142:AL$142)+1))*(1+discount_rate),0)</f>
        <v>0</v>
      </c>
      <c r="AM194" s="1" cm="1">
        <f t="array" aca="1" ref="AM194" ca="1">IF(AND($C194=AM$22,$C194=$C195-1),NPV(discount_rate,OFFSET(AM160,,,,COUNTA($H$142:$GZ$142)-COUNTA($H$142:AM$142)+1)-OFFSET(AM161,,,,COUNTA($H$142:$GZ$142)-COUNTA($H$142:AM$142)+1))*(1+discount_rate),0)</f>
        <v>0</v>
      </c>
      <c r="AN194" s="1" cm="1">
        <f t="array" aca="1" ref="AN194" ca="1">IF(AND($C194=AN$22,$C194=$C195-1),NPV(discount_rate,OFFSET(AN160,,,,COUNTA($H$142:$GZ$142)-COUNTA($H$142:AN$142)+1)-OFFSET(AN161,,,,COUNTA($H$142:$GZ$142)-COUNTA($H$142:AN$142)+1))*(1+discount_rate),0)</f>
        <v>0</v>
      </c>
      <c r="AO194" s="1" cm="1">
        <f t="array" aca="1" ref="AO194" ca="1">IF(AND($C194=AO$22,$C194=$C195-1),NPV(discount_rate,OFFSET(AO160,,,,COUNTA($H$142:$GZ$142)-COUNTA($H$142:AO$142)+1)-OFFSET(AO161,,,,COUNTA($H$142:$GZ$142)-COUNTA($H$142:AO$142)+1))*(1+discount_rate),0)</f>
        <v>0</v>
      </c>
      <c r="AP194" s="1" cm="1">
        <f t="array" aca="1" ref="AP194" ca="1">IF(AND($C194=AP$22,$C194=$C195-1),NPV(discount_rate,OFFSET(AP160,,,,COUNTA($H$142:$GZ$142)-COUNTA($H$142:AP$142)+1)-OFFSET(AP161,,,,COUNTA($H$142:$GZ$142)-COUNTA($H$142:AP$142)+1))*(1+discount_rate),0)</f>
        <v>0</v>
      </c>
      <c r="AQ194" s="1" cm="1">
        <f t="array" aca="1" ref="AQ194" ca="1">IF(AND($C194=AQ$22,$C194=$C195-1),NPV(discount_rate,OFFSET(AQ160,,,,COUNTA($H$142:$GZ$142)-COUNTA($H$142:AQ$142)+1)-OFFSET(AQ161,,,,COUNTA($H$142:$GZ$142)-COUNTA($H$142:AQ$142)+1))*(1+discount_rate),0)</f>
        <v>0</v>
      </c>
      <c r="AR194" s="1" cm="1">
        <f t="array" aca="1" ref="AR194" ca="1">IF(AND($C194=AR$22,$C194=$C195-1),NPV(discount_rate,OFFSET(AR160,,,,COUNTA($H$142:$GZ$142)-COUNTA($H$142:AR$142)+1)-OFFSET(AR161,,,,COUNTA($H$142:$GZ$142)-COUNTA($H$142:AR$142)+1))*(1+discount_rate),0)</f>
        <v>0</v>
      </c>
      <c r="AS194" s="1" cm="1">
        <f t="array" aca="1" ref="AS194" ca="1">IF(AND($C194=AS$22,$C194=$C195-1),NPV(discount_rate,OFFSET(AS160,,,,COUNTA($H$142:$GZ$142)-COUNTA($H$142:AS$142)+1)-OFFSET(AS161,,,,COUNTA($H$142:$GZ$142)-COUNTA($H$142:AS$142)+1))*(1+discount_rate),0)</f>
        <v>0</v>
      </c>
      <c r="AT194" s="1" cm="1">
        <f t="array" aca="1" ref="AT194" ca="1">IF(AND($C194=AT$22,$C194=$C195-1),NPV(discount_rate,OFFSET(AT160,,,,COUNTA($H$142:$GZ$142)-COUNTA($H$142:AT$142)+1)-OFFSET(AT161,,,,COUNTA($H$142:$GZ$142)-COUNTA($H$142:AT$142)+1))*(1+discount_rate),0)</f>
        <v>0</v>
      </c>
      <c r="AU194" s="1" cm="1">
        <f t="array" aca="1" ref="AU194" ca="1">IF(AND($C194=AU$22,$C194=$C195-1),NPV(discount_rate,OFFSET(AU160,,,,COUNTA($H$142:$GZ$142)-COUNTA($H$142:AU$142)+1)-OFFSET(AU161,,,,COUNTA($H$142:$GZ$142)-COUNTA($H$142:AU$142)+1))*(1+discount_rate),0)</f>
        <v>0</v>
      </c>
      <c r="AV194" s="1" cm="1">
        <f t="array" aca="1" ref="AV194" ca="1">IF(AND($C194=AV$22,$C194=$C195-1),NPV(discount_rate,OFFSET(AV160,,,,COUNTA($H$142:$GZ$142)-COUNTA($H$142:AV$142)+1)-OFFSET(AV161,,,,COUNTA($H$142:$GZ$142)-COUNTA($H$142:AV$142)+1))*(1+discount_rate),0)</f>
        <v>0</v>
      </c>
      <c r="AW194" s="1" cm="1">
        <f t="array" aca="1" ref="AW194" ca="1">IF(AND($C194=AW$22,$C194=$C195-1),NPV(discount_rate,OFFSET(AW160,,,,COUNTA($H$142:$GZ$142)-COUNTA($H$142:AW$142)+1)-OFFSET(AW161,,,,COUNTA($H$142:$GZ$142)-COUNTA($H$142:AW$142)+1))*(1+discount_rate),0)</f>
        <v>0</v>
      </c>
      <c r="AX194" s="1" cm="1">
        <f t="array" aca="1" ref="AX194" ca="1">IF(AND($C194=AX$22,$C194=$C195-1),NPV(discount_rate,OFFSET(AX160,,,,COUNTA($H$142:$GZ$142)-COUNTA($H$142:AX$142)+1)-OFFSET(AX161,,,,COUNTA($H$142:$GZ$142)-COUNTA($H$142:AX$142)+1))*(1+discount_rate),0)</f>
        <v>0</v>
      </c>
      <c r="AY194" s="1" cm="1">
        <f t="array" aca="1" ref="AY194" ca="1">IF(AND($C194=AY$22,$C194=$C195-1),NPV(discount_rate,OFFSET(AY160,,,,COUNTA($H$142:$GZ$142)-COUNTA($H$142:AY$142)+1)-OFFSET(AY161,,,,COUNTA($H$142:$GZ$142)-COUNTA($H$142:AY$142)+1))*(1+discount_rate),0)</f>
        <v>0</v>
      </c>
      <c r="AZ194" s="1" cm="1">
        <f t="array" aca="1" ref="AZ194" ca="1">IF(AND($C194=AZ$22,$C194=$C195-1),NPV(discount_rate,OFFSET(AZ160,,,,COUNTA($H$142:$GZ$142)-COUNTA($H$142:AZ$142)+1)-OFFSET(AZ161,,,,COUNTA($H$142:$GZ$142)-COUNTA($H$142:AZ$142)+1))*(1+discount_rate),0)</f>
        <v>0</v>
      </c>
      <c r="BA194" s="1" cm="1">
        <f t="array" aca="1" ref="BA194" ca="1">IF(AND($C194=BA$22,$C194=$C195-1),NPV(discount_rate,OFFSET(BA160,,,,COUNTA($H$142:$GZ$142)-COUNTA($H$142:BA$142)+1)-OFFSET(BA161,,,,COUNTA($H$142:$GZ$142)-COUNTA($H$142:BA$142)+1))*(1+discount_rate),0)</f>
        <v>0</v>
      </c>
      <c r="BB194" s="1" cm="1">
        <f t="array" aca="1" ref="BB194" ca="1">IF(AND($C194=BB$22,$C194=$C195-1),NPV(discount_rate,OFFSET(BB160,,,,COUNTA($H$142:$GZ$142)-COUNTA($H$142:BB$142)+1)-OFFSET(BB161,,,,COUNTA($H$142:$GZ$142)-COUNTA($H$142:BB$142)+1))*(1+discount_rate),0)</f>
        <v>0</v>
      </c>
      <c r="BC194" s="1" cm="1">
        <f t="array" aca="1" ref="BC194" ca="1">IF(AND($C194=BC$22,$C194=$C195-1),NPV(discount_rate,OFFSET(BC160,,,,COUNTA($H$142:$GZ$142)-COUNTA($H$142:BC$142)+1)-OFFSET(BC161,,,,COUNTA($H$142:$GZ$142)-COUNTA($H$142:BC$142)+1))*(1+discount_rate),0)</f>
        <v>0</v>
      </c>
      <c r="BD194" s="1" cm="1">
        <f t="array" aca="1" ref="BD194" ca="1">IF(AND($C194=BD$22,$C194=$C195-1),NPV(discount_rate,OFFSET(BD160,,,,COUNTA($H$142:$GZ$142)-COUNTA($H$142:BD$142)+1)-OFFSET(BD161,,,,COUNTA($H$142:$GZ$142)-COUNTA($H$142:BD$142)+1))*(1+discount_rate),0)</f>
        <v>0</v>
      </c>
      <c r="BE194" s="1" cm="1">
        <f t="array" aca="1" ref="BE194" ca="1">IF(AND($C194=BE$22,$C194=$C195-1),NPV(discount_rate,OFFSET(BE160,,,,COUNTA($H$142:$GZ$142)-COUNTA($H$142:BE$142)+1)-OFFSET(BE161,,,,COUNTA($H$142:$GZ$142)-COUNTA($H$142:BE$142)+1))*(1+discount_rate),0)</f>
        <v>0</v>
      </c>
      <c r="BF194" s="1" cm="1">
        <f t="array" aca="1" ref="BF194" ca="1">IF(AND($C194=BF$22,$C194=$C195-1),NPV(discount_rate,OFFSET(BF160,,,,COUNTA($H$142:$GZ$142)-COUNTA($H$142:BF$142)+1)-OFFSET(BF161,,,,COUNTA($H$142:$GZ$142)-COUNTA($H$142:BF$142)+1))*(1+discount_rate),0)</f>
        <v>0</v>
      </c>
      <c r="BG194" s="1" cm="1">
        <f t="array" aca="1" ref="BG194" ca="1">IF(AND($C194=BG$22,$C194=$C195-1),NPV(discount_rate,OFFSET(BG160,,,,COUNTA($H$142:$GZ$142)-COUNTA($H$142:BG$142)+1)-OFFSET(BG161,,,,COUNTA($H$142:$GZ$142)-COUNTA($H$142:BG$142)+1))*(1+discount_rate),0)</f>
        <v>0</v>
      </c>
      <c r="BH194" s="1" cm="1">
        <f t="array" aca="1" ref="BH194" ca="1">IF(AND($C194=BH$22,$C194=$C195-1),NPV(discount_rate,OFFSET(BH160,,,,COUNTA($H$142:$GZ$142)-COUNTA($H$142:BH$142)+1)-OFFSET(BH161,,,,COUNTA($H$142:$GZ$142)-COUNTA($H$142:BH$142)+1))*(1+discount_rate),0)</f>
        <v>0</v>
      </c>
      <c r="BI194" s="1" cm="1">
        <f t="array" aca="1" ref="BI194" ca="1">IF(AND($C194=BI$22,$C194=$C195-1),NPV(discount_rate,OFFSET(BI160,,,,COUNTA($H$142:$GZ$142)-COUNTA($H$142:BI$142)+1)-OFFSET(BI161,,,,COUNTA($H$142:$GZ$142)-COUNTA($H$142:BI$142)+1))*(1+discount_rate),0)</f>
        <v>0</v>
      </c>
      <c r="BJ194" s="1" cm="1">
        <f t="array" aca="1" ref="BJ194" ca="1">IF(AND($C194=BJ$22,$C194=$C195-1),NPV(discount_rate,OFFSET(BJ160,,,,COUNTA($H$142:$GZ$142)-COUNTA($H$142:BJ$142)+1)-OFFSET(BJ161,,,,COUNTA($H$142:$GZ$142)-COUNTA($H$142:BJ$142)+1))*(1+discount_rate),0)</f>
        <v>0</v>
      </c>
      <c r="BK194" s="1" cm="1">
        <f t="array" aca="1" ref="BK194" ca="1">IF(AND($C194=BK$22,$C194=$C195-1),NPV(discount_rate,OFFSET(BK160,,,,COUNTA($H$142:$GZ$142)-COUNTA($H$142:BK$142)+1)-OFFSET(BK161,,,,COUNTA($H$142:$GZ$142)-COUNTA($H$142:BK$142)+1))*(1+discount_rate),0)</f>
        <v>0</v>
      </c>
      <c r="BL194" s="1" cm="1">
        <f t="array" aca="1" ref="BL194" ca="1">IF(AND($C194=BL$22,$C194=$C195-1),NPV(discount_rate,OFFSET(BL160,,,,COUNTA($H$142:$GZ$142)-COUNTA($H$142:BL$142)+1)-OFFSET(BL161,,,,COUNTA($H$142:$GZ$142)-COUNTA($H$142:BL$142)+1))*(1+discount_rate),0)</f>
        <v>0</v>
      </c>
      <c r="BM194" s="1" cm="1">
        <f t="array" aca="1" ref="BM194" ca="1">IF(AND($C194=BM$22,$C194=$C195-1),NPV(discount_rate,OFFSET(BM160,,,,COUNTA($H$142:$GZ$142)-COUNTA($H$142:BM$142)+1)-OFFSET(BM161,,,,COUNTA($H$142:$GZ$142)-COUNTA($H$142:BM$142)+1))*(1+discount_rate),0)</f>
        <v>0</v>
      </c>
      <c r="BN194" s="1" cm="1">
        <f t="array" aca="1" ref="BN194" ca="1">IF(AND($C194=BN$22,$C194=$C195-1),NPV(discount_rate,OFFSET(BN160,,,,COUNTA($H$142:$GZ$142)-COUNTA($H$142:BN$142)+1)-OFFSET(BN161,,,,COUNTA($H$142:$GZ$142)-COUNTA($H$142:BN$142)+1))*(1+discount_rate),0)</f>
        <v>0</v>
      </c>
      <c r="BO194" s="1" cm="1">
        <f t="array" aca="1" ref="BO194" ca="1">IF(AND($C194=BO$22,$C194=$C195-1),NPV(discount_rate,OFFSET(BO160,,,,COUNTA($H$142:$GZ$142)-COUNTA($H$142:BO$142)+1)-OFFSET(BO161,,,,COUNTA($H$142:$GZ$142)-COUNTA($H$142:BO$142)+1))*(1+discount_rate),0)</f>
        <v>0</v>
      </c>
      <c r="BP194" s="1" cm="1">
        <f t="array" aca="1" ref="BP194" ca="1">IF(AND($C194=BP$22,$C194=$C195-1),NPV(discount_rate,OFFSET(BP160,,,,COUNTA($H$142:$GZ$142)-COUNTA($H$142:BP$142)+1)-OFFSET(BP161,,,,COUNTA($H$142:$GZ$142)-COUNTA($H$142:BP$142)+1))*(1+discount_rate),0)</f>
        <v>0</v>
      </c>
      <c r="BQ194" s="1" cm="1">
        <f t="array" aca="1" ref="BQ194" ca="1">IF(AND($C194=BQ$22,$C194=$C195-1),NPV(discount_rate,OFFSET(BQ160,,,,COUNTA($H$142:$GZ$142)-COUNTA($H$142:BQ$142)+1)-OFFSET(BQ161,,,,COUNTA($H$142:$GZ$142)-COUNTA($H$142:BQ$142)+1))*(1+discount_rate),0)</f>
        <v>0</v>
      </c>
      <c r="BR194" s="1" cm="1">
        <f t="array" aca="1" ref="BR194" ca="1">IF(AND($C194=BR$22,$C194=$C195-1),NPV(discount_rate,OFFSET(BR160,,,,COUNTA($H$142:$GZ$142)-COUNTA($H$142:BR$142)+1)-OFFSET(BR161,,,,COUNTA($H$142:$GZ$142)-COUNTA($H$142:BR$142)+1))*(1+discount_rate),0)</f>
        <v>0</v>
      </c>
      <c r="BS194" s="1" cm="1">
        <f t="array" aca="1" ref="BS194" ca="1">IF(AND($C194=BS$22,$C194=$C195-1),NPV(discount_rate,OFFSET(BS160,,,,COUNTA($H$142:$GZ$142)-COUNTA($H$142:BS$142)+1)-OFFSET(BS161,,,,COUNTA($H$142:$GZ$142)-COUNTA($H$142:BS$142)+1))*(1+discount_rate),0)</f>
        <v>0</v>
      </c>
      <c r="BT194" s="1" cm="1">
        <f t="array" aca="1" ref="BT194" ca="1">IF(AND($C194=BT$22,$C194=$C195-1),NPV(discount_rate,OFFSET(BT160,,,,COUNTA($H$142:$GZ$142)-COUNTA($H$142:BT$142)+1)-OFFSET(BT161,,,,COUNTA($H$142:$GZ$142)-COUNTA($H$142:BT$142)+1))*(1+discount_rate),0)</f>
        <v>0</v>
      </c>
      <c r="BU194" s="1" cm="1">
        <f t="array" aca="1" ref="BU194" ca="1">IF(AND($C194=BU$22,$C194=$C195-1),NPV(discount_rate,OFFSET(BU160,,,,COUNTA($H$142:$GZ$142)-COUNTA($H$142:BU$142)+1)-OFFSET(BU161,,,,COUNTA($H$142:$GZ$142)-COUNTA($H$142:BU$142)+1))*(1+discount_rate),0)</f>
        <v>0</v>
      </c>
      <c r="BV194" s="1" cm="1">
        <f t="array" aca="1" ref="BV194" ca="1">IF(AND($C194=BV$22,$C194=$C195-1),NPV(discount_rate,OFFSET(BV160,,,,COUNTA($H$142:$GZ$142)-COUNTA($H$142:BV$142)+1)-OFFSET(BV161,,,,COUNTA($H$142:$GZ$142)-COUNTA($H$142:BV$142)+1))*(1+discount_rate),0)</f>
        <v>0</v>
      </c>
      <c r="BW194" s="1" cm="1">
        <f t="array" aca="1" ref="BW194" ca="1">IF(AND($C194=BW$22,$C194=$C195-1),NPV(discount_rate,OFFSET(BW160,,,,COUNTA($H$142:$GZ$142)-COUNTA($H$142:BW$142)+1)-OFFSET(BW161,,,,COUNTA($H$142:$GZ$142)-COUNTA($H$142:BW$142)+1))*(1+discount_rate),0)</f>
        <v>0</v>
      </c>
      <c r="BX194" s="1" cm="1">
        <f t="array" aca="1" ref="BX194" ca="1">IF(AND($C194=BX$22,$C194=$C195-1),NPV(discount_rate,OFFSET(BX160,,,,COUNTA($H$142:$GZ$142)-COUNTA($H$142:BX$142)+1)-OFFSET(BX161,,,,COUNTA($H$142:$GZ$142)-COUNTA($H$142:BX$142)+1))*(1+discount_rate),0)</f>
        <v>0</v>
      </c>
      <c r="BY194" s="1" cm="1">
        <f t="array" aca="1" ref="BY194" ca="1">IF(AND($C194=BY$22,$C194=$C195-1),NPV(discount_rate,OFFSET(BY160,,,,COUNTA($H$142:$GZ$142)-COUNTA($H$142:BY$142)+1)-OFFSET(BY161,,,,COUNTA($H$142:$GZ$142)-COUNTA($H$142:BY$142)+1))*(1+discount_rate),0)</f>
        <v>0</v>
      </c>
      <c r="BZ194" s="1" cm="1">
        <f t="array" aca="1" ref="BZ194" ca="1">IF(AND($C194=BZ$22,$C194=$C195-1),NPV(discount_rate,OFFSET(BZ160,,,,COUNTA($H$142:$GZ$142)-COUNTA($H$142:BZ$142)+1)-OFFSET(BZ161,,,,COUNTA($H$142:$GZ$142)-COUNTA($H$142:BZ$142)+1))*(1+discount_rate),0)</f>
        <v>0</v>
      </c>
      <c r="CA194" s="1" cm="1">
        <f t="array" aca="1" ref="CA194" ca="1">IF(AND($C194=CA$22,$C194=$C195-1),NPV(discount_rate,OFFSET(CA160,,,,COUNTA($H$142:$GZ$142)-COUNTA($H$142:CA$142)+1)-OFFSET(CA161,,,,COUNTA($H$142:$GZ$142)-COUNTA($H$142:CA$142)+1))*(1+discount_rate),0)</f>
        <v>0</v>
      </c>
      <c r="CB194" s="1" cm="1">
        <f t="array" aca="1" ref="CB194" ca="1">IF(AND($C194=CB$22,$C194=$C195-1),NPV(discount_rate,OFFSET(CB160,,,,COUNTA($H$142:$GZ$142)-COUNTA($H$142:CB$142)+1)-OFFSET(CB161,,,,COUNTA($H$142:$GZ$142)-COUNTA($H$142:CB$142)+1))*(1+discount_rate),0)</f>
        <v>0</v>
      </c>
      <c r="CC194" s="1" cm="1">
        <f t="array" aca="1" ref="CC194" ca="1">IF(AND($C194=CC$22,$C194=$C195-1),NPV(discount_rate,OFFSET(CC160,,,,COUNTA($H$142:$GZ$142)-COUNTA($H$142:CC$142)+1)-OFFSET(CC161,,,,COUNTA($H$142:$GZ$142)-COUNTA($H$142:CC$142)+1))*(1+discount_rate),0)</f>
        <v>0</v>
      </c>
      <c r="CD194" s="1" cm="1">
        <f t="array" aca="1" ref="CD194" ca="1">IF(AND($C194=CD$22,$C194=$C195-1),NPV(discount_rate,OFFSET(CD160,,,,COUNTA($H$142:$GZ$142)-COUNTA($H$142:CD$142)+1)-OFFSET(CD161,,,,COUNTA($H$142:$GZ$142)-COUNTA($H$142:CD$142)+1))*(1+discount_rate),0)</f>
        <v>0</v>
      </c>
      <c r="CE194" s="1" cm="1">
        <f t="array" aca="1" ref="CE194" ca="1">IF(AND($C194=CE$22,$C194=$C195-1),NPV(discount_rate,OFFSET(CE160,,,,COUNTA($H$142:$GZ$142)-COUNTA($H$142:CE$142)+1)-OFFSET(CE161,,,,COUNTA($H$142:$GZ$142)-COUNTA($H$142:CE$142)+1))*(1+discount_rate),0)</f>
        <v>0</v>
      </c>
      <c r="CF194" s="1" cm="1">
        <f t="array" aca="1" ref="CF194" ca="1">IF(AND($C194=CF$22,$C194=$C195-1),NPV(discount_rate,OFFSET(CF160,,,,COUNTA($H$142:$GZ$142)-COUNTA($H$142:CF$142)+1)-OFFSET(CF161,,,,COUNTA($H$142:$GZ$142)-COUNTA($H$142:CF$142)+1))*(1+discount_rate),0)</f>
        <v>0</v>
      </c>
      <c r="CG194" s="1" cm="1">
        <f t="array" aca="1" ref="CG194" ca="1">IF(AND($C194=CG$22,$C194=$C195-1),NPV(discount_rate,OFFSET(CG160,,,,COUNTA($H$142:$GZ$142)-COUNTA($H$142:CG$142)+1)-OFFSET(CG161,,,,COUNTA($H$142:$GZ$142)-COUNTA($H$142:CG$142)+1))*(1+discount_rate),0)</f>
        <v>0</v>
      </c>
      <c r="CH194" s="1" cm="1">
        <f t="array" aca="1" ref="CH194" ca="1">IF(AND($C194=CH$22,$C194=$C195-1),NPV(discount_rate,OFFSET(CH160,,,,COUNTA($H$142:$GZ$142)-COUNTA($H$142:CH$142)+1)-OFFSET(CH161,,,,COUNTA($H$142:$GZ$142)-COUNTA($H$142:CH$142)+1))*(1+discount_rate),0)</f>
        <v>0</v>
      </c>
      <c r="CI194" s="1" cm="1">
        <f t="array" aca="1" ref="CI194" ca="1">IF(AND($C194=CI$22,$C194=$C195-1),NPV(discount_rate,OFFSET(CI160,,,,COUNTA($H$142:$GZ$142)-COUNTA($H$142:CI$142)+1)-OFFSET(CI161,,,,COUNTA($H$142:$GZ$142)-COUNTA($H$142:CI$142)+1))*(1+discount_rate),0)</f>
        <v>0</v>
      </c>
      <c r="CJ194" s="1" cm="1">
        <f t="array" aca="1" ref="CJ194" ca="1">IF(AND($C194=CJ$22,$C194=$C195-1),NPV(discount_rate,OFFSET(CJ160,,,,COUNTA($H$142:$GZ$142)-COUNTA($H$142:CJ$142)+1)-OFFSET(CJ161,,,,COUNTA($H$142:$GZ$142)-COUNTA($H$142:CJ$142)+1))*(1+discount_rate),0)</f>
        <v>0</v>
      </c>
      <c r="CK194" s="1" cm="1">
        <f t="array" aca="1" ref="CK194" ca="1">IF(AND($C194=CK$22,$C194=$C195-1),NPV(discount_rate,OFFSET(CK160,,,,COUNTA($H$142:$GZ$142)-COUNTA($H$142:CK$142)+1)-OFFSET(CK161,,,,COUNTA($H$142:$GZ$142)-COUNTA($H$142:CK$142)+1))*(1+discount_rate),0)</f>
        <v>0</v>
      </c>
      <c r="CL194" s="1" cm="1">
        <f t="array" aca="1" ref="CL194" ca="1">IF(AND($C194=CL$22,$C194=$C195-1),NPV(discount_rate,OFFSET(CL160,,,,COUNTA($H$142:$GZ$142)-COUNTA($H$142:CL$142)+1)-OFFSET(CL161,,,,COUNTA($H$142:$GZ$142)-COUNTA($H$142:CL$142)+1))*(1+discount_rate),0)</f>
        <v>0</v>
      </c>
      <c r="CM194" s="1" cm="1">
        <f t="array" aca="1" ref="CM194" ca="1">IF(AND($C194=CM$22,$C194=$C195-1),NPV(discount_rate,OFFSET(CM160,,,,COUNTA($H$142:$GZ$142)-COUNTA($H$142:CM$142)+1)-OFFSET(CM161,,,,COUNTA($H$142:$GZ$142)-COUNTA($H$142:CM$142)+1))*(1+discount_rate),0)</f>
        <v>0</v>
      </c>
      <c r="CN194" s="1" cm="1">
        <f t="array" aca="1" ref="CN194" ca="1">IF(AND($C194=CN$22,$C194=$C195-1),NPV(discount_rate,OFFSET(CN160,,,,COUNTA($H$142:$GZ$142)-COUNTA($H$142:CN$142)+1)-OFFSET(CN161,,,,COUNTA($H$142:$GZ$142)-COUNTA($H$142:CN$142)+1))*(1+discount_rate),0)</f>
        <v>0</v>
      </c>
      <c r="CO194" s="1" cm="1">
        <f t="array" aca="1" ref="CO194" ca="1">IF(AND($C194=CO$22,$C194=$C195-1),NPV(discount_rate,OFFSET(CO160,,,,COUNTA($H$142:$GZ$142)-COUNTA($H$142:CO$142)+1)-OFFSET(CO161,,,,COUNTA($H$142:$GZ$142)-COUNTA($H$142:CO$142)+1))*(1+discount_rate),0)</f>
        <v>0</v>
      </c>
      <c r="CP194" s="1" cm="1">
        <f t="array" aca="1" ref="CP194" ca="1">IF(AND($C194=CP$22,$C194=$C195-1),NPV(discount_rate,OFFSET(CP160,,,,COUNTA($H$142:$GZ$142)-COUNTA($H$142:CP$142)+1)-OFFSET(CP161,,,,COUNTA($H$142:$GZ$142)-COUNTA($H$142:CP$142)+1))*(1+discount_rate),0)</f>
        <v>0</v>
      </c>
      <c r="CQ194" s="1" cm="1">
        <f t="array" aca="1" ref="CQ194" ca="1">IF(AND($C194=CQ$22,$C194=$C195-1),NPV(discount_rate,OFFSET(CQ160,,,,COUNTA($H$142:$GZ$142)-COUNTA($H$142:CQ$142)+1)-OFFSET(CQ161,,,,COUNTA($H$142:$GZ$142)-COUNTA($H$142:CQ$142)+1))*(1+discount_rate),0)</f>
        <v>0</v>
      </c>
      <c r="CR194" s="1" cm="1">
        <f t="array" aca="1" ref="CR194" ca="1">IF(AND($C194=CR$22,$C194=$C195-1),NPV(discount_rate,OFFSET(CR160,,,,COUNTA($H$142:$GZ$142)-COUNTA($H$142:CR$142)+1)-OFFSET(CR161,,,,COUNTA($H$142:$GZ$142)-COUNTA($H$142:CR$142)+1))*(1+discount_rate),0)</f>
        <v>0</v>
      </c>
      <c r="CS194" s="1" cm="1">
        <f t="array" aca="1" ref="CS194" ca="1">IF(AND($C194=CS$22,$C194=$C195-1),NPV(discount_rate,OFFSET(CS160,,,,COUNTA($H$142:$GZ$142)-COUNTA($H$142:CS$142)+1)-OFFSET(CS161,,,,COUNTA($H$142:$GZ$142)-COUNTA($H$142:CS$142)+1))*(1+discount_rate),0)</f>
        <v>0</v>
      </c>
      <c r="CT194" s="1" cm="1">
        <f t="array" aca="1" ref="CT194" ca="1">IF(AND($C194=CT$22,$C194=$C195-1),NPV(discount_rate,OFFSET(CT160,,,,COUNTA($H$142:$GZ$142)-COUNTA($H$142:CT$142)+1)-OFFSET(CT161,,,,COUNTA($H$142:$GZ$142)-COUNTA($H$142:CT$142)+1))*(1+discount_rate),0)</f>
        <v>0</v>
      </c>
      <c r="CU194" s="1" cm="1">
        <f t="array" aca="1" ref="CU194" ca="1">IF(AND($C194=CU$22,$C194=$C195-1),NPV(discount_rate,OFFSET(CU160,,,,COUNTA($H$142:$GZ$142)-COUNTA($H$142:CU$142)+1)-OFFSET(CU161,,,,COUNTA($H$142:$GZ$142)-COUNTA($H$142:CU$142)+1))*(1+discount_rate),0)</f>
        <v>0</v>
      </c>
      <c r="CV194" s="1" cm="1">
        <f t="array" aca="1" ref="CV194" ca="1">IF(AND($C194=CV$22,$C194=$C195-1),NPV(discount_rate,OFFSET(CV160,,,,COUNTA($H$142:$GZ$142)-COUNTA($H$142:CV$142)+1)-OFFSET(CV161,,,,COUNTA($H$142:$GZ$142)-COUNTA($H$142:CV$142)+1))*(1+discount_rate),0)</f>
        <v>0</v>
      </c>
      <c r="CW194" s="1" cm="1">
        <f t="array" aca="1" ref="CW194" ca="1">IF(AND($C194=CW$22,$C194=$C195-1),NPV(discount_rate,OFFSET(CW160,,,,COUNTA($H$142:$GZ$142)-COUNTA($H$142:CW$142)+1)-OFFSET(CW161,,,,COUNTA($H$142:$GZ$142)-COUNTA($H$142:CW$142)+1))*(1+discount_rate),0)</f>
        <v>0</v>
      </c>
      <c r="CX194" s="1" cm="1">
        <f t="array" aca="1" ref="CX194" ca="1">IF(AND($C194=CX$22,$C194=$C195-1),NPV(discount_rate,OFFSET(CX160,,,,COUNTA($H$142:$GZ$142)-COUNTA($H$142:CX$142)+1)-OFFSET(CX161,,,,COUNTA($H$142:$GZ$142)-COUNTA($H$142:CX$142)+1))*(1+discount_rate),0)</f>
        <v>0</v>
      </c>
      <c r="CY194" s="1" cm="1">
        <f t="array" aca="1" ref="CY194" ca="1">IF(AND($C194=CY$22,$C194=$C195-1),NPV(discount_rate,OFFSET(CY160,,,,COUNTA($H$142:$GZ$142)-COUNTA($H$142:CY$142)+1)-OFFSET(CY161,,,,COUNTA($H$142:$GZ$142)-COUNTA($H$142:CY$142)+1))*(1+discount_rate),0)</f>
        <v>0</v>
      </c>
      <c r="CZ194" s="1" cm="1">
        <f t="array" aca="1" ref="CZ194" ca="1">IF(AND($C194=CZ$22,$C194=$C195-1),NPV(discount_rate,OFFSET(CZ160,,,,COUNTA($H$142:$GZ$142)-COUNTA($H$142:CZ$142)+1)-OFFSET(CZ161,,,,COUNTA($H$142:$GZ$142)-COUNTA($H$142:CZ$142)+1))*(1+discount_rate),0)</f>
        <v>0</v>
      </c>
      <c r="DA194" s="1" cm="1">
        <f t="array" aca="1" ref="DA194" ca="1">IF(AND($C194=DA$22,$C194=$C195-1),NPV(discount_rate,OFFSET(DA160,,,,COUNTA($H$142:$GZ$142)-COUNTA($H$142:DA$142)+1)-OFFSET(DA161,,,,COUNTA($H$142:$GZ$142)-COUNTA($H$142:DA$142)+1))*(1+discount_rate),0)</f>
        <v>0</v>
      </c>
      <c r="DB194" s="1" cm="1">
        <f t="array" aca="1" ref="DB194" ca="1">IF(AND($C194=DB$22,$C194=$C195-1),NPV(discount_rate,OFFSET(DB160,,,,COUNTA($H$142:$GZ$142)-COUNTA($H$142:DB$142)+1)-OFFSET(DB161,,,,COUNTA($H$142:$GZ$142)-COUNTA($H$142:DB$142)+1))*(1+discount_rate),0)</f>
        <v>0</v>
      </c>
      <c r="DC194" s="1" cm="1">
        <f t="array" aca="1" ref="DC194" ca="1">IF(AND($C194=DC$22,$C194=$C195-1),NPV(discount_rate,OFFSET(DC160,,,,COUNTA($H$142:$GZ$142)-COUNTA($H$142:DC$142)+1)-OFFSET(DC161,,,,COUNTA($H$142:$GZ$142)-COUNTA($H$142:DC$142)+1))*(1+discount_rate),0)</f>
        <v>0</v>
      </c>
      <c r="DD194" s="1" cm="1">
        <f t="array" aca="1" ref="DD194" ca="1">IF(AND($C194=DD$22,$C194=$C195-1),NPV(discount_rate,OFFSET(DD160,,,,COUNTA($H$142:$GZ$142)-COUNTA($H$142:DD$142)+1)-OFFSET(DD161,,,,COUNTA($H$142:$GZ$142)-COUNTA($H$142:DD$142)+1))*(1+discount_rate),0)</f>
        <v>0</v>
      </c>
      <c r="DE194" s="1" cm="1">
        <f t="array" aca="1" ref="DE194" ca="1">IF(AND($C194=DE$22,$C194=$C195-1),NPV(discount_rate,OFFSET(DE160,,,,COUNTA($H$142:$GZ$142)-COUNTA($H$142:DE$142)+1)-OFFSET(DE161,,,,COUNTA($H$142:$GZ$142)-COUNTA($H$142:DE$142)+1))*(1+discount_rate),0)</f>
        <v>0</v>
      </c>
      <c r="DF194" s="1" cm="1">
        <f t="array" aca="1" ref="DF194" ca="1">IF(AND($C194=DF$22,$C194=$C195-1),NPV(discount_rate,OFFSET(DF160,,,,COUNTA($H$142:$GZ$142)-COUNTA($H$142:DF$142)+1)-OFFSET(DF161,,,,COUNTA($H$142:$GZ$142)-COUNTA($H$142:DF$142)+1))*(1+discount_rate),0)</f>
        <v>0</v>
      </c>
      <c r="DG194" s="1" cm="1">
        <f t="array" aca="1" ref="DG194" ca="1">IF(AND($C194=DG$22,$C194=$C195-1),NPV(discount_rate,OFFSET(DG160,,,,COUNTA($H$142:$GZ$142)-COUNTA($H$142:DG$142)+1)-OFFSET(DG161,,,,COUNTA($H$142:$GZ$142)-COUNTA($H$142:DG$142)+1))*(1+discount_rate),0)</f>
        <v>0</v>
      </c>
      <c r="DH194" s="1" cm="1">
        <f t="array" aca="1" ref="DH194" ca="1">IF(AND($C194=DH$22,$C194=$C195-1),NPV(discount_rate,OFFSET(DH160,,,,COUNTA($H$142:$GZ$142)-COUNTA($H$142:DH$142)+1)-OFFSET(DH161,,,,COUNTA($H$142:$GZ$142)-COUNTA($H$142:DH$142)+1))*(1+discount_rate),0)</f>
        <v>0</v>
      </c>
      <c r="DI194" s="1" cm="1">
        <f t="array" aca="1" ref="DI194" ca="1">IF(AND($C194=DI$22,$C194=$C195-1),NPV(discount_rate,OFFSET(DI160,,,,COUNTA($H$142:$GZ$142)-COUNTA($H$142:DI$142)+1)-OFFSET(DI161,,,,COUNTA($H$142:$GZ$142)-COUNTA($H$142:DI$142)+1))*(1+discount_rate),0)</f>
        <v>0</v>
      </c>
      <c r="DJ194" s="1" cm="1">
        <f t="array" aca="1" ref="DJ194" ca="1">IF(AND($C194=DJ$22,$C194=$C195-1),NPV(discount_rate,OFFSET(DJ160,,,,COUNTA($H$142:$GZ$142)-COUNTA($H$142:DJ$142)+1)-OFFSET(DJ161,,,,COUNTA($H$142:$GZ$142)-COUNTA($H$142:DJ$142)+1))*(1+discount_rate),0)</f>
        <v>0</v>
      </c>
      <c r="DK194" s="1" cm="1">
        <f t="array" aca="1" ref="DK194" ca="1">IF(AND($C194=DK$22,$C194=$C195-1),NPV(discount_rate,OFFSET(DK160,,,,COUNTA($H$142:$GZ$142)-COUNTA($H$142:DK$142)+1)-OFFSET(DK161,,,,COUNTA($H$142:$GZ$142)-COUNTA($H$142:DK$142)+1))*(1+discount_rate),0)</f>
        <v>0</v>
      </c>
      <c r="DL194" s="1" cm="1">
        <f t="array" aca="1" ref="DL194" ca="1">IF(AND($C194=DL$22,$C194=$C195-1),NPV(discount_rate,OFFSET(DL160,,,,COUNTA($H$142:$GZ$142)-COUNTA($H$142:DL$142)+1)-OFFSET(DL161,,,,COUNTA($H$142:$GZ$142)-COUNTA($H$142:DL$142)+1))*(1+discount_rate),0)</f>
        <v>0</v>
      </c>
      <c r="DM194" s="1" cm="1">
        <f t="array" aca="1" ref="DM194" ca="1">IF(AND($C194=DM$22,$C194=$C195-1),NPV(discount_rate,OFFSET(DM160,,,,COUNTA($H$142:$GZ$142)-COUNTA($H$142:DM$142)+1)-OFFSET(DM161,,,,COUNTA($H$142:$GZ$142)-COUNTA($H$142:DM$142)+1))*(1+discount_rate),0)</f>
        <v>0</v>
      </c>
      <c r="DN194" s="1" cm="1">
        <f t="array" aca="1" ref="DN194" ca="1">IF(AND($C194=DN$22,$C194=$C195-1),NPV(discount_rate,OFFSET(DN160,,,,COUNTA($H$142:$GZ$142)-COUNTA($H$142:DN$142)+1)-OFFSET(DN161,,,,COUNTA($H$142:$GZ$142)-COUNTA($H$142:DN$142)+1))*(1+discount_rate),0)</f>
        <v>0</v>
      </c>
      <c r="DO194" s="1" cm="1">
        <f t="array" aca="1" ref="DO194" ca="1">IF(AND($C194=DO$22,$C194=$C195-1),NPV(discount_rate,OFFSET(DO160,,,,COUNTA($H$142:$GZ$142)-COUNTA($H$142:DO$142)+1)-OFFSET(DO161,,,,COUNTA($H$142:$GZ$142)-COUNTA($H$142:DO$142)+1))*(1+discount_rate),0)</f>
        <v>0</v>
      </c>
      <c r="DP194" s="1" cm="1">
        <f t="array" aca="1" ref="DP194" ca="1">IF(AND($C194=DP$22,$C194=$C195-1),NPV(discount_rate,OFFSET(DP160,,,,COUNTA($H$142:$GZ$142)-COUNTA($H$142:DP$142)+1)-OFFSET(DP161,,,,COUNTA($H$142:$GZ$142)-COUNTA($H$142:DP$142)+1))*(1+discount_rate),0)</f>
        <v>0</v>
      </c>
      <c r="DQ194" s="1" cm="1">
        <f t="array" aca="1" ref="DQ194" ca="1">IF(AND($C194=DQ$22,$C194=$C195-1),NPV(discount_rate,OFFSET(DQ160,,,,COUNTA($H$142:$GZ$142)-COUNTA($H$142:DQ$142)+1)-OFFSET(DQ161,,,,COUNTA($H$142:$GZ$142)-COUNTA($H$142:DQ$142)+1))*(1+discount_rate),0)</f>
        <v>0</v>
      </c>
      <c r="DR194" s="1" cm="1">
        <f t="array" aca="1" ref="DR194" ca="1">IF(AND($C194=DR$22,$C194=$C195-1),NPV(discount_rate,OFFSET(DR160,,,,COUNTA($H$142:$GZ$142)-COUNTA($H$142:DR$142)+1)-OFFSET(DR161,,,,COUNTA($H$142:$GZ$142)-COUNTA($H$142:DR$142)+1))*(1+discount_rate),0)</f>
        <v>0</v>
      </c>
      <c r="DS194" s="1" cm="1">
        <f t="array" aca="1" ref="DS194" ca="1">IF(AND($C194=DS$22,$C194=$C195-1),NPV(discount_rate,OFFSET(DS160,,,,COUNTA($H$142:$GZ$142)-COUNTA($H$142:DS$142)+1)-OFFSET(DS161,,,,COUNTA($H$142:$GZ$142)-COUNTA($H$142:DS$142)+1))*(1+discount_rate),0)</f>
        <v>0</v>
      </c>
      <c r="DT194" s="1" cm="1">
        <f t="array" aca="1" ref="DT194" ca="1">IF(AND($C194=DT$22,$C194=$C195-1),NPV(discount_rate,OFFSET(DT160,,,,COUNTA($H$142:$GZ$142)-COUNTA($H$142:DT$142)+1)-OFFSET(DT161,,,,COUNTA($H$142:$GZ$142)-COUNTA($H$142:DT$142)+1))*(1+discount_rate),0)</f>
        <v>0</v>
      </c>
      <c r="DU194" s="1" cm="1">
        <f t="array" aca="1" ref="DU194" ca="1">IF(AND($C194=DU$22,$C194=$C195-1),NPV(discount_rate,OFFSET(DU160,,,,COUNTA($H$142:$GZ$142)-COUNTA($H$142:DU$142)+1)-OFFSET(DU161,,,,COUNTA($H$142:$GZ$142)-COUNTA($H$142:DU$142)+1))*(1+discount_rate),0)</f>
        <v>0</v>
      </c>
      <c r="DV194" s="1" cm="1">
        <f t="array" aca="1" ref="DV194" ca="1">IF(AND($C194=DV$22,$C194=$C195-1),NPV(discount_rate,OFFSET(DV160,,,,COUNTA($H$142:$GZ$142)-COUNTA($H$142:DV$142)+1)-OFFSET(DV161,,,,COUNTA($H$142:$GZ$142)-COUNTA($H$142:DV$142)+1))*(1+discount_rate),0)</f>
        <v>0</v>
      </c>
      <c r="DW194" s="1" cm="1">
        <f t="array" aca="1" ref="DW194" ca="1">IF(AND($C194=DW$22,$C194=$C195-1),NPV(discount_rate,OFFSET(DW160,,,,COUNTA($H$142:$GZ$142)-COUNTA($H$142:DW$142)+1)-OFFSET(DW161,,,,COUNTA($H$142:$GZ$142)-COUNTA($H$142:DW$142)+1))*(1+discount_rate),0)</f>
        <v>0</v>
      </c>
      <c r="DX194" s="1" cm="1">
        <f t="array" aca="1" ref="DX194" ca="1">IF(AND($C194=DX$22,$C194=$C195-1),NPV(discount_rate,OFFSET(DX160,,,,COUNTA($H$142:$GZ$142)-COUNTA($H$142:DX$142)+1)-OFFSET(DX161,,,,COUNTA($H$142:$GZ$142)-COUNTA($H$142:DX$142)+1))*(1+discount_rate),0)</f>
        <v>0</v>
      </c>
      <c r="DY194" s="1" cm="1">
        <f t="array" aca="1" ref="DY194" ca="1">IF(AND($C194=DY$22,$C194=$C195-1),NPV(discount_rate,OFFSET(DY160,,,,COUNTA($H$142:$GZ$142)-COUNTA($H$142:DY$142)+1)-OFFSET(DY161,,,,COUNTA($H$142:$GZ$142)-COUNTA($H$142:DY$142)+1))*(1+discount_rate),0)</f>
        <v>0</v>
      </c>
      <c r="DZ194" s="1" cm="1">
        <f t="array" aca="1" ref="DZ194" ca="1">IF(AND($C194=DZ$22,$C194=$C195-1),NPV(discount_rate,OFFSET(DZ160,,,,COUNTA($H$142:$GZ$142)-COUNTA($H$142:DZ$142)+1)-OFFSET(DZ161,,,,COUNTA($H$142:$GZ$142)-COUNTA($H$142:DZ$142)+1))*(1+discount_rate),0)</f>
        <v>0</v>
      </c>
      <c r="EA194" s="1" cm="1">
        <f t="array" aca="1" ref="EA194" ca="1">IF(AND($C194=EA$22,$C194=$C195-1),NPV(discount_rate,OFFSET(EA160,,,,COUNTA($H$142:$GZ$142)-COUNTA($H$142:EA$142)+1)-OFFSET(EA161,,,,COUNTA($H$142:$GZ$142)-COUNTA($H$142:EA$142)+1))*(1+discount_rate),0)</f>
        <v>0</v>
      </c>
      <c r="EB194" s="1" cm="1">
        <f t="array" aca="1" ref="EB194" ca="1">IF(AND($C194=EB$22,$C194=$C195-1),NPV(discount_rate,OFFSET(EB160,,,,COUNTA($H$142:$GZ$142)-COUNTA($H$142:EB$142)+1)-OFFSET(EB161,,,,COUNTA($H$142:$GZ$142)-COUNTA($H$142:EB$142)+1))*(1+discount_rate),0)</f>
        <v>0</v>
      </c>
      <c r="EC194" s="1" cm="1">
        <f t="array" aca="1" ref="EC194" ca="1">IF(AND($C194=EC$22,$C194=$C195-1),NPV(discount_rate,OFFSET(EC160,,,,COUNTA($H$142:$GZ$142)-COUNTA($H$142:EC$142)+1)-OFFSET(EC161,,,,COUNTA($H$142:$GZ$142)-COUNTA($H$142:EC$142)+1))*(1+discount_rate),0)</f>
        <v>0</v>
      </c>
      <c r="ED194" s="1" cm="1">
        <f t="array" aca="1" ref="ED194" ca="1">IF(AND($C194=ED$22,$C194=$C195-1),NPV(discount_rate,OFFSET(ED160,,,,COUNTA($H$142:$GZ$142)-COUNTA($H$142:ED$142)+1)-OFFSET(ED161,,,,COUNTA($H$142:$GZ$142)-COUNTA($H$142:ED$142)+1))*(1+discount_rate),0)</f>
        <v>0</v>
      </c>
      <c r="EE194" s="1" cm="1">
        <f t="array" aca="1" ref="EE194" ca="1">IF(AND($C194=EE$22,$C194=$C195-1),NPV(discount_rate,OFFSET(EE160,,,,COUNTA($H$142:$GZ$142)-COUNTA($H$142:EE$142)+1)-OFFSET(EE161,,,,COUNTA($H$142:$GZ$142)-COUNTA($H$142:EE$142)+1))*(1+discount_rate),0)</f>
        <v>0</v>
      </c>
      <c r="EF194" s="1" cm="1">
        <f t="array" aca="1" ref="EF194" ca="1">IF(AND($C194=EF$22,$C194=$C195-1),NPV(discount_rate,OFFSET(EF160,,,,COUNTA($H$142:$GZ$142)-COUNTA($H$142:EF$142)+1)-OFFSET(EF161,,,,COUNTA($H$142:$GZ$142)-COUNTA($H$142:EF$142)+1))*(1+discount_rate),0)</f>
        <v>0</v>
      </c>
      <c r="EG194" s="1" cm="1">
        <f t="array" aca="1" ref="EG194" ca="1">IF(AND($C194=EG$22,$C194=$C195-1),NPV(discount_rate,OFFSET(EG160,,,,COUNTA($H$142:$GZ$142)-COUNTA($H$142:EG$142)+1)-OFFSET(EG161,,,,COUNTA($H$142:$GZ$142)-COUNTA($H$142:EG$142)+1))*(1+discount_rate),0)</f>
        <v>0</v>
      </c>
      <c r="EH194" s="1" cm="1">
        <f t="array" aca="1" ref="EH194" ca="1">IF(AND($C194=EH$22,$C194=$C195-1),NPV(discount_rate,OFFSET(EH160,,,,COUNTA($H$142:$GZ$142)-COUNTA($H$142:EH$142)+1)-OFFSET(EH161,,,,COUNTA($H$142:$GZ$142)-COUNTA($H$142:EH$142)+1))*(1+discount_rate),0)</f>
        <v>0</v>
      </c>
      <c r="EI194" s="1" cm="1">
        <f t="array" aca="1" ref="EI194" ca="1">IF(AND($C194=EI$22,$C194=$C195-1),NPV(discount_rate,OFFSET(EI160,,,,COUNTA($H$142:$GZ$142)-COUNTA($H$142:EI$142)+1)-OFFSET(EI161,,,,COUNTA($H$142:$GZ$142)-COUNTA($H$142:EI$142)+1))*(1+discount_rate),0)</f>
        <v>0</v>
      </c>
      <c r="EJ194" s="1" cm="1">
        <f t="array" aca="1" ref="EJ194" ca="1">IF(AND($C194=EJ$22,$C194=$C195-1),NPV(discount_rate,OFFSET(EJ160,,,,COUNTA($H$142:$GZ$142)-COUNTA($H$142:EJ$142)+1)-OFFSET(EJ161,,,,COUNTA($H$142:$GZ$142)-COUNTA($H$142:EJ$142)+1))*(1+discount_rate),0)</f>
        <v>0</v>
      </c>
      <c r="EK194" s="1" cm="1">
        <f t="array" aca="1" ref="EK194" ca="1">IF(AND($C194=EK$22,$C194=$C195-1),NPV(discount_rate,OFFSET(EK160,,,,COUNTA($H$142:$GZ$142)-COUNTA($H$142:EK$142)+1)-OFFSET(EK161,,,,COUNTA($H$142:$GZ$142)-COUNTA($H$142:EK$142)+1))*(1+discount_rate),0)</f>
        <v>0</v>
      </c>
      <c r="EL194" s="1" cm="1">
        <f t="array" aca="1" ref="EL194" ca="1">IF(AND($C194=EL$22,$C194=$C195-1),NPV(discount_rate,OFFSET(EL160,,,,COUNTA($H$142:$GZ$142)-COUNTA($H$142:EL$142)+1)-OFFSET(EL161,,,,COUNTA($H$142:$GZ$142)-COUNTA($H$142:EL$142)+1))*(1+discount_rate),0)</f>
        <v>0</v>
      </c>
      <c r="EM194" s="1" cm="1">
        <f t="array" aca="1" ref="EM194" ca="1">IF(AND($C194=EM$22,$C194=$C195-1),NPV(discount_rate,OFFSET(EM160,,,,COUNTA($H$142:$GZ$142)-COUNTA($H$142:EM$142)+1)-OFFSET(EM161,,,,COUNTA($H$142:$GZ$142)-COUNTA($H$142:EM$142)+1))*(1+discount_rate),0)</f>
        <v>0</v>
      </c>
      <c r="EN194" s="1" cm="1">
        <f t="array" aca="1" ref="EN194" ca="1">IF(AND($C194=EN$22,$C194=$C195-1),NPV(discount_rate,OFFSET(EN160,,,,COUNTA($H$142:$GZ$142)-COUNTA($H$142:EN$142)+1)-OFFSET(EN161,,,,COUNTA($H$142:$GZ$142)-COUNTA($H$142:EN$142)+1))*(1+discount_rate),0)</f>
        <v>0</v>
      </c>
      <c r="EO194" s="1" cm="1">
        <f t="array" aca="1" ref="EO194" ca="1">IF(AND($C194=EO$22,$C194=$C195-1),NPV(discount_rate,OFFSET(EO160,,,,COUNTA($H$142:$GZ$142)-COUNTA($H$142:EO$142)+1)-OFFSET(EO161,,,,COUNTA($H$142:$GZ$142)-COUNTA($H$142:EO$142)+1))*(1+discount_rate),0)</f>
        <v>0</v>
      </c>
      <c r="EP194" s="1" cm="1">
        <f t="array" aca="1" ref="EP194" ca="1">IF(AND($C194=EP$22,$C194=$C195-1),NPV(discount_rate,OFFSET(EP160,,,,COUNTA($H$142:$GZ$142)-COUNTA($H$142:EP$142)+1)-OFFSET(EP161,,,,COUNTA($H$142:$GZ$142)-COUNTA($H$142:EP$142)+1))*(1+discount_rate),0)</f>
        <v>0</v>
      </c>
      <c r="EQ194" s="1" cm="1">
        <f t="array" aca="1" ref="EQ194" ca="1">IF(AND($C194=EQ$22,$C194=$C195-1),NPV(discount_rate,OFFSET(EQ160,,,,COUNTA($H$142:$GZ$142)-COUNTA($H$142:EQ$142)+1)-OFFSET(EQ161,,,,COUNTA($H$142:$GZ$142)-COUNTA($H$142:EQ$142)+1))*(1+discount_rate),0)</f>
        <v>0</v>
      </c>
      <c r="ER194" s="1" cm="1">
        <f t="array" aca="1" ref="ER194" ca="1">IF(AND($C194=ER$22,$C194=$C195-1),NPV(discount_rate,OFFSET(ER160,,,,COUNTA($H$142:$GZ$142)-COUNTA($H$142:ER$142)+1)-OFFSET(ER161,,,,COUNTA($H$142:$GZ$142)-COUNTA($H$142:ER$142)+1))*(1+discount_rate),0)</f>
        <v>0</v>
      </c>
      <c r="ES194" s="1" cm="1">
        <f t="array" aca="1" ref="ES194" ca="1">IF(AND($C194=ES$22,$C194=$C195-1),NPV(discount_rate,OFFSET(ES160,,,,COUNTA($H$142:$GZ$142)-COUNTA($H$142:ES$142)+1)-OFFSET(ES161,,,,COUNTA($H$142:$GZ$142)-COUNTA($H$142:ES$142)+1))*(1+discount_rate),0)</f>
        <v>0</v>
      </c>
      <c r="ET194" s="1" cm="1">
        <f t="array" aca="1" ref="ET194" ca="1">IF(AND($C194=ET$22,$C194=$C195-1),NPV(discount_rate,OFFSET(ET160,,,,COUNTA($H$142:$GZ$142)-COUNTA($H$142:ET$142)+1)-OFFSET(ET161,,,,COUNTA($H$142:$GZ$142)-COUNTA($H$142:ET$142)+1))*(1+discount_rate),0)</f>
        <v>0</v>
      </c>
      <c r="EU194" s="1" cm="1">
        <f t="array" aca="1" ref="EU194" ca="1">IF(AND($C194=EU$22,$C194=$C195-1),NPV(discount_rate,OFFSET(EU160,,,,COUNTA($H$142:$GZ$142)-COUNTA($H$142:EU$142)+1)-OFFSET(EU161,,,,COUNTA($H$142:$GZ$142)-COUNTA($H$142:EU$142)+1))*(1+discount_rate),0)</f>
        <v>0</v>
      </c>
      <c r="EV194" s="1" cm="1">
        <f t="array" aca="1" ref="EV194" ca="1">IF(AND($C194=EV$22,$C194=$C195-1),NPV(discount_rate,OFFSET(EV160,,,,COUNTA($H$142:$GZ$142)-COUNTA($H$142:EV$142)+1)-OFFSET(EV161,,,,COUNTA($H$142:$GZ$142)-COUNTA($H$142:EV$142)+1))*(1+discount_rate),0)</f>
        <v>0</v>
      </c>
      <c r="EW194" s="1" cm="1">
        <f t="array" aca="1" ref="EW194" ca="1">IF(AND($C194=EW$22,$C194=$C195-1),NPV(discount_rate,OFFSET(EW160,,,,COUNTA($H$142:$GZ$142)-COUNTA($H$142:EW$142)+1)-OFFSET(EW161,,,,COUNTA($H$142:$GZ$142)-COUNTA($H$142:EW$142)+1))*(1+discount_rate),0)</f>
        <v>0</v>
      </c>
      <c r="EX194" s="1" cm="1">
        <f t="array" aca="1" ref="EX194" ca="1">IF(AND($C194=EX$22,$C194=$C195-1),NPV(discount_rate,OFFSET(EX160,,,,COUNTA($H$142:$GZ$142)-COUNTA($H$142:EX$142)+1)-OFFSET(EX161,,,,COUNTA($H$142:$GZ$142)-COUNTA($H$142:EX$142)+1))*(1+discount_rate),0)</f>
        <v>0</v>
      </c>
      <c r="EY194" s="1" cm="1">
        <f t="array" aca="1" ref="EY194" ca="1">IF(AND($C194=EY$22,$C194=$C195-1),NPV(discount_rate,OFFSET(EY160,,,,COUNTA($H$142:$GZ$142)-COUNTA($H$142:EY$142)+1)-OFFSET(EY161,,,,COUNTA($H$142:$GZ$142)-COUNTA($H$142:EY$142)+1))*(1+discount_rate),0)</f>
        <v>0</v>
      </c>
      <c r="EZ194" s="1" cm="1">
        <f t="array" aca="1" ref="EZ194" ca="1">IF(AND($C194=EZ$22,$C194=$C195-1),NPV(discount_rate,OFFSET(EZ160,,,,COUNTA($H$142:$GZ$142)-COUNTA($H$142:EZ$142)+1)-OFFSET(EZ161,,,,COUNTA($H$142:$GZ$142)-COUNTA($H$142:EZ$142)+1))*(1+discount_rate),0)</f>
        <v>0</v>
      </c>
      <c r="FA194" s="1" cm="1">
        <f t="array" aca="1" ref="FA194" ca="1">IF(AND($C194=FA$22,$C194=$C195-1),NPV(discount_rate,OFFSET(FA160,,,,COUNTA($H$142:$GZ$142)-COUNTA($H$142:FA$142)+1)-OFFSET(FA161,,,,COUNTA($H$142:$GZ$142)-COUNTA($H$142:FA$142)+1))*(1+discount_rate),0)</f>
        <v>0</v>
      </c>
      <c r="FB194" s="1" cm="1">
        <f t="array" aca="1" ref="FB194" ca="1">IF(AND($C194=FB$22,$C194=$C195-1),NPV(discount_rate,OFFSET(FB160,,,,COUNTA($H$142:$GZ$142)-COUNTA($H$142:FB$142)+1)-OFFSET(FB161,,,,COUNTA($H$142:$GZ$142)-COUNTA($H$142:FB$142)+1))*(1+discount_rate),0)</f>
        <v>0</v>
      </c>
      <c r="FC194" s="1" cm="1">
        <f t="array" aca="1" ref="FC194" ca="1">IF(AND($C194=FC$22,$C194=$C195-1),NPV(discount_rate,OFFSET(FC160,,,,COUNTA($H$142:$GZ$142)-COUNTA($H$142:FC$142)+1)-OFFSET(FC161,,,,COUNTA($H$142:$GZ$142)-COUNTA($H$142:FC$142)+1))*(1+discount_rate),0)</f>
        <v>0</v>
      </c>
      <c r="FD194" s="1" cm="1">
        <f t="array" aca="1" ref="FD194" ca="1">IF(AND($C194=FD$22,$C194=$C195-1),NPV(discount_rate,OFFSET(FD160,,,,COUNTA($H$142:$GZ$142)-COUNTA($H$142:FD$142)+1)-OFFSET(FD161,,,,COUNTA($H$142:$GZ$142)-COUNTA($H$142:FD$142)+1))*(1+discount_rate),0)</f>
        <v>0</v>
      </c>
      <c r="FE194" s="1" cm="1">
        <f t="array" aca="1" ref="FE194" ca="1">IF(AND($C194=FE$22,$C194=$C195-1),NPV(discount_rate,OFFSET(FE160,,,,COUNTA($H$142:$GZ$142)-COUNTA($H$142:FE$142)+1)-OFFSET(FE161,,,,COUNTA($H$142:$GZ$142)-COUNTA($H$142:FE$142)+1))*(1+discount_rate),0)</f>
        <v>0</v>
      </c>
      <c r="FF194" s="1" cm="1">
        <f t="array" aca="1" ref="FF194" ca="1">IF(AND($C194=FF$22,$C194=$C195-1),NPV(discount_rate,OFFSET(FF160,,,,COUNTA($H$142:$GZ$142)-COUNTA($H$142:FF$142)+1)-OFFSET(FF161,,,,COUNTA($H$142:$GZ$142)-COUNTA($H$142:FF$142)+1))*(1+discount_rate),0)</f>
        <v>0</v>
      </c>
      <c r="FG194" s="1" cm="1">
        <f t="array" aca="1" ref="FG194" ca="1">IF(AND($C194=FG$22,$C194=$C195-1),NPV(discount_rate,OFFSET(FG160,,,,COUNTA($H$142:$GZ$142)-COUNTA($H$142:FG$142)+1)-OFFSET(FG161,,,,COUNTA($H$142:$GZ$142)-COUNTA($H$142:FG$142)+1))*(1+discount_rate),0)</f>
        <v>0</v>
      </c>
      <c r="FH194" s="1" cm="1">
        <f t="array" aca="1" ref="FH194" ca="1">IF(AND($C194=FH$22,$C194=$C195-1),NPV(discount_rate,OFFSET(FH160,,,,COUNTA($H$142:$GZ$142)-COUNTA($H$142:FH$142)+1)-OFFSET(FH161,,,,COUNTA($H$142:$GZ$142)-COUNTA($H$142:FH$142)+1))*(1+discount_rate),0)</f>
        <v>0</v>
      </c>
      <c r="FI194" s="1" cm="1">
        <f t="array" aca="1" ref="FI194" ca="1">IF(AND($C194=FI$22,$C194=$C195-1),NPV(discount_rate,OFFSET(FI160,,,,COUNTA($H$142:$GZ$142)-COUNTA($H$142:FI$142)+1)-OFFSET(FI161,,,,COUNTA($H$142:$GZ$142)-COUNTA($H$142:FI$142)+1))*(1+discount_rate),0)</f>
        <v>0</v>
      </c>
      <c r="FJ194" s="1" cm="1">
        <f t="array" aca="1" ref="FJ194" ca="1">IF(AND($C194=FJ$22,$C194=$C195-1),NPV(discount_rate,OFFSET(FJ160,,,,COUNTA($H$142:$GZ$142)-COUNTA($H$142:FJ$142)+1)-OFFSET(FJ161,,,,COUNTA($H$142:$GZ$142)-COUNTA($H$142:FJ$142)+1))*(1+discount_rate),0)</f>
        <v>0</v>
      </c>
      <c r="FK194" s="1" cm="1">
        <f t="array" aca="1" ref="FK194" ca="1">IF(AND($C194=FK$22,$C194=$C195-1),NPV(discount_rate,OFFSET(FK160,,,,COUNTA($H$142:$GZ$142)-COUNTA($H$142:FK$142)+1)-OFFSET(FK161,,,,COUNTA($H$142:$GZ$142)-COUNTA($H$142:FK$142)+1))*(1+discount_rate),0)</f>
        <v>0</v>
      </c>
      <c r="FL194" s="1" cm="1">
        <f t="array" aca="1" ref="FL194" ca="1">IF(AND($C194=FL$22,$C194=$C195-1),NPV(discount_rate,OFFSET(FL160,,,,COUNTA($H$142:$GZ$142)-COUNTA($H$142:FL$142)+1)-OFFSET(FL161,,,,COUNTA($H$142:$GZ$142)-COUNTA($H$142:FL$142)+1))*(1+discount_rate),0)</f>
        <v>0</v>
      </c>
      <c r="FM194" s="1" cm="1">
        <f t="array" aca="1" ref="FM194" ca="1">IF(AND($C194=FM$22,$C194=$C195-1),NPV(discount_rate,OFFSET(FM160,,,,COUNTA($H$142:$GZ$142)-COUNTA($H$142:FM$142)+1)-OFFSET(FM161,,,,COUNTA($H$142:$GZ$142)-COUNTA($H$142:FM$142)+1))*(1+discount_rate),0)</f>
        <v>0</v>
      </c>
      <c r="FN194" s="1" cm="1">
        <f t="array" aca="1" ref="FN194" ca="1">IF(AND($C194=FN$22,$C194=$C195-1),NPV(discount_rate,OFFSET(FN160,,,,COUNTA($H$142:$GZ$142)-COUNTA($H$142:FN$142)+1)-OFFSET(FN161,,,,COUNTA($H$142:$GZ$142)-COUNTA($H$142:FN$142)+1))*(1+discount_rate),0)</f>
        <v>0</v>
      </c>
      <c r="FO194" s="1" cm="1">
        <f t="array" aca="1" ref="FO194" ca="1">IF(AND($C194=FO$22,$C194=$C195-1),NPV(discount_rate,OFFSET(FO160,,,,COUNTA($H$142:$GZ$142)-COUNTA($H$142:FO$142)+1)-OFFSET(FO161,,,,COUNTA($H$142:$GZ$142)-COUNTA($H$142:FO$142)+1))*(1+discount_rate),0)</f>
        <v>0</v>
      </c>
      <c r="FP194" s="1" cm="1">
        <f t="array" aca="1" ref="FP194" ca="1">IF(AND($C194=FP$22,$C194=$C195-1),NPV(discount_rate,OFFSET(FP160,,,,COUNTA($H$142:$GZ$142)-COUNTA($H$142:FP$142)+1)-OFFSET(FP161,,,,COUNTA($H$142:$GZ$142)-COUNTA($H$142:FP$142)+1))*(1+discount_rate),0)</f>
        <v>0</v>
      </c>
      <c r="FQ194" s="1" cm="1">
        <f t="array" aca="1" ref="FQ194" ca="1">IF(AND($C194=FQ$22,$C194=$C195-1),NPV(discount_rate,OFFSET(FQ160,,,,COUNTA($H$142:$GZ$142)-COUNTA($H$142:FQ$142)+1)-OFFSET(FQ161,,,,COUNTA($H$142:$GZ$142)-COUNTA($H$142:FQ$142)+1))*(1+discount_rate),0)</f>
        <v>0</v>
      </c>
      <c r="FR194" s="1" cm="1">
        <f t="array" aca="1" ref="FR194" ca="1">IF(AND($C194=FR$22,$C194=$C195-1),NPV(discount_rate,OFFSET(FR160,,,,COUNTA($H$142:$GZ$142)-COUNTA($H$142:FR$142)+1)-OFFSET(FR161,,,,COUNTA($H$142:$GZ$142)-COUNTA($H$142:FR$142)+1))*(1+discount_rate),0)</f>
        <v>0</v>
      </c>
      <c r="FS194" s="1" cm="1">
        <f t="array" aca="1" ref="FS194" ca="1">IF(AND($C194=FS$22,$C194=$C195-1),NPV(discount_rate,OFFSET(FS160,,,,COUNTA($H$142:$GZ$142)-COUNTA($H$142:FS$142)+1)-OFFSET(FS161,,,,COUNTA($H$142:$GZ$142)-COUNTA($H$142:FS$142)+1))*(1+discount_rate),0)</f>
        <v>0</v>
      </c>
      <c r="FT194" s="1" cm="1">
        <f t="array" aca="1" ref="FT194" ca="1">IF(AND($C194=FT$22,$C194=$C195-1),NPV(discount_rate,OFFSET(FT160,,,,COUNTA($H$142:$GZ$142)-COUNTA($H$142:FT$142)+1)-OFFSET(FT161,,,,COUNTA($H$142:$GZ$142)-COUNTA($H$142:FT$142)+1))*(1+discount_rate),0)</f>
        <v>0</v>
      </c>
      <c r="FU194" s="1" cm="1">
        <f t="array" aca="1" ref="FU194" ca="1">IF(AND($C194=FU$22,$C194=$C195-1),NPV(discount_rate,OFFSET(FU160,,,,COUNTA($H$142:$GZ$142)-COUNTA($H$142:FU$142)+1)-OFFSET(FU161,,,,COUNTA($H$142:$GZ$142)-COUNTA($H$142:FU$142)+1))*(1+discount_rate),0)</f>
        <v>0</v>
      </c>
      <c r="FV194" s="1" cm="1">
        <f t="array" aca="1" ref="FV194" ca="1">IF(AND($C194=FV$22,$C194=$C195-1),NPV(discount_rate,OFFSET(FV160,,,,COUNTA($H$142:$GZ$142)-COUNTA($H$142:FV$142)+1)-OFFSET(FV161,,,,COUNTA($H$142:$GZ$142)-COUNTA($H$142:FV$142)+1))*(1+discount_rate),0)</f>
        <v>0</v>
      </c>
      <c r="FW194" s="1" cm="1">
        <f t="array" aca="1" ref="FW194" ca="1">IF(AND($C194=FW$22,$C194=$C195-1),NPV(discount_rate,OFFSET(FW160,,,,COUNTA($H$142:$GZ$142)-COUNTA($H$142:FW$142)+1)-OFFSET(FW161,,,,COUNTA($H$142:$GZ$142)-COUNTA($H$142:FW$142)+1))*(1+discount_rate),0)</f>
        <v>0</v>
      </c>
      <c r="FX194" s="1" cm="1">
        <f t="array" aca="1" ref="FX194" ca="1">IF(AND($C194=FX$22,$C194=$C195-1),NPV(discount_rate,OFFSET(FX160,,,,COUNTA($H$142:$GZ$142)-COUNTA($H$142:FX$142)+1)-OFFSET(FX161,,,,COUNTA($H$142:$GZ$142)-COUNTA($H$142:FX$142)+1))*(1+discount_rate),0)</f>
        <v>0</v>
      </c>
      <c r="FY194" s="1" cm="1">
        <f t="array" aca="1" ref="FY194" ca="1">IF(AND($C194=FY$22,$C194=$C195-1),NPV(discount_rate,OFFSET(FY160,,,,COUNTA($H$142:$GZ$142)-COUNTA($H$142:FY$142)+1)-OFFSET(FY161,,,,COUNTA($H$142:$GZ$142)-COUNTA($H$142:FY$142)+1))*(1+discount_rate),0)</f>
        <v>0</v>
      </c>
      <c r="FZ194" s="1" cm="1">
        <f t="array" aca="1" ref="FZ194" ca="1">IF(AND($C194=FZ$22,$C194=$C195-1),NPV(discount_rate,OFFSET(FZ160,,,,COUNTA($H$142:$GZ$142)-COUNTA($H$142:FZ$142)+1)-OFFSET(FZ161,,,,COUNTA($H$142:$GZ$142)-COUNTA($H$142:FZ$142)+1))*(1+discount_rate),0)</f>
        <v>0</v>
      </c>
      <c r="GA194" s="1" cm="1">
        <f t="array" aca="1" ref="GA194" ca="1">IF(AND($C194=GA$22,$C194=$C195-1),NPV(discount_rate,OFFSET(GA160,,,,COUNTA($H$142:$GZ$142)-COUNTA($H$142:GA$142)+1)-OFFSET(GA161,,,,COUNTA($H$142:$GZ$142)-COUNTA($H$142:GA$142)+1))*(1+discount_rate),0)</f>
        <v>0</v>
      </c>
      <c r="GB194" s="1" cm="1">
        <f t="array" aca="1" ref="GB194" ca="1">IF(AND($C194=GB$22,$C194=$C195-1),NPV(discount_rate,OFFSET(GB160,,,,COUNTA($H$142:$GZ$142)-COUNTA($H$142:GB$142)+1)-OFFSET(GB161,,,,COUNTA($H$142:$GZ$142)-COUNTA($H$142:GB$142)+1))*(1+discount_rate),0)</f>
        <v>0</v>
      </c>
      <c r="GC194" s="1" cm="1">
        <f t="array" aca="1" ref="GC194" ca="1">IF(AND($C194=GC$22,$C194=$C195-1),NPV(discount_rate,OFFSET(GC160,,,,COUNTA($H$142:$GZ$142)-COUNTA($H$142:GC$142)+1)-OFFSET(GC161,,,,COUNTA($H$142:$GZ$142)-COUNTA($H$142:GC$142)+1))*(1+discount_rate),0)</f>
        <v>0</v>
      </c>
      <c r="GD194" s="1" cm="1">
        <f t="array" aca="1" ref="GD194" ca="1">IF(AND($C194=GD$22,$C194=$C195-1),NPV(discount_rate,OFFSET(GD160,,,,COUNTA($H$142:$GZ$142)-COUNTA($H$142:GD$142)+1)-OFFSET(GD161,,,,COUNTA($H$142:$GZ$142)-COUNTA($H$142:GD$142)+1))*(1+discount_rate),0)</f>
        <v>0</v>
      </c>
      <c r="GE194" s="1" cm="1">
        <f t="array" aca="1" ref="GE194" ca="1">IF(AND($C194=GE$22,$C194=$C195-1),NPV(discount_rate,OFFSET(GE160,,,,COUNTA($H$142:$GZ$142)-COUNTA($H$142:GE$142)+1)-OFFSET(GE161,,,,COUNTA($H$142:$GZ$142)-COUNTA($H$142:GE$142)+1))*(1+discount_rate),0)</f>
        <v>0</v>
      </c>
      <c r="GF194" s="1" cm="1">
        <f t="array" aca="1" ref="GF194" ca="1">IF(AND($C194=GF$22,$C194=$C195-1),NPV(discount_rate,OFFSET(GF160,,,,COUNTA($H$142:$GZ$142)-COUNTA($H$142:GF$142)+1)-OFFSET(GF161,,,,COUNTA($H$142:$GZ$142)-COUNTA($H$142:GF$142)+1))*(1+discount_rate),0)</f>
        <v>0</v>
      </c>
      <c r="GG194" s="1" cm="1">
        <f t="array" aca="1" ref="GG194" ca="1">IF(AND($C194=GG$22,$C194=$C195-1),NPV(discount_rate,OFFSET(GG160,,,,COUNTA($H$142:$GZ$142)-COUNTA($H$142:GG$142)+1)-OFFSET(GG161,,,,COUNTA($H$142:$GZ$142)-COUNTA($H$142:GG$142)+1))*(1+discount_rate),0)</f>
        <v>0</v>
      </c>
      <c r="GH194" s="1" cm="1">
        <f t="array" aca="1" ref="GH194" ca="1">IF(AND($C194=GH$22,$C194=$C195-1),NPV(discount_rate,OFFSET(GH160,,,,COUNTA($H$142:$GZ$142)-COUNTA($H$142:GH$142)+1)-OFFSET(GH161,,,,COUNTA($H$142:$GZ$142)-COUNTA($H$142:GH$142)+1))*(1+discount_rate),0)</f>
        <v>0</v>
      </c>
      <c r="GI194" s="1" cm="1">
        <f t="array" aca="1" ref="GI194" ca="1">IF(AND($C194=GI$22,$C194=$C195-1),NPV(discount_rate,OFFSET(GI160,,,,COUNTA($H$142:$GZ$142)-COUNTA($H$142:GI$142)+1)-OFFSET(GI161,,,,COUNTA($H$142:$GZ$142)-COUNTA($H$142:GI$142)+1))*(1+discount_rate),0)</f>
        <v>0</v>
      </c>
      <c r="GJ194" s="1" cm="1">
        <f t="array" aca="1" ref="GJ194" ca="1">IF(AND($C194=GJ$22,$C194=$C195-1),NPV(discount_rate,OFFSET(GJ160,,,,COUNTA($H$142:$GZ$142)-COUNTA($H$142:GJ$142)+1)-OFFSET(GJ161,,,,COUNTA($H$142:$GZ$142)-COUNTA($H$142:GJ$142)+1))*(1+discount_rate),0)</f>
        <v>0</v>
      </c>
      <c r="GK194" s="1" cm="1">
        <f t="array" aca="1" ref="GK194" ca="1">IF(AND($C194=GK$22,$C194=$C195-1),NPV(discount_rate,OFFSET(GK160,,,,COUNTA($H$142:$GZ$142)-COUNTA($H$142:GK$142)+1)-OFFSET(GK161,,,,COUNTA($H$142:$GZ$142)-COUNTA($H$142:GK$142)+1))*(1+discount_rate),0)</f>
        <v>0</v>
      </c>
      <c r="GL194" s="1" cm="1">
        <f t="array" aca="1" ref="GL194" ca="1">IF(AND($C194=GL$22,$C194=$C195-1),NPV(discount_rate,OFFSET(GL160,,,,COUNTA($H$142:$GZ$142)-COUNTA($H$142:GL$142)+1)-OFFSET(GL161,,,,COUNTA($H$142:$GZ$142)-COUNTA($H$142:GL$142)+1))*(1+discount_rate),0)</f>
        <v>0</v>
      </c>
      <c r="GM194" s="1" cm="1">
        <f t="array" aca="1" ref="GM194" ca="1">IF(AND($C194=GM$22,$C194=$C195-1),NPV(discount_rate,OFFSET(GM160,,,,COUNTA($H$142:$GZ$142)-COUNTA($H$142:GM$142)+1)-OFFSET(GM161,,,,COUNTA($H$142:$GZ$142)-COUNTA($H$142:GM$142)+1))*(1+discount_rate),0)</f>
        <v>0</v>
      </c>
      <c r="GN194" s="1" cm="1">
        <f t="array" aca="1" ref="GN194" ca="1">IF(AND($C194=GN$22,$C194=$C195-1),NPV(discount_rate,OFFSET(GN160,,,,COUNTA($H$142:$GZ$142)-COUNTA($H$142:GN$142)+1)-OFFSET(GN161,,,,COUNTA($H$142:$GZ$142)-COUNTA($H$142:GN$142)+1))*(1+discount_rate),0)</f>
        <v>0</v>
      </c>
      <c r="GO194" s="1" cm="1">
        <f t="array" aca="1" ref="GO194" ca="1">IF(AND($C194=GO$22,$C194=$C195-1),NPV(discount_rate,OFFSET(GO160,,,,COUNTA($H$142:$GZ$142)-COUNTA($H$142:GO$142)+1)-OFFSET(GO161,,,,COUNTA($H$142:$GZ$142)-COUNTA($H$142:GO$142)+1))*(1+discount_rate),0)</f>
        <v>0</v>
      </c>
      <c r="GP194" s="1" cm="1">
        <f t="array" aca="1" ref="GP194" ca="1">IF(AND($C194=GP$22,$C194=$C195-1),NPV(discount_rate,OFFSET(GP160,,,,COUNTA($H$142:$GZ$142)-COUNTA($H$142:GP$142)+1)-OFFSET(GP161,,,,COUNTA($H$142:$GZ$142)-COUNTA($H$142:GP$142)+1))*(1+discount_rate),0)</f>
        <v>0</v>
      </c>
      <c r="GQ194" s="1" cm="1">
        <f t="array" aca="1" ref="GQ194" ca="1">IF(AND($C194=GQ$22,$C194=$C195-1),NPV(discount_rate,OFFSET(GQ160,,,,COUNTA($H$142:$GZ$142)-COUNTA($H$142:GQ$142)+1)-OFFSET(GQ161,,,,COUNTA($H$142:$GZ$142)-COUNTA($H$142:GQ$142)+1))*(1+discount_rate),0)</f>
        <v>0</v>
      </c>
      <c r="GR194" s="1" cm="1">
        <f t="array" aca="1" ref="GR194" ca="1">IF(AND($C194=GR$22,$C194=$C195-1),NPV(discount_rate,OFFSET(GR160,,,,COUNTA($H$142:$GZ$142)-COUNTA($H$142:GR$142)+1)-OFFSET(GR161,,,,COUNTA($H$142:$GZ$142)-COUNTA($H$142:GR$142)+1))*(1+discount_rate),0)</f>
        <v>0</v>
      </c>
      <c r="GS194" s="1" cm="1">
        <f t="array" aca="1" ref="GS194" ca="1">IF(AND($C194=GS$22,$C194=$C195-1),NPV(discount_rate,OFFSET(GS160,,,,COUNTA($H$142:$GZ$142)-COUNTA($H$142:GS$142)+1)-OFFSET(GS161,,,,COUNTA($H$142:$GZ$142)-COUNTA($H$142:GS$142)+1))*(1+discount_rate),0)</f>
        <v>0</v>
      </c>
      <c r="GT194" s="1" cm="1">
        <f t="array" aca="1" ref="GT194" ca="1">IF(AND($C194=GT$22,$C194=$C195-1),NPV(discount_rate,OFFSET(GT160,,,,COUNTA($H$142:$GZ$142)-COUNTA($H$142:GT$142)+1)-OFFSET(GT161,,,,COUNTA($H$142:$GZ$142)-COUNTA($H$142:GT$142)+1))*(1+discount_rate),0)</f>
        <v>0</v>
      </c>
      <c r="GU194" s="1" cm="1">
        <f t="array" aca="1" ref="GU194" ca="1">IF(AND($C194=GU$22,$C194=$C195-1),NPV(discount_rate,OFFSET(GU160,,,,COUNTA($H$142:$GZ$142)-COUNTA($H$142:GU$142)+1)-OFFSET(GU161,,,,COUNTA($H$142:$GZ$142)-COUNTA($H$142:GU$142)+1))*(1+discount_rate),0)</f>
        <v>0</v>
      </c>
      <c r="GV194" s="1" cm="1">
        <f t="array" aca="1" ref="GV194" ca="1">IF(AND($C194=GV$22,$C194=$C195-1),NPV(discount_rate,OFFSET(GV160,,,,COUNTA($H$142:$GZ$142)-COUNTA($H$142:GV$142)+1)-OFFSET(GV161,,,,COUNTA($H$142:$GZ$142)-COUNTA($H$142:GV$142)+1))*(1+discount_rate),0)</f>
        <v>0</v>
      </c>
      <c r="GW194" s="1" cm="1">
        <f t="array" aca="1" ref="GW194" ca="1">IF(AND($C194=GW$22,$C194=$C195-1),NPV(discount_rate,OFFSET(GW160,,,,COUNTA($H$142:$GZ$142)-COUNTA($H$142:GW$142)+1)-OFFSET(GW161,,,,COUNTA($H$142:$GZ$142)-COUNTA($H$142:GW$142)+1))*(1+discount_rate),0)</f>
        <v>0</v>
      </c>
      <c r="GX194" s="1" cm="1">
        <f t="array" aca="1" ref="GX194" ca="1">IF(AND($C194=GX$22,$C194=$C195-1),NPV(discount_rate,OFFSET(GX160,,,,COUNTA($H$142:$GZ$142)-COUNTA($H$142:GX$142)+1)-OFFSET(GX161,,,,COUNTA($H$142:$GZ$142)-COUNTA($H$142:GX$142)+1))*(1+discount_rate),0)</f>
        <v>0</v>
      </c>
      <c r="GY194" s="1" cm="1">
        <f t="array" aca="1" ref="GY194" ca="1">IF(AND($C194=GY$22,$C194=$C195-1),NPV(discount_rate,OFFSET(GY160,,,,COUNTA($H$142:$GZ$142)-COUNTA($H$142:GY$142)+1)-OFFSET(GY161,,,,COUNTA($H$142:$GZ$142)-COUNTA($H$142:GY$142)+1))*(1+discount_rate),0)</f>
        <v>0</v>
      </c>
      <c r="GZ194" s="1" cm="1">
        <f t="array" aca="1" ref="GZ194" ca="1">IF(AND($C194=GZ$22,$C194=$C195-1),NPV(discount_rate,OFFSET(GZ160,,,,COUNTA($H$142:$GZ$142)-COUNTA($H$142:GZ$142)+1)-OFFSET(GZ161,,,,COUNTA($H$142:$GZ$142)-COUNTA($H$142:GZ$142)+1))*(1+discount_rate),0)</f>
        <v>0</v>
      </c>
    </row>
    <row r="195" spans="3:208" x14ac:dyDescent="0.35">
      <c r="C195">
        <f t="shared" si="443"/>
        <v>2043</v>
      </c>
      <c r="E195" t="s">
        <v>32</v>
      </c>
      <c r="H195" s="1" cm="1">
        <f t="array" aca="1" ref="H195" ca="1">IF(AND($C195=H$22,$C195=$C196-1),NPV(discount_rate,OFFSET(H161,,,,COUNTA($H$142:$GZ$142)-COUNTA($H$142:H$142)+1)-OFFSET(H162,,,,COUNTA($H$142:$GZ$142)-COUNTA($H$142:H$142)+1))*(1+discount_rate),0)</f>
        <v>0</v>
      </c>
      <c r="I195" s="1" cm="1">
        <f t="array" aca="1" ref="I195" ca="1">IF(AND($C195=I$22,$C195=$C196-1),NPV(discount_rate,OFFSET(I161,,,,COUNTA($H$142:$GZ$142)-COUNTA($H$142:I$142)+1)-OFFSET(I162,,,,COUNTA($H$142:$GZ$142)-COUNTA($H$142:I$142)+1))*(1+discount_rate),0)</f>
        <v>0</v>
      </c>
      <c r="J195" s="1" cm="1">
        <f t="array" aca="1" ref="J195" ca="1">IF(AND($C195=J$22,$C195=$C196-1),NPV(discount_rate,OFFSET(J161,,,,COUNTA($H$142:$GZ$142)-COUNTA($H$142:J$142)+1)-OFFSET(J162,,,,COUNTA($H$142:$GZ$142)-COUNTA($H$142:J$142)+1))*(1+discount_rate),0)</f>
        <v>0</v>
      </c>
      <c r="K195" s="1" cm="1">
        <f t="array" aca="1" ref="K195" ca="1">IF(AND($C195=K$22,$C195=$C196-1),NPV(discount_rate,OFFSET(K161,,,,COUNTA($H$142:$GZ$142)-COUNTA($H$142:K$142)+1)-OFFSET(K162,,,,COUNTA($H$142:$GZ$142)-COUNTA($H$142:K$142)+1))*(1+discount_rate),0)</f>
        <v>0</v>
      </c>
      <c r="L195" s="1" cm="1">
        <f t="array" aca="1" ref="L195" ca="1">IF(AND($C195=L$22,$C195=$C196-1),NPV(discount_rate,OFFSET(L161,,,,COUNTA($H$142:$GZ$142)-COUNTA($H$142:L$142)+1)-OFFSET(L162,,,,COUNTA($H$142:$GZ$142)-COUNTA($H$142:L$142)+1))*(1+discount_rate),0)</f>
        <v>0</v>
      </c>
      <c r="M195" s="1" cm="1">
        <f t="array" aca="1" ref="M195" ca="1">IF(AND($C195=M$22,$C195=$C196-1),NPV(discount_rate,OFFSET(M161,,,,COUNTA($H$142:$GZ$142)-COUNTA($H$142:M$142)+1)-OFFSET(M162,,,,COUNTA($H$142:$GZ$142)-COUNTA($H$142:M$142)+1))*(1+discount_rate),0)</f>
        <v>0</v>
      </c>
      <c r="N195" s="1" cm="1">
        <f t="array" aca="1" ref="N195" ca="1">IF(AND($C195=N$22,$C195=$C196-1),NPV(discount_rate,OFFSET(N161,,,,COUNTA($H$142:$GZ$142)-COUNTA($H$142:N$142)+1)-OFFSET(N162,,,,COUNTA($H$142:$GZ$142)-COUNTA($H$142:N$142)+1))*(1+discount_rate),0)</f>
        <v>0</v>
      </c>
      <c r="O195" s="1" cm="1">
        <f t="array" aca="1" ref="O195" ca="1">IF(AND($C195=O$22,$C195=$C196-1),NPV(discount_rate,OFFSET(O161,,,,COUNTA($H$142:$GZ$142)-COUNTA($H$142:O$142)+1)-OFFSET(O162,,,,COUNTA($H$142:$GZ$142)-COUNTA($H$142:O$142)+1))*(1+discount_rate),0)</f>
        <v>0</v>
      </c>
      <c r="P195" s="1" cm="1">
        <f t="array" aca="1" ref="P195" ca="1">IF(AND($C195=P$22,$C195=$C196-1),NPV(discount_rate,OFFSET(P161,,,,COUNTA($H$142:$GZ$142)-COUNTA($H$142:P$142)+1)-OFFSET(P162,,,,COUNTA($H$142:$GZ$142)-COUNTA($H$142:P$142)+1))*(1+discount_rate),0)</f>
        <v>0</v>
      </c>
      <c r="Q195" s="1" cm="1">
        <f t="array" aca="1" ref="Q195" ca="1">IF(AND($C195=Q$22,$C195=$C196-1),NPV(discount_rate,OFFSET(Q161,,,,COUNTA($H$142:$GZ$142)-COUNTA($H$142:Q$142)+1)-OFFSET(Q162,,,,COUNTA($H$142:$GZ$142)-COUNTA($H$142:Q$142)+1))*(1+discount_rate),0)</f>
        <v>0</v>
      </c>
      <c r="R195" s="1" cm="1">
        <f t="array" aca="1" ref="R195" ca="1">IF(AND($C195=R$22,$C195=$C196-1),NPV(discount_rate,OFFSET(R161,,,,COUNTA($H$142:$GZ$142)-COUNTA($H$142:R$142)+1)-OFFSET(R162,,,,COUNTA($H$142:$GZ$142)-COUNTA($H$142:R$142)+1))*(1+discount_rate),0)</f>
        <v>0</v>
      </c>
      <c r="S195" s="1" cm="1">
        <f t="array" aca="1" ref="S195" ca="1">IF(AND($C195=S$22,$C195=$C196-1),NPV(discount_rate,OFFSET(S161,,,,COUNTA($H$142:$GZ$142)-COUNTA($H$142:S$142)+1)-OFFSET(S162,,,,COUNTA($H$142:$GZ$142)-COUNTA($H$142:S$142)+1))*(1+discount_rate),0)</f>
        <v>0</v>
      </c>
      <c r="T195" s="1" cm="1">
        <f t="array" aca="1" ref="T195" ca="1">IF(AND($C195=T$22,$C195=$C196-1),NPV(discount_rate,OFFSET(T161,,,,COUNTA($H$142:$GZ$142)-COUNTA($H$142:T$142)+1)-OFFSET(T162,,,,COUNTA($H$142:$GZ$142)-COUNTA($H$142:T$142)+1))*(1+discount_rate),0)</f>
        <v>0</v>
      </c>
      <c r="U195" s="1" cm="1">
        <f t="array" aca="1" ref="U195" ca="1">IF(AND($C195=U$22,$C195=$C196-1),NPV(discount_rate,OFFSET(U161,,,,COUNTA($H$142:$GZ$142)-COUNTA($H$142:U$142)+1)-OFFSET(U162,,,,COUNTA($H$142:$GZ$142)-COUNTA($H$142:U$142)+1))*(1+discount_rate),0)</f>
        <v>0</v>
      </c>
      <c r="V195" s="1" cm="1">
        <f t="array" aca="1" ref="V195" ca="1">IF(AND($C195=V$22,$C195=$C196-1),NPV(discount_rate,OFFSET(V161,,,,COUNTA($H$142:$GZ$142)-COUNTA($H$142:V$142)+1)-OFFSET(V162,,,,COUNTA($H$142:$GZ$142)-COUNTA($H$142:V$142)+1))*(1+discount_rate),0)</f>
        <v>0</v>
      </c>
      <c r="W195" s="1" cm="1">
        <f t="array" aca="1" ref="W195" ca="1">IF(AND($C195=W$22,$C195=$C196-1),NPV(discount_rate,OFFSET(W161,,,,COUNTA($H$142:$GZ$142)-COUNTA($H$142:W$142)+1)-OFFSET(W162,,,,COUNTA($H$142:$GZ$142)-COUNTA($H$142:W$142)+1))*(1+discount_rate),0)</f>
        <v>0</v>
      </c>
      <c r="X195" s="1" cm="1">
        <f t="array" aca="1" ref="X195" ca="1">IF(AND($C195=X$22,$C195=$C196-1),NPV(discount_rate,OFFSET(X161,,,,COUNTA($H$142:$GZ$142)-COUNTA($H$142:X$142)+1)-OFFSET(X162,,,,COUNTA($H$142:$GZ$142)-COUNTA($H$142:X$142)+1))*(1+discount_rate),0)</f>
        <v>0</v>
      </c>
      <c r="Y195" s="1" cm="1">
        <f t="array" aca="1" ref="Y195" ca="1">IF(AND($C195=Y$22,$C195=$C196-1),NPV(discount_rate,OFFSET(Y161,,,,COUNTA($H$142:$GZ$142)-COUNTA($H$142:Y$142)+1)-OFFSET(Y162,,,,COUNTA($H$142:$GZ$142)-COUNTA($H$142:Y$142)+1))*(1+discount_rate),0)</f>
        <v>0</v>
      </c>
      <c r="Z195" s="1" cm="1">
        <f t="array" aca="1" ref="Z195" ca="1">IF(AND($C195=Z$22,$C195=$C196-1),NPV(discount_rate,OFFSET(Z161,,,,COUNTA($H$142:$GZ$142)-COUNTA($H$142:Z$142)+1)-OFFSET(Z162,,,,COUNTA($H$142:$GZ$142)-COUNTA($H$142:Z$142)+1))*(1+discount_rate),0)</f>
        <v>0</v>
      </c>
      <c r="AA195" s="1" cm="1">
        <f t="array" aca="1" ref="AA195" ca="1">IF(AND($C195=AA$22,$C195=$C196-1),NPV(discount_rate,OFFSET(AA161,,,,COUNTA($H$142:$GZ$142)-COUNTA($H$142:AA$142)+1)-OFFSET(AA162,,,,COUNTA($H$142:$GZ$142)-COUNTA($H$142:AA$142)+1))*(1+discount_rate),0)</f>
        <v>300.57484711605019</v>
      </c>
      <c r="AB195" s="1" cm="1">
        <f t="array" aca="1" ref="AB195" ca="1">IF(AND($C195=AB$22,$C195=$C196-1),NPV(discount_rate,OFFSET(AB161,,,,COUNTA($H$142:$GZ$142)-COUNTA($H$142:AB$142)+1)-OFFSET(AB162,,,,COUNTA($H$142:$GZ$142)-COUNTA($H$142:AB$142)+1))*(1+discount_rate),0)</f>
        <v>0</v>
      </c>
      <c r="AC195" s="1" cm="1">
        <f t="array" aca="1" ref="AC195" ca="1">IF(AND($C195=AC$22,$C195=$C196-1),NPV(discount_rate,OFFSET(AC161,,,,COUNTA($H$142:$GZ$142)-COUNTA($H$142:AC$142)+1)-OFFSET(AC162,,,,COUNTA($H$142:$GZ$142)-COUNTA($H$142:AC$142)+1))*(1+discount_rate),0)</f>
        <v>0</v>
      </c>
      <c r="AD195" s="1" cm="1">
        <f t="array" aca="1" ref="AD195" ca="1">IF(AND($C195=AD$22,$C195=$C196-1),NPV(discount_rate,OFFSET(AD161,,,,COUNTA($H$142:$GZ$142)-COUNTA($H$142:AD$142)+1)-OFFSET(AD162,,,,COUNTA($H$142:$GZ$142)-COUNTA($H$142:AD$142)+1))*(1+discount_rate),0)</f>
        <v>0</v>
      </c>
      <c r="AE195" s="1" cm="1">
        <f t="array" aca="1" ref="AE195" ca="1">IF(AND($C195=AE$22,$C195=$C196-1),NPV(discount_rate,OFFSET(AE161,,,,COUNTA($H$142:$GZ$142)-COUNTA($H$142:AE$142)+1)-OFFSET(AE162,,,,COUNTA($H$142:$GZ$142)-COUNTA($H$142:AE$142)+1))*(1+discount_rate),0)</f>
        <v>0</v>
      </c>
      <c r="AF195" s="1" cm="1">
        <f t="array" aca="1" ref="AF195" ca="1">IF(AND($C195=AF$22,$C195=$C196-1),NPV(discount_rate,OFFSET(AF161,,,,COUNTA($H$142:$GZ$142)-COUNTA($H$142:AF$142)+1)-OFFSET(AF162,,,,COUNTA($H$142:$GZ$142)-COUNTA($H$142:AF$142)+1))*(1+discount_rate),0)</f>
        <v>0</v>
      </c>
      <c r="AG195" s="1" cm="1">
        <f t="array" aca="1" ref="AG195" ca="1">IF(AND($C195=AG$22,$C195=$C196-1),NPV(discount_rate,OFFSET(AG161,,,,COUNTA($H$142:$GZ$142)-COUNTA($H$142:AG$142)+1)-OFFSET(AG162,,,,COUNTA($H$142:$GZ$142)-COUNTA($H$142:AG$142)+1))*(1+discount_rate),0)</f>
        <v>0</v>
      </c>
      <c r="AH195" s="1" cm="1">
        <f t="array" aca="1" ref="AH195" ca="1">IF(AND($C195=AH$22,$C195=$C196-1),NPV(discount_rate,OFFSET(AH161,,,,COUNTA($H$142:$GZ$142)-COUNTA($H$142:AH$142)+1)-OFFSET(AH162,,,,COUNTA($H$142:$GZ$142)-COUNTA($H$142:AH$142)+1))*(1+discount_rate),0)</f>
        <v>0</v>
      </c>
      <c r="AI195" s="1" cm="1">
        <f t="array" aca="1" ref="AI195" ca="1">IF(AND($C195=AI$22,$C195=$C196-1),NPV(discount_rate,OFFSET(AI161,,,,COUNTA($H$142:$GZ$142)-COUNTA($H$142:AI$142)+1)-OFFSET(AI162,,,,COUNTA($H$142:$GZ$142)-COUNTA($H$142:AI$142)+1))*(1+discount_rate),0)</f>
        <v>0</v>
      </c>
      <c r="AJ195" s="1" cm="1">
        <f t="array" aca="1" ref="AJ195" ca="1">IF(AND($C195=AJ$22,$C195=$C196-1),NPV(discount_rate,OFFSET(AJ161,,,,COUNTA($H$142:$GZ$142)-COUNTA($H$142:AJ$142)+1)-OFFSET(AJ162,,,,COUNTA($H$142:$GZ$142)-COUNTA($H$142:AJ$142)+1))*(1+discount_rate),0)</f>
        <v>0</v>
      </c>
      <c r="AK195" s="1" cm="1">
        <f t="array" aca="1" ref="AK195" ca="1">IF(AND($C195=AK$22,$C195=$C196-1),NPV(discount_rate,OFFSET(AK161,,,,COUNTA($H$142:$GZ$142)-COUNTA($H$142:AK$142)+1)-OFFSET(AK162,,,,COUNTA($H$142:$GZ$142)-COUNTA($H$142:AK$142)+1))*(1+discount_rate),0)</f>
        <v>0</v>
      </c>
      <c r="AL195" s="1" cm="1">
        <f t="array" aca="1" ref="AL195" ca="1">IF(AND($C195=AL$22,$C195=$C196-1),NPV(discount_rate,OFFSET(AL161,,,,COUNTA($H$142:$GZ$142)-COUNTA($H$142:AL$142)+1)-OFFSET(AL162,,,,COUNTA($H$142:$GZ$142)-COUNTA($H$142:AL$142)+1))*(1+discount_rate),0)</f>
        <v>0</v>
      </c>
      <c r="AM195" s="1" cm="1">
        <f t="array" aca="1" ref="AM195" ca="1">IF(AND($C195=AM$22,$C195=$C196-1),NPV(discount_rate,OFFSET(AM161,,,,COUNTA($H$142:$GZ$142)-COUNTA($H$142:AM$142)+1)-OFFSET(AM162,,,,COUNTA($H$142:$GZ$142)-COUNTA($H$142:AM$142)+1))*(1+discount_rate),0)</f>
        <v>0</v>
      </c>
      <c r="AN195" s="1" cm="1">
        <f t="array" aca="1" ref="AN195" ca="1">IF(AND($C195=AN$22,$C195=$C196-1),NPV(discount_rate,OFFSET(AN161,,,,COUNTA($H$142:$GZ$142)-COUNTA($H$142:AN$142)+1)-OFFSET(AN162,,,,COUNTA($H$142:$GZ$142)-COUNTA($H$142:AN$142)+1))*(1+discount_rate),0)</f>
        <v>0</v>
      </c>
      <c r="AO195" s="1" cm="1">
        <f t="array" aca="1" ref="AO195" ca="1">IF(AND($C195=AO$22,$C195=$C196-1),NPV(discount_rate,OFFSET(AO161,,,,COUNTA($H$142:$GZ$142)-COUNTA($H$142:AO$142)+1)-OFFSET(AO162,,,,COUNTA($H$142:$GZ$142)-COUNTA($H$142:AO$142)+1))*(1+discount_rate),0)</f>
        <v>0</v>
      </c>
      <c r="AP195" s="1" cm="1">
        <f t="array" aca="1" ref="AP195" ca="1">IF(AND($C195=AP$22,$C195=$C196-1),NPV(discount_rate,OFFSET(AP161,,,,COUNTA($H$142:$GZ$142)-COUNTA($H$142:AP$142)+1)-OFFSET(AP162,,,,COUNTA($H$142:$GZ$142)-COUNTA($H$142:AP$142)+1))*(1+discount_rate),0)</f>
        <v>0</v>
      </c>
      <c r="AQ195" s="1" cm="1">
        <f t="array" aca="1" ref="AQ195" ca="1">IF(AND($C195=AQ$22,$C195=$C196-1),NPV(discount_rate,OFFSET(AQ161,,,,COUNTA($H$142:$GZ$142)-COUNTA($H$142:AQ$142)+1)-OFFSET(AQ162,,,,COUNTA($H$142:$GZ$142)-COUNTA($H$142:AQ$142)+1))*(1+discount_rate),0)</f>
        <v>0</v>
      </c>
      <c r="AR195" s="1" cm="1">
        <f t="array" aca="1" ref="AR195" ca="1">IF(AND($C195=AR$22,$C195=$C196-1),NPV(discount_rate,OFFSET(AR161,,,,COUNTA($H$142:$GZ$142)-COUNTA($H$142:AR$142)+1)-OFFSET(AR162,,,,COUNTA($H$142:$GZ$142)-COUNTA($H$142:AR$142)+1))*(1+discount_rate),0)</f>
        <v>0</v>
      </c>
      <c r="AS195" s="1" cm="1">
        <f t="array" aca="1" ref="AS195" ca="1">IF(AND($C195=AS$22,$C195=$C196-1),NPV(discount_rate,OFFSET(AS161,,,,COUNTA($H$142:$GZ$142)-COUNTA($H$142:AS$142)+1)-OFFSET(AS162,,,,COUNTA($H$142:$GZ$142)-COUNTA($H$142:AS$142)+1))*(1+discount_rate),0)</f>
        <v>0</v>
      </c>
      <c r="AT195" s="1" cm="1">
        <f t="array" aca="1" ref="AT195" ca="1">IF(AND($C195=AT$22,$C195=$C196-1),NPV(discount_rate,OFFSET(AT161,,,,COUNTA($H$142:$GZ$142)-COUNTA($H$142:AT$142)+1)-OFFSET(AT162,,,,COUNTA($H$142:$GZ$142)-COUNTA($H$142:AT$142)+1))*(1+discount_rate),0)</f>
        <v>0</v>
      </c>
      <c r="AU195" s="1" cm="1">
        <f t="array" aca="1" ref="AU195" ca="1">IF(AND($C195=AU$22,$C195=$C196-1),NPV(discount_rate,OFFSET(AU161,,,,COUNTA($H$142:$GZ$142)-COUNTA($H$142:AU$142)+1)-OFFSET(AU162,,,,COUNTA($H$142:$GZ$142)-COUNTA($H$142:AU$142)+1))*(1+discount_rate),0)</f>
        <v>0</v>
      </c>
      <c r="AV195" s="1" cm="1">
        <f t="array" aca="1" ref="AV195" ca="1">IF(AND($C195=AV$22,$C195=$C196-1),NPV(discount_rate,OFFSET(AV161,,,,COUNTA($H$142:$GZ$142)-COUNTA($H$142:AV$142)+1)-OFFSET(AV162,,,,COUNTA($H$142:$GZ$142)-COUNTA($H$142:AV$142)+1))*(1+discount_rate),0)</f>
        <v>0</v>
      </c>
      <c r="AW195" s="1" cm="1">
        <f t="array" aca="1" ref="AW195" ca="1">IF(AND($C195=AW$22,$C195=$C196-1),NPV(discount_rate,OFFSET(AW161,,,,COUNTA($H$142:$GZ$142)-COUNTA($H$142:AW$142)+1)-OFFSET(AW162,,,,COUNTA($H$142:$GZ$142)-COUNTA($H$142:AW$142)+1))*(1+discount_rate),0)</f>
        <v>0</v>
      </c>
      <c r="AX195" s="1" cm="1">
        <f t="array" aca="1" ref="AX195" ca="1">IF(AND($C195=AX$22,$C195=$C196-1),NPV(discount_rate,OFFSET(AX161,,,,COUNTA($H$142:$GZ$142)-COUNTA($H$142:AX$142)+1)-OFFSET(AX162,,,,COUNTA($H$142:$GZ$142)-COUNTA($H$142:AX$142)+1))*(1+discount_rate),0)</f>
        <v>0</v>
      </c>
      <c r="AY195" s="1" cm="1">
        <f t="array" aca="1" ref="AY195" ca="1">IF(AND($C195=AY$22,$C195=$C196-1),NPV(discount_rate,OFFSET(AY161,,,,COUNTA($H$142:$GZ$142)-COUNTA($H$142:AY$142)+1)-OFFSET(AY162,,,,COUNTA($H$142:$GZ$142)-COUNTA($H$142:AY$142)+1))*(1+discount_rate),0)</f>
        <v>0</v>
      </c>
      <c r="AZ195" s="1" cm="1">
        <f t="array" aca="1" ref="AZ195" ca="1">IF(AND($C195=AZ$22,$C195=$C196-1),NPV(discount_rate,OFFSET(AZ161,,,,COUNTA($H$142:$GZ$142)-COUNTA($H$142:AZ$142)+1)-OFFSET(AZ162,,,,COUNTA($H$142:$GZ$142)-COUNTA($H$142:AZ$142)+1))*(1+discount_rate),0)</f>
        <v>0</v>
      </c>
      <c r="BA195" s="1" cm="1">
        <f t="array" aca="1" ref="BA195" ca="1">IF(AND($C195=BA$22,$C195=$C196-1),NPV(discount_rate,OFFSET(BA161,,,,COUNTA($H$142:$GZ$142)-COUNTA($H$142:BA$142)+1)-OFFSET(BA162,,,,COUNTA($H$142:$GZ$142)-COUNTA($H$142:BA$142)+1))*(1+discount_rate),0)</f>
        <v>0</v>
      </c>
      <c r="BB195" s="1" cm="1">
        <f t="array" aca="1" ref="BB195" ca="1">IF(AND($C195=BB$22,$C195=$C196-1),NPV(discount_rate,OFFSET(BB161,,,,COUNTA($H$142:$GZ$142)-COUNTA($H$142:BB$142)+1)-OFFSET(BB162,,,,COUNTA($H$142:$GZ$142)-COUNTA($H$142:BB$142)+1))*(1+discount_rate),0)</f>
        <v>0</v>
      </c>
      <c r="BC195" s="1" cm="1">
        <f t="array" aca="1" ref="BC195" ca="1">IF(AND($C195=BC$22,$C195=$C196-1),NPV(discount_rate,OFFSET(BC161,,,,COUNTA($H$142:$GZ$142)-COUNTA($H$142:BC$142)+1)-OFFSET(BC162,,,,COUNTA($H$142:$GZ$142)-COUNTA($H$142:BC$142)+1))*(1+discount_rate),0)</f>
        <v>0</v>
      </c>
      <c r="BD195" s="1" cm="1">
        <f t="array" aca="1" ref="BD195" ca="1">IF(AND($C195=BD$22,$C195=$C196-1),NPV(discount_rate,OFFSET(BD161,,,,COUNTA($H$142:$GZ$142)-COUNTA($H$142:BD$142)+1)-OFFSET(BD162,,,,COUNTA($H$142:$GZ$142)-COUNTA($H$142:BD$142)+1))*(1+discount_rate),0)</f>
        <v>0</v>
      </c>
      <c r="BE195" s="1" cm="1">
        <f t="array" aca="1" ref="BE195" ca="1">IF(AND($C195=BE$22,$C195=$C196-1),NPV(discount_rate,OFFSET(BE161,,,,COUNTA($H$142:$GZ$142)-COUNTA($H$142:BE$142)+1)-OFFSET(BE162,,,,COUNTA($H$142:$GZ$142)-COUNTA($H$142:BE$142)+1))*(1+discount_rate),0)</f>
        <v>0</v>
      </c>
      <c r="BF195" s="1" cm="1">
        <f t="array" aca="1" ref="BF195" ca="1">IF(AND($C195=BF$22,$C195=$C196-1),NPV(discount_rate,OFFSET(BF161,,,,COUNTA($H$142:$GZ$142)-COUNTA($H$142:BF$142)+1)-OFFSET(BF162,,,,COUNTA($H$142:$GZ$142)-COUNTA($H$142:BF$142)+1))*(1+discount_rate),0)</f>
        <v>0</v>
      </c>
      <c r="BG195" s="1" cm="1">
        <f t="array" aca="1" ref="BG195" ca="1">IF(AND($C195=BG$22,$C195=$C196-1),NPV(discount_rate,OFFSET(BG161,,,,COUNTA($H$142:$GZ$142)-COUNTA($H$142:BG$142)+1)-OFFSET(BG162,,,,COUNTA($H$142:$GZ$142)-COUNTA($H$142:BG$142)+1))*(1+discount_rate),0)</f>
        <v>0</v>
      </c>
      <c r="BH195" s="1" cm="1">
        <f t="array" aca="1" ref="BH195" ca="1">IF(AND($C195=BH$22,$C195=$C196-1),NPV(discount_rate,OFFSET(BH161,,,,COUNTA($H$142:$GZ$142)-COUNTA($H$142:BH$142)+1)-OFFSET(BH162,,,,COUNTA($H$142:$GZ$142)-COUNTA($H$142:BH$142)+1))*(1+discount_rate),0)</f>
        <v>0</v>
      </c>
      <c r="BI195" s="1" cm="1">
        <f t="array" aca="1" ref="BI195" ca="1">IF(AND($C195=BI$22,$C195=$C196-1),NPV(discount_rate,OFFSET(BI161,,,,COUNTA($H$142:$GZ$142)-COUNTA($H$142:BI$142)+1)-OFFSET(BI162,,,,COUNTA($H$142:$GZ$142)-COUNTA($H$142:BI$142)+1))*(1+discount_rate),0)</f>
        <v>0</v>
      </c>
      <c r="BJ195" s="1" cm="1">
        <f t="array" aca="1" ref="BJ195" ca="1">IF(AND($C195=BJ$22,$C195=$C196-1),NPV(discount_rate,OFFSET(BJ161,,,,COUNTA($H$142:$GZ$142)-COUNTA($H$142:BJ$142)+1)-OFFSET(BJ162,,,,COUNTA($H$142:$GZ$142)-COUNTA($H$142:BJ$142)+1))*(1+discount_rate),0)</f>
        <v>0</v>
      </c>
      <c r="BK195" s="1" cm="1">
        <f t="array" aca="1" ref="BK195" ca="1">IF(AND($C195=BK$22,$C195=$C196-1),NPV(discount_rate,OFFSET(BK161,,,,COUNTA($H$142:$GZ$142)-COUNTA($H$142:BK$142)+1)-OFFSET(BK162,,,,COUNTA($H$142:$GZ$142)-COUNTA($H$142:BK$142)+1))*(1+discount_rate),0)</f>
        <v>0</v>
      </c>
      <c r="BL195" s="1" cm="1">
        <f t="array" aca="1" ref="BL195" ca="1">IF(AND($C195=BL$22,$C195=$C196-1),NPV(discount_rate,OFFSET(BL161,,,,COUNTA($H$142:$GZ$142)-COUNTA($H$142:BL$142)+1)-OFFSET(BL162,,,,COUNTA($H$142:$GZ$142)-COUNTA($H$142:BL$142)+1))*(1+discount_rate),0)</f>
        <v>0</v>
      </c>
      <c r="BM195" s="1" cm="1">
        <f t="array" aca="1" ref="BM195" ca="1">IF(AND($C195=BM$22,$C195=$C196-1),NPV(discount_rate,OFFSET(BM161,,,,COUNTA($H$142:$GZ$142)-COUNTA($H$142:BM$142)+1)-OFFSET(BM162,,,,COUNTA($H$142:$GZ$142)-COUNTA($H$142:BM$142)+1))*(1+discount_rate),0)</f>
        <v>0</v>
      </c>
      <c r="BN195" s="1" cm="1">
        <f t="array" aca="1" ref="BN195" ca="1">IF(AND($C195=BN$22,$C195=$C196-1),NPV(discount_rate,OFFSET(BN161,,,,COUNTA($H$142:$GZ$142)-COUNTA($H$142:BN$142)+1)-OFFSET(BN162,,,,COUNTA($H$142:$GZ$142)-COUNTA($H$142:BN$142)+1))*(1+discount_rate),0)</f>
        <v>0</v>
      </c>
      <c r="BO195" s="1" cm="1">
        <f t="array" aca="1" ref="BO195" ca="1">IF(AND($C195=BO$22,$C195=$C196-1),NPV(discount_rate,OFFSET(BO161,,,,COUNTA($H$142:$GZ$142)-COUNTA($H$142:BO$142)+1)-OFFSET(BO162,,,,COUNTA($H$142:$GZ$142)-COUNTA($H$142:BO$142)+1))*(1+discount_rate),0)</f>
        <v>0</v>
      </c>
      <c r="BP195" s="1" cm="1">
        <f t="array" aca="1" ref="BP195" ca="1">IF(AND($C195=BP$22,$C195=$C196-1),NPV(discount_rate,OFFSET(BP161,,,,COUNTA($H$142:$GZ$142)-COUNTA($H$142:BP$142)+1)-OFFSET(BP162,,,,COUNTA($H$142:$GZ$142)-COUNTA($H$142:BP$142)+1))*(1+discount_rate),0)</f>
        <v>0</v>
      </c>
      <c r="BQ195" s="1" cm="1">
        <f t="array" aca="1" ref="BQ195" ca="1">IF(AND($C195=BQ$22,$C195=$C196-1),NPV(discount_rate,OFFSET(BQ161,,,,COUNTA($H$142:$GZ$142)-COUNTA($H$142:BQ$142)+1)-OFFSET(BQ162,,,,COUNTA($H$142:$GZ$142)-COUNTA($H$142:BQ$142)+1))*(1+discount_rate),0)</f>
        <v>0</v>
      </c>
      <c r="BR195" s="1" cm="1">
        <f t="array" aca="1" ref="BR195" ca="1">IF(AND($C195=BR$22,$C195=$C196-1),NPV(discount_rate,OFFSET(BR161,,,,COUNTA($H$142:$GZ$142)-COUNTA($H$142:BR$142)+1)-OFFSET(BR162,,,,COUNTA($H$142:$GZ$142)-COUNTA($H$142:BR$142)+1))*(1+discount_rate),0)</f>
        <v>0</v>
      </c>
      <c r="BS195" s="1" cm="1">
        <f t="array" aca="1" ref="BS195" ca="1">IF(AND($C195=BS$22,$C195=$C196-1),NPV(discount_rate,OFFSET(BS161,,,,COUNTA($H$142:$GZ$142)-COUNTA($H$142:BS$142)+1)-OFFSET(BS162,,,,COUNTA($H$142:$GZ$142)-COUNTA($H$142:BS$142)+1))*(1+discount_rate),0)</f>
        <v>0</v>
      </c>
      <c r="BT195" s="1" cm="1">
        <f t="array" aca="1" ref="BT195" ca="1">IF(AND($C195=BT$22,$C195=$C196-1),NPV(discount_rate,OFFSET(BT161,,,,COUNTA($H$142:$GZ$142)-COUNTA($H$142:BT$142)+1)-OFFSET(BT162,,,,COUNTA($H$142:$GZ$142)-COUNTA($H$142:BT$142)+1))*(1+discount_rate),0)</f>
        <v>0</v>
      </c>
      <c r="BU195" s="1" cm="1">
        <f t="array" aca="1" ref="BU195" ca="1">IF(AND($C195=BU$22,$C195=$C196-1),NPV(discount_rate,OFFSET(BU161,,,,COUNTA($H$142:$GZ$142)-COUNTA($H$142:BU$142)+1)-OFFSET(BU162,,,,COUNTA($H$142:$GZ$142)-COUNTA($H$142:BU$142)+1))*(1+discount_rate),0)</f>
        <v>0</v>
      </c>
      <c r="BV195" s="1" cm="1">
        <f t="array" aca="1" ref="BV195" ca="1">IF(AND($C195=BV$22,$C195=$C196-1),NPV(discount_rate,OFFSET(BV161,,,,COUNTA($H$142:$GZ$142)-COUNTA($H$142:BV$142)+1)-OFFSET(BV162,,,,COUNTA($H$142:$GZ$142)-COUNTA($H$142:BV$142)+1))*(1+discount_rate),0)</f>
        <v>0</v>
      </c>
      <c r="BW195" s="1" cm="1">
        <f t="array" aca="1" ref="BW195" ca="1">IF(AND($C195=BW$22,$C195=$C196-1),NPV(discount_rate,OFFSET(BW161,,,,COUNTA($H$142:$GZ$142)-COUNTA($H$142:BW$142)+1)-OFFSET(BW162,,,,COUNTA($H$142:$GZ$142)-COUNTA($H$142:BW$142)+1))*(1+discount_rate),0)</f>
        <v>0</v>
      </c>
      <c r="BX195" s="1" cm="1">
        <f t="array" aca="1" ref="BX195" ca="1">IF(AND($C195=BX$22,$C195=$C196-1),NPV(discount_rate,OFFSET(BX161,,,,COUNTA($H$142:$GZ$142)-COUNTA($H$142:BX$142)+1)-OFFSET(BX162,,,,COUNTA($H$142:$GZ$142)-COUNTA($H$142:BX$142)+1))*(1+discount_rate),0)</f>
        <v>0</v>
      </c>
      <c r="BY195" s="1" cm="1">
        <f t="array" aca="1" ref="BY195" ca="1">IF(AND($C195=BY$22,$C195=$C196-1),NPV(discount_rate,OFFSET(BY161,,,,COUNTA($H$142:$GZ$142)-COUNTA($H$142:BY$142)+1)-OFFSET(BY162,,,,COUNTA($H$142:$GZ$142)-COUNTA($H$142:BY$142)+1))*(1+discount_rate),0)</f>
        <v>0</v>
      </c>
      <c r="BZ195" s="1" cm="1">
        <f t="array" aca="1" ref="BZ195" ca="1">IF(AND($C195=BZ$22,$C195=$C196-1),NPV(discount_rate,OFFSET(BZ161,,,,COUNTA($H$142:$GZ$142)-COUNTA($H$142:BZ$142)+1)-OFFSET(BZ162,,,,COUNTA($H$142:$GZ$142)-COUNTA($H$142:BZ$142)+1))*(1+discount_rate),0)</f>
        <v>0</v>
      </c>
      <c r="CA195" s="1" cm="1">
        <f t="array" aca="1" ref="CA195" ca="1">IF(AND($C195=CA$22,$C195=$C196-1),NPV(discount_rate,OFFSET(CA161,,,,COUNTA($H$142:$GZ$142)-COUNTA($H$142:CA$142)+1)-OFFSET(CA162,,,,COUNTA($H$142:$GZ$142)-COUNTA($H$142:CA$142)+1))*(1+discount_rate),0)</f>
        <v>0</v>
      </c>
      <c r="CB195" s="1" cm="1">
        <f t="array" aca="1" ref="CB195" ca="1">IF(AND($C195=CB$22,$C195=$C196-1),NPV(discount_rate,OFFSET(CB161,,,,COUNTA($H$142:$GZ$142)-COUNTA($H$142:CB$142)+1)-OFFSET(CB162,,,,COUNTA($H$142:$GZ$142)-COUNTA($H$142:CB$142)+1))*(1+discount_rate),0)</f>
        <v>0</v>
      </c>
      <c r="CC195" s="1" cm="1">
        <f t="array" aca="1" ref="CC195" ca="1">IF(AND($C195=CC$22,$C195=$C196-1),NPV(discount_rate,OFFSET(CC161,,,,COUNTA($H$142:$GZ$142)-COUNTA($H$142:CC$142)+1)-OFFSET(CC162,,,,COUNTA($H$142:$GZ$142)-COUNTA($H$142:CC$142)+1))*(1+discount_rate),0)</f>
        <v>0</v>
      </c>
      <c r="CD195" s="1" cm="1">
        <f t="array" aca="1" ref="CD195" ca="1">IF(AND($C195=CD$22,$C195=$C196-1),NPV(discount_rate,OFFSET(CD161,,,,COUNTA($H$142:$GZ$142)-COUNTA($H$142:CD$142)+1)-OFFSET(CD162,,,,COUNTA($H$142:$GZ$142)-COUNTA($H$142:CD$142)+1))*(1+discount_rate),0)</f>
        <v>0</v>
      </c>
      <c r="CE195" s="1" cm="1">
        <f t="array" aca="1" ref="CE195" ca="1">IF(AND($C195=CE$22,$C195=$C196-1),NPV(discount_rate,OFFSET(CE161,,,,COUNTA($H$142:$GZ$142)-COUNTA($H$142:CE$142)+1)-OFFSET(CE162,,,,COUNTA($H$142:$GZ$142)-COUNTA($H$142:CE$142)+1))*(1+discount_rate),0)</f>
        <v>0</v>
      </c>
      <c r="CF195" s="1" cm="1">
        <f t="array" aca="1" ref="CF195" ca="1">IF(AND($C195=CF$22,$C195=$C196-1),NPV(discount_rate,OFFSET(CF161,,,,COUNTA($H$142:$GZ$142)-COUNTA($H$142:CF$142)+1)-OFFSET(CF162,,,,COUNTA($H$142:$GZ$142)-COUNTA($H$142:CF$142)+1))*(1+discount_rate),0)</f>
        <v>0</v>
      </c>
      <c r="CG195" s="1" cm="1">
        <f t="array" aca="1" ref="CG195" ca="1">IF(AND($C195=CG$22,$C195=$C196-1),NPV(discount_rate,OFFSET(CG161,,,,COUNTA($H$142:$GZ$142)-COUNTA($H$142:CG$142)+1)-OFFSET(CG162,,,,COUNTA($H$142:$GZ$142)-COUNTA($H$142:CG$142)+1))*(1+discount_rate),0)</f>
        <v>0</v>
      </c>
      <c r="CH195" s="1" cm="1">
        <f t="array" aca="1" ref="CH195" ca="1">IF(AND($C195=CH$22,$C195=$C196-1),NPV(discount_rate,OFFSET(CH161,,,,COUNTA($H$142:$GZ$142)-COUNTA($H$142:CH$142)+1)-OFFSET(CH162,,,,COUNTA($H$142:$GZ$142)-COUNTA($H$142:CH$142)+1))*(1+discount_rate),0)</f>
        <v>0</v>
      </c>
      <c r="CI195" s="1" cm="1">
        <f t="array" aca="1" ref="CI195" ca="1">IF(AND($C195=CI$22,$C195=$C196-1),NPV(discount_rate,OFFSET(CI161,,,,COUNTA($H$142:$GZ$142)-COUNTA($H$142:CI$142)+1)-OFFSET(CI162,,,,COUNTA($H$142:$GZ$142)-COUNTA($H$142:CI$142)+1))*(1+discount_rate),0)</f>
        <v>0</v>
      </c>
      <c r="CJ195" s="1" cm="1">
        <f t="array" aca="1" ref="CJ195" ca="1">IF(AND($C195=CJ$22,$C195=$C196-1),NPV(discount_rate,OFFSET(CJ161,,,,COUNTA($H$142:$GZ$142)-COUNTA($H$142:CJ$142)+1)-OFFSET(CJ162,,,,COUNTA($H$142:$GZ$142)-COUNTA($H$142:CJ$142)+1))*(1+discount_rate),0)</f>
        <v>0</v>
      </c>
      <c r="CK195" s="1" cm="1">
        <f t="array" aca="1" ref="CK195" ca="1">IF(AND($C195=CK$22,$C195=$C196-1),NPV(discount_rate,OFFSET(CK161,,,,COUNTA($H$142:$GZ$142)-COUNTA($H$142:CK$142)+1)-OFFSET(CK162,,,,COUNTA($H$142:$GZ$142)-COUNTA($H$142:CK$142)+1))*(1+discount_rate),0)</f>
        <v>0</v>
      </c>
      <c r="CL195" s="1" cm="1">
        <f t="array" aca="1" ref="CL195" ca="1">IF(AND($C195=CL$22,$C195=$C196-1),NPV(discount_rate,OFFSET(CL161,,,,COUNTA($H$142:$GZ$142)-COUNTA($H$142:CL$142)+1)-OFFSET(CL162,,,,COUNTA($H$142:$GZ$142)-COUNTA($H$142:CL$142)+1))*(1+discount_rate),0)</f>
        <v>0</v>
      </c>
      <c r="CM195" s="1" cm="1">
        <f t="array" aca="1" ref="CM195" ca="1">IF(AND($C195=CM$22,$C195=$C196-1),NPV(discount_rate,OFFSET(CM161,,,,COUNTA($H$142:$GZ$142)-COUNTA($H$142:CM$142)+1)-OFFSET(CM162,,,,COUNTA($H$142:$GZ$142)-COUNTA($H$142:CM$142)+1))*(1+discount_rate),0)</f>
        <v>0</v>
      </c>
      <c r="CN195" s="1" cm="1">
        <f t="array" aca="1" ref="CN195" ca="1">IF(AND($C195=CN$22,$C195=$C196-1),NPV(discount_rate,OFFSET(CN161,,,,COUNTA($H$142:$GZ$142)-COUNTA($H$142:CN$142)+1)-OFFSET(CN162,,,,COUNTA($H$142:$GZ$142)-COUNTA($H$142:CN$142)+1))*(1+discount_rate),0)</f>
        <v>0</v>
      </c>
      <c r="CO195" s="1" cm="1">
        <f t="array" aca="1" ref="CO195" ca="1">IF(AND($C195=CO$22,$C195=$C196-1),NPV(discount_rate,OFFSET(CO161,,,,COUNTA($H$142:$GZ$142)-COUNTA($H$142:CO$142)+1)-OFFSET(CO162,,,,COUNTA($H$142:$GZ$142)-COUNTA($H$142:CO$142)+1))*(1+discount_rate),0)</f>
        <v>0</v>
      </c>
      <c r="CP195" s="1" cm="1">
        <f t="array" aca="1" ref="CP195" ca="1">IF(AND($C195=CP$22,$C195=$C196-1),NPV(discount_rate,OFFSET(CP161,,,,COUNTA($H$142:$GZ$142)-COUNTA($H$142:CP$142)+1)-OFFSET(CP162,,,,COUNTA($H$142:$GZ$142)-COUNTA($H$142:CP$142)+1))*(1+discount_rate),0)</f>
        <v>0</v>
      </c>
      <c r="CQ195" s="1" cm="1">
        <f t="array" aca="1" ref="CQ195" ca="1">IF(AND($C195=CQ$22,$C195=$C196-1),NPV(discount_rate,OFFSET(CQ161,,,,COUNTA($H$142:$GZ$142)-COUNTA($H$142:CQ$142)+1)-OFFSET(CQ162,,,,COUNTA($H$142:$GZ$142)-COUNTA($H$142:CQ$142)+1))*(1+discount_rate),0)</f>
        <v>0</v>
      </c>
      <c r="CR195" s="1" cm="1">
        <f t="array" aca="1" ref="CR195" ca="1">IF(AND($C195=CR$22,$C195=$C196-1),NPV(discount_rate,OFFSET(CR161,,,,COUNTA($H$142:$GZ$142)-COUNTA($H$142:CR$142)+1)-OFFSET(CR162,,,,COUNTA($H$142:$GZ$142)-COUNTA($H$142:CR$142)+1))*(1+discount_rate),0)</f>
        <v>0</v>
      </c>
      <c r="CS195" s="1" cm="1">
        <f t="array" aca="1" ref="CS195" ca="1">IF(AND($C195=CS$22,$C195=$C196-1),NPV(discount_rate,OFFSET(CS161,,,,COUNTA($H$142:$GZ$142)-COUNTA($H$142:CS$142)+1)-OFFSET(CS162,,,,COUNTA($H$142:$GZ$142)-COUNTA($H$142:CS$142)+1))*(1+discount_rate),0)</f>
        <v>0</v>
      </c>
      <c r="CT195" s="1" cm="1">
        <f t="array" aca="1" ref="CT195" ca="1">IF(AND($C195=CT$22,$C195=$C196-1),NPV(discount_rate,OFFSET(CT161,,,,COUNTA($H$142:$GZ$142)-COUNTA($H$142:CT$142)+1)-OFFSET(CT162,,,,COUNTA($H$142:$GZ$142)-COUNTA($H$142:CT$142)+1))*(1+discount_rate),0)</f>
        <v>0</v>
      </c>
      <c r="CU195" s="1" cm="1">
        <f t="array" aca="1" ref="CU195" ca="1">IF(AND($C195=CU$22,$C195=$C196-1),NPV(discount_rate,OFFSET(CU161,,,,COUNTA($H$142:$GZ$142)-COUNTA($H$142:CU$142)+1)-OFFSET(CU162,,,,COUNTA($H$142:$GZ$142)-COUNTA($H$142:CU$142)+1))*(1+discount_rate),0)</f>
        <v>0</v>
      </c>
      <c r="CV195" s="1" cm="1">
        <f t="array" aca="1" ref="CV195" ca="1">IF(AND($C195=CV$22,$C195=$C196-1),NPV(discount_rate,OFFSET(CV161,,,,COUNTA($H$142:$GZ$142)-COUNTA($H$142:CV$142)+1)-OFFSET(CV162,,,,COUNTA($H$142:$GZ$142)-COUNTA($H$142:CV$142)+1))*(1+discount_rate),0)</f>
        <v>0</v>
      </c>
      <c r="CW195" s="1" cm="1">
        <f t="array" aca="1" ref="CW195" ca="1">IF(AND($C195=CW$22,$C195=$C196-1),NPV(discount_rate,OFFSET(CW161,,,,COUNTA($H$142:$GZ$142)-COUNTA($H$142:CW$142)+1)-OFFSET(CW162,,,,COUNTA($H$142:$GZ$142)-COUNTA($H$142:CW$142)+1))*(1+discount_rate),0)</f>
        <v>0</v>
      </c>
      <c r="CX195" s="1" cm="1">
        <f t="array" aca="1" ref="CX195" ca="1">IF(AND($C195=CX$22,$C195=$C196-1),NPV(discount_rate,OFFSET(CX161,,,,COUNTA($H$142:$GZ$142)-COUNTA($H$142:CX$142)+1)-OFFSET(CX162,,,,COUNTA($H$142:$GZ$142)-COUNTA($H$142:CX$142)+1))*(1+discount_rate),0)</f>
        <v>0</v>
      </c>
      <c r="CY195" s="1" cm="1">
        <f t="array" aca="1" ref="CY195" ca="1">IF(AND($C195=CY$22,$C195=$C196-1),NPV(discount_rate,OFFSET(CY161,,,,COUNTA($H$142:$GZ$142)-COUNTA($H$142:CY$142)+1)-OFFSET(CY162,,,,COUNTA($H$142:$GZ$142)-COUNTA($H$142:CY$142)+1))*(1+discount_rate),0)</f>
        <v>0</v>
      </c>
      <c r="CZ195" s="1" cm="1">
        <f t="array" aca="1" ref="CZ195" ca="1">IF(AND($C195=CZ$22,$C195=$C196-1),NPV(discount_rate,OFFSET(CZ161,,,,COUNTA($H$142:$GZ$142)-COUNTA($H$142:CZ$142)+1)-OFFSET(CZ162,,,,COUNTA($H$142:$GZ$142)-COUNTA($H$142:CZ$142)+1))*(1+discount_rate),0)</f>
        <v>0</v>
      </c>
      <c r="DA195" s="1" cm="1">
        <f t="array" aca="1" ref="DA195" ca="1">IF(AND($C195=DA$22,$C195=$C196-1),NPV(discount_rate,OFFSET(DA161,,,,COUNTA($H$142:$GZ$142)-COUNTA($H$142:DA$142)+1)-OFFSET(DA162,,,,COUNTA($H$142:$GZ$142)-COUNTA($H$142:DA$142)+1))*(1+discount_rate),0)</f>
        <v>0</v>
      </c>
      <c r="DB195" s="1" cm="1">
        <f t="array" aca="1" ref="DB195" ca="1">IF(AND($C195=DB$22,$C195=$C196-1),NPV(discount_rate,OFFSET(DB161,,,,COUNTA($H$142:$GZ$142)-COUNTA($H$142:DB$142)+1)-OFFSET(DB162,,,,COUNTA($H$142:$GZ$142)-COUNTA($H$142:DB$142)+1))*(1+discount_rate),0)</f>
        <v>0</v>
      </c>
      <c r="DC195" s="1" cm="1">
        <f t="array" aca="1" ref="DC195" ca="1">IF(AND($C195=DC$22,$C195=$C196-1),NPV(discount_rate,OFFSET(DC161,,,,COUNTA($H$142:$GZ$142)-COUNTA($H$142:DC$142)+1)-OFFSET(DC162,,,,COUNTA($H$142:$GZ$142)-COUNTA($H$142:DC$142)+1))*(1+discount_rate),0)</f>
        <v>0</v>
      </c>
      <c r="DD195" s="1" cm="1">
        <f t="array" aca="1" ref="DD195" ca="1">IF(AND($C195=DD$22,$C195=$C196-1),NPV(discount_rate,OFFSET(DD161,,,,COUNTA($H$142:$GZ$142)-COUNTA($H$142:DD$142)+1)-OFFSET(DD162,,,,COUNTA($H$142:$GZ$142)-COUNTA($H$142:DD$142)+1))*(1+discount_rate),0)</f>
        <v>0</v>
      </c>
      <c r="DE195" s="1" cm="1">
        <f t="array" aca="1" ref="DE195" ca="1">IF(AND($C195=DE$22,$C195=$C196-1),NPV(discount_rate,OFFSET(DE161,,,,COUNTA($H$142:$GZ$142)-COUNTA($H$142:DE$142)+1)-OFFSET(DE162,,,,COUNTA($H$142:$GZ$142)-COUNTA($H$142:DE$142)+1))*(1+discount_rate),0)</f>
        <v>0</v>
      </c>
      <c r="DF195" s="1" cm="1">
        <f t="array" aca="1" ref="DF195" ca="1">IF(AND($C195=DF$22,$C195=$C196-1),NPV(discount_rate,OFFSET(DF161,,,,COUNTA($H$142:$GZ$142)-COUNTA($H$142:DF$142)+1)-OFFSET(DF162,,,,COUNTA($H$142:$GZ$142)-COUNTA($H$142:DF$142)+1))*(1+discount_rate),0)</f>
        <v>0</v>
      </c>
      <c r="DG195" s="1" cm="1">
        <f t="array" aca="1" ref="DG195" ca="1">IF(AND($C195=DG$22,$C195=$C196-1),NPV(discount_rate,OFFSET(DG161,,,,COUNTA($H$142:$GZ$142)-COUNTA($H$142:DG$142)+1)-OFFSET(DG162,,,,COUNTA($H$142:$GZ$142)-COUNTA($H$142:DG$142)+1))*(1+discount_rate),0)</f>
        <v>0</v>
      </c>
      <c r="DH195" s="1" cm="1">
        <f t="array" aca="1" ref="DH195" ca="1">IF(AND($C195=DH$22,$C195=$C196-1),NPV(discount_rate,OFFSET(DH161,,,,COUNTA($H$142:$GZ$142)-COUNTA($H$142:DH$142)+1)-OFFSET(DH162,,,,COUNTA($H$142:$GZ$142)-COUNTA($H$142:DH$142)+1))*(1+discount_rate),0)</f>
        <v>0</v>
      </c>
      <c r="DI195" s="1" cm="1">
        <f t="array" aca="1" ref="DI195" ca="1">IF(AND($C195=DI$22,$C195=$C196-1),NPV(discount_rate,OFFSET(DI161,,,,COUNTA($H$142:$GZ$142)-COUNTA($H$142:DI$142)+1)-OFFSET(DI162,,,,COUNTA($H$142:$GZ$142)-COUNTA($H$142:DI$142)+1))*(1+discount_rate),0)</f>
        <v>0</v>
      </c>
      <c r="DJ195" s="1" cm="1">
        <f t="array" aca="1" ref="DJ195" ca="1">IF(AND($C195=DJ$22,$C195=$C196-1),NPV(discount_rate,OFFSET(DJ161,,,,COUNTA($H$142:$GZ$142)-COUNTA($H$142:DJ$142)+1)-OFFSET(DJ162,,,,COUNTA($H$142:$GZ$142)-COUNTA($H$142:DJ$142)+1))*(1+discount_rate),0)</f>
        <v>0</v>
      </c>
      <c r="DK195" s="1" cm="1">
        <f t="array" aca="1" ref="DK195" ca="1">IF(AND($C195=DK$22,$C195=$C196-1),NPV(discount_rate,OFFSET(DK161,,,,COUNTA($H$142:$GZ$142)-COUNTA($H$142:DK$142)+1)-OFFSET(DK162,,,,COUNTA($H$142:$GZ$142)-COUNTA($H$142:DK$142)+1))*(1+discount_rate),0)</f>
        <v>0</v>
      </c>
      <c r="DL195" s="1" cm="1">
        <f t="array" aca="1" ref="DL195" ca="1">IF(AND($C195=DL$22,$C195=$C196-1),NPV(discount_rate,OFFSET(DL161,,,,COUNTA($H$142:$GZ$142)-COUNTA($H$142:DL$142)+1)-OFFSET(DL162,,,,COUNTA($H$142:$GZ$142)-COUNTA($H$142:DL$142)+1))*(1+discount_rate),0)</f>
        <v>0</v>
      </c>
      <c r="DM195" s="1" cm="1">
        <f t="array" aca="1" ref="DM195" ca="1">IF(AND($C195=DM$22,$C195=$C196-1),NPV(discount_rate,OFFSET(DM161,,,,COUNTA($H$142:$GZ$142)-COUNTA($H$142:DM$142)+1)-OFFSET(DM162,,,,COUNTA($H$142:$GZ$142)-COUNTA($H$142:DM$142)+1))*(1+discount_rate),0)</f>
        <v>0</v>
      </c>
      <c r="DN195" s="1" cm="1">
        <f t="array" aca="1" ref="DN195" ca="1">IF(AND($C195=DN$22,$C195=$C196-1),NPV(discount_rate,OFFSET(DN161,,,,COUNTA($H$142:$GZ$142)-COUNTA($H$142:DN$142)+1)-OFFSET(DN162,,,,COUNTA($H$142:$GZ$142)-COUNTA($H$142:DN$142)+1))*(1+discount_rate),0)</f>
        <v>0</v>
      </c>
      <c r="DO195" s="1" cm="1">
        <f t="array" aca="1" ref="DO195" ca="1">IF(AND($C195=DO$22,$C195=$C196-1),NPV(discount_rate,OFFSET(DO161,,,,COUNTA($H$142:$GZ$142)-COUNTA($H$142:DO$142)+1)-OFFSET(DO162,,,,COUNTA($H$142:$GZ$142)-COUNTA($H$142:DO$142)+1))*(1+discount_rate),0)</f>
        <v>0</v>
      </c>
      <c r="DP195" s="1" cm="1">
        <f t="array" aca="1" ref="DP195" ca="1">IF(AND($C195=DP$22,$C195=$C196-1),NPV(discount_rate,OFFSET(DP161,,,,COUNTA($H$142:$GZ$142)-COUNTA($H$142:DP$142)+1)-OFFSET(DP162,,,,COUNTA($H$142:$GZ$142)-COUNTA($H$142:DP$142)+1))*(1+discount_rate),0)</f>
        <v>0</v>
      </c>
      <c r="DQ195" s="1" cm="1">
        <f t="array" aca="1" ref="DQ195" ca="1">IF(AND($C195=DQ$22,$C195=$C196-1),NPV(discount_rate,OFFSET(DQ161,,,,COUNTA($H$142:$GZ$142)-COUNTA($H$142:DQ$142)+1)-OFFSET(DQ162,,,,COUNTA($H$142:$GZ$142)-COUNTA($H$142:DQ$142)+1))*(1+discount_rate),0)</f>
        <v>0</v>
      </c>
      <c r="DR195" s="1" cm="1">
        <f t="array" aca="1" ref="DR195" ca="1">IF(AND($C195=DR$22,$C195=$C196-1),NPV(discount_rate,OFFSET(DR161,,,,COUNTA($H$142:$GZ$142)-COUNTA($H$142:DR$142)+1)-OFFSET(DR162,,,,COUNTA($H$142:$GZ$142)-COUNTA($H$142:DR$142)+1))*(1+discount_rate),0)</f>
        <v>0</v>
      </c>
      <c r="DS195" s="1" cm="1">
        <f t="array" aca="1" ref="DS195" ca="1">IF(AND($C195=DS$22,$C195=$C196-1),NPV(discount_rate,OFFSET(DS161,,,,COUNTA($H$142:$GZ$142)-COUNTA($H$142:DS$142)+1)-OFFSET(DS162,,,,COUNTA($H$142:$GZ$142)-COUNTA($H$142:DS$142)+1))*(1+discount_rate),0)</f>
        <v>0</v>
      </c>
      <c r="DT195" s="1" cm="1">
        <f t="array" aca="1" ref="DT195" ca="1">IF(AND($C195=DT$22,$C195=$C196-1),NPV(discount_rate,OFFSET(DT161,,,,COUNTA($H$142:$GZ$142)-COUNTA($H$142:DT$142)+1)-OFFSET(DT162,,,,COUNTA($H$142:$GZ$142)-COUNTA($H$142:DT$142)+1))*(1+discount_rate),0)</f>
        <v>0</v>
      </c>
      <c r="DU195" s="1" cm="1">
        <f t="array" aca="1" ref="DU195" ca="1">IF(AND($C195=DU$22,$C195=$C196-1),NPV(discount_rate,OFFSET(DU161,,,,COUNTA($H$142:$GZ$142)-COUNTA($H$142:DU$142)+1)-OFFSET(DU162,,,,COUNTA($H$142:$GZ$142)-COUNTA($H$142:DU$142)+1))*(1+discount_rate),0)</f>
        <v>0</v>
      </c>
      <c r="DV195" s="1" cm="1">
        <f t="array" aca="1" ref="DV195" ca="1">IF(AND($C195=DV$22,$C195=$C196-1),NPV(discount_rate,OFFSET(DV161,,,,COUNTA($H$142:$GZ$142)-COUNTA($H$142:DV$142)+1)-OFFSET(DV162,,,,COUNTA($H$142:$GZ$142)-COUNTA($H$142:DV$142)+1))*(1+discount_rate),0)</f>
        <v>0</v>
      </c>
      <c r="DW195" s="1" cm="1">
        <f t="array" aca="1" ref="DW195" ca="1">IF(AND($C195=DW$22,$C195=$C196-1),NPV(discount_rate,OFFSET(DW161,,,,COUNTA($H$142:$GZ$142)-COUNTA($H$142:DW$142)+1)-OFFSET(DW162,,,,COUNTA($H$142:$GZ$142)-COUNTA($H$142:DW$142)+1))*(1+discount_rate),0)</f>
        <v>0</v>
      </c>
      <c r="DX195" s="1" cm="1">
        <f t="array" aca="1" ref="DX195" ca="1">IF(AND($C195=DX$22,$C195=$C196-1),NPV(discount_rate,OFFSET(DX161,,,,COUNTA($H$142:$GZ$142)-COUNTA($H$142:DX$142)+1)-OFFSET(DX162,,,,COUNTA($H$142:$GZ$142)-COUNTA($H$142:DX$142)+1))*(1+discount_rate),0)</f>
        <v>0</v>
      </c>
      <c r="DY195" s="1" cm="1">
        <f t="array" aca="1" ref="DY195" ca="1">IF(AND($C195=DY$22,$C195=$C196-1),NPV(discount_rate,OFFSET(DY161,,,,COUNTA($H$142:$GZ$142)-COUNTA($H$142:DY$142)+1)-OFFSET(DY162,,,,COUNTA($H$142:$GZ$142)-COUNTA($H$142:DY$142)+1))*(1+discount_rate),0)</f>
        <v>0</v>
      </c>
      <c r="DZ195" s="1" cm="1">
        <f t="array" aca="1" ref="DZ195" ca="1">IF(AND($C195=DZ$22,$C195=$C196-1),NPV(discount_rate,OFFSET(DZ161,,,,COUNTA($H$142:$GZ$142)-COUNTA($H$142:DZ$142)+1)-OFFSET(DZ162,,,,COUNTA($H$142:$GZ$142)-COUNTA($H$142:DZ$142)+1))*(1+discount_rate),0)</f>
        <v>0</v>
      </c>
      <c r="EA195" s="1" cm="1">
        <f t="array" aca="1" ref="EA195" ca="1">IF(AND($C195=EA$22,$C195=$C196-1),NPV(discount_rate,OFFSET(EA161,,,,COUNTA($H$142:$GZ$142)-COUNTA($H$142:EA$142)+1)-OFFSET(EA162,,,,COUNTA($H$142:$GZ$142)-COUNTA($H$142:EA$142)+1))*(1+discount_rate),0)</f>
        <v>0</v>
      </c>
      <c r="EB195" s="1" cm="1">
        <f t="array" aca="1" ref="EB195" ca="1">IF(AND($C195=EB$22,$C195=$C196-1),NPV(discount_rate,OFFSET(EB161,,,,COUNTA($H$142:$GZ$142)-COUNTA($H$142:EB$142)+1)-OFFSET(EB162,,,,COUNTA($H$142:$GZ$142)-COUNTA($H$142:EB$142)+1))*(1+discount_rate),0)</f>
        <v>0</v>
      </c>
      <c r="EC195" s="1" cm="1">
        <f t="array" aca="1" ref="EC195" ca="1">IF(AND($C195=EC$22,$C195=$C196-1),NPV(discount_rate,OFFSET(EC161,,,,COUNTA($H$142:$GZ$142)-COUNTA($H$142:EC$142)+1)-OFFSET(EC162,,,,COUNTA($H$142:$GZ$142)-COUNTA($H$142:EC$142)+1))*(1+discount_rate),0)</f>
        <v>0</v>
      </c>
      <c r="ED195" s="1" cm="1">
        <f t="array" aca="1" ref="ED195" ca="1">IF(AND($C195=ED$22,$C195=$C196-1),NPV(discount_rate,OFFSET(ED161,,,,COUNTA($H$142:$GZ$142)-COUNTA($H$142:ED$142)+1)-OFFSET(ED162,,,,COUNTA($H$142:$GZ$142)-COUNTA($H$142:ED$142)+1))*(1+discount_rate),0)</f>
        <v>0</v>
      </c>
      <c r="EE195" s="1" cm="1">
        <f t="array" aca="1" ref="EE195" ca="1">IF(AND($C195=EE$22,$C195=$C196-1),NPV(discount_rate,OFFSET(EE161,,,,COUNTA($H$142:$GZ$142)-COUNTA($H$142:EE$142)+1)-OFFSET(EE162,,,,COUNTA($H$142:$GZ$142)-COUNTA($H$142:EE$142)+1))*(1+discount_rate),0)</f>
        <v>0</v>
      </c>
      <c r="EF195" s="1" cm="1">
        <f t="array" aca="1" ref="EF195" ca="1">IF(AND($C195=EF$22,$C195=$C196-1),NPV(discount_rate,OFFSET(EF161,,,,COUNTA($H$142:$GZ$142)-COUNTA($H$142:EF$142)+1)-OFFSET(EF162,,,,COUNTA($H$142:$GZ$142)-COUNTA($H$142:EF$142)+1))*(1+discount_rate),0)</f>
        <v>0</v>
      </c>
      <c r="EG195" s="1" cm="1">
        <f t="array" aca="1" ref="EG195" ca="1">IF(AND($C195=EG$22,$C195=$C196-1),NPV(discount_rate,OFFSET(EG161,,,,COUNTA($H$142:$GZ$142)-COUNTA($H$142:EG$142)+1)-OFFSET(EG162,,,,COUNTA($H$142:$GZ$142)-COUNTA($H$142:EG$142)+1))*(1+discount_rate),0)</f>
        <v>0</v>
      </c>
      <c r="EH195" s="1" cm="1">
        <f t="array" aca="1" ref="EH195" ca="1">IF(AND($C195=EH$22,$C195=$C196-1),NPV(discount_rate,OFFSET(EH161,,,,COUNTA($H$142:$GZ$142)-COUNTA($H$142:EH$142)+1)-OFFSET(EH162,,,,COUNTA($H$142:$GZ$142)-COUNTA($H$142:EH$142)+1))*(1+discount_rate),0)</f>
        <v>0</v>
      </c>
      <c r="EI195" s="1" cm="1">
        <f t="array" aca="1" ref="EI195" ca="1">IF(AND($C195=EI$22,$C195=$C196-1),NPV(discount_rate,OFFSET(EI161,,,,COUNTA($H$142:$GZ$142)-COUNTA($H$142:EI$142)+1)-OFFSET(EI162,,,,COUNTA($H$142:$GZ$142)-COUNTA($H$142:EI$142)+1))*(1+discount_rate),0)</f>
        <v>0</v>
      </c>
      <c r="EJ195" s="1" cm="1">
        <f t="array" aca="1" ref="EJ195" ca="1">IF(AND($C195=EJ$22,$C195=$C196-1),NPV(discount_rate,OFFSET(EJ161,,,,COUNTA($H$142:$GZ$142)-COUNTA($H$142:EJ$142)+1)-OFFSET(EJ162,,,,COUNTA($H$142:$GZ$142)-COUNTA($H$142:EJ$142)+1))*(1+discount_rate),0)</f>
        <v>0</v>
      </c>
      <c r="EK195" s="1" cm="1">
        <f t="array" aca="1" ref="EK195" ca="1">IF(AND($C195=EK$22,$C195=$C196-1),NPV(discount_rate,OFFSET(EK161,,,,COUNTA($H$142:$GZ$142)-COUNTA($H$142:EK$142)+1)-OFFSET(EK162,,,,COUNTA($H$142:$GZ$142)-COUNTA($H$142:EK$142)+1))*(1+discount_rate),0)</f>
        <v>0</v>
      </c>
      <c r="EL195" s="1" cm="1">
        <f t="array" aca="1" ref="EL195" ca="1">IF(AND($C195=EL$22,$C195=$C196-1),NPV(discount_rate,OFFSET(EL161,,,,COUNTA($H$142:$GZ$142)-COUNTA($H$142:EL$142)+1)-OFFSET(EL162,,,,COUNTA($H$142:$GZ$142)-COUNTA($H$142:EL$142)+1))*(1+discount_rate),0)</f>
        <v>0</v>
      </c>
      <c r="EM195" s="1" cm="1">
        <f t="array" aca="1" ref="EM195" ca="1">IF(AND($C195=EM$22,$C195=$C196-1),NPV(discount_rate,OFFSET(EM161,,,,COUNTA($H$142:$GZ$142)-COUNTA($H$142:EM$142)+1)-OFFSET(EM162,,,,COUNTA($H$142:$GZ$142)-COUNTA($H$142:EM$142)+1))*(1+discount_rate),0)</f>
        <v>0</v>
      </c>
      <c r="EN195" s="1" cm="1">
        <f t="array" aca="1" ref="EN195" ca="1">IF(AND($C195=EN$22,$C195=$C196-1),NPV(discount_rate,OFFSET(EN161,,,,COUNTA($H$142:$GZ$142)-COUNTA($H$142:EN$142)+1)-OFFSET(EN162,,,,COUNTA($H$142:$GZ$142)-COUNTA($H$142:EN$142)+1))*(1+discount_rate),0)</f>
        <v>0</v>
      </c>
      <c r="EO195" s="1" cm="1">
        <f t="array" aca="1" ref="EO195" ca="1">IF(AND($C195=EO$22,$C195=$C196-1),NPV(discount_rate,OFFSET(EO161,,,,COUNTA($H$142:$GZ$142)-COUNTA($H$142:EO$142)+1)-OFFSET(EO162,,,,COUNTA($H$142:$GZ$142)-COUNTA($H$142:EO$142)+1))*(1+discount_rate),0)</f>
        <v>0</v>
      </c>
      <c r="EP195" s="1" cm="1">
        <f t="array" aca="1" ref="EP195" ca="1">IF(AND($C195=EP$22,$C195=$C196-1),NPV(discount_rate,OFFSET(EP161,,,,COUNTA($H$142:$GZ$142)-COUNTA($H$142:EP$142)+1)-OFFSET(EP162,,,,COUNTA($H$142:$GZ$142)-COUNTA($H$142:EP$142)+1))*(1+discount_rate),0)</f>
        <v>0</v>
      </c>
      <c r="EQ195" s="1" cm="1">
        <f t="array" aca="1" ref="EQ195" ca="1">IF(AND($C195=EQ$22,$C195=$C196-1),NPV(discount_rate,OFFSET(EQ161,,,,COUNTA($H$142:$GZ$142)-COUNTA($H$142:EQ$142)+1)-OFFSET(EQ162,,,,COUNTA($H$142:$GZ$142)-COUNTA($H$142:EQ$142)+1))*(1+discount_rate),0)</f>
        <v>0</v>
      </c>
      <c r="ER195" s="1" cm="1">
        <f t="array" aca="1" ref="ER195" ca="1">IF(AND($C195=ER$22,$C195=$C196-1),NPV(discount_rate,OFFSET(ER161,,,,COUNTA($H$142:$GZ$142)-COUNTA($H$142:ER$142)+1)-OFFSET(ER162,,,,COUNTA($H$142:$GZ$142)-COUNTA($H$142:ER$142)+1))*(1+discount_rate),0)</f>
        <v>0</v>
      </c>
      <c r="ES195" s="1" cm="1">
        <f t="array" aca="1" ref="ES195" ca="1">IF(AND($C195=ES$22,$C195=$C196-1),NPV(discount_rate,OFFSET(ES161,,,,COUNTA($H$142:$GZ$142)-COUNTA($H$142:ES$142)+1)-OFFSET(ES162,,,,COUNTA($H$142:$GZ$142)-COUNTA($H$142:ES$142)+1))*(1+discount_rate),0)</f>
        <v>0</v>
      </c>
      <c r="ET195" s="1" cm="1">
        <f t="array" aca="1" ref="ET195" ca="1">IF(AND($C195=ET$22,$C195=$C196-1),NPV(discount_rate,OFFSET(ET161,,,,COUNTA($H$142:$GZ$142)-COUNTA($H$142:ET$142)+1)-OFFSET(ET162,,,,COUNTA($H$142:$GZ$142)-COUNTA($H$142:ET$142)+1))*(1+discount_rate),0)</f>
        <v>0</v>
      </c>
      <c r="EU195" s="1" cm="1">
        <f t="array" aca="1" ref="EU195" ca="1">IF(AND($C195=EU$22,$C195=$C196-1),NPV(discount_rate,OFFSET(EU161,,,,COUNTA($H$142:$GZ$142)-COUNTA($H$142:EU$142)+1)-OFFSET(EU162,,,,COUNTA($H$142:$GZ$142)-COUNTA($H$142:EU$142)+1))*(1+discount_rate),0)</f>
        <v>0</v>
      </c>
      <c r="EV195" s="1" cm="1">
        <f t="array" aca="1" ref="EV195" ca="1">IF(AND($C195=EV$22,$C195=$C196-1),NPV(discount_rate,OFFSET(EV161,,,,COUNTA($H$142:$GZ$142)-COUNTA($H$142:EV$142)+1)-OFFSET(EV162,,,,COUNTA($H$142:$GZ$142)-COUNTA($H$142:EV$142)+1))*(1+discount_rate),0)</f>
        <v>0</v>
      </c>
      <c r="EW195" s="1" cm="1">
        <f t="array" aca="1" ref="EW195" ca="1">IF(AND($C195=EW$22,$C195=$C196-1),NPV(discount_rate,OFFSET(EW161,,,,COUNTA($H$142:$GZ$142)-COUNTA($H$142:EW$142)+1)-OFFSET(EW162,,,,COUNTA($H$142:$GZ$142)-COUNTA($H$142:EW$142)+1))*(1+discount_rate),0)</f>
        <v>0</v>
      </c>
      <c r="EX195" s="1" cm="1">
        <f t="array" aca="1" ref="EX195" ca="1">IF(AND($C195=EX$22,$C195=$C196-1),NPV(discount_rate,OFFSET(EX161,,,,COUNTA($H$142:$GZ$142)-COUNTA($H$142:EX$142)+1)-OFFSET(EX162,,,,COUNTA($H$142:$GZ$142)-COUNTA($H$142:EX$142)+1))*(1+discount_rate),0)</f>
        <v>0</v>
      </c>
      <c r="EY195" s="1" cm="1">
        <f t="array" aca="1" ref="EY195" ca="1">IF(AND($C195=EY$22,$C195=$C196-1),NPV(discount_rate,OFFSET(EY161,,,,COUNTA($H$142:$GZ$142)-COUNTA($H$142:EY$142)+1)-OFFSET(EY162,,,,COUNTA($H$142:$GZ$142)-COUNTA($H$142:EY$142)+1))*(1+discount_rate),0)</f>
        <v>0</v>
      </c>
      <c r="EZ195" s="1" cm="1">
        <f t="array" aca="1" ref="EZ195" ca="1">IF(AND($C195=EZ$22,$C195=$C196-1),NPV(discount_rate,OFFSET(EZ161,,,,COUNTA($H$142:$GZ$142)-COUNTA($H$142:EZ$142)+1)-OFFSET(EZ162,,,,COUNTA($H$142:$GZ$142)-COUNTA($H$142:EZ$142)+1))*(1+discount_rate),0)</f>
        <v>0</v>
      </c>
      <c r="FA195" s="1" cm="1">
        <f t="array" aca="1" ref="FA195" ca="1">IF(AND($C195=FA$22,$C195=$C196-1),NPV(discount_rate,OFFSET(FA161,,,,COUNTA($H$142:$GZ$142)-COUNTA($H$142:FA$142)+1)-OFFSET(FA162,,,,COUNTA($H$142:$GZ$142)-COUNTA($H$142:FA$142)+1))*(1+discount_rate),0)</f>
        <v>0</v>
      </c>
      <c r="FB195" s="1" cm="1">
        <f t="array" aca="1" ref="FB195" ca="1">IF(AND($C195=FB$22,$C195=$C196-1),NPV(discount_rate,OFFSET(FB161,,,,COUNTA($H$142:$GZ$142)-COUNTA($H$142:FB$142)+1)-OFFSET(FB162,,,,COUNTA($H$142:$GZ$142)-COUNTA($H$142:FB$142)+1))*(1+discount_rate),0)</f>
        <v>0</v>
      </c>
      <c r="FC195" s="1" cm="1">
        <f t="array" aca="1" ref="FC195" ca="1">IF(AND($C195=FC$22,$C195=$C196-1),NPV(discount_rate,OFFSET(FC161,,,,COUNTA($H$142:$GZ$142)-COUNTA($H$142:FC$142)+1)-OFFSET(FC162,,,,COUNTA($H$142:$GZ$142)-COUNTA($H$142:FC$142)+1))*(1+discount_rate),0)</f>
        <v>0</v>
      </c>
      <c r="FD195" s="1" cm="1">
        <f t="array" aca="1" ref="FD195" ca="1">IF(AND($C195=FD$22,$C195=$C196-1),NPV(discount_rate,OFFSET(FD161,,,,COUNTA($H$142:$GZ$142)-COUNTA($H$142:FD$142)+1)-OFFSET(FD162,,,,COUNTA($H$142:$GZ$142)-COUNTA($H$142:FD$142)+1))*(1+discount_rate),0)</f>
        <v>0</v>
      </c>
      <c r="FE195" s="1" cm="1">
        <f t="array" aca="1" ref="FE195" ca="1">IF(AND($C195=FE$22,$C195=$C196-1),NPV(discount_rate,OFFSET(FE161,,,,COUNTA($H$142:$GZ$142)-COUNTA($H$142:FE$142)+1)-OFFSET(FE162,,,,COUNTA($H$142:$GZ$142)-COUNTA($H$142:FE$142)+1))*(1+discount_rate),0)</f>
        <v>0</v>
      </c>
      <c r="FF195" s="1" cm="1">
        <f t="array" aca="1" ref="FF195" ca="1">IF(AND($C195=FF$22,$C195=$C196-1),NPV(discount_rate,OFFSET(FF161,,,,COUNTA($H$142:$GZ$142)-COUNTA($H$142:FF$142)+1)-OFFSET(FF162,,,,COUNTA($H$142:$GZ$142)-COUNTA($H$142:FF$142)+1))*(1+discount_rate),0)</f>
        <v>0</v>
      </c>
      <c r="FG195" s="1" cm="1">
        <f t="array" aca="1" ref="FG195" ca="1">IF(AND($C195=FG$22,$C195=$C196-1),NPV(discount_rate,OFFSET(FG161,,,,COUNTA($H$142:$GZ$142)-COUNTA($H$142:FG$142)+1)-OFFSET(FG162,,,,COUNTA($H$142:$GZ$142)-COUNTA($H$142:FG$142)+1))*(1+discount_rate),0)</f>
        <v>0</v>
      </c>
      <c r="FH195" s="1" cm="1">
        <f t="array" aca="1" ref="FH195" ca="1">IF(AND($C195=FH$22,$C195=$C196-1),NPV(discount_rate,OFFSET(FH161,,,,COUNTA($H$142:$GZ$142)-COUNTA($H$142:FH$142)+1)-OFFSET(FH162,,,,COUNTA($H$142:$GZ$142)-COUNTA($H$142:FH$142)+1))*(1+discount_rate),0)</f>
        <v>0</v>
      </c>
      <c r="FI195" s="1" cm="1">
        <f t="array" aca="1" ref="FI195" ca="1">IF(AND($C195=FI$22,$C195=$C196-1),NPV(discount_rate,OFFSET(FI161,,,,COUNTA($H$142:$GZ$142)-COUNTA($H$142:FI$142)+1)-OFFSET(FI162,,,,COUNTA($H$142:$GZ$142)-COUNTA($H$142:FI$142)+1))*(1+discount_rate),0)</f>
        <v>0</v>
      </c>
      <c r="FJ195" s="1" cm="1">
        <f t="array" aca="1" ref="FJ195" ca="1">IF(AND($C195=FJ$22,$C195=$C196-1),NPV(discount_rate,OFFSET(FJ161,,,,COUNTA($H$142:$GZ$142)-COUNTA($H$142:FJ$142)+1)-OFFSET(FJ162,,,,COUNTA($H$142:$GZ$142)-COUNTA($H$142:FJ$142)+1))*(1+discount_rate),0)</f>
        <v>0</v>
      </c>
      <c r="FK195" s="1" cm="1">
        <f t="array" aca="1" ref="FK195" ca="1">IF(AND($C195=FK$22,$C195=$C196-1),NPV(discount_rate,OFFSET(FK161,,,,COUNTA($H$142:$GZ$142)-COUNTA($H$142:FK$142)+1)-OFFSET(FK162,,,,COUNTA($H$142:$GZ$142)-COUNTA($H$142:FK$142)+1))*(1+discount_rate),0)</f>
        <v>0</v>
      </c>
      <c r="FL195" s="1" cm="1">
        <f t="array" aca="1" ref="FL195" ca="1">IF(AND($C195=FL$22,$C195=$C196-1),NPV(discount_rate,OFFSET(FL161,,,,COUNTA($H$142:$GZ$142)-COUNTA($H$142:FL$142)+1)-OFFSET(FL162,,,,COUNTA($H$142:$GZ$142)-COUNTA($H$142:FL$142)+1))*(1+discount_rate),0)</f>
        <v>0</v>
      </c>
      <c r="FM195" s="1" cm="1">
        <f t="array" aca="1" ref="FM195" ca="1">IF(AND($C195=FM$22,$C195=$C196-1),NPV(discount_rate,OFFSET(FM161,,,,COUNTA($H$142:$GZ$142)-COUNTA($H$142:FM$142)+1)-OFFSET(FM162,,,,COUNTA($H$142:$GZ$142)-COUNTA($H$142:FM$142)+1))*(1+discount_rate),0)</f>
        <v>0</v>
      </c>
      <c r="FN195" s="1" cm="1">
        <f t="array" aca="1" ref="FN195" ca="1">IF(AND($C195=FN$22,$C195=$C196-1),NPV(discount_rate,OFFSET(FN161,,,,COUNTA($H$142:$GZ$142)-COUNTA($H$142:FN$142)+1)-OFFSET(FN162,,,,COUNTA($H$142:$GZ$142)-COUNTA($H$142:FN$142)+1))*(1+discount_rate),0)</f>
        <v>0</v>
      </c>
      <c r="FO195" s="1" cm="1">
        <f t="array" aca="1" ref="FO195" ca="1">IF(AND($C195=FO$22,$C195=$C196-1),NPV(discount_rate,OFFSET(FO161,,,,COUNTA($H$142:$GZ$142)-COUNTA($H$142:FO$142)+1)-OFFSET(FO162,,,,COUNTA($H$142:$GZ$142)-COUNTA($H$142:FO$142)+1))*(1+discount_rate),0)</f>
        <v>0</v>
      </c>
      <c r="FP195" s="1" cm="1">
        <f t="array" aca="1" ref="FP195" ca="1">IF(AND($C195=FP$22,$C195=$C196-1),NPV(discount_rate,OFFSET(FP161,,,,COUNTA($H$142:$GZ$142)-COUNTA($H$142:FP$142)+1)-OFFSET(FP162,,,,COUNTA($H$142:$GZ$142)-COUNTA($H$142:FP$142)+1))*(1+discount_rate),0)</f>
        <v>0</v>
      </c>
      <c r="FQ195" s="1" cm="1">
        <f t="array" aca="1" ref="FQ195" ca="1">IF(AND($C195=FQ$22,$C195=$C196-1),NPV(discount_rate,OFFSET(FQ161,,,,COUNTA($H$142:$GZ$142)-COUNTA($H$142:FQ$142)+1)-OFFSET(FQ162,,,,COUNTA($H$142:$GZ$142)-COUNTA($H$142:FQ$142)+1))*(1+discount_rate),0)</f>
        <v>0</v>
      </c>
      <c r="FR195" s="1" cm="1">
        <f t="array" aca="1" ref="FR195" ca="1">IF(AND($C195=FR$22,$C195=$C196-1),NPV(discount_rate,OFFSET(FR161,,,,COUNTA($H$142:$GZ$142)-COUNTA($H$142:FR$142)+1)-OFFSET(FR162,,,,COUNTA($H$142:$GZ$142)-COUNTA($H$142:FR$142)+1))*(1+discount_rate),0)</f>
        <v>0</v>
      </c>
      <c r="FS195" s="1" cm="1">
        <f t="array" aca="1" ref="FS195" ca="1">IF(AND($C195=FS$22,$C195=$C196-1),NPV(discount_rate,OFFSET(FS161,,,,COUNTA($H$142:$GZ$142)-COUNTA($H$142:FS$142)+1)-OFFSET(FS162,,,,COUNTA($H$142:$GZ$142)-COUNTA($H$142:FS$142)+1))*(1+discount_rate),0)</f>
        <v>0</v>
      </c>
      <c r="FT195" s="1" cm="1">
        <f t="array" aca="1" ref="FT195" ca="1">IF(AND($C195=FT$22,$C195=$C196-1),NPV(discount_rate,OFFSET(FT161,,,,COUNTA($H$142:$GZ$142)-COUNTA($H$142:FT$142)+1)-OFFSET(FT162,,,,COUNTA($H$142:$GZ$142)-COUNTA($H$142:FT$142)+1))*(1+discount_rate),0)</f>
        <v>0</v>
      </c>
      <c r="FU195" s="1" cm="1">
        <f t="array" aca="1" ref="FU195" ca="1">IF(AND($C195=FU$22,$C195=$C196-1),NPV(discount_rate,OFFSET(FU161,,,,COUNTA($H$142:$GZ$142)-COUNTA($H$142:FU$142)+1)-OFFSET(FU162,,,,COUNTA($H$142:$GZ$142)-COUNTA($H$142:FU$142)+1))*(1+discount_rate),0)</f>
        <v>0</v>
      </c>
      <c r="FV195" s="1" cm="1">
        <f t="array" aca="1" ref="FV195" ca="1">IF(AND($C195=FV$22,$C195=$C196-1),NPV(discount_rate,OFFSET(FV161,,,,COUNTA($H$142:$GZ$142)-COUNTA($H$142:FV$142)+1)-OFFSET(FV162,,,,COUNTA($H$142:$GZ$142)-COUNTA($H$142:FV$142)+1))*(1+discount_rate),0)</f>
        <v>0</v>
      </c>
      <c r="FW195" s="1" cm="1">
        <f t="array" aca="1" ref="FW195" ca="1">IF(AND($C195=FW$22,$C195=$C196-1),NPV(discount_rate,OFFSET(FW161,,,,COUNTA($H$142:$GZ$142)-COUNTA($H$142:FW$142)+1)-OFFSET(FW162,,,,COUNTA($H$142:$GZ$142)-COUNTA($H$142:FW$142)+1))*(1+discount_rate),0)</f>
        <v>0</v>
      </c>
      <c r="FX195" s="1" cm="1">
        <f t="array" aca="1" ref="FX195" ca="1">IF(AND($C195=FX$22,$C195=$C196-1),NPV(discount_rate,OFFSET(FX161,,,,COUNTA($H$142:$GZ$142)-COUNTA($H$142:FX$142)+1)-OFFSET(FX162,,,,COUNTA($H$142:$GZ$142)-COUNTA($H$142:FX$142)+1))*(1+discount_rate),0)</f>
        <v>0</v>
      </c>
      <c r="FY195" s="1" cm="1">
        <f t="array" aca="1" ref="FY195" ca="1">IF(AND($C195=FY$22,$C195=$C196-1),NPV(discount_rate,OFFSET(FY161,,,,COUNTA($H$142:$GZ$142)-COUNTA($H$142:FY$142)+1)-OFFSET(FY162,,,,COUNTA($H$142:$GZ$142)-COUNTA($H$142:FY$142)+1))*(1+discount_rate),0)</f>
        <v>0</v>
      </c>
      <c r="FZ195" s="1" cm="1">
        <f t="array" aca="1" ref="FZ195" ca="1">IF(AND($C195=FZ$22,$C195=$C196-1),NPV(discount_rate,OFFSET(FZ161,,,,COUNTA($H$142:$GZ$142)-COUNTA($H$142:FZ$142)+1)-OFFSET(FZ162,,,,COUNTA($H$142:$GZ$142)-COUNTA($H$142:FZ$142)+1))*(1+discount_rate),0)</f>
        <v>0</v>
      </c>
      <c r="GA195" s="1" cm="1">
        <f t="array" aca="1" ref="GA195" ca="1">IF(AND($C195=GA$22,$C195=$C196-1),NPV(discount_rate,OFFSET(GA161,,,,COUNTA($H$142:$GZ$142)-COUNTA($H$142:GA$142)+1)-OFFSET(GA162,,,,COUNTA($H$142:$GZ$142)-COUNTA($H$142:GA$142)+1))*(1+discount_rate),0)</f>
        <v>0</v>
      </c>
      <c r="GB195" s="1" cm="1">
        <f t="array" aca="1" ref="GB195" ca="1">IF(AND($C195=GB$22,$C195=$C196-1),NPV(discount_rate,OFFSET(GB161,,,,COUNTA($H$142:$GZ$142)-COUNTA($H$142:GB$142)+1)-OFFSET(GB162,,,,COUNTA($H$142:$GZ$142)-COUNTA($H$142:GB$142)+1))*(1+discount_rate),0)</f>
        <v>0</v>
      </c>
      <c r="GC195" s="1" cm="1">
        <f t="array" aca="1" ref="GC195" ca="1">IF(AND($C195=GC$22,$C195=$C196-1),NPV(discount_rate,OFFSET(GC161,,,,COUNTA($H$142:$GZ$142)-COUNTA($H$142:GC$142)+1)-OFFSET(GC162,,,,COUNTA($H$142:$GZ$142)-COUNTA($H$142:GC$142)+1))*(1+discount_rate),0)</f>
        <v>0</v>
      </c>
      <c r="GD195" s="1" cm="1">
        <f t="array" aca="1" ref="GD195" ca="1">IF(AND($C195=GD$22,$C195=$C196-1),NPV(discount_rate,OFFSET(GD161,,,,COUNTA($H$142:$GZ$142)-COUNTA($H$142:GD$142)+1)-OFFSET(GD162,,,,COUNTA($H$142:$GZ$142)-COUNTA($H$142:GD$142)+1))*(1+discount_rate),0)</f>
        <v>0</v>
      </c>
      <c r="GE195" s="1" cm="1">
        <f t="array" aca="1" ref="GE195" ca="1">IF(AND($C195=GE$22,$C195=$C196-1),NPV(discount_rate,OFFSET(GE161,,,,COUNTA($H$142:$GZ$142)-COUNTA($H$142:GE$142)+1)-OFFSET(GE162,,,,COUNTA($H$142:$GZ$142)-COUNTA($H$142:GE$142)+1))*(1+discount_rate),0)</f>
        <v>0</v>
      </c>
      <c r="GF195" s="1" cm="1">
        <f t="array" aca="1" ref="GF195" ca="1">IF(AND($C195=GF$22,$C195=$C196-1),NPV(discount_rate,OFFSET(GF161,,,,COUNTA($H$142:$GZ$142)-COUNTA($H$142:GF$142)+1)-OFFSET(GF162,,,,COUNTA($H$142:$GZ$142)-COUNTA($H$142:GF$142)+1))*(1+discount_rate),0)</f>
        <v>0</v>
      </c>
      <c r="GG195" s="1" cm="1">
        <f t="array" aca="1" ref="GG195" ca="1">IF(AND($C195=GG$22,$C195=$C196-1),NPV(discount_rate,OFFSET(GG161,,,,COUNTA($H$142:$GZ$142)-COUNTA($H$142:GG$142)+1)-OFFSET(GG162,,,,COUNTA($H$142:$GZ$142)-COUNTA($H$142:GG$142)+1))*(1+discount_rate),0)</f>
        <v>0</v>
      </c>
      <c r="GH195" s="1" cm="1">
        <f t="array" aca="1" ref="GH195" ca="1">IF(AND($C195=GH$22,$C195=$C196-1),NPV(discount_rate,OFFSET(GH161,,,,COUNTA($H$142:$GZ$142)-COUNTA($H$142:GH$142)+1)-OFFSET(GH162,,,,COUNTA($H$142:$GZ$142)-COUNTA($H$142:GH$142)+1))*(1+discount_rate),0)</f>
        <v>0</v>
      </c>
      <c r="GI195" s="1" cm="1">
        <f t="array" aca="1" ref="GI195" ca="1">IF(AND($C195=GI$22,$C195=$C196-1),NPV(discount_rate,OFFSET(GI161,,,,COUNTA($H$142:$GZ$142)-COUNTA($H$142:GI$142)+1)-OFFSET(GI162,,,,COUNTA($H$142:$GZ$142)-COUNTA($H$142:GI$142)+1))*(1+discount_rate),0)</f>
        <v>0</v>
      </c>
      <c r="GJ195" s="1" cm="1">
        <f t="array" aca="1" ref="GJ195" ca="1">IF(AND($C195=GJ$22,$C195=$C196-1),NPV(discount_rate,OFFSET(GJ161,,,,COUNTA($H$142:$GZ$142)-COUNTA($H$142:GJ$142)+1)-OFFSET(GJ162,,,,COUNTA($H$142:$GZ$142)-COUNTA($H$142:GJ$142)+1))*(1+discount_rate),0)</f>
        <v>0</v>
      </c>
      <c r="GK195" s="1" cm="1">
        <f t="array" aca="1" ref="GK195" ca="1">IF(AND($C195=GK$22,$C195=$C196-1),NPV(discount_rate,OFFSET(GK161,,,,COUNTA($H$142:$GZ$142)-COUNTA($H$142:GK$142)+1)-OFFSET(GK162,,,,COUNTA($H$142:$GZ$142)-COUNTA($H$142:GK$142)+1))*(1+discount_rate),0)</f>
        <v>0</v>
      </c>
      <c r="GL195" s="1" cm="1">
        <f t="array" aca="1" ref="GL195" ca="1">IF(AND($C195=GL$22,$C195=$C196-1),NPV(discount_rate,OFFSET(GL161,,,,COUNTA($H$142:$GZ$142)-COUNTA($H$142:GL$142)+1)-OFFSET(GL162,,,,COUNTA($H$142:$GZ$142)-COUNTA($H$142:GL$142)+1))*(1+discount_rate),0)</f>
        <v>0</v>
      </c>
      <c r="GM195" s="1" cm="1">
        <f t="array" aca="1" ref="GM195" ca="1">IF(AND($C195=GM$22,$C195=$C196-1),NPV(discount_rate,OFFSET(GM161,,,,COUNTA($H$142:$GZ$142)-COUNTA($H$142:GM$142)+1)-OFFSET(GM162,,,,COUNTA($H$142:$GZ$142)-COUNTA($H$142:GM$142)+1))*(1+discount_rate),0)</f>
        <v>0</v>
      </c>
      <c r="GN195" s="1" cm="1">
        <f t="array" aca="1" ref="GN195" ca="1">IF(AND($C195=GN$22,$C195=$C196-1),NPV(discount_rate,OFFSET(GN161,,,,COUNTA($H$142:$GZ$142)-COUNTA($H$142:GN$142)+1)-OFFSET(GN162,,,,COUNTA($H$142:$GZ$142)-COUNTA($H$142:GN$142)+1))*(1+discount_rate),0)</f>
        <v>0</v>
      </c>
      <c r="GO195" s="1" cm="1">
        <f t="array" aca="1" ref="GO195" ca="1">IF(AND($C195=GO$22,$C195=$C196-1),NPV(discount_rate,OFFSET(GO161,,,,COUNTA($H$142:$GZ$142)-COUNTA($H$142:GO$142)+1)-OFFSET(GO162,,,,COUNTA($H$142:$GZ$142)-COUNTA($H$142:GO$142)+1))*(1+discount_rate),0)</f>
        <v>0</v>
      </c>
      <c r="GP195" s="1" cm="1">
        <f t="array" aca="1" ref="GP195" ca="1">IF(AND($C195=GP$22,$C195=$C196-1),NPV(discount_rate,OFFSET(GP161,,,,COUNTA($H$142:$GZ$142)-COUNTA($H$142:GP$142)+1)-OFFSET(GP162,,,,COUNTA($H$142:$GZ$142)-COUNTA($H$142:GP$142)+1))*(1+discount_rate),0)</f>
        <v>0</v>
      </c>
      <c r="GQ195" s="1" cm="1">
        <f t="array" aca="1" ref="GQ195" ca="1">IF(AND($C195=GQ$22,$C195=$C196-1),NPV(discount_rate,OFFSET(GQ161,,,,COUNTA($H$142:$GZ$142)-COUNTA($H$142:GQ$142)+1)-OFFSET(GQ162,,,,COUNTA($H$142:$GZ$142)-COUNTA($H$142:GQ$142)+1))*(1+discount_rate),0)</f>
        <v>0</v>
      </c>
      <c r="GR195" s="1" cm="1">
        <f t="array" aca="1" ref="GR195" ca="1">IF(AND($C195=GR$22,$C195=$C196-1),NPV(discount_rate,OFFSET(GR161,,,,COUNTA($H$142:$GZ$142)-COUNTA($H$142:GR$142)+1)-OFFSET(GR162,,,,COUNTA($H$142:$GZ$142)-COUNTA($H$142:GR$142)+1))*(1+discount_rate),0)</f>
        <v>0</v>
      </c>
      <c r="GS195" s="1" cm="1">
        <f t="array" aca="1" ref="GS195" ca="1">IF(AND($C195=GS$22,$C195=$C196-1),NPV(discount_rate,OFFSET(GS161,,,,COUNTA($H$142:$GZ$142)-COUNTA($H$142:GS$142)+1)-OFFSET(GS162,,,,COUNTA($H$142:$GZ$142)-COUNTA($H$142:GS$142)+1))*(1+discount_rate),0)</f>
        <v>0</v>
      </c>
      <c r="GT195" s="1" cm="1">
        <f t="array" aca="1" ref="GT195" ca="1">IF(AND($C195=GT$22,$C195=$C196-1),NPV(discount_rate,OFFSET(GT161,,,,COUNTA($H$142:$GZ$142)-COUNTA($H$142:GT$142)+1)-OFFSET(GT162,,,,COUNTA($H$142:$GZ$142)-COUNTA($H$142:GT$142)+1))*(1+discount_rate),0)</f>
        <v>0</v>
      </c>
      <c r="GU195" s="1" cm="1">
        <f t="array" aca="1" ref="GU195" ca="1">IF(AND($C195=GU$22,$C195=$C196-1),NPV(discount_rate,OFFSET(GU161,,,,COUNTA($H$142:$GZ$142)-COUNTA($H$142:GU$142)+1)-OFFSET(GU162,,,,COUNTA($H$142:$GZ$142)-COUNTA($H$142:GU$142)+1))*(1+discount_rate),0)</f>
        <v>0</v>
      </c>
      <c r="GV195" s="1" cm="1">
        <f t="array" aca="1" ref="GV195" ca="1">IF(AND($C195=GV$22,$C195=$C196-1),NPV(discount_rate,OFFSET(GV161,,,,COUNTA($H$142:$GZ$142)-COUNTA($H$142:GV$142)+1)-OFFSET(GV162,,,,COUNTA($H$142:$GZ$142)-COUNTA($H$142:GV$142)+1))*(1+discount_rate),0)</f>
        <v>0</v>
      </c>
      <c r="GW195" s="1" cm="1">
        <f t="array" aca="1" ref="GW195" ca="1">IF(AND($C195=GW$22,$C195=$C196-1),NPV(discount_rate,OFFSET(GW161,,,,COUNTA($H$142:$GZ$142)-COUNTA($H$142:GW$142)+1)-OFFSET(GW162,,,,COUNTA($H$142:$GZ$142)-COUNTA($H$142:GW$142)+1))*(1+discount_rate),0)</f>
        <v>0</v>
      </c>
      <c r="GX195" s="1" cm="1">
        <f t="array" aca="1" ref="GX195" ca="1">IF(AND($C195=GX$22,$C195=$C196-1),NPV(discount_rate,OFFSET(GX161,,,,COUNTA($H$142:$GZ$142)-COUNTA($H$142:GX$142)+1)-OFFSET(GX162,,,,COUNTA($H$142:$GZ$142)-COUNTA($H$142:GX$142)+1))*(1+discount_rate),0)</f>
        <v>0</v>
      </c>
      <c r="GY195" s="1" cm="1">
        <f t="array" aca="1" ref="GY195" ca="1">IF(AND($C195=GY$22,$C195=$C196-1),NPV(discount_rate,OFFSET(GY161,,,,COUNTA($H$142:$GZ$142)-COUNTA($H$142:GY$142)+1)-OFFSET(GY162,,,,COUNTA($H$142:$GZ$142)-COUNTA($H$142:GY$142)+1))*(1+discount_rate),0)</f>
        <v>0</v>
      </c>
      <c r="GZ195" s="1" cm="1">
        <f t="array" aca="1" ref="GZ195" ca="1">IF(AND($C195=GZ$22,$C195=$C196-1),NPV(discount_rate,OFFSET(GZ161,,,,COUNTA($H$142:$GZ$142)-COUNTA($H$142:GZ$142)+1)-OFFSET(GZ162,,,,COUNTA($H$142:$GZ$142)-COUNTA($H$142:GZ$142)+1))*(1+discount_rate),0)</f>
        <v>0</v>
      </c>
    </row>
    <row r="196" spans="3:208" x14ac:dyDescent="0.35">
      <c r="C196">
        <f t="shared" si="443"/>
        <v>2044</v>
      </c>
      <c r="E196" t="s">
        <v>32</v>
      </c>
      <c r="H196" s="1" cm="1">
        <f t="array" aca="1" ref="H196" ca="1">IF(AND($C196=H$22,$C196=$C197-1),NPV(discount_rate,OFFSET(H162,,,,COUNTA($H$142:$GZ$142)-COUNTA($H$142:H$142)+1)-OFFSET(H163,,,,COUNTA($H$142:$GZ$142)-COUNTA($H$142:H$142)+1))*(1+discount_rate),0)</f>
        <v>0</v>
      </c>
      <c r="I196" s="1" cm="1">
        <f t="array" aca="1" ref="I196" ca="1">IF(AND($C196=I$22,$C196=$C197-1),NPV(discount_rate,OFFSET(I162,,,,COUNTA($H$142:$GZ$142)-COUNTA($H$142:I$142)+1)-OFFSET(I163,,,,COUNTA($H$142:$GZ$142)-COUNTA($H$142:I$142)+1))*(1+discount_rate),0)</f>
        <v>0</v>
      </c>
      <c r="J196" s="1" cm="1">
        <f t="array" aca="1" ref="J196" ca="1">IF(AND($C196=J$22,$C196=$C197-1),NPV(discount_rate,OFFSET(J162,,,,COUNTA($H$142:$GZ$142)-COUNTA($H$142:J$142)+1)-OFFSET(J163,,,,COUNTA($H$142:$GZ$142)-COUNTA($H$142:J$142)+1))*(1+discount_rate),0)</f>
        <v>0</v>
      </c>
      <c r="K196" s="1" cm="1">
        <f t="array" aca="1" ref="K196" ca="1">IF(AND($C196=K$22,$C196=$C197-1),NPV(discount_rate,OFFSET(K162,,,,COUNTA($H$142:$GZ$142)-COUNTA($H$142:K$142)+1)-OFFSET(K163,,,,COUNTA($H$142:$GZ$142)-COUNTA($H$142:K$142)+1))*(1+discount_rate),0)</f>
        <v>0</v>
      </c>
      <c r="L196" s="1" cm="1">
        <f t="array" aca="1" ref="L196" ca="1">IF(AND($C196=L$22,$C196=$C197-1),NPV(discount_rate,OFFSET(L162,,,,COUNTA($H$142:$GZ$142)-COUNTA($H$142:L$142)+1)-OFFSET(L163,,,,COUNTA($H$142:$GZ$142)-COUNTA($H$142:L$142)+1))*(1+discount_rate),0)</f>
        <v>0</v>
      </c>
      <c r="M196" s="1" cm="1">
        <f t="array" aca="1" ref="M196" ca="1">IF(AND($C196=M$22,$C196=$C197-1),NPV(discount_rate,OFFSET(M162,,,,COUNTA($H$142:$GZ$142)-COUNTA($H$142:M$142)+1)-OFFSET(M163,,,,COUNTA($H$142:$GZ$142)-COUNTA($H$142:M$142)+1))*(1+discount_rate),0)</f>
        <v>0</v>
      </c>
      <c r="N196" s="1" cm="1">
        <f t="array" aca="1" ref="N196" ca="1">IF(AND($C196=N$22,$C196=$C197-1),NPV(discount_rate,OFFSET(N162,,,,COUNTA($H$142:$GZ$142)-COUNTA($H$142:N$142)+1)-OFFSET(N163,,,,COUNTA($H$142:$GZ$142)-COUNTA($H$142:N$142)+1))*(1+discount_rate),0)</f>
        <v>0</v>
      </c>
      <c r="O196" s="1" cm="1">
        <f t="array" aca="1" ref="O196" ca="1">IF(AND($C196=O$22,$C196=$C197-1),NPV(discount_rate,OFFSET(O162,,,,COUNTA($H$142:$GZ$142)-COUNTA($H$142:O$142)+1)-OFFSET(O163,,,,COUNTA($H$142:$GZ$142)-COUNTA($H$142:O$142)+1))*(1+discount_rate),0)</f>
        <v>0</v>
      </c>
      <c r="P196" s="1" cm="1">
        <f t="array" aca="1" ref="P196" ca="1">IF(AND($C196=P$22,$C196=$C197-1),NPV(discount_rate,OFFSET(P162,,,,COUNTA($H$142:$GZ$142)-COUNTA($H$142:P$142)+1)-OFFSET(P163,,,,COUNTA($H$142:$GZ$142)-COUNTA($H$142:P$142)+1))*(1+discount_rate),0)</f>
        <v>0</v>
      </c>
      <c r="Q196" s="1" cm="1">
        <f t="array" aca="1" ref="Q196" ca="1">IF(AND($C196=Q$22,$C196=$C197-1),NPV(discount_rate,OFFSET(Q162,,,,COUNTA($H$142:$GZ$142)-COUNTA($H$142:Q$142)+1)-OFFSET(Q163,,,,COUNTA($H$142:$GZ$142)-COUNTA($H$142:Q$142)+1))*(1+discount_rate),0)</f>
        <v>0</v>
      </c>
      <c r="R196" s="1" cm="1">
        <f t="array" aca="1" ref="R196" ca="1">IF(AND($C196=R$22,$C196=$C197-1),NPV(discount_rate,OFFSET(R162,,,,COUNTA($H$142:$GZ$142)-COUNTA($H$142:R$142)+1)-OFFSET(R163,,,,COUNTA($H$142:$GZ$142)-COUNTA($H$142:R$142)+1))*(1+discount_rate),0)</f>
        <v>0</v>
      </c>
      <c r="S196" s="1" cm="1">
        <f t="array" aca="1" ref="S196" ca="1">IF(AND($C196=S$22,$C196=$C197-1),NPV(discount_rate,OFFSET(S162,,,,COUNTA($H$142:$GZ$142)-COUNTA($H$142:S$142)+1)-OFFSET(S163,,,,COUNTA($H$142:$GZ$142)-COUNTA($H$142:S$142)+1))*(1+discount_rate),0)</f>
        <v>0</v>
      </c>
      <c r="T196" s="1" cm="1">
        <f t="array" aca="1" ref="T196" ca="1">IF(AND($C196=T$22,$C196=$C197-1),NPV(discount_rate,OFFSET(T162,,,,COUNTA($H$142:$GZ$142)-COUNTA($H$142:T$142)+1)-OFFSET(T163,,,,COUNTA($H$142:$GZ$142)-COUNTA($H$142:T$142)+1))*(1+discount_rate),0)</f>
        <v>0</v>
      </c>
      <c r="U196" s="1" cm="1">
        <f t="array" aca="1" ref="U196" ca="1">IF(AND($C196=U$22,$C196=$C197-1),NPV(discount_rate,OFFSET(U162,,,,COUNTA($H$142:$GZ$142)-COUNTA($H$142:U$142)+1)-OFFSET(U163,,,,COUNTA($H$142:$GZ$142)-COUNTA($H$142:U$142)+1))*(1+discount_rate),0)</f>
        <v>0</v>
      </c>
      <c r="V196" s="1" cm="1">
        <f t="array" aca="1" ref="V196" ca="1">IF(AND($C196=V$22,$C196=$C197-1),NPV(discount_rate,OFFSET(V162,,,,COUNTA($H$142:$GZ$142)-COUNTA($H$142:V$142)+1)-OFFSET(V163,,,,COUNTA($H$142:$GZ$142)-COUNTA($H$142:V$142)+1))*(1+discount_rate),0)</f>
        <v>0</v>
      </c>
      <c r="W196" s="1" cm="1">
        <f t="array" aca="1" ref="W196" ca="1">IF(AND($C196=W$22,$C196=$C197-1),NPV(discount_rate,OFFSET(W162,,,,COUNTA($H$142:$GZ$142)-COUNTA($H$142:W$142)+1)-OFFSET(W163,,,,COUNTA($H$142:$GZ$142)-COUNTA($H$142:W$142)+1))*(1+discount_rate),0)</f>
        <v>0</v>
      </c>
      <c r="X196" s="1" cm="1">
        <f t="array" aca="1" ref="X196" ca="1">IF(AND($C196=X$22,$C196=$C197-1),NPV(discount_rate,OFFSET(X162,,,,COUNTA($H$142:$GZ$142)-COUNTA($H$142:X$142)+1)-OFFSET(X163,,,,COUNTA($H$142:$GZ$142)-COUNTA($H$142:X$142)+1))*(1+discount_rate),0)</f>
        <v>0</v>
      </c>
      <c r="Y196" s="1" cm="1">
        <f t="array" aca="1" ref="Y196" ca="1">IF(AND($C196=Y$22,$C196=$C197-1),NPV(discount_rate,OFFSET(Y162,,,,COUNTA($H$142:$GZ$142)-COUNTA($H$142:Y$142)+1)-OFFSET(Y163,,,,COUNTA($H$142:$GZ$142)-COUNTA($H$142:Y$142)+1))*(1+discount_rate),0)</f>
        <v>0</v>
      </c>
      <c r="Z196" s="1" cm="1">
        <f t="array" aca="1" ref="Z196" ca="1">IF(AND($C196=Z$22,$C196=$C197-1),NPV(discount_rate,OFFSET(Z162,,,,COUNTA($H$142:$GZ$142)-COUNTA($H$142:Z$142)+1)-OFFSET(Z163,,,,COUNTA($H$142:$GZ$142)-COUNTA($H$142:Z$142)+1))*(1+discount_rate),0)</f>
        <v>0</v>
      </c>
      <c r="AA196" s="1" cm="1">
        <f t="array" aca="1" ref="AA196" ca="1">IF(AND($C196=AA$22,$C196=$C197-1),NPV(discount_rate,OFFSET(AA162,,,,COUNTA($H$142:$GZ$142)-COUNTA($H$142:AA$142)+1)-OFFSET(AA163,,,,COUNTA($H$142:$GZ$142)-COUNTA($H$142:AA$142)+1))*(1+discount_rate),0)</f>
        <v>0</v>
      </c>
      <c r="AB196" s="1" cm="1">
        <f t="array" aca="1" ref="AB196" ca="1">IF(AND($C196=AB$22,$C196=$C197-1),NPV(discount_rate,OFFSET(AB162,,,,COUNTA($H$142:$GZ$142)-COUNTA($H$142:AB$142)+1)-OFFSET(AB163,,,,COUNTA($H$142:$GZ$142)-COUNTA($H$142:AB$142)+1))*(1+discount_rate),0)</f>
        <v>303.10817989626145</v>
      </c>
      <c r="AC196" s="1" cm="1">
        <f t="array" aca="1" ref="AC196" ca="1">IF(AND($C196=AC$22,$C196=$C197-1),NPV(discount_rate,OFFSET(AC162,,,,COUNTA($H$142:$GZ$142)-COUNTA($H$142:AC$142)+1)-OFFSET(AC163,,,,COUNTA($H$142:$GZ$142)-COUNTA($H$142:AC$142)+1))*(1+discount_rate),0)</f>
        <v>0</v>
      </c>
      <c r="AD196" s="1" cm="1">
        <f t="array" aca="1" ref="AD196" ca="1">IF(AND($C196=AD$22,$C196=$C197-1),NPV(discount_rate,OFFSET(AD162,,,,COUNTA($H$142:$GZ$142)-COUNTA($H$142:AD$142)+1)-OFFSET(AD163,,,,COUNTA($H$142:$GZ$142)-COUNTA($H$142:AD$142)+1))*(1+discount_rate),0)</f>
        <v>0</v>
      </c>
      <c r="AE196" s="1" cm="1">
        <f t="array" aca="1" ref="AE196" ca="1">IF(AND($C196=AE$22,$C196=$C197-1),NPV(discount_rate,OFFSET(AE162,,,,COUNTA($H$142:$GZ$142)-COUNTA($H$142:AE$142)+1)-OFFSET(AE163,,,,COUNTA($H$142:$GZ$142)-COUNTA($H$142:AE$142)+1))*(1+discount_rate),0)</f>
        <v>0</v>
      </c>
      <c r="AF196" s="1" cm="1">
        <f t="array" aca="1" ref="AF196" ca="1">IF(AND($C196=AF$22,$C196=$C197-1),NPV(discount_rate,OFFSET(AF162,,,,COUNTA($H$142:$GZ$142)-COUNTA($H$142:AF$142)+1)-OFFSET(AF163,,,,COUNTA($H$142:$GZ$142)-COUNTA($H$142:AF$142)+1))*(1+discount_rate),0)</f>
        <v>0</v>
      </c>
      <c r="AG196" s="1" cm="1">
        <f t="array" aca="1" ref="AG196" ca="1">IF(AND($C196=AG$22,$C196=$C197-1),NPV(discount_rate,OFFSET(AG162,,,,COUNTA($H$142:$GZ$142)-COUNTA($H$142:AG$142)+1)-OFFSET(AG163,,,,COUNTA($H$142:$GZ$142)-COUNTA($H$142:AG$142)+1))*(1+discount_rate),0)</f>
        <v>0</v>
      </c>
      <c r="AH196" s="1" cm="1">
        <f t="array" aca="1" ref="AH196" ca="1">IF(AND($C196=AH$22,$C196=$C197-1),NPV(discount_rate,OFFSET(AH162,,,,COUNTA($H$142:$GZ$142)-COUNTA($H$142:AH$142)+1)-OFFSET(AH163,,,,COUNTA($H$142:$GZ$142)-COUNTA($H$142:AH$142)+1))*(1+discount_rate),0)</f>
        <v>0</v>
      </c>
      <c r="AI196" s="1" cm="1">
        <f t="array" aca="1" ref="AI196" ca="1">IF(AND($C196=AI$22,$C196=$C197-1),NPV(discount_rate,OFFSET(AI162,,,,COUNTA($H$142:$GZ$142)-COUNTA($H$142:AI$142)+1)-OFFSET(AI163,,,,COUNTA($H$142:$GZ$142)-COUNTA($H$142:AI$142)+1))*(1+discount_rate),0)</f>
        <v>0</v>
      </c>
      <c r="AJ196" s="1" cm="1">
        <f t="array" aca="1" ref="AJ196" ca="1">IF(AND($C196=AJ$22,$C196=$C197-1),NPV(discount_rate,OFFSET(AJ162,,,,COUNTA($H$142:$GZ$142)-COUNTA($H$142:AJ$142)+1)-OFFSET(AJ163,,,,COUNTA($H$142:$GZ$142)-COUNTA($H$142:AJ$142)+1))*(1+discount_rate),0)</f>
        <v>0</v>
      </c>
      <c r="AK196" s="1" cm="1">
        <f t="array" aca="1" ref="AK196" ca="1">IF(AND($C196=AK$22,$C196=$C197-1),NPV(discount_rate,OFFSET(AK162,,,,COUNTA($H$142:$GZ$142)-COUNTA($H$142:AK$142)+1)-OFFSET(AK163,,,,COUNTA($H$142:$GZ$142)-COUNTA($H$142:AK$142)+1))*(1+discount_rate),0)</f>
        <v>0</v>
      </c>
      <c r="AL196" s="1" cm="1">
        <f t="array" aca="1" ref="AL196" ca="1">IF(AND($C196=AL$22,$C196=$C197-1),NPV(discount_rate,OFFSET(AL162,,,,COUNTA($H$142:$GZ$142)-COUNTA($H$142:AL$142)+1)-OFFSET(AL163,,,,COUNTA($H$142:$GZ$142)-COUNTA($H$142:AL$142)+1))*(1+discount_rate),0)</f>
        <v>0</v>
      </c>
      <c r="AM196" s="1" cm="1">
        <f t="array" aca="1" ref="AM196" ca="1">IF(AND($C196=AM$22,$C196=$C197-1),NPV(discount_rate,OFFSET(AM162,,,,COUNTA($H$142:$GZ$142)-COUNTA($H$142:AM$142)+1)-OFFSET(AM163,,,,COUNTA($H$142:$GZ$142)-COUNTA($H$142:AM$142)+1))*(1+discount_rate),0)</f>
        <v>0</v>
      </c>
      <c r="AN196" s="1" cm="1">
        <f t="array" aca="1" ref="AN196" ca="1">IF(AND($C196=AN$22,$C196=$C197-1),NPV(discount_rate,OFFSET(AN162,,,,COUNTA($H$142:$GZ$142)-COUNTA($H$142:AN$142)+1)-OFFSET(AN163,,,,COUNTA($H$142:$GZ$142)-COUNTA($H$142:AN$142)+1))*(1+discount_rate),0)</f>
        <v>0</v>
      </c>
      <c r="AO196" s="1" cm="1">
        <f t="array" aca="1" ref="AO196" ca="1">IF(AND($C196=AO$22,$C196=$C197-1),NPV(discount_rate,OFFSET(AO162,,,,COUNTA($H$142:$GZ$142)-COUNTA($H$142:AO$142)+1)-OFFSET(AO163,,,,COUNTA($H$142:$GZ$142)-COUNTA($H$142:AO$142)+1))*(1+discount_rate),0)</f>
        <v>0</v>
      </c>
      <c r="AP196" s="1" cm="1">
        <f t="array" aca="1" ref="AP196" ca="1">IF(AND($C196=AP$22,$C196=$C197-1),NPV(discount_rate,OFFSET(AP162,,,,COUNTA($H$142:$GZ$142)-COUNTA($H$142:AP$142)+1)-OFFSET(AP163,,,,COUNTA($H$142:$GZ$142)-COUNTA($H$142:AP$142)+1))*(1+discount_rate),0)</f>
        <v>0</v>
      </c>
      <c r="AQ196" s="1" cm="1">
        <f t="array" aca="1" ref="AQ196" ca="1">IF(AND($C196=AQ$22,$C196=$C197-1),NPV(discount_rate,OFFSET(AQ162,,,,COUNTA($H$142:$GZ$142)-COUNTA($H$142:AQ$142)+1)-OFFSET(AQ163,,,,COUNTA($H$142:$GZ$142)-COUNTA($H$142:AQ$142)+1))*(1+discount_rate),0)</f>
        <v>0</v>
      </c>
      <c r="AR196" s="1" cm="1">
        <f t="array" aca="1" ref="AR196" ca="1">IF(AND($C196=AR$22,$C196=$C197-1),NPV(discount_rate,OFFSET(AR162,,,,COUNTA($H$142:$GZ$142)-COUNTA($H$142:AR$142)+1)-OFFSET(AR163,,,,COUNTA($H$142:$GZ$142)-COUNTA($H$142:AR$142)+1))*(1+discount_rate),0)</f>
        <v>0</v>
      </c>
      <c r="AS196" s="1" cm="1">
        <f t="array" aca="1" ref="AS196" ca="1">IF(AND($C196=AS$22,$C196=$C197-1),NPV(discount_rate,OFFSET(AS162,,,,COUNTA($H$142:$GZ$142)-COUNTA($H$142:AS$142)+1)-OFFSET(AS163,,,,COUNTA($H$142:$GZ$142)-COUNTA($H$142:AS$142)+1))*(1+discount_rate),0)</f>
        <v>0</v>
      </c>
      <c r="AT196" s="1" cm="1">
        <f t="array" aca="1" ref="AT196" ca="1">IF(AND($C196=AT$22,$C196=$C197-1),NPV(discount_rate,OFFSET(AT162,,,,COUNTA($H$142:$GZ$142)-COUNTA($H$142:AT$142)+1)-OFFSET(AT163,,,,COUNTA($H$142:$GZ$142)-COUNTA($H$142:AT$142)+1))*(1+discount_rate),0)</f>
        <v>0</v>
      </c>
      <c r="AU196" s="1" cm="1">
        <f t="array" aca="1" ref="AU196" ca="1">IF(AND($C196=AU$22,$C196=$C197-1),NPV(discount_rate,OFFSET(AU162,,,,COUNTA($H$142:$GZ$142)-COUNTA($H$142:AU$142)+1)-OFFSET(AU163,,,,COUNTA($H$142:$GZ$142)-COUNTA($H$142:AU$142)+1))*(1+discount_rate),0)</f>
        <v>0</v>
      </c>
      <c r="AV196" s="1" cm="1">
        <f t="array" aca="1" ref="AV196" ca="1">IF(AND($C196=AV$22,$C196=$C197-1),NPV(discount_rate,OFFSET(AV162,,,,COUNTA($H$142:$GZ$142)-COUNTA($H$142:AV$142)+1)-OFFSET(AV163,,,,COUNTA($H$142:$GZ$142)-COUNTA($H$142:AV$142)+1))*(1+discount_rate),0)</f>
        <v>0</v>
      </c>
      <c r="AW196" s="1" cm="1">
        <f t="array" aca="1" ref="AW196" ca="1">IF(AND($C196=AW$22,$C196=$C197-1),NPV(discount_rate,OFFSET(AW162,,,,COUNTA($H$142:$GZ$142)-COUNTA($H$142:AW$142)+1)-OFFSET(AW163,,,,COUNTA($H$142:$GZ$142)-COUNTA($H$142:AW$142)+1))*(1+discount_rate),0)</f>
        <v>0</v>
      </c>
      <c r="AX196" s="1" cm="1">
        <f t="array" aca="1" ref="AX196" ca="1">IF(AND($C196=AX$22,$C196=$C197-1),NPV(discount_rate,OFFSET(AX162,,,,COUNTA($H$142:$GZ$142)-COUNTA($H$142:AX$142)+1)-OFFSET(AX163,,,,COUNTA($H$142:$GZ$142)-COUNTA($H$142:AX$142)+1))*(1+discount_rate),0)</f>
        <v>0</v>
      </c>
      <c r="AY196" s="1" cm="1">
        <f t="array" aca="1" ref="AY196" ca="1">IF(AND($C196=AY$22,$C196=$C197-1),NPV(discount_rate,OFFSET(AY162,,,,COUNTA($H$142:$GZ$142)-COUNTA($H$142:AY$142)+1)-OFFSET(AY163,,,,COUNTA($H$142:$GZ$142)-COUNTA($H$142:AY$142)+1))*(1+discount_rate),0)</f>
        <v>0</v>
      </c>
      <c r="AZ196" s="1" cm="1">
        <f t="array" aca="1" ref="AZ196" ca="1">IF(AND($C196=AZ$22,$C196=$C197-1),NPV(discount_rate,OFFSET(AZ162,,,,COUNTA($H$142:$GZ$142)-COUNTA($H$142:AZ$142)+1)-OFFSET(AZ163,,,,COUNTA($H$142:$GZ$142)-COUNTA($H$142:AZ$142)+1))*(1+discount_rate),0)</f>
        <v>0</v>
      </c>
      <c r="BA196" s="1" cm="1">
        <f t="array" aca="1" ref="BA196" ca="1">IF(AND($C196=BA$22,$C196=$C197-1),NPV(discount_rate,OFFSET(BA162,,,,COUNTA($H$142:$GZ$142)-COUNTA($H$142:BA$142)+1)-OFFSET(BA163,,,,COUNTA($H$142:$GZ$142)-COUNTA($H$142:BA$142)+1))*(1+discount_rate),0)</f>
        <v>0</v>
      </c>
      <c r="BB196" s="1" cm="1">
        <f t="array" aca="1" ref="BB196" ca="1">IF(AND($C196=BB$22,$C196=$C197-1),NPV(discount_rate,OFFSET(BB162,,,,COUNTA($H$142:$GZ$142)-COUNTA($H$142:BB$142)+1)-OFFSET(BB163,,,,COUNTA($H$142:$GZ$142)-COUNTA($H$142:BB$142)+1))*(1+discount_rate),0)</f>
        <v>0</v>
      </c>
      <c r="BC196" s="1" cm="1">
        <f t="array" aca="1" ref="BC196" ca="1">IF(AND($C196=BC$22,$C196=$C197-1),NPV(discount_rate,OFFSET(BC162,,,,COUNTA($H$142:$GZ$142)-COUNTA($H$142:BC$142)+1)-OFFSET(BC163,,,,COUNTA($H$142:$GZ$142)-COUNTA($H$142:BC$142)+1))*(1+discount_rate),0)</f>
        <v>0</v>
      </c>
      <c r="BD196" s="1" cm="1">
        <f t="array" aca="1" ref="BD196" ca="1">IF(AND($C196=BD$22,$C196=$C197-1),NPV(discount_rate,OFFSET(BD162,,,,COUNTA($H$142:$GZ$142)-COUNTA($H$142:BD$142)+1)-OFFSET(BD163,,,,COUNTA($H$142:$GZ$142)-COUNTA($H$142:BD$142)+1))*(1+discount_rate),0)</f>
        <v>0</v>
      </c>
      <c r="BE196" s="1" cm="1">
        <f t="array" aca="1" ref="BE196" ca="1">IF(AND($C196=BE$22,$C196=$C197-1),NPV(discount_rate,OFFSET(BE162,,,,COUNTA($H$142:$GZ$142)-COUNTA($H$142:BE$142)+1)-OFFSET(BE163,,,,COUNTA($H$142:$GZ$142)-COUNTA($H$142:BE$142)+1))*(1+discount_rate),0)</f>
        <v>0</v>
      </c>
      <c r="BF196" s="1" cm="1">
        <f t="array" aca="1" ref="BF196" ca="1">IF(AND($C196=BF$22,$C196=$C197-1),NPV(discount_rate,OFFSET(BF162,,,,COUNTA($H$142:$GZ$142)-COUNTA($H$142:BF$142)+1)-OFFSET(BF163,,,,COUNTA($H$142:$GZ$142)-COUNTA($H$142:BF$142)+1))*(1+discount_rate),0)</f>
        <v>0</v>
      </c>
      <c r="BG196" s="1" cm="1">
        <f t="array" aca="1" ref="BG196" ca="1">IF(AND($C196=BG$22,$C196=$C197-1),NPV(discount_rate,OFFSET(BG162,,,,COUNTA($H$142:$GZ$142)-COUNTA($H$142:BG$142)+1)-OFFSET(BG163,,,,COUNTA($H$142:$GZ$142)-COUNTA($H$142:BG$142)+1))*(1+discount_rate),0)</f>
        <v>0</v>
      </c>
      <c r="BH196" s="1" cm="1">
        <f t="array" aca="1" ref="BH196" ca="1">IF(AND($C196=BH$22,$C196=$C197-1),NPV(discount_rate,OFFSET(BH162,,,,COUNTA($H$142:$GZ$142)-COUNTA($H$142:BH$142)+1)-OFFSET(BH163,,,,COUNTA($H$142:$GZ$142)-COUNTA($H$142:BH$142)+1))*(1+discount_rate),0)</f>
        <v>0</v>
      </c>
      <c r="BI196" s="1" cm="1">
        <f t="array" aca="1" ref="BI196" ca="1">IF(AND($C196=BI$22,$C196=$C197-1),NPV(discount_rate,OFFSET(BI162,,,,COUNTA($H$142:$GZ$142)-COUNTA($H$142:BI$142)+1)-OFFSET(BI163,,,,COUNTA($H$142:$GZ$142)-COUNTA($H$142:BI$142)+1))*(1+discount_rate),0)</f>
        <v>0</v>
      </c>
      <c r="BJ196" s="1" cm="1">
        <f t="array" aca="1" ref="BJ196" ca="1">IF(AND($C196=BJ$22,$C196=$C197-1),NPV(discount_rate,OFFSET(BJ162,,,,COUNTA($H$142:$GZ$142)-COUNTA($H$142:BJ$142)+1)-OFFSET(BJ163,,,,COUNTA($H$142:$GZ$142)-COUNTA($H$142:BJ$142)+1))*(1+discount_rate),0)</f>
        <v>0</v>
      </c>
      <c r="BK196" s="1" cm="1">
        <f t="array" aca="1" ref="BK196" ca="1">IF(AND($C196=BK$22,$C196=$C197-1),NPV(discount_rate,OFFSET(BK162,,,,COUNTA($H$142:$GZ$142)-COUNTA($H$142:BK$142)+1)-OFFSET(BK163,,,,COUNTA($H$142:$GZ$142)-COUNTA($H$142:BK$142)+1))*(1+discount_rate),0)</f>
        <v>0</v>
      </c>
      <c r="BL196" s="1" cm="1">
        <f t="array" aca="1" ref="BL196" ca="1">IF(AND($C196=BL$22,$C196=$C197-1),NPV(discount_rate,OFFSET(BL162,,,,COUNTA($H$142:$GZ$142)-COUNTA($H$142:BL$142)+1)-OFFSET(BL163,,,,COUNTA($H$142:$GZ$142)-COUNTA($H$142:BL$142)+1))*(1+discount_rate),0)</f>
        <v>0</v>
      </c>
      <c r="BM196" s="1" cm="1">
        <f t="array" aca="1" ref="BM196" ca="1">IF(AND($C196=BM$22,$C196=$C197-1),NPV(discount_rate,OFFSET(BM162,,,,COUNTA($H$142:$GZ$142)-COUNTA($H$142:BM$142)+1)-OFFSET(BM163,,,,COUNTA($H$142:$GZ$142)-COUNTA($H$142:BM$142)+1))*(1+discount_rate),0)</f>
        <v>0</v>
      </c>
      <c r="BN196" s="1" cm="1">
        <f t="array" aca="1" ref="BN196" ca="1">IF(AND($C196=BN$22,$C196=$C197-1),NPV(discount_rate,OFFSET(BN162,,,,COUNTA($H$142:$GZ$142)-COUNTA($H$142:BN$142)+1)-OFFSET(BN163,,,,COUNTA($H$142:$GZ$142)-COUNTA($H$142:BN$142)+1))*(1+discount_rate),0)</f>
        <v>0</v>
      </c>
      <c r="BO196" s="1" cm="1">
        <f t="array" aca="1" ref="BO196" ca="1">IF(AND($C196=BO$22,$C196=$C197-1),NPV(discount_rate,OFFSET(BO162,,,,COUNTA($H$142:$GZ$142)-COUNTA($H$142:BO$142)+1)-OFFSET(BO163,,,,COUNTA($H$142:$GZ$142)-COUNTA($H$142:BO$142)+1))*(1+discount_rate),0)</f>
        <v>0</v>
      </c>
      <c r="BP196" s="1" cm="1">
        <f t="array" aca="1" ref="BP196" ca="1">IF(AND($C196=BP$22,$C196=$C197-1),NPV(discount_rate,OFFSET(BP162,,,,COUNTA($H$142:$GZ$142)-COUNTA($H$142:BP$142)+1)-OFFSET(BP163,,,,COUNTA($H$142:$GZ$142)-COUNTA($H$142:BP$142)+1))*(1+discount_rate),0)</f>
        <v>0</v>
      </c>
      <c r="BQ196" s="1" cm="1">
        <f t="array" aca="1" ref="BQ196" ca="1">IF(AND($C196=BQ$22,$C196=$C197-1),NPV(discount_rate,OFFSET(BQ162,,,,COUNTA($H$142:$GZ$142)-COUNTA($H$142:BQ$142)+1)-OFFSET(BQ163,,,,COUNTA($H$142:$GZ$142)-COUNTA($H$142:BQ$142)+1))*(1+discount_rate),0)</f>
        <v>0</v>
      </c>
      <c r="BR196" s="1" cm="1">
        <f t="array" aca="1" ref="BR196" ca="1">IF(AND($C196=BR$22,$C196=$C197-1),NPV(discount_rate,OFFSET(BR162,,,,COUNTA($H$142:$GZ$142)-COUNTA($H$142:BR$142)+1)-OFFSET(BR163,,,,COUNTA($H$142:$GZ$142)-COUNTA($H$142:BR$142)+1))*(1+discount_rate),0)</f>
        <v>0</v>
      </c>
      <c r="BS196" s="1" cm="1">
        <f t="array" aca="1" ref="BS196" ca="1">IF(AND($C196=BS$22,$C196=$C197-1),NPV(discount_rate,OFFSET(BS162,,,,COUNTA($H$142:$GZ$142)-COUNTA($H$142:BS$142)+1)-OFFSET(BS163,,,,COUNTA($H$142:$GZ$142)-COUNTA($H$142:BS$142)+1))*(1+discount_rate),0)</f>
        <v>0</v>
      </c>
      <c r="BT196" s="1" cm="1">
        <f t="array" aca="1" ref="BT196" ca="1">IF(AND($C196=BT$22,$C196=$C197-1),NPV(discount_rate,OFFSET(BT162,,,,COUNTA($H$142:$GZ$142)-COUNTA($H$142:BT$142)+1)-OFFSET(BT163,,,,COUNTA($H$142:$GZ$142)-COUNTA($H$142:BT$142)+1))*(1+discount_rate),0)</f>
        <v>0</v>
      </c>
      <c r="BU196" s="1" cm="1">
        <f t="array" aca="1" ref="BU196" ca="1">IF(AND($C196=BU$22,$C196=$C197-1),NPV(discount_rate,OFFSET(BU162,,,,COUNTA($H$142:$GZ$142)-COUNTA($H$142:BU$142)+1)-OFFSET(BU163,,,,COUNTA($H$142:$GZ$142)-COUNTA($H$142:BU$142)+1))*(1+discount_rate),0)</f>
        <v>0</v>
      </c>
      <c r="BV196" s="1" cm="1">
        <f t="array" aca="1" ref="BV196" ca="1">IF(AND($C196=BV$22,$C196=$C197-1),NPV(discount_rate,OFFSET(BV162,,,,COUNTA($H$142:$GZ$142)-COUNTA($H$142:BV$142)+1)-OFFSET(BV163,,,,COUNTA($H$142:$GZ$142)-COUNTA($H$142:BV$142)+1))*(1+discount_rate),0)</f>
        <v>0</v>
      </c>
      <c r="BW196" s="1" cm="1">
        <f t="array" aca="1" ref="BW196" ca="1">IF(AND($C196=BW$22,$C196=$C197-1),NPV(discount_rate,OFFSET(BW162,,,,COUNTA($H$142:$GZ$142)-COUNTA($H$142:BW$142)+1)-OFFSET(BW163,,,,COUNTA($H$142:$GZ$142)-COUNTA($H$142:BW$142)+1))*(1+discount_rate),0)</f>
        <v>0</v>
      </c>
      <c r="BX196" s="1" cm="1">
        <f t="array" aca="1" ref="BX196" ca="1">IF(AND($C196=BX$22,$C196=$C197-1),NPV(discount_rate,OFFSET(BX162,,,,COUNTA($H$142:$GZ$142)-COUNTA($H$142:BX$142)+1)-OFFSET(BX163,,,,COUNTA($H$142:$GZ$142)-COUNTA($H$142:BX$142)+1))*(1+discount_rate),0)</f>
        <v>0</v>
      </c>
      <c r="BY196" s="1" cm="1">
        <f t="array" aca="1" ref="BY196" ca="1">IF(AND($C196=BY$22,$C196=$C197-1),NPV(discount_rate,OFFSET(BY162,,,,COUNTA($H$142:$GZ$142)-COUNTA($H$142:BY$142)+1)-OFFSET(BY163,,,,COUNTA($H$142:$GZ$142)-COUNTA($H$142:BY$142)+1))*(1+discount_rate),0)</f>
        <v>0</v>
      </c>
      <c r="BZ196" s="1" cm="1">
        <f t="array" aca="1" ref="BZ196" ca="1">IF(AND($C196=BZ$22,$C196=$C197-1),NPV(discount_rate,OFFSET(BZ162,,,,COUNTA($H$142:$GZ$142)-COUNTA($H$142:BZ$142)+1)-OFFSET(BZ163,,,,COUNTA($H$142:$GZ$142)-COUNTA($H$142:BZ$142)+1))*(1+discount_rate),0)</f>
        <v>0</v>
      </c>
      <c r="CA196" s="1" cm="1">
        <f t="array" aca="1" ref="CA196" ca="1">IF(AND($C196=CA$22,$C196=$C197-1),NPV(discount_rate,OFFSET(CA162,,,,COUNTA($H$142:$GZ$142)-COUNTA($H$142:CA$142)+1)-OFFSET(CA163,,,,COUNTA($H$142:$GZ$142)-COUNTA($H$142:CA$142)+1))*(1+discount_rate),0)</f>
        <v>0</v>
      </c>
      <c r="CB196" s="1" cm="1">
        <f t="array" aca="1" ref="CB196" ca="1">IF(AND($C196=CB$22,$C196=$C197-1),NPV(discount_rate,OFFSET(CB162,,,,COUNTA($H$142:$GZ$142)-COUNTA($H$142:CB$142)+1)-OFFSET(CB163,,,,COUNTA($H$142:$GZ$142)-COUNTA($H$142:CB$142)+1))*(1+discount_rate),0)</f>
        <v>0</v>
      </c>
      <c r="CC196" s="1" cm="1">
        <f t="array" aca="1" ref="CC196" ca="1">IF(AND($C196=CC$22,$C196=$C197-1),NPV(discount_rate,OFFSET(CC162,,,,COUNTA($H$142:$GZ$142)-COUNTA($H$142:CC$142)+1)-OFFSET(CC163,,,,COUNTA($H$142:$GZ$142)-COUNTA($H$142:CC$142)+1))*(1+discount_rate),0)</f>
        <v>0</v>
      </c>
      <c r="CD196" s="1" cm="1">
        <f t="array" aca="1" ref="CD196" ca="1">IF(AND($C196=CD$22,$C196=$C197-1),NPV(discount_rate,OFFSET(CD162,,,,COUNTA($H$142:$GZ$142)-COUNTA($H$142:CD$142)+1)-OFFSET(CD163,,,,COUNTA($H$142:$GZ$142)-COUNTA($H$142:CD$142)+1))*(1+discount_rate),0)</f>
        <v>0</v>
      </c>
      <c r="CE196" s="1" cm="1">
        <f t="array" aca="1" ref="CE196" ca="1">IF(AND($C196=CE$22,$C196=$C197-1),NPV(discount_rate,OFFSET(CE162,,,,COUNTA($H$142:$GZ$142)-COUNTA($H$142:CE$142)+1)-OFFSET(CE163,,,,COUNTA($H$142:$GZ$142)-COUNTA($H$142:CE$142)+1))*(1+discount_rate),0)</f>
        <v>0</v>
      </c>
      <c r="CF196" s="1" cm="1">
        <f t="array" aca="1" ref="CF196" ca="1">IF(AND($C196=CF$22,$C196=$C197-1),NPV(discount_rate,OFFSET(CF162,,,,COUNTA($H$142:$GZ$142)-COUNTA($H$142:CF$142)+1)-OFFSET(CF163,,,,COUNTA($H$142:$GZ$142)-COUNTA($H$142:CF$142)+1))*(1+discount_rate),0)</f>
        <v>0</v>
      </c>
      <c r="CG196" s="1" cm="1">
        <f t="array" aca="1" ref="CG196" ca="1">IF(AND($C196=CG$22,$C196=$C197-1),NPV(discount_rate,OFFSET(CG162,,,,COUNTA($H$142:$GZ$142)-COUNTA($H$142:CG$142)+1)-OFFSET(CG163,,,,COUNTA($H$142:$GZ$142)-COUNTA($H$142:CG$142)+1))*(1+discount_rate),0)</f>
        <v>0</v>
      </c>
      <c r="CH196" s="1" cm="1">
        <f t="array" aca="1" ref="CH196" ca="1">IF(AND($C196=CH$22,$C196=$C197-1),NPV(discount_rate,OFFSET(CH162,,,,COUNTA($H$142:$GZ$142)-COUNTA($H$142:CH$142)+1)-OFFSET(CH163,,,,COUNTA($H$142:$GZ$142)-COUNTA($H$142:CH$142)+1))*(1+discount_rate),0)</f>
        <v>0</v>
      </c>
      <c r="CI196" s="1" cm="1">
        <f t="array" aca="1" ref="CI196" ca="1">IF(AND($C196=CI$22,$C196=$C197-1),NPV(discount_rate,OFFSET(CI162,,,,COUNTA($H$142:$GZ$142)-COUNTA($H$142:CI$142)+1)-OFFSET(CI163,,,,COUNTA($H$142:$GZ$142)-COUNTA($H$142:CI$142)+1))*(1+discount_rate),0)</f>
        <v>0</v>
      </c>
      <c r="CJ196" s="1" cm="1">
        <f t="array" aca="1" ref="CJ196" ca="1">IF(AND($C196=CJ$22,$C196=$C197-1),NPV(discount_rate,OFFSET(CJ162,,,,COUNTA($H$142:$GZ$142)-COUNTA($H$142:CJ$142)+1)-OFFSET(CJ163,,,,COUNTA($H$142:$GZ$142)-COUNTA($H$142:CJ$142)+1))*(1+discount_rate),0)</f>
        <v>0</v>
      </c>
      <c r="CK196" s="1" cm="1">
        <f t="array" aca="1" ref="CK196" ca="1">IF(AND($C196=CK$22,$C196=$C197-1),NPV(discount_rate,OFFSET(CK162,,,,COUNTA($H$142:$GZ$142)-COUNTA($H$142:CK$142)+1)-OFFSET(CK163,,,,COUNTA($H$142:$GZ$142)-COUNTA($H$142:CK$142)+1))*(1+discount_rate),0)</f>
        <v>0</v>
      </c>
      <c r="CL196" s="1" cm="1">
        <f t="array" aca="1" ref="CL196" ca="1">IF(AND($C196=CL$22,$C196=$C197-1),NPV(discount_rate,OFFSET(CL162,,,,COUNTA($H$142:$GZ$142)-COUNTA($H$142:CL$142)+1)-OFFSET(CL163,,,,COUNTA($H$142:$GZ$142)-COUNTA($H$142:CL$142)+1))*(1+discount_rate),0)</f>
        <v>0</v>
      </c>
      <c r="CM196" s="1" cm="1">
        <f t="array" aca="1" ref="CM196" ca="1">IF(AND($C196=CM$22,$C196=$C197-1),NPV(discount_rate,OFFSET(CM162,,,,COUNTA($H$142:$GZ$142)-COUNTA($H$142:CM$142)+1)-OFFSET(CM163,,,,COUNTA($H$142:$GZ$142)-COUNTA($H$142:CM$142)+1))*(1+discount_rate),0)</f>
        <v>0</v>
      </c>
      <c r="CN196" s="1" cm="1">
        <f t="array" aca="1" ref="CN196" ca="1">IF(AND($C196=CN$22,$C196=$C197-1),NPV(discount_rate,OFFSET(CN162,,,,COUNTA($H$142:$GZ$142)-COUNTA($H$142:CN$142)+1)-OFFSET(CN163,,,,COUNTA($H$142:$GZ$142)-COUNTA($H$142:CN$142)+1))*(1+discount_rate),0)</f>
        <v>0</v>
      </c>
      <c r="CO196" s="1" cm="1">
        <f t="array" aca="1" ref="CO196" ca="1">IF(AND($C196=CO$22,$C196=$C197-1),NPV(discount_rate,OFFSET(CO162,,,,COUNTA($H$142:$GZ$142)-COUNTA($H$142:CO$142)+1)-OFFSET(CO163,,,,COUNTA($H$142:$GZ$142)-COUNTA($H$142:CO$142)+1))*(1+discount_rate),0)</f>
        <v>0</v>
      </c>
      <c r="CP196" s="1" cm="1">
        <f t="array" aca="1" ref="CP196" ca="1">IF(AND($C196=CP$22,$C196=$C197-1),NPV(discount_rate,OFFSET(CP162,,,,COUNTA($H$142:$GZ$142)-COUNTA($H$142:CP$142)+1)-OFFSET(CP163,,,,COUNTA($H$142:$GZ$142)-COUNTA($H$142:CP$142)+1))*(1+discount_rate),0)</f>
        <v>0</v>
      </c>
      <c r="CQ196" s="1" cm="1">
        <f t="array" aca="1" ref="CQ196" ca="1">IF(AND($C196=CQ$22,$C196=$C197-1),NPV(discount_rate,OFFSET(CQ162,,,,COUNTA($H$142:$GZ$142)-COUNTA($H$142:CQ$142)+1)-OFFSET(CQ163,,,,COUNTA($H$142:$GZ$142)-COUNTA($H$142:CQ$142)+1))*(1+discount_rate),0)</f>
        <v>0</v>
      </c>
      <c r="CR196" s="1" cm="1">
        <f t="array" aca="1" ref="CR196" ca="1">IF(AND($C196=CR$22,$C196=$C197-1),NPV(discount_rate,OFFSET(CR162,,,,COUNTA($H$142:$GZ$142)-COUNTA($H$142:CR$142)+1)-OFFSET(CR163,,,,COUNTA($H$142:$GZ$142)-COUNTA($H$142:CR$142)+1))*(1+discount_rate),0)</f>
        <v>0</v>
      </c>
      <c r="CS196" s="1" cm="1">
        <f t="array" aca="1" ref="CS196" ca="1">IF(AND($C196=CS$22,$C196=$C197-1),NPV(discount_rate,OFFSET(CS162,,,,COUNTA($H$142:$GZ$142)-COUNTA($H$142:CS$142)+1)-OFFSET(CS163,,,,COUNTA($H$142:$GZ$142)-COUNTA($H$142:CS$142)+1))*(1+discount_rate),0)</f>
        <v>0</v>
      </c>
      <c r="CT196" s="1" cm="1">
        <f t="array" aca="1" ref="CT196" ca="1">IF(AND($C196=CT$22,$C196=$C197-1),NPV(discount_rate,OFFSET(CT162,,,,COUNTA($H$142:$GZ$142)-COUNTA($H$142:CT$142)+1)-OFFSET(CT163,,,,COUNTA($H$142:$GZ$142)-COUNTA($H$142:CT$142)+1))*(1+discount_rate),0)</f>
        <v>0</v>
      </c>
      <c r="CU196" s="1" cm="1">
        <f t="array" aca="1" ref="CU196" ca="1">IF(AND($C196=CU$22,$C196=$C197-1),NPV(discount_rate,OFFSET(CU162,,,,COUNTA($H$142:$GZ$142)-COUNTA($H$142:CU$142)+1)-OFFSET(CU163,,,,COUNTA($H$142:$GZ$142)-COUNTA($H$142:CU$142)+1))*(1+discount_rate),0)</f>
        <v>0</v>
      </c>
      <c r="CV196" s="1" cm="1">
        <f t="array" aca="1" ref="CV196" ca="1">IF(AND($C196=CV$22,$C196=$C197-1),NPV(discount_rate,OFFSET(CV162,,,,COUNTA($H$142:$GZ$142)-COUNTA($H$142:CV$142)+1)-OFFSET(CV163,,,,COUNTA($H$142:$GZ$142)-COUNTA($H$142:CV$142)+1))*(1+discount_rate),0)</f>
        <v>0</v>
      </c>
      <c r="CW196" s="1" cm="1">
        <f t="array" aca="1" ref="CW196" ca="1">IF(AND($C196=CW$22,$C196=$C197-1),NPV(discount_rate,OFFSET(CW162,,,,COUNTA($H$142:$GZ$142)-COUNTA($H$142:CW$142)+1)-OFFSET(CW163,,,,COUNTA($H$142:$GZ$142)-COUNTA($H$142:CW$142)+1))*(1+discount_rate),0)</f>
        <v>0</v>
      </c>
      <c r="CX196" s="1" cm="1">
        <f t="array" aca="1" ref="CX196" ca="1">IF(AND($C196=CX$22,$C196=$C197-1),NPV(discount_rate,OFFSET(CX162,,,,COUNTA($H$142:$GZ$142)-COUNTA($H$142:CX$142)+1)-OFFSET(CX163,,,,COUNTA($H$142:$GZ$142)-COUNTA($H$142:CX$142)+1))*(1+discount_rate),0)</f>
        <v>0</v>
      </c>
      <c r="CY196" s="1" cm="1">
        <f t="array" aca="1" ref="CY196" ca="1">IF(AND($C196=CY$22,$C196=$C197-1),NPV(discount_rate,OFFSET(CY162,,,,COUNTA($H$142:$GZ$142)-COUNTA($H$142:CY$142)+1)-OFFSET(CY163,,,,COUNTA($H$142:$GZ$142)-COUNTA($H$142:CY$142)+1))*(1+discount_rate),0)</f>
        <v>0</v>
      </c>
      <c r="CZ196" s="1" cm="1">
        <f t="array" aca="1" ref="CZ196" ca="1">IF(AND($C196=CZ$22,$C196=$C197-1),NPV(discount_rate,OFFSET(CZ162,,,,COUNTA($H$142:$GZ$142)-COUNTA($H$142:CZ$142)+1)-OFFSET(CZ163,,,,COUNTA($H$142:$GZ$142)-COUNTA($H$142:CZ$142)+1))*(1+discount_rate),0)</f>
        <v>0</v>
      </c>
      <c r="DA196" s="1" cm="1">
        <f t="array" aca="1" ref="DA196" ca="1">IF(AND($C196=DA$22,$C196=$C197-1),NPV(discount_rate,OFFSET(DA162,,,,COUNTA($H$142:$GZ$142)-COUNTA($H$142:DA$142)+1)-OFFSET(DA163,,,,COUNTA($H$142:$GZ$142)-COUNTA($H$142:DA$142)+1))*(1+discount_rate),0)</f>
        <v>0</v>
      </c>
      <c r="DB196" s="1" cm="1">
        <f t="array" aca="1" ref="DB196" ca="1">IF(AND($C196=DB$22,$C196=$C197-1),NPV(discount_rate,OFFSET(DB162,,,,COUNTA($H$142:$GZ$142)-COUNTA($H$142:DB$142)+1)-OFFSET(DB163,,,,COUNTA($H$142:$GZ$142)-COUNTA($H$142:DB$142)+1))*(1+discount_rate),0)</f>
        <v>0</v>
      </c>
      <c r="DC196" s="1" cm="1">
        <f t="array" aca="1" ref="DC196" ca="1">IF(AND($C196=DC$22,$C196=$C197-1),NPV(discount_rate,OFFSET(DC162,,,,COUNTA($H$142:$GZ$142)-COUNTA($H$142:DC$142)+1)-OFFSET(DC163,,,,COUNTA($H$142:$GZ$142)-COUNTA($H$142:DC$142)+1))*(1+discount_rate),0)</f>
        <v>0</v>
      </c>
      <c r="DD196" s="1" cm="1">
        <f t="array" aca="1" ref="DD196" ca="1">IF(AND($C196=DD$22,$C196=$C197-1),NPV(discount_rate,OFFSET(DD162,,,,COUNTA($H$142:$GZ$142)-COUNTA($H$142:DD$142)+1)-OFFSET(DD163,,,,COUNTA($H$142:$GZ$142)-COUNTA($H$142:DD$142)+1))*(1+discount_rate),0)</f>
        <v>0</v>
      </c>
      <c r="DE196" s="1" cm="1">
        <f t="array" aca="1" ref="DE196" ca="1">IF(AND($C196=DE$22,$C196=$C197-1),NPV(discount_rate,OFFSET(DE162,,,,COUNTA($H$142:$GZ$142)-COUNTA($H$142:DE$142)+1)-OFFSET(DE163,,,,COUNTA($H$142:$GZ$142)-COUNTA($H$142:DE$142)+1))*(1+discount_rate),0)</f>
        <v>0</v>
      </c>
      <c r="DF196" s="1" cm="1">
        <f t="array" aca="1" ref="DF196" ca="1">IF(AND($C196=DF$22,$C196=$C197-1),NPV(discount_rate,OFFSET(DF162,,,,COUNTA($H$142:$GZ$142)-COUNTA($H$142:DF$142)+1)-OFFSET(DF163,,,,COUNTA($H$142:$GZ$142)-COUNTA($H$142:DF$142)+1))*(1+discount_rate),0)</f>
        <v>0</v>
      </c>
      <c r="DG196" s="1" cm="1">
        <f t="array" aca="1" ref="DG196" ca="1">IF(AND($C196=DG$22,$C196=$C197-1),NPV(discount_rate,OFFSET(DG162,,,,COUNTA($H$142:$GZ$142)-COUNTA($H$142:DG$142)+1)-OFFSET(DG163,,,,COUNTA($H$142:$GZ$142)-COUNTA($H$142:DG$142)+1))*(1+discount_rate),0)</f>
        <v>0</v>
      </c>
      <c r="DH196" s="1" cm="1">
        <f t="array" aca="1" ref="DH196" ca="1">IF(AND($C196=DH$22,$C196=$C197-1),NPV(discount_rate,OFFSET(DH162,,,,COUNTA($H$142:$GZ$142)-COUNTA($H$142:DH$142)+1)-OFFSET(DH163,,,,COUNTA($H$142:$GZ$142)-COUNTA($H$142:DH$142)+1))*(1+discount_rate),0)</f>
        <v>0</v>
      </c>
      <c r="DI196" s="1" cm="1">
        <f t="array" aca="1" ref="DI196" ca="1">IF(AND($C196=DI$22,$C196=$C197-1),NPV(discount_rate,OFFSET(DI162,,,,COUNTA($H$142:$GZ$142)-COUNTA($H$142:DI$142)+1)-OFFSET(DI163,,,,COUNTA($H$142:$GZ$142)-COUNTA($H$142:DI$142)+1))*(1+discount_rate),0)</f>
        <v>0</v>
      </c>
      <c r="DJ196" s="1" cm="1">
        <f t="array" aca="1" ref="DJ196" ca="1">IF(AND($C196=DJ$22,$C196=$C197-1),NPV(discount_rate,OFFSET(DJ162,,,,COUNTA($H$142:$GZ$142)-COUNTA($H$142:DJ$142)+1)-OFFSET(DJ163,,,,COUNTA($H$142:$GZ$142)-COUNTA($H$142:DJ$142)+1))*(1+discount_rate),0)</f>
        <v>0</v>
      </c>
      <c r="DK196" s="1" cm="1">
        <f t="array" aca="1" ref="DK196" ca="1">IF(AND($C196=DK$22,$C196=$C197-1),NPV(discount_rate,OFFSET(DK162,,,,COUNTA($H$142:$GZ$142)-COUNTA($H$142:DK$142)+1)-OFFSET(DK163,,,,COUNTA($H$142:$GZ$142)-COUNTA($H$142:DK$142)+1))*(1+discount_rate),0)</f>
        <v>0</v>
      </c>
      <c r="DL196" s="1" cm="1">
        <f t="array" aca="1" ref="DL196" ca="1">IF(AND($C196=DL$22,$C196=$C197-1),NPV(discount_rate,OFFSET(DL162,,,,COUNTA($H$142:$GZ$142)-COUNTA($H$142:DL$142)+1)-OFFSET(DL163,,,,COUNTA($H$142:$GZ$142)-COUNTA($H$142:DL$142)+1))*(1+discount_rate),0)</f>
        <v>0</v>
      </c>
      <c r="DM196" s="1" cm="1">
        <f t="array" aca="1" ref="DM196" ca="1">IF(AND($C196=DM$22,$C196=$C197-1),NPV(discount_rate,OFFSET(DM162,,,,COUNTA($H$142:$GZ$142)-COUNTA($H$142:DM$142)+1)-OFFSET(DM163,,,,COUNTA($H$142:$GZ$142)-COUNTA($H$142:DM$142)+1))*(1+discount_rate),0)</f>
        <v>0</v>
      </c>
      <c r="DN196" s="1" cm="1">
        <f t="array" aca="1" ref="DN196" ca="1">IF(AND($C196=DN$22,$C196=$C197-1),NPV(discount_rate,OFFSET(DN162,,,,COUNTA($H$142:$GZ$142)-COUNTA($H$142:DN$142)+1)-OFFSET(DN163,,,,COUNTA($H$142:$GZ$142)-COUNTA($H$142:DN$142)+1))*(1+discount_rate),0)</f>
        <v>0</v>
      </c>
      <c r="DO196" s="1" cm="1">
        <f t="array" aca="1" ref="DO196" ca="1">IF(AND($C196=DO$22,$C196=$C197-1),NPV(discount_rate,OFFSET(DO162,,,,COUNTA($H$142:$GZ$142)-COUNTA($H$142:DO$142)+1)-OFFSET(DO163,,,,COUNTA($H$142:$GZ$142)-COUNTA($H$142:DO$142)+1))*(1+discount_rate),0)</f>
        <v>0</v>
      </c>
      <c r="DP196" s="1" cm="1">
        <f t="array" aca="1" ref="DP196" ca="1">IF(AND($C196=DP$22,$C196=$C197-1),NPV(discount_rate,OFFSET(DP162,,,,COUNTA($H$142:$GZ$142)-COUNTA($H$142:DP$142)+1)-OFFSET(DP163,,,,COUNTA($H$142:$GZ$142)-COUNTA($H$142:DP$142)+1))*(1+discount_rate),0)</f>
        <v>0</v>
      </c>
      <c r="DQ196" s="1" cm="1">
        <f t="array" aca="1" ref="DQ196" ca="1">IF(AND($C196=DQ$22,$C196=$C197-1),NPV(discount_rate,OFFSET(DQ162,,,,COUNTA($H$142:$GZ$142)-COUNTA($H$142:DQ$142)+1)-OFFSET(DQ163,,,,COUNTA($H$142:$GZ$142)-COUNTA($H$142:DQ$142)+1))*(1+discount_rate),0)</f>
        <v>0</v>
      </c>
      <c r="DR196" s="1" cm="1">
        <f t="array" aca="1" ref="DR196" ca="1">IF(AND($C196=DR$22,$C196=$C197-1),NPV(discount_rate,OFFSET(DR162,,,,COUNTA($H$142:$GZ$142)-COUNTA($H$142:DR$142)+1)-OFFSET(DR163,,,,COUNTA($H$142:$GZ$142)-COUNTA($H$142:DR$142)+1))*(1+discount_rate),0)</f>
        <v>0</v>
      </c>
      <c r="DS196" s="1" cm="1">
        <f t="array" aca="1" ref="DS196" ca="1">IF(AND($C196=DS$22,$C196=$C197-1),NPV(discount_rate,OFFSET(DS162,,,,COUNTA($H$142:$GZ$142)-COUNTA($H$142:DS$142)+1)-OFFSET(DS163,,,,COUNTA($H$142:$GZ$142)-COUNTA($H$142:DS$142)+1))*(1+discount_rate),0)</f>
        <v>0</v>
      </c>
      <c r="DT196" s="1" cm="1">
        <f t="array" aca="1" ref="DT196" ca="1">IF(AND($C196=DT$22,$C196=$C197-1),NPV(discount_rate,OFFSET(DT162,,,,COUNTA($H$142:$GZ$142)-COUNTA($H$142:DT$142)+1)-OFFSET(DT163,,,,COUNTA($H$142:$GZ$142)-COUNTA($H$142:DT$142)+1))*(1+discount_rate),0)</f>
        <v>0</v>
      </c>
      <c r="DU196" s="1" cm="1">
        <f t="array" aca="1" ref="DU196" ca="1">IF(AND($C196=DU$22,$C196=$C197-1),NPV(discount_rate,OFFSET(DU162,,,,COUNTA($H$142:$GZ$142)-COUNTA($H$142:DU$142)+1)-OFFSET(DU163,,,,COUNTA($H$142:$GZ$142)-COUNTA($H$142:DU$142)+1))*(1+discount_rate),0)</f>
        <v>0</v>
      </c>
      <c r="DV196" s="1" cm="1">
        <f t="array" aca="1" ref="DV196" ca="1">IF(AND($C196=DV$22,$C196=$C197-1),NPV(discount_rate,OFFSET(DV162,,,,COUNTA($H$142:$GZ$142)-COUNTA($H$142:DV$142)+1)-OFFSET(DV163,,,,COUNTA($H$142:$GZ$142)-COUNTA($H$142:DV$142)+1))*(1+discount_rate),0)</f>
        <v>0</v>
      </c>
      <c r="DW196" s="1" cm="1">
        <f t="array" aca="1" ref="DW196" ca="1">IF(AND($C196=DW$22,$C196=$C197-1),NPV(discount_rate,OFFSET(DW162,,,,COUNTA($H$142:$GZ$142)-COUNTA($H$142:DW$142)+1)-OFFSET(DW163,,,,COUNTA($H$142:$GZ$142)-COUNTA($H$142:DW$142)+1))*(1+discount_rate),0)</f>
        <v>0</v>
      </c>
      <c r="DX196" s="1" cm="1">
        <f t="array" aca="1" ref="DX196" ca="1">IF(AND($C196=DX$22,$C196=$C197-1),NPV(discount_rate,OFFSET(DX162,,,,COUNTA($H$142:$GZ$142)-COUNTA($H$142:DX$142)+1)-OFFSET(DX163,,,,COUNTA($H$142:$GZ$142)-COUNTA($H$142:DX$142)+1))*(1+discount_rate),0)</f>
        <v>0</v>
      </c>
      <c r="DY196" s="1" cm="1">
        <f t="array" aca="1" ref="DY196" ca="1">IF(AND($C196=DY$22,$C196=$C197-1),NPV(discount_rate,OFFSET(DY162,,,,COUNTA($H$142:$GZ$142)-COUNTA($H$142:DY$142)+1)-OFFSET(DY163,,,,COUNTA($H$142:$GZ$142)-COUNTA($H$142:DY$142)+1))*(1+discount_rate),0)</f>
        <v>0</v>
      </c>
      <c r="DZ196" s="1" cm="1">
        <f t="array" aca="1" ref="DZ196" ca="1">IF(AND($C196=DZ$22,$C196=$C197-1),NPV(discount_rate,OFFSET(DZ162,,,,COUNTA($H$142:$GZ$142)-COUNTA($H$142:DZ$142)+1)-OFFSET(DZ163,,,,COUNTA($H$142:$GZ$142)-COUNTA($H$142:DZ$142)+1))*(1+discount_rate),0)</f>
        <v>0</v>
      </c>
      <c r="EA196" s="1" cm="1">
        <f t="array" aca="1" ref="EA196" ca="1">IF(AND($C196=EA$22,$C196=$C197-1),NPV(discount_rate,OFFSET(EA162,,,,COUNTA($H$142:$GZ$142)-COUNTA($H$142:EA$142)+1)-OFFSET(EA163,,,,COUNTA($H$142:$GZ$142)-COUNTA($H$142:EA$142)+1))*(1+discount_rate),0)</f>
        <v>0</v>
      </c>
      <c r="EB196" s="1" cm="1">
        <f t="array" aca="1" ref="EB196" ca="1">IF(AND($C196=EB$22,$C196=$C197-1),NPV(discount_rate,OFFSET(EB162,,,,COUNTA($H$142:$GZ$142)-COUNTA($H$142:EB$142)+1)-OFFSET(EB163,,,,COUNTA($H$142:$GZ$142)-COUNTA($H$142:EB$142)+1))*(1+discount_rate),0)</f>
        <v>0</v>
      </c>
      <c r="EC196" s="1" cm="1">
        <f t="array" aca="1" ref="EC196" ca="1">IF(AND($C196=EC$22,$C196=$C197-1),NPV(discount_rate,OFFSET(EC162,,,,COUNTA($H$142:$GZ$142)-COUNTA($H$142:EC$142)+1)-OFFSET(EC163,,,,COUNTA($H$142:$GZ$142)-COUNTA($H$142:EC$142)+1))*(1+discount_rate),0)</f>
        <v>0</v>
      </c>
      <c r="ED196" s="1" cm="1">
        <f t="array" aca="1" ref="ED196" ca="1">IF(AND($C196=ED$22,$C196=$C197-1),NPV(discount_rate,OFFSET(ED162,,,,COUNTA($H$142:$GZ$142)-COUNTA($H$142:ED$142)+1)-OFFSET(ED163,,,,COUNTA($H$142:$GZ$142)-COUNTA($H$142:ED$142)+1))*(1+discount_rate),0)</f>
        <v>0</v>
      </c>
      <c r="EE196" s="1" cm="1">
        <f t="array" aca="1" ref="EE196" ca="1">IF(AND($C196=EE$22,$C196=$C197-1),NPV(discount_rate,OFFSET(EE162,,,,COUNTA($H$142:$GZ$142)-COUNTA($H$142:EE$142)+1)-OFFSET(EE163,,,,COUNTA($H$142:$GZ$142)-COUNTA($H$142:EE$142)+1))*(1+discount_rate),0)</f>
        <v>0</v>
      </c>
      <c r="EF196" s="1" cm="1">
        <f t="array" aca="1" ref="EF196" ca="1">IF(AND($C196=EF$22,$C196=$C197-1),NPV(discount_rate,OFFSET(EF162,,,,COUNTA($H$142:$GZ$142)-COUNTA($H$142:EF$142)+1)-OFFSET(EF163,,,,COUNTA($H$142:$GZ$142)-COUNTA($H$142:EF$142)+1))*(1+discount_rate),0)</f>
        <v>0</v>
      </c>
      <c r="EG196" s="1" cm="1">
        <f t="array" aca="1" ref="EG196" ca="1">IF(AND($C196=EG$22,$C196=$C197-1),NPV(discount_rate,OFFSET(EG162,,,,COUNTA($H$142:$GZ$142)-COUNTA($H$142:EG$142)+1)-OFFSET(EG163,,,,COUNTA($H$142:$GZ$142)-COUNTA($H$142:EG$142)+1))*(1+discount_rate),0)</f>
        <v>0</v>
      </c>
      <c r="EH196" s="1" cm="1">
        <f t="array" aca="1" ref="EH196" ca="1">IF(AND($C196=EH$22,$C196=$C197-1),NPV(discount_rate,OFFSET(EH162,,,,COUNTA($H$142:$GZ$142)-COUNTA($H$142:EH$142)+1)-OFFSET(EH163,,,,COUNTA($H$142:$GZ$142)-COUNTA($H$142:EH$142)+1))*(1+discount_rate),0)</f>
        <v>0</v>
      </c>
      <c r="EI196" s="1" cm="1">
        <f t="array" aca="1" ref="EI196" ca="1">IF(AND($C196=EI$22,$C196=$C197-1),NPV(discount_rate,OFFSET(EI162,,,,COUNTA($H$142:$GZ$142)-COUNTA($H$142:EI$142)+1)-OFFSET(EI163,,,,COUNTA($H$142:$GZ$142)-COUNTA($H$142:EI$142)+1))*(1+discount_rate),0)</f>
        <v>0</v>
      </c>
      <c r="EJ196" s="1" cm="1">
        <f t="array" aca="1" ref="EJ196" ca="1">IF(AND($C196=EJ$22,$C196=$C197-1),NPV(discount_rate,OFFSET(EJ162,,,,COUNTA($H$142:$GZ$142)-COUNTA($H$142:EJ$142)+1)-OFFSET(EJ163,,,,COUNTA($H$142:$GZ$142)-COUNTA($H$142:EJ$142)+1))*(1+discount_rate),0)</f>
        <v>0</v>
      </c>
      <c r="EK196" s="1" cm="1">
        <f t="array" aca="1" ref="EK196" ca="1">IF(AND($C196=EK$22,$C196=$C197-1),NPV(discount_rate,OFFSET(EK162,,,,COUNTA($H$142:$GZ$142)-COUNTA($H$142:EK$142)+1)-OFFSET(EK163,,,,COUNTA($H$142:$GZ$142)-COUNTA($H$142:EK$142)+1))*(1+discount_rate),0)</f>
        <v>0</v>
      </c>
      <c r="EL196" s="1" cm="1">
        <f t="array" aca="1" ref="EL196" ca="1">IF(AND($C196=EL$22,$C196=$C197-1),NPV(discount_rate,OFFSET(EL162,,,,COUNTA($H$142:$GZ$142)-COUNTA($H$142:EL$142)+1)-OFFSET(EL163,,,,COUNTA($H$142:$GZ$142)-COUNTA($H$142:EL$142)+1))*(1+discount_rate),0)</f>
        <v>0</v>
      </c>
      <c r="EM196" s="1" cm="1">
        <f t="array" aca="1" ref="EM196" ca="1">IF(AND($C196=EM$22,$C196=$C197-1),NPV(discount_rate,OFFSET(EM162,,,,COUNTA($H$142:$GZ$142)-COUNTA($H$142:EM$142)+1)-OFFSET(EM163,,,,COUNTA($H$142:$GZ$142)-COUNTA($H$142:EM$142)+1))*(1+discount_rate),0)</f>
        <v>0</v>
      </c>
      <c r="EN196" s="1" cm="1">
        <f t="array" aca="1" ref="EN196" ca="1">IF(AND($C196=EN$22,$C196=$C197-1),NPV(discount_rate,OFFSET(EN162,,,,COUNTA($H$142:$GZ$142)-COUNTA($H$142:EN$142)+1)-OFFSET(EN163,,,,COUNTA($H$142:$GZ$142)-COUNTA($H$142:EN$142)+1))*(1+discount_rate),0)</f>
        <v>0</v>
      </c>
      <c r="EO196" s="1" cm="1">
        <f t="array" aca="1" ref="EO196" ca="1">IF(AND($C196=EO$22,$C196=$C197-1),NPV(discount_rate,OFFSET(EO162,,,,COUNTA($H$142:$GZ$142)-COUNTA($H$142:EO$142)+1)-OFFSET(EO163,,,,COUNTA($H$142:$GZ$142)-COUNTA($H$142:EO$142)+1))*(1+discount_rate),0)</f>
        <v>0</v>
      </c>
      <c r="EP196" s="1" cm="1">
        <f t="array" aca="1" ref="EP196" ca="1">IF(AND($C196=EP$22,$C196=$C197-1),NPV(discount_rate,OFFSET(EP162,,,,COUNTA($H$142:$GZ$142)-COUNTA($H$142:EP$142)+1)-OFFSET(EP163,,,,COUNTA($H$142:$GZ$142)-COUNTA($H$142:EP$142)+1))*(1+discount_rate),0)</f>
        <v>0</v>
      </c>
      <c r="EQ196" s="1" cm="1">
        <f t="array" aca="1" ref="EQ196" ca="1">IF(AND($C196=EQ$22,$C196=$C197-1),NPV(discount_rate,OFFSET(EQ162,,,,COUNTA($H$142:$GZ$142)-COUNTA($H$142:EQ$142)+1)-OFFSET(EQ163,,,,COUNTA($H$142:$GZ$142)-COUNTA($H$142:EQ$142)+1))*(1+discount_rate),0)</f>
        <v>0</v>
      </c>
      <c r="ER196" s="1" cm="1">
        <f t="array" aca="1" ref="ER196" ca="1">IF(AND($C196=ER$22,$C196=$C197-1),NPV(discount_rate,OFFSET(ER162,,,,COUNTA($H$142:$GZ$142)-COUNTA($H$142:ER$142)+1)-OFFSET(ER163,,,,COUNTA($H$142:$GZ$142)-COUNTA($H$142:ER$142)+1))*(1+discount_rate),0)</f>
        <v>0</v>
      </c>
      <c r="ES196" s="1" cm="1">
        <f t="array" aca="1" ref="ES196" ca="1">IF(AND($C196=ES$22,$C196=$C197-1),NPV(discount_rate,OFFSET(ES162,,,,COUNTA($H$142:$GZ$142)-COUNTA($H$142:ES$142)+1)-OFFSET(ES163,,,,COUNTA($H$142:$GZ$142)-COUNTA($H$142:ES$142)+1))*(1+discount_rate),0)</f>
        <v>0</v>
      </c>
      <c r="ET196" s="1" cm="1">
        <f t="array" aca="1" ref="ET196" ca="1">IF(AND($C196=ET$22,$C196=$C197-1),NPV(discount_rate,OFFSET(ET162,,,,COUNTA($H$142:$GZ$142)-COUNTA($H$142:ET$142)+1)-OFFSET(ET163,,,,COUNTA($H$142:$GZ$142)-COUNTA($H$142:ET$142)+1))*(1+discount_rate),0)</f>
        <v>0</v>
      </c>
      <c r="EU196" s="1" cm="1">
        <f t="array" aca="1" ref="EU196" ca="1">IF(AND($C196=EU$22,$C196=$C197-1),NPV(discount_rate,OFFSET(EU162,,,,COUNTA($H$142:$GZ$142)-COUNTA($H$142:EU$142)+1)-OFFSET(EU163,,,,COUNTA($H$142:$GZ$142)-COUNTA($H$142:EU$142)+1))*(1+discount_rate),0)</f>
        <v>0</v>
      </c>
      <c r="EV196" s="1" cm="1">
        <f t="array" aca="1" ref="EV196" ca="1">IF(AND($C196=EV$22,$C196=$C197-1),NPV(discount_rate,OFFSET(EV162,,,,COUNTA($H$142:$GZ$142)-COUNTA($H$142:EV$142)+1)-OFFSET(EV163,,,,COUNTA($H$142:$GZ$142)-COUNTA($H$142:EV$142)+1))*(1+discount_rate),0)</f>
        <v>0</v>
      </c>
      <c r="EW196" s="1" cm="1">
        <f t="array" aca="1" ref="EW196" ca="1">IF(AND($C196=EW$22,$C196=$C197-1),NPV(discount_rate,OFFSET(EW162,,,,COUNTA($H$142:$GZ$142)-COUNTA($H$142:EW$142)+1)-OFFSET(EW163,,,,COUNTA($H$142:$GZ$142)-COUNTA($H$142:EW$142)+1))*(1+discount_rate),0)</f>
        <v>0</v>
      </c>
      <c r="EX196" s="1" cm="1">
        <f t="array" aca="1" ref="EX196" ca="1">IF(AND($C196=EX$22,$C196=$C197-1),NPV(discount_rate,OFFSET(EX162,,,,COUNTA($H$142:$GZ$142)-COUNTA($H$142:EX$142)+1)-OFFSET(EX163,,,,COUNTA($H$142:$GZ$142)-COUNTA($H$142:EX$142)+1))*(1+discount_rate),0)</f>
        <v>0</v>
      </c>
      <c r="EY196" s="1" cm="1">
        <f t="array" aca="1" ref="EY196" ca="1">IF(AND($C196=EY$22,$C196=$C197-1),NPV(discount_rate,OFFSET(EY162,,,,COUNTA($H$142:$GZ$142)-COUNTA($H$142:EY$142)+1)-OFFSET(EY163,,,,COUNTA($H$142:$GZ$142)-COUNTA($H$142:EY$142)+1))*(1+discount_rate),0)</f>
        <v>0</v>
      </c>
      <c r="EZ196" s="1" cm="1">
        <f t="array" aca="1" ref="EZ196" ca="1">IF(AND($C196=EZ$22,$C196=$C197-1),NPV(discount_rate,OFFSET(EZ162,,,,COUNTA($H$142:$GZ$142)-COUNTA($H$142:EZ$142)+1)-OFFSET(EZ163,,,,COUNTA($H$142:$GZ$142)-COUNTA($H$142:EZ$142)+1))*(1+discount_rate),0)</f>
        <v>0</v>
      </c>
      <c r="FA196" s="1" cm="1">
        <f t="array" aca="1" ref="FA196" ca="1">IF(AND($C196=FA$22,$C196=$C197-1),NPV(discount_rate,OFFSET(FA162,,,,COUNTA($H$142:$GZ$142)-COUNTA($H$142:FA$142)+1)-OFFSET(FA163,,,,COUNTA($H$142:$GZ$142)-COUNTA($H$142:FA$142)+1))*(1+discount_rate),0)</f>
        <v>0</v>
      </c>
      <c r="FB196" s="1" cm="1">
        <f t="array" aca="1" ref="FB196" ca="1">IF(AND($C196=FB$22,$C196=$C197-1),NPV(discount_rate,OFFSET(FB162,,,,COUNTA($H$142:$GZ$142)-COUNTA($H$142:FB$142)+1)-OFFSET(FB163,,,,COUNTA($H$142:$GZ$142)-COUNTA($H$142:FB$142)+1))*(1+discount_rate),0)</f>
        <v>0</v>
      </c>
      <c r="FC196" s="1" cm="1">
        <f t="array" aca="1" ref="FC196" ca="1">IF(AND($C196=FC$22,$C196=$C197-1),NPV(discount_rate,OFFSET(FC162,,,,COUNTA($H$142:$GZ$142)-COUNTA($H$142:FC$142)+1)-OFFSET(FC163,,,,COUNTA($H$142:$GZ$142)-COUNTA($H$142:FC$142)+1))*(1+discount_rate),0)</f>
        <v>0</v>
      </c>
      <c r="FD196" s="1" cm="1">
        <f t="array" aca="1" ref="FD196" ca="1">IF(AND($C196=FD$22,$C196=$C197-1),NPV(discount_rate,OFFSET(FD162,,,,COUNTA($H$142:$GZ$142)-COUNTA($H$142:FD$142)+1)-OFFSET(FD163,,,,COUNTA($H$142:$GZ$142)-COUNTA($H$142:FD$142)+1))*(1+discount_rate),0)</f>
        <v>0</v>
      </c>
      <c r="FE196" s="1" cm="1">
        <f t="array" aca="1" ref="FE196" ca="1">IF(AND($C196=FE$22,$C196=$C197-1),NPV(discount_rate,OFFSET(FE162,,,,COUNTA($H$142:$GZ$142)-COUNTA($H$142:FE$142)+1)-OFFSET(FE163,,,,COUNTA($H$142:$GZ$142)-COUNTA($H$142:FE$142)+1))*(1+discount_rate),0)</f>
        <v>0</v>
      </c>
      <c r="FF196" s="1" cm="1">
        <f t="array" aca="1" ref="FF196" ca="1">IF(AND($C196=FF$22,$C196=$C197-1),NPV(discount_rate,OFFSET(FF162,,,,COUNTA($H$142:$GZ$142)-COUNTA($H$142:FF$142)+1)-OFFSET(FF163,,,,COUNTA($H$142:$GZ$142)-COUNTA($H$142:FF$142)+1))*(1+discount_rate),0)</f>
        <v>0</v>
      </c>
      <c r="FG196" s="1" cm="1">
        <f t="array" aca="1" ref="FG196" ca="1">IF(AND($C196=FG$22,$C196=$C197-1),NPV(discount_rate,OFFSET(FG162,,,,COUNTA($H$142:$GZ$142)-COUNTA($H$142:FG$142)+1)-OFFSET(FG163,,,,COUNTA($H$142:$GZ$142)-COUNTA($H$142:FG$142)+1))*(1+discount_rate),0)</f>
        <v>0</v>
      </c>
      <c r="FH196" s="1" cm="1">
        <f t="array" aca="1" ref="FH196" ca="1">IF(AND($C196=FH$22,$C196=$C197-1),NPV(discount_rate,OFFSET(FH162,,,,COUNTA($H$142:$GZ$142)-COUNTA($H$142:FH$142)+1)-OFFSET(FH163,,,,COUNTA($H$142:$GZ$142)-COUNTA($H$142:FH$142)+1))*(1+discount_rate),0)</f>
        <v>0</v>
      </c>
      <c r="FI196" s="1" cm="1">
        <f t="array" aca="1" ref="FI196" ca="1">IF(AND($C196=FI$22,$C196=$C197-1),NPV(discount_rate,OFFSET(FI162,,,,COUNTA($H$142:$GZ$142)-COUNTA($H$142:FI$142)+1)-OFFSET(FI163,,,,COUNTA($H$142:$GZ$142)-COUNTA($H$142:FI$142)+1))*(1+discount_rate),0)</f>
        <v>0</v>
      </c>
      <c r="FJ196" s="1" cm="1">
        <f t="array" aca="1" ref="FJ196" ca="1">IF(AND($C196=FJ$22,$C196=$C197-1),NPV(discount_rate,OFFSET(FJ162,,,,COUNTA($H$142:$GZ$142)-COUNTA($H$142:FJ$142)+1)-OFFSET(FJ163,,,,COUNTA($H$142:$GZ$142)-COUNTA($H$142:FJ$142)+1))*(1+discount_rate),0)</f>
        <v>0</v>
      </c>
      <c r="FK196" s="1" cm="1">
        <f t="array" aca="1" ref="FK196" ca="1">IF(AND($C196=FK$22,$C196=$C197-1),NPV(discount_rate,OFFSET(FK162,,,,COUNTA($H$142:$GZ$142)-COUNTA($H$142:FK$142)+1)-OFFSET(FK163,,,,COUNTA($H$142:$GZ$142)-COUNTA($H$142:FK$142)+1))*(1+discount_rate),0)</f>
        <v>0</v>
      </c>
      <c r="FL196" s="1" cm="1">
        <f t="array" aca="1" ref="FL196" ca="1">IF(AND($C196=FL$22,$C196=$C197-1),NPV(discount_rate,OFFSET(FL162,,,,COUNTA($H$142:$GZ$142)-COUNTA($H$142:FL$142)+1)-OFFSET(FL163,,,,COUNTA($H$142:$GZ$142)-COUNTA($H$142:FL$142)+1))*(1+discount_rate),0)</f>
        <v>0</v>
      </c>
      <c r="FM196" s="1" cm="1">
        <f t="array" aca="1" ref="FM196" ca="1">IF(AND($C196=FM$22,$C196=$C197-1),NPV(discount_rate,OFFSET(FM162,,,,COUNTA($H$142:$GZ$142)-COUNTA($H$142:FM$142)+1)-OFFSET(FM163,,,,COUNTA($H$142:$GZ$142)-COUNTA($H$142:FM$142)+1))*(1+discount_rate),0)</f>
        <v>0</v>
      </c>
      <c r="FN196" s="1" cm="1">
        <f t="array" aca="1" ref="FN196" ca="1">IF(AND($C196=FN$22,$C196=$C197-1),NPV(discount_rate,OFFSET(FN162,,,,COUNTA($H$142:$GZ$142)-COUNTA($H$142:FN$142)+1)-OFFSET(FN163,,,,COUNTA($H$142:$GZ$142)-COUNTA($H$142:FN$142)+1))*(1+discount_rate),0)</f>
        <v>0</v>
      </c>
      <c r="FO196" s="1" cm="1">
        <f t="array" aca="1" ref="FO196" ca="1">IF(AND($C196=FO$22,$C196=$C197-1),NPV(discount_rate,OFFSET(FO162,,,,COUNTA($H$142:$GZ$142)-COUNTA($H$142:FO$142)+1)-OFFSET(FO163,,,,COUNTA($H$142:$GZ$142)-COUNTA($H$142:FO$142)+1))*(1+discount_rate),0)</f>
        <v>0</v>
      </c>
      <c r="FP196" s="1" cm="1">
        <f t="array" aca="1" ref="FP196" ca="1">IF(AND($C196=FP$22,$C196=$C197-1),NPV(discount_rate,OFFSET(FP162,,,,COUNTA($H$142:$GZ$142)-COUNTA($H$142:FP$142)+1)-OFFSET(FP163,,,,COUNTA($H$142:$GZ$142)-COUNTA($H$142:FP$142)+1))*(1+discount_rate),0)</f>
        <v>0</v>
      </c>
      <c r="FQ196" s="1" cm="1">
        <f t="array" aca="1" ref="FQ196" ca="1">IF(AND($C196=FQ$22,$C196=$C197-1),NPV(discount_rate,OFFSET(FQ162,,,,COUNTA($H$142:$GZ$142)-COUNTA($H$142:FQ$142)+1)-OFFSET(FQ163,,,,COUNTA($H$142:$GZ$142)-COUNTA($H$142:FQ$142)+1))*(1+discount_rate),0)</f>
        <v>0</v>
      </c>
      <c r="FR196" s="1" cm="1">
        <f t="array" aca="1" ref="FR196" ca="1">IF(AND($C196=FR$22,$C196=$C197-1),NPV(discount_rate,OFFSET(FR162,,,,COUNTA($H$142:$GZ$142)-COUNTA($H$142:FR$142)+1)-OFFSET(FR163,,,,COUNTA($H$142:$GZ$142)-COUNTA($H$142:FR$142)+1))*(1+discount_rate),0)</f>
        <v>0</v>
      </c>
      <c r="FS196" s="1" cm="1">
        <f t="array" aca="1" ref="FS196" ca="1">IF(AND($C196=FS$22,$C196=$C197-1),NPV(discount_rate,OFFSET(FS162,,,,COUNTA($H$142:$GZ$142)-COUNTA($H$142:FS$142)+1)-OFFSET(FS163,,,,COUNTA($H$142:$GZ$142)-COUNTA($H$142:FS$142)+1))*(1+discount_rate),0)</f>
        <v>0</v>
      </c>
      <c r="FT196" s="1" cm="1">
        <f t="array" aca="1" ref="FT196" ca="1">IF(AND($C196=FT$22,$C196=$C197-1),NPV(discount_rate,OFFSET(FT162,,,,COUNTA($H$142:$GZ$142)-COUNTA($H$142:FT$142)+1)-OFFSET(FT163,,,,COUNTA($H$142:$GZ$142)-COUNTA($H$142:FT$142)+1))*(1+discount_rate),0)</f>
        <v>0</v>
      </c>
      <c r="FU196" s="1" cm="1">
        <f t="array" aca="1" ref="FU196" ca="1">IF(AND($C196=FU$22,$C196=$C197-1),NPV(discount_rate,OFFSET(FU162,,,,COUNTA($H$142:$GZ$142)-COUNTA($H$142:FU$142)+1)-OFFSET(FU163,,,,COUNTA($H$142:$GZ$142)-COUNTA($H$142:FU$142)+1))*(1+discount_rate),0)</f>
        <v>0</v>
      </c>
      <c r="FV196" s="1" cm="1">
        <f t="array" aca="1" ref="FV196" ca="1">IF(AND($C196=FV$22,$C196=$C197-1),NPV(discount_rate,OFFSET(FV162,,,,COUNTA($H$142:$GZ$142)-COUNTA($H$142:FV$142)+1)-OFFSET(FV163,,,,COUNTA($H$142:$GZ$142)-COUNTA($H$142:FV$142)+1))*(1+discount_rate),0)</f>
        <v>0</v>
      </c>
      <c r="FW196" s="1" cm="1">
        <f t="array" aca="1" ref="FW196" ca="1">IF(AND($C196=FW$22,$C196=$C197-1),NPV(discount_rate,OFFSET(FW162,,,,COUNTA($H$142:$GZ$142)-COUNTA($H$142:FW$142)+1)-OFFSET(FW163,,,,COUNTA($H$142:$GZ$142)-COUNTA($H$142:FW$142)+1))*(1+discount_rate),0)</f>
        <v>0</v>
      </c>
      <c r="FX196" s="1" cm="1">
        <f t="array" aca="1" ref="FX196" ca="1">IF(AND($C196=FX$22,$C196=$C197-1),NPV(discount_rate,OFFSET(FX162,,,,COUNTA($H$142:$GZ$142)-COUNTA($H$142:FX$142)+1)-OFFSET(FX163,,,,COUNTA($H$142:$GZ$142)-COUNTA($H$142:FX$142)+1))*(1+discount_rate),0)</f>
        <v>0</v>
      </c>
      <c r="FY196" s="1" cm="1">
        <f t="array" aca="1" ref="FY196" ca="1">IF(AND($C196=FY$22,$C196=$C197-1),NPV(discount_rate,OFFSET(FY162,,,,COUNTA($H$142:$GZ$142)-COUNTA($H$142:FY$142)+1)-OFFSET(FY163,,,,COUNTA($H$142:$GZ$142)-COUNTA($H$142:FY$142)+1))*(1+discount_rate),0)</f>
        <v>0</v>
      </c>
      <c r="FZ196" s="1" cm="1">
        <f t="array" aca="1" ref="FZ196" ca="1">IF(AND($C196=FZ$22,$C196=$C197-1),NPV(discount_rate,OFFSET(FZ162,,,,COUNTA($H$142:$GZ$142)-COUNTA($H$142:FZ$142)+1)-OFFSET(FZ163,,,,COUNTA($H$142:$GZ$142)-COUNTA($H$142:FZ$142)+1))*(1+discount_rate),0)</f>
        <v>0</v>
      </c>
      <c r="GA196" s="1" cm="1">
        <f t="array" aca="1" ref="GA196" ca="1">IF(AND($C196=GA$22,$C196=$C197-1),NPV(discount_rate,OFFSET(GA162,,,,COUNTA($H$142:$GZ$142)-COUNTA($H$142:GA$142)+1)-OFFSET(GA163,,,,COUNTA($H$142:$GZ$142)-COUNTA($H$142:GA$142)+1))*(1+discount_rate),0)</f>
        <v>0</v>
      </c>
      <c r="GB196" s="1" cm="1">
        <f t="array" aca="1" ref="GB196" ca="1">IF(AND($C196=GB$22,$C196=$C197-1),NPV(discount_rate,OFFSET(GB162,,,,COUNTA($H$142:$GZ$142)-COUNTA($H$142:GB$142)+1)-OFFSET(GB163,,,,COUNTA($H$142:$GZ$142)-COUNTA($H$142:GB$142)+1))*(1+discount_rate),0)</f>
        <v>0</v>
      </c>
      <c r="GC196" s="1" cm="1">
        <f t="array" aca="1" ref="GC196" ca="1">IF(AND($C196=GC$22,$C196=$C197-1),NPV(discount_rate,OFFSET(GC162,,,,COUNTA($H$142:$GZ$142)-COUNTA($H$142:GC$142)+1)-OFFSET(GC163,,,,COUNTA($H$142:$GZ$142)-COUNTA($H$142:GC$142)+1))*(1+discount_rate),0)</f>
        <v>0</v>
      </c>
      <c r="GD196" s="1" cm="1">
        <f t="array" aca="1" ref="GD196" ca="1">IF(AND($C196=GD$22,$C196=$C197-1),NPV(discount_rate,OFFSET(GD162,,,,COUNTA($H$142:$GZ$142)-COUNTA($H$142:GD$142)+1)-OFFSET(GD163,,,,COUNTA($H$142:$GZ$142)-COUNTA($H$142:GD$142)+1))*(1+discount_rate),0)</f>
        <v>0</v>
      </c>
      <c r="GE196" s="1" cm="1">
        <f t="array" aca="1" ref="GE196" ca="1">IF(AND($C196=GE$22,$C196=$C197-1),NPV(discount_rate,OFFSET(GE162,,,,COUNTA($H$142:$GZ$142)-COUNTA($H$142:GE$142)+1)-OFFSET(GE163,,,,COUNTA($H$142:$GZ$142)-COUNTA($H$142:GE$142)+1))*(1+discount_rate),0)</f>
        <v>0</v>
      </c>
      <c r="GF196" s="1" cm="1">
        <f t="array" aca="1" ref="GF196" ca="1">IF(AND($C196=GF$22,$C196=$C197-1),NPV(discount_rate,OFFSET(GF162,,,,COUNTA($H$142:$GZ$142)-COUNTA($H$142:GF$142)+1)-OFFSET(GF163,,,,COUNTA($H$142:$GZ$142)-COUNTA($H$142:GF$142)+1))*(1+discount_rate),0)</f>
        <v>0</v>
      </c>
      <c r="GG196" s="1" cm="1">
        <f t="array" aca="1" ref="GG196" ca="1">IF(AND($C196=GG$22,$C196=$C197-1),NPV(discount_rate,OFFSET(GG162,,,,COUNTA($H$142:$GZ$142)-COUNTA($H$142:GG$142)+1)-OFFSET(GG163,,,,COUNTA($H$142:$GZ$142)-COUNTA($H$142:GG$142)+1))*(1+discount_rate),0)</f>
        <v>0</v>
      </c>
      <c r="GH196" s="1" cm="1">
        <f t="array" aca="1" ref="GH196" ca="1">IF(AND($C196=GH$22,$C196=$C197-1),NPV(discount_rate,OFFSET(GH162,,,,COUNTA($H$142:$GZ$142)-COUNTA($H$142:GH$142)+1)-OFFSET(GH163,,,,COUNTA($H$142:$GZ$142)-COUNTA($H$142:GH$142)+1))*(1+discount_rate),0)</f>
        <v>0</v>
      </c>
      <c r="GI196" s="1" cm="1">
        <f t="array" aca="1" ref="GI196" ca="1">IF(AND($C196=GI$22,$C196=$C197-1),NPV(discount_rate,OFFSET(GI162,,,,COUNTA($H$142:$GZ$142)-COUNTA($H$142:GI$142)+1)-OFFSET(GI163,,,,COUNTA($H$142:$GZ$142)-COUNTA($H$142:GI$142)+1))*(1+discount_rate),0)</f>
        <v>0</v>
      </c>
      <c r="GJ196" s="1" cm="1">
        <f t="array" aca="1" ref="GJ196" ca="1">IF(AND($C196=GJ$22,$C196=$C197-1),NPV(discount_rate,OFFSET(GJ162,,,,COUNTA($H$142:$GZ$142)-COUNTA($H$142:GJ$142)+1)-OFFSET(GJ163,,,,COUNTA($H$142:$GZ$142)-COUNTA($H$142:GJ$142)+1))*(1+discount_rate),0)</f>
        <v>0</v>
      </c>
      <c r="GK196" s="1" cm="1">
        <f t="array" aca="1" ref="GK196" ca="1">IF(AND($C196=GK$22,$C196=$C197-1),NPV(discount_rate,OFFSET(GK162,,,,COUNTA($H$142:$GZ$142)-COUNTA($H$142:GK$142)+1)-OFFSET(GK163,,,,COUNTA($H$142:$GZ$142)-COUNTA($H$142:GK$142)+1))*(1+discount_rate),0)</f>
        <v>0</v>
      </c>
      <c r="GL196" s="1" cm="1">
        <f t="array" aca="1" ref="GL196" ca="1">IF(AND($C196=GL$22,$C196=$C197-1),NPV(discount_rate,OFFSET(GL162,,,,COUNTA($H$142:$GZ$142)-COUNTA($H$142:GL$142)+1)-OFFSET(GL163,,,,COUNTA($H$142:$GZ$142)-COUNTA($H$142:GL$142)+1))*(1+discount_rate),0)</f>
        <v>0</v>
      </c>
      <c r="GM196" s="1" cm="1">
        <f t="array" aca="1" ref="GM196" ca="1">IF(AND($C196=GM$22,$C196=$C197-1),NPV(discount_rate,OFFSET(GM162,,,,COUNTA($H$142:$GZ$142)-COUNTA($H$142:GM$142)+1)-OFFSET(GM163,,,,COUNTA($H$142:$GZ$142)-COUNTA($H$142:GM$142)+1))*(1+discount_rate),0)</f>
        <v>0</v>
      </c>
      <c r="GN196" s="1" cm="1">
        <f t="array" aca="1" ref="GN196" ca="1">IF(AND($C196=GN$22,$C196=$C197-1),NPV(discount_rate,OFFSET(GN162,,,,COUNTA($H$142:$GZ$142)-COUNTA($H$142:GN$142)+1)-OFFSET(GN163,,,,COUNTA($H$142:$GZ$142)-COUNTA($H$142:GN$142)+1))*(1+discount_rate),0)</f>
        <v>0</v>
      </c>
      <c r="GO196" s="1" cm="1">
        <f t="array" aca="1" ref="GO196" ca="1">IF(AND($C196=GO$22,$C196=$C197-1),NPV(discount_rate,OFFSET(GO162,,,,COUNTA($H$142:$GZ$142)-COUNTA($H$142:GO$142)+1)-OFFSET(GO163,,,,COUNTA($H$142:$GZ$142)-COUNTA($H$142:GO$142)+1))*(1+discount_rate),0)</f>
        <v>0</v>
      </c>
      <c r="GP196" s="1" cm="1">
        <f t="array" aca="1" ref="GP196" ca="1">IF(AND($C196=GP$22,$C196=$C197-1),NPV(discount_rate,OFFSET(GP162,,,,COUNTA($H$142:$GZ$142)-COUNTA($H$142:GP$142)+1)-OFFSET(GP163,,,,COUNTA($H$142:$GZ$142)-COUNTA($H$142:GP$142)+1))*(1+discount_rate),0)</f>
        <v>0</v>
      </c>
      <c r="GQ196" s="1" cm="1">
        <f t="array" aca="1" ref="GQ196" ca="1">IF(AND($C196=GQ$22,$C196=$C197-1),NPV(discount_rate,OFFSET(GQ162,,,,COUNTA($H$142:$GZ$142)-COUNTA($H$142:GQ$142)+1)-OFFSET(GQ163,,,,COUNTA($H$142:$GZ$142)-COUNTA($H$142:GQ$142)+1))*(1+discount_rate),0)</f>
        <v>0</v>
      </c>
      <c r="GR196" s="1" cm="1">
        <f t="array" aca="1" ref="GR196" ca="1">IF(AND($C196=GR$22,$C196=$C197-1),NPV(discount_rate,OFFSET(GR162,,,,COUNTA($H$142:$GZ$142)-COUNTA($H$142:GR$142)+1)-OFFSET(GR163,,,,COUNTA($H$142:$GZ$142)-COUNTA($H$142:GR$142)+1))*(1+discount_rate),0)</f>
        <v>0</v>
      </c>
      <c r="GS196" s="1" cm="1">
        <f t="array" aca="1" ref="GS196" ca="1">IF(AND($C196=GS$22,$C196=$C197-1),NPV(discount_rate,OFFSET(GS162,,,,COUNTA($H$142:$GZ$142)-COUNTA($H$142:GS$142)+1)-OFFSET(GS163,,,,COUNTA($H$142:$GZ$142)-COUNTA($H$142:GS$142)+1))*(1+discount_rate),0)</f>
        <v>0</v>
      </c>
      <c r="GT196" s="1" cm="1">
        <f t="array" aca="1" ref="GT196" ca="1">IF(AND($C196=GT$22,$C196=$C197-1),NPV(discount_rate,OFFSET(GT162,,,,COUNTA($H$142:$GZ$142)-COUNTA($H$142:GT$142)+1)-OFFSET(GT163,,,,COUNTA($H$142:$GZ$142)-COUNTA($H$142:GT$142)+1))*(1+discount_rate),0)</f>
        <v>0</v>
      </c>
      <c r="GU196" s="1" cm="1">
        <f t="array" aca="1" ref="GU196" ca="1">IF(AND($C196=GU$22,$C196=$C197-1),NPV(discount_rate,OFFSET(GU162,,,,COUNTA($H$142:$GZ$142)-COUNTA($H$142:GU$142)+1)-OFFSET(GU163,,,,COUNTA($H$142:$GZ$142)-COUNTA($H$142:GU$142)+1))*(1+discount_rate),0)</f>
        <v>0</v>
      </c>
      <c r="GV196" s="1" cm="1">
        <f t="array" aca="1" ref="GV196" ca="1">IF(AND($C196=GV$22,$C196=$C197-1),NPV(discount_rate,OFFSET(GV162,,,,COUNTA($H$142:$GZ$142)-COUNTA($H$142:GV$142)+1)-OFFSET(GV163,,,,COUNTA($H$142:$GZ$142)-COUNTA($H$142:GV$142)+1))*(1+discount_rate),0)</f>
        <v>0</v>
      </c>
      <c r="GW196" s="1" cm="1">
        <f t="array" aca="1" ref="GW196" ca="1">IF(AND($C196=GW$22,$C196=$C197-1),NPV(discount_rate,OFFSET(GW162,,,,COUNTA($H$142:$GZ$142)-COUNTA($H$142:GW$142)+1)-OFFSET(GW163,,,,COUNTA($H$142:$GZ$142)-COUNTA($H$142:GW$142)+1))*(1+discount_rate),0)</f>
        <v>0</v>
      </c>
      <c r="GX196" s="1" cm="1">
        <f t="array" aca="1" ref="GX196" ca="1">IF(AND($C196=GX$22,$C196=$C197-1),NPV(discount_rate,OFFSET(GX162,,,,COUNTA($H$142:$GZ$142)-COUNTA($H$142:GX$142)+1)-OFFSET(GX163,,,,COUNTA($H$142:$GZ$142)-COUNTA($H$142:GX$142)+1))*(1+discount_rate),0)</f>
        <v>0</v>
      </c>
      <c r="GY196" s="1" cm="1">
        <f t="array" aca="1" ref="GY196" ca="1">IF(AND($C196=GY$22,$C196=$C197-1),NPV(discount_rate,OFFSET(GY162,,,,COUNTA($H$142:$GZ$142)-COUNTA($H$142:GY$142)+1)-OFFSET(GY163,,,,COUNTA($H$142:$GZ$142)-COUNTA($H$142:GY$142)+1))*(1+discount_rate),0)</f>
        <v>0</v>
      </c>
      <c r="GZ196" s="1" cm="1">
        <f t="array" aca="1" ref="GZ196" ca="1">IF(AND($C196=GZ$22,$C196=$C197-1),NPV(discount_rate,OFFSET(GZ162,,,,COUNTA($H$142:$GZ$142)-COUNTA($H$142:GZ$142)+1)-OFFSET(GZ163,,,,COUNTA($H$142:$GZ$142)-COUNTA($H$142:GZ$142)+1))*(1+discount_rate),0)</f>
        <v>0</v>
      </c>
    </row>
    <row r="197" spans="3:208" x14ac:dyDescent="0.35">
      <c r="C197">
        <f t="shared" si="443"/>
        <v>2045</v>
      </c>
      <c r="E197" t="s">
        <v>32</v>
      </c>
      <c r="H197" s="1" cm="1">
        <f t="array" aca="1" ref="H197" ca="1">IF(AND($C197=H$22,$C197=$C198-1),NPV(discount_rate,OFFSET(H163,,,,COUNTA($H$142:$GZ$142)-COUNTA($H$142:H$142)+1)-OFFSET(H164,,,,COUNTA($H$142:$GZ$142)-COUNTA($H$142:H$142)+1))*(1+discount_rate),0)</f>
        <v>0</v>
      </c>
      <c r="I197" s="1" cm="1">
        <f t="array" aca="1" ref="I197" ca="1">IF(AND($C197=I$22,$C197=$C198-1),NPV(discount_rate,OFFSET(I163,,,,COUNTA($H$142:$GZ$142)-COUNTA($H$142:I$142)+1)-OFFSET(I164,,,,COUNTA($H$142:$GZ$142)-COUNTA($H$142:I$142)+1))*(1+discount_rate),0)</f>
        <v>0</v>
      </c>
      <c r="J197" s="1" cm="1">
        <f t="array" aca="1" ref="J197" ca="1">IF(AND($C197=J$22,$C197=$C198-1),NPV(discount_rate,OFFSET(J163,,,,COUNTA($H$142:$GZ$142)-COUNTA($H$142:J$142)+1)-OFFSET(J164,,,,COUNTA($H$142:$GZ$142)-COUNTA($H$142:J$142)+1))*(1+discount_rate),0)</f>
        <v>0</v>
      </c>
      <c r="K197" s="1" cm="1">
        <f t="array" aca="1" ref="K197" ca="1">IF(AND($C197=K$22,$C197=$C198-1),NPV(discount_rate,OFFSET(K163,,,,COUNTA($H$142:$GZ$142)-COUNTA($H$142:K$142)+1)-OFFSET(K164,,,,COUNTA($H$142:$GZ$142)-COUNTA($H$142:K$142)+1))*(1+discount_rate),0)</f>
        <v>0</v>
      </c>
      <c r="L197" s="1" cm="1">
        <f t="array" aca="1" ref="L197" ca="1">IF(AND($C197=L$22,$C197=$C198-1),NPV(discount_rate,OFFSET(L163,,,,COUNTA($H$142:$GZ$142)-COUNTA($H$142:L$142)+1)-OFFSET(L164,,,,COUNTA($H$142:$GZ$142)-COUNTA($H$142:L$142)+1))*(1+discount_rate),0)</f>
        <v>0</v>
      </c>
      <c r="M197" s="1" cm="1">
        <f t="array" aca="1" ref="M197" ca="1">IF(AND($C197=M$22,$C197=$C198-1),NPV(discount_rate,OFFSET(M163,,,,COUNTA($H$142:$GZ$142)-COUNTA($H$142:M$142)+1)-OFFSET(M164,,,,COUNTA($H$142:$GZ$142)-COUNTA($H$142:M$142)+1))*(1+discount_rate),0)</f>
        <v>0</v>
      </c>
      <c r="N197" s="1" cm="1">
        <f t="array" aca="1" ref="N197" ca="1">IF(AND($C197=N$22,$C197=$C198-1),NPV(discount_rate,OFFSET(N163,,,,COUNTA($H$142:$GZ$142)-COUNTA($H$142:N$142)+1)-OFFSET(N164,,,,COUNTA($H$142:$GZ$142)-COUNTA($H$142:N$142)+1))*(1+discount_rate),0)</f>
        <v>0</v>
      </c>
      <c r="O197" s="1" cm="1">
        <f t="array" aca="1" ref="O197" ca="1">IF(AND($C197=O$22,$C197=$C198-1),NPV(discount_rate,OFFSET(O163,,,,COUNTA($H$142:$GZ$142)-COUNTA($H$142:O$142)+1)-OFFSET(O164,,,,COUNTA($H$142:$GZ$142)-COUNTA($H$142:O$142)+1))*(1+discount_rate),0)</f>
        <v>0</v>
      </c>
      <c r="P197" s="1" cm="1">
        <f t="array" aca="1" ref="P197" ca="1">IF(AND($C197=P$22,$C197=$C198-1),NPV(discount_rate,OFFSET(P163,,,,COUNTA($H$142:$GZ$142)-COUNTA($H$142:P$142)+1)-OFFSET(P164,,,,COUNTA($H$142:$GZ$142)-COUNTA($H$142:P$142)+1))*(1+discount_rate),0)</f>
        <v>0</v>
      </c>
      <c r="Q197" s="1" cm="1">
        <f t="array" aca="1" ref="Q197" ca="1">IF(AND($C197=Q$22,$C197=$C198-1),NPV(discount_rate,OFFSET(Q163,,,,COUNTA($H$142:$GZ$142)-COUNTA($H$142:Q$142)+1)-OFFSET(Q164,,,,COUNTA($H$142:$GZ$142)-COUNTA($H$142:Q$142)+1))*(1+discount_rate),0)</f>
        <v>0</v>
      </c>
      <c r="R197" s="1" cm="1">
        <f t="array" aca="1" ref="R197" ca="1">IF(AND($C197=R$22,$C197=$C198-1),NPV(discount_rate,OFFSET(R163,,,,COUNTA($H$142:$GZ$142)-COUNTA($H$142:R$142)+1)-OFFSET(R164,,,,COUNTA($H$142:$GZ$142)-COUNTA($H$142:R$142)+1))*(1+discount_rate),0)</f>
        <v>0</v>
      </c>
      <c r="S197" s="1" cm="1">
        <f t="array" aca="1" ref="S197" ca="1">IF(AND($C197=S$22,$C197=$C198-1),NPV(discount_rate,OFFSET(S163,,,,COUNTA($H$142:$GZ$142)-COUNTA($H$142:S$142)+1)-OFFSET(S164,,,,COUNTA($H$142:$GZ$142)-COUNTA($H$142:S$142)+1))*(1+discount_rate),0)</f>
        <v>0</v>
      </c>
      <c r="T197" s="1" cm="1">
        <f t="array" aca="1" ref="T197" ca="1">IF(AND($C197=T$22,$C197=$C198-1),NPV(discount_rate,OFFSET(T163,,,,COUNTA($H$142:$GZ$142)-COUNTA($H$142:T$142)+1)-OFFSET(T164,,,,COUNTA($H$142:$GZ$142)-COUNTA($H$142:T$142)+1))*(1+discount_rate),0)</f>
        <v>0</v>
      </c>
      <c r="U197" s="1" cm="1">
        <f t="array" aca="1" ref="U197" ca="1">IF(AND($C197=U$22,$C197=$C198-1),NPV(discount_rate,OFFSET(U163,,,,COUNTA($H$142:$GZ$142)-COUNTA($H$142:U$142)+1)-OFFSET(U164,,,,COUNTA($H$142:$GZ$142)-COUNTA($H$142:U$142)+1))*(1+discount_rate),0)</f>
        <v>0</v>
      </c>
      <c r="V197" s="1" cm="1">
        <f t="array" aca="1" ref="V197" ca="1">IF(AND($C197=V$22,$C197=$C198-1),NPV(discount_rate,OFFSET(V163,,,,COUNTA($H$142:$GZ$142)-COUNTA($H$142:V$142)+1)-OFFSET(V164,,,,COUNTA($H$142:$GZ$142)-COUNTA($H$142:V$142)+1))*(1+discount_rate),0)</f>
        <v>0</v>
      </c>
      <c r="W197" s="1" cm="1">
        <f t="array" aca="1" ref="W197" ca="1">IF(AND($C197=W$22,$C197=$C198-1),NPV(discount_rate,OFFSET(W163,,,,COUNTA($H$142:$GZ$142)-COUNTA($H$142:W$142)+1)-OFFSET(W164,,,,COUNTA($H$142:$GZ$142)-COUNTA($H$142:W$142)+1))*(1+discount_rate),0)</f>
        <v>0</v>
      </c>
      <c r="X197" s="1" cm="1">
        <f t="array" aca="1" ref="X197" ca="1">IF(AND($C197=X$22,$C197=$C198-1),NPV(discount_rate,OFFSET(X163,,,,COUNTA($H$142:$GZ$142)-COUNTA($H$142:X$142)+1)-OFFSET(X164,,,,COUNTA($H$142:$GZ$142)-COUNTA($H$142:X$142)+1))*(1+discount_rate),0)</f>
        <v>0</v>
      </c>
      <c r="Y197" s="1" cm="1">
        <f t="array" aca="1" ref="Y197" ca="1">IF(AND($C197=Y$22,$C197=$C198-1),NPV(discount_rate,OFFSET(Y163,,,,COUNTA($H$142:$GZ$142)-COUNTA($H$142:Y$142)+1)-OFFSET(Y164,,,,COUNTA($H$142:$GZ$142)-COUNTA($H$142:Y$142)+1))*(1+discount_rate),0)</f>
        <v>0</v>
      </c>
      <c r="Z197" s="1" cm="1">
        <f t="array" aca="1" ref="Z197" ca="1">IF(AND($C197=Z$22,$C197=$C198-1),NPV(discount_rate,OFFSET(Z163,,,,COUNTA($H$142:$GZ$142)-COUNTA($H$142:Z$142)+1)-OFFSET(Z164,,,,COUNTA($H$142:$GZ$142)-COUNTA($H$142:Z$142)+1))*(1+discount_rate),0)</f>
        <v>0</v>
      </c>
      <c r="AA197" s="1" cm="1">
        <f t="array" aca="1" ref="AA197" ca="1">IF(AND($C197=AA$22,$C197=$C198-1),NPV(discount_rate,OFFSET(AA163,,,,COUNTA($H$142:$GZ$142)-COUNTA($H$142:AA$142)+1)-OFFSET(AA164,,,,COUNTA($H$142:$GZ$142)-COUNTA($H$142:AA$142)+1))*(1+discount_rate),0)</f>
        <v>0</v>
      </c>
      <c r="AB197" s="1" cm="1">
        <f t="array" aca="1" ref="AB197" ca="1">IF(AND($C197=AB$22,$C197=$C198-1),NPV(discount_rate,OFFSET(AB163,,,,COUNTA($H$142:$GZ$142)-COUNTA($H$142:AB$142)+1)-OFFSET(AB164,,,,COUNTA($H$142:$GZ$142)-COUNTA($H$142:AB$142)+1))*(1+discount_rate),0)</f>
        <v>0</v>
      </c>
      <c r="AC197" s="1" cm="1">
        <f t="array" aca="1" ref="AC197" ca="1">IF(AND($C197=AC$22,$C197=$C198-1),NPV(discount_rate,OFFSET(AC163,,,,COUNTA($H$142:$GZ$142)-COUNTA($H$142:AC$142)+1)-OFFSET(AC164,,,,COUNTA($H$142:$GZ$142)-COUNTA($H$142:AC$142)+1))*(1+discount_rate),0)</f>
        <v>305.39263655939249</v>
      </c>
      <c r="AD197" s="1" cm="1">
        <f t="array" aca="1" ref="AD197" ca="1">IF(AND($C197=AD$22,$C197=$C198-1),NPV(discount_rate,OFFSET(AD163,,,,COUNTA($H$142:$GZ$142)-COUNTA($H$142:AD$142)+1)-OFFSET(AD164,,,,COUNTA($H$142:$GZ$142)-COUNTA($H$142:AD$142)+1))*(1+discount_rate),0)</f>
        <v>0</v>
      </c>
      <c r="AE197" s="1" cm="1">
        <f t="array" aca="1" ref="AE197" ca="1">IF(AND($C197=AE$22,$C197=$C198-1),NPV(discount_rate,OFFSET(AE163,,,,COUNTA($H$142:$GZ$142)-COUNTA($H$142:AE$142)+1)-OFFSET(AE164,,,,COUNTA($H$142:$GZ$142)-COUNTA($H$142:AE$142)+1))*(1+discount_rate),0)</f>
        <v>0</v>
      </c>
      <c r="AF197" s="1" cm="1">
        <f t="array" aca="1" ref="AF197" ca="1">IF(AND($C197=AF$22,$C197=$C198-1),NPV(discount_rate,OFFSET(AF163,,,,COUNTA($H$142:$GZ$142)-COUNTA($H$142:AF$142)+1)-OFFSET(AF164,,,,COUNTA($H$142:$GZ$142)-COUNTA($H$142:AF$142)+1))*(1+discount_rate),0)</f>
        <v>0</v>
      </c>
      <c r="AG197" s="1" cm="1">
        <f t="array" aca="1" ref="AG197" ca="1">IF(AND($C197=AG$22,$C197=$C198-1),NPV(discount_rate,OFFSET(AG163,,,,COUNTA($H$142:$GZ$142)-COUNTA($H$142:AG$142)+1)-OFFSET(AG164,,,,COUNTA($H$142:$GZ$142)-COUNTA($H$142:AG$142)+1))*(1+discount_rate),0)</f>
        <v>0</v>
      </c>
      <c r="AH197" s="1" cm="1">
        <f t="array" aca="1" ref="AH197" ca="1">IF(AND($C197=AH$22,$C197=$C198-1),NPV(discount_rate,OFFSET(AH163,,,,COUNTA($H$142:$GZ$142)-COUNTA($H$142:AH$142)+1)-OFFSET(AH164,,,,COUNTA($H$142:$GZ$142)-COUNTA($H$142:AH$142)+1))*(1+discount_rate),0)</f>
        <v>0</v>
      </c>
      <c r="AI197" s="1" cm="1">
        <f t="array" aca="1" ref="AI197" ca="1">IF(AND($C197=AI$22,$C197=$C198-1),NPV(discount_rate,OFFSET(AI163,,,,COUNTA($H$142:$GZ$142)-COUNTA($H$142:AI$142)+1)-OFFSET(AI164,,,,COUNTA($H$142:$GZ$142)-COUNTA($H$142:AI$142)+1))*(1+discount_rate),0)</f>
        <v>0</v>
      </c>
      <c r="AJ197" s="1" cm="1">
        <f t="array" aca="1" ref="AJ197" ca="1">IF(AND($C197=AJ$22,$C197=$C198-1),NPV(discount_rate,OFFSET(AJ163,,,,COUNTA($H$142:$GZ$142)-COUNTA($H$142:AJ$142)+1)-OFFSET(AJ164,,,,COUNTA($H$142:$GZ$142)-COUNTA($H$142:AJ$142)+1))*(1+discount_rate),0)</f>
        <v>0</v>
      </c>
      <c r="AK197" s="1" cm="1">
        <f t="array" aca="1" ref="AK197" ca="1">IF(AND($C197=AK$22,$C197=$C198-1),NPV(discount_rate,OFFSET(AK163,,,,COUNTA($H$142:$GZ$142)-COUNTA($H$142:AK$142)+1)-OFFSET(AK164,,,,COUNTA($H$142:$GZ$142)-COUNTA($H$142:AK$142)+1))*(1+discount_rate),0)</f>
        <v>0</v>
      </c>
      <c r="AL197" s="1" cm="1">
        <f t="array" aca="1" ref="AL197" ca="1">IF(AND($C197=AL$22,$C197=$C198-1),NPV(discount_rate,OFFSET(AL163,,,,COUNTA($H$142:$GZ$142)-COUNTA($H$142:AL$142)+1)-OFFSET(AL164,,,,COUNTA($H$142:$GZ$142)-COUNTA($H$142:AL$142)+1))*(1+discount_rate),0)</f>
        <v>0</v>
      </c>
      <c r="AM197" s="1" cm="1">
        <f t="array" aca="1" ref="AM197" ca="1">IF(AND($C197=AM$22,$C197=$C198-1),NPV(discount_rate,OFFSET(AM163,,,,COUNTA($H$142:$GZ$142)-COUNTA($H$142:AM$142)+1)-OFFSET(AM164,,,,COUNTA($H$142:$GZ$142)-COUNTA($H$142:AM$142)+1))*(1+discount_rate),0)</f>
        <v>0</v>
      </c>
      <c r="AN197" s="1" cm="1">
        <f t="array" aca="1" ref="AN197" ca="1">IF(AND($C197=AN$22,$C197=$C198-1),NPV(discount_rate,OFFSET(AN163,,,,COUNTA($H$142:$GZ$142)-COUNTA($H$142:AN$142)+1)-OFFSET(AN164,,,,COUNTA($H$142:$GZ$142)-COUNTA($H$142:AN$142)+1))*(1+discount_rate),0)</f>
        <v>0</v>
      </c>
      <c r="AO197" s="1" cm="1">
        <f t="array" aca="1" ref="AO197" ca="1">IF(AND($C197=AO$22,$C197=$C198-1),NPV(discount_rate,OFFSET(AO163,,,,COUNTA($H$142:$GZ$142)-COUNTA($H$142:AO$142)+1)-OFFSET(AO164,,,,COUNTA($H$142:$GZ$142)-COUNTA($H$142:AO$142)+1))*(1+discount_rate),0)</f>
        <v>0</v>
      </c>
      <c r="AP197" s="1" cm="1">
        <f t="array" aca="1" ref="AP197" ca="1">IF(AND($C197=AP$22,$C197=$C198-1),NPV(discount_rate,OFFSET(AP163,,,,COUNTA($H$142:$GZ$142)-COUNTA($H$142:AP$142)+1)-OFFSET(AP164,,,,COUNTA($H$142:$GZ$142)-COUNTA($H$142:AP$142)+1))*(1+discount_rate),0)</f>
        <v>0</v>
      </c>
      <c r="AQ197" s="1" cm="1">
        <f t="array" aca="1" ref="AQ197" ca="1">IF(AND($C197=AQ$22,$C197=$C198-1),NPV(discount_rate,OFFSET(AQ163,,,,COUNTA($H$142:$GZ$142)-COUNTA($H$142:AQ$142)+1)-OFFSET(AQ164,,,,COUNTA($H$142:$GZ$142)-COUNTA($H$142:AQ$142)+1))*(1+discount_rate),0)</f>
        <v>0</v>
      </c>
      <c r="AR197" s="1" cm="1">
        <f t="array" aca="1" ref="AR197" ca="1">IF(AND($C197=AR$22,$C197=$C198-1),NPV(discount_rate,OFFSET(AR163,,,,COUNTA($H$142:$GZ$142)-COUNTA($H$142:AR$142)+1)-OFFSET(AR164,,,,COUNTA($H$142:$GZ$142)-COUNTA($H$142:AR$142)+1))*(1+discount_rate),0)</f>
        <v>0</v>
      </c>
      <c r="AS197" s="1" cm="1">
        <f t="array" aca="1" ref="AS197" ca="1">IF(AND($C197=AS$22,$C197=$C198-1),NPV(discount_rate,OFFSET(AS163,,,,COUNTA($H$142:$GZ$142)-COUNTA($H$142:AS$142)+1)-OFFSET(AS164,,,,COUNTA($H$142:$GZ$142)-COUNTA($H$142:AS$142)+1))*(1+discount_rate),0)</f>
        <v>0</v>
      </c>
      <c r="AT197" s="1" cm="1">
        <f t="array" aca="1" ref="AT197" ca="1">IF(AND($C197=AT$22,$C197=$C198-1),NPV(discount_rate,OFFSET(AT163,,,,COUNTA($H$142:$GZ$142)-COUNTA($H$142:AT$142)+1)-OFFSET(AT164,,,,COUNTA($H$142:$GZ$142)-COUNTA($H$142:AT$142)+1))*(1+discount_rate),0)</f>
        <v>0</v>
      </c>
      <c r="AU197" s="1" cm="1">
        <f t="array" aca="1" ref="AU197" ca="1">IF(AND($C197=AU$22,$C197=$C198-1),NPV(discount_rate,OFFSET(AU163,,,,COUNTA($H$142:$GZ$142)-COUNTA($H$142:AU$142)+1)-OFFSET(AU164,,,,COUNTA($H$142:$GZ$142)-COUNTA($H$142:AU$142)+1))*(1+discount_rate),0)</f>
        <v>0</v>
      </c>
      <c r="AV197" s="1" cm="1">
        <f t="array" aca="1" ref="AV197" ca="1">IF(AND($C197=AV$22,$C197=$C198-1),NPV(discount_rate,OFFSET(AV163,,,,COUNTA($H$142:$GZ$142)-COUNTA($H$142:AV$142)+1)-OFFSET(AV164,,,,COUNTA($H$142:$GZ$142)-COUNTA($H$142:AV$142)+1))*(1+discount_rate),0)</f>
        <v>0</v>
      </c>
      <c r="AW197" s="1" cm="1">
        <f t="array" aca="1" ref="AW197" ca="1">IF(AND($C197=AW$22,$C197=$C198-1),NPV(discount_rate,OFFSET(AW163,,,,COUNTA($H$142:$GZ$142)-COUNTA($H$142:AW$142)+1)-OFFSET(AW164,,,,COUNTA($H$142:$GZ$142)-COUNTA($H$142:AW$142)+1))*(1+discount_rate),0)</f>
        <v>0</v>
      </c>
      <c r="AX197" s="1" cm="1">
        <f t="array" aca="1" ref="AX197" ca="1">IF(AND($C197=AX$22,$C197=$C198-1),NPV(discount_rate,OFFSET(AX163,,,,COUNTA($H$142:$GZ$142)-COUNTA($H$142:AX$142)+1)-OFFSET(AX164,,,,COUNTA($H$142:$GZ$142)-COUNTA($H$142:AX$142)+1))*(1+discount_rate),0)</f>
        <v>0</v>
      </c>
      <c r="AY197" s="1" cm="1">
        <f t="array" aca="1" ref="AY197" ca="1">IF(AND($C197=AY$22,$C197=$C198-1),NPV(discount_rate,OFFSET(AY163,,,,COUNTA($H$142:$GZ$142)-COUNTA($H$142:AY$142)+1)-OFFSET(AY164,,,,COUNTA($H$142:$GZ$142)-COUNTA($H$142:AY$142)+1))*(1+discount_rate),0)</f>
        <v>0</v>
      </c>
      <c r="AZ197" s="1" cm="1">
        <f t="array" aca="1" ref="AZ197" ca="1">IF(AND($C197=AZ$22,$C197=$C198-1),NPV(discount_rate,OFFSET(AZ163,,,,COUNTA($H$142:$GZ$142)-COUNTA($H$142:AZ$142)+1)-OFFSET(AZ164,,,,COUNTA($H$142:$GZ$142)-COUNTA($H$142:AZ$142)+1))*(1+discount_rate),0)</f>
        <v>0</v>
      </c>
      <c r="BA197" s="1" cm="1">
        <f t="array" aca="1" ref="BA197" ca="1">IF(AND($C197=BA$22,$C197=$C198-1),NPV(discount_rate,OFFSET(BA163,,,,COUNTA($H$142:$GZ$142)-COUNTA($H$142:BA$142)+1)-OFFSET(BA164,,,,COUNTA($H$142:$GZ$142)-COUNTA($H$142:BA$142)+1))*(1+discount_rate),0)</f>
        <v>0</v>
      </c>
      <c r="BB197" s="1" cm="1">
        <f t="array" aca="1" ref="BB197" ca="1">IF(AND($C197=BB$22,$C197=$C198-1),NPV(discount_rate,OFFSET(BB163,,,,COUNTA($H$142:$GZ$142)-COUNTA($H$142:BB$142)+1)-OFFSET(BB164,,,,COUNTA($H$142:$GZ$142)-COUNTA($H$142:BB$142)+1))*(1+discount_rate),0)</f>
        <v>0</v>
      </c>
      <c r="BC197" s="1" cm="1">
        <f t="array" aca="1" ref="BC197" ca="1">IF(AND($C197=BC$22,$C197=$C198-1),NPV(discount_rate,OFFSET(BC163,,,,COUNTA($H$142:$GZ$142)-COUNTA($H$142:BC$142)+1)-OFFSET(BC164,,,,COUNTA($H$142:$GZ$142)-COUNTA($H$142:BC$142)+1))*(1+discount_rate),0)</f>
        <v>0</v>
      </c>
      <c r="BD197" s="1" cm="1">
        <f t="array" aca="1" ref="BD197" ca="1">IF(AND($C197=BD$22,$C197=$C198-1),NPV(discount_rate,OFFSET(BD163,,,,COUNTA($H$142:$GZ$142)-COUNTA($H$142:BD$142)+1)-OFFSET(BD164,,,,COUNTA($H$142:$GZ$142)-COUNTA($H$142:BD$142)+1))*(1+discount_rate),0)</f>
        <v>0</v>
      </c>
      <c r="BE197" s="1" cm="1">
        <f t="array" aca="1" ref="BE197" ca="1">IF(AND($C197=BE$22,$C197=$C198-1),NPV(discount_rate,OFFSET(BE163,,,,COUNTA($H$142:$GZ$142)-COUNTA($H$142:BE$142)+1)-OFFSET(BE164,,,,COUNTA($H$142:$GZ$142)-COUNTA($H$142:BE$142)+1))*(1+discount_rate),0)</f>
        <v>0</v>
      </c>
      <c r="BF197" s="1" cm="1">
        <f t="array" aca="1" ref="BF197" ca="1">IF(AND($C197=BF$22,$C197=$C198-1),NPV(discount_rate,OFFSET(BF163,,,,COUNTA($H$142:$GZ$142)-COUNTA($H$142:BF$142)+1)-OFFSET(BF164,,,,COUNTA($H$142:$GZ$142)-COUNTA($H$142:BF$142)+1))*(1+discount_rate),0)</f>
        <v>0</v>
      </c>
      <c r="BG197" s="1" cm="1">
        <f t="array" aca="1" ref="BG197" ca="1">IF(AND($C197=BG$22,$C197=$C198-1),NPV(discount_rate,OFFSET(BG163,,,,COUNTA($H$142:$GZ$142)-COUNTA($H$142:BG$142)+1)-OFFSET(BG164,,,,COUNTA($H$142:$GZ$142)-COUNTA($H$142:BG$142)+1))*(1+discount_rate),0)</f>
        <v>0</v>
      </c>
      <c r="BH197" s="1" cm="1">
        <f t="array" aca="1" ref="BH197" ca="1">IF(AND($C197=BH$22,$C197=$C198-1),NPV(discount_rate,OFFSET(BH163,,,,COUNTA($H$142:$GZ$142)-COUNTA($H$142:BH$142)+1)-OFFSET(BH164,,,,COUNTA($H$142:$GZ$142)-COUNTA($H$142:BH$142)+1))*(1+discount_rate),0)</f>
        <v>0</v>
      </c>
      <c r="BI197" s="1" cm="1">
        <f t="array" aca="1" ref="BI197" ca="1">IF(AND($C197=BI$22,$C197=$C198-1),NPV(discount_rate,OFFSET(BI163,,,,COUNTA($H$142:$GZ$142)-COUNTA($H$142:BI$142)+1)-OFFSET(BI164,,,,COUNTA($H$142:$GZ$142)-COUNTA($H$142:BI$142)+1))*(1+discount_rate),0)</f>
        <v>0</v>
      </c>
      <c r="BJ197" s="1" cm="1">
        <f t="array" aca="1" ref="BJ197" ca="1">IF(AND($C197=BJ$22,$C197=$C198-1),NPV(discount_rate,OFFSET(BJ163,,,,COUNTA($H$142:$GZ$142)-COUNTA($H$142:BJ$142)+1)-OFFSET(BJ164,,,,COUNTA($H$142:$GZ$142)-COUNTA($H$142:BJ$142)+1))*(1+discount_rate),0)</f>
        <v>0</v>
      </c>
      <c r="BK197" s="1" cm="1">
        <f t="array" aca="1" ref="BK197" ca="1">IF(AND($C197=BK$22,$C197=$C198-1),NPV(discount_rate,OFFSET(BK163,,,,COUNTA($H$142:$GZ$142)-COUNTA($H$142:BK$142)+1)-OFFSET(BK164,,,,COUNTA($H$142:$GZ$142)-COUNTA($H$142:BK$142)+1))*(1+discount_rate),0)</f>
        <v>0</v>
      </c>
      <c r="BL197" s="1" cm="1">
        <f t="array" aca="1" ref="BL197" ca="1">IF(AND($C197=BL$22,$C197=$C198-1),NPV(discount_rate,OFFSET(BL163,,,,COUNTA($H$142:$GZ$142)-COUNTA($H$142:BL$142)+1)-OFFSET(BL164,,,,COUNTA($H$142:$GZ$142)-COUNTA($H$142:BL$142)+1))*(1+discount_rate),0)</f>
        <v>0</v>
      </c>
      <c r="BM197" s="1" cm="1">
        <f t="array" aca="1" ref="BM197" ca="1">IF(AND($C197=BM$22,$C197=$C198-1),NPV(discount_rate,OFFSET(BM163,,,,COUNTA($H$142:$GZ$142)-COUNTA($H$142:BM$142)+1)-OFFSET(BM164,,,,COUNTA($H$142:$GZ$142)-COUNTA($H$142:BM$142)+1))*(1+discount_rate),0)</f>
        <v>0</v>
      </c>
      <c r="BN197" s="1" cm="1">
        <f t="array" aca="1" ref="BN197" ca="1">IF(AND($C197=BN$22,$C197=$C198-1),NPV(discount_rate,OFFSET(BN163,,,,COUNTA($H$142:$GZ$142)-COUNTA($H$142:BN$142)+1)-OFFSET(BN164,,,,COUNTA($H$142:$GZ$142)-COUNTA($H$142:BN$142)+1))*(1+discount_rate),0)</f>
        <v>0</v>
      </c>
      <c r="BO197" s="1" cm="1">
        <f t="array" aca="1" ref="BO197" ca="1">IF(AND($C197=BO$22,$C197=$C198-1),NPV(discount_rate,OFFSET(BO163,,,,COUNTA($H$142:$GZ$142)-COUNTA($H$142:BO$142)+1)-OFFSET(BO164,,,,COUNTA($H$142:$GZ$142)-COUNTA($H$142:BO$142)+1))*(1+discount_rate),0)</f>
        <v>0</v>
      </c>
      <c r="BP197" s="1" cm="1">
        <f t="array" aca="1" ref="BP197" ca="1">IF(AND($C197=BP$22,$C197=$C198-1),NPV(discount_rate,OFFSET(BP163,,,,COUNTA($H$142:$GZ$142)-COUNTA($H$142:BP$142)+1)-OFFSET(BP164,,,,COUNTA($H$142:$GZ$142)-COUNTA($H$142:BP$142)+1))*(1+discount_rate),0)</f>
        <v>0</v>
      </c>
      <c r="BQ197" s="1" cm="1">
        <f t="array" aca="1" ref="BQ197" ca="1">IF(AND($C197=BQ$22,$C197=$C198-1),NPV(discount_rate,OFFSET(BQ163,,,,COUNTA($H$142:$GZ$142)-COUNTA($H$142:BQ$142)+1)-OFFSET(BQ164,,,,COUNTA($H$142:$GZ$142)-COUNTA($H$142:BQ$142)+1))*(1+discount_rate),0)</f>
        <v>0</v>
      </c>
      <c r="BR197" s="1" cm="1">
        <f t="array" aca="1" ref="BR197" ca="1">IF(AND($C197=BR$22,$C197=$C198-1),NPV(discount_rate,OFFSET(BR163,,,,COUNTA($H$142:$GZ$142)-COUNTA($H$142:BR$142)+1)-OFFSET(BR164,,,,COUNTA($H$142:$GZ$142)-COUNTA($H$142:BR$142)+1))*(1+discount_rate),0)</f>
        <v>0</v>
      </c>
      <c r="BS197" s="1" cm="1">
        <f t="array" aca="1" ref="BS197" ca="1">IF(AND($C197=BS$22,$C197=$C198-1),NPV(discount_rate,OFFSET(BS163,,,,COUNTA($H$142:$GZ$142)-COUNTA($H$142:BS$142)+1)-OFFSET(BS164,,,,COUNTA($H$142:$GZ$142)-COUNTA($H$142:BS$142)+1))*(1+discount_rate),0)</f>
        <v>0</v>
      </c>
      <c r="BT197" s="1" cm="1">
        <f t="array" aca="1" ref="BT197" ca="1">IF(AND($C197=BT$22,$C197=$C198-1),NPV(discount_rate,OFFSET(BT163,,,,COUNTA($H$142:$GZ$142)-COUNTA($H$142:BT$142)+1)-OFFSET(BT164,,,,COUNTA($H$142:$GZ$142)-COUNTA($H$142:BT$142)+1))*(1+discount_rate),0)</f>
        <v>0</v>
      </c>
      <c r="BU197" s="1" cm="1">
        <f t="array" aca="1" ref="BU197" ca="1">IF(AND($C197=BU$22,$C197=$C198-1),NPV(discount_rate,OFFSET(BU163,,,,COUNTA($H$142:$GZ$142)-COUNTA($H$142:BU$142)+1)-OFFSET(BU164,,,,COUNTA($H$142:$GZ$142)-COUNTA($H$142:BU$142)+1))*(1+discount_rate),0)</f>
        <v>0</v>
      </c>
      <c r="BV197" s="1" cm="1">
        <f t="array" aca="1" ref="BV197" ca="1">IF(AND($C197=BV$22,$C197=$C198-1),NPV(discount_rate,OFFSET(BV163,,,,COUNTA($H$142:$GZ$142)-COUNTA($H$142:BV$142)+1)-OFFSET(BV164,,,,COUNTA($H$142:$GZ$142)-COUNTA($H$142:BV$142)+1))*(1+discount_rate),0)</f>
        <v>0</v>
      </c>
      <c r="BW197" s="1" cm="1">
        <f t="array" aca="1" ref="BW197" ca="1">IF(AND($C197=BW$22,$C197=$C198-1),NPV(discount_rate,OFFSET(BW163,,,,COUNTA($H$142:$GZ$142)-COUNTA($H$142:BW$142)+1)-OFFSET(BW164,,,,COUNTA($H$142:$GZ$142)-COUNTA($H$142:BW$142)+1))*(1+discount_rate),0)</f>
        <v>0</v>
      </c>
      <c r="BX197" s="1" cm="1">
        <f t="array" aca="1" ref="BX197" ca="1">IF(AND($C197=BX$22,$C197=$C198-1),NPV(discount_rate,OFFSET(BX163,,,,COUNTA($H$142:$GZ$142)-COUNTA($H$142:BX$142)+1)-OFFSET(BX164,,,,COUNTA($H$142:$GZ$142)-COUNTA($H$142:BX$142)+1))*(1+discount_rate),0)</f>
        <v>0</v>
      </c>
      <c r="BY197" s="1" cm="1">
        <f t="array" aca="1" ref="BY197" ca="1">IF(AND($C197=BY$22,$C197=$C198-1),NPV(discount_rate,OFFSET(BY163,,,,COUNTA($H$142:$GZ$142)-COUNTA($H$142:BY$142)+1)-OFFSET(BY164,,,,COUNTA($H$142:$GZ$142)-COUNTA($H$142:BY$142)+1))*(1+discount_rate),0)</f>
        <v>0</v>
      </c>
      <c r="BZ197" s="1" cm="1">
        <f t="array" aca="1" ref="BZ197" ca="1">IF(AND($C197=BZ$22,$C197=$C198-1),NPV(discount_rate,OFFSET(BZ163,,,,COUNTA($H$142:$GZ$142)-COUNTA($H$142:BZ$142)+1)-OFFSET(BZ164,,,,COUNTA($H$142:$GZ$142)-COUNTA($H$142:BZ$142)+1))*(1+discount_rate),0)</f>
        <v>0</v>
      </c>
      <c r="CA197" s="1" cm="1">
        <f t="array" aca="1" ref="CA197" ca="1">IF(AND($C197=CA$22,$C197=$C198-1),NPV(discount_rate,OFFSET(CA163,,,,COUNTA($H$142:$GZ$142)-COUNTA($H$142:CA$142)+1)-OFFSET(CA164,,,,COUNTA($H$142:$GZ$142)-COUNTA($H$142:CA$142)+1))*(1+discount_rate),0)</f>
        <v>0</v>
      </c>
      <c r="CB197" s="1" cm="1">
        <f t="array" aca="1" ref="CB197" ca="1">IF(AND($C197=CB$22,$C197=$C198-1),NPV(discount_rate,OFFSET(CB163,,,,COUNTA($H$142:$GZ$142)-COUNTA($H$142:CB$142)+1)-OFFSET(CB164,,,,COUNTA($H$142:$GZ$142)-COUNTA($H$142:CB$142)+1))*(1+discount_rate),0)</f>
        <v>0</v>
      </c>
      <c r="CC197" s="1" cm="1">
        <f t="array" aca="1" ref="CC197" ca="1">IF(AND($C197=CC$22,$C197=$C198-1),NPV(discount_rate,OFFSET(CC163,,,,COUNTA($H$142:$GZ$142)-COUNTA($H$142:CC$142)+1)-OFFSET(CC164,,,,COUNTA($H$142:$GZ$142)-COUNTA($H$142:CC$142)+1))*(1+discount_rate),0)</f>
        <v>0</v>
      </c>
      <c r="CD197" s="1" cm="1">
        <f t="array" aca="1" ref="CD197" ca="1">IF(AND($C197=CD$22,$C197=$C198-1),NPV(discount_rate,OFFSET(CD163,,,,COUNTA($H$142:$GZ$142)-COUNTA($H$142:CD$142)+1)-OFFSET(CD164,,,,COUNTA($H$142:$GZ$142)-COUNTA($H$142:CD$142)+1))*(1+discount_rate),0)</f>
        <v>0</v>
      </c>
      <c r="CE197" s="1" cm="1">
        <f t="array" aca="1" ref="CE197" ca="1">IF(AND($C197=CE$22,$C197=$C198-1),NPV(discount_rate,OFFSET(CE163,,,,COUNTA($H$142:$GZ$142)-COUNTA($H$142:CE$142)+1)-OFFSET(CE164,,,,COUNTA($H$142:$GZ$142)-COUNTA($H$142:CE$142)+1))*(1+discount_rate),0)</f>
        <v>0</v>
      </c>
      <c r="CF197" s="1" cm="1">
        <f t="array" aca="1" ref="CF197" ca="1">IF(AND($C197=CF$22,$C197=$C198-1),NPV(discount_rate,OFFSET(CF163,,,,COUNTA($H$142:$GZ$142)-COUNTA($H$142:CF$142)+1)-OFFSET(CF164,,,,COUNTA($H$142:$GZ$142)-COUNTA($H$142:CF$142)+1))*(1+discount_rate),0)</f>
        <v>0</v>
      </c>
      <c r="CG197" s="1" cm="1">
        <f t="array" aca="1" ref="CG197" ca="1">IF(AND($C197=CG$22,$C197=$C198-1),NPV(discount_rate,OFFSET(CG163,,,,COUNTA($H$142:$GZ$142)-COUNTA($H$142:CG$142)+1)-OFFSET(CG164,,,,COUNTA($H$142:$GZ$142)-COUNTA($H$142:CG$142)+1))*(1+discount_rate),0)</f>
        <v>0</v>
      </c>
      <c r="CH197" s="1" cm="1">
        <f t="array" aca="1" ref="CH197" ca="1">IF(AND($C197=CH$22,$C197=$C198-1),NPV(discount_rate,OFFSET(CH163,,,,COUNTA($H$142:$GZ$142)-COUNTA($H$142:CH$142)+1)-OFFSET(CH164,,,,COUNTA($H$142:$GZ$142)-COUNTA($H$142:CH$142)+1))*(1+discount_rate),0)</f>
        <v>0</v>
      </c>
      <c r="CI197" s="1" cm="1">
        <f t="array" aca="1" ref="CI197" ca="1">IF(AND($C197=CI$22,$C197=$C198-1),NPV(discount_rate,OFFSET(CI163,,,,COUNTA($H$142:$GZ$142)-COUNTA($H$142:CI$142)+1)-OFFSET(CI164,,,,COUNTA($H$142:$GZ$142)-COUNTA($H$142:CI$142)+1))*(1+discount_rate),0)</f>
        <v>0</v>
      </c>
      <c r="CJ197" s="1" cm="1">
        <f t="array" aca="1" ref="CJ197" ca="1">IF(AND($C197=CJ$22,$C197=$C198-1),NPV(discount_rate,OFFSET(CJ163,,,,COUNTA($H$142:$GZ$142)-COUNTA($H$142:CJ$142)+1)-OFFSET(CJ164,,,,COUNTA($H$142:$GZ$142)-COUNTA($H$142:CJ$142)+1))*(1+discount_rate),0)</f>
        <v>0</v>
      </c>
      <c r="CK197" s="1" cm="1">
        <f t="array" aca="1" ref="CK197" ca="1">IF(AND($C197=CK$22,$C197=$C198-1),NPV(discount_rate,OFFSET(CK163,,,,COUNTA($H$142:$GZ$142)-COUNTA($H$142:CK$142)+1)-OFFSET(CK164,,,,COUNTA($H$142:$GZ$142)-COUNTA($H$142:CK$142)+1))*(1+discount_rate),0)</f>
        <v>0</v>
      </c>
      <c r="CL197" s="1" cm="1">
        <f t="array" aca="1" ref="CL197" ca="1">IF(AND($C197=CL$22,$C197=$C198-1),NPV(discount_rate,OFFSET(CL163,,,,COUNTA($H$142:$GZ$142)-COUNTA($H$142:CL$142)+1)-OFFSET(CL164,,,,COUNTA($H$142:$GZ$142)-COUNTA($H$142:CL$142)+1))*(1+discount_rate),0)</f>
        <v>0</v>
      </c>
      <c r="CM197" s="1" cm="1">
        <f t="array" aca="1" ref="CM197" ca="1">IF(AND($C197=CM$22,$C197=$C198-1),NPV(discount_rate,OFFSET(CM163,,,,COUNTA($H$142:$GZ$142)-COUNTA($H$142:CM$142)+1)-OFFSET(CM164,,,,COUNTA($H$142:$GZ$142)-COUNTA($H$142:CM$142)+1))*(1+discount_rate),0)</f>
        <v>0</v>
      </c>
      <c r="CN197" s="1" cm="1">
        <f t="array" aca="1" ref="CN197" ca="1">IF(AND($C197=CN$22,$C197=$C198-1),NPV(discount_rate,OFFSET(CN163,,,,COUNTA($H$142:$GZ$142)-COUNTA($H$142:CN$142)+1)-OFFSET(CN164,,,,COUNTA($H$142:$GZ$142)-COUNTA($H$142:CN$142)+1))*(1+discount_rate),0)</f>
        <v>0</v>
      </c>
      <c r="CO197" s="1" cm="1">
        <f t="array" aca="1" ref="CO197" ca="1">IF(AND($C197=CO$22,$C197=$C198-1),NPV(discount_rate,OFFSET(CO163,,,,COUNTA($H$142:$GZ$142)-COUNTA($H$142:CO$142)+1)-OFFSET(CO164,,,,COUNTA($H$142:$GZ$142)-COUNTA($H$142:CO$142)+1))*(1+discount_rate),0)</f>
        <v>0</v>
      </c>
      <c r="CP197" s="1" cm="1">
        <f t="array" aca="1" ref="CP197" ca="1">IF(AND($C197=CP$22,$C197=$C198-1),NPV(discount_rate,OFFSET(CP163,,,,COUNTA($H$142:$GZ$142)-COUNTA($H$142:CP$142)+1)-OFFSET(CP164,,,,COUNTA($H$142:$GZ$142)-COUNTA($H$142:CP$142)+1))*(1+discount_rate),0)</f>
        <v>0</v>
      </c>
      <c r="CQ197" s="1" cm="1">
        <f t="array" aca="1" ref="CQ197" ca="1">IF(AND($C197=CQ$22,$C197=$C198-1),NPV(discount_rate,OFFSET(CQ163,,,,COUNTA($H$142:$GZ$142)-COUNTA($H$142:CQ$142)+1)-OFFSET(CQ164,,,,COUNTA($H$142:$GZ$142)-COUNTA($H$142:CQ$142)+1))*(1+discount_rate),0)</f>
        <v>0</v>
      </c>
      <c r="CR197" s="1" cm="1">
        <f t="array" aca="1" ref="CR197" ca="1">IF(AND($C197=CR$22,$C197=$C198-1),NPV(discount_rate,OFFSET(CR163,,,,COUNTA($H$142:$GZ$142)-COUNTA($H$142:CR$142)+1)-OFFSET(CR164,,,,COUNTA($H$142:$GZ$142)-COUNTA($H$142:CR$142)+1))*(1+discount_rate),0)</f>
        <v>0</v>
      </c>
      <c r="CS197" s="1" cm="1">
        <f t="array" aca="1" ref="CS197" ca="1">IF(AND($C197=CS$22,$C197=$C198-1),NPV(discount_rate,OFFSET(CS163,,,,COUNTA($H$142:$GZ$142)-COUNTA($H$142:CS$142)+1)-OFFSET(CS164,,,,COUNTA($H$142:$GZ$142)-COUNTA($H$142:CS$142)+1))*(1+discount_rate),0)</f>
        <v>0</v>
      </c>
      <c r="CT197" s="1" cm="1">
        <f t="array" aca="1" ref="CT197" ca="1">IF(AND($C197=CT$22,$C197=$C198-1),NPV(discount_rate,OFFSET(CT163,,,,COUNTA($H$142:$GZ$142)-COUNTA($H$142:CT$142)+1)-OFFSET(CT164,,,,COUNTA($H$142:$GZ$142)-COUNTA($H$142:CT$142)+1))*(1+discount_rate),0)</f>
        <v>0</v>
      </c>
      <c r="CU197" s="1" cm="1">
        <f t="array" aca="1" ref="CU197" ca="1">IF(AND($C197=CU$22,$C197=$C198-1),NPV(discount_rate,OFFSET(CU163,,,,COUNTA($H$142:$GZ$142)-COUNTA($H$142:CU$142)+1)-OFFSET(CU164,,,,COUNTA($H$142:$GZ$142)-COUNTA($H$142:CU$142)+1))*(1+discount_rate),0)</f>
        <v>0</v>
      </c>
      <c r="CV197" s="1" cm="1">
        <f t="array" aca="1" ref="CV197" ca="1">IF(AND($C197=CV$22,$C197=$C198-1),NPV(discount_rate,OFFSET(CV163,,,,COUNTA($H$142:$GZ$142)-COUNTA($H$142:CV$142)+1)-OFFSET(CV164,,,,COUNTA($H$142:$GZ$142)-COUNTA($H$142:CV$142)+1))*(1+discount_rate),0)</f>
        <v>0</v>
      </c>
      <c r="CW197" s="1" cm="1">
        <f t="array" aca="1" ref="CW197" ca="1">IF(AND($C197=CW$22,$C197=$C198-1),NPV(discount_rate,OFFSET(CW163,,,,COUNTA($H$142:$GZ$142)-COUNTA($H$142:CW$142)+1)-OFFSET(CW164,,,,COUNTA($H$142:$GZ$142)-COUNTA($H$142:CW$142)+1))*(1+discount_rate),0)</f>
        <v>0</v>
      </c>
      <c r="CX197" s="1" cm="1">
        <f t="array" aca="1" ref="CX197" ca="1">IF(AND($C197=CX$22,$C197=$C198-1),NPV(discount_rate,OFFSET(CX163,,,,COUNTA($H$142:$GZ$142)-COUNTA($H$142:CX$142)+1)-OFFSET(CX164,,,,COUNTA($H$142:$GZ$142)-COUNTA($H$142:CX$142)+1))*(1+discount_rate),0)</f>
        <v>0</v>
      </c>
      <c r="CY197" s="1" cm="1">
        <f t="array" aca="1" ref="CY197" ca="1">IF(AND($C197=CY$22,$C197=$C198-1),NPV(discount_rate,OFFSET(CY163,,,,COUNTA($H$142:$GZ$142)-COUNTA($H$142:CY$142)+1)-OFFSET(CY164,,,,COUNTA($H$142:$GZ$142)-COUNTA($H$142:CY$142)+1))*(1+discount_rate),0)</f>
        <v>0</v>
      </c>
      <c r="CZ197" s="1" cm="1">
        <f t="array" aca="1" ref="CZ197" ca="1">IF(AND($C197=CZ$22,$C197=$C198-1),NPV(discount_rate,OFFSET(CZ163,,,,COUNTA($H$142:$GZ$142)-COUNTA($H$142:CZ$142)+1)-OFFSET(CZ164,,,,COUNTA($H$142:$GZ$142)-COUNTA($H$142:CZ$142)+1))*(1+discount_rate),0)</f>
        <v>0</v>
      </c>
      <c r="DA197" s="1" cm="1">
        <f t="array" aca="1" ref="DA197" ca="1">IF(AND($C197=DA$22,$C197=$C198-1),NPV(discount_rate,OFFSET(DA163,,,,COUNTA($H$142:$GZ$142)-COUNTA($H$142:DA$142)+1)-OFFSET(DA164,,,,COUNTA($H$142:$GZ$142)-COUNTA($H$142:DA$142)+1))*(1+discount_rate),0)</f>
        <v>0</v>
      </c>
      <c r="DB197" s="1" cm="1">
        <f t="array" aca="1" ref="DB197" ca="1">IF(AND($C197=DB$22,$C197=$C198-1),NPV(discount_rate,OFFSET(DB163,,,,COUNTA($H$142:$GZ$142)-COUNTA($H$142:DB$142)+1)-OFFSET(DB164,,,,COUNTA($H$142:$GZ$142)-COUNTA($H$142:DB$142)+1))*(1+discount_rate),0)</f>
        <v>0</v>
      </c>
      <c r="DC197" s="1" cm="1">
        <f t="array" aca="1" ref="DC197" ca="1">IF(AND($C197=DC$22,$C197=$C198-1),NPV(discount_rate,OFFSET(DC163,,,,COUNTA($H$142:$GZ$142)-COUNTA($H$142:DC$142)+1)-OFFSET(DC164,,,,COUNTA($H$142:$GZ$142)-COUNTA($H$142:DC$142)+1))*(1+discount_rate),0)</f>
        <v>0</v>
      </c>
      <c r="DD197" s="1" cm="1">
        <f t="array" aca="1" ref="DD197" ca="1">IF(AND($C197=DD$22,$C197=$C198-1),NPV(discount_rate,OFFSET(DD163,,,,COUNTA($H$142:$GZ$142)-COUNTA($H$142:DD$142)+1)-OFFSET(DD164,,,,COUNTA($H$142:$GZ$142)-COUNTA($H$142:DD$142)+1))*(1+discount_rate),0)</f>
        <v>0</v>
      </c>
      <c r="DE197" s="1" cm="1">
        <f t="array" aca="1" ref="DE197" ca="1">IF(AND($C197=DE$22,$C197=$C198-1),NPV(discount_rate,OFFSET(DE163,,,,COUNTA($H$142:$GZ$142)-COUNTA($H$142:DE$142)+1)-OFFSET(DE164,,,,COUNTA($H$142:$GZ$142)-COUNTA($H$142:DE$142)+1))*(1+discount_rate),0)</f>
        <v>0</v>
      </c>
      <c r="DF197" s="1" cm="1">
        <f t="array" aca="1" ref="DF197" ca="1">IF(AND($C197=DF$22,$C197=$C198-1),NPV(discount_rate,OFFSET(DF163,,,,COUNTA($H$142:$GZ$142)-COUNTA($H$142:DF$142)+1)-OFFSET(DF164,,,,COUNTA($H$142:$GZ$142)-COUNTA($H$142:DF$142)+1))*(1+discount_rate),0)</f>
        <v>0</v>
      </c>
      <c r="DG197" s="1" cm="1">
        <f t="array" aca="1" ref="DG197" ca="1">IF(AND($C197=DG$22,$C197=$C198-1),NPV(discount_rate,OFFSET(DG163,,,,COUNTA($H$142:$GZ$142)-COUNTA($H$142:DG$142)+1)-OFFSET(DG164,,,,COUNTA($H$142:$GZ$142)-COUNTA($H$142:DG$142)+1))*(1+discount_rate),0)</f>
        <v>0</v>
      </c>
      <c r="DH197" s="1" cm="1">
        <f t="array" aca="1" ref="DH197" ca="1">IF(AND($C197=DH$22,$C197=$C198-1),NPV(discount_rate,OFFSET(DH163,,,,COUNTA($H$142:$GZ$142)-COUNTA($H$142:DH$142)+1)-OFFSET(DH164,,,,COUNTA($H$142:$GZ$142)-COUNTA($H$142:DH$142)+1))*(1+discount_rate),0)</f>
        <v>0</v>
      </c>
      <c r="DI197" s="1" cm="1">
        <f t="array" aca="1" ref="DI197" ca="1">IF(AND($C197=DI$22,$C197=$C198-1),NPV(discount_rate,OFFSET(DI163,,,,COUNTA($H$142:$GZ$142)-COUNTA($H$142:DI$142)+1)-OFFSET(DI164,,,,COUNTA($H$142:$GZ$142)-COUNTA($H$142:DI$142)+1))*(1+discount_rate),0)</f>
        <v>0</v>
      </c>
      <c r="DJ197" s="1" cm="1">
        <f t="array" aca="1" ref="DJ197" ca="1">IF(AND($C197=DJ$22,$C197=$C198-1),NPV(discount_rate,OFFSET(DJ163,,,,COUNTA($H$142:$GZ$142)-COUNTA($H$142:DJ$142)+1)-OFFSET(DJ164,,,,COUNTA($H$142:$GZ$142)-COUNTA($H$142:DJ$142)+1))*(1+discount_rate),0)</f>
        <v>0</v>
      </c>
      <c r="DK197" s="1" cm="1">
        <f t="array" aca="1" ref="DK197" ca="1">IF(AND($C197=DK$22,$C197=$C198-1),NPV(discount_rate,OFFSET(DK163,,,,COUNTA($H$142:$GZ$142)-COUNTA($H$142:DK$142)+1)-OFFSET(DK164,,,,COUNTA($H$142:$GZ$142)-COUNTA($H$142:DK$142)+1))*(1+discount_rate),0)</f>
        <v>0</v>
      </c>
      <c r="DL197" s="1" cm="1">
        <f t="array" aca="1" ref="DL197" ca="1">IF(AND($C197=DL$22,$C197=$C198-1),NPV(discount_rate,OFFSET(DL163,,,,COUNTA($H$142:$GZ$142)-COUNTA($H$142:DL$142)+1)-OFFSET(DL164,,,,COUNTA($H$142:$GZ$142)-COUNTA($H$142:DL$142)+1))*(1+discount_rate),0)</f>
        <v>0</v>
      </c>
      <c r="DM197" s="1" cm="1">
        <f t="array" aca="1" ref="DM197" ca="1">IF(AND($C197=DM$22,$C197=$C198-1),NPV(discount_rate,OFFSET(DM163,,,,COUNTA($H$142:$GZ$142)-COUNTA($H$142:DM$142)+1)-OFFSET(DM164,,,,COUNTA($H$142:$GZ$142)-COUNTA($H$142:DM$142)+1))*(1+discount_rate),0)</f>
        <v>0</v>
      </c>
      <c r="DN197" s="1" cm="1">
        <f t="array" aca="1" ref="DN197" ca="1">IF(AND($C197=DN$22,$C197=$C198-1),NPV(discount_rate,OFFSET(DN163,,,,COUNTA($H$142:$GZ$142)-COUNTA($H$142:DN$142)+1)-OFFSET(DN164,,,,COUNTA($H$142:$GZ$142)-COUNTA($H$142:DN$142)+1))*(1+discount_rate),0)</f>
        <v>0</v>
      </c>
      <c r="DO197" s="1" cm="1">
        <f t="array" aca="1" ref="DO197" ca="1">IF(AND($C197=DO$22,$C197=$C198-1),NPV(discount_rate,OFFSET(DO163,,,,COUNTA($H$142:$GZ$142)-COUNTA($H$142:DO$142)+1)-OFFSET(DO164,,,,COUNTA($H$142:$GZ$142)-COUNTA($H$142:DO$142)+1))*(1+discount_rate),0)</f>
        <v>0</v>
      </c>
      <c r="DP197" s="1" cm="1">
        <f t="array" aca="1" ref="DP197" ca="1">IF(AND($C197=DP$22,$C197=$C198-1),NPV(discount_rate,OFFSET(DP163,,,,COUNTA($H$142:$GZ$142)-COUNTA($H$142:DP$142)+1)-OFFSET(DP164,,,,COUNTA($H$142:$GZ$142)-COUNTA($H$142:DP$142)+1))*(1+discount_rate),0)</f>
        <v>0</v>
      </c>
      <c r="DQ197" s="1" cm="1">
        <f t="array" aca="1" ref="DQ197" ca="1">IF(AND($C197=DQ$22,$C197=$C198-1),NPV(discount_rate,OFFSET(DQ163,,,,COUNTA($H$142:$GZ$142)-COUNTA($H$142:DQ$142)+1)-OFFSET(DQ164,,,,COUNTA($H$142:$GZ$142)-COUNTA($H$142:DQ$142)+1))*(1+discount_rate),0)</f>
        <v>0</v>
      </c>
      <c r="DR197" s="1" cm="1">
        <f t="array" aca="1" ref="DR197" ca="1">IF(AND($C197=DR$22,$C197=$C198-1),NPV(discount_rate,OFFSET(DR163,,,,COUNTA($H$142:$GZ$142)-COUNTA($H$142:DR$142)+1)-OFFSET(DR164,,,,COUNTA($H$142:$GZ$142)-COUNTA($H$142:DR$142)+1))*(1+discount_rate),0)</f>
        <v>0</v>
      </c>
      <c r="DS197" s="1" cm="1">
        <f t="array" aca="1" ref="DS197" ca="1">IF(AND($C197=DS$22,$C197=$C198-1),NPV(discount_rate,OFFSET(DS163,,,,COUNTA($H$142:$GZ$142)-COUNTA($H$142:DS$142)+1)-OFFSET(DS164,,,,COUNTA($H$142:$GZ$142)-COUNTA($H$142:DS$142)+1))*(1+discount_rate),0)</f>
        <v>0</v>
      </c>
      <c r="DT197" s="1" cm="1">
        <f t="array" aca="1" ref="DT197" ca="1">IF(AND($C197=DT$22,$C197=$C198-1),NPV(discount_rate,OFFSET(DT163,,,,COUNTA($H$142:$GZ$142)-COUNTA($H$142:DT$142)+1)-OFFSET(DT164,,,,COUNTA($H$142:$GZ$142)-COUNTA($H$142:DT$142)+1))*(1+discount_rate),0)</f>
        <v>0</v>
      </c>
      <c r="DU197" s="1" cm="1">
        <f t="array" aca="1" ref="DU197" ca="1">IF(AND($C197=DU$22,$C197=$C198-1),NPV(discount_rate,OFFSET(DU163,,,,COUNTA($H$142:$GZ$142)-COUNTA($H$142:DU$142)+1)-OFFSET(DU164,,,,COUNTA($H$142:$GZ$142)-COUNTA($H$142:DU$142)+1))*(1+discount_rate),0)</f>
        <v>0</v>
      </c>
      <c r="DV197" s="1" cm="1">
        <f t="array" aca="1" ref="DV197" ca="1">IF(AND($C197=DV$22,$C197=$C198-1),NPV(discount_rate,OFFSET(DV163,,,,COUNTA($H$142:$GZ$142)-COUNTA($H$142:DV$142)+1)-OFFSET(DV164,,,,COUNTA($H$142:$GZ$142)-COUNTA($H$142:DV$142)+1))*(1+discount_rate),0)</f>
        <v>0</v>
      </c>
      <c r="DW197" s="1" cm="1">
        <f t="array" aca="1" ref="DW197" ca="1">IF(AND($C197=DW$22,$C197=$C198-1),NPV(discount_rate,OFFSET(DW163,,,,COUNTA($H$142:$GZ$142)-COUNTA($H$142:DW$142)+1)-OFFSET(DW164,,,,COUNTA($H$142:$GZ$142)-COUNTA($H$142:DW$142)+1))*(1+discount_rate),0)</f>
        <v>0</v>
      </c>
      <c r="DX197" s="1" cm="1">
        <f t="array" aca="1" ref="DX197" ca="1">IF(AND($C197=DX$22,$C197=$C198-1),NPV(discount_rate,OFFSET(DX163,,,,COUNTA($H$142:$GZ$142)-COUNTA($H$142:DX$142)+1)-OFFSET(DX164,,,,COUNTA($H$142:$GZ$142)-COUNTA($H$142:DX$142)+1))*(1+discount_rate),0)</f>
        <v>0</v>
      </c>
      <c r="DY197" s="1" cm="1">
        <f t="array" aca="1" ref="DY197" ca="1">IF(AND($C197=DY$22,$C197=$C198-1),NPV(discount_rate,OFFSET(DY163,,,,COUNTA($H$142:$GZ$142)-COUNTA($H$142:DY$142)+1)-OFFSET(DY164,,,,COUNTA($H$142:$GZ$142)-COUNTA($H$142:DY$142)+1))*(1+discount_rate),0)</f>
        <v>0</v>
      </c>
      <c r="DZ197" s="1" cm="1">
        <f t="array" aca="1" ref="DZ197" ca="1">IF(AND($C197=DZ$22,$C197=$C198-1),NPV(discount_rate,OFFSET(DZ163,,,,COUNTA($H$142:$GZ$142)-COUNTA($H$142:DZ$142)+1)-OFFSET(DZ164,,,,COUNTA($H$142:$GZ$142)-COUNTA($H$142:DZ$142)+1))*(1+discount_rate),0)</f>
        <v>0</v>
      </c>
      <c r="EA197" s="1" cm="1">
        <f t="array" aca="1" ref="EA197" ca="1">IF(AND($C197=EA$22,$C197=$C198-1),NPV(discount_rate,OFFSET(EA163,,,,COUNTA($H$142:$GZ$142)-COUNTA($H$142:EA$142)+1)-OFFSET(EA164,,,,COUNTA($H$142:$GZ$142)-COUNTA($H$142:EA$142)+1))*(1+discount_rate),0)</f>
        <v>0</v>
      </c>
      <c r="EB197" s="1" cm="1">
        <f t="array" aca="1" ref="EB197" ca="1">IF(AND($C197=EB$22,$C197=$C198-1),NPV(discount_rate,OFFSET(EB163,,,,COUNTA($H$142:$GZ$142)-COUNTA($H$142:EB$142)+1)-OFFSET(EB164,,,,COUNTA($H$142:$GZ$142)-COUNTA($H$142:EB$142)+1))*(1+discount_rate),0)</f>
        <v>0</v>
      </c>
      <c r="EC197" s="1" cm="1">
        <f t="array" aca="1" ref="EC197" ca="1">IF(AND($C197=EC$22,$C197=$C198-1),NPV(discount_rate,OFFSET(EC163,,,,COUNTA($H$142:$GZ$142)-COUNTA($H$142:EC$142)+1)-OFFSET(EC164,,,,COUNTA($H$142:$GZ$142)-COUNTA($H$142:EC$142)+1))*(1+discount_rate),0)</f>
        <v>0</v>
      </c>
      <c r="ED197" s="1" cm="1">
        <f t="array" aca="1" ref="ED197" ca="1">IF(AND($C197=ED$22,$C197=$C198-1),NPV(discount_rate,OFFSET(ED163,,,,COUNTA($H$142:$GZ$142)-COUNTA($H$142:ED$142)+1)-OFFSET(ED164,,,,COUNTA($H$142:$GZ$142)-COUNTA($H$142:ED$142)+1))*(1+discount_rate),0)</f>
        <v>0</v>
      </c>
      <c r="EE197" s="1" cm="1">
        <f t="array" aca="1" ref="EE197" ca="1">IF(AND($C197=EE$22,$C197=$C198-1),NPV(discount_rate,OFFSET(EE163,,,,COUNTA($H$142:$GZ$142)-COUNTA($H$142:EE$142)+1)-OFFSET(EE164,,,,COUNTA($H$142:$GZ$142)-COUNTA($H$142:EE$142)+1))*(1+discount_rate),0)</f>
        <v>0</v>
      </c>
      <c r="EF197" s="1" cm="1">
        <f t="array" aca="1" ref="EF197" ca="1">IF(AND($C197=EF$22,$C197=$C198-1),NPV(discount_rate,OFFSET(EF163,,,,COUNTA($H$142:$GZ$142)-COUNTA($H$142:EF$142)+1)-OFFSET(EF164,,,,COUNTA($H$142:$GZ$142)-COUNTA($H$142:EF$142)+1))*(1+discount_rate),0)</f>
        <v>0</v>
      </c>
      <c r="EG197" s="1" cm="1">
        <f t="array" aca="1" ref="EG197" ca="1">IF(AND($C197=EG$22,$C197=$C198-1),NPV(discount_rate,OFFSET(EG163,,,,COUNTA($H$142:$GZ$142)-COUNTA($H$142:EG$142)+1)-OFFSET(EG164,,,,COUNTA($H$142:$GZ$142)-COUNTA($H$142:EG$142)+1))*(1+discount_rate),0)</f>
        <v>0</v>
      </c>
      <c r="EH197" s="1" cm="1">
        <f t="array" aca="1" ref="EH197" ca="1">IF(AND($C197=EH$22,$C197=$C198-1),NPV(discount_rate,OFFSET(EH163,,,,COUNTA($H$142:$GZ$142)-COUNTA($H$142:EH$142)+1)-OFFSET(EH164,,,,COUNTA($H$142:$GZ$142)-COUNTA($H$142:EH$142)+1))*(1+discount_rate),0)</f>
        <v>0</v>
      </c>
      <c r="EI197" s="1" cm="1">
        <f t="array" aca="1" ref="EI197" ca="1">IF(AND($C197=EI$22,$C197=$C198-1),NPV(discount_rate,OFFSET(EI163,,,,COUNTA($H$142:$GZ$142)-COUNTA($H$142:EI$142)+1)-OFFSET(EI164,,,,COUNTA($H$142:$GZ$142)-COUNTA($H$142:EI$142)+1))*(1+discount_rate),0)</f>
        <v>0</v>
      </c>
      <c r="EJ197" s="1" cm="1">
        <f t="array" aca="1" ref="EJ197" ca="1">IF(AND($C197=EJ$22,$C197=$C198-1),NPV(discount_rate,OFFSET(EJ163,,,,COUNTA($H$142:$GZ$142)-COUNTA($H$142:EJ$142)+1)-OFFSET(EJ164,,,,COUNTA($H$142:$GZ$142)-COUNTA($H$142:EJ$142)+1))*(1+discount_rate),0)</f>
        <v>0</v>
      </c>
      <c r="EK197" s="1" cm="1">
        <f t="array" aca="1" ref="EK197" ca="1">IF(AND($C197=EK$22,$C197=$C198-1),NPV(discount_rate,OFFSET(EK163,,,,COUNTA($H$142:$GZ$142)-COUNTA($H$142:EK$142)+1)-OFFSET(EK164,,,,COUNTA($H$142:$GZ$142)-COUNTA($H$142:EK$142)+1))*(1+discount_rate),0)</f>
        <v>0</v>
      </c>
      <c r="EL197" s="1" cm="1">
        <f t="array" aca="1" ref="EL197" ca="1">IF(AND($C197=EL$22,$C197=$C198-1),NPV(discount_rate,OFFSET(EL163,,,,COUNTA($H$142:$GZ$142)-COUNTA($H$142:EL$142)+1)-OFFSET(EL164,,,,COUNTA($H$142:$GZ$142)-COUNTA($H$142:EL$142)+1))*(1+discount_rate),0)</f>
        <v>0</v>
      </c>
      <c r="EM197" s="1" cm="1">
        <f t="array" aca="1" ref="EM197" ca="1">IF(AND($C197=EM$22,$C197=$C198-1),NPV(discount_rate,OFFSET(EM163,,,,COUNTA($H$142:$GZ$142)-COUNTA($H$142:EM$142)+1)-OFFSET(EM164,,,,COUNTA($H$142:$GZ$142)-COUNTA($H$142:EM$142)+1))*(1+discount_rate),0)</f>
        <v>0</v>
      </c>
      <c r="EN197" s="1" cm="1">
        <f t="array" aca="1" ref="EN197" ca="1">IF(AND($C197=EN$22,$C197=$C198-1),NPV(discount_rate,OFFSET(EN163,,,,COUNTA($H$142:$GZ$142)-COUNTA($H$142:EN$142)+1)-OFFSET(EN164,,,,COUNTA($H$142:$GZ$142)-COUNTA($H$142:EN$142)+1))*(1+discount_rate),0)</f>
        <v>0</v>
      </c>
      <c r="EO197" s="1" cm="1">
        <f t="array" aca="1" ref="EO197" ca="1">IF(AND($C197=EO$22,$C197=$C198-1),NPV(discount_rate,OFFSET(EO163,,,,COUNTA($H$142:$GZ$142)-COUNTA($H$142:EO$142)+1)-OFFSET(EO164,,,,COUNTA($H$142:$GZ$142)-COUNTA($H$142:EO$142)+1))*(1+discount_rate),0)</f>
        <v>0</v>
      </c>
      <c r="EP197" s="1" cm="1">
        <f t="array" aca="1" ref="EP197" ca="1">IF(AND($C197=EP$22,$C197=$C198-1),NPV(discount_rate,OFFSET(EP163,,,,COUNTA($H$142:$GZ$142)-COUNTA($H$142:EP$142)+1)-OFFSET(EP164,,,,COUNTA($H$142:$GZ$142)-COUNTA($H$142:EP$142)+1))*(1+discount_rate),0)</f>
        <v>0</v>
      </c>
      <c r="EQ197" s="1" cm="1">
        <f t="array" aca="1" ref="EQ197" ca="1">IF(AND($C197=EQ$22,$C197=$C198-1),NPV(discount_rate,OFFSET(EQ163,,,,COUNTA($H$142:$GZ$142)-COUNTA($H$142:EQ$142)+1)-OFFSET(EQ164,,,,COUNTA($H$142:$GZ$142)-COUNTA($H$142:EQ$142)+1))*(1+discount_rate),0)</f>
        <v>0</v>
      </c>
      <c r="ER197" s="1" cm="1">
        <f t="array" aca="1" ref="ER197" ca="1">IF(AND($C197=ER$22,$C197=$C198-1),NPV(discount_rate,OFFSET(ER163,,,,COUNTA($H$142:$GZ$142)-COUNTA($H$142:ER$142)+1)-OFFSET(ER164,,,,COUNTA($H$142:$GZ$142)-COUNTA($H$142:ER$142)+1))*(1+discount_rate),0)</f>
        <v>0</v>
      </c>
      <c r="ES197" s="1" cm="1">
        <f t="array" aca="1" ref="ES197" ca="1">IF(AND($C197=ES$22,$C197=$C198-1),NPV(discount_rate,OFFSET(ES163,,,,COUNTA($H$142:$GZ$142)-COUNTA($H$142:ES$142)+1)-OFFSET(ES164,,,,COUNTA($H$142:$GZ$142)-COUNTA($H$142:ES$142)+1))*(1+discount_rate),0)</f>
        <v>0</v>
      </c>
      <c r="ET197" s="1" cm="1">
        <f t="array" aca="1" ref="ET197" ca="1">IF(AND($C197=ET$22,$C197=$C198-1),NPV(discount_rate,OFFSET(ET163,,,,COUNTA($H$142:$GZ$142)-COUNTA($H$142:ET$142)+1)-OFFSET(ET164,,,,COUNTA($H$142:$GZ$142)-COUNTA($H$142:ET$142)+1))*(1+discount_rate),0)</f>
        <v>0</v>
      </c>
      <c r="EU197" s="1" cm="1">
        <f t="array" aca="1" ref="EU197" ca="1">IF(AND($C197=EU$22,$C197=$C198-1),NPV(discount_rate,OFFSET(EU163,,,,COUNTA($H$142:$GZ$142)-COUNTA($H$142:EU$142)+1)-OFFSET(EU164,,,,COUNTA($H$142:$GZ$142)-COUNTA($H$142:EU$142)+1))*(1+discount_rate),0)</f>
        <v>0</v>
      </c>
      <c r="EV197" s="1" cm="1">
        <f t="array" aca="1" ref="EV197" ca="1">IF(AND($C197=EV$22,$C197=$C198-1),NPV(discount_rate,OFFSET(EV163,,,,COUNTA($H$142:$GZ$142)-COUNTA($H$142:EV$142)+1)-OFFSET(EV164,,,,COUNTA($H$142:$GZ$142)-COUNTA($H$142:EV$142)+1))*(1+discount_rate),0)</f>
        <v>0</v>
      </c>
      <c r="EW197" s="1" cm="1">
        <f t="array" aca="1" ref="EW197" ca="1">IF(AND($C197=EW$22,$C197=$C198-1),NPV(discount_rate,OFFSET(EW163,,,,COUNTA($H$142:$GZ$142)-COUNTA($H$142:EW$142)+1)-OFFSET(EW164,,,,COUNTA($H$142:$GZ$142)-COUNTA($H$142:EW$142)+1))*(1+discount_rate),0)</f>
        <v>0</v>
      </c>
      <c r="EX197" s="1" cm="1">
        <f t="array" aca="1" ref="EX197" ca="1">IF(AND($C197=EX$22,$C197=$C198-1),NPV(discount_rate,OFFSET(EX163,,,,COUNTA($H$142:$GZ$142)-COUNTA($H$142:EX$142)+1)-OFFSET(EX164,,,,COUNTA($H$142:$GZ$142)-COUNTA($H$142:EX$142)+1))*(1+discount_rate),0)</f>
        <v>0</v>
      </c>
      <c r="EY197" s="1" cm="1">
        <f t="array" aca="1" ref="EY197" ca="1">IF(AND($C197=EY$22,$C197=$C198-1),NPV(discount_rate,OFFSET(EY163,,,,COUNTA($H$142:$GZ$142)-COUNTA($H$142:EY$142)+1)-OFFSET(EY164,,,,COUNTA($H$142:$GZ$142)-COUNTA($H$142:EY$142)+1))*(1+discount_rate),0)</f>
        <v>0</v>
      </c>
      <c r="EZ197" s="1" cm="1">
        <f t="array" aca="1" ref="EZ197" ca="1">IF(AND($C197=EZ$22,$C197=$C198-1),NPV(discount_rate,OFFSET(EZ163,,,,COUNTA($H$142:$GZ$142)-COUNTA($H$142:EZ$142)+1)-OFFSET(EZ164,,,,COUNTA($H$142:$GZ$142)-COUNTA($H$142:EZ$142)+1))*(1+discount_rate),0)</f>
        <v>0</v>
      </c>
      <c r="FA197" s="1" cm="1">
        <f t="array" aca="1" ref="FA197" ca="1">IF(AND($C197=FA$22,$C197=$C198-1),NPV(discount_rate,OFFSET(FA163,,,,COUNTA($H$142:$GZ$142)-COUNTA($H$142:FA$142)+1)-OFFSET(FA164,,,,COUNTA($H$142:$GZ$142)-COUNTA($H$142:FA$142)+1))*(1+discount_rate),0)</f>
        <v>0</v>
      </c>
      <c r="FB197" s="1" cm="1">
        <f t="array" aca="1" ref="FB197" ca="1">IF(AND($C197=FB$22,$C197=$C198-1),NPV(discount_rate,OFFSET(FB163,,,,COUNTA($H$142:$GZ$142)-COUNTA($H$142:FB$142)+1)-OFFSET(FB164,,,,COUNTA($H$142:$GZ$142)-COUNTA($H$142:FB$142)+1))*(1+discount_rate),0)</f>
        <v>0</v>
      </c>
      <c r="FC197" s="1" cm="1">
        <f t="array" aca="1" ref="FC197" ca="1">IF(AND($C197=FC$22,$C197=$C198-1),NPV(discount_rate,OFFSET(FC163,,,,COUNTA($H$142:$GZ$142)-COUNTA($H$142:FC$142)+1)-OFFSET(FC164,,,,COUNTA($H$142:$GZ$142)-COUNTA($H$142:FC$142)+1))*(1+discount_rate),0)</f>
        <v>0</v>
      </c>
      <c r="FD197" s="1" cm="1">
        <f t="array" aca="1" ref="FD197" ca="1">IF(AND($C197=FD$22,$C197=$C198-1),NPV(discount_rate,OFFSET(FD163,,,,COUNTA($H$142:$GZ$142)-COUNTA($H$142:FD$142)+1)-OFFSET(FD164,,,,COUNTA($H$142:$GZ$142)-COUNTA($H$142:FD$142)+1))*(1+discount_rate),0)</f>
        <v>0</v>
      </c>
      <c r="FE197" s="1" cm="1">
        <f t="array" aca="1" ref="FE197" ca="1">IF(AND($C197=FE$22,$C197=$C198-1),NPV(discount_rate,OFFSET(FE163,,,,COUNTA($H$142:$GZ$142)-COUNTA($H$142:FE$142)+1)-OFFSET(FE164,,,,COUNTA($H$142:$GZ$142)-COUNTA($H$142:FE$142)+1))*(1+discount_rate),0)</f>
        <v>0</v>
      </c>
      <c r="FF197" s="1" cm="1">
        <f t="array" aca="1" ref="FF197" ca="1">IF(AND($C197=FF$22,$C197=$C198-1),NPV(discount_rate,OFFSET(FF163,,,,COUNTA($H$142:$GZ$142)-COUNTA($H$142:FF$142)+1)-OFFSET(FF164,,,,COUNTA($H$142:$GZ$142)-COUNTA($H$142:FF$142)+1))*(1+discount_rate),0)</f>
        <v>0</v>
      </c>
      <c r="FG197" s="1" cm="1">
        <f t="array" aca="1" ref="FG197" ca="1">IF(AND($C197=FG$22,$C197=$C198-1),NPV(discount_rate,OFFSET(FG163,,,,COUNTA($H$142:$GZ$142)-COUNTA($H$142:FG$142)+1)-OFFSET(FG164,,,,COUNTA($H$142:$GZ$142)-COUNTA($H$142:FG$142)+1))*(1+discount_rate),0)</f>
        <v>0</v>
      </c>
      <c r="FH197" s="1" cm="1">
        <f t="array" aca="1" ref="FH197" ca="1">IF(AND($C197=FH$22,$C197=$C198-1),NPV(discount_rate,OFFSET(FH163,,,,COUNTA($H$142:$GZ$142)-COUNTA($H$142:FH$142)+1)-OFFSET(FH164,,,,COUNTA($H$142:$GZ$142)-COUNTA($H$142:FH$142)+1))*(1+discount_rate),0)</f>
        <v>0</v>
      </c>
      <c r="FI197" s="1" cm="1">
        <f t="array" aca="1" ref="FI197" ca="1">IF(AND($C197=FI$22,$C197=$C198-1),NPV(discount_rate,OFFSET(FI163,,,,COUNTA($H$142:$GZ$142)-COUNTA($H$142:FI$142)+1)-OFFSET(FI164,,,,COUNTA($H$142:$GZ$142)-COUNTA($H$142:FI$142)+1))*(1+discount_rate),0)</f>
        <v>0</v>
      </c>
      <c r="FJ197" s="1" cm="1">
        <f t="array" aca="1" ref="FJ197" ca="1">IF(AND($C197=FJ$22,$C197=$C198-1),NPV(discount_rate,OFFSET(FJ163,,,,COUNTA($H$142:$GZ$142)-COUNTA($H$142:FJ$142)+1)-OFFSET(FJ164,,,,COUNTA($H$142:$GZ$142)-COUNTA($H$142:FJ$142)+1))*(1+discount_rate),0)</f>
        <v>0</v>
      </c>
      <c r="FK197" s="1" cm="1">
        <f t="array" aca="1" ref="FK197" ca="1">IF(AND($C197=FK$22,$C197=$C198-1),NPV(discount_rate,OFFSET(FK163,,,,COUNTA($H$142:$GZ$142)-COUNTA($H$142:FK$142)+1)-OFFSET(FK164,,,,COUNTA($H$142:$GZ$142)-COUNTA($H$142:FK$142)+1))*(1+discount_rate),0)</f>
        <v>0</v>
      </c>
      <c r="FL197" s="1" cm="1">
        <f t="array" aca="1" ref="FL197" ca="1">IF(AND($C197=FL$22,$C197=$C198-1),NPV(discount_rate,OFFSET(FL163,,,,COUNTA($H$142:$GZ$142)-COUNTA($H$142:FL$142)+1)-OFFSET(FL164,,,,COUNTA($H$142:$GZ$142)-COUNTA($H$142:FL$142)+1))*(1+discount_rate),0)</f>
        <v>0</v>
      </c>
      <c r="FM197" s="1" cm="1">
        <f t="array" aca="1" ref="FM197" ca="1">IF(AND($C197=FM$22,$C197=$C198-1),NPV(discount_rate,OFFSET(FM163,,,,COUNTA($H$142:$GZ$142)-COUNTA($H$142:FM$142)+1)-OFFSET(FM164,,,,COUNTA($H$142:$GZ$142)-COUNTA($H$142:FM$142)+1))*(1+discount_rate),0)</f>
        <v>0</v>
      </c>
      <c r="FN197" s="1" cm="1">
        <f t="array" aca="1" ref="FN197" ca="1">IF(AND($C197=FN$22,$C197=$C198-1),NPV(discount_rate,OFFSET(FN163,,,,COUNTA($H$142:$GZ$142)-COUNTA($H$142:FN$142)+1)-OFFSET(FN164,,,,COUNTA($H$142:$GZ$142)-COUNTA($H$142:FN$142)+1))*(1+discount_rate),0)</f>
        <v>0</v>
      </c>
      <c r="FO197" s="1" cm="1">
        <f t="array" aca="1" ref="FO197" ca="1">IF(AND($C197=FO$22,$C197=$C198-1),NPV(discount_rate,OFFSET(FO163,,,,COUNTA($H$142:$GZ$142)-COUNTA($H$142:FO$142)+1)-OFFSET(FO164,,,,COUNTA($H$142:$GZ$142)-COUNTA($H$142:FO$142)+1))*(1+discount_rate),0)</f>
        <v>0</v>
      </c>
      <c r="FP197" s="1" cm="1">
        <f t="array" aca="1" ref="FP197" ca="1">IF(AND($C197=FP$22,$C197=$C198-1),NPV(discount_rate,OFFSET(FP163,,,,COUNTA($H$142:$GZ$142)-COUNTA($H$142:FP$142)+1)-OFFSET(FP164,,,,COUNTA($H$142:$GZ$142)-COUNTA($H$142:FP$142)+1))*(1+discount_rate),0)</f>
        <v>0</v>
      </c>
      <c r="FQ197" s="1" cm="1">
        <f t="array" aca="1" ref="FQ197" ca="1">IF(AND($C197=FQ$22,$C197=$C198-1),NPV(discount_rate,OFFSET(FQ163,,,,COUNTA($H$142:$GZ$142)-COUNTA($H$142:FQ$142)+1)-OFFSET(FQ164,,,,COUNTA($H$142:$GZ$142)-COUNTA($H$142:FQ$142)+1))*(1+discount_rate),0)</f>
        <v>0</v>
      </c>
      <c r="FR197" s="1" cm="1">
        <f t="array" aca="1" ref="FR197" ca="1">IF(AND($C197=FR$22,$C197=$C198-1),NPV(discount_rate,OFFSET(FR163,,,,COUNTA($H$142:$GZ$142)-COUNTA($H$142:FR$142)+1)-OFFSET(FR164,,,,COUNTA($H$142:$GZ$142)-COUNTA($H$142:FR$142)+1))*(1+discount_rate),0)</f>
        <v>0</v>
      </c>
      <c r="FS197" s="1" cm="1">
        <f t="array" aca="1" ref="FS197" ca="1">IF(AND($C197=FS$22,$C197=$C198-1),NPV(discount_rate,OFFSET(FS163,,,,COUNTA($H$142:$GZ$142)-COUNTA($H$142:FS$142)+1)-OFFSET(FS164,,,,COUNTA($H$142:$GZ$142)-COUNTA($H$142:FS$142)+1))*(1+discount_rate),0)</f>
        <v>0</v>
      </c>
      <c r="FT197" s="1" cm="1">
        <f t="array" aca="1" ref="FT197" ca="1">IF(AND($C197=FT$22,$C197=$C198-1),NPV(discount_rate,OFFSET(FT163,,,,COUNTA($H$142:$GZ$142)-COUNTA($H$142:FT$142)+1)-OFFSET(FT164,,,,COUNTA($H$142:$GZ$142)-COUNTA($H$142:FT$142)+1))*(1+discount_rate),0)</f>
        <v>0</v>
      </c>
      <c r="FU197" s="1" cm="1">
        <f t="array" aca="1" ref="FU197" ca="1">IF(AND($C197=FU$22,$C197=$C198-1),NPV(discount_rate,OFFSET(FU163,,,,COUNTA($H$142:$GZ$142)-COUNTA($H$142:FU$142)+1)-OFFSET(FU164,,,,COUNTA($H$142:$GZ$142)-COUNTA($H$142:FU$142)+1))*(1+discount_rate),0)</f>
        <v>0</v>
      </c>
      <c r="FV197" s="1" cm="1">
        <f t="array" aca="1" ref="FV197" ca="1">IF(AND($C197=FV$22,$C197=$C198-1),NPV(discount_rate,OFFSET(FV163,,,,COUNTA($H$142:$GZ$142)-COUNTA($H$142:FV$142)+1)-OFFSET(FV164,,,,COUNTA($H$142:$GZ$142)-COUNTA($H$142:FV$142)+1))*(1+discount_rate),0)</f>
        <v>0</v>
      </c>
      <c r="FW197" s="1" cm="1">
        <f t="array" aca="1" ref="FW197" ca="1">IF(AND($C197=FW$22,$C197=$C198-1),NPV(discount_rate,OFFSET(FW163,,,,COUNTA($H$142:$GZ$142)-COUNTA($H$142:FW$142)+1)-OFFSET(FW164,,,,COUNTA($H$142:$GZ$142)-COUNTA($H$142:FW$142)+1))*(1+discount_rate),0)</f>
        <v>0</v>
      </c>
      <c r="FX197" s="1" cm="1">
        <f t="array" aca="1" ref="FX197" ca="1">IF(AND($C197=FX$22,$C197=$C198-1),NPV(discount_rate,OFFSET(FX163,,,,COUNTA($H$142:$GZ$142)-COUNTA($H$142:FX$142)+1)-OFFSET(FX164,,,,COUNTA($H$142:$GZ$142)-COUNTA($H$142:FX$142)+1))*(1+discount_rate),0)</f>
        <v>0</v>
      </c>
      <c r="FY197" s="1" cm="1">
        <f t="array" aca="1" ref="FY197" ca="1">IF(AND($C197=FY$22,$C197=$C198-1),NPV(discount_rate,OFFSET(FY163,,,,COUNTA($H$142:$GZ$142)-COUNTA($H$142:FY$142)+1)-OFFSET(FY164,,,,COUNTA($H$142:$GZ$142)-COUNTA($H$142:FY$142)+1))*(1+discount_rate),0)</f>
        <v>0</v>
      </c>
      <c r="FZ197" s="1" cm="1">
        <f t="array" aca="1" ref="FZ197" ca="1">IF(AND($C197=FZ$22,$C197=$C198-1),NPV(discount_rate,OFFSET(FZ163,,,,COUNTA($H$142:$GZ$142)-COUNTA($H$142:FZ$142)+1)-OFFSET(FZ164,,,,COUNTA($H$142:$GZ$142)-COUNTA($H$142:FZ$142)+1))*(1+discount_rate),0)</f>
        <v>0</v>
      </c>
      <c r="GA197" s="1" cm="1">
        <f t="array" aca="1" ref="GA197" ca="1">IF(AND($C197=GA$22,$C197=$C198-1),NPV(discount_rate,OFFSET(GA163,,,,COUNTA($H$142:$GZ$142)-COUNTA($H$142:GA$142)+1)-OFFSET(GA164,,,,COUNTA($H$142:$GZ$142)-COUNTA($H$142:GA$142)+1))*(1+discount_rate),0)</f>
        <v>0</v>
      </c>
      <c r="GB197" s="1" cm="1">
        <f t="array" aca="1" ref="GB197" ca="1">IF(AND($C197=GB$22,$C197=$C198-1),NPV(discount_rate,OFFSET(GB163,,,,COUNTA($H$142:$GZ$142)-COUNTA($H$142:GB$142)+1)-OFFSET(GB164,,,,COUNTA($H$142:$GZ$142)-COUNTA($H$142:GB$142)+1))*(1+discount_rate),0)</f>
        <v>0</v>
      </c>
      <c r="GC197" s="1" cm="1">
        <f t="array" aca="1" ref="GC197" ca="1">IF(AND($C197=GC$22,$C197=$C198-1),NPV(discount_rate,OFFSET(GC163,,,,COUNTA($H$142:$GZ$142)-COUNTA($H$142:GC$142)+1)-OFFSET(GC164,,,,COUNTA($H$142:$GZ$142)-COUNTA($H$142:GC$142)+1))*(1+discount_rate),0)</f>
        <v>0</v>
      </c>
      <c r="GD197" s="1" cm="1">
        <f t="array" aca="1" ref="GD197" ca="1">IF(AND($C197=GD$22,$C197=$C198-1),NPV(discount_rate,OFFSET(GD163,,,,COUNTA($H$142:$GZ$142)-COUNTA($H$142:GD$142)+1)-OFFSET(GD164,,,,COUNTA($H$142:$GZ$142)-COUNTA($H$142:GD$142)+1))*(1+discount_rate),0)</f>
        <v>0</v>
      </c>
      <c r="GE197" s="1" cm="1">
        <f t="array" aca="1" ref="GE197" ca="1">IF(AND($C197=GE$22,$C197=$C198-1),NPV(discount_rate,OFFSET(GE163,,,,COUNTA($H$142:$GZ$142)-COUNTA($H$142:GE$142)+1)-OFFSET(GE164,,,,COUNTA($H$142:$GZ$142)-COUNTA($H$142:GE$142)+1))*(1+discount_rate),0)</f>
        <v>0</v>
      </c>
      <c r="GF197" s="1" cm="1">
        <f t="array" aca="1" ref="GF197" ca="1">IF(AND($C197=GF$22,$C197=$C198-1),NPV(discount_rate,OFFSET(GF163,,,,COUNTA($H$142:$GZ$142)-COUNTA($H$142:GF$142)+1)-OFFSET(GF164,,,,COUNTA($H$142:$GZ$142)-COUNTA($H$142:GF$142)+1))*(1+discount_rate),0)</f>
        <v>0</v>
      </c>
      <c r="GG197" s="1" cm="1">
        <f t="array" aca="1" ref="GG197" ca="1">IF(AND($C197=GG$22,$C197=$C198-1),NPV(discount_rate,OFFSET(GG163,,,,COUNTA($H$142:$GZ$142)-COUNTA($H$142:GG$142)+1)-OFFSET(GG164,,,,COUNTA($H$142:$GZ$142)-COUNTA($H$142:GG$142)+1))*(1+discount_rate),0)</f>
        <v>0</v>
      </c>
      <c r="GH197" s="1" cm="1">
        <f t="array" aca="1" ref="GH197" ca="1">IF(AND($C197=GH$22,$C197=$C198-1),NPV(discount_rate,OFFSET(GH163,,,,COUNTA($H$142:$GZ$142)-COUNTA($H$142:GH$142)+1)-OFFSET(GH164,,,,COUNTA($H$142:$GZ$142)-COUNTA($H$142:GH$142)+1))*(1+discount_rate),0)</f>
        <v>0</v>
      </c>
      <c r="GI197" s="1" cm="1">
        <f t="array" aca="1" ref="GI197" ca="1">IF(AND($C197=GI$22,$C197=$C198-1),NPV(discount_rate,OFFSET(GI163,,,,COUNTA($H$142:$GZ$142)-COUNTA($H$142:GI$142)+1)-OFFSET(GI164,,,,COUNTA($H$142:$GZ$142)-COUNTA($H$142:GI$142)+1))*(1+discount_rate),0)</f>
        <v>0</v>
      </c>
      <c r="GJ197" s="1" cm="1">
        <f t="array" aca="1" ref="GJ197" ca="1">IF(AND($C197=GJ$22,$C197=$C198-1),NPV(discount_rate,OFFSET(GJ163,,,,COUNTA($H$142:$GZ$142)-COUNTA($H$142:GJ$142)+1)-OFFSET(GJ164,,,,COUNTA($H$142:$GZ$142)-COUNTA($H$142:GJ$142)+1))*(1+discount_rate),0)</f>
        <v>0</v>
      </c>
      <c r="GK197" s="1" cm="1">
        <f t="array" aca="1" ref="GK197" ca="1">IF(AND($C197=GK$22,$C197=$C198-1),NPV(discount_rate,OFFSET(GK163,,,,COUNTA($H$142:$GZ$142)-COUNTA($H$142:GK$142)+1)-OFFSET(GK164,,,,COUNTA($H$142:$GZ$142)-COUNTA($H$142:GK$142)+1))*(1+discount_rate),0)</f>
        <v>0</v>
      </c>
      <c r="GL197" s="1" cm="1">
        <f t="array" aca="1" ref="GL197" ca="1">IF(AND($C197=GL$22,$C197=$C198-1),NPV(discount_rate,OFFSET(GL163,,,,COUNTA($H$142:$GZ$142)-COUNTA($H$142:GL$142)+1)-OFFSET(GL164,,,,COUNTA($H$142:$GZ$142)-COUNTA($H$142:GL$142)+1))*(1+discount_rate),0)</f>
        <v>0</v>
      </c>
      <c r="GM197" s="1" cm="1">
        <f t="array" aca="1" ref="GM197" ca="1">IF(AND($C197=GM$22,$C197=$C198-1),NPV(discount_rate,OFFSET(GM163,,,,COUNTA($H$142:$GZ$142)-COUNTA($H$142:GM$142)+1)-OFFSET(GM164,,,,COUNTA($H$142:$GZ$142)-COUNTA($H$142:GM$142)+1))*(1+discount_rate),0)</f>
        <v>0</v>
      </c>
      <c r="GN197" s="1" cm="1">
        <f t="array" aca="1" ref="GN197" ca="1">IF(AND($C197=GN$22,$C197=$C198-1),NPV(discount_rate,OFFSET(GN163,,,,COUNTA($H$142:$GZ$142)-COUNTA($H$142:GN$142)+1)-OFFSET(GN164,,,,COUNTA($H$142:$GZ$142)-COUNTA($H$142:GN$142)+1))*(1+discount_rate),0)</f>
        <v>0</v>
      </c>
      <c r="GO197" s="1" cm="1">
        <f t="array" aca="1" ref="GO197" ca="1">IF(AND($C197=GO$22,$C197=$C198-1),NPV(discount_rate,OFFSET(GO163,,,,COUNTA($H$142:$GZ$142)-COUNTA($H$142:GO$142)+1)-OFFSET(GO164,,,,COUNTA($H$142:$GZ$142)-COUNTA($H$142:GO$142)+1))*(1+discount_rate),0)</f>
        <v>0</v>
      </c>
      <c r="GP197" s="1" cm="1">
        <f t="array" aca="1" ref="GP197" ca="1">IF(AND($C197=GP$22,$C197=$C198-1),NPV(discount_rate,OFFSET(GP163,,,,COUNTA($H$142:$GZ$142)-COUNTA($H$142:GP$142)+1)-OFFSET(GP164,,,,COUNTA($H$142:$GZ$142)-COUNTA($H$142:GP$142)+1))*(1+discount_rate),0)</f>
        <v>0</v>
      </c>
      <c r="GQ197" s="1" cm="1">
        <f t="array" aca="1" ref="GQ197" ca="1">IF(AND($C197=GQ$22,$C197=$C198-1),NPV(discount_rate,OFFSET(GQ163,,,,COUNTA($H$142:$GZ$142)-COUNTA($H$142:GQ$142)+1)-OFFSET(GQ164,,,,COUNTA($H$142:$GZ$142)-COUNTA($H$142:GQ$142)+1))*(1+discount_rate),0)</f>
        <v>0</v>
      </c>
      <c r="GR197" s="1" cm="1">
        <f t="array" aca="1" ref="GR197" ca="1">IF(AND($C197=GR$22,$C197=$C198-1),NPV(discount_rate,OFFSET(GR163,,,,COUNTA($H$142:$GZ$142)-COUNTA($H$142:GR$142)+1)-OFFSET(GR164,,,,COUNTA($H$142:$GZ$142)-COUNTA($H$142:GR$142)+1))*(1+discount_rate),0)</f>
        <v>0</v>
      </c>
      <c r="GS197" s="1" cm="1">
        <f t="array" aca="1" ref="GS197" ca="1">IF(AND($C197=GS$22,$C197=$C198-1),NPV(discount_rate,OFFSET(GS163,,,,COUNTA($H$142:$GZ$142)-COUNTA($H$142:GS$142)+1)-OFFSET(GS164,,,,COUNTA($H$142:$GZ$142)-COUNTA($H$142:GS$142)+1))*(1+discount_rate),0)</f>
        <v>0</v>
      </c>
      <c r="GT197" s="1" cm="1">
        <f t="array" aca="1" ref="GT197" ca="1">IF(AND($C197=GT$22,$C197=$C198-1),NPV(discount_rate,OFFSET(GT163,,,,COUNTA($H$142:$GZ$142)-COUNTA($H$142:GT$142)+1)-OFFSET(GT164,,,,COUNTA($H$142:$GZ$142)-COUNTA($H$142:GT$142)+1))*(1+discount_rate),0)</f>
        <v>0</v>
      </c>
      <c r="GU197" s="1" cm="1">
        <f t="array" aca="1" ref="GU197" ca="1">IF(AND($C197=GU$22,$C197=$C198-1),NPV(discount_rate,OFFSET(GU163,,,,COUNTA($H$142:$GZ$142)-COUNTA($H$142:GU$142)+1)-OFFSET(GU164,,,,COUNTA($H$142:$GZ$142)-COUNTA($H$142:GU$142)+1))*(1+discount_rate),0)</f>
        <v>0</v>
      </c>
      <c r="GV197" s="1" cm="1">
        <f t="array" aca="1" ref="GV197" ca="1">IF(AND($C197=GV$22,$C197=$C198-1),NPV(discount_rate,OFFSET(GV163,,,,COUNTA($H$142:$GZ$142)-COUNTA($H$142:GV$142)+1)-OFFSET(GV164,,,,COUNTA($H$142:$GZ$142)-COUNTA($H$142:GV$142)+1))*(1+discount_rate),0)</f>
        <v>0</v>
      </c>
      <c r="GW197" s="1" cm="1">
        <f t="array" aca="1" ref="GW197" ca="1">IF(AND($C197=GW$22,$C197=$C198-1),NPV(discount_rate,OFFSET(GW163,,,,COUNTA($H$142:$GZ$142)-COUNTA($H$142:GW$142)+1)-OFFSET(GW164,,,,COUNTA($H$142:$GZ$142)-COUNTA($H$142:GW$142)+1))*(1+discount_rate),0)</f>
        <v>0</v>
      </c>
      <c r="GX197" s="1" cm="1">
        <f t="array" aca="1" ref="GX197" ca="1">IF(AND($C197=GX$22,$C197=$C198-1),NPV(discount_rate,OFFSET(GX163,,,,COUNTA($H$142:$GZ$142)-COUNTA($H$142:GX$142)+1)-OFFSET(GX164,,,,COUNTA($H$142:$GZ$142)-COUNTA($H$142:GX$142)+1))*(1+discount_rate),0)</f>
        <v>0</v>
      </c>
      <c r="GY197" s="1" cm="1">
        <f t="array" aca="1" ref="GY197" ca="1">IF(AND($C197=GY$22,$C197=$C198-1),NPV(discount_rate,OFFSET(GY163,,,,COUNTA($H$142:$GZ$142)-COUNTA($H$142:GY$142)+1)-OFFSET(GY164,,,,COUNTA($H$142:$GZ$142)-COUNTA($H$142:GY$142)+1))*(1+discount_rate),0)</f>
        <v>0</v>
      </c>
      <c r="GZ197" s="1" cm="1">
        <f t="array" aca="1" ref="GZ197" ca="1">IF(AND($C197=GZ$22,$C197=$C198-1),NPV(discount_rate,OFFSET(GZ163,,,,COUNTA($H$142:$GZ$142)-COUNTA($H$142:GZ$142)+1)-OFFSET(GZ164,,,,COUNTA($H$142:$GZ$142)-COUNTA($H$142:GZ$142)+1))*(1+discount_rate),0)</f>
        <v>0</v>
      </c>
    </row>
    <row r="198" spans="3:208" x14ac:dyDescent="0.35">
      <c r="C198">
        <f t="shared" si="443"/>
        <v>2046</v>
      </c>
      <c r="E198" t="s">
        <v>32</v>
      </c>
      <c r="H198" s="1" cm="1">
        <f t="array" aca="1" ref="H198" ca="1">IF(AND($C198=H$22,$C198=$C199-1),NPV(discount_rate,OFFSET(H164,,,,COUNTA($H$142:$GZ$142)-COUNTA($H$142:H$142)+1)-OFFSET(H165,,,,COUNTA($H$142:$GZ$142)-COUNTA($H$142:H$142)+1))*(1+discount_rate),0)</f>
        <v>0</v>
      </c>
      <c r="I198" s="1" cm="1">
        <f t="array" aca="1" ref="I198" ca="1">IF(AND($C198=I$22,$C198=$C199-1),NPV(discount_rate,OFFSET(I164,,,,COUNTA($H$142:$GZ$142)-COUNTA($H$142:I$142)+1)-OFFSET(I165,,,,COUNTA($H$142:$GZ$142)-COUNTA($H$142:I$142)+1))*(1+discount_rate),0)</f>
        <v>0</v>
      </c>
      <c r="J198" s="1" cm="1">
        <f t="array" aca="1" ref="J198" ca="1">IF(AND($C198=J$22,$C198=$C199-1),NPV(discount_rate,OFFSET(J164,,,,COUNTA($H$142:$GZ$142)-COUNTA($H$142:J$142)+1)-OFFSET(J165,,,,COUNTA($H$142:$GZ$142)-COUNTA($H$142:J$142)+1))*(1+discount_rate),0)</f>
        <v>0</v>
      </c>
      <c r="K198" s="1" cm="1">
        <f t="array" aca="1" ref="K198" ca="1">IF(AND($C198=K$22,$C198=$C199-1),NPV(discount_rate,OFFSET(K164,,,,COUNTA($H$142:$GZ$142)-COUNTA($H$142:K$142)+1)-OFFSET(K165,,,,COUNTA($H$142:$GZ$142)-COUNTA($H$142:K$142)+1))*(1+discount_rate),0)</f>
        <v>0</v>
      </c>
      <c r="L198" s="1" cm="1">
        <f t="array" aca="1" ref="L198" ca="1">IF(AND($C198=L$22,$C198=$C199-1),NPV(discount_rate,OFFSET(L164,,,,COUNTA($H$142:$GZ$142)-COUNTA($H$142:L$142)+1)-OFFSET(L165,,,,COUNTA($H$142:$GZ$142)-COUNTA($H$142:L$142)+1))*(1+discount_rate),0)</f>
        <v>0</v>
      </c>
      <c r="M198" s="1" cm="1">
        <f t="array" aca="1" ref="M198" ca="1">IF(AND($C198=M$22,$C198=$C199-1),NPV(discount_rate,OFFSET(M164,,,,COUNTA($H$142:$GZ$142)-COUNTA($H$142:M$142)+1)-OFFSET(M165,,,,COUNTA($H$142:$GZ$142)-COUNTA($H$142:M$142)+1))*(1+discount_rate),0)</f>
        <v>0</v>
      </c>
      <c r="N198" s="1" cm="1">
        <f t="array" aca="1" ref="N198" ca="1">IF(AND($C198=N$22,$C198=$C199-1),NPV(discount_rate,OFFSET(N164,,,,COUNTA($H$142:$GZ$142)-COUNTA($H$142:N$142)+1)-OFFSET(N165,,,,COUNTA($H$142:$GZ$142)-COUNTA($H$142:N$142)+1))*(1+discount_rate),0)</f>
        <v>0</v>
      </c>
      <c r="O198" s="1" cm="1">
        <f t="array" aca="1" ref="O198" ca="1">IF(AND($C198=O$22,$C198=$C199-1),NPV(discount_rate,OFFSET(O164,,,,COUNTA($H$142:$GZ$142)-COUNTA($H$142:O$142)+1)-OFFSET(O165,,,,COUNTA($H$142:$GZ$142)-COUNTA($H$142:O$142)+1))*(1+discount_rate),0)</f>
        <v>0</v>
      </c>
      <c r="P198" s="1" cm="1">
        <f t="array" aca="1" ref="P198" ca="1">IF(AND($C198=P$22,$C198=$C199-1),NPV(discount_rate,OFFSET(P164,,,,COUNTA($H$142:$GZ$142)-COUNTA($H$142:P$142)+1)-OFFSET(P165,,,,COUNTA($H$142:$GZ$142)-COUNTA($H$142:P$142)+1))*(1+discount_rate),0)</f>
        <v>0</v>
      </c>
      <c r="Q198" s="1" cm="1">
        <f t="array" aca="1" ref="Q198" ca="1">IF(AND($C198=Q$22,$C198=$C199-1),NPV(discount_rate,OFFSET(Q164,,,,COUNTA($H$142:$GZ$142)-COUNTA($H$142:Q$142)+1)-OFFSET(Q165,,,,COUNTA($H$142:$GZ$142)-COUNTA($H$142:Q$142)+1))*(1+discount_rate),0)</f>
        <v>0</v>
      </c>
      <c r="R198" s="1" cm="1">
        <f t="array" aca="1" ref="R198" ca="1">IF(AND($C198=R$22,$C198=$C199-1),NPV(discount_rate,OFFSET(R164,,,,COUNTA($H$142:$GZ$142)-COUNTA($H$142:R$142)+1)-OFFSET(R165,,,,COUNTA($H$142:$GZ$142)-COUNTA($H$142:R$142)+1))*(1+discount_rate),0)</f>
        <v>0</v>
      </c>
      <c r="S198" s="1" cm="1">
        <f t="array" aca="1" ref="S198" ca="1">IF(AND($C198=S$22,$C198=$C199-1),NPV(discount_rate,OFFSET(S164,,,,COUNTA($H$142:$GZ$142)-COUNTA($H$142:S$142)+1)-OFFSET(S165,,,,COUNTA($H$142:$GZ$142)-COUNTA($H$142:S$142)+1))*(1+discount_rate),0)</f>
        <v>0</v>
      </c>
      <c r="T198" s="1" cm="1">
        <f t="array" aca="1" ref="T198" ca="1">IF(AND($C198=T$22,$C198=$C199-1),NPV(discount_rate,OFFSET(T164,,,,COUNTA($H$142:$GZ$142)-COUNTA($H$142:T$142)+1)-OFFSET(T165,,,,COUNTA($H$142:$GZ$142)-COUNTA($H$142:T$142)+1))*(1+discount_rate),0)</f>
        <v>0</v>
      </c>
      <c r="U198" s="1" cm="1">
        <f t="array" aca="1" ref="U198" ca="1">IF(AND($C198=U$22,$C198=$C199-1),NPV(discount_rate,OFFSET(U164,,,,COUNTA($H$142:$GZ$142)-COUNTA($H$142:U$142)+1)-OFFSET(U165,,,,COUNTA($H$142:$GZ$142)-COUNTA($H$142:U$142)+1))*(1+discount_rate),0)</f>
        <v>0</v>
      </c>
      <c r="V198" s="1" cm="1">
        <f t="array" aca="1" ref="V198" ca="1">IF(AND($C198=V$22,$C198=$C199-1),NPV(discount_rate,OFFSET(V164,,,,COUNTA($H$142:$GZ$142)-COUNTA($H$142:V$142)+1)-OFFSET(V165,,,,COUNTA($H$142:$GZ$142)-COUNTA($H$142:V$142)+1))*(1+discount_rate),0)</f>
        <v>0</v>
      </c>
      <c r="W198" s="1" cm="1">
        <f t="array" aca="1" ref="W198" ca="1">IF(AND($C198=W$22,$C198=$C199-1),NPV(discount_rate,OFFSET(W164,,,,COUNTA($H$142:$GZ$142)-COUNTA($H$142:W$142)+1)-OFFSET(W165,,,,COUNTA($H$142:$GZ$142)-COUNTA($H$142:W$142)+1))*(1+discount_rate),0)</f>
        <v>0</v>
      </c>
      <c r="X198" s="1" cm="1">
        <f t="array" aca="1" ref="X198" ca="1">IF(AND($C198=X$22,$C198=$C199-1),NPV(discount_rate,OFFSET(X164,,,,COUNTA($H$142:$GZ$142)-COUNTA($H$142:X$142)+1)-OFFSET(X165,,,,COUNTA($H$142:$GZ$142)-COUNTA($H$142:X$142)+1))*(1+discount_rate),0)</f>
        <v>0</v>
      </c>
      <c r="Y198" s="1" cm="1">
        <f t="array" aca="1" ref="Y198" ca="1">IF(AND($C198=Y$22,$C198=$C199-1),NPV(discount_rate,OFFSET(Y164,,,,COUNTA($H$142:$GZ$142)-COUNTA($H$142:Y$142)+1)-OFFSET(Y165,,,,COUNTA($H$142:$GZ$142)-COUNTA($H$142:Y$142)+1))*(1+discount_rate),0)</f>
        <v>0</v>
      </c>
      <c r="Z198" s="1" cm="1">
        <f t="array" aca="1" ref="Z198" ca="1">IF(AND($C198=Z$22,$C198=$C199-1),NPV(discount_rate,OFFSET(Z164,,,,COUNTA($H$142:$GZ$142)-COUNTA($H$142:Z$142)+1)-OFFSET(Z165,,,,COUNTA($H$142:$GZ$142)-COUNTA($H$142:Z$142)+1))*(1+discount_rate),0)</f>
        <v>0</v>
      </c>
      <c r="AA198" s="1" cm="1">
        <f t="array" aca="1" ref="AA198" ca="1">IF(AND($C198=AA$22,$C198=$C199-1),NPV(discount_rate,OFFSET(AA164,,,,COUNTA($H$142:$GZ$142)-COUNTA($H$142:AA$142)+1)-OFFSET(AA165,,,,COUNTA($H$142:$GZ$142)-COUNTA($H$142:AA$142)+1))*(1+discount_rate),0)</f>
        <v>0</v>
      </c>
      <c r="AB198" s="1" cm="1">
        <f t="array" aca="1" ref="AB198" ca="1">IF(AND($C198=AB$22,$C198=$C199-1),NPV(discount_rate,OFFSET(AB164,,,,COUNTA($H$142:$GZ$142)-COUNTA($H$142:AB$142)+1)-OFFSET(AB165,,,,COUNTA($H$142:$GZ$142)-COUNTA($H$142:AB$142)+1))*(1+discount_rate),0)</f>
        <v>0</v>
      </c>
      <c r="AC198" s="1" cm="1">
        <f t="array" aca="1" ref="AC198" ca="1">IF(AND($C198=AC$22,$C198=$C199-1),NPV(discount_rate,OFFSET(AC164,,,,COUNTA($H$142:$GZ$142)-COUNTA($H$142:AC$142)+1)-OFFSET(AC165,,,,COUNTA($H$142:$GZ$142)-COUNTA($H$142:AC$142)+1))*(1+discount_rate),0)</f>
        <v>0</v>
      </c>
      <c r="AD198" s="1" cm="1">
        <f t="array" aca="1" ref="AD198" ca="1">IF(AND($C198=AD$22,$C198=$C199-1),NPV(discount_rate,OFFSET(AD164,,,,COUNTA($H$142:$GZ$142)-COUNTA($H$142:AD$142)+1)-OFFSET(AD165,,,,COUNTA($H$142:$GZ$142)-COUNTA($H$142:AD$142)+1))*(1+discount_rate),0)</f>
        <v>307.43978004361469</v>
      </c>
      <c r="AE198" s="1" cm="1">
        <f t="array" aca="1" ref="AE198" ca="1">IF(AND($C198=AE$22,$C198=$C199-1),NPV(discount_rate,OFFSET(AE164,,,,COUNTA($H$142:$GZ$142)-COUNTA($H$142:AE$142)+1)-OFFSET(AE165,,,,COUNTA($H$142:$GZ$142)-COUNTA($H$142:AE$142)+1))*(1+discount_rate),0)</f>
        <v>0</v>
      </c>
      <c r="AF198" s="1" cm="1">
        <f t="array" aca="1" ref="AF198" ca="1">IF(AND($C198=AF$22,$C198=$C199-1),NPV(discount_rate,OFFSET(AF164,,,,COUNTA($H$142:$GZ$142)-COUNTA($H$142:AF$142)+1)-OFFSET(AF165,,,,COUNTA($H$142:$GZ$142)-COUNTA($H$142:AF$142)+1))*(1+discount_rate),0)</f>
        <v>0</v>
      </c>
      <c r="AG198" s="1" cm="1">
        <f t="array" aca="1" ref="AG198" ca="1">IF(AND($C198=AG$22,$C198=$C199-1),NPV(discount_rate,OFFSET(AG164,,,,COUNTA($H$142:$GZ$142)-COUNTA($H$142:AG$142)+1)-OFFSET(AG165,,,,COUNTA($H$142:$GZ$142)-COUNTA($H$142:AG$142)+1))*(1+discount_rate),0)</f>
        <v>0</v>
      </c>
      <c r="AH198" s="1" cm="1">
        <f t="array" aca="1" ref="AH198" ca="1">IF(AND($C198=AH$22,$C198=$C199-1),NPV(discount_rate,OFFSET(AH164,,,,COUNTA($H$142:$GZ$142)-COUNTA($H$142:AH$142)+1)-OFFSET(AH165,,,,COUNTA($H$142:$GZ$142)-COUNTA($H$142:AH$142)+1))*(1+discount_rate),0)</f>
        <v>0</v>
      </c>
      <c r="AI198" s="1" cm="1">
        <f t="array" aca="1" ref="AI198" ca="1">IF(AND($C198=AI$22,$C198=$C199-1),NPV(discount_rate,OFFSET(AI164,,,,COUNTA($H$142:$GZ$142)-COUNTA($H$142:AI$142)+1)-OFFSET(AI165,,,,COUNTA($H$142:$GZ$142)-COUNTA($H$142:AI$142)+1))*(1+discount_rate),0)</f>
        <v>0</v>
      </c>
      <c r="AJ198" s="1" cm="1">
        <f t="array" aca="1" ref="AJ198" ca="1">IF(AND($C198=AJ$22,$C198=$C199-1),NPV(discount_rate,OFFSET(AJ164,,,,COUNTA($H$142:$GZ$142)-COUNTA($H$142:AJ$142)+1)-OFFSET(AJ165,,,,COUNTA($H$142:$GZ$142)-COUNTA($H$142:AJ$142)+1))*(1+discount_rate),0)</f>
        <v>0</v>
      </c>
      <c r="AK198" s="1" cm="1">
        <f t="array" aca="1" ref="AK198" ca="1">IF(AND($C198=AK$22,$C198=$C199-1),NPV(discount_rate,OFFSET(AK164,,,,COUNTA($H$142:$GZ$142)-COUNTA($H$142:AK$142)+1)-OFFSET(AK165,,,,COUNTA($H$142:$GZ$142)-COUNTA($H$142:AK$142)+1))*(1+discount_rate),0)</f>
        <v>0</v>
      </c>
      <c r="AL198" s="1" cm="1">
        <f t="array" aca="1" ref="AL198" ca="1">IF(AND($C198=AL$22,$C198=$C199-1),NPV(discount_rate,OFFSET(AL164,,,,COUNTA($H$142:$GZ$142)-COUNTA($H$142:AL$142)+1)-OFFSET(AL165,,,,COUNTA($H$142:$GZ$142)-COUNTA($H$142:AL$142)+1))*(1+discount_rate),0)</f>
        <v>0</v>
      </c>
      <c r="AM198" s="1" cm="1">
        <f t="array" aca="1" ref="AM198" ca="1">IF(AND($C198=AM$22,$C198=$C199-1),NPV(discount_rate,OFFSET(AM164,,,,COUNTA($H$142:$GZ$142)-COUNTA($H$142:AM$142)+1)-OFFSET(AM165,,,,COUNTA($H$142:$GZ$142)-COUNTA($H$142:AM$142)+1))*(1+discount_rate),0)</f>
        <v>0</v>
      </c>
      <c r="AN198" s="1" cm="1">
        <f t="array" aca="1" ref="AN198" ca="1">IF(AND($C198=AN$22,$C198=$C199-1),NPV(discount_rate,OFFSET(AN164,,,,COUNTA($H$142:$GZ$142)-COUNTA($H$142:AN$142)+1)-OFFSET(AN165,,,,COUNTA($H$142:$GZ$142)-COUNTA($H$142:AN$142)+1))*(1+discount_rate),0)</f>
        <v>0</v>
      </c>
      <c r="AO198" s="1" cm="1">
        <f t="array" aca="1" ref="AO198" ca="1">IF(AND($C198=AO$22,$C198=$C199-1),NPV(discount_rate,OFFSET(AO164,,,,COUNTA($H$142:$GZ$142)-COUNTA($H$142:AO$142)+1)-OFFSET(AO165,,,,COUNTA($H$142:$GZ$142)-COUNTA($H$142:AO$142)+1))*(1+discount_rate),0)</f>
        <v>0</v>
      </c>
      <c r="AP198" s="1" cm="1">
        <f t="array" aca="1" ref="AP198" ca="1">IF(AND($C198=AP$22,$C198=$C199-1),NPV(discount_rate,OFFSET(AP164,,,,COUNTA($H$142:$GZ$142)-COUNTA($H$142:AP$142)+1)-OFFSET(AP165,,,,COUNTA($H$142:$GZ$142)-COUNTA($H$142:AP$142)+1))*(1+discount_rate),0)</f>
        <v>0</v>
      </c>
      <c r="AQ198" s="1" cm="1">
        <f t="array" aca="1" ref="AQ198" ca="1">IF(AND($C198=AQ$22,$C198=$C199-1),NPV(discount_rate,OFFSET(AQ164,,,,COUNTA($H$142:$GZ$142)-COUNTA($H$142:AQ$142)+1)-OFFSET(AQ165,,,,COUNTA($H$142:$GZ$142)-COUNTA($H$142:AQ$142)+1))*(1+discount_rate),0)</f>
        <v>0</v>
      </c>
      <c r="AR198" s="1" cm="1">
        <f t="array" aca="1" ref="AR198" ca="1">IF(AND($C198=AR$22,$C198=$C199-1),NPV(discount_rate,OFFSET(AR164,,,,COUNTA($H$142:$GZ$142)-COUNTA($H$142:AR$142)+1)-OFFSET(AR165,,,,COUNTA($H$142:$GZ$142)-COUNTA($H$142:AR$142)+1))*(1+discount_rate),0)</f>
        <v>0</v>
      </c>
      <c r="AS198" s="1" cm="1">
        <f t="array" aca="1" ref="AS198" ca="1">IF(AND($C198=AS$22,$C198=$C199-1),NPV(discount_rate,OFFSET(AS164,,,,COUNTA($H$142:$GZ$142)-COUNTA($H$142:AS$142)+1)-OFFSET(AS165,,,,COUNTA($H$142:$GZ$142)-COUNTA($H$142:AS$142)+1))*(1+discount_rate),0)</f>
        <v>0</v>
      </c>
      <c r="AT198" s="1" cm="1">
        <f t="array" aca="1" ref="AT198" ca="1">IF(AND($C198=AT$22,$C198=$C199-1),NPV(discount_rate,OFFSET(AT164,,,,COUNTA($H$142:$GZ$142)-COUNTA($H$142:AT$142)+1)-OFFSET(AT165,,,,COUNTA($H$142:$GZ$142)-COUNTA($H$142:AT$142)+1))*(1+discount_rate),0)</f>
        <v>0</v>
      </c>
      <c r="AU198" s="1" cm="1">
        <f t="array" aca="1" ref="AU198" ca="1">IF(AND($C198=AU$22,$C198=$C199-1),NPV(discount_rate,OFFSET(AU164,,,,COUNTA($H$142:$GZ$142)-COUNTA($H$142:AU$142)+1)-OFFSET(AU165,,,,COUNTA($H$142:$GZ$142)-COUNTA($H$142:AU$142)+1))*(1+discount_rate),0)</f>
        <v>0</v>
      </c>
      <c r="AV198" s="1" cm="1">
        <f t="array" aca="1" ref="AV198" ca="1">IF(AND($C198=AV$22,$C198=$C199-1),NPV(discount_rate,OFFSET(AV164,,,,COUNTA($H$142:$GZ$142)-COUNTA($H$142:AV$142)+1)-OFFSET(AV165,,,,COUNTA($H$142:$GZ$142)-COUNTA($H$142:AV$142)+1))*(1+discount_rate),0)</f>
        <v>0</v>
      </c>
      <c r="AW198" s="1" cm="1">
        <f t="array" aca="1" ref="AW198" ca="1">IF(AND($C198=AW$22,$C198=$C199-1),NPV(discount_rate,OFFSET(AW164,,,,COUNTA($H$142:$GZ$142)-COUNTA($H$142:AW$142)+1)-OFFSET(AW165,,,,COUNTA($H$142:$GZ$142)-COUNTA($H$142:AW$142)+1))*(1+discount_rate),0)</f>
        <v>0</v>
      </c>
      <c r="AX198" s="1" cm="1">
        <f t="array" aca="1" ref="AX198" ca="1">IF(AND($C198=AX$22,$C198=$C199-1),NPV(discount_rate,OFFSET(AX164,,,,COUNTA($H$142:$GZ$142)-COUNTA($H$142:AX$142)+1)-OFFSET(AX165,,,,COUNTA($H$142:$GZ$142)-COUNTA($H$142:AX$142)+1))*(1+discount_rate),0)</f>
        <v>0</v>
      </c>
      <c r="AY198" s="1" cm="1">
        <f t="array" aca="1" ref="AY198" ca="1">IF(AND($C198=AY$22,$C198=$C199-1),NPV(discount_rate,OFFSET(AY164,,,,COUNTA($H$142:$GZ$142)-COUNTA($H$142:AY$142)+1)-OFFSET(AY165,,,,COUNTA($H$142:$GZ$142)-COUNTA($H$142:AY$142)+1))*(1+discount_rate),0)</f>
        <v>0</v>
      </c>
      <c r="AZ198" s="1" cm="1">
        <f t="array" aca="1" ref="AZ198" ca="1">IF(AND($C198=AZ$22,$C198=$C199-1),NPV(discount_rate,OFFSET(AZ164,,,,COUNTA($H$142:$GZ$142)-COUNTA($H$142:AZ$142)+1)-OFFSET(AZ165,,,,COUNTA($H$142:$GZ$142)-COUNTA($H$142:AZ$142)+1))*(1+discount_rate),0)</f>
        <v>0</v>
      </c>
      <c r="BA198" s="1" cm="1">
        <f t="array" aca="1" ref="BA198" ca="1">IF(AND($C198=BA$22,$C198=$C199-1),NPV(discount_rate,OFFSET(BA164,,,,COUNTA($H$142:$GZ$142)-COUNTA($H$142:BA$142)+1)-OFFSET(BA165,,,,COUNTA($H$142:$GZ$142)-COUNTA($H$142:BA$142)+1))*(1+discount_rate),0)</f>
        <v>0</v>
      </c>
      <c r="BB198" s="1" cm="1">
        <f t="array" aca="1" ref="BB198" ca="1">IF(AND($C198=BB$22,$C198=$C199-1),NPV(discount_rate,OFFSET(BB164,,,,COUNTA($H$142:$GZ$142)-COUNTA($H$142:BB$142)+1)-OFFSET(BB165,,,,COUNTA($H$142:$GZ$142)-COUNTA($H$142:BB$142)+1))*(1+discount_rate),0)</f>
        <v>0</v>
      </c>
      <c r="BC198" s="1" cm="1">
        <f t="array" aca="1" ref="BC198" ca="1">IF(AND($C198=BC$22,$C198=$C199-1),NPV(discount_rate,OFFSET(BC164,,,,COUNTA($H$142:$GZ$142)-COUNTA($H$142:BC$142)+1)-OFFSET(BC165,,,,COUNTA($H$142:$GZ$142)-COUNTA($H$142:BC$142)+1))*(1+discount_rate),0)</f>
        <v>0</v>
      </c>
      <c r="BD198" s="1" cm="1">
        <f t="array" aca="1" ref="BD198" ca="1">IF(AND($C198=BD$22,$C198=$C199-1),NPV(discount_rate,OFFSET(BD164,,,,COUNTA($H$142:$GZ$142)-COUNTA($H$142:BD$142)+1)-OFFSET(BD165,,,,COUNTA($H$142:$GZ$142)-COUNTA($H$142:BD$142)+1))*(1+discount_rate),0)</f>
        <v>0</v>
      </c>
      <c r="BE198" s="1" cm="1">
        <f t="array" aca="1" ref="BE198" ca="1">IF(AND($C198=BE$22,$C198=$C199-1),NPV(discount_rate,OFFSET(BE164,,,,COUNTA($H$142:$GZ$142)-COUNTA($H$142:BE$142)+1)-OFFSET(BE165,,,,COUNTA($H$142:$GZ$142)-COUNTA($H$142:BE$142)+1))*(1+discount_rate),0)</f>
        <v>0</v>
      </c>
      <c r="BF198" s="1" cm="1">
        <f t="array" aca="1" ref="BF198" ca="1">IF(AND($C198=BF$22,$C198=$C199-1),NPV(discount_rate,OFFSET(BF164,,,,COUNTA($H$142:$GZ$142)-COUNTA($H$142:BF$142)+1)-OFFSET(BF165,,,,COUNTA($H$142:$GZ$142)-COUNTA($H$142:BF$142)+1))*(1+discount_rate),0)</f>
        <v>0</v>
      </c>
      <c r="BG198" s="1" cm="1">
        <f t="array" aca="1" ref="BG198" ca="1">IF(AND($C198=BG$22,$C198=$C199-1),NPV(discount_rate,OFFSET(BG164,,,,COUNTA($H$142:$GZ$142)-COUNTA($H$142:BG$142)+1)-OFFSET(BG165,,,,COUNTA($H$142:$GZ$142)-COUNTA($H$142:BG$142)+1))*(1+discount_rate),0)</f>
        <v>0</v>
      </c>
      <c r="BH198" s="1" cm="1">
        <f t="array" aca="1" ref="BH198" ca="1">IF(AND($C198=BH$22,$C198=$C199-1),NPV(discount_rate,OFFSET(BH164,,,,COUNTA($H$142:$GZ$142)-COUNTA($H$142:BH$142)+1)-OFFSET(BH165,,,,COUNTA($H$142:$GZ$142)-COUNTA($H$142:BH$142)+1))*(1+discount_rate),0)</f>
        <v>0</v>
      </c>
      <c r="BI198" s="1" cm="1">
        <f t="array" aca="1" ref="BI198" ca="1">IF(AND($C198=BI$22,$C198=$C199-1),NPV(discount_rate,OFFSET(BI164,,,,COUNTA($H$142:$GZ$142)-COUNTA($H$142:BI$142)+1)-OFFSET(BI165,,,,COUNTA($H$142:$GZ$142)-COUNTA($H$142:BI$142)+1))*(1+discount_rate),0)</f>
        <v>0</v>
      </c>
      <c r="BJ198" s="1" cm="1">
        <f t="array" aca="1" ref="BJ198" ca="1">IF(AND($C198=BJ$22,$C198=$C199-1),NPV(discount_rate,OFFSET(BJ164,,,,COUNTA($H$142:$GZ$142)-COUNTA($H$142:BJ$142)+1)-OFFSET(BJ165,,,,COUNTA($H$142:$GZ$142)-COUNTA($H$142:BJ$142)+1))*(1+discount_rate),0)</f>
        <v>0</v>
      </c>
      <c r="BK198" s="1" cm="1">
        <f t="array" aca="1" ref="BK198" ca="1">IF(AND($C198=BK$22,$C198=$C199-1),NPV(discount_rate,OFFSET(BK164,,,,COUNTA($H$142:$GZ$142)-COUNTA($H$142:BK$142)+1)-OFFSET(BK165,,,,COUNTA($H$142:$GZ$142)-COUNTA($H$142:BK$142)+1))*(1+discount_rate),0)</f>
        <v>0</v>
      </c>
      <c r="BL198" s="1" cm="1">
        <f t="array" aca="1" ref="BL198" ca="1">IF(AND($C198=BL$22,$C198=$C199-1),NPV(discount_rate,OFFSET(BL164,,,,COUNTA($H$142:$GZ$142)-COUNTA($H$142:BL$142)+1)-OFFSET(BL165,,,,COUNTA($H$142:$GZ$142)-COUNTA($H$142:BL$142)+1))*(1+discount_rate),0)</f>
        <v>0</v>
      </c>
      <c r="BM198" s="1" cm="1">
        <f t="array" aca="1" ref="BM198" ca="1">IF(AND($C198=BM$22,$C198=$C199-1),NPV(discount_rate,OFFSET(BM164,,,,COUNTA($H$142:$GZ$142)-COUNTA($H$142:BM$142)+1)-OFFSET(BM165,,,,COUNTA($H$142:$GZ$142)-COUNTA($H$142:BM$142)+1))*(1+discount_rate),0)</f>
        <v>0</v>
      </c>
      <c r="BN198" s="1" cm="1">
        <f t="array" aca="1" ref="BN198" ca="1">IF(AND($C198=BN$22,$C198=$C199-1),NPV(discount_rate,OFFSET(BN164,,,,COUNTA($H$142:$GZ$142)-COUNTA($H$142:BN$142)+1)-OFFSET(BN165,,,,COUNTA($H$142:$GZ$142)-COUNTA($H$142:BN$142)+1))*(1+discount_rate),0)</f>
        <v>0</v>
      </c>
      <c r="BO198" s="1" cm="1">
        <f t="array" aca="1" ref="BO198" ca="1">IF(AND($C198=BO$22,$C198=$C199-1),NPV(discount_rate,OFFSET(BO164,,,,COUNTA($H$142:$GZ$142)-COUNTA($H$142:BO$142)+1)-OFFSET(BO165,,,,COUNTA($H$142:$GZ$142)-COUNTA($H$142:BO$142)+1))*(1+discount_rate),0)</f>
        <v>0</v>
      </c>
      <c r="BP198" s="1" cm="1">
        <f t="array" aca="1" ref="BP198" ca="1">IF(AND($C198=BP$22,$C198=$C199-1),NPV(discount_rate,OFFSET(BP164,,,,COUNTA($H$142:$GZ$142)-COUNTA($H$142:BP$142)+1)-OFFSET(BP165,,,,COUNTA($H$142:$GZ$142)-COUNTA($H$142:BP$142)+1))*(1+discount_rate),0)</f>
        <v>0</v>
      </c>
      <c r="BQ198" s="1" cm="1">
        <f t="array" aca="1" ref="BQ198" ca="1">IF(AND($C198=BQ$22,$C198=$C199-1),NPV(discount_rate,OFFSET(BQ164,,,,COUNTA($H$142:$GZ$142)-COUNTA($H$142:BQ$142)+1)-OFFSET(BQ165,,,,COUNTA($H$142:$GZ$142)-COUNTA($H$142:BQ$142)+1))*(1+discount_rate),0)</f>
        <v>0</v>
      </c>
      <c r="BR198" s="1" cm="1">
        <f t="array" aca="1" ref="BR198" ca="1">IF(AND($C198=BR$22,$C198=$C199-1),NPV(discount_rate,OFFSET(BR164,,,,COUNTA($H$142:$GZ$142)-COUNTA($H$142:BR$142)+1)-OFFSET(BR165,,,,COUNTA($H$142:$GZ$142)-COUNTA($H$142:BR$142)+1))*(1+discount_rate),0)</f>
        <v>0</v>
      </c>
      <c r="BS198" s="1" cm="1">
        <f t="array" aca="1" ref="BS198" ca="1">IF(AND($C198=BS$22,$C198=$C199-1),NPV(discount_rate,OFFSET(BS164,,,,COUNTA($H$142:$GZ$142)-COUNTA($H$142:BS$142)+1)-OFFSET(BS165,,,,COUNTA($H$142:$GZ$142)-COUNTA($H$142:BS$142)+1))*(1+discount_rate),0)</f>
        <v>0</v>
      </c>
      <c r="BT198" s="1" cm="1">
        <f t="array" aca="1" ref="BT198" ca="1">IF(AND($C198=BT$22,$C198=$C199-1),NPV(discount_rate,OFFSET(BT164,,,,COUNTA($H$142:$GZ$142)-COUNTA($H$142:BT$142)+1)-OFFSET(BT165,,,,COUNTA($H$142:$GZ$142)-COUNTA($H$142:BT$142)+1))*(1+discount_rate),0)</f>
        <v>0</v>
      </c>
      <c r="BU198" s="1" cm="1">
        <f t="array" aca="1" ref="BU198" ca="1">IF(AND($C198=BU$22,$C198=$C199-1),NPV(discount_rate,OFFSET(BU164,,,,COUNTA($H$142:$GZ$142)-COUNTA($H$142:BU$142)+1)-OFFSET(BU165,,,,COUNTA($H$142:$GZ$142)-COUNTA($H$142:BU$142)+1))*(1+discount_rate),0)</f>
        <v>0</v>
      </c>
      <c r="BV198" s="1" cm="1">
        <f t="array" aca="1" ref="BV198" ca="1">IF(AND($C198=BV$22,$C198=$C199-1),NPV(discount_rate,OFFSET(BV164,,,,COUNTA($H$142:$GZ$142)-COUNTA($H$142:BV$142)+1)-OFFSET(BV165,,,,COUNTA($H$142:$GZ$142)-COUNTA($H$142:BV$142)+1))*(1+discount_rate),0)</f>
        <v>0</v>
      </c>
      <c r="BW198" s="1" cm="1">
        <f t="array" aca="1" ref="BW198" ca="1">IF(AND($C198=BW$22,$C198=$C199-1),NPV(discount_rate,OFFSET(BW164,,,,COUNTA($H$142:$GZ$142)-COUNTA($H$142:BW$142)+1)-OFFSET(BW165,,,,COUNTA($H$142:$GZ$142)-COUNTA($H$142:BW$142)+1))*(1+discount_rate),0)</f>
        <v>0</v>
      </c>
      <c r="BX198" s="1" cm="1">
        <f t="array" aca="1" ref="BX198" ca="1">IF(AND($C198=BX$22,$C198=$C199-1),NPV(discount_rate,OFFSET(BX164,,,,COUNTA($H$142:$GZ$142)-COUNTA($H$142:BX$142)+1)-OFFSET(BX165,,,,COUNTA($H$142:$GZ$142)-COUNTA($H$142:BX$142)+1))*(1+discount_rate),0)</f>
        <v>0</v>
      </c>
      <c r="BY198" s="1" cm="1">
        <f t="array" aca="1" ref="BY198" ca="1">IF(AND($C198=BY$22,$C198=$C199-1),NPV(discount_rate,OFFSET(BY164,,,,COUNTA($H$142:$GZ$142)-COUNTA($H$142:BY$142)+1)-OFFSET(BY165,,,,COUNTA($H$142:$GZ$142)-COUNTA($H$142:BY$142)+1))*(1+discount_rate),0)</f>
        <v>0</v>
      </c>
      <c r="BZ198" s="1" cm="1">
        <f t="array" aca="1" ref="BZ198" ca="1">IF(AND($C198=BZ$22,$C198=$C199-1),NPV(discount_rate,OFFSET(BZ164,,,,COUNTA($H$142:$GZ$142)-COUNTA($H$142:BZ$142)+1)-OFFSET(BZ165,,,,COUNTA($H$142:$GZ$142)-COUNTA($H$142:BZ$142)+1))*(1+discount_rate),0)</f>
        <v>0</v>
      </c>
      <c r="CA198" s="1" cm="1">
        <f t="array" aca="1" ref="CA198" ca="1">IF(AND($C198=CA$22,$C198=$C199-1),NPV(discount_rate,OFFSET(CA164,,,,COUNTA($H$142:$GZ$142)-COUNTA($H$142:CA$142)+1)-OFFSET(CA165,,,,COUNTA($H$142:$GZ$142)-COUNTA($H$142:CA$142)+1))*(1+discount_rate),0)</f>
        <v>0</v>
      </c>
      <c r="CB198" s="1" cm="1">
        <f t="array" aca="1" ref="CB198" ca="1">IF(AND($C198=CB$22,$C198=$C199-1),NPV(discount_rate,OFFSET(CB164,,,,COUNTA($H$142:$GZ$142)-COUNTA($H$142:CB$142)+1)-OFFSET(CB165,,,,COUNTA($H$142:$GZ$142)-COUNTA($H$142:CB$142)+1))*(1+discount_rate),0)</f>
        <v>0</v>
      </c>
      <c r="CC198" s="1" cm="1">
        <f t="array" aca="1" ref="CC198" ca="1">IF(AND($C198=CC$22,$C198=$C199-1),NPV(discount_rate,OFFSET(CC164,,,,COUNTA($H$142:$GZ$142)-COUNTA($H$142:CC$142)+1)-OFFSET(CC165,,,,COUNTA($H$142:$GZ$142)-COUNTA($H$142:CC$142)+1))*(1+discount_rate),0)</f>
        <v>0</v>
      </c>
      <c r="CD198" s="1" cm="1">
        <f t="array" aca="1" ref="CD198" ca="1">IF(AND($C198=CD$22,$C198=$C199-1),NPV(discount_rate,OFFSET(CD164,,,,COUNTA($H$142:$GZ$142)-COUNTA($H$142:CD$142)+1)-OFFSET(CD165,,,,COUNTA($H$142:$GZ$142)-COUNTA($H$142:CD$142)+1))*(1+discount_rate),0)</f>
        <v>0</v>
      </c>
      <c r="CE198" s="1" cm="1">
        <f t="array" aca="1" ref="CE198" ca="1">IF(AND($C198=CE$22,$C198=$C199-1),NPV(discount_rate,OFFSET(CE164,,,,COUNTA($H$142:$GZ$142)-COUNTA($H$142:CE$142)+1)-OFFSET(CE165,,,,COUNTA($H$142:$GZ$142)-COUNTA($H$142:CE$142)+1))*(1+discount_rate),0)</f>
        <v>0</v>
      </c>
      <c r="CF198" s="1" cm="1">
        <f t="array" aca="1" ref="CF198" ca="1">IF(AND($C198=CF$22,$C198=$C199-1),NPV(discount_rate,OFFSET(CF164,,,,COUNTA($H$142:$GZ$142)-COUNTA($H$142:CF$142)+1)-OFFSET(CF165,,,,COUNTA($H$142:$GZ$142)-COUNTA($H$142:CF$142)+1))*(1+discount_rate),0)</f>
        <v>0</v>
      </c>
      <c r="CG198" s="1" cm="1">
        <f t="array" aca="1" ref="CG198" ca="1">IF(AND($C198=CG$22,$C198=$C199-1),NPV(discount_rate,OFFSET(CG164,,,,COUNTA($H$142:$GZ$142)-COUNTA($H$142:CG$142)+1)-OFFSET(CG165,,,,COUNTA($H$142:$GZ$142)-COUNTA($H$142:CG$142)+1))*(1+discount_rate),0)</f>
        <v>0</v>
      </c>
      <c r="CH198" s="1" cm="1">
        <f t="array" aca="1" ref="CH198" ca="1">IF(AND($C198=CH$22,$C198=$C199-1),NPV(discount_rate,OFFSET(CH164,,,,COUNTA($H$142:$GZ$142)-COUNTA($H$142:CH$142)+1)-OFFSET(CH165,,,,COUNTA($H$142:$GZ$142)-COUNTA($H$142:CH$142)+1))*(1+discount_rate),0)</f>
        <v>0</v>
      </c>
      <c r="CI198" s="1" cm="1">
        <f t="array" aca="1" ref="CI198" ca="1">IF(AND($C198=CI$22,$C198=$C199-1),NPV(discount_rate,OFFSET(CI164,,,,COUNTA($H$142:$GZ$142)-COUNTA($H$142:CI$142)+1)-OFFSET(CI165,,,,COUNTA($H$142:$GZ$142)-COUNTA($H$142:CI$142)+1))*(1+discount_rate),0)</f>
        <v>0</v>
      </c>
      <c r="CJ198" s="1" cm="1">
        <f t="array" aca="1" ref="CJ198" ca="1">IF(AND($C198=CJ$22,$C198=$C199-1),NPV(discount_rate,OFFSET(CJ164,,,,COUNTA($H$142:$GZ$142)-COUNTA($H$142:CJ$142)+1)-OFFSET(CJ165,,,,COUNTA($H$142:$GZ$142)-COUNTA($H$142:CJ$142)+1))*(1+discount_rate),0)</f>
        <v>0</v>
      </c>
      <c r="CK198" s="1" cm="1">
        <f t="array" aca="1" ref="CK198" ca="1">IF(AND($C198=CK$22,$C198=$C199-1),NPV(discount_rate,OFFSET(CK164,,,,COUNTA($H$142:$GZ$142)-COUNTA($H$142:CK$142)+1)-OFFSET(CK165,,,,COUNTA($H$142:$GZ$142)-COUNTA($H$142:CK$142)+1))*(1+discount_rate),0)</f>
        <v>0</v>
      </c>
      <c r="CL198" s="1" cm="1">
        <f t="array" aca="1" ref="CL198" ca="1">IF(AND($C198=CL$22,$C198=$C199-1),NPV(discount_rate,OFFSET(CL164,,,,COUNTA($H$142:$GZ$142)-COUNTA($H$142:CL$142)+1)-OFFSET(CL165,,,,COUNTA($H$142:$GZ$142)-COUNTA($H$142:CL$142)+1))*(1+discount_rate),0)</f>
        <v>0</v>
      </c>
      <c r="CM198" s="1" cm="1">
        <f t="array" aca="1" ref="CM198" ca="1">IF(AND($C198=CM$22,$C198=$C199-1),NPV(discount_rate,OFFSET(CM164,,,,COUNTA($H$142:$GZ$142)-COUNTA($H$142:CM$142)+1)-OFFSET(CM165,,,,COUNTA($H$142:$GZ$142)-COUNTA($H$142:CM$142)+1))*(1+discount_rate),0)</f>
        <v>0</v>
      </c>
      <c r="CN198" s="1" cm="1">
        <f t="array" aca="1" ref="CN198" ca="1">IF(AND($C198=CN$22,$C198=$C199-1),NPV(discount_rate,OFFSET(CN164,,,,COUNTA($H$142:$GZ$142)-COUNTA($H$142:CN$142)+1)-OFFSET(CN165,,,,COUNTA($H$142:$GZ$142)-COUNTA($H$142:CN$142)+1))*(1+discount_rate),0)</f>
        <v>0</v>
      </c>
      <c r="CO198" s="1" cm="1">
        <f t="array" aca="1" ref="CO198" ca="1">IF(AND($C198=CO$22,$C198=$C199-1),NPV(discount_rate,OFFSET(CO164,,,,COUNTA($H$142:$GZ$142)-COUNTA($H$142:CO$142)+1)-OFFSET(CO165,,,,COUNTA($H$142:$GZ$142)-COUNTA($H$142:CO$142)+1))*(1+discount_rate),0)</f>
        <v>0</v>
      </c>
      <c r="CP198" s="1" cm="1">
        <f t="array" aca="1" ref="CP198" ca="1">IF(AND($C198=CP$22,$C198=$C199-1),NPV(discount_rate,OFFSET(CP164,,,,COUNTA($H$142:$GZ$142)-COUNTA($H$142:CP$142)+1)-OFFSET(CP165,,,,COUNTA($H$142:$GZ$142)-COUNTA($H$142:CP$142)+1))*(1+discount_rate),0)</f>
        <v>0</v>
      </c>
      <c r="CQ198" s="1" cm="1">
        <f t="array" aca="1" ref="CQ198" ca="1">IF(AND($C198=CQ$22,$C198=$C199-1),NPV(discount_rate,OFFSET(CQ164,,,,COUNTA($H$142:$GZ$142)-COUNTA($H$142:CQ$142)+1)-OFFSET(CQ165,,,,COUNTA($H$142:$GZ$142)-COUNTA($H$142:CQ$142)+1))*(1+discount_rate),0)</f>
        <v>0</v>
      </c>
      <c r="CR198" s="1" cm="1">
        <f t="array" aca="1" ref="CR198" ca="1">IF(AND($C198=CR$22,$C198=$C199-1),NPV(discount_rate,OFFSET(CR164,,,,COUNTA($H$142:$GZ$142)-COUNTA($H$142:CR$142)+1)-OFFSET(CR165,,,,COUNTA($H$142:$GZ$142)-COUNTA($H$142:CR$142)+1))*(1+discount_rate),0)</f>
        <v>0</v>
      </c>
      <c r="CS198" s="1" cm="1">
        <f t="array" aca="1" ref="CS198" ca="1">IF(AND($C198=CS$22,$C198=$C199-1),NPV(discount_rate,OFFSET(CS164,,,,COUNTA($H$142:$GZ$142)-COUNTA($H$142:CS$142)+1)-OFFSET(CS165,,,,COUNTA($H$142:$GZ$142)-COUNTA($H$142:CS$142)+1))*(1+discount_rate),0)</f>
        <v>0</v>
      </c>
      <c r="CT198" s="1" cm="1">
        <f t="array" aca="1" ref="CT198" ca="1">IF(AND($C198=CT$22,$C198=$C199-1),NPV(discount_rate,OFFSET(CT164,,,,COUNTA($H$142:$GZ$142)-COUNTA($H$142:CT$142)+1)-OFFSET(CT165,,,,COUNTA($H$142:$GZ$142)-COUNTA($H$142:CT$142)+1))*(1+discount_rate),0)</f>
        <v>0</v>
      </c>
      <c r="CU198" s="1" cm="1">
        <f t="array" aca="1" ref="CU198" ca="1">IF(AND($C198=CU$22,$C198=$C199-1),NPV(discount_rate,OFFSET(CU164,,,,COUNTA($H$142:$GZ$142)-COUNTA($H$142:CU$142)+1)-OFFSET(CU165,,,,COUNTA($H$142:$GZ$142)-COUNTA($H$142:CU$142)+1))*(1+discount_rate),0)</f>
        <v>0</v>
      </c>
      <c r="CV198" s="1" cm="1">
        <f t="array" aca="1" ref="CV198" ca="1">IF(AND($C198=CV$22,$C198=$C199-1),NPV(discount_rate,OFFSET(CV164,,,,COUNTA($H$142:$GZ$142)-COUNTA($H$142:CV$142)+1)-OFFSET(CV165,,,,COUNTA($H$142:$GZ$142)-COUNTA($H$142:CV$142)+1))*(1+discount_rate),0)</f>
        <v>0</v>
      </c>
      <c r="CW198" s="1" cm="1">
        <f t="array" aca="1" ref="CW198" ca="1">IF(AND($C198=CW$22,$C198=$C199-1),NPV(discount_rate,OFFSET(CW164,,,,COUNTA($H$142:$GZ$142)-COUNTA($H$142:CW$142)+1)-OFFSET(CW165,,,,COUNTA($H$142:$GZ$142)-COUNTA($H$142:CW$142)+1))*(1+discount_rate),0)</f>
        <v>0</v>
      </c>
      <c r="CX198" s="1" cm="1">
        <f t="array" aca="1" ref="CX198" ca="1">IF(AND($C198=CX$22,$C198=$C199-1),NPV(discount_rate,OFFSET(CX164,,,,COUNTA($H$142:$GZ$142)-COUNTA($H$142:CX$142)+1)-OFFSET(CX165,,,,COUNTA($H$142:$GZ$142)-COUNTA($H$142:CX$142)+1))*(1+discount_rate),0)</f>
        <v>0</v>
      </c>
      <c r="CY198" s="1" cm="1">
        <f t="array" aca="1" ref="CY198" ca="1">IF(AND($C198=CY$22,$C198=$C199-1),NPV(discount_rate,OFFSET(CY164,,,,COUNTA($H$142:$GZ$142)-COUNTA($H$142:CY$142)+1)-OFFSET(CY165,,,,COUNTA($H$142:$GZ$142)-COUNTA($H$142:CY$142)+1))*(1+discount_rate),0)</f>
        <v>0</v>
      </c>
      <c r="CZ198" s="1" cm="1">
        <f t="array" aca="1" ref="CZ198" ca="1">IF(AND($C198=CZ$22,$C198=$C199-1),NPV(discount_rate,OFFSET(CZ164,,,,COUNTA($H$142:$GZ$142)-COUNTA($H$142:CZ$142)+1)-OFFSET(CZ165,,,,COUNTA($H$142:$GZ$142)-COUNTA($H$142:CZ$142)+1))*(1+discount_rate),0)</f>
        <v>0</v>
      </c>
      <c r="DA198" s="1" cm="1">
        <f t="array" aca="1" ref="DA198" ca="1">IF(AND($C198=DA$22,$C198=$C199-1),NPV(discount_rate,OFFSET(DA164,,,,COUNTA($H$142:$GZ$142)-COUNTA($H$142:DA$142)+1)-OFFSET(DA165,,,,COUNTA($H$142:$GZ$142)-COUNTA($H$142:DA$142)+1))*(1+discount_rate),0)</f>
        <v>0</v>
      </c>
      <c r="DB198" s="1" cm="1">
        <f t="array" aca="1" ref="DB198" ca="1">IF(AND($C198=DB$22,$C198=$C199-1),NPV(discount_rate,OFFSET(DB164,,,,COUNTA($H$142:$GZ$142)-COUNTA($H$142:DB$142)+1)-OFFSET(DB165,,,,COUNTA($H$142:$GZ$142)-COUNTA($H$142:DB$142)+1))*(1+discount_rate),0)</f>
        <v>0</v>
      </c>
      <c r="DC198" s="1" cm="1">
        <f t="array" aca="1" ref="DC198" ca="1">IF(AND($C198=DC$22,$C198=$C199-1),NPV(discount_rate,OFFSET(DC164,,,,COUNTA($H$142:$GZ$142)-COUNTA($H$142:DC$142)+1)-OFFSET(DC165,,,,COUNTA($H$142:$GZ$142)-COUNTA($H$142:DC$142)+1))*(1+discount_rate),0)</f>
        <v>0</v>
      </c>
      <c r="DD198" s="1" cm="1">
        <f t="array" aca="1" ref="DD198" ca="1">IF(AND($C198=DD$22,$C198=$C199-1),NPV(discount_rate,OFFSET(DD164,,,,COUNTA($H$142:$GZ$142)-COUNTA($H$142:DD$142)+1)-OFFSET(DD165,,,,COUNTA($H$142:$GZ$142)-COUNTA($H$142:DD$142)+1))*(1+discount_rate),0)</f>
        <v>0</v>
      </c>
      <c r="DE198" s="1" cm="1">
        <f t="array" aca="1" ref="DE198" ca="1">IF(AND($C198=DE$22,$C198=$C199-1),NPV(discount_rate,OFFSET(DE164,,,,COUNTA($H$142:$GZ$142)-COUNTA($H$142:DE$142)+1)-OFFSET(DE165,,,,COUNTA($H$142:$GZ$142)-COUNTA($H$142:DE$142)+1))*(1+discount_rate),0)</f>
        <v>0</v>
      </c>
      <c r="DF198" s="1" cm="1">
        <f t="array" aca="1" ref="DF198" ca="1">IF(AND($C198=DF$22,$C198=$C199-1),NPV(discount_rate,OFFSET(DF164,,,,COUNTA($H$142:$GZ$142)-COUNTA($H$142:DF$142)+1)-OFFSET(DF165,,,,COUNTA($H$142:$GZ$142)-COUNTA($H$142:DF$142)+1))*(1+discount_rate),0)</f>
        <v>0</v>
      </c>
      <c r="DG198" s="1" cm="1">
        <f t="array" aca="1" ref="DG198" ca="1">IF(AND($C198=DG$22,$C198=$C199-1),NPV(discount_rate,OFFSET(DG164,,,,COUNTA($H$142:$GZ$142)-COUNTA($H$142:DG$142)+1)-OFFSET(DG165,,,,COUNTA($H$142:$GZ$142)-COUNTA($H$142:DG$142)+1))*(1+discount_rate),0)</f>
        <v>0</v>
      </c>
      <c r="DH198" s="1" cm="1">
        <f t="array" aca="1" ref="DH198" ca="1">IF(AND($C198=DH$22,$C198=$C199-1),NPV(discount_rate,OFFSET(DH164,,,,COUNTA($H$142:$GZ$142)-COUNTA($H$142:DH$142)+1)-OFFSET(DH165,,,,COUNTA($H$142:$GZ$142)-COUNTA($H$142:DH$142)+1))*(1+discount_rate),0)</f>
        <v>0</v>
      </c>
      <c r="DI198" s="1" cm="1">
        <f t="array" aca="1" ref="DI198" ca="1">IF(AND($C198=DI$22,$C198=$C199-1),NPV(discount_rate,OFFSET(DI164,,,,COUNTA($H$142:$GZ$142)-COUNTA($H$142:DI$142)+1)-OFFSET(DI165,,,,COUNTA($H$142:$GZ$142)-COUNTA($H$142:DI$142)+1))*(1+discount_rate),0)</f>
        <v>0</v>
      </c>
      <c r="DJ198" s="1" cm="1">
        <f t="array" aca="1" ref="DJ198" ca="1">IF(AND($C198=DJ$22,$C198=$C199-1),NPV(discount_rate,OFFSET(DJ164,,,,COUNTA($H$142:$GZ$142)-COUNTA($H$142:DJ$142)+1)-OFFSET(DJ165,,,,COUNTA($H$142:$GZ$142)-COUNTA($H$142:DJ$142)+1))*(1+discount_rate),0)</f>
        <v>0</v>
      </c>
      <c r="DK198" s="1" cm="1">
        <f t="array" aca="1" ref="DK198" ca="1">IF(AND($C198=DK$22,$C198=$C199-1),NPV(discount_rate,OFFSET(DK164,,,,COUNTA($H$142:$GZ$142)-COUNTA($H$142:DK$142)+1)-OFFSET(DK165,,,,COUNTA($H$142:$GZ$142)-COUNTA($H$142:DK$142)+1))*(1+discount_rate),0)</f>
        <v>0</v>
      </c>
      <c r="DL198" s="1" cm="1">
        <f t="array" aca="1" ref="DL198" ca="1">IF(AND($C198=DL$22,$C198=$C199-1),NPV(discount_rate,OFFSET(DL164,,,,COUNTA($H$142:$GZ$142)-COUNTA($H$142:DL$142)+1)-OFFSET(DL165,,,,COUNTA($H$142:$GZ$142)-COUNTA($H$142:DL$142)+1))*(1+discount_rate),0)</f>
        <v>0</v>
      </c>
      <c r="DM198" s="1" cm="1">
        <f t="array" aca="1" ref="DM198" ca="1">IF(AND($C198=DM$22,$C198=$C199-1),NPV(discount_rate,OFFSET(DM164,,,,COUNTA($H$142:$GZ$142)-COUNTA($H$142:DM$142)+1)-OFFSET(DM165,,,,COUNTA($H$142:$GZ$142)-COUNTA($H$142:DM$142)+1))*(1+discount_rate),0)</f>
        <v>0</v>
      </c>
      <c r="DN198" s="1" cm="1">
        <f t="array" aca="1" ref="DN198" ca="1">IF(AND($C198=DN$22,$C198=$C199-1),NPV(discount_rate,OFFSET(DN164,,,,COUNTA($H$142:$GZ$142)-COUNTA($H$142:DN$142)+1)-OFFSET(DN165,,,,COUNTA($H$142:$GZ$142)-COUNTA($H$142:DN$142)+1))*(1+discount_rate),0)</f>
        <v>0</v>
      </c>
      <c r="DO198" s="1" cm="1">
        <f t="array" aca="1" ref="DO198" ca="1">IF(AND($C198=DO$22,$C198=$C199-1),NPV(discount_rate,OFFSET(DO164,,,,COUNTA($H$142:$GZ$142)-COUNTA($H$142:DO$142)+1)-OFFSET(DO165,,,,COUNTA($H$142:$GZ$142)-COUNTA($H$142:DO$142)+1))*(1+discount_rate),0)</f>
        <v>0</v>
      </c>
      <c r="DP198" s="1" cm="1">
        <f t="array" aca="1" ref="DP198" ca="1">IF(AND($C198=DP$22,$C198=$C199-1),NPV(discount_rate,OFFSET(DP164,,,,COUNTA($H$142:$GZ$142)-COUNTA($H$142:DP$142)+1)-OFFSET(DP165,,,,COUNTA($H$142:$GZ$142)-COUNTA($H$142:DP$142)+1))*(1+discount_rate),0)</f>
        <v>0</v>
      </c>
      <c r="DQ198" s="1" cm="1">
        <f t="array" aca="1" ref="DQ198" ca="1">IF(AND($C198=DQ$22,$C198=$C199-1),NPV(discount_rate,OFFSET(DQ164,,,,COUNTA($H$142:$GZ$142)-COUNTA($H$142:DQ$142)+1)-OFFSET(DQ165,,,,COUNTA($H$142:$GZ$142)-COUNTA($H$142:DQ$142)+1))*(1+discount_rate),0)</f>
        <v>0</v>
      </c>
      <c r="DR198" s="1" cm="1">
        <f t="array" aca="1" ref="DR198" ca="1">IF(AND($C198=DR$22,$C198=$C199-1),NPV(discount_rate,OFFSET(DR164,,,,COUNTA($H$142:$GZ$142)-COUNTA($H$142:DR$142)+1)-OFFSET(DR165,,,,COUNTA($H$142:$GZ$142)-COUNTA($H$142:DR$142)+1))*(1+discount_rate),0)</f>
        <v>0</v>
      </c>
      <c r="DS198" s="1" cm="1">
        <f t="array" aca="1" ref="DS198" ca="1">IF(AND($C198=DS$22,$C198=$C199-1),NPV(discount_rate,OFFSET(DS164,,,,COUNTA($H$142:$GZ$142)-COUNTA($H$142:DS$142)+1)-OFFSET(DS165,,,,COUNTA($H$142:$GZ$142)-COUNTA($H$142:DS$142)+1))*(1+discount_rate),0)</f>
        <v>0</v>
      </c>
      <c r="DT198" s="1" cm="1">
        <f t="array" aca="1" ref="DT198" ca="1">IF(AND($C198=DT$22,$C198=$C199-1),NPV(discount_rate,OFFSET(DT164,,,,COUNTA($H$142:$GZ$142)-COUNTA($H$142:DT$142)+1)-OFFSET(DT165,,,,COUNTA($H$142:$GZ$142)-COUNTA($H$142:DT$142)+1))*(1+discount_rate),0)</f>
        <v>0</v>
      </c>
      <c r="DU198" s="1" cm="1">
        <f t="array" aca="1" ref="DU198" ca="1">IF(AND($C198=DU$22,$C198=$C199-1),NPV(discount_rate,OFFSET(DU164,,,,COUNTA($H$142:$GZ$142)-COUNTA($H$142:DU$142)+1)-OFFSET(DU165,,,,COUNTA($H$142:$GZ$142)-COUNTA($H$142:DU$142)+1))*(1+discount_rate),0)</f>
        <v>0</v>
      </c>
      <c r="DV198" s="1" cm="1">
        <f t="array" aca="1" ref="DV198" ca="1">IF(AND($C198=DV$22,$C198=$C199-1),NPV(discount_rate,OFFSET(DV164,,,,COUNTA($H$142:$GZ$142)-COUNTA($H$142:DV$142)+1)-OFFSET(DV165,,,,COUNTA($H$142:$GZ$142)-COUNTA($H$142:DV$142)+1))*(1+discount_rate),0)</f>
        <v>0</v>
      </c>
      <c r="DW198" s="1" cm="1">
        <f t="array" aca="1" ref="DW198" ca="1">IF(AND($C198=DW$22,$C198=$C199-1),NPV(discount_rate,OFFSET(DW164,,,,COUNTA($H$142:$GZ$142)-COUNTA($H$142:DW$142)+1)-OFFSET(DW165,,,,COUNTA($H$142:$GZ$142)-COUNTA($H$142:DW$142)+1))*(1+discount_rate),0)</f>
        <v>0</v>
      </c>
      <c r="DX198" s="1" cm="1">
        <f t="array" aca="1" ref="DX198" ca="1">IF(AND($C198=DX$22,$C198=$C199-1),NPV(discount_rate,OFFSET(DX164,,,,COUNTA($H$142:$GZ$142)-COUNTA($H$142:DX$142)+1)-OFFSET(DX165,,,,COUNTA($H$142:$GZ$142)-COUNTA($H$142:DX$142)+1))*(1+discount_rate),0)</f>
        <v>0</v>
      </c>
      <c r="DY198" s="1" cm="1">
        <f t="array" aca="1" ref="DY198" ca="1">IF(AND($C198=DY$22,$C198=$C199-1),NPV(discount_rate,OFFSET(DY164,,,,COUNTA($H$142:$GZ$142)-COUNTA($H$142:DY$142)+1)-OFFSET(DY165,,,,COUNTA($H$142:$GZ$142)-COUNTA($H$142:DY$142)+1))*(1+discount_rate),0)</f>
        <v>0</v>
      </c>
      <c r="DZ198" s="1" cm="1">
        <f t="array" aca="1" ref="DZ198" ca="1">IF(AND($C198=DZ$22,$C198=$C199-1),NPV(discount_rate,OFFSET(DZ164,,,,COUNTA($H$142:$GZ$142)-COUNTA($H$142:DZ$142)+1)-OFFSET(DZ165,,,,COUNTA($H$142:$GZ$142)-COUNTA($H$142:DZ$142)+1))*(1+discount_rate),0)</f>
        <v>0</v>
      </c>
      <c r="EA198" s="1" cm="1">
        <f t="array" aca="1" ref="EA198" ca="1">IF(AND($C198=EA$22,$C198=$C199-1),NPV(discount_rate,OFFSET(EA164,,,,COUNTA($H$142:$GZ$142)-COUNTA($H$142:EA$142)+1)-OFFSET(EA165,,,,COUNTA($H$142:$GZ$142)-COUNTA($H$142:EA$142)+1))*(1+discount_rate),0)</f>
        <v>0</v>
      </c>
      <c r="EB198" s="1" cm="1">
        <f t="array" aca="1" ref="EB198" ca="1">IF(AND($C198=EB$22,$C198=$C199-1),NPV(discount_rate,OFFSET(EB164,,,,COUNTA($H$142:$GZ$142)-COUNTA($H$142:EB$142)+1)-OFFSET(EB165,,,,COUNTA($H$142:$GZ$142)-COUNTA($H$142:EB$142)+1))*(1+discount_rate),0)</f>
        <v>0</v>
      </c>
      <c r="EC198" s="1" cm="1">
        <f t="array" aca="1" ref="EC198" ca="1">IF(AND($C198=EC$22,$C198=$C199-1),NPV(discount_rate,OFFSET(EC164,,,,COUNTA($H$142:$GZ$142)-COUNTA($H$142:EC$142)+1)-OFFSET(EC165,,,,COUNTA($H$142:$GZ$142)-COUNTA($H$142:EC$142)+1))*(1+discount_rate),0)</f>
        <v>0</v>
      </c>
      <c r="ED198" s="1" cm="1">
        <f t="array" aca="1" ref="ED198" ca="1">IF(AND($C198=ED$22,$C198=$C199-1),NPV(discount_rate,OFFSET(ED164,,,,COUNTA($H$142:$GZ$142)-COUNTA($H$142:ED$142)+1)-OFFSET(ED165,,,,COUNTA($H$142:$GZ$142)-COUNTA($H$142:ED$142)+1))*(1+discount_rate),0)</f>
        <v>0</v>
      </c>
      <c r="EE198" s="1" cm="1">
        <f t="array" aca="1" ref="EE198" ca="1">IF(AND($C198=EE$22,$C198=$C199-1),NPV(discount_rate,OFFSET(EE164,,,,COUNTA($H$142:$GZ$142)-COUNTA($H$142:EE$142)+1)-OFFSET(EE165,,,,COUNTA($H$142:$GZ$142)-COUNTA($H$142:EE$142)+1))*(1+discount_rate),0)</f>
        <v>0</v>
      </c>
      <c r="EF198" s="1" cm="1">
        <f t="array" aca="1" ref="EF198" ca="1">IF(AND($C198=EF$22,$C198=$C199-1),NPV(discount_rate,OFFSET(EF164,,,,COUNTA($H$142:$GZ$142)-COUNTA($H$142:EF$142)+1)-OFFSET(EF165,,,,COUNTA($H$142:$GZ$142)-COUNTA($H$142:EF$142)+1))*(1+discount_rate),0)</f>
        <v>0</v>
      </c>
      <c r="EG198" s="1" cm="1">
        <f t="array" aca="1" ref="EG198" ca="1">IF(AND($C198=EG$22,$C198=$C199-1),NPV(discount_rate,OFFSET(EG164,,,,COUNTA($H$142:$GZ$142)-COUNTA($H$142:EG$142)+1)-OFFSET(EG165,,,,COUNTA($H$142:$GZ$142)-COUNTA($H$142:EG$142)+1))*(1+discount_rate),0)</f>
        <v>0</v>
      </c>
      <c r="EH198" s="1" cm="1">
        <f t="array" aca="1" ref="EH198" ca="1">IF(AND($C198=EH$22,$C198=$C199-1),NPV(discount_rate,OFFSET(EH164,,,,COUNTA($H$142:$GZ$142)-COUNTA($H$142:EH$142)+1)-OFFSET(EH165,,,,COUNTA($H$142:$GZ$142)-COUNTA($H$142:EH$142)+1))*(1+discount_rate),0)</f>
        <v>0</v>
      </c>
      <c r="EI198" s="1" cm="1">
        <f t="array" aca="1" ref="EI198" ca="1">IF(AND($C198=EI$22,$C198=$C199-1),NPV(discount_rate,OFFSET(EI164,,,,COUNTA($H$142:$GZ$142)-COUNTA($H$142:EI$142)+1)-OFFSET(EI165,,,,COUNTA($H$142:$GZ$142)-COUNTA($H$142:EI$142)+1))*(1+discount_rate),0)</f>
        <v>0</v>
      </c>
      <c r="EJ198" s="1" cm="1">
        <f t="array" aca="1" ref="EJ198" ca="1">IF(AND($C198=EJ$22,$C198=$C199-1),NPV(discount_rate,OFFSET(EJ164,,,,COUNTA($H$142:$GZ$142)-COUNTA($H$142:EJ$142)+1)-OFFSET(EJ165,,,,COUNTA($H$142:$GZ$142)-COUNTA($H$142:EJ$142)+1))*(1+discount_rate),0)</f>
        <v>0</v>
      </c>
      <c r="EK198" s="1" cm="1">
        <f t="array" aca="1" ref="EK198" ca="1">IF(AND($C198=EK$22,$C198=$C199-1),NPV(discount_rate,OFFSET(EK164,,,,COUNTA($H$142:$GZ$142)-COUNTA($H$142:EK$142)+1)-OFFSET(EK165,,,,COUNTA($H$142:$GZ$142)-COUNTA($H$142:EK$142)+1))*(1+discount_rate),0)</f>
        <v>0</v>
      </c>
      <c r="EL198" s="1" cm="1">
        <f t="array" aca="1" ref="EL198" ca="1">IF(AND($C198=EL$22,$C198=$C199-1),NPV(discount_rate,OFFSET(EL164,,,,COUNTA($H$142:$GZ$142)-COUNTA($H$142:EL$142)+1)-OFFSET(EL165,,,,COUNTA($H$142:$GZ$142)-COUNTA($H$142:EL$142)+1))*(1+discount_rate),0)</f>
        <v>0</v>
      </c>
      <c r="EM198" s="1" cm="1">
        <f t="array" aca="1" ref="EM198" ca="1">IF(AND($C198=EM$22,$C198=$C199-1),NPV(discount_rate,OFFSET(EM164,,,,COUNTA($H$142:$GZ$142)-COUNTA($H$142:EM$142)+1)-OFFSET(EM165,,,,COUNTA($H$142:$GZ$142)-COUNTA($H$142:EM$142)+1))*(1+discount_rate),0)</f>
        <v>0</v>
      </c>
      <c r="EN198" s="1" cm="1">
        <f t="array" aca="1" ref="EN198" ca="1">IF(AND($C198=EN$22,$C198=$C199-1),NPV(discount_rate,OFFSET(EN164,,,,COUNTA($H$142:$GZ$142)-COUNTA($H$142:EN$142)+1)-OFFSET(EN165,,,,COUNTA($H$142:$GZ$142)-COUNTA($H$142:EN$142)+1))*(1+discount_rate),0)</f>
        <v>0</v>
      </c>
      <c r="EO198" s="1" cm="1">
        <f t="array" aca="1" ref="EO198" ca="1">IF(AND($C198=EO$22,$C198=$C199-1),NPV(discount_rate,OFFSET(EO164,,,,COUNTA($H$142:$GZ$142)-COUNTA($H$142:EO$142)+1)-OFFSET(EO165,,,,COUNTA($H$142:$GZ$142)-COUNTA($H$142:EO$142)+1))*(1+discount_rate),0)</f>
        <v>0</v>
      </c>
      <c r="EP198" s="1" cm="1">
        <f t="array" aca="1" ref="EP198" ca="1">IF(AND($C198=EP$22,$C198=$C199-1),NPV(discount_rate,OFFSET(EP164,,,,COUNTA($H$142:$GZ$142)-COUNTA($H$142:EP$142)+1)-OFFSET(EP165,,,,COUNTA($H$142:$GZ$142)-COUNTA($H$142:EP$142)+1))*(1+discount_rate),0)</f>
        <v>0</v>
      </c>
      <c r="EQ198" s="1" cm="1">
        <f t="array" aca="1" ref="EQ198" ca="1">IF(AND($C198=EQ$22,$C198=$C199-1),NPV(discount_rate,OFFSET(EQ164,,,,COUNTA($H$142:$GZ$142)-COUNTA($H$142:EQ$142)+1)-OFFSET(EQ165,,,,COUNTA($H$142:$GZ$142)-COUNTA($H$142:EQ$142)+1))*(1+discount_rate),0)</f>
        <v>0</v>
      </c>
      <c r="ER198" s="1" cm="1">
        <f t="array" aca="1" ref="ER198" ca="1">IF(AND($C198=ER$22,$C198=$C199-1),NPV(discount_rate,OFFSET(ER164,,,,COUNTA($H$142:$GZ$142)-COUNTA($H$142:ER$142)+1)-OFFSET(ER165,,,,COUNTA($H$142:$GZ$142)-COUNTA($H$142:ER$142)+1))*(1+discount_rate),0)</f>
        <v>0</v>
      </c>
      <c r="ES198" s="1" cm="1">
        <f t="array" aca="1" ref="ES198" ca="1">IF(AND($C198=ES$22,$C198=$C199-1),NPV(discount_rate,OFFSET(ES164,,,,COUNTA($H$142:$GZ$142)-COUNTA($H$142:ES$142)+1)-OFFSET(ES165,,,,COUNTA($H$142:$GZ$142)-COUNTA($H$142:ES$142)+1))*(1+discount_rate),0)</f>
        <v>0</v>
      </c>
      <c r="ET198" s="1" cm="1">
        <f t="array" aca="1" ref="ET198" ca="1">IF(AND($C198=ET$22,$C198=$C199-1),NPV(discount_rate,OFFSET(ET164,,,,COUNTA($H$142:$GZ$142)-COUNTA($H$142:ET$142)+1)-OFFSET(ET165,,,,COUNTA($H$142:$GZ$142)-COUNTA($H$142:ET$142)+1))*(1+discount_rate),0)</f>
        <v>0</v>
      </c>
      <c r="EU198" s="1" cm="1">
        <f t="array" aca="1" ref="EU198" ca="1">IF(AND($C198=EU$22,$C198=$C199-1),NPV(discount_rate,OFFSET(EU164,,,,COUNTA($H$142:$GZ$142)-COUNTA($H$142:EU$142)+1)-OFFSET(EU165,,,,COUNTA($H$142:$GZ$142)-COUNTA($H$142:EU$142)+1))*(1+discount_rate),0)</f>
        <v>0</v>
      </c>
      <c r="EV198" s="1" cm="1">
        <f t="array" aca="1" ref="EV198" ca="1">IF(AND($C198=EV$22,$C198=$C199-1),NPV(discount_rate,OFFSET(EV164,,,,COUNTA($H$142:$GZ$142)-COUNTA($H$142:EV$142)+1)-OFFSET(EV165,,,,COUNTA($H$142:$GZ$142)-COUNTA($H$142:EV$142)+1))*(1+discount_rate),0)</f>
        <v>0</v>
      </c>
      <c r="EW198" s="1" cm="1">
        <f t="array" aca="1" ref="EW198" ca="1">IF(AND($C198=EW$22,$C198=$C199-1),NPV(discount_rate,OFFSET(EW164,,,,COUNTA($H$142:$GZ$142)-COUNTA($H$142:EW$142)+1)-OFFSET(EW165,,,,COUNTA($H$142:$GZ$142)-COUNTA($H$142:EW$142)+1))*(1+discount_rate),0)</f>
        <v>0</v>
      </c>
      <c r="EX198" s="1" cm="1">
        <f t="array" aca="1" ref="EX198" ca="1">IF(AND($C198=EX$22,$C198=$C199-1),NPV(discount_rate,OFFSET(EX164,,,,COUNTA($H$142:$GZ$142)-COUNTA($H$142:EX$142)+1)-OFFSET(EX165,,,,COUNTA($H$142:$GZ$142)-COUNTA($H$142:EX$142)+1))*(1+discount_rate),0)</f>
        <v>0</v>
      </c>
      <c r="EY198" s="1" cm="1">
        <f t="array" aca="1" ref="EY198" ca="1">IF(AND($C198=EY$22,$C198=$C199-1),NPV(discount_rate,OFFSET(EY164,,,,COUNTA($H$142:$GZ$142)-COUNTA($H$142:EY$142)+1)-OFFSET(EY165,,,,COUNTA($H$142:$GZ$142)-COUNTA($H$142:EY$142)+1))*(1+discount_rate),0)</f>
        <v>0</v>
      </c>
      <c r="EZ198" s="1" cm="1">
        <f t="array" aca="1" ref="EZ198" ca="1">IF(AND($C198=EZ$22,$C198=$C199-1),NPV(discount_rate,OFFSET(EZ164,,,,COUNTA($H$142:$GZ$142)-COUNTA($H$142:EZ$142)+1)-OFFSET(EZ165,,,,COUNTA($H$142:$GZ$142)-COUNTA($H$142:EZ$142)+1))*(1+discount_rate),0)</f>
        <v>0</v>
      </c>
      <c r="FA198" s="1" cm="1">
        <f t="array" aca="1" ref="FA198" ca="1">IF(AND($C198=FA$22,$C198=$C199-1),NPV(discount_rate,OFFSET(FA164,,,,COUNTA($H$142:$GZ$142)-COUNTA($H$142:FA$142)+1)-OFFSET(FA165,,,,COUNTA($H$142:$GZ$142)-COUNTA($H$142:FA$142)+1))*(1+discount_rate),0)</f>
        <v>0</v>
      </c>
      <c r="FB198" s="1" cm="1">
        <f t="array" aca="1" ref="FB198" ca="1">IF(AND($C198=FB$22,$C198=$C199-1),NPV(discount_rate,OFFSET(FB164,,,,COUNTA($H$142:$GZ$142)-COUNTA($H$142:FB$142)+1)-OFFSET(FB165,,,,COUNTA($H$142:$GZ$142)-COUNTA($H$142:FB$142)+1))*(1+discount_rate),0)</f>
        <v>0</v>
      </c>
      <c r="FC198" s="1" cm="1">
        <f t="array" aca="1" ref="FC198" ca="1">IF(AND($C198=FC$22,$C198=$C199-1),NPV(discount_rate,OFFSET(FC164,,,,COUNTA($H$142:$GZ$142)-COUNTA($H$142:FC$142)+1)-OFFSET(FC165,,,,COUNTA($H$142:$GZ$142)-COUNTA($H$142:FC$142)+1))*(1+discount_rate),0)</f>
        <v>0</v>
      </c>
      <c r="FD198" s="1" cm="1">
        <f t="array" aca="1" ref="FD198" ca="1">IF(AND($C198=FD$22,$C198=$C199-1),NPV(discount_rate,OFFSET(FD164,,,,COUNTA($H$142:$GZ$142)-COUNTA($H$142:FD$142)+1)-OFFSET(FD165,,,,COUNTA($H$142:$GZ$142)-COUNTA($H$142:FD$142)+1))*(1+discount_rate),0)</f>
        <v>0</v>
      </c>
      <c r="FE198" s="1" cm="1">
        <f t="array" aca="1" ref="FE198" ca="1">IF(AND($C198=FE$22,$C198=$C199-1),NPV(discount_rate,OFFSET(FE164,,,,COUNTA($H$142:$GZ$142)-COUNTA($H$142:FE$142)+1)-OFFSET(FE165,,,,COUNTA($H$142:$GZ$142)-COUNTA($H$142:FE$142)+1))*(1+discount_rate),0)</f>
        <v>0</v>
      </c>
      <c r="FF198" s="1" cm="1">
        <f t="array" aca="1" ref="FF198" ca="1">IF(AND($C198=FF$22,$C198=$C199-1),NPV(discount_rate,OFFSET(FF164,,,,COUNTA($H$142:$GZ$142)-COUNTA($H$142:FF$142)+1)-OFFSET(FF165,,,,COUNTA($H$142:$GZ$142)-COUNTA($H$142:FF$142)+1))*(1+discount_rate),0)</f>
        <v>0</v>
      </c>
      <c r="FG198" s="1" cm="1">
        <f t="array" aca="1" ref="FG198" ca="1">IF(AND($C198=FG$22,$C198=$C199-1),NPV(discount_rate,OFFSET(FG164,,,,COUNTA($H$142:$GZ$142)-COUNTA($H$142:FG$142)+1)-OFFSET(FG165,,,,COUNTA($H$142:$GZ$142)-COUNTA($H$142:FG$142)+1))*(1+discount_rate),0)</f>
        <v>0</v>
      </c>
      <c r="FH198" s="1" cm="1">
        <f t="array" aca="1" ref="FH198" ca="1">IF(AND($C198=FH$22,$C198=$C199-1),NPV(discount_rate,OFFSET(FH164,,,,COUNTA($H$142:$GZ$142)-COUNTA($H$142:FH$142)+1)-OFFSET(FH165,,,,COUNTA($H$142:$GZ$142)-COUNTA($H$142:FH$142)+1))*(1+discount_rate),0)</f>
        <v>0</v>
      </c>
      <c r="FI198" s="1" cm="1">
        <f t="array" aca="1" ref="FI198" ca="1">IF(AND($C198=FI$22,$C198=$C199-1),NPV(discount_rate,OFFSET(FI164,,,,COUNTA($H$142:$GZ$142)-COUNTA($H$142:FI$142)+1)-OFFSET(FI165,,,,COUNTA($H$142:$GZ$142)-COUNTA($H$142:FI$142)+1))*(1+discount_rate),0)</f>
        <v>0</v>
      </c>
      <c r="FJ198" s="1" cm="1">
        <f t="array" aca="1" ref="FJ198" ca="1">IF(AND($C198=FJ$22,$C198=$C199-1),NPV(discount_rate,OFFSET(FJ164,,,,COUNTA($H$142:$GZ$142)-COUNTA($H$142:FJ$142)+1)-OFFSET(FJ165,,,,COUNTA($H$142:$GZ$142)-COUNTA($H$142:FJ$142)+1))*(1+discount_rate),0)</f>
        <v>0</v>
      </c>
      <c r="FK198" s="1" cm="1">
        <f t="array" aca="1" ref="FK198" ca="1">IF(AND($C198=FK$22,$C198=$C199-1),NPV(discount_rate,OFFSET(FK164,,,,COUNTA($H$142:$GZ$142)-COUNTA($H$142:FK$142)+1)-OFFSET(FK165,,,,COUNTA($H$142:$GZ$142)-COUNTA($H$142:FK$142)+1))*(1+discount_rate),0)</f>
        <v>0</v>
      </c>
      <c r="FL198" s="1" cm="1">
        <f t="array" aca="1" ref="FL198" ca="1">IF(AND($C198=FL$22,$C198=$C199-1),NPV(discount_rate,OFFSET(FL164,,,,COUNTA($H$142:$GZ$142)-COUNTA($H$142:FL$142)+1)-OFFSET(FL165,,,,COUNTA($H$142:$GZ$142)-COUNTA($H$142:FL$142)+1))*(1+discount_rate),0)</f>
        <v>0</v>
      </c>
      <c r="FM198" s="1" cm="1">
        <f t="array" aca="1" ref="FM198" ca="1">IF(AND($C198=FM$22,$C198=$C199-1),NPV(discount_rate,OFFSET(FM164,,,,COUNTA($H$142:$GZ$142)-COUNTA($H$142:FM$142)+1)-OFFSET(FM165,,,,COUNTA($H$142:$GZ$142)-COUNTA($H$142:FM$142)+1))*(1+discount_rate),0)</f>
        <v>0</v>
      </c>
      <c r="FN198" s="1" cm="1">
        <f t="array" aca="1" ref="FN198" ca="1">IF(AND($C198=FN$22,$C198=$C199-1),NPV(discount_rate,OFFSET(FN164,,,,COUNTA($H$142:$GZ$142)-COUNTA($H$142:FN$142)+1)-OFFSET(FN165,,,,COUNTA($H$142:$GZ$142)-COUNTA($H$142:FN$142)+1))*(1+discount_rate),0)</f>
        <v>0</v>
      </c>
      <c r="FO198" s="1" cm="1">
        <f t="array" aca="1" ref="FO198" ca="1">IF(AND($C198=FO$22,$C198=$C199-1),NPV(discount_rate,OFFSET(FO164,,,,COUNTA($H$142:$GZ$142)-COUNTA($H$142:FO$142)+1)-OFFSET(FO165,,,,COUNTA($H$142:$GZ$142)-COUNTA($H$142:FO$142)+1))*(1+discount_rate),0)</f>
        <v>0</v>
      </c>
      <c r="FP198" s="1" cm="1">
        <f t="array" aca="1" ref="FP198" ca="1">IF(AND($C198=FP$22,$C198=$C199-1),NPV(discount_rate,OFFSET(FP164,,,,COUNTA($H$142:$GZ$142)-COUNTA($H$142:FP$142)+1)-OFFSET(FP165,,,,COUNTA($H$142:$GZ$142)-COUNTA($H$142:FP$142)+1))*(1+discount_rate),0)</f>
        <v>0</v>
      </c>
      <c r="FQ198" s="1" cm="1">
        <f t="array" aca="1" ref="FQ198" ca="1">IF(AND($C198=FQ$22,$C198=$C199-1),NPV(discount_rate,OFFSET(FQ164,,,,COUNTA($H$142:$GZ$142)-COUNTA($H$142:FQ$142)+1)-OFFSET(FQ165,,,,COUNTA($H$142:$GZ$142)-COUNTA($H$142:FQ$142)+1))*(1+discount_rate),0)</f>
        <v>0</v>
      </c>
      <c r="FR198" s="1" cm="1">
        <f t="array" aca="1" ref="FR198" ca="1">IF(AND($C198=FR$22,$C198=$C199-1),NPV(discount_rate,OFFSET(FR164,,,,COUNTA($H$142:$GZ$142)-COUNTA($H$142:FR$142)+1)-OFFSET(FR165,,,,COUNTA($H$142:$GZ$142)-COUNTA($H$142:FR$142)+1))*(1+discount_rate),0)</f>
        <v>0</v>
      </c>
      <c r="FS198" s="1" cm="1">
        <f t="array" aca="1" ref="FS198" ca="1">IF(AND($C198=FS$22,$C198=$C199-1),NPV(discount_rate,OFFSET(FS164,,,,COUNTA($H$142:$GZ$142)-COUNTA($H$142:FS$142)+1)-OFFSET(FS165,,,,COUNTA($H$142:$GZ$142)-COUNTA($H$142:FS$142)+1))*(1+discount_rate),0)</f>
        <v>0</v>
      </c>
      <c r="FT198" s="1" cm="1">
        <f t="array" aca="1" ref="FT198" ca="1">IF(AND($C198=FT$22,$C198=$C199-1),NPV(discount_rate,OFFSET(FT164,,,,COUNTA($H$142:$GZ$142)-COUNTA($H$142:FT$142)+1)-OFFSET(FT165,,,,COUNTA($H$142:$GZ$142)-COUNTA($H$142:FT$142)+1))*(1+discount_rate),0)</f>
        <v>0</v>
      </c>
      <c r="FU198" s="1" cm="1">
        <f t="array" aca="1" ref="FU198" ca="1">IF(AND($C198=FU$22,$C198=$C199-1),NPV(discount_rate,OFFSET(FU164,,,,COUNTA($H$142:$GZ$142)-COUNTA($H$142:FU$142)+1)-OFFSET(FU165,,,,COUNTA($H$142:$GZ$142)-COUNTA($H$142:FU$142)+1))*(1+discount_rate),0)</f>
        <v>0</v>
      </c>
      <c r="FV198" s="1" cm="1">
        <f t="array" aca="1" ref="FV198" ca="1">IF(AND($C198=FV$22,$C198=$C199-1),NPV(discount_rate,OFFSET(FV164,,,,COUNTA($H$142:$GZ$142)-COUNTA($H$142:FV$142)+1)-OFFSET(FV165,,,,COUNTA($H$142:$GZ$142)-COUNTA($H$142:FV$142)+1))*(1+discount_rate),0)</f>
        <v>0</v>
      </c>
      <c r="FW198" s="1" cm="1">
        <f t="array" aca="1" ref="FW198" ca="1">IF(AND($C198=FW$22,$C198=$C199-1),NPV(discount_rate,OFFSET(FW164,,,,COUNTA($H$142:$GZ$142)-COUNTA($H$142:FW$142)+1)-OFFSET(FW165,,,,COUNTA($H$142:$GZ$142)-COUNTA($H$142:FW$142)+1))*(1+discount_rate),0)</f>
        <v>0</v>
      </c>
      <c r="FX198" s="1" cm="1">
        <f t="array" aca="1" ref="FX198" ca="1">IF(AND($C198=FX$22,$C198=$C199-1),NPV(discount_rate,OFFSET(FX164,,,,COUNTA($H$142:$GZ$142)-COUNTA($H$142:FX$142)+1)-OFFSET(FX165,,,,COUNTA($H$142:$GZ$142)-COUNTA($H$142:FX$142)+1))*(1+discount_rate),0)</f>
        <v>0</v>
      </c>
      <c r="FY198" s="1" cm="1">
        <f t="array" aca="1" ref="FY198" ca="1">IF(AND($C198=FY$22,$C198=$C199-1),NPV(discount_rate,OFFSET(FY164,,,,COUNTA($H$142:$GZ$142)-COUNTA($H$142:FY$142)+1)-OFFSET(FY165,,,,COUNTA($H$142:$GZ$142)-COUNTA($H$142:FY$142)+1))*(1+discount_rate),0)</f>
        <v>0</v>
      </c>
      <c r="FZ198" s="1" cm="1">
        <f t="array" aca="1" ref="FZ198" ca="1">IF(AND($C198=FZ$22,$C198=$C199-1),NPV(discount_rate,OFFSET(FZ164,,,,COUNTA($H$142:$GZ$142)-COUNTA($H$142:FZ$142)+1)-OFFSET(FZ165,,,,COUNTA($H$142:$GZ$142)-COUNTA($H$142:FZ$142)+1))*(1+discount_rate),0)</f>
        <v>0</v>
      </c>
      <c r="GA198" s="1" cm="1">
        <f t="array" aca="1" ref="GA198" ca="1">IF(AND($C198=GA$22,$C198=$C199-1),NPV(discount_rate,OFFSET(GA164,,,,COUNTA($H$142:$GZ$142)-COUNTA($H$142:GA$142)+1)-OFFSET(GA165,,,,COUNTA($H$142:$GZ$142)-COUNTA($H$142:GA$142)+1))*(1+discount_rate),0)</f>
        <v>0</v>
      </c>
      <c r="GB198" s="1" cm="1">
        <f t="array" aca="1" ref="GB198" ca="1">IF(AND($C198=GB$22,$C198=$C199-1),NPV(discount_rate,OFFSET(GB164,,,,COUNTA($H$142:$GZ$142)-COUNTA($H$142:GB$142)+1)-OFFSET(GB165,,,,COUNTA($H$142:$GZ$142)-COUNTA($H$142:GB$142)+1))*(1+discount_rate),0)</f>
        <v>0</v>
      </c>
      <c r="GC198" s="1" cm="1">
        <f t="array" aca="1" ref="GC198" ca="1">IF(AND($C198=GC$22,$C198=$C199-1),NPV(discount_rate,OFFSET(GC164,,,,COUNTA($H$142:$GZ$142)-COUNTA($H$142:GC$142)+1)-OFFSET(GC165,,,,COUNTA($H$142:$GZ$142)-COUNTA($H$142:GC$142)+1))*(1+discount_rate),0)</f>
        <v>0</v>
      </c>
      <c r="GD198" s="1" cm="1">
        <f t="array" aca="1" ref="GD198" ca="1">IF(AND($C198=GD$22,$C198=$C199-1),NPV(discount_rate,OFFSET(GD164,,,,COUNTA($H$142:$GZ$142)-COUNTA($H$142:GD$142)+1)-OFFSET(GD165,,,,COUNTA($H$142:$GZ$142)-COUNTA($H$142:GD$142)+1))*(1+discount_rate),0)</f>
        <v>0</v>
      </c>
      <c r="GE198" s="1" cm="1">
        <f t="array" aca="1" ref="GE198" ca="1">IF(AND($C198=GE$22,$C198=$C199-1),NPV(discount_rate,OFFSET(GE164,,,,COUNTA($H$142:$GZ$142)-COUNTA($H$142:GE$142)+1)-OFFSET(GE165,,,,COUNTA($H$142:$GZ$142)-COUNTA($H$142:GE$142)+1))*(1+discount_rate),0)</f>
        <v>0</v>
      </c>
      <c r="GF198" s="1" cm="1">
        <f t="array" aca="1" ref="GF198" ca="1">IF(AND($C198=GF$22,$C198=$C199-1),NPV(discount_rate,OFFSET(GF164,,,,COUNTA($H$142:$GZ$142)-COUNTA($H$142:GF$142)+1)-OFFSET(GF165,,,,COUNTA($H$142:$GZ$142)-COUNTA($H$142:GF$142)+1))*(1+discount_rate),0)</f>
        <v>0</v>
      </c>
      <c r="GG198" s="1" cm="1">
        <f t="array" aca="1" ref="GG198" ca="1">IF(AND($C198=GG$22,$C198=$C199-1),NPV(discount_rate,OFFSET(GG164,,,,COUNTA($H$142:$GZ$142)-COUNTA($H$142:GG$142)+1)-OFFSET(GG165,,,,COUNTA($H$142:$GZ$142)-COUNTA($H$142:GG$142)+1))*(1+discount_rate),0)</f>
        <v>0</v>
      </c>
      <c r="GH198" s="1" cm="1">
        <f t="array" aca="1" ref="GH198" ca="1">IF(AND($C198=GH$22,$C198=$C199-1),NPV(discount_rate,OFFSET(GH164,,,,COUNTA($H$142:$GZ$142)-COUNTA($H$142:GH$142)+1)-OFFSET(GH165,,,,COUNTA($H$142:$GZ$142)-COUNTA($H$142:GH$142)+1))*(1+discount_rate),0)</f>
        <v>0</v>
      </c>
      <c r="GI198" s="1" cm="1">
        <f t="array" aca="1" ref="GI198" ca="1">IF(AND($C198=GI$22,$C198=$C199-1),NPV(discount_rate,OFFSET(GI164,,,,COUNTA($H$142:$GZ$142)-COUNTA($H$142:GI$142)+1)-OFFSET(GI165,,,,COUNTA($H$142:$GZ$142)-COUNTA($H$142:GI$142)+1))*(1+discount_rate),0)</f>
        <v>0</v>
      </c>
      <c r="GJ198" s="1" cm="1">
        <f t="array" aca="1" ref="GJ198" ca="1">IF(AND($C198=GJ$22,$C198=$C199-1),NPV(discount_rate,OFFSET(GJ164,,,,COUNTA($H$142:$GZ$142)-COUNTA($H$142:GJ$142)+1)-OFFSET(GJ165,,,,COUNTA($H$142:$GZ$142)-COUNTA($H$142:GJ$142)+1))*(1+discount_rate),0)</f>
        <v>0</v>
      </c>
      <c r="GK198" s="1" cm="1">
        <f t="array" aca="1" ref="GK198" ca="1">IF(AND($C198=GK$22,$C198=$C199-1),NPV(discount_rate,OFFSET(GK164,,,,COUNTA($H$142:$GZ$142)-COUNTA($H$142:GK$142)+1)-OFFSET(GK165,,,,COUNTA($H$142:$GZ$142)-COUNTA($H$142:GK$142)+1))*(1+discount_rate),0)</f>
        <v>0</v>
      </c>
      <c r="GL198" s="1" cm="1">
        <f t="array" aca="1" ref="GL198" ca="1">IF(AND($C198=GL$22,$C198=$C199-1),NPV(discount_rate,OFFSET(GL164,,,,COUNTA($H$142:$GZ$142)-COUNTA($H$142:GL$142)+1)-OFFSET(GL165,,,,COUNTA($H$142:$GZ$142)-COUNTA($H$142:GL$142)+1))*(1+discount_rate),0)</f>
        <v>0</v>
      </c>
      <c r="GM198" s="1" cm="1">
        <f t="array" aca="1" ref="GM198" ca="1">IF(AND($C198=GM$22,$C198=$C199-1),NPV(discount_rate,OFFSET(GM164,,,,COUNTA($H$142:$GZ$142)-COUNTA($H$142:GM$142)+1)-OFFSET(GM165,,,,COUNTA($H$142:$GZ$142)-COUNTA($H$142:GM$142)+1))*(1+discount_rate),0)</f>
        <v>0</v>
      </c>
      <c r="GN198" s="1" cm="1">
        <f t="array" aca="1" ref="GN198" ca="1">IF(AND($C198=GN$22,$C198=$C199-1),NPV(discount_rate,OFFSET(GN164,,,,COUNTA($H$142:$GZ$142)-COUNTA($H$142:GN$142)+1)-OFFSET(GN165,,,,COUNTA($H$142:$GZ$142)-COUNTA($H$142:GN$142)+1))*(1+discount_rate),0)</f>
        <v>0</v>
      </c>
      <c r="GO198" s="1" cm="1">
        <f t="array" aca="1" ref="GO198" ca="1">IF(AND($C198=GO$22,$C198=$C199-1),NPV(discount_rate,OFFSET(GO164,,,,COUNTA($H$142:$GZ$142)-COUNTA($H$142:GO$142)+1)-OFFSET(GO165,,,,COUNTA($H$142:$GZ$142)-COUNTA($H$142:GO$142)+1))*(1+discount_rate),0)</f>
        <v>0</v>
      </c>
      <c r="GP198" s="1" cm="1">
        <f t="array" aca="1" ref="GP198" ca="1">IF(AND($C198=GP$22,$C198=$C199-1),NPV(discount_rate,OFFSET(GP164,,,,COUNTA($H$142:$GZ$142)-COUNTA($H$142:GP$142)+1)-OFFSET(GP165,,,,COUNTA($H$142:$GZ$142)-COUNTA($H$142:GP$142)+1))*(1+discount_rate),0)</f>
        <v>0</v>
      </c>
      <c r="GQ198" s="1" cm="1">
        <f t="array" aca="1" ref="GQ198" ca="1">IF(AND($C198=GQ$22,$C198=$C199-1),NPV(discount_rate,OFFSET(GQ164,,,,COUNTA($H$142:$GZ$142)-COUNTA($H$142:GQ$142)+1)-OFFSET(GQ165,,,,COUNTA($H$142:$GZ$142)-COUNTA($H$142:GQ$142)+1))*(1+discount_rate),0)</f>
        <v>0</v>
      </c>
      <c r="GR198" s="1" cm="1">
        <f t="array" aca="1" ref="GR198" ca="1">IF(AND($C198=GR$22,$C198=$C199-1),NPV(discount_rate,OFFSET(GR164,,,,COUNTA($H$142:$GZ$142)-COUNTA($H$142:GR$142)+1)-OFFSET(GR165,,,,COUNTA($H$142:$GZ$142)-COUNTA($H$142:GR$142)+1))*(1+discount_rate),0)</f>
        <v>0</v>
      </c>
      <c r="GS198" s="1" cm="1">
        <f t="array" aca="1" ref="GS198" ca="1">IF(AND($C198=GS$22,$C198=$C199-1),NPV(discount_rate,OFFSET(GS164,,,,COUNTA($H$142:$GZ$142)-COUNTA($H$142:GS$142)+1)-OFFSET(GS165,,,,COUNTA($H$142:$GZ$142)-COUNTA($H$142:GS$142)+1))*(1+discount_rate),0)</f>
        <v>0</v>
      </c>
      <c r="GT198" s="1" cm="1">
        <f t="array" aca="1" ref="GT198" ca="1">IF(AND($C198=GT$22,$C198=$C199-1),NPV(discount_rate,OFFSET(GT164,,,,COUNTA($H$142:$GZ$142)-COUNTA($H$142:GT$142)+1)-OFFSET(GT165,,,,COUNTA($H$142:$GZ$142)-COUNTA($H$142:GT$142)+1))*(1+discount_rate),0)</f>
        <v>0</v>
      </c>
      <c r="GU198" s="1" cm="1">
        <f t="array" aca="1" ref="GU198" ca="1">IF(AND($C198=GU$22,$C198=$C199-1),NPV(discount_rate,OFFSET(GU164,,,,COUNTA($H$142:$GZ$142)-COUNTA($H$142:GU$142)+1)-OFFSET(GU165,,,,COUNTA($H$142:$GZ$142)-COUNTA($H$142:GU$142)+1))*(1+discount_rate),0)</f>
        <v>0</v>
      </c>
      <c r="GV198" s="1" cm="1">
        <f t="array" aca="1" ref="GV198" ca="1">IF(AND($C198=GV$22,$C198=$C199-1),NPV(discount_rate,OFFSET(GV164,,,,COUNTA($H$142:$GZ$142)-COUNTA($H$142:GV$142)+1)-OFFSET(GV165,,,,COUNTA($H$142:$GZ$142)-COUNTA($H$142:GV$142)+1))*(1+discount_rate),0)</f>
        <v>0</v>
      </c>
      <c r="GW198" s="1" cm="1">
        <f t="array" aca="1" ref="GW198" ca="1">IF(AND($C198=GW$22,$C198=$C199-1),NPV(discount_rate,OFFSET(GW164,,,,COUNTA($H$142:$GZ$142)-COUNTA($H$142:GW$142)+1)-OFFSET(GW165,,,,COUNTA($H$142:$GZ$142)-COUNTA($H$142:GW$142)+1))*(1+discount_rate),0)</f>
        <v>0</v>
      </c>
      <c r="GX198" s="1" cm="1">
        <f t="array" aca="1" ref="GX198" ca="1">IF(AND($C198=GX$22,$C198=$C199-1),NPV(discount_rate,OFFSET(GX164,,,,COUNTA($H$142:$GZ$142)-COUNTA($H$142:GX$142)+1)-OFFSET(GX165,,,,COUNTA($H$142:$GZ$142)-COUNTA($H$142:GX$142)+1))*(1+discount_rate),0)</f>
        <v>0</v>
      </c>
      <c r="GY198" s="1" cm="1">
        <f t="array" aca="1" ref="GY198" ca="1">IF(AND($C198=GY$22,$C198=$C199-1),NPV(discount_rate,OFFSET(GY164,,,,COUNTA($H$142:$GZ$142)-COUNTA($H$142:GY$142)+1)-OFFSET(GY165,,,,COUNTA($H$142:$GZ$142)-COUNTA($H$142:GY$142)+1))*(1+discount_rate),0)</f>
        <v>0</v>
      </c>
      <c r="GZ198" s="1" cm="1">
        <f t="array" aca="1" ref="GZ198" ca="1">IF(AND($C198=GZ$22,$C198=$C199-1),NPV(discount_rate,OFFSET(GZ164,,,,COUNTA($H$142:$GZ$142)-COUNTA($H$142:GZ$142)+1)-OFFSET(GZ165,,,,COUNTA($H$142:$GZ$142)-COUNTA($H$142:GZ$142)+1))*(1+discount_rate),0)</f>
        <v>0</v>
      </c>
    </row>
    <row r="199" spans="3:208" x14ac:dyDescent="0.35">
      <c r="C199">
        <f t="shared" si="443"/>
        <v>2047</v>
      </c>
      <c r="E199" t="s">
        <v>32</v>
      </c>
      <c r="H199" s="1" cm="1">
        <f t="array" aca="1" ref="H199" ca="1">IF(AND($C199=H$22,$C199=$C200-1),NPV(discount_rate,OFFSET(H165,,,,COUNTA($H$142:$GZ$142)-COUNTA($H$142:H$142)+1)-OFFSET(H166,,,,COUNTA($H$142:$GZ$142)-COUNTA($H$142:H$142)+1))*(1+discount_rate),0)</f>
        <v>0</v>
      </c>
      <c r="I199" s="1" cm="1">
        <f t="array" aca="1" ref="I199" ca="1">IF(AND($C199=I$22,$C199=$C200-1),NPV(discount_rate,OFFSET(I165,,,,COUNTA($H$142:$GZ$142)-COUNTA($H$142:I$142)+1)-OFFSET(I166,,,,COUNTA($H$142:$GZ$142)-COUNTA($H$142:I$142)+1))*(1+discount_rate),0)</f>
        <v>0</v>
      </c>
      <c r="J199" s="1" cm="1">
        <f t="array" aca="1" ref="J199" ca="1">IF(AND($C199=J$22,$C199=$C200-1),NPV(discount_rate,OFFSET(J165,,,,COUNTA($H$142:$GZ$142)-COUNTA($H$142:J$142)+1)-OFFSET(J166,,,,COUNTA($H$142:$GZ$142)-COUNTA($H$142:J$142)+1))*(1+discount_rate),0)</f>
        <v>0</v>
      </c>
      <c r="K199" s="1" cm="1">
        <f t="array" aca="1" ref="K199" ca="1">IF(AND($C199=K$22,$C199=$C200-1),NPV(discount_rate,OFFSET(K165,,,,COUNTA($H$142:$GZ$142)-COUNTA($H$142:K$142)+1)-OFFSET(K166,,,,COUNTA($H$142:$GZ$142)-COUNTA($H$142:K$142)+1))*(1+discount_rate),0)</f>
        <v>0</v>
      </c>
      <c r="L199" s="1" cm="1">
        <f t="array" aca="1" ref="L199" ca="1">IF(AND($C199=L$22,$C199=$C200-1),NPV(discount_rate,OFFSET(L165,,,,COUNTA($H$142:$GZ$142)-COUNTA($H$142:L$142)+1)-OFFSET(L166,,,,COUNTA($H$142:$GZ$142)-COUNTA($H$142:L$142)+1))*(1+discount_rate),0)</f>
        <v>0</v>
      </c>
      <c r="M199" s="1" cm="1">
        <f t="array" aca="1" ref="M199" ca="1">IF(AND($C199=M$22,$C199=$C200-1),NPV(discount_rate,OFFSET(M165,,,,COUNTA($H$142:$GZ$142)-COUNTA($H$142:M$142)+1)-OFFSET(M166,,,,COUNTA($H$142:$GZ$142)-COUNTA($H$142:M$142)+1))*(1+discount_rate),0)</f>
        <v>0</v>
      </c>
      <c r="N199" s="1" cm="1">
        <f t="array" aca="1" ref="N199" ca="1">IF(AND($C199=N$22,$C199=$C200-1),NPV(discount_rate,OFFSET(N165,,,,COUNTA($H$142:$GZ$142)-COUNTA($H$142:N$142)+1)-OFFSET(N166,,,,COUNTA($H$142:$GZ$142)-COUNTA($H$142:N$142)+1))*(1+discount_rate),0)</f>
        <v>0</v>
      </c>
      <c r="O199" s="1" cm="1">
        <f t="array" aca="1" ref="O199" ca="1">IF(AND($C199=O$22,$C199=$C200-1),NPV(discount_rate,OFFSET(O165,,,,COUNTA($H$142:$GZ$142)-COUNTA($H$142:O$142)+1)-OFFSET(O166,,,,COUNTA($H$142:$GZ$142)-COUNTA($H$142:O$142)+1))*(1+discount_rate),0)</f>
        <v>0</v>
      </c>
      <c r="P199" s="1" cm="1">
        <f t="array" aca="1" ref="P199" ca="1">IF(AND($C199=P$22,$C199=$C200-1),NPV(discount_rate,OFFSET(P165,,,,COUNTA($H$142:$GZ$142)-COUNTA($H$142:P$142)+1)-OFFSET(P166,,,,COUNTA($H$142:$GZ$142)-COUNTA($H$142:P$142)+1))*(1+discount_rate),0)</f>
        <v>0</v>
      </c>
      <c r="Q199" s="1" cm="1">
        <f t="array" aca="1" ref="Q199" ca="1">IF(AND($C199=Q$22,$C199=$C200-1),NPV(discount_rate,OFFSET(Q165,,,,COUNTA($H$142:$GZ$142)-COUNTA($H$142:Q$142)+1)-OFFSET(Q166,,,,COUNTA($H$142:$GZ$142)-COUNTA($H$142:Q$142)+1))*(1+discount_rate),0)</f>
        <v>0</v>
      </c>
      <c r="R199" s="1" cm="1">
        <f t="array" aca="1" ref="R199" ca="1">IF(AND($C199=R$22,$C199=$C200-1),NPV(discount_rate,OFFSET(R165,,,,COUNTA($H$142:$GZ$142)-COUNTA($H$142:R$142)+1)-OFFSET(R166,,,,COUNTA($H$142:$GZ$142)-COUNTA($H$142:R$142)+1))*(1+discount_rate),0)</f>
        <v>0</v>
      </c>
      <c r="S199" s="1" cm="1">
        <f t="array" aca="1" ref="S199" ca="1">IF(AND($C199=S$22,$C199=$C200-1),NPV(discount_rate,OFFSET(S165,,,,COUNTA($H$142:$GZ$142)-COUNTA($H$142:S$142)+1)-OFFSET(S166,,,,COUNTA($H$142:$GZ$142)-COUNTA($H$142:S$142)+1))*(1+discount_rate),0)</f>
        <v>0</v>
      </c>
      <c r="T199" s="1" cm="1">
        <f t="array" aca="1" ref="T199" ca="1">IF(AND($C199=T$22,$C199=$C200-1),NPV(discount_rate,OFFSET(T165,,,,COUNTA($H$142:$GZ$142)-COUNTA($H$142:T$142)+1)-OFFSET(T166,,,,COUNTA($H$142:$GZ$142)-COUNTA($H$142:T$142)+1))*(1+discount_rate),0)</f>
        <v>0</v>
      </c>
      <c r="U199" s="1" cm="1">
        <f t="array" aca="1" ref="U199" ca="1">IF(AND($C199=U$22,$C199=$C200-1),NPV(discount_rate,OFFSET(U165,,,,COUNTA($H$142:$GZ$142)-COUNTA($H$142:U$142)+1)-OFFSET(U166,,,,COUNTA($H$142:$GZ$142)-COUNTA($H$142:U$142)+1))*(1+discount_rate),0)</f>
        <v>0</v>
      </c>
      <c r="V199" s="1" cm="1">
        <f t="array" aca="1" ref="V199" ca="1">IF(AND($C199=V$22,$C199=$C200-1),NPV(discount_rate,OFFSET(V165,,,,COUNTA($H$142:$GZ$142)-COUNTA($H$142:V$142)+1)-OFFSET(V166,,,,COUNTA($H$142:$GZ$142)-COUNTA($H$142:V$142)+1))*(1+discount_rate),0)</f>
        <v>0</v>
      </c>
      <c r="W199" s="1" cm="1">
        <f t="array" aca="1" ref="W199" ca="1">IF(AND($C199=W$22,$C199=$C200-1),NPV(discount_rate,OFFSET(W165,,,,COUNTA($H$142:$GZ$142)-COUNTA($H$142:W$142)+1)-OFFSET(W166,,,,COUNTA($H$142:$GZ$142)-COUNTA($H$142:W$142)+1))*(1+discount_rate),0)</f>
        <v>0</v>
      </c>
      <c r="X199" s="1" cm="1">
        <f t="array" aca="1" ref="X199" ca="1">IF(AND($C199=X$22,$C199=$C200-1),NPV(discount_rate,OFFSET(X165,,,,COUNTA($H$142:$GZ$142)-COUNTA($H$142:X$142)+1)-OFFSET(X166,,,,COUNTA($H$142:$GZ$142)-COUNTA($H$142:X$142)+1))*(1+discount_rate),0)</f>
        <v>0</v>
      </c>
      <c r="Y199" s="1" cm="1">
        <f t="array" aca="1" ref="Y199" ca="1">IF(AND($C199=Y$22,$C199=$C200-1),NPV(discount_rate,OFFSET(Y165,,,,COUNTA($H$142:$GZ$142)-COUNTA($H$142:Y$142)+1)-OFFSET(Y166,,,,COUNTA($H$142:$GZ$142)-COUNTA($H$142:Y$142)+1))*(1+discount_rate),0)</f>
        <v>0</v>
      </c>
      <c r="Z199" s="1" cm="1">
        <f t="array" aca="1" ref="Z199" ca="1">IF(AND($C199=Z$22,$C199=$C200-1),NPV(discount_rate,OFFSET(Z165,,,,COUNTA($H$142:$GZ$142)-COUNTA($H$142:Z$142)+1)-OFFSET(Z166,,,,COUNTA($H$142:$GZ$142)-COUNTA($H$142:Z$142)+1))*(1+discount_rate),0)</f>
        <v>0</v>
      </c>
      <c r="AA199" s="1" cm="1">
        <f t="array" aca="1" ref="AA199" ca="1">IF(AND($C199=AA$22,$C199=$C200-1),NPV(discount_rate,OFFSET(AA165,,,,COUNTA($H$142:$GZ$142)-COUNTA($H$142:AA$142)+1)-OFFSET(AA166,,,,COUNTA($H$142:$GZ$142)-COUNTA($H$142:AA$142)+1))*(1+discount_rate),0)</f>
        <v>0</v>
      </c>
      <c r="AB199" s="1" cm="1">
        <f t="array" aca="1" ref="AB199" ca="1">IF(AND($C199=AB$22,$C199=$C200-1),NPV(discount_rate,OFFSET(AB165,,,,COUNTA($H$142:$GZ$142)-COUNTA($H$142:AB$142)+1)-OFFSET(AB166,,,,COUNTA($H$142:$GZ$142)-COUNTA($H$142:AB$142)+1))*(1+discount_rate),0)</f>
        <v>0</v>
      </c>
      <c r="AC199" s="1" cm="1">
        <f t="array" aca="1" ref="AC199" ca="1">IF(AND($C199=AC$22,$C199=$C200-1),NPV(discount_rate,OFFSET(AC165,,,,COUNTA($H$142:$GZ$142)-COUNTA($H$142:AC$142)+1)-OFFSET(AC166,,,,COUNTA($H$142:$GZ$142)-COUNTA($H$142:AC$142)+1))*(1+discount_rate),0)</f>
        <v>0</v>
      </c>
      <c r="AD199" s="1" cm="1">
        <f t="array" aca="1" ref="AD199" ca="1">IF(AND($C199=AD$22,$C199=$C200-1),NPV(discount_rate,OFFSET(AD165,,,,COUNTA($H$142:$GZ$142)-COUNTA($H$142:AD$142)+1)-OFFSET(AD166,,,,COUNTA($H$142:$GZ$142)-COUNTA($H$142:AD$142)+1))*(1+discount_rate),0)</f>
        <v>0</v>
      </c>
      <c r="AE199" s="1" cm="1">
        <f t="array" aca="1" ref="AE199" ca="1">IF(AND($C199=AE$22,$C199=$C200-1),NPV(discount_rate,OFFSET(AE165,,,,COUNTA($H$142:$GZ$142)-COUNTA($H$142:AE$142)+1)-OFFSET(AE166,,,,COUNTA($H$142:$GZ$142)-COUNTA($H$142:AE$142)+1))*(1+discount_rate),0)</f>
        <v>309.27203949302321</v>
      </c>
      <c r="AF199" s="1" cm="1">
        <f t="array" aca="1" ref="AF199" ca="1">IF(AND($C199=AF$22,$C199=$C200-1),NPV(discount_rate,OFFSET(AF165,,,,COUNTA($H$142:$GZ$142)-COUNTA($H$142:AF$142)+1)-OFFSET(AF166,,,,COUNTA($H$142:$GZ$142)-COUNTA($H$142:AF$142)+1))*(1+discount_rate),0)</f>
        <v>0</v>
      </c>
      <c r="AG199" s="1" cm="1">
        <f t="array" aca="1" ref="AG199" ca="1">IF(AND($C199=AG$22,$C199=$C200-1),NPV(discount_rate,OFFSET(AG165,,,,COUNTA($H$142:$GZ$142)-COUNTA($H$142:AG$142)+1)-OFFSET(AG166,,,,COUNTA($H$142:$GZ$142)-COUNTA($H$142:AG$142)+1))*(1+discount_rate),0)</f>
        <v>0</v>
      </c>
      <c r="AH199" s="1" cm="1">
        <f t="array" aca="1" ref="AH199" ca="1">IF(AND($C199=AH$22,$C199=$C200-1),NPV(discount_rate,OFFSET(AH165,,,,COUNTA($H$142:$GZ$142)-COUNTA($H$142:AH$142)+1)-OFFSET(AH166,,,,COUNTA($H$142:$GZ$142)-COUNTA($H$142:AH$142)+1))*(1+discount_rate),0)</f>
        <v>0</v>
      </c>
      <c r="AI199" s="1" cm="1">
        <f t="array" aca="1" ref="AI199" ca="1">IF(AND($C199=AI$22,$C199=$C200-1),NPV(discount_rate,OFFSET(AI165,,,,COUNTA($H$142:$GZ$142)-COUNTA($H$142:AI$142)+1)-OFFSET(AI166,,,,COUNTA($H$142:$GZ$142)-COUNTA($H$142:AI$142)+1))*(1+discount_rate),0)</f>
        <v>0</v>
      </c>
      <c r="AJ199" s="1" cm="1">
        <f t="array" aca="1" ref="AJ199" ca="1">IF(AND($C199=AJ$22,$C199=$C200-1),NPV(discount_rate,OFFSET(AJ165,,,,COUNTA($H$142:$GZ$142)-COUNTA($H$142:AJ$142)+1)-OFFSET(AJ166,,,,COUNTA($H$142:$GZ$142)-COUNTA($H$142:AJ$142)+1))*(1+discount_rate),0)</f>
        <v>0</v>
      </c>
      <c r="AK199" s="1" cm="1">
        <f t="array" aca="1" ref="AK199" ca="1">IF(AND($C199=AK$22,$C199=$C200-1),NPV(discount_rate,OFFSET(AK165,,,,COUNTA($H$142:$GZ$142)-COUNTA($H$142:AK$142)+1)-OFFSET(AK166,,,,COUNTA($H$142:$GZ$142)-COUNTA($H$142:AK$142)+1))*(1+discount_rate),0)</f>
        <v>0</v>
      </c>
      <c r="AL199" s="1" cm="1">
        <f t="array" aca="1" ref="AL199" ca="1">IF(AND($C199=AL$22,$C199=$C200-1),NPV(discount_rate,OFFSET(AL165,,,,COUNTA($H$142:$GZ$142)-COUNTA($H$142:AL$142)+1)-OFFSET(AL166,,,,COUNTA($H$142:$GZ$142)-COUNTA($H$142:AL$142)+1))*(1+discount_rate),0)</f>
        <v>0</v>
      </c>
      <c r="AM199" s="1" cm="1">
        <f t="array" aca="1" ref="AM199" ca="1">IF(AND($C199=AM$22,$C199=$C200-1),NPV(discount_rate,OFFSET(AM165,,,,COUNTA($H$142:$GZ$142)-COUNTA($H$142:AM$142)+1)-OFFSET(AM166,,,,COUNTA($H$142:$GZ$142)-COUNTA($H$142:AM$142)+1))*(1+discount_rate),0)</f>
        <v>0</v>
      </c>
      <c r="AN199" s="1" cm="1">
        <f t="array" aca="1" ref="AN199" ca="1">IF(AND($C199=AN$22,$C199=$C200-1),NPV(discount_rate,OFFSET(AN165,,,,COUNTA($H$142:$GZ$142)-COUNTA($H$142:AN$142)+1)-OFFSET(AN166,,,,COUNTA($H$142:$GZ$142)-COUNTA($H$142:AN$142)+1))*(1+discount_rate),0)</f>
        <v>0</v>
      </c>
      <c r="AO199" s="1" cm="1">
        <f t="array" aca="1" ref="AO199" ca="1">IF(AND($C199=AO$22,$C199=$C200-1),NPV(discount_rate,OFFSET(AO165,,,,COUNTA($H$142:$GZ$142)-COUNTA($H$142:AO$142)+1)-OFFSET(AO166,,,,COUNTA($H$142:$GZ$142)-COUNTA($H$142:AO$142)+1))*(1+discount_rate),0)</f>
        <v>0</v>
      </c>
      <c r="AP199" s="1" cm="1">
        <f t="array" aca="1" ref="AP199" ca="1">IF(AND($C199=AP$22,$C199=$C200-1),NPV(discount_rate,OFFSET(AP165,,,,COUNTA($H$142:$GZ$142)-COUNTA($H$142:AP$142)+1)-OFFSET(AP166,,,,COUNTA($H$142:$GZ$142)-COUNTA($H$142:AP$142)+1))*(1+discount_rate),0)</f>
        <v>0</v>
      </c>
      <c r="AQ199" s="1" cm="1">
        <f t="array" aca="1" ref="AQ199" ca="1">IF(AND($C199=AQ$22,$C199=$C200-1),NPV(discount_rate,OFFSET(AQ165,,,,COUNTA($H$142:$GZ$142)-COUNTA($H$142:AQ$142)+1)-OFFSET(AQ166,,,,COUNTA($H$142:$GZ$142)-COUNTA($H$142:AQ$142)+1))*(1+discount_rate),0)</f>
        <v>0</v>
      </c>
      <c r="AR199" s="1" cm="1">
        <f t="array" aca="1" ref="AR199" ca="1">IF(AND($C199=AR$22,$C199=$C200-1),NPV(discount_rate,OFFSET(AR165,,,,COUNTA($H$142:$GZ$142)-COUNTA($H$142:AR$142)+1)-OFFSET(AR166,,,,COUNTA($H$142:$GZ$142)-COUNTA($H$142:AR$142)+1))*(1+discount_rate),0)</f>
        <v>0</v>
      </c>
      <c r="AS199" s="1" cm="1">
        <f t="array" aca="1" ref="AS199" ca="1">IF(AND($C199=AS$22,$C199=$C200-1),NPV(discount_rate,OFFSET(AS165,,,,COUNTA($H$142:$GZ$142)-COUNTA($H$142:AS$142)+1)-OFFSET(AS166,,,,COUNTA($H$142:$GZ$142)-COUNTA($H$142:AS$142)+1))*(1+discount_rate),0)</f>
        <v>0</v>
      </c>
      <c r="AT199" s="1" cm="1">
        <f t="array" aca="1" ref="AT199" ca="1">IF(AND($C199=AT$22,$C199=$C200-1),NPV(discount_rate,OFFSET(AT165,,,,COUNTA($H$142:$GZ$142)-COUNTA($H$142:AT$142)+1)-OFFSET(AT166,,,,COUNTA($H$142:$GZ$142)-COUNTA($H$142:AT$142)+1))*(1+discount_rate),0)</f>
        <v>0</v>
      </c>
      <c r="AU199" s="1" cm="1">
        <f t="array" aca="1" ref="AU199" ca="1">IF(AND($C199=AU$22,$C199=$C200-1),NPV(discount_rate,OFFSET(AU165,,,,COUNTA($H$142:$GZ$142)-COUNTA($H$142:AU$142)+1)-OFFSET(AU166,,,,COUNTA($H$142:$GZ$142)-COUNTA($H$142:AU$142)+1))*(1+discount_rate),0)</f>
        <v>0</v>
      </c>
      <c r="AV199" s="1" cm="1">
        <f t="array" aca="1" ref="AV199" ca="1">IF(AND($C199=AV$22,$C199=$C200-1),NPV(discount_rate,OFFSET(AV165,,,,COUNTA($H$142:$GZ$142)-COUNTA($H$142:AV$142)+1)-OFFSET(AV166,,,,COUNTA($H$142:$GZ$142)-COUNTA($H$142:AV$142)+1))*(1+discount_rate),0)</f>
        <v>0</v>
      </c>
      <c r="AW199" s="1" cm="1">
        <f t="array" aca="1" ref="AW199" ca="1">IF(AND($C199=AW$22,$C199=$C200-1),NPV(discount_rate,OFFSET(AW165,,,,COUNTA($H$142:$GZ$142)-COUNTA($H$142:AW$142)+1)-OFFSET(AW166,,,,COUNTA($H$142:$GZ$142)-COUNTA($H$142:AW$142)+1))*(1+discount_rate),0)</f>
        <v>0</v>
      </c>
      <c r="AX199" s="1" cm="1">
        <f t="array" aca="1" ref="AX199" ca="1">IF(AND($C199=AX$22,$C199=$C200-1),NPV(discount_rate,OFFSET(AX165,,,,COUNTA($H$142:$GZ$142)-COUNTA($H$142:AX$142)+1)-OFFSET(AX166,,,,COUNTA($H$142:$GZ$142)-COUNTA($H$142:AX$142)+1))*(1+discount_rate),0)</f>
        <v>0</v>
      </c>
      <c r="AY199" s="1" cm="1">
        <f t="array" aca="1" ref="AY199" ca="1">IF(AND($C199=AY$22,$C199=$C200-1),NPV(discount_rate,OFFSET(AY165,,,,COUNTA($H$142:$GZ$142)-COUNTA($H$142:AY$142)+1)-OFFSET(AY166,,,,COUNTA($H$142:$GZ$142)-COUNTA($H$142:AY$142)+1))*(1+discount_rate),0)</f>
        <v>0</v>
      </c>
      <c r="AZ199" s="1" cm="1">
        <f t="array" aca="1" ref="AZ199" ca="1">IF(AND($C199=AZ$22,$C199=$C200-1),NPV(discount_rate,OFFSET(AZ165,,,,COUNTA($H$142:$GZ$142)-COUNTA($H$142:AZ$142)+1)-OFFSET(AZ166,,,,COUNTA($H$142:$GZ$142)-COUNTA($H$142:AZ$142)+1))*(1+discount_rate),0)</f>
        <v>0</v>
      </c>
      <c r="BA199" s="1" cm="1">
        <f t="array" aca="1" ref="BA199" ca="1">IF(AND($C199=BA$22,$C199=$C200-1),NPV(discount_rate,OFFSET(BA165,,,,COUNTA($H$142:$GZ$142)-COUNTA($H$142:BA$142)+1)-OFFSET(BA166,,,,COUNTA($H$142:$GZ$142)-COUNTA($H$142:BA$142)+1))*(1+discount_rate),0)</f>
        <v>0</v>
      </c>
      <c r="BB199" s="1" cm="1">
        <f t="array" aca="1" ref="BB199" ca="1">IF(AND($C199=BB$22,$C199=$C200-1),NPV(discount_rate,OFFSET(BB165,,,,COUNTA($H$142:$GZ$142)-COUNTA($H$142:BB$142)+1)-OFFSET(BB166,,,,COUNTA($H$142:$GZ$142)-COUNTA($H$142:BB$142)+1))*(1+discount_rate),0)</f>
        <v>0</v>
      </c>
      <c r="BC199" s="1" cm="1">
        <f t="array" aca="1" ref="BC199" ca="1">IF(AND($C199=BC$22,$C199=$C200-1),NPV(discount_rate,OFFSET(BC165,,,,COUNTA($H$142:$GZ$142)-COUNTA($H$142:BC$142)+1)-OFFSET(BC166,,,,COUNTA($H$142:$GZ$142)-COUNTA($H$142:BC$142)+1))*(1+discount_rate),0)</f>
        <v>0</v>
      </c>
      <c r="BD199" s="1" cm="1">
        <f t="array" aca="1" ref="BD199" ca="1">IF(AND($C199=BD$22,$C199=$C200-1),NPV(discount_rate,OFFSET(BD165,,,,COUNTA($H$142:$GZ$142)-COUNTA($H$142:BD$142)+1)-OFFSET(BD166,,,,COUNTA($H$142:$GZ$142)-COUNTA($H$142:BD$142)+1))*(1+discount_rate),0)</f>
        <v>0</v>
      </c>
      <c r="BE199" s="1" cm="1">
        <f t="array" aca="1" ref="BE199" ca="1">IF(AND($C199=BE$22,$C199=$C200-1),NPV(discount_rate,OFFSET(BE165,,,,COUNTA($H$142:$GZ$142)-COUNTA($H$142:BE$142)+1)-OFFSET(BE166,,,,COUNTA($H$142:$GZ$142)-COUNTA($H$142:BE$142)+1))*(1+discount_rate),0)</f>
        <v>0</v>
      </c>
      <c r="BF199" s="1" cm="1">
        <f t="array" aca="1" ref="BF199" ca="1">IF(AND($C199=BF$22,$C199=$C200-1),NPV(discount_rate,OFFSET(BF165,,,,COUNTA($H$142:$GZ$142)-COUNTA($H$142:BF$142)+1)-OFFSET(BF166,,,,COUNTA($H$142:$GZ$142)-COUNTA($H$142:BF$142)+1))*(1+discount_rate),0)</f>
        <v>0</v>
      </c>
      <c r="BG199" s="1" cm="1">
        <f t="array" aca="1" ref="BG199" ca="1">IF(AND($C199=BG$22,$C199=$C200-1),NPV(discount_rate,OFFSET(BG165,,,,COUNTA($H$142:$GZ$142)-COUNTA($H$142:BG$142)+1)-OFFSET(BG166,,,,COUNTA($H$142:$GZ$142)-COUNTA($H$142:BG$142)+1))*(1+discount_rate),0)</f>
        <v>0</v>
      </c>
      <c r="BH199" s="1" cm="1">
        <f t="array" aca="1" ref="BH199" ca="1">IF(AND($C199=BH$22,$C199=$C200-1),NPV(discount_rate,OFFSET(BH165,,,,COUNTA($H$142:$GZ$142)-COUNTA($H$142:BH$142)+1)-OFFSET(BH166,,,,COUNTA($H$142:$GZ$142)-COUNTA($H$142:BH$142)+1))*(1+discount_rate),0)</f>
        <v>0</v>
      </c>
      <c r="BI199" s="1" cm="1">
        <f t="array" aca="1" ref="BI199" ca="1">IF(AND($C199=BI$22,$C199=$C200-1),NPV(discount_rate,OFFSET(BI165,,,,COUNTA($H$142:$GZ$142)-COUNTA($H$142:BI$142)+1)-OFFSET(BI166,,,,COUNTA($H$142:$GZ$142)-COUNTA($H$142:BI$142)+1))*(1+discount_rate),0)</f>
        <v>0</v>
      </c>
      <c r="BJ199" s="1" cm="1">
        <f t="array" aca="1" ref="BJ199" ca="1">IF(AND($C199=BJ$22,$C199=$C200-1),NPV(discount_rate,OFFSET(BJ165,,,,COUNTA($H$142:$GZ$142)-COUNTA($H$142:BJ$142)+1)-OFFSET(BJ166,,,,COUNTA($H$142:$GZ$142)-COUNTA($H$142:BJ$142)+1))*(1+discount_rate),0)</f>
        <v>0</v>
      </c>
      <c r="BK199" s="1" cm="1">
        <f t="array" aca="1" ref="BK199" ca="1">IF(AND($C199=BK$22,$C199=$C200-1),NPV(discount_rate,OFFSET(BK165,,,,COUNTA($H$142:$GZ$142)-COUNTA($H$142:BK$142)+1)-OFFSET(BK166,,,,COUNTA($H$142:$GZ$142)-COUNTA($H$142:BK$142)+1))*(1+discount_rate),0)</f>
        <v>0</v>
      </c>
      <c r="BL199" s="1" cm="1">
        <f t="array" aca="1" ref="BL199" ca="1">IF(AND($C199=BL$22,$C199=$C200-1),NPV(discount_rate,OFFSET(BL165,,,,COUNTA($H$142:$GZ$142)-COUNTA($H$142:BL$142)+1)-OFFSET(BL166,,,,COUNTA($H$142:$GZ$142)-COUNTA($H$142:BL$142)+1))*(1+discount_rate),0)</f>
        <v>0</v>
      </c>
      <c r="BM199" s="1" cm="1">
        <f t="array" aca="1" ref="BM199" ca="1">IF(AND($C199=BM$22,$C199=$C200-1),NPV(discount_rate,OFFSET(BM165,,,,COUNTA($H$142:$GZ$142)-COUNTA($H$142:BM$142)+1)-OFFSET(BM166,,,,COUNTA($H$142:$GZ$142)-COUNTA($H$142:BM$142)+1))*(1+discount_rate),0)</f>
        <v>0</v>
      </c>
      <c r="BN199" s="1" cm="1">
        <f t="array" aca="1" ref="BN199" ca="1">IF(AND($C199=BN$22,$C199=$C200-1),NPV(discount_rate,OFFSET(BN165,,,,COUNTA($H$142:$GZ$142)-COUNTA($H$142:BN$142)+1)-OFFSET(BN166,,,,COUNTA($H$142:$GZ$142)-COUNTA($H$142:BN$142)+1))*(1+discount_rate),0)</f>
        <v>0</v>
      </c>
      <c r="BO199" s="1" cm="1">
        <f t="array" aca="1" ref="BO199" ca="1">IF(AND($C199=BO$22,$C199=$C200-1),NPV(discount_rate,OFFSET(BO165,,,,COUNTA($H$142:$GZ$142)-COUNTA($H$142:BO$142)+1)-OFFSET(BO166,,,,COUNTA($H$142:$GZ$142)-COUNTA($H$142:BO$142)+1))*(1+discount_rate),0)</f>
        <v>0</v>
      </c>
      <c r="BP199" s="1" cm="1">
        <f t="array" aca="1" ref="BP199" ca="1">IF(AND($C199=BP$22,$C199=$C200-1),NPV(discount_rate,OFFSET(BP165,,,,COUNTA($H$142:$GZ$142)-COUNTA($H$142:BP$142)+1)-OFFSET(BP166,,,,COUNTA($H$142:$GZ$142)-COUNTA($H$142:BP$142)+1))*(1+discount_rate),0)</f>
        <v>0</v>
      </c>
      <c r="BQ199" s="1" cm="1">
        <f t="array" aca="1" ref="BQ199" ca="1">IF(AND($C199=BQ$22,$C199=$C200-1),NPV(discount_rate,OFFSET(BQ165,,,,COUNTA($H$142:$GZ$142)-COUNTA($H$142:BQ$142)+1)-OFFSET(BQ166,,,,COUNTA($H$142:$GZ$142)-COUNTA($H$142:BQ$142)+1))*(1+discount_rate),0)</f>
        <v>0</v>
      </c>
      <c r="BR199" s="1" cm="1">
        <f t="array" aca="1" ref="BR199" ca="1">IF(AND($C199=BR$22,$C199=$C200-1),NPV(discount_rate,OFFSET(BR165,,,,COUNTA($H$142:$GZ$142)-COUNTA($H$142:BR$142)+1)-OFFSET(BR166,,,,COUNTA($H$142:$GZ$142)-COUNTA($H$142:BR$142)+1))*(1+discount_rate),0)</f>
        <v>0</v>
      </c>
      <c r="BS199" s="1" cm="1">
        <f t="array" aca="1" ref="BS199" ca="1">IF(AND($C199=BS$22,$C199=$C200-1),NPV(discount_rate,OFFSET(BS165,,,,COUNTA($H$142:$GZ$142)-COUNTA($H$142:BS$142)+1)-OFFSET(BS166,,,,COUNTA($H$142:$GZ$142)-COUNTA($H$142:BS$142)+1))*(1+discount_rate),0)</f>
        <v>0</v>
      </c>
      <c r="BT199" s="1" cm="1">
        <f t="array" aca="1" ref="BT199" ca="1">IF(AND($C199=BT$22,$C199=$C200-1),NPV(discount_rate,OFFSET(BT165,,,,COUNTA($H$142:$GZ$142)-COUNTA($H$142:BT$142)+1)-OFFSET(BT166,,,,COUNTA($H$142:$GZ$142)-COUNTA($H$142:BT$142)+1))*(1+discount_rate),0)</f>
        <v>0</v>
      </c>
      <c r="BU199" s="1" cm="1">
        <f t="array" aca="1" ref="BU199" ca="1">IF(AND($C199=BU$22,$C199=$C200-1),NPV(discount_rate,OFFSET(BU165,,,,COUNTA($H$142:$GZ$142)-COUNTA($H$142:BU$142)+1)-OFFSET(BU166,,,,COUNTA($H$142:$GZ$142)-COUNTA($H$142:BU$142)+1))*(1+discount_rate),0)</f>
        <v>0</v>
      </c>
      <c r="BV199" s="1" cm="1">
        <f t="array" aca="1" ref="BV199" ca="1">IF(AND($C199=BV$22,$C199=$C200-1),NPV(discount_rate,OFFSET(BV165,,,,COUNTA($H$142:$GZ$142)-COUNTA($H$142:BV$142)+1)-OFFSET(BV166,,,,COUNTA($H$142:$GZ$142)-COUNTA($H$142:BV$142)+1))*(1+discount_rate),0)</f>
        <v>0</v>
      </c>
      <c r="BW199" s="1" cm="1">
        <f t="array" aca="1" ref="BW199" ca="1">IF(AND($C199=BW$22,$C199=$C200-1),NPV(discount_rate,OFFSET(BW165,,,,COUNTA($H$142:$GZ$142)-COUNTA($H$142:BW$142)+1)-OFFSET(BW166,,,,COUNTA($H$142:$GZ$142)-COUNTA($H$142:BW$142)+1))*(1+discount_rate),0)</f>
        <v>0</v>
      </c>
      <c r="BX199" s="1" cm="1">
        <f t="array" aca="1" ref="BX199" ca="1">IF(AND($C199=BX$22,$C199=$C200-1),NPV(discount_rate,OFFSET(BX165,,,,COUNTA($H$142:$GZ$142)-COUNTA($H$142:BX$142)+1)-OFFSET(BX166,,,,COUNTA($H$142:$GZ$142)-COUNTA($H$142:BX$142)+1))*(1+discount_rate),0)</f>
        <v>0</v>
      </c>
      <c r="BY199" s="1" cm="1">
        <f t="array" aca="1" ref="BY199" ca="1">IF(AND($C199=BY$22,$C199=$C200-1),NPV(discount_rate,OFFSET(BY165,,,,COUNTA($H$142:$GZ$142)-COUNTA($H$142:BY$142)+1)-OFFSET(BY166,,,,COUNTA($H$142:$GZ$142)-COUNTA($H$142:BY$142)+1))*(1+discount_rate),0)</f>
        <v>0</v>
      </c>
      <c r="BZ199" s="1" cm="1">
        <f t="array" aca="1" ref="BZ199" ca="1">IF(AND($C199=BZ$22,$C199=$C200-1),NPV(discount_rate,OFFSET(BZ165,,,,COUNTA($H$142:$GZ$142)-COUNTA($H$142:BZ$142)+1)-OFFSET(BZ166,,,,COUNTA($H$142:$GZ$142)-COUNTA($H$142:BZ$142)+1))*(1+discount_rate),0)</f>
        <v>0</v>
      </c>
      <c r="CA199" s="1" cm="1">
        <f t="array" aca="1" ref="CA199" ca="1">IF(AND($C199=CA$22,$C199=$C200-1),NPV(discount_rate,OFFSET(CA165,,,,COUNTA($H$142:$GZ$142)-COUNTA($H$142:CA$142)+1)-OFFSET(CA166,,,,COUNTA($H$142:$GZ$142)-COUNTA($H$142:CA$142)+1))*(1+discount_rate),0)</f>
        <v>0</v>
      </c>
      <c r="CB199" s="1" cm="1">
        <f t="array" aca="1" ref="CB199" ca="1">IF(AND($C199=CB$22,$C199=$C200-1),NPV(discount_rate,OFFSET(CB165,,,,COUNTA($H$142:$GZ$142)-COUNTA($H$142:CB$142)+1)-OFFSET(CB166,,,,COUNTA($H$142:$GZ$142)-COUNTA($H$142:CB$142)+1))*(1+discount_rate),0)</f>
        <v>0</v>
      </c>
      <c r="CC199" s="1" cm="1">
        <f t="array" aca="1" ref="CC199" ca="1">IF(AND($C199=CC$22,$C199=$C200-1),NPV(discount_rate,OFFSET(CC165,,,,COUNTA($H$142:$GZ$142)-COUNTA($H$142:CC$142)+1)-OFFSET(CC166,,,,COUNTA($H$142:$GZ$142)-COUNTA($H$142:CC$142)+1))*(1+discount_rate),0)</f>
        <v>0</v>
      </c>
      <c r="CD199" s="1" cm="1">
        <f t="array" aca="1" ref="CD199" ca="1">IF(AND($C199=CD$22,$C199=$C200-1),NPV(discount_rate,OFFSET(CD165,,,,COUNTA($H$142:$GZ$142)-COUNTA($H$142:CD$142)+1)-OFFSET(CD166,,,,COUNTA($H$142:$GZ$142)-COUNTA($H$142:CD$142)+1))*(1+discount_rate),0)</f>
        <v>0</v>
      </c>
      <c r="CE199" s="1" cm="1">
        <f t="array" aca="1" ref="CE199" ca="1">IF(AND($C199=CE$22,$C199=$C200-1),NPV(discount_rate,OFFSET(CE165,,,,COUNTA($H$142:$GZ$142)-COUNTA($H$142:CE$142)+1)-OFFSET(CE166,,,,COUNTA($H$142:$GZ$142)-COUNTA($H$142:CE$142)+1))*(1+discount_rate),0)</f>
        <v>0</v>
      </c>
      <c r="CF199" s="1" cm="1">
        <f t="array" aca="1" ref="CF199" ca="1">IF(AND($C199=CF$22,$C199=$C200-1),NPV(discount_rate,OFFSET(CF165,,,,COUNTA($H$142:$GZ$142)-COUNTA($H$142:CF$142)+1)-OFFSET(CF166,,,,COUNTA($H$142:$GZ$142)-COUNTA($H$142:CF$142)+1))*(1+discount_rate),0)</f>
        <v>0</v>
      </c>
      <c r="CG199" s="1" cm="1">
        <f t="array" aca="1" ref="CG199" ca="1">IF(AND($C199=CG$22,$C199=$C200-1),NPV(discount_rate,OFFSET(CG165,,,,COUNTA($H$142:$GZ$142)-COUNTA($H$142:CG$142)+1)-OFFSET(CG166,,,,COUNTA($H$142:$GZ$142)-COUNTA($H$142:CG$142)+1))*(1+discount_rate),0)</f>
        <v>0</v>
      </c>
      <c r="CH199" s="1" cm="1">
        <f t="array" aca="1" ref="CH199" ca="1">IF(AND($C199=CH$22,$C199=$C200-1),NPV(discount_rate,OFFSET(CH165,,,,COUNTA($H$142:$GZ$142)-COUNTA($H$142:CH$142)+1)-OFFSET(CH166,,,,COUNTA($H$142:$GZ$142)-COUNTA($H$142:CH$142)+1))*(1+discount_rate),0)</f>
        <v>0</v>
      </c>
      <c r="CI199" s="1" cm="1">
        <f t="array" aca="1" ref="CI199" ca="1">IF(AND($C199=CI$22,$C199=$C200-1),NPV(discount_rate,OFFSET(CI165,,,,COUNTA($H$142:$GZ$142)-COUNTA($H$142:CI$142)+1)-OFFSET(CI166,,,,COUNTA($H$142:$GZ$142)-COUNTA($H$142:CI$142)+1))*(1+discount_rate),0)</f>
        <v>0</v>
      </c>
      <c r="CJ199" s="1" cm="1">
        <f t="array" aca="1" ref="CJ199" ca="1">IF(AND($C199=CJ$22,$C199=$C200-1),NPV(discount_rate,OFFSET(CJ165,,,,COUNTA($H$142:$GZ$142)-COUNTA($H$142:CJ$142)+1)-OFFSET(CJ166,,,,COUNTA($H$142:$GZ$142)-COUNTA($H$142:CJ$142)+1))*(1+discount_rate),0)</f>
        <v>0</v>
      </c>
      <c r="CK199" s="1" cm="1">
        <f t="array" aca="1" ref="CK199" ca="1">IF(AND($C199=CK$22,$C199=$C200-1),NPV(discount_rate,OFFSET(CK165,,,,COUNTA($H$142:$GZ$142)-COUNTA($H$142:CK$142)+1)-OFFSET(CK166,,,,COUNTA($H$142:$GZ$142)-COUNTA($H$142:CK$142)+1))*(1+discount_rate),0)</f>
        <v>0</v>
      </c>
      <c r="CL199" s="1" cm="1">
        <f t="array" aca="1" ref="CL199" ca="1">IF(AND($C199=CL$22,$C199=$C200-1),NPV(discount_rate,OFFSET(CL165,,,,COUNTA($H$142:$GZ$142)-COUNTA($H$142:CL$142)+1)-OFFSET(CL166,,,,COUNTA($H$142:$GZ$142)-COUNTA($H$142:CL$142)+1))*(1+discount_rate),0)</f>
        <v>0</v>
      </c>
      <c r="CM199" s="1" cm="1">
        <f t="array" aca="1" ref="CM199" ca="1">IF(AND($C199=CM$22,$C199=$C200-1),NPV(discount_rate,OFFSET(CM165,,,,COUNTA($H$142:$GZ$142)-COUNTA($H$142:CM$142)+1)-OFFSET(CM166,,,,COUNTA($H$142:$GZ$142)-COUNTA($H$142:CM$142)+1))*(1+discount_rate),0)</f>
        <v>0</v>
      </c>
      <c r="CN199" s="1" cm="1">
        <f t="array" aca="1" ref="CN199" ca="1">IF(AND($C199=CN$22,$C199=$C200-1),NPV(discount_rate,OFFSET(CN165,,,,COUNTA($H$142:$GZ$142)-COUNTA($H$142:CN$142)+1)-OFFSET(CN166,,,,COUNTA($H$142:$GZ$142)-COUNTA($H$142:CN$142)+1))*(1+discount_rate),0)</f>
        <v>0</v>
      </c>
      <c r="CO199" s="1" cm="1">
        <f t="array" aca="1" ref="CO199" ca="1">IF(AND($C199=CO$22,$C199=$C200-1),NPV(discount_rate,OFFSET(CO165,,,,COUNTA($H$142:$GZ$142)-COUNTA($H$142:CO$142)+1)-OFFSET(CO166,,,,COUNTA($H$142:$GZ$142)-COUNTA($H$142:CO$142)+1))*(1+discount_rate),0)</f>
        <v>0</v>
      </c>
      <c r="CP199" s="1" cm="1">
        <f t="array" aca="1" ref="CP199" ca="1">IF(AND($C199=CP$22,$C199=$C200-1),NPV(discount_rate,OFFSET(CP165,,,,COUNTA($H$142:$GZ$142)-COUNTA($H$142:CP$142)+1)-OFFSET(CP166,,,,COUNTA($H$142:$GZ$142)-COUNTA($H$142:CP$142)+1))*(1+discount_rate),0)</f>
        <v>0</v>
      </c>
      <c r="CQ199" s="1" cm="1">
        <f t="array" aca="1" ref="CQ199" ca="1">IF(AND($C199=CQ$22,$C199=$C200-1),NPV(discount_rate,OFFSET(CQ165,,,,COUNTA($H$142:$GZ$142)-COUNTA($H$142:CQ$142)+1)-OFFSET(CQ166,,,,COUNTA($H$142:$GZ$142)-COUNTA($H$142:CQ$142)+1))*(1+discount_rate),0)</f>
        <v>0</v>
      </c>
      <c r="CR199" s="1" cm="1">
        <f t="array" aca="1" ref="CR199" ca="1">IF(AND($C199=CR$22,$C199=$C200-1),NPV(discount_rate,OFFSET(CR165,,,,COUNTA($H$142:$GZ$142)-COUNTA($H$142:CR$142)+1)-OFFSET(CR166,,,,COUNTA($H$142:$GZ$142)-COUNTA($H$142:CR$142)+1))*(1+discount_rate),0)</f>
        <v>0</v>
      </c>
      <c r="CS199" s="1" cm="1">
        <f t="array" aca="1" ref="CS199" ca="1">IF(AND($C199=CS$22,$C199=$C200-1),NPV(discount_rate,OFFSET(CS165,,,,COUNTA($H$142:$GZ$142)-COUNTA($H$142:CS$142)+1)-OFFSET(CS166,,,,COUNTA($H$142:$GZ$142)-COUNTA($H$142:CS$142)+1))*(1+discount_rate),0)</f>
        <v>0</v>
      </c>
      <c r="CT199" s="1" cm="1">
        <f t="array" aca="1" ref="CT199" ca="1">IF(AND($C199=CT$22,$C199=$C200-1),NPV(discount_rate,OFFSET(CT165,,,,COUNTA($H$142:$GZ$142)-COUNTA($H$142:CT$142)+1)-OFFSET(CT166,,,,COUNTA($H$142:$GZ$142)-COUNTA($H$142:CT$142)+1))*(1+discount_rate),0)</f>
        <v>0</v>
      </c>
      <c r="CU199" s="1" cm="1">
        <f t="array" aca="1" ref="CU199" ca="1">IF(AND($C199=CU$22,$C199=$C200-1),NPV(discount_rate,OFFSET(CU165,,,,COUNTA($H$142:$GZ$142)-COUNTA($H$142:CU$142)+1)-OFFSET(CU166,,,,COUNTA($H$142:$GZ$142)-COUNTA($H$142:CU$142)+1))*(1+discount_rate),0)</f>
        <v>0</v>
      </c>
      <c r="CV199" s="1" cm="1">
        <f t="array" aca="1" ref="CV199" ca="1">IF(AND($C199=CV$22,$C199=$C200-1),NPV(discount_rate,OFFSET(CV165,,,,COUNTA($H$142:$GZ$142)-COUNTA($H$142:CV$142)+1)-OFFSET(CV166,,,,COUNTA($H$142:$GZ$142)-COUNTA($H$142:CV$142)+1))*(1+discount_rate),0)</f>
        <v>0</v>
      </c>
      <c r="CW199" s="1" cm="1">
        <f t="array" aca="1" ref="CW199" ca="1">IF(AND($C199=CW$22,$C199=$C200-1),NPV(discount_rate,OFFSET(CW165,,,,COUNTA($H$142:$GZ$142)-COUNTA($H$142:CW$142)+1)-OFFSET(CW166,,,,COUNTA($H$142:$GZ$142)-COUNTA($H$142:CW$142)+1))*(1+discount_rate),0)</f>
        <v>0</v>
      </c>
      <c r="CX199" s="1" cm="1">
        <f t="array" aca="1" ref="CX199" ca="1">IF(AND($C199=CX$22,$C199=$C200-1),NPV(discount_rate,OFFSET(CX165,,,,COUNTA($H$142:$GZ$142)-COUNTA($H$142:CX$142)+1)-OFFSET(CX166,,,,COUNTA($H$142:$GZ$142)-COUNTA($H$142:CX$142)+1))*(1+discount_rate),0)</f>
        <v>0</v>
      </c>
      <c r="CY199" s="1" cm="1">
        <f t="array" aca="1" ref="CY199" ca="1">IF(AND($C199=CY$22,$C199=$C200-1),NPV(discount_rate,OFFSET(CY165,,,,COUNTA($H$142:$GZ$142)-COUNTA($H$142:CY$142)+1)-OFFSET(CY166,,,,COUNTA($H$142:$GZ$142)-COUNTA($H$142:CY$142)+1))*(1+discount_rate),0)</f>
        <v>0</v>
      </c>
      <c r="CZ199" s="1" cm="1">
        <f t="array" aca="1" ref="CZ199" ca="1">IF(AND($C199=CZ$22,$C199=$C200-1),NPV(discount_rate,OFFSET(CZ165,,,,COUNTA($H$142:$GZ$142)-COUNTA($H$142:CZ$142)+1)-OFFSET(CZ166,,,,COUNTA($H$142:$GZ$142)-COUNTA($H$142:CZ$142)+1))*(1+discount_rate),0)</f>
        <v>0</v>
      </c>
      <c r="DA199" s="1" cm="1">
        <f t="array" aca="1" ref="DA199" ca="1">IF(AND($C199=DA$22,$C199=$C200-1),NPV(discount_rate,OFFSET(DA165,,,,COUNTA($H$142:$GZ$142)-COUNTA($H$142:DA$142)+1)-OFFSET(DA166,,,,COUNTA($H$142:$GZ$142)-COUNTA($H$142:DA$142)+1))*(1+discount_rate),0)</f>
        <v>0</v>
      </c>
      <c r="DB199" s="1" cm="1">
        <f t="array" aca="1" ref="DB199" ca="1">IF(AND($C199=DB$22,$C199=$C200-1),NPV(discount_rate,OFFSET(DB165,,,,COUNTA($H$142:$GZ$142)-COUNTA($H$142:DB$142)+1)-OFFSET(DB166,,,,COUNTA($H$142:$GZ$142)-COUNTA($H$142:DB$142)+1))*(1+discount_rate),0)</f>
        <v>0</v>
      </c>
      <c r="DC199" s="1" cm="1">
        <f t="array" aca="1" ref="DC199" ca="1">IF(AND($C199=DC$22,$C199=$C200-1),NPV(discount_rate,OFFSET(DC165,,,,COUNTA($H$142:$GZ$142)-COUNTA($H$142:DC$142)+1)-OFFSET(DC166,,,,COUNTA($H$142:$GZ$142)-COUNTA($H$142:DC$142)+1))*(1+discount_rate),0)</f>
        <v>0</v>
      </c>
      <c r="DD199" s="1" cm="1">
        <f t="array" aca="1" ref="DD199" ca="1">IF(AND($C199=DD$22,$C199=$C200-1),NPV(discount_rate,OFFSET(DD165,,,,COUNTA($H$142:$GZ$142)-COUNTA($H$142:DD$142)+1)-OFFSET(DD166,,,,COUNTA($H$142:$GZ$142)-COUNTA($H$142:DD$142)+1))*(1+discount_rate),0)</f>
        <v>0</v>
      </c>
      <c r="DE199" s="1" cm="1">
        <f t="array" aca="1" ref="DE199" ca="1">IF(AND($C199=DE$22,$C199=$C200-1),NPV(discount_rate,OFFSET(DE165,,,,COUNTA($H$142:$GZ$142)-COUNTA($H$142:DE$142)+1)-OFFSET(DE166,,,,COUNTA($H$142:$GZ$142)-COUNTA($H$142:DE$142)+1))*(1+discount_rate),0)</f>
        <v>0</v>
      </c>
      <c r="DF199" s="1" cm="1">
        <f t="array" aca="1" ref="DF199" ca="1">IF(AND($C199=DF$22,$C199=$C200-1),NPV(discount_rate,OFFSET(DF165,,,,COUNTA($H$142:$GZ$142)-COUNTA($H$142:DF$142)+1)-OFFSET(DF166,,,,COUNTA($H$142:$GZ$142)-COUNTA($H$142:DF$142)+1))*(1+discount_rate),0)</f>
        <v>0</v>
      </c>
      <c r="DG199" s="1" cm="1">
        <f t="array" aca="1" ref="DG199" ca="1">IF(AND($C199=DG$22,$C199=$C200-1),NPV(discount_rate,OFFSET(DG165,,,,COUNTA($H$142:$GZ$142)-COUNTA($H$142:DG$142)+1)-OFFSET(DG166,,,,COUNTA($H$142:$GZ$142)-COUNTA($H$142:DG$142)+1))*(1+discount_rate),0)</f>
        <v>0</v>
      </c>
      <c r="DH199" s="1" cm="1">
        <f t="array" aca="1" ref="DH199" ca="1">IF(AND($C199=DH$22,$C199=$C200-1),NPV(discount_rate,OFFSET(DH165,,,,COUNTA($H$142:$GZ$142)-COUNTA($H$142:DH$142)+1)-OFFSET(DH166,,,,COUNTA($H$142:$GZ$142)-COUNTA($H$142:DH$142)+1))*(1+discount_rate),0)</f>
        <v>0</v>
      </c>
      <c r="DI199" s="1" cm="1">
        <f t="array" aca="1" ref="DI199" ca="1">IF(AND($C199=DI$22,$C199=$C200-1),NPV(discount_rate,OFFSET(DI165,,,,COUNTA($H$142:$GZ$142)-COUNTA($H$142:DI$142)+1)-OFFSET(DI166,,,,COUNTA($H$142:$GZ$142)-COUNTA($H$142:DI$142)+1))*(1+discount_rate),0)</f>
        <v>0</v>
      </c>
      <c r="DJ199" s="1" cm="1">
        <f t="array" aca="1" ref="DJ199" ca="1">IF(AND($C199=DJ$22,$C199=$C200-1),NPV(discount_rate,OFFSET(DJ165,,,,COUNTA($H$142:$GZ$142)-COUNTA($H$142:DJ$142)+1)-OFFSET(DJ166,,,,COUNTA($H$142:$GZ$142)-COUNTA($H$142:DJ$142)+1))*(1+discount_rate),0)</f>
        <v>0</v>
      </c>
      <c r="DK199" s="1" cm="1">
        <f t="array" aca="1" ref="DK199" ca="1">IF(AND($C199=DK$22,$C199=$C200-1),NPV(discount_rate,OFFSET(DK165,,,,COUNTA($H$142:$GZ$142)-COUNTA($H$142:DK$142)+1)-OFFSET(DK166,,,,COUNTA($H$142:$GZ$142)-COUNTA($H$142:DK$142)+1))*(1+discount_rate),0)</f>
        <v>0</v>
      </c>
      <c r="DL199" s="1" cm="1">
        <f t="array" aca="1" ref="DL199" ca="1">IF(AND($C199=DL$22,$C199=$C200-1),NPV(discount_rate,OFFSET(DL165,,,,COUNTA($H$142:$GZ$142)-COUNTA($H$142:DL$142)+1)-OFFSET(DL166,,,,COUNTA($H$142:$GZ$142)-COUNTA($H$142:DL$142)+1))*(1+discount_rate),0)</f>
        <v>0</v>
      </c>
      <c r="DM199" s="1" cm="1">
        <f t="array" aca="1" ref="DM199" ca="1">IF(AND($C199=DM$22,$C199=$C200-1),NPV(discount_rate,OFFSET(DM165,,,,COUNTA($H$142:$GZ$142)-COUNTA($H$142:DM$142)+1)-OFFSET(DM166,,,,COUNTA($H$142:$GZ$142)-COUNTA($H$142:DM$142)+1))*(1+discount_rate),0)</f>
        <v>0</v>
      </c>
      <c r="DN199" s="1" cm="1">
        <f t="array" aca="1" ref="DN199" ca="1">IF(AND($C199=DN$22,$C199=$C200-1),NPV(discount_rate,OFFSET(DN165,,,,COUNTA($H$142:$GZ$142)-COUNTA($H$142:DN$142)+1)-OFFSET(DN166,,,,COUNTA($H$142:$GZ$142)-COUNTA($H$142:DN$142)+1))*(1+discount_rate),0)</f>
        <v>0</v>
      </c>
      <c r="DO199" s="1" cm="1">
        <f t="array" aca="1" ref="DO199" ca="1">IF(AND($C199=DO$22,$C199=$C200-1),NPV(discount_rate,OFFSET(DO165,,,,COUNTA($H$142:$GZ$142)-COUNTA($H$142:DO$142)+1)-OFFSET(DO166,,,,COUNTA($H$142:$GZ$142)-COUNTA($H$142:DO$142)+1))*(1+discount_rate),0)</f>
        <v>0</v>
      </c>
      <c r="DP199" s="1" cm="1">
        <f t="array" aca="1" ref="DP199" ca="1">IF(AND($C199=DP$22,$C199=$C200-1),NPV(discount_rate,OFFSET(DP165,,,,COUNTA($H$142:$GZ$142)-COUNTA($H$142:DP$142)+1)-OFFSET(DP166,,,,COUNTA($H$142:$GZ$142)-COUNTA($H$142:DP$142)+1))*(1+discount_rate),0)</f>
        <v>0</v>
      </c>
      <c r="DQ199" s="1" cm="1">
        <f t="array" aca="1" ref="DQ199" ca="1">IF(AND($C199=DQ$22,$C199=$C200-1),NPV(discount_rate,OFFSET(DQ165,,,,COUNTA($H$142:$GZ$142)-COUNTA($H$142:DQ$142)+1)-OFFSET(DQ166,,,,COUNTA($H$142:$GZ$142)-COUNTA($H$142:DQ$142)+1))*(1+discount_rate),0)</f>
        <v>0</v>
      </c>
      <c r="DR199" s="1" cm="1">
        <f t="array" aca="1" ref="DR199" ca="1">IF(AND($C199=DR$22,$C199=$C200-1),NPV(discount_rate,OFFSET(DR165,,,,COUNTA($H$142:$GZ$142)-COUNTA($H$142:DR$142)+1)-OFFSET(DR166,,,,COUNTA($H$142:$GZ$142)-COUNTA($H$142:DR$142)+1))*(1+discount_rate),0)</f>
        <v>0</v>
      </c>
      <c r="DS199" s="1" cm="1">
        <f t="array" aca="1" ref="DS199" ca="1">IF(AND($C199=DS$22,$C199=$C200-1),NPV(discount_rate,OFFSET(DS165,,,,COUNTA($H$142:$GZ$142)-COUNTA($H$142:DS$142)+1)-OFFSET(DS166,,,,COUNTA($H$142:$GZ$142)-COUNTA($H$142:DS$142)+1))*(1+discount_rate),0)</f>
        <v>0</v>
      </c>
      <c r="DT199" s="1" cm="1">
        <f t="array" aca="1" ref="DT199" ca="1">IF(AND($C199=DT$22,$C199=$C200-1),NPV(discount_rate,OFFSET(DT165,,,,COUNTA($H$142:$GZ$142)-COUNTA($H$142:DT$142)+1)-OFFSET(DT166,,,,COUNTA($H$142:$GZ$142)-COUNTA($H$142:DT$142)+1))*(1+discount_rate),0)</f>
        <v>0</v>
      </c>
      <c r="DU199" s="1" cm="1">
        <f t="array" aca="1" ref="DU199" ca="1">IF(AND($C199=DU$22,$C199=$C200-1),NPV(discount_rate,OFFSET(DU165,,,,COUNTA($H$142:$GZ$142)-COUNTA($H$142:DU$142)+1)-OFFSET(DU166,,,,COUNTA($H$142:$GZ$142)-COUNTA($H$142:DU$142)+1))*(1+discount_rate),0)</f>
        <v>0</v>
      </c>
      <c r="DV199" s="1" cm="1">
        <f t="array" aca="1" ref="DV199" ca="1">IF(AND($C199=DV$22,$C199=$C200-1),NPV(discount_rate,OFFSET(DV165,,,,COUNTA($H$142:$GZ$142)-COUNTA($H$142:DV$142)+1)-OFFSET(DV166,,,,COUNTA($H$142:$GZ$142)-COUNTA($H$142:DV$142)+1))*(1+discount_rate),0)</f>
        <v>0</v>
      </c>
      <c r="DW199" s="1" cm="1">
        <f t="array" aca="1" ref="DW199" ca="1">IF(AND($C199=DW$22,$C199=$C200-1),NPV(discount_rate,OFFSET(DW165,,,,COUNTA($H$142:$GZ$142)-COUNTA($H$142:DW$142)+1)-OFFSET(DW166,,,,COUNTA($H$142:$GZ$142)-COUNTA($H$142:DW$142)+1))*(1+discount_rate),0)</f>
        <v>0</v>
      </c>
      <c r="DX199" s="1" cm="1">
        <f t="array" aca="1" ref="DX199" ca="1">IF(AND($C199=DX$22,$C199=$C200-1),NPV(discount_rate,OFFSET(DX165,,,,COUNTA($H$142:$GZ$142)-COUNTA($H$142:DX$142)+1)-OFFSET(DX166,,,,COUNTA($H$142:$GZ$142)-COUNTA($H$142:DX$142)+1))*(1+discount_rate),0)</f>
        <v>0</v>
      </c>
      <c r="DY199" s="1" cm="1">
        <f t="array" aca="1" ref="DY199" ca="1">IF(AND($C199=DY$22,$C199=$C200-1),NPV(discount_rate,OFFSET(DY165,,,,COUNTA($H$142:$GZ$142)-COUNTA($H$142:DY$142)+1)-OFFSET(DY166,,,,COUNTA($H$142:$GZ$142)-COUNTA($H$142:DY$142)+1))*(1+discount_rate),0)</f>
        <v>0</v>
      </c>
      <c r="DZ199" s="1" cm="1">
        <f t="array" aca="1" ref="DZ199" ca="1">IF(AND($C199=DZ$22,$C199=$C200-1),NPV(discount_rate,OFFSET(DZ165,,,,COUNTA($H$142:$GZ$142)-COUNTA($H$142:DZ$142)+1)-OFFSET(DZ166,,,,COUNTA($H$142:$GZ$142)-COUNTA($H$142:DZ$142)+1))*(1+discount_rate),0)</f>
        <v>0</v>
      </c>
      <c r="EA199" s="1" cm="1">
        <f t="array" aca="1" ref="EA199" ca="1">IF(AND($C199=EA$22,$C199=$C200-1),NPV(discount_rate,OFFSET(EA165,,,,COUNTA($H$142:$GZ$142)-COUNTA($H$142:EA$142)+1)-OFFSET(EA166,,,,COUNTA($H$142:$GZ$142)-COUNTA($H$142:EA$142)+1))*(1+discount_rate),0)</f>
        <v>0</v>
      </c>
      <c r="EB199" s="1" cm="1">
        <f t="array" aca="1" ref="EB199" ca="1">IF(AND($C199=EB$22,$C199=$C200-1),NPV(discount_rate,OFFSET(EB165,,,,COUNTA($H$142:$GZ$142)-COUNTA($H$142:EB$142)+1)-OFFSET(EB166,,,,COUNTA($H$142:$GZ$142)-COUNTA($H$142:EB$142)+1))*(1+discount_rate),0)</f>
        <v>0</v>
      </c>
      <c r="EC199" s="1" cm="1">
        <f t="array" aca="1" ref="EC199" ca="1">IF(AND($C199=EC$22,$C199=$C200-1),NPV(discount_rate,OFFSET(EC165,,,,COUNTA($H$142:$GZ$142)-COUNTA($H$142:EC$142)+1)-OFFSET(EC166,,,,COUNTA($H$142:$GZ$142)-COUNTA($H$142:EC$142)+1))*(1+discount_rate),0)</f>
        <v>0</v>
      </c>
      <c r="ED199" s="1" cm="1">
        <f t="array" aca="1" ref="ED199" ca="1">IF(AND($C199=ED$22,$C199=$C200-1),NPV(discount_rate,OFFSET(ED165,,,,COUNTA($H$142:$GZ$142)-COUNTA($H$142:ED$142)+1)-OFFSET(ED166,,,,COUNTA($H$142:$GZ$142)-COUNTA($H$142:ED$142)+1))*(1+discount_rate),0)</f>
        <v>0</v>
      </c>
      <c r="EE199" s="1" cm="1">
        <f t="array" aca="1" ref="EE199" ca="1">IF(AND($C199=EE$22,$C199=$C200-1),NPV(discount_rate,OFFSET(EE165,,,,COUNTA($H$142:$GZ$142)-COUNTA($H$142:EE$142)+1)-OFFSET(EE166,,,,COUNTA($H$142:$GZ$142)-COUNTA($H$142:EE$142)+1))*(1+discount_rate),0)</f>
        <v>0</v>
      </c>
      <c r="EF199" s="1" cm="1">
        <f t="array" aca="1" ref="EF199" ca="1">IF(AND($C199=EF$22,$C199=$C200-1),NPV(discount_rate,OFFSET(EF165,,,,COUNTA($H$142:$GZ$142)-COUNTA($H$142:EF$142)+1)-OFFSET(EF166,,,,COUNTA($H$142:$GZ$142)-COUNTA($H$142:EF$142)+1))*(1+discount_rate),0)</f>
        <v>0</v>
      </c>
      <c r="EG199" s="1" cm="1">
        <f t="array" aca="1" ref="EG199" ca="1">IF(AND($C199=EG$22,$C199=$C200-1),NPV(discount_rate,OFFSET(EG165,,,,COUNTA($H$142:$GZ$142)-COUNTA($H$142:EG$142)+1)-OFFSET(EG166,,,,COUNTA($H$142:$GZ$142)-COUNTA($H$142:EG$142)+1))*(1+discount_rate),0)</f>
        <v>0</v>
      </c>
      <c r="EH199" s="1" cm="1">
        <f t="array" aca="1" ref="EH199" ca="1">IF(AND($C199=EH$22,$C199=$C200-1),NPV(discount_rate,OFFSET(EH165,,,,COUNTA($H$142:$GZ$142)-COUNTA($H$142:EH$142)+1)-OFFSET(EH166,,,,COUNTA($H$142:$GZ$142)-COUNTA($H$142:EH$142)+1))*(1+discount_rate),0)</f>
        <v>0</v>
      </c>
      <c r="EI199" s="1" cm="1">
        <f t="array" aca="1" ref="EI199" ca="1">IF(AND($C199=EI$22,$C199=$C200-1),NPV(discount_rate,OFFSET(EI165,,,,COUNTA($H$142:$GZ$142)-COUNTA($H$142:EI$142)+1)-OFFSET(EI166,,,,COUNTA($H$142:$GZ$142)-COUNTA($H$142:EI$142)+1))*(1+discount_rate),0)</f>
        <v>0</v>
      </c>
      <c r="EJ199" s="1" cm="1">
        <f t="array" aca="1" ref="EJ199" ca="1">IF(AND($C199=EJ$22,$C199=$C200-1),NPV(discount_rate,OFFSET(EJ165,,,,COUNTA($H$142:$GZ$142)-COUNTA($H$142:EJ$142)+1)-OFFSET(EJ166,,,,COUNTA($H$142:$GZ$142)-COUNTA($H$142:EJ$142)+1))*(1+discount_rate),0)</f>
        <v>0</v>
      </c>
      <c r="EK199" s="1" cm="1">
        <f t="array" aca="1" ref="EK199" ca="1">IF(AND($C199=EK$22,$C199=$C200-1),NPV(discount_rate,OFFSET(EK165,,,,COUNTA($H$142:$GZ$142)-COUNTA($H$142:EK$142)+1)-OFFSET(EK166,,,,COUNTA($H$142:$GZ$142)-COUNTA($H$142:EK$142)+1))*(1+discount_rate),0)</f>
        <v>0</v>
      </c>
      <c r="EL199" s="1" cm="1">
        <f t="array" aca="1" ref="EL199" ca="1">IF(AND($C199=EL$22,$C199=$C200-1),NPV(discount_rate,OFFSET(EL165,,,,COUNTA($H$142:$GZ$142)-COUNTA($H$142:EL$142)+1)-OFFSET(EL166,,,,COUNTA($H$142:$GZ$142)-COUNTA($H$142:EL$142)+1))*(1+discount_rate),0)</f>
        <v>0</v>
      </c>
      <c r="EM199" s="1" cm="1">
        <f t="array" aca="1" ref="EM199" ca="1">IF(AND($C199=EM$22,$C199=$C200-1),NPV(discount_rate,OFFSET(EM165,,,,COUNTA($H$142:$GZ$142)-COUNTA($H$142:EM$142)+1)-OFFSET(EM166,,,,COUNTA($H$142:$GZ$142)-COUNTA($H$142:EM$142)+1))*(1+discount_rate),0)</f>
        <v>0</v>
      </c>
      <c r="EN199" s="1" cm="1">
        <f t="array" aca="1" ref="EN199" ca="1">IF(AND($C199=EN$22,$C199=$C200-1),NPV(discount_rate,OFFSET(EN165,,,,COUNTA($H$142:$GZ$142)-COUNTA($H$142:EN$142)+1)-OFFSET(EN166,,,,COUNTA($H$142:$GZ$142)-COUNTA($H$142:EN$142)+1))*(1+discount_rate),0)</f>
        <v>0</v>
      </c>
      <c r="EO199" s="1" cm="1">
        <f t="array" aca="1" ref="EO199" ca="1">IF(AND($C199=EO$22,$C199=$C200-1),NPV(discount_rate,OFFSET(EO165,,,,COUNTA($H$142:$GZ$142)-COUNTA($H$142:EO$142)+1)-OFFSET(EO166,,,,COUNTA($H$142:$GZ$142)-COUNTA($H$142:EO$142)+1))*(1+discount_rate),0)</f>
        <v>0</v>
      </c>
      <c r="EP199" s="1" cm="1">
        <f t="array" aca="1" ref="EP199" ca="1">IF(AND($C199=EP$22,$C199=$C200-1),NPV(discount_rate,OFFSET(EP165,,,,COUNTA($H$142:$GZ$142)-COUNTA($H$142:EP$142)+1)-OFFSET(EP166,,,,COUNTA($H$142:$GZ$142)-COUNTA($H$142:EP$142)+1))*(1+discount_rate),0)</f>
        <v>0</v>
      </c>
      <c r="EQ199" s="1" cm="1">
        <f t="array" aca="1" ref="EQ199" ca="1">IF(AND($C199=EQ$22,$C199=$C200-1),NPV(discount_rate,OFFSET(EQ165,,,,COUNTA($H$142:$GZ$142)-COUNTA($H$142:EQ$142)+1)-OFFSET(EQ166,,,,COUNTA($H$142:$GZ$142)-COUNTA($H$142:EQ$142)+1))*(1+discount_rate),0)</f>
        <v>0</v>
      </c>
      <c r="ER199" s="1" cm="1">
        <f t="array" aca="1" ref="ER199" ca="1">IF(AND($C199=ER$22,$C199=$C200-1),NPV(discount_rate,OFFSET(ER165,,,,COUNTA($H$142:$GZ$142)-COUNTA($H$142:ER$142)+1)-OFFSET(ER166,,,,COUNTA($H$142:$GZ$142)-COUNTA($H$142:ER$142)+1))*(1+discount_rate),0)</f>
        <v>0</v>
      </c>
      <c r="ES199" s="1" cm="1">
        <f t="array" aca="1" ref="ES199" ca="1">IF(AND($C199=ES$22,$C199=$C200-1),NPV(discount_rate,OFFSET(ES165,,,,COUNTA($H$142:$GZ$142)-COUNTA($H$142:ES$142)+1)-OFFSET(ES166,,,,COUNTA($H$142:$GZ$142)-COUNTA($H$142:ES$142)+1))*(1+discount_rate),0)</f>
        <v>0</v>
      </c>
      <c r="ET199" s="1" cm="1">
        <f t="array" aca="1" ref="ET199" ca="1">IF(AND($C199=ET$22,$C199=$C200-1),NPV(discount_rate,OFFSET(ET165,,,,COUNTA($H$142:$GZ$142)-COUNTA($H$142:ET$142)+1)-OFFSET(ET166,,,,COUNTA($H$142:$GZ$142)-COUNTA($H$142:ET$142)+1))*(1+discount_rate),0)</f>
        <v>0</v>
      </c>
      <c r="EU199" s="1" cm="1">
        <f t="array" aca="1" ref="EU199" ca="1">IF(AND($C199=EU$22,$C199=$C200-1),NPV(discount_rate,OFFSET(EU165,,,,COUNTA($H$142:$GZ$142)-COUNTA($H$142:EU$142)+1)-OFFSET(EU166,,,,COUNTA($H$142:$GZ$142)-COUNTA($H$142:EU$142)+1))*(1+discount_rate),0)</f>
        <v>0</v>
      </c>
      <c r="EV199" s="1" cm="1">
        <f t="array" aca="1" ref="EV199" ca="1">IF(AND($C199=EV$22,$C199=$C200-1),NPV(discount_rate,OFFSET(EV165,,,,COUNTA($H$142:$GZ$142)-COUNTA($H$142:EV$142)+1)-OFFSET(EV166,,,,COUNTA($H$142:$GZ$142)-COUNTA($H$142:EV$142)+1))*(1+discount_rate),0)</f>
        <v>0</v>
      </c>
      <c r="EW199" s="1" cm="1">
        <f t="array" aca="1" ref="EW199" ca="1">IF(AND($C199=EW$22,$C199=$C200-1),NPV(discount_rate,OFFSET(EW165,,,,COUNTA($H$142:$GZ$142)-COUNTA($H$142:EW$142)+1)-OFFSET(EW166,,,,COUNTA($H$142:$GZ$142)-COUNTA($H$142:EW$142)+1))*(1+discount_rate),0)</f>
        <v>0</v>
      </c>
      <c r="EX199" s="1" cm="1">
        <f t="array" aca="1" ref="EX199" ca="1">IF(AND($C199=EX$22,$C199=$C200-1),NPV(discount_rate,OFFSET(EX165,,,,COUNTA($H$142:$GZ$142)-COUNTA($H$142:EX$142)+1)-OFFSET(EX166,,,,COUNTA($H$142:$GZ$142)-COUNTA($H$142:EX$142)+1))*(1+discount_rate),0)</f>
        <v>0</v>
      </c>
      <c r="EY199" s="1" cm="1">
        <f t="array" aca="1" ref="EY199" ca="1">IF(AND($C199=EY$22,$C199=$C200-1),NPV(discount_rate,OFFSET(EY165,,,,COUNTA($H$142:$GZ$142)-COUNTA($H$142:EY$142)+1)-OFFSET(EY166,,,,COUNTA($H$142:$GZ$142)-COUNTA($H$142:EY$142)+1))*(1+discount_rate),0)</f>
        <v>0</v>
      </c>
      <c r="EZ199" s="1" cm="1">
        <f t="array" aca="1" ref="EZ199" ca="1">IF(AND($C199=EZ$22,$C199=$C200-1),NPV(discount_rate,OFFSET(EZ165,,,,COUNTA($H$142:$GZ$142)-COUNTA($H$142:EZ$142)+1)-OFFSET(EZ166,,,,COUNTA($H$142:$GZ$142)-COUNTA($H$142:EZ$142)+1))*(1+discount_rate),0)</f>
        <v>0</v>
      </c>
      <c r="FA199" s="1" cm="1">
        <f t="array" aca="1" ref="FA199" ca="1">IF(AND($C199=FA$22,$C199=$C200-1),NPV(discount_rate,OFFSET(FA165,,,,COUNTA($H$142:$GZ$142)-COUNTA($H$142:FA$142)+1)-OFFSET(FA166,,,,COUNTA($H$142:$GZ$142)-COUNTA($H$142:FA$142)+1))*(1+discount_rate),0)</f>
        <v>0</v>
      </c>
      <c r="FB199" s="1" cm="1">
        <f t="array" aca="1" ref="FB199" ca="1">IF(AND($C199=FB$22,$C199=$C200-1),NPV(discount_rate,OFFSET(FB165,,,,COUNTA($H$142:$GZ$142)-COUNTA($H$142:FB$142)+1)-OFFSET(FB166,,,,COUNTA($H$142:$GZ$142)-COUNTA($H$142:FB$142)+1))*(1+discount_rate),0)</f>
        <v>0</v>
      </c>
      <c r="FC199" s="1" cm="1">
        <f t="array" aca="1" ref="FC199" ca="1">IF(AND($C199=FC$22,$C199=$C200-1),NPV(discount_rate,OFFSET(FC165,,,,COUNTA($H$142:$GZ$142)-COUNTA($H$142:FC$142)+1)-OFFSET(FC166,,,,COUNTA($H$142:$GZ$142)-COUNTA($H$142:FC$142)+1))*(1+discount_rate),0)</f>
        <v>0</v>
      </c>
      <c r="FD199" s="1" cm="1">
        <f t="array" aca="1" ref="FD199" ca="1">IF(AND($C199=FD$22,$C199=$C200-1),NPV(discount_rate,OFFSET(FD165,,,,COUNTA($H$142:$GZ$142)-COUNTA($H$142:FD$142)+1)-OFFSET(FD166,,,,COUNTA($H$142:$GZ$142)-COUNTA($H$142:FD$142)+1))*(1+discount_rate),0)</f>
        <v>0</v>
      </c>
      <c r="FE199" s="1" cm="1">
        <f t="array" aca="1" ref="FE199" ca="1">IF(AND($C199=FE$22,$C199=$C200-1),NPV(discount_rate,OFFSET(FE165,,,,COUNTA($H$142:$GZ$142)-COUNTA($H$142:FE$142)+1)-OFFSET(FE166,,,,COUNTA($H$142:$GZ$142)-COUNTA($H$142:FE$142)+1))*(1+discount_rate),0)</f>
        <v>0</v>
      </c>
      <c r="FF199" s="1" cm="1">
        <f t="array" aca="1" ref="FF199" ca="1">IF(AND($C199=FF$22,$C199=$C200-1),NPV(discount_rate,OFFSET(FF165,,,,COUNTA($H$142:$GZ$142)-COUNTA($H$142:FF$142)+1)-OFFSET(FF166,,,,COUNTA($H$142:$GZ$142)-COUNTA($H$142:FF$142)+1))*(1+discount_rate),0)</f>
        <v>0</v>
      </c>
      <c r="FG199" s="1" cm="1">
        <f t="array" aca="1" ref="FG199" ca="1">IF(AND($C199=FG$22,$C199=$C200-1),NPV(discount_rate,OFFSET(FG165,,,,COUNTA($H$142:$GZ$142)-COUNTA($H$142:FG$142)+1)-OFFSET(FG166,,,,COUNTA($H$142:$GZ$142)-COUNTA($H$142:FG$142)+1))*(1+discount_rate),0)</f>
        <v>0</v>
      </c>
      <c r="FH199" s="1" cm="1">
        <f t="array" aca="1" ref="FH199" ca="1">IF(AND($C199=FH$22,$C199=$C200-1),NPV(discount_rate,OFFSET(FH165,,,,COUNTA($H$142:$GZ$142)-COUNTA($H$142:FH$142)+1)-OFFSET(FH166,,,,COUNTA($H$142:$GZ$142)-COUNTA($H$142:FH$142)+1))*(1+discount_rate),0)</f>
        <v>0</v>
      </c>
      <c r="FI199" s="1" cm="1">
        <f t="array" aca="1" ref="FI199" ca="1">IF(AND($C199=FI$22,$C199=$C200-1),NPV(discount_rate,OFFSET(FI165,,,,COUNTA($H$142:$GZ$142)-COUNTA($H$142:FI$142)+1)-OFFSET(FI166,,,,COUNTA($H$142:$GZ$142)-COUNTA($H$142:FI$142)+1))*(1+discount_rate),0)</f>
        <v>0</v>
      </c>
      <c r="FJ199" s="1" cm="1">
        <f t="array" aca="1" ref="FJ199" ca="1">IF(AND($C199=FJ$22,$C199=$C200-1),NPV(discount_rate,OFFSET(FJ165,,,,COUNTA($H$142:$GZ$142)-COUNTA($H$142:FJ$142)+1)-OFFSET(FJ166,,,,COUNTA($H$142:$GZ$142)-COUNTA($H$142:FJ$142)+1))*(1+discount_rate),0)</f>
        <v>0</v>
      </c>
      <c r="FK199" s="1" cm="1">
        <f t="array" aca="1" ref="FK199" ca="1">IF(AND($C199=FK$22,$C199=$C200-1),NPV(discount_rate,OFFSET(FK165,,,,COUNTA($H$142:$GZ$142)-COUNTA($H$142:FK$142)+1)-OFFSET(FK166,,,,COUNTA($H$142:$GZ$142)-COUNTA($H$142:FK$142)+1))*(1+discount_rate),0)</f>
        <v>0</v>
      </c>
      <c r="FL199" s="1" cm="1">
        <f t="array" aca="1" ref="FL199" ca="1">IF(AND($C199=FL$22,$C199=$C200-1),NPV(discount_rate,OFFSET(FL165,,,,COUNTA($H$142:$GZ$142)-COUNTA($H$142:FL$142)+1)-OFFSET(FL166,,,,COUNTA($H$142:$GZ$142)-COUNTA($H$142:FL$142)+1))*(1+discount_rate),0)</f>
        <v>0</v>
      </c>
      <c r="FM199" s="1" cm="1">
        <f t="array" aca="1" ref="FM199" ca="1">IF(AND($C199=FM$22,$C199=$C200-1),NPV(discount_rate,OFFSET(FM165,,,,COUNTA($H$142:$GZ$142)-COUNTA($H$142:FM$142)+1)-OFFSET(FM166,,,,COUNTA($H$142:$GZ$142)-COUNTA($H$142:FM$142)+1))*(1+discount_rate),0)</f>
        <v>0</v>
      </c>
      <c r="FN199" s="1" cm="1">
        <f t="array" aca="1" ref="FN199" ca="1">IF(AND($C199=FN$22,$C199=$C200-1),NPV(discount_rate,OFFSET(FN165,,,,COUNTA($H$142:$GZ$142)-COUNTA($H$142:FN$142)+1)-OFFSET(FN166,,,,COUNTA($H$142:$GZ$142)-COUNTA($H$142:FN$142)+1))*(1+discount_rate),0)</f>
        <v>0</v>
      </c>
      <c r="FO199" s="1" cm="1">
        <f t="array" aca="1" ref="FO199" ca="1">IF(AND($C199=FO$22,$C199=$C200-1),NPV(discount_rate,OFFSET(FO165,,,,COUNTA($H$142:$GZ$142)-COUNTA($H$142:FO$142)+1)-OFFSET(FO166,,,,COUNTA($H$142:$GZ$142)-COUNTA($H$142:FO$142)+1))*(1+discount_rate),0)</f>
        <v>0</v>
      </c>
      <c r="FP199" s="1" cm="1">
        <f t="array" aca="1" ref="FP199" ca="1">IF(AND($C199=FP$22,$C199=$C200-1),NPV(discount_rate,OFFSET(FP165,,,,COUNTA($H$142:$GZ$142)-COUNTA($H$142:FP$142)+1)-OFFSET(FP166,,,,COUNTA($H$142:$GZ$142)-COUNTA($H$142:FP$142)+1))*(1+discount_rate),0)</f>
        <v>0</v>
      </c>
      <c r="FQ199" s="1" cm="1">
        <f t="array" aca="1" ref="FQ199" ca="1">IF(AND($C199=FQ$22,$C199=$C200-1),NPV(discount_rate,OFFSET(FQ165,,,,COUNTA($H$142:$GZ$142)-COUNTA($H$142:FQ$142)+1)-OFFSET(FQ166,,,,COUNTA($H$142:$GZ$142)-COUNTA($H$142:FQ$142)+1))*(1+discount_rate),0)</f>
        <v>0</v>
      </c>
      <c r="FR199" s="1" cm="1">
        <f t="array" aca="1" ref="FR199" ca="1">IF(AND($C199=FR$22,$C199=$C200-1),NPV(discount_rate,OFFSET(FR165,,,,COUNTA($H$142:$GZ$142)-COUNTA($H$142:FR$142)+1)-OFFSET(FR166,,,,COUNTA($H$142:$GZ$142)-COUNTA($H$142:FR$142)+1))*(1+discount_rate),0)</f>
        <v>0</v>
      </c>
      <c r="FS199" s="1" cm="1">
        <f t="array" aca="1" ref="FS199" ca="1">IF(AND($C199=FS$22,$C199=$C200-1),NPV(discount_rate,OFFSET(FS165,,,,COUNTA($H$142:$GZ$142)-COUNTA($H$142:FS$142)+1)-OFFSET(FS166,,,,COUNTA($H$142:$GZ$142)-COUNTA($H$142:FS$142)+1))*(1+discount_rate),0)</f>
        <v>0</v>
      </c>
      <c r="FT199" s="1" cm="1">
        <f t="array" aca="1" ref="FT199" ca="1">IF(AND($C199=FT$22,$C199=$C200-1),NPV(discount_rate,OFFSET(FT165,,,,COUNTA($H$142:$GZ$142)-COUNTA($H$142:FT$142)+1)-OFFSET(FT166,,,,COUNTA($H$142:$GZ$142)-COUNTA($H$142:FT$142)+1))*(1+discount_rate),0)</f>
        <v>0</v>
      </c>
      <c r="FU199" s="1" cm="1">
        <f t="array" aca="1" ref="FU199" ca="1">IF(AND($C199=FU$22,$C199=$C200-1),NPV(discount_rate,OFFSET(FU165,,,,COUNTA($H$142:$GZ$142)-COUNTA($H$142:FU$142)+1)-OFFSET(FU166,,,,COUNTA($H$142:$GZ$142)-COUNTA($H$142:FU$142)+1))*(1+discount_rate),0)</f>
        <v>0</v>
      </c>
      <c r="FV199" s="1" cm="1">
        <f t="array" aca="1" ref="FV199" ca="1">IF(AND($C199=FV$22,$C199=$C200-1),NPV(discount_rate,OFFSET(FV165,,,,COUNTA($H$142:$GZ$142)-COUNTA($H$142:FV$142)+1)-OFFSET(FV166,,,,COUNTA($H$142:$GZ$142)-COUNTA($H$142:FV$142)+1))*(1+discount_rate),0)</f>
        <v>0</v>
      </c>
      <c r="FW199" s="1" cm="1">
        <f t="array" aca="1" ref="FW199" ca="1">IF(AND($C199=FW$22,$C199=$C200-1),NPV(discount_rate,OFFSET(FW165,,,,COUNTA($H$142:$GZ$142)-COUNTA($H$142:FW$142)+1)-OFFSET(FW166,,,,COUNTA($H$142:$GZ$142)-COUNTA($H$142:FW$142)+1))*(1+discount_rate),0)</f>
        <v>0</v>
      </c>
      <c r="FX199" s="1" cm="1">
        <f t="array" aca="1" ref="FX199" ca="1">IF(AND($C199=FX$22,$C199=$C200-1),NPV(discount_rate,OFFSET(FX165,,,,COUNTA($H$142:$GZ$142)-COUNTA($H$142:FX$142)+1)-OFFSET(FX166,,,,COUNTA($H$142:$GZ$142)-COUNTA($H$142:FX$142)+1))*(1+discount_rate),0)</f>
        <v>0</v>
      </c>
      <c r="FY199" s="1" cm="1">
        <f t="array" aca="1" ref="FY199" ca="1">IF(AND($C199=FY$22,$C199=$C200-1),NPV(discount_rate,OFFSET(FY165,,,,COUNTA($H$142:$GZ$142)-COUNTA($H$142:FY$142)+1)-OFFSET(FY166,,,,COUNTA($H$142:$GZ$142)-COUNTA($H$142:FY$142)+1))*(1+discount_rate),0)</f>
        <v>0</v>
      </c>
      <c r="FZ199" s="1" cm="1">
        <f t="array" aca="1" ref="FZ199" ca="1">IF(AND($C199=FZ$22,$C199=$C200-1),NPV(discount_rate,OFFSET(FZ165,,,,COUNTA($H$142:$GZ$142)-COUNTA($H$142:FZ$142)+1)-OFFSET(FZ166,,,,COUNTA($H$142:$GZ$142)-COUNTA($H$142:FZ$142)+1))*(1+discount_rate),0)</f>
        <v>0</v>
      </c>
      <c r="GA199" s="1" cm="1">
        <f t="array" aca="1" ref="GA199" ca="1">IF(AND($C199=GA$22,$C199=$C200-1),NPV(discount_rate,OFFSET(GA165,,,,COUNTA($H$142:$GZ$142)-COUNTA($H$142:GA$142)+1)-OFFSET(GA166,,,,COUNTA($H$142:$GZ$142)-COUNTA($H$142:GA$142)+1))*(1+discount_rate),0)</f>
        <v>0</v>
      </c>
      <c r="GB199" s="1" cm="1">
        <f t="array" aca="1" ref="GB199" ca="1">IF(AND($C199=GB$22,$C199=$C200-1),NPV(discount_rate,OFFSET(GB165,,,,COUNTA($H$142:$GZ$142)-COUNTA($H$142:GB$142)+1)-OFFSET(GB166,,,,COUNTA($H$142:$GZ$142)-COUNTA($H$142:GB$142)+1))*(1+discount_rate),0)</f>
        <v>0</v>
      </c>
      <c r="GC199" s="1" cm="1">
        <f t="array" aca="1" ref="GC199" ca="1">IF(AND($C199=GC$22,$C199=$C200-1),NPV(discount_rate,OFFSET(GC165,,,,COUNTA($H$142:$GZ$142)-COUNTA($H$142:GC$142)+1)-OFFSET(GC166,,,,COUNTA($H$142:$GZ$142)-COUNTA($H$142:GC$142)+1))*(1+discount_rate),0)</f>
        <v>0</v>
      </c>
      <c r="GD199" s="1" cm="1">
        <f t="array" aca="1" ref="GD199" ca="1">IF(AND($C199=GD$22,$C199=$C200-1),NPV(discount_rate,OFFSET(GD165,,,,COUNTA($H$142:$GZ$142)-COUNTA($H$142:GD$142)+1)-OFFSET(GD166,,,,COUNTA($H$142:$GZ$142)-COUNTA($H$142:GD$142)+1))*(1+discount_rate),0)</f>
        <v>0</v>
      </c>
      <c r="GE199" s="1" cm="1">
        <f t="array" aca="1" ref="GE199" ca="1">IF(AND($C199=GE$22,$C199=$C200-1),NPV(discount_rate,OFFSET(GE165,,,,COUNTA($H$142:$GZ$142)-COUNTA($H$142:GE$142)+1)-OFFSET(GE166,,,,COUNTA($H$142:$GZ$142)-COUNTA($H$142:GE$142)+1))*(1+discount_rate),0)</f>
        <v>0</v>
      </c>
      <c r="GF199" s="1" cm="1">
        <f t="array" aca="1" ref="GF199" ca="1">IF(AND($C199=GF$22,$C199=$C200-1),NPV(discount_rate,OFFSET(GF165,,,,COUNTA($H$142:$GZ$142)-COUNTA($H$142:GF$142)+1)-OFFSET(GF166,,,,COUNTA($H$142:$GZ$142)-COUNTA($H$142:GF$142)+1))*(1+discount_rate),0)</f>
        <v>0</v>
      </c>
      <c r="GG199" s="1" cm="1">
        <f t="array" aca="1" ref="GG199" ca="1">IF(AND($C199=GG$22,$C199=$C200-1),NPV(discount_rate,OFFSET(GG165,,,,COUNTA($H$142:$GZ$142)-COUNTA($H$142:GG$142)+1)-OFFSET(GG166,,,,COUNTA($H$142:$GZ$142)-COUNTA($H$142:GG$142)+1))*(1+discount_rate),0)</f>
        <v>0</v>
      </c>
      <c r="GH199" s="1" cm="1">
        <f t="array" aca="1" ref="GH199" ca="1">IF(AND($C199=GH$22,$C199=$C200-1),NPV(discount_rate,OFFSET(GH165,,,,COUNTA($H$142:$GZ$142)-COUNTA($H$142:GH$142)+1)-OFFSET(GH166,,,,COUNTA($H$142:$GZ$142)-COUNTA($H$142:GH$142)+1))*(1+discount_rate),0)</f>
        <v>0</v>
      </c>
      <c r="GI199" s="1" cm="1">
        <f t="array" aca="1" ref="GI199" ca="1">IF(AND($C199=GI$22,$C199=$C200-1),NPV(discount_rate,OFFSET(GI165,,,,COUNTA($H$142:$GZ$142)-COUNTA($H$142:GI$142)+1)-OFFSET(GI166,,,,COUNTA($H$142:$GZ$142)-COUNTA($H$142:GI$142)+1))*(1+discount_rate),0)</f>
        <v>0</v>
      </c>
      <c r="GJ199" s="1" cm="1">
        <f t="array" aca="1" ref="GJ199" ca="1">IF(AND($C199=GJ$22,$C199=$C200-1),NPV(discount_rate,OFFSET(GJ165,,,,COUNTA($H$142:$GZ$142)-COUNTA($H$142:GJ$142)+1)-OFFSET(GJ166,,,,COUNTA($H$142:$GZ$142)-COUNTA($H$142:GJ$142)+1))*(1+discount_rate),0)</f>
        <v>0</v>
      </c>
      <c r="GK199" s="1" cm="1">
        <f t="array" aca="1" ref="GK199" ca="1">IF(AND($C199=GK$22,$C199=$C200-1),NPV(discount_rate,OFFSET(GK165,,,,COUNTA($H$142:$GZ$142)-COUNTA($H$142:GK$142)+1)-OFFSET(GK166,,,,COUNTA($H$142:$GZ$142)-COUNTA($H$142:GK$142)+1))*(1+discount_rate),0)</f>
        <v>0</v>
      </c>
      <c r="GL199" s="1" cm="1">
        <f t="array" aca="1" ref="GL199" ca="1">IF(AND($C199=GL$22,$C199=$C200-1),NPV(discount_rate,OFFSET(GL165,,,,COUNTA($H$142:$GZ$142)-COUNTA($H$142:GL$142)+1)-OFFSET(GL166,,,,COUNTA($H$142:$GZ$142)-COUNTA($H$142:GL$142)+1))*(1+discount_rate),0)</f>
        <v>0</v>
      </c>
      <c r="GM199" s="1" cm="1">
        <f t="array" aca="1" ref="GM199" ca="1">IF(AND($C199=GM$22,$C199=$C200-1),NPV(discount_rate,OFFSET(GM165,,,,COUNTA($H$142:$GZ$142)-COUNTA($H$142:GM$142)+1)-OFFSET(GM166,,,,COUNTA($H$142:$GZ$142)-COUNTA($H$142:GM$142)+1))*(1+discount_rate),0)</f>
        <v>0</v>
      </c>
      <c r="GN199" s="1" cm="1">
        <f t="array" aca="1" ref="GN199" ca="1">IF(AND($C199=GN$22,$C199=$C200-1),NPV(discount_rate,OFFSET(GN165,,,,COUNTA($H$142:$GZ$142)-COUNTA($H$142:GN$142)+1)-OFFSET(GN166,,,,COUNTA($H$142:$GZ$142)-COUNTA($H$142:GN$142)+1))*(1+discount_rate),0)</f>
        <v>0</v>
      </c>
      <c r="GO199" s="1" cm="1">
        <f t="array" aca="1" ref="GO199" ca="1">IF(AND($C199=GO$22,$C199=$C200-1),NPV(discount_rate,OFFSET(GO165,,,,COUNTA($H$142:$GZ$142)-COUNTA($H$142:GO$142)+1)-OFFSET(GO166,,,,COUNTA($H$142:$GZ$142)-COUNTA($H$142:GO$142)+1))*(1+discount_rate),0)</f>
        <v>0</v>
      </c>
      <c r="GP199" s="1" cm="1">
        <f t="array" aca="1" ref="GP199" ca="1">IF(AND($C199=GP$22,$C199=$C200-1),NPV(discount_rate,OFFSET(GP165,,,,COUNTA($H$142:$GZ$142)-COUNTA($H$142:GP$142)+1)-OFFSET(GP166,,,,COUNTA($H$142:$GZ$142)-COUNTA($H$142:GP$142)+1))*(1+discount_rate),0)</f>
        <v>0</v>
      </c>
      <c r="GQ199" s="1" cm="1">
        <f t="array" aca="1" ref="GQ199" ca="1">IF(AND($C199=GQ$22,$C199=$C200-1),NPV(discount_rate,OFFSET(GQ165,,,,COUNTA($H$142:$GZ$142)-COUNTA($H$142:GQ$142)+1)-OFFSET(GQ166,,,,COUNTA($H$142:$GZ$142)-COUNTA($H$142:GQ$142)+1))*(1+discount_rate),0)</f>
        <v>0</v>
      </c>
      <c r="GR199" s="1" cm="1">
        <f t="array" aca="1" ref="GR199" ca="1">IF(AND($C199=GR$22,$C199=$C200-1),NPV(discount_rate,OFFSET(GR165,,,,COUNTA($H$142:$GZ$142)-COUNTA($H$142:GR$142)+1)-OFFSET(GR166,,,,COUNTA($H$142:$GZ$142)-COUNTA($H$142:GR$142)+1))*(1+discount_rate),0)</f>
        <v>0</v>
      </c>
      <c r="GS199" s="1" cm="1">
        <f t="array" aca="1" ref="GS199" ca="1">IF(AND($C199=GS$22,$C199=$C200-1),NPV(discount_rate,OFFSET(GS165,,,,COUNTA($H$142:$GZ$142)-COUNTA($H$142:GS$142)+1)-OFFSET(GS166,,,,COUNTA($H$142:$GZ$142)-COUNTA($H$142:GS$142)+1))*(1+discount_rate),0)</f>
        <v>0</v>
      </c>
      <c r="GT199" s="1" cm="1">
        <f t="array" aca="1" ref="GT199" ca="1">IF(AND($C199=GT$22,$C199=$C200-1),NPV(discount_rate,OFFSET(GT165,,,,COUNTA($H$142:$GZ$142)-COUNTA($H$142:GT$142)+1)-OFFSET(GT166,,,,COUNTA($H$142:$GZ$142)-COUNTA($H$142:GT$142)+1))*(1+discount_rate),0)</f>
        <v>0</v>
      </c>
      <c r="GU199" s="1" cm="1">
        <f t="array" aca="1" ref="GU199" ca="1">IF(AND($C199=GU$22,$C199=$C200-1),NPV(discount_rate,OFFSET(GU165,,,,COUNTA($H$142:$GZ$142)-COUNTA($H$142:GU$142)+1)-OFFSET(GU166,,,,COUNTA($H$142:$GZ$142)-COUNTA($H$142:GU$142)+1))*(1+discount_rate),0)</f>
        <v>0</v>
      </c>
      <c r="GV199" s="1" cm="1">
        <f t="array" aca="1" ref="GV199" ca="1">IF(AND($C199=GV$22,$C199=$C200-1),NPV(discount_rate,OFFSET(GV165,,,,COUNTA($H$142:$GZ$142)-COUNTA($H$142:GV$142)+1)-OFFSET(GV166,,,,COUNTA($H$142:$GZ$142)-COUNTA($H$142:GV$142)+1))*(1+discount_rate),0)</f>
        <v>0</v>
      </c>
      <c r="GW199" s="1" cm="1">
        <f t="array" aca="1" ref="GW199" ca="1">IF(AND($C199=GW$22,$C199=$C200-1),NPV(discount_rate,OFFSET(GW165,,,,COUNTA($H$142:$GZ$142)-COUNTA($H$142:GW$142)+1)-OFFSET(GW166,,,,COUNTA($H$142:$GZ$142)-COUNTA($H$142:GW$142)+1))*(1+discount_rate),0)</f>
        <v>0</v>
      </c>
      <c r="GX199" s="1" cm="1">
        <f t="array" aca="1" ref="GX199" ca="1">IF(AND($C199=GX$22,$C199=$C200-1),NPV(discount_rate,OFFSET(GX165,,,,COUNTA($H$142:$GZ$142)-COUNTA($H$142:GX$142)+1)-OFFSET(GX166,,,,COUNTA($H$142:$GZ$142)-COUNTA($H$142:GX$142)+1))*(1+discount_rate),0)</f>
        <v>0</v>
      </c>
      <c r="GY199" s="1" cm="1">
        <f t="array" aca="1" ref="GY199" ca="1">IF(AND($C199=GY$22,$C199=$C200-1),NPV(discount_rate,OFFSET(GY165,,,,COUNTA($H$142:$GZ$142)-COUNTA($H$142:GY$142)+1)-OFFSET(GY166,,,,COUNTA($H$142:$GZ$142)-COUNTA($H$142:GY$142)+1))*(1+discount_rate),0)</f>
        <v>0</v>
      </c>
      <c r="GZ199" s="1" cm="1">
        <f t="array" aca="1" ref="GZ199" ca="1">IF(AND($C199=GZ$22,$C199=$C200-1),NPV(discount_rate,OFFSET(GZ165,,,,COUNTA($H$142:$GZ$142)-COUNTA($H$142:GZ$142)+1)-OFFSET(GZ166,,,,COUNTA($H$142:$GZ$142)-COUNTA($H$142:GZ$142)+1))*(1+discount_rate),0)</f>
        <v>0</v>
      </c>
    </row>
    <row r="200" spans="3:208" x14ac:dyDescent="0.35">
      <c r="C200">
        <f t="shared" si="443"/>
        <v>2048</v>
      </c>
      <c r="E200" t="s">
        <v>32</v>
      </c>
      <c r="H200" s="1" cm="1">
        <f t="array" aca="1" ref="H200" ca="1">IF(AND($C200=H$22,$C200=$C201-1),NPV(discount_rate,OFFSET(H166,,,,COUNTA($H$142:$GZ$142)-COUNTA($H$142:H$142)+1)-OFFSET(H167,,,,COUNTA($H$142:$GZ$142)-COUNTA($H$142:H$142)+1))*(1+discount_rate),0)</f>
        <v>0</v>
      </c>
      <c r="I200" s="1" cm="1">
        <f t="array" aca="1" ref="I200" ca="1">IF(AND($C200=I$22,$C200=$C201-1),NPV(discount_rate,OFFSET(I166,,,,COUNTA($H$142:$GZ$142)-COUNTA($H$142:I$142)+1)-OFFSET(I167,,,,COUNTA($H$142:$GZ$142)-COUNTA($H$142:I$142)+1))*(1+discount_rate),0)</f>
        <v>0</v>
      </c>
      <c r="J200" s="1" cm="1">
        <f t="array" aca="1" ref="J200" ca="1">IF(AND($C200=J$22,$C200=$C201-1),NPV(discount_rate,OFFSET(J166,,,,COUNTA($H$142:$GZ$142)-COUNTA($H$142:J$142)+1)-OFFSET(J167,,,,COUNTA($H$142:$GZ$142)-COUNTA($H$142:J$142)+1))*(1+discount_rate),0)</f>
        <v>0</v>
      </c>
      <c r="K200" s="1" cm="1">
        <f t="array" aca="1" ref="K200" ca="1">IF(AND($C200=K$22,$C200=$C201-1),NPV(discount_rate,OFFSET(K166,,,,COUNTA($H$142:$GZ$142)-COUNTA($H$142:K$142)+1)-OFFSET(K167,,,,COUNTA($H$142:$GZ$142)-COUNTA($H$142:K$142)+1))*(1+discount_rate),0)</f>
        <v>0</v>
      </c>
      <c r="L200" s="1" cm="1">
        <f t="array" aca="1" ref="L200" ca="1">IF(AND($C200=L$22,$C200=$C201-1),NPV(discount_rate,OFFSET(L166,,,,COUNTA($H$142:$GZ$142)-COUNTA($H$142:L$142)+1)-OFFSET(L167,,,,COUNTA($H$142:$GZ$142)-COUNTA($H$142:L$142)+1))*(1+discount_rate),0)</f>
        <v>0</v>
      </c>
      <c r="M200" s="1" cm="1">
        <f t="array" aca="1" ref="M200" ca="1">IF(AND($C200=M$22,$C200=$C201-1),NPV(discount_rate,OFFSET(M166,,,,COUNTA($H$142:$GZ$142)-COUNTA($H$142:M$142)+1)-OFFSET(M167,,,,COUNTA($H$142:$GZ$142)-COUNTA($H$142:M$142)+1))*(1+discount_rate),0)</f>
        <v>0</v>
      </c>
      <c r="N200" s="1" cm="1">
        <f t="array" aca="1" ref="N200" ca="1">IF(AND($C200=N$22,$C200=$C201-1),NPV(discount_rate,OFFSET(N166,,,,COUNTA($H$142:$GZ$142)-COUNTA($H$142:N$142)+1)-OFFSET(N167,,,,COUNTA($H$142:$GZ$142)-COUNTA($H$142:N$142)+1))*(1+discount_rate),0)</f>
        <v>0</v>
      </c>
      <c r="O200" s="1" cm="1">
        <f t="array" aca="1" ref="O200" ca="1">IF(AND($C200=O$22,$C200=$C201-1),NPV(discount_rate,OFFSET(O166,,,,COUNTA($H$142:$GZ$142)-COUNTA($H$142:O$142)+1)-OFFSET(O167,,,,COUNTA($H$142:$GZ$142)-COUNTA($H$142:O$142)+1))*(1+discount_rate),0)</f>
        <v>0</v>
      </c>
      <c r="P200" s="1" cm="1">
        <f t="array" aca="1" ref="P200" ca="1">IF(AND($C200=P$22,$C200=$C201-1),NPV(discount_rate,OFFSET(P166,,,,COUNTA($H$142:$GZ$142)-COUNTA($H$142:P$142)+1)-OFFSET(P167,,,,COUNTA($H$142:$GZ$142)-COUNTA($H$142:P$142)+1))*(1+discount_rate),0)</f>
        <v>0</v>
      </c>
      <c r="Q200" s="1" cm="1">
        <f t="array" aca="1" ref="Q200" ca="1">IF(AND($C200=Q$22,$C200=$C201-1),NPV(discount_rate,OFFSET(Q166,,,,COUNTA($H$142:$GZ$142)-COUNTA($H$142:Q$142)+1)-OFFSET(Q167,,,,COUNTA($H$142:$GZ$142)-COUNTA($H$142:Q$142)+1))*(1+discount_rate),0)</f>
        <v>0</v>
      </c>
      <c r="R200" s="1" cm="1">
        <f t="array" aca="1" ref="R200" ca="1">IF(AND($C200=R$22,$C200=$C201-1),NPV(discount_rate,OFFSET(R166,,,,COUNTA($H$142:$GZ$142)-COUNTA($H$142:R$142)+1)-OFFSET(R167,,,,COUNTA($H$142:$GZ$142)-COUNTA($H$142:R$142)+1))*(1+discount_rate),0)</f>
        <v>0</v>
      </c>
      <c r="S200" s="1" cm="1">
        <f t="array" aca="1" ref="S200" ca="1">IF(AND($C200=S$22,$C200=$C201-1),NPV(discount_rate,OFFSET(S166,,,,COUNTA($H$142:$GZ$142)-COUNTA($H$142:S$142)+1)-OFFSET(S167,,,,COUNTA($H$142:$GZ$142)-COUNTA($H$142:S$142)+1))*(1+discount_rate),0)</f>
        <v>0</v>
      </c>
      <c r="T200" s="1" cm="1">
        <f t="array" aca="1" ref="T200" ca="1">IF(AND($C200=T$22,$C200=$C201-1),NPV(discount_rate,OFFSET(T166,,,,COUNTA($H$142:$GZ$142)-COUNTA($H$142:T$142)+1)-OFFSET(T167,,,,COUNTA($H$142:$GZ$142)-COUNTA($H$142:T$142)+1))*(1+discount_rate),0)</f>
        <v>0</v>
      </c>
      <c r="U200" s="1" cm="1">
        <f t="array" aca="1" ref="U200" ca="1">IF(AND($C200=U$22,$C200=$C201-1),NPV(discount_rate,OFFSET(U166,,,,COUNTA($H$142:$GZ$142)-COUNTA($H$142:U$142)+1)-OFFSET(U167,,,,COUNTA($H$142:$GZ$142)-COUNTA($H$142:U$142)+1))*(1+discount_rate),0)</f>
        <v>0</v>
      </c>
      <c r="V200" s="1" cm="1">
        <f t="array" aca="1" ref="V200" ca="1">IF(AND($C200=V$22,$C200=$C201-1),NPV(discount_rate,OFFSET(V166,,,,COUNTA($H$142:$GZ$142)-COUNTA($H$142:V$142)+1)-OFFSET(V167,,,,COUNTA($H$142:$GZ$142)-COUNTA($H$142:V$142)+1))*(1+discount_rate),0)</f>
        <v>0</v>
      </c>
      <c r="W200" s="1" cm="1">
        <f t="array" aca="1" ref="W200" ca="1">IF(AND($C200=W$22,$C200=$C201-1),NPV(discount_rate,OFFSET(W166,,,,COUNTA($H$142:$GZ$142)-COUNTA($H$142:W$142)+1)-OFFSET(W167,,,,COUNTA($H$142:$GZ$142)-COUNTA($H$142:W$142)+1))*(1+discount_rate),0)</f>
        <v>0</v>
      </c>
      <c r="X200" s="1" cm="1">
        <f t="array" aca="1" ref="X200" ca="1">IF(AND($C200=X$22,$C200=$C201-1),NPV(discount_rate,OFFSET(X166,,,,COUNTA($H$142:$GZ$142)-COUNTA($H$142:X$142)+1)-OFFSET(X167,,,,COUNTA($H$142:$GZ$142)-COUNTA($H$142:X$142)+1))*(1+discount_rate),0)</f>
        <v>0</v>
      </c>
      <c r="Y200" s="1" cm="1">
        <f t="array" aca="1" ref="Y200" ca="1">IF(AND($C200=Y$22,$C200=$C201-1),NPV(discount_rate,OFFSET(Y166,,,,COUNTA($H$142:$GZ$142)-COUNTA($H$142:Y$142)+1)-OFFSET(Y167,,,,COUNTA($H$142:$GZ$142)-COUNTA($H$142:Y$142)+1))*(1+discount_rate),0)</f>
        <v>0</v>
      </c>
      <c r="Z200" s="1" cm="1">
        <f t="array" aca="1" ref="Z200" ca="1">IF(AND($C200=Z$22,$C200=$C201-1),NPV(discount_rate,OFFSET(Z166,,,,COUNTA($H$142:$GZ$142)-COUNTA($H$142:Z$142)+1)-OFFSET(Z167,,,,COUNTA($H$142:$GZ$142)-COUNTA($H$142:Z$142)+1))*(1+discount_rate),0)</f>
        <v>0</v>
      </c>
      <c r="AA200" s="1" cm="1">
        <f t="array" aca="1" ref="AA200" ca="1">IF(AND($C200=AA$22,$C200=$C201-1),NPV(discount_rate,OFFSET(AA166,,,,COUNTA($H$142:$GZ$142)-COUNTA($H$142:AA$142)+1)-OFFSET(AA167,,,,COUNTA($H$142:$GZ$142)-COUNTA($H$142:AA$142)+1))*(1+discount_rate),0)</f>
        <v>0</v>
      </c>
      <c r="AB200" s="1" cm="1">
        <f t="array" aca="1" ref="AB200" ca="1">IF(AND($C200=AB$22,$C200=$C201-1),NPV(discount_rate,OFFSET(AB166,,,,COUNTA($H$142:$GZ$142)-COUNTA($H$142:AB$142)+1)-OFFSET(AB167,,,,COUNTA($H$142:$GZ$142)-COUNTA($H$142:AB$142)+1))*(1+discount_rate),0)</f>
        <v>0</v>
      </c>
      <c r="AC200" s="1" cm="1">
        <f t="array" aca="1" ref="AC200" ca="1">IF(AND($C200=AC$22,$C200=$C201-1),NPV(discount_rate,OFFSET(AC166,,,,COUNTA($H$142:$GZ$142)-COUNTA($H$142:AC$142)+1)-OFFSET(AC167,,,,COUNTA($H$142:$GZ$142)-COUNTA($H$142:AC$142)+1))*(1+discount_rate),0)</f>
        <v>0</v>
      </c>
      <c r="AD200" s="1" cm="1">
        <f t="array" aca="1" ref="AD200" ca="1">IF(AND($C200=AD$22,$C200=$C201-1),NPV(discount_rate,OFFSET(AD166,,,,COUNTA($H$142:$GZ$142)-COUNTA($H$142:AD$142)+1)-OFFSET(AD167,,,,COUNTA($H$142:$GZ$142)-COUNTA($H$142:AD$142)+1))*(1+discount_rate),0)</f>
        <v>0</v>
      </c>
      <c r="AE200" s="1" cm="1">
        <f t="array" aca="1" ref="AE200" ca="1">IF(AND($C200=AE$22,$C200=$C201-1),NPV(discount_rate,OFFSET(AE166,,,,COUNTA($H$142:$GZ$142)-COUNTA($H$142:AE$142)+1)-OFFSET(AE167,,,,COUNTA($H$142:$GZ$142)-COUNTA($H$142:AE$142)+1))*(1+discount_rate),0)</f>
        <v>0</v>
      </c>
      <c r="AF200" s="1" cm="1">
        <f t="array" aca="1" ref="AF200" ca="1">IF(AND($C200=AF$22,$C200=$C201-1),NPV(discount_rate,OFFSET(AF166,,,,COUNTA($H$142:$GZ$142)-COUNTA($H$142:AF$142)+1)-OFFSET(AF167,,,,COUNTA($H$142:$GZ$142)-COUNTA($H$142:AF$142)+1))*(1+discount_rate),0)</f>
        <v>319.20313541790978</v>
      </c>
      <c r="AG200" s="1" cm="1">
        <f t="array" aca="1" ref="AG200" ca="1">IF(AND($C200=AG$22,$C200=$C201-1),NPV(discount_rate,OFFSET(AG166,,,,COUNTA($H$142:$GZ$142)-COUNTA($H$142:AG$142)+1)-OFFSET(AG167,,,,COUNTA($H$142:$GZ$142)-COUNTA($H$142:AG$142)+1))*(1+discount_rate),0)</f>
        <v>0</v>
      </c>
      <c r="AH200" s="1" cm="1">
        <f t="array" aca="1" ref="AH200" ca="1">IF(AND($C200=AH$22,$C200=$C201-1),NPV(discount_rate,OFFSET(AH166,,,,COUNTA($H$142:$GZ$142)-COUNTA($H$142:AH$142)+1)-OFFSET(AH167,,,,COUNTA($H$142:$GZ$142)-COUNTA($H$142:AH$142)+1))*(1+discount_rate),0)</f>
        <v>0</v>
      </c>
      <c r="AI200" s="1" cm="1">
        <f t="array" aca="1" ref="AI200" ca="1">IF(AND($C200=AI$22,$C200=$C201-1),NPV(discount_rate,OFFSET(AI166,,,,COUNTA($H$142:$GZ$142)-COUNTA($H$142:AI$142)+1)-OFFSET(AI167,,,,COUNTA($H$142:$GZ$142)-COUNTA($H$142:AI$142)+1))*(1+discount_rate),0)</f>
        <v>0</v>
      </c>
      <c r="AJ200" s="1" cm="1">
        <f t="array" aca="1" ref="AJ200" ca="1">IF(AND($C200=AJ$22,$C200=$C201-1),NPV(discount_rate,OFFSET(AJ166,,,,COUNTA($H$142:$GZ$142)-COUNTA($H$142:AJ$142)+1)-OFFSET(AJ167,,,,COUNTA($H$142:$GZ$142)-COUNTA($H$142:AJ$142)+1))*(1+discount_rate),0)</f>
        <v>0</v>
      </c>
      <c r="AK200" s="1" cm="1">
        <f t="array" aca="1" ref="AK200" ca="1">IF(AND($C200=AK$22,$C200=$C201-1),NPV(discount_rate,OFFSET(AK166,,,,COUNTA($H$142:$GZ$142)-COUNTA($H$142:AK$142)+1)-OFFSET(AK167,,,,COUNTA($H$142:$GZ$142)-COUNTA($H$142:AK$142)+1))*(1+discount_rate),0)</f>
        <v>0</v>
      </c>
      <c r="AL200" s="1" cm="1">
        <f t="array" aca="1" ref="AL200" ca="1">IF(AND($C200=AL$22,$C200=$C201-1),NPV(discount_rate,OFFSET(AL166,,,,COUNTA($H$142:$GZ$142)-COUNTA($H$142:AL$142)+1)-OFFSET(AL167,,,,COUNTA($H$142:$GZ$142)-COUNTA($H$142:AL$142)+1))*(1+discount_rate),0)</f>
        <v>0</v>
      </c>
      <c r="AM200" s="1" cm="1">
        <f t="array" aca="1" ref="AM200" ca="1">IF(AND($C200=AM$22,$C200=$C201-1),NPV(discount_rate,OFFSET(AM166,,,,COUNTA($H$142:$GZ$142)-COUNTA($H$142:AM$142)+1)-OFFSET(AM167,,,,COUNTA($H$142:$GZ$142)-COUNTA($H$142:AM$142)+1))*(1+discount_rate),0)</f>
        <v>0</v>
      </c>
      <c r="AN200" s="1" cm="1">
        <f t="array" aca="1" ref="AN200" ca="1">IF(AND($C200=AN$22,$C200=$C201-1),NPV(discount_rate,OFFSET(AN166,,,,COUNTA($H$142:$GZ$142)-COUNTA($H$142:AN$142)+1)-OFFSET(AN167,,,,COUNTA($H$142:$GZ$142)-COUNTA($H$142:AN$142)+1))*(1+discount_rate),0)</f>
        <v>0</v>
      </c>
      <c r="AO200" s="1" cm="1">
        <f t="array" aca="1" ref="AO200" ca="1">IF(AND($C200=AO$22,$C200=$C201-1),NPV(discount_rate,OFFSET(AO166,,,,COUNTA($H$142:$GZ$142)-COUNTA($H$142:AO$142)+1)-OFFSET(AO167,,,,COUNTA($H$142:$GZ$142)-COUNTA($H$142:AO$142)+1))*(1+discount_rate),0)</f>
        <v>0</v>
      </c>
      <c r="AP200" s="1" cm="1">
        <f t="array" aca="1" ref="AP200" ca="1">IF(AND($C200=AP$22,$C200=$C201-1),NPV(discount_rate,OFFSET(AP166,,,,COUNTA($H$142:$GZ$142)-COUNTA($H$142:AP$142)+1)-OFFSET(AP167,,,,COUNTA($H$142:$GZ$142)-COUNTA($H$142:AP$142)+1))*(1+discount_rate),0)</f>
        <v>0</v>
      </c>
      <c r="AQ200" s="1" cm="1">
        <f t="array" aca="1" ref="AQ200" ca="1">IF(AND($C200=AQ$22,$C200=$C201-1),NPV(discount_rate,OFFSET(AQ166,,,,COUNTA($H$142:$GZ$142)-COUNTA($H$142:AQ$142)+1)-OFFSET(AQ167,,,,COUNTA($H$142:$GZ$142)-COUNTA($H$142:AQ$142)+1))*(1+discount_rate),0)</f>
        <v>0</v>
      </c>
      <c r="AR200" s="1" cm="1">
        <f t="array" aca="1" ref="AR200" ca="1">IF(AND($C200=AR$22,$C200=$C201-1),NPV(discount_rate,OFFSET(AR166,,,,COUNTA($H$142:$GZ$142)-COUNTA($H$142:AR$142)+1)-OFFSET(AR167,,,,COUNTA($H$142:$GZ$142)-COUNTA($H$142:AR$142)+1))*(1+discount_rate),0)</f>
        <v>0</v>
      </c>
      <c r="AS200" s="1" cm="1">
        <f t="array" aca="1" ref="AS200" ca="1">IF(AND($C200=AS$22,$C200=$C201-1),NPV(discount_rate,OFFSET(AS166,,,,COUNTA($H$142:$GZ$142)-COUNTA($H$142:AS$142)+1)-OFFSET(AS167,,,,COUNTA($H$142:$GZ$142)-COUNTA($H$142:AS$142)+1))*(1+discount_rate),0)</f>
        <v>0</v>
      </c>
      <c r="AT200" s="1" cm="1">
        <f t="array" aca="1" ref="AT200" ca="1">IF(AND($C200=AT$22,$C200=$C201-1),NPV(discount_rate,OFFSET(AT166,,,,COUNTA($H$142:$GZ$142)-COUNTA($H$142:AT$142)+1)-OFFSET(AT167,,,,COUNTA($H$142:$GZ$142)-COUNTA($H$142:AT$142)+1))*(1+discount_rate),0)</f>
        <v>0</v>
      </c>
      <c r="AU200" s="1" cm="1">
        <f t="array" aca="1" ref="AU200" ca="1">IF(AND($C200=AU$22,$C200=$C201-1),NPV(discount_rate,OFFSET(AU166,,,,COUNTA($H$142:$GZ$142)-COUNTA($H$142:AU$142)+1)-OFFSET(AU167,,,,COUNTA($H$142:$GZ$142)-COUNTA($H$142:AU$142)+1))*(1+discount_rate),0)</f>
        <v>0</v>
      </c>
      <c r="AV200" s="1" cm="1">
        <f t="array" aca="1" ref="AV200" ca="1">IF(AND($C200=AV$22,$C200=$C201-1),NPV(discount_rate,OFFSET(AV166,,,,COUNTA($H$142:$GZ$142)-COUNTA($H$142:AV$142)+1)-OFFSET(AV167,,,,COUNTA($H$142:$GZ$142)-COUNTA($H$142:AV$142)+1))*(1+discount_rate),0)</f>
        <v>0</v>
      </c>
      <c r="AW200" s="1" cm="1">
        <f t="array" aca="1" ref="AW200" ca="1">IF(AND($C200=AW$22,$C200=$C201-1),NPV(discount_rate,OFFSET(AW166,,,,COUNTA($H$142:$GZ$142)-COUNTA($H$142:AW$142)+1)-OFFSET(AW167,,,,COUNTA($H$142:$GZ$142)-COUNTA($H$142:AW$142)+1))*(1+discount_rate),0)</f>
        <v>0</v>
      </c>
      <c r="AX200" s="1" cm="1">
        <f t="array" aca="1" ref="AX200" ca="1">IF(AND($C200=AX$22,$C200=$C201-1),NPV(discount_rate,OFFSET(AX166,,,,COUNTA($H$142:$GZ$142)-COUNTA($H$142:AX$142)+1)-OFFSET(AX167,,,,COUNTA($H$142:$GZ$142)-COUNTA($H$142:AX$142)+1))*(1+discount_rate),0)</f>
        <v>0</v>
      </c>
      <c r="AY200" s="1" cm="1">
        <f t="array" aca="1" ref="AY200" ca="1">IF(AND($C200=AY$22,$C200=$C201-1),NPV(discount_rate,OFFSET(AY166,,,,COUNTA($H$142:$GZ$142)-COUNTA($H$142:AY$142)+1)-OFFSET(AY167,,,,COUNTA($H$142:$GZ$142)-COUNTA($H$142:AY$142)+1))*(1+discount_rate),0)</f>
        <v>0</v>
      </c>
      <c r="AZ200" s="1" cm="1">
        <f t="array" aca="1" ref="AZ200" ca="1">IF(AND($C200=AZ$22,$C200=$C201-1),NPV(discount_rate,OFFSET(AZ166,,,,COUNTA($H$142:$GZ$142)-COUNTA($H$142:AZ$142)+1)-OFFSET(AZ167,,,,COUNTA($H$142:$GZ$142)-COUNTA($H$142:AZ$142)+1))*(1+discount_rate),0)</f>
        <v>0</v>
      </c>
      <c r="BA200" s="1" cm="1">
        <f t="array" aca="1" ref="BA200" ca="1">IF(AND($C200=BA$22,$C200=$C201-1),NPV(discount_rate,OFFSET(BA166,,,,COUNTA($H$142:$GZ$142)-COUNTA($H$142:BA$142)+1)-OFFSET(BA167,,,,COUNTA($H$142:$GZ$142)-COUNTA($H$142:BA$142)+1))*(1+discount_rate),0)</f>
        <v>0</v>
      </c>
      <c r="BB200" s="1" cm="1">
        <f t="array" aca="1" ref="BB200" ca="1">IF(AND($C200=BB$22,$C200=$C201-1),NPV(discount_rate,OFFSET(BB166,,,,COUNTA($H$142:$GZ$142)-COUNTA($H$142:BB$142)+1)-OFFSET(BB167,,,,COUNTA($H$142:$GZ$142)-COUNTA($H$142:BB$142)+1))*(1+discount_rate),0)</f>
        <v>0</v>
      </c>
      <c r="BC200" s="1" cm="1">
        <f t="array" aca="1" ref="BC200" ca="1">IF(AND($C200=BC$22,$C200=$C201-1),NPV(discount_rate,OFFSET(BC166,,,,COUNTA($H$142:$GZ$142)-COUNTA($H$142:BC$142)+1)-OFFSET(BC167,,,,COUNTA($H$142:$GZ$142)-COUNTA($H$142:BC$142)+1))*(1+discount_rate),0)</f>
        <v>0</v>
      </c>
      <c r="BD200" s="1" cm="1">
        <f t="array" aca="1" ref="BD200" ca="1">IF(AND($C200=BD$22,$C200=$C201-1),NPV(discount_rate,OFFSET(BD166,,,,COUNTA($H$142:$GZ$142)-COUNTA($H$142:BD$142)+1)-OFFSET(BD167,,,,COUNTA($H$142:$GZ$142)-COUNTA($H$142:BD$142)+1))*(1+discount_rate),0)</f>
        <v>0</v>
      </c>
      <c r="BE200" s="1" cm="1">
        <f t="array" aca="1" ref="BE200" ca="1">IF(AND($C200=BE$22,$C200=$C201-1),NPV(discount_rate,OFFSET(BE166,,,,COUNTA($H$142:$GZ$142)-COUNTA($H$142:BE$142)+1)-OFFSET(BE167,,,,COUNTA($H$142:$GZ$142)-COUNTA($H$142:BE$142)+1))*(1+discount_rate),0)</f>
        <v>0</v>
      </c>
      <c r="BF200" s="1" cm="1">
        <f t="array" aca="1" ref="BF200" ca="1">IF(AND($C200=BF$22,$C200=$C201-1),NPV(discount_rate,OFFSET(BF166,,,,COUNTA($H$142:$GZ$142)-COUNTA($H$142:BF$142)+1)-OFFSET(BF167,,,,COUNTA($H$142:$GZ$142)-COUNTA($H$142:BF$142)+1))*(1+discount_rate),0)</f>
        <v>0</v>
      </c>
      <c r="BG200" s="1" cm="1">
        <f t="array" aca="1" ref="BG200" ca="1">IF(AND($C200=BG$22,$C200=$C201-1),NPV(discount_rate,OFFSET(BG166,,,,COUNTA($H$142:$GZ$142)-COUNTA($H$142:BG$142)+1)-OFFSET(BG167,,,,COUNTA($H$142:$GZ$142)-COUNTA($H$142:BG$142)+1))*(1+discount_rate),0)</f>
        <v>0</v>
      </c>
      <c r="BH200" s="1" cm="1">
        <f t="array" aca="1" ref="BH200" ca="1">IF(AND($C200=BH$22,$C200=$C201-1),NPV(discount_rate,OFFSET(BH166,,,,COUNTA($H$142:$GZ$142)-COUNTA($H$142:BH$142)+1)-OFFSET(BH167,,,,COUNTA($H$142:$GZ$142)-COUNTA($H$142:BH$142)+1))*(1+discount_rate),0)</f>
        <v>0</v>
      </c>
      <c r="BI200" s="1" cm="1">
        <f t="array" aca="1" ref="BI200" ca="1">IF(AND($C200=BI$22,$C200=$C201-1),NPV(discount_rate,OFFSET(BI166,,,,COUNTA($H$142:$GZ$142)-COUNTA($H$142:BI$142)+1)-OFFSET(BI167,,,,COUNTA($H$142:$GZ$142)-COUNTA($H$142:BI$142)+1))*(1+discount_rate),0)</f>
        <v>0</v>
      </c>
      <c r="BJ200" s="1" cm="1">
        <f t="array" aca="1" ref="BJ200" ca="1">IF(AND($C200=BJ$22,$C200=$C201-1),NPV(discount_rate,OFFSET(BJ166,,,,COUNTA($H$142:$GZ$142)-COUNTA($H$142:BJ$142)+1)-OFFSET(BJ167,,,,COUNTA($H$142:$GZ$142)-COUNTA($H$142:BJ$142)+1))*(1+discount_rate),0)</f>
        <v>0</v>
      </c>
      <c r="BK200" s="1" cm="1">
        <f t="array" aca="1" ref="BK200" ca="1">IF(AND($C200=BK$22,$C200=$C201-1),NPV(discount_rate,OFFSET(BK166,,,,COUNTA($H$142:$GZ$142)-COUNTA($H$142:BK$142)+1)-OFFSET(BK167,,,,COUNTA($H$142:$GZ$142)-COUNTA($H$142:BK$142)+1))*(1+discount_rate),0)</f>
        <v>0</v>
      </c>
      <c r="BL200" s="1" cm="1">
        <f t="array" aca="1" ref="BL200" ca="1">IF(AND($C200=BL$22,$C200=$C201-1),NPV(discount_rate,OFFSET(BL166,,,,COUNTA($H$142:$GZ$142)-COUNTA($H$142:BL$142)+1)-OFFSET(BL167,,,,COUNTA($H$142:$GZ$142)-COUNTA($H$142:BL$142)+1))*(1+discount_rate),0)</f>
        <v>0</v>
      </c>
      <c r="BM200" s="1" cm="1">
        <f t="array" aca="1" ref="BM200" ca="1">IF(AND($C200=BM$22,$C200=$C201-1),NPV(discount_rate,OFFSET(BM166,,,,COUNTA($H$142:$GZ$142)-COUNTA($H$142:BM$142)+1)-OFFSET(BM167,,,,COUNTA($H$142:$GZ$142)-COUNTA($H$142:BM$142)+1))*(1+discount_rate),0)</f>
        <v>0</v>
      </c>
      <c r="BN200" s="1" cm="1">
        <f t="array" aca="1" ref="BN200" ca="1">IF(AND($C200=BN$22,$C200=$C201-1),NPV(discount_rate,OFFSET(BN166,,,,COUNTA($H$142:$GZ$142)-COUNTA($H$142:BN$142)+1)-OFFSET(BN167,,,,COUNTA($H$142:$GZ$142)-COUNTA($H$142:BN$142)+1))*(1+discount_rate),0)</f>
        <v>0</v>
      </c>
      <c r="BO200" s="1" cm="1">
        <f t="array" aca="1" ref="BO200" ca="1">IF(AND($C200=BO$22,$C200=$C201-1),NPV(discount_rate,OFFSET(BO166,,,,COUNTA($H$142:$GZ$142)-COUNTA($H$142:BO$142)+1)-OFFSET(BO167,,,,COUNTA($H$142:$GZ$142)-COUNTA($H$142:BO$142)+1))*(1+discount_rate),0)</f>
        <v>0</v>
      </c>
      <c r="BP200" s="1" cm="1">
        <f t="array" aca="1" ref="BP200" ca="1">IF(AND($C200=BP$22,$C200=$C201-1),NPV(discount_rate,OFFSET(BP166,,,,COUNTA($H$142:$GZ$142)-COUNTA($H$142:BP$142)+1)-OFFSET(BP167,,,,COUNTA($H$142:$GZ$142)-COUNTA($H$142:BP$142)+1))*(1+discount_rate),0)</f>
        <v>0</v>
      </c>
      <c r="BQ200" s="1" cm="1">
        <f t="array" aca="1" ref="BQ200" ca="1">IF(AND($C200=BQ$22,$C200=$C201-1),NPV(discount_rate,OFFSET(BQ166,,,,COUNTA($H$142:$GZ$142)-COUNTA($H$142:BQ$142)+1)-OFFSET(BQ167,,,,COUNTA($H$142:$GZ$142)-COUNTA($H$142:BQ$142)+1))*(1+discount_rate),0)</f>
        <v>0</v>
      </c>
      <c r="BR200" s="1" cm="1">
        <f t="array" aca="1" ref="BR200" ca="1">IF(AND($C200=BR$22,$C200=$C201-1),NPV(discount_rate,OFFSET(BR166,,,,COUNTA($H$142:$GZ$142)-COUNTA($H$142:BR$142)+1)-OFFSET(BR167,,,,COUNTA($H$142:$GZ$142)-COUNTA($H$142:BR$142)+1))*(1+discount_rate),0)</f>
        <v>0</v>
      </c>
      <c r="BS200" s="1" cm="1">
        <f t="array" aca="1" ref="BS200" ca="1">IF(AND($C200=BS$22,$C200=$C201-1),NPV(discount_rate,OFFSET(BS166,,,,COUNTA($H$142:$GZ$142)-COUNTA($H$142:BS$142)+1)-OFFSET(BS167,,,,COUNTA($H$142:$GZ$142)-COUNTA($H$142:BS$142)+1))*(1+discount_rate),0)</f>
        <v>0</v>
      </c>
      <c r="BT200" s="1" cm="1">
        <f t="array" aca="1" ref="BT200" ca="1">IF(AND($C200=BT$22,$C200=$C201-1),NPV(discount_rate,OFFSET(BT166,,,,COUNTA($H$142:$GZ$142)-COUNTA($H$142:BT$142)+1)-OFFSET(BT167,,,,COUNTA($H$142:$GZ$142)-COUNTA($H$142:BT$142)+1))*(1+discount_rate),0)</f>
        <v>0</v>
      </c>
      <c r="BU200" s="1" cm="1">
        <f t="array" aca="1" ref="BU200" ca="1">IF(AND($C200=BU$22,$C200=$C201-1),NPV(discount_rate,OFFSET(BU166,,,,COUNTA($H$142:$GZ$142)-COUNTA($H$142:BU$142)+1)-OFFSET(BU167,,,,COUNTA($H$142:$GZ$142)-COUNTA($H$142:BU$142)+1))*(1+discount_rate),0)</f>
        <v>0</v>
      </c>
      <c r="BV200" s="1" cm="1">
        <f t="array" aca="1" ref="BV200" ca="1">IF(AND($C200=BV$22,$C200=$C201-1),NPV(discount_rate,OFFSET(BV166,,,,COUNTA($H$142:$GZ$142)-COUNTA($H$142:BV$142)+1)-OFFSET(BV167,,,,COUNTA($H$142:$GZ$142)-COUNTA($H$142:BV$142)+1))*(1+discount_rate),0)</f>
        <v>0</v>
      </c>
      <c r="BW200" s="1" cm="1">
        <f t="array" aca="1" ref="BW200" ca="1">IF(AND($C200=BW$22,$C200=$C201-1),NPV(discount_rate,OFFSET(BW166,,,,COUNTA($H$142:$GZ$142)-COUNTA($H$142:BW$142)+1)-OFFSET(BW167,,,,COUNTA($H$142:$GZ$142)-COUNTA($H$142:BW$142)+1))*(1+discount_rate),0)</f>
        <v>0</v>
      </c>
      <c r="BX200" s="1" cm="1">
        <f t="array" aca="1" ref="BX200" ca="1">IF(AND($C200=BX$22,$C200=$C201-1),NPV(discount_rate,OFFSET(BX166,,,,COUNTA($H$142:$GZ$142)-COUNTA($H$142:BX$142)+1)-OFFSET(BX167,,,,COUNTA($H$142:$GZ$142)-COUNTA($H$142:BX$142)+1))*(1+discount_rate),0)</f>
        <v>0</v>
      </c>
      <c r="BY200" s="1" cm="1">
        <f t="array" aca="1" ref="BY200" ca="1">IF(AND($C200=BY$22,$C200=$C201-1),NPV(discount_rate,OFFSET(BY166,,,,COUNTA($H$142:$GZ$142)-COUNTA($H$142:BY$142)+1)-OFFSET(BY167,,,,COUNTA($H$142:$GZ$142)-COUNTA($H$142:BY$142)+1))*(1+discount_rate),0)</f>
        <v>0</v>
      </c>
      <c r="BZ200" s="1" cm="1">
        <f t="array" aca="1" ref="BZ200" ca="1">IF(AND($C200=BZ$22,$C200=$C201-1),NPV(discount_rate,OFFSET(BZ166,,,,COUNTA($H$142:$GZ$142)-COUNTA($H$142:BZ$142)+1)-OFFSET(BZ167,,,,COUNTA($H$142:$GZ$142)-COUNTA($H$142:BZ$142)+1))*(1+discount_rate),0)</f>
        <v>0</v>
      </c>
      <c r="CA200" s="1" cm="1">
        <f t="array" aca="1" ref="CA200" ca="1">IF(AND($C200=CA$22,$C200=$C201-1),NPV(discount_rate,OFFSET(CA166,,,,COUNTA($H$142:$GZ$142)-COUNTA($H$142:CA$142)+1)-OFFSET(CA167,,,,COUNTA($H$142:$GZ$142)-COUNTA($H$142:CA$142)+1))*(1+discount_rate),0)</f>
        <v>0</v>
      </c>
      <c r="CB200" s="1" cm="1">
        <f t="array" aca="1" ref="CB200" ca="1">IF(AND($C200=CB$22,$C200=$C201-1),NPV(discount_rate,OFFSET(CB166,,,,COUNTA($H$142:$GZ$142)-COUNTA($H$142:CB$142)+1)-OFFSET(CB167,,,,COUNTA($H$142:$GZ$142)-COUNTA($H$142:CB$142)+1))*(1+discount_rate),0)</f>
        <v>0</v>
      </c>
      <c r="CC200" s="1" cm="1">
        <f t="array" aca="1" ref="CC200" ca="1">IF(AND($C200=CC$22,$C200=$C201-1),NPV(discount_rate,OFFSET(CC166,,,,COUNTA($H$142:$GZ$142)-COUNTA($H$142:CC$142)+1)-OFFSET(CC167,,,,COUNTA($H$142:$GZ$142)-COUNTA($H$142:CC$142)+1))*(1+discount_rate),0)</f>
        <v>0</v>
      </c>
      <c r="CD200" s="1" cm="1">
        <f t="array" aca="1" ref="CD200" ca="1">IF(AND($C200=CD$22,$C200=$C201-1),NPV(discount_rate,OFFSET(CD166,,,,COUNTA($H$142:$GZ$142)-COUNTA($H$142:CD$142)+1)-OFFSET(CD167,,,,COUNTA($H$142:$GZ$142)-COUNTA($H$142:CD$142)+1))*(1+discount_rate),0)</f>
        <v>0</v>
      </c>
      <c r="CE200" s="1" cm="1">
        <f t="array" aca="1" ref="CE200" ca="1">IF(AND($C200=CE$22,$C200=$C201-1),NPV(discount_rate,OFFSET(CE166,,,,COUNTA($H$142:$GZ$142)-COUNTA($H$142:CE$142)+1)-OFFSET(CE167,,,,COUNTA($H$142:$GZ$142)-COUNTA($H$142:CE$142)+1))*(1+discount_rate),0)</f>
        <v>0</v>
      </c>
      <c r="CF200" s="1" cm="1">
        <f t="array" aca="1" ref="CF200" ca="1">IF(AND($C200=CF$22,$C200=$C201-1),NPV(discount_rate,OFFSET(CF166,,,,COUNTA($H$142:$GZ$142)-COUNTA($H$142:CF$142)+1)-OFFSET(CF167,,,,COUNTA($H$142:$GZ$142)-COUNTA($H$142:CF$142)+1))*(1+discount_rate),0)</f>
        <v>0</v>
      </c>
      <c r="CG200" s="1" cm="1">
        <f t="array" aca="1" ref="CG200" ca="1">IF(AND($C200=CG$22,$C200=$C201-1),NPV(discount_rate,OFFSET(CG166,,,,COUNTA($H$142:$GZ$142)-COUNTA($H$142:CG$142)+1)-OFFSET(CG167,,,,COUNTA($H$142:$GZ$142)-COUNTA($H$142:CG$142)+1))*(1+discount_rate),0)</f>
        <v>0</v>
      </c>
      <c r="CH200" s="1" cm="1">
        <f t="array" aca="1" ref="CH200" ca="1">IF(AND($C200=CH$22,$C200=$C201-1),NPV(discount_rate,OFFSET(CH166,,,,COUNTA($H$142:$GZ$142)-COUNTA($H$142:CH$142)+1)-OFFSET(CH167,,,,COUNTA($H$142:$GZ$142)-COUNTA($H$142:CH$142)+1))*(1+discount_rate),0)</f>
        <v>0</v>
      </c>
      <c r="CI200" s="1" cm="1">
        <f t="array" aca="1" ref="CI200" ca="1">IF(AND($C200=CI$22,$C200=$C201-1),NPV(discount_rate,OFFSET(CI166,,,,COUNTA($H$142:$GZ$142)-COUNTA($H$142:CI$142)+1)-OFFSET(CI167,,,,COUNTA($H$142:$GZ$142)-COUNTA($H$142:CI$142)+1))*(1+discount_rate),0)</f>
        <v>0</v>
      </c>
      <c r="CJ200" s="1" cm="1">
        <f t="array" aca="1" ref="CJ200" ca="1">IF(AND($C200=CJ$22,$C200=$C201-1),NPV(discount_rate,OFFSET(CJ166,,,,COUNTA($H$142:$GZ$142)-COUNTA($H$142:CJ$142)+1)-OFFSET(CJ167,,,,COUNTA($H$142:$GZ$142)-COUNTA($H$142:CJ$142)+1))*(1+discount_rate),0)</f>
        <v>0</v>
      </c>
      <c r="CK200" s="1" cm="1">
        <f t="array" aca="1" ref="CK200" ca="1">IF(AND($C200=CK$22,$C200=$C201-1),NPV(discount_rate,OFFSET(CK166,,,,COUNTA($H$142:$GZ$142)-COUNTA($H$142:CK$142)+1)-OFFSET(CK167,,,,COUNTA($H$142:$GZ$142)-COUNTA($H$142:CK$142)+1))*(1+discount_rate),0)</f>
        <v>0</v>
      </c>
      <c r="CL200" s="1" cm="1">
        <f t="array" aca="1" ref="CL200" ca="1">IF(AND($C200=CL$22,$C200=$C201-1),NPV(discount_rate,OFFSET(CL166,,,,COUNTA($H$142:$GZ$142)-COUNTA($H$142:CL$142)+1)-OFFSET(CL167,,,,COUNTA($H$142:$GZ$142)-COUNTA($H$142:CL$142)+1))*(1+discount_rate),0)</f>
        <v>0</v>
      </c>
      <c r="CM200" s="1" cm="1">
        <f t="array" aca="1" ref="CM200" ca="1">IF(AND($C200=CM$22,$C200=$C201-1),NPV(discount_rate,OFFSET(CM166,,,,COUNTA($H$142:$GZ$142)-COUNTA($H$142:CM$142)+1)-OFFSET(CM167,,,,COUNTA($H$142:$GZ$142)-COUNTA($H$142:CM$142)+1))*(1+discount_rate),0)</f>
        <v>0</v>
      </c>
      <c r="CN200" s="1" cm="1">
        <f t="array" aca="1" ref="CN200" ca="1">IF(AND($C200=CN$22,$C200=$C201-1),NPV(discount_rate,OFFSET(CN166,,,,COUNTA($H$142:$GZ$142)-COUNTA($H$142:CN$142)+1)-OFFSET(CN167,,,,COUNTA($H$142:$GZ$142)-COUNTA($H$142:CN$142)+1))*(1+discount_rate),0)</f>
        <v>0</v>
      </c>
      <c r="CO200" s="1" cm="1">
        <f t="array" aca="1" ref="CO200" ca="1">IF(AND($C200=CO$22,$C200=$C201-1),NPV(discount_rate,OFFSET(CO166,,,,COUNTA($H$142:$GZ$142)-COUNTA($H$142:CO$142)+1)-OFFSET(CO167,,,,COUNTA($H$142:$GZ$142)-COUNTA($H$142:CO$142)+1))*(1+discount_rate),0)</f>
        <v>0</v>
      </c>
      <c r="CP200" s="1" cm="1">
        <f t="array" aca="1" ref="CP200" ca="1">IF(AND($C200=CP$22,$C200=$C201-1),NPV(discount_rate,OFFSET(CP166,,,,COUNTA($H$142:$GZ$142)-COUNTA($H$142:CP$142)+1)-OFFSET(CP167,,,,COUNTA($H$142:$GZ$142)-COUNTA($H$142:CP$142)+1))*(1+discount_rate),0)</f>
        <v>0</v>
      </c>
      <c r="CQ200" s="1" cm="1">
        <f t="array" aca="1" ref="CQ200" ca="1">IF(AND($C200=CQ$22,$C200=$C201-1),NPV(discount_rate,OFFSET(CQ166,,,,COUNTA($H$142:$GZ$142)-COUNTA($H$142:CQ$142)+1)-OFFSET(CQ167,,,,COUNTA($H$142:$GZ$142)-COUNTA($H$142:CQ$142)+1))*(1+discount_rate),0)</f>
        <v>0</v>
      </c>
      <c r="CR200" s="1" cm="1">
        <f t="array" aca="1" ref="CR200" ca="1">IF(AND($C200=CR$22,$C200=$C201-1),NPV(discount_rate,OFFSET(CR166,,,,COUNTA($H$142:$GZ$142)-COUNTA($H$142:CR$142)+1)-OFFSET(CR167,,,,COUNTA($H$142:$GZ$142)-COUNTA($H$142:CR$142)+1))*(1+discount_rate),0)</f>
        <v>0</v>
      </c>
      <c r="CS200" s="1" cm="1">
        <f t="array" aca="1" ref="CS200" ca="1">IF(AND($C200=CS$22,$C200=$C201-1),NPV(discount_rate,OFFSET(CS166,,,,COUNTA($H$142:$GZ$142)-COUNTA($H$142:CS$142)+1)-OFFSET(CS167,,,,COUNTA($H$142:$GZ$142)-COUNTA($H$142:CS$142)+1))*(1+discount_rate),0)</f>
        <v>0</v>
      </c>
      <c r="CT200" s="1" cm="1">
        <f t="array" aca="1" ref="CT200" ca="1">IF(AND($C200=CT$22,$C200=$C201-1),NPV(discount_rate,OFFSET(CT166,,,,COUNTA($H$142:$GZ$142)-COUNTA($H$142:CT$142)+1)-OFFSET(CT167,,,,COUNTA($H$142:$GZ$142)-COUNTA($H$142:CT$142)+1))*(1+discount_rate),0)</f>
        <v>0</v>
      </c>
      <c r="CU200" s="1" cm="1">
        <f t="array" aca="1" ref="CU200" ca="1">IF(AND($C200=CU$22,$C200=$C201-1),NPV(discount_rate,OFFSET(CU166,,,,COUNTA($H$142:$GZ$142)-COUNTA($H$142:CU$142)+1)-OFFSET(CU167,,,,COUNTA($H$142:$GZ$142)-COUNTA($H$142:CU$142)+1))*(1+discount_rate),0)</f>
        <v>0</v>
      </c>
      <c r="CV200" s="1" cm="1">
        <f t="array" aca="1" ref="CV200" ca="1">IF(AND($C200=CV$22,$C200=$C201-1),NPV(discount_rate,OFFSET(CV166,,,,COUNTA($H$142:$GZ$142)-COUNTA($H$142:CV$142)+1)-OFFSET(CV167,,,,COUNTA($H$142:$GZ$142)-COUNTA($H$142:CV$142)+1))*(1+discount_rate),0)</f>
        <v>0</v>
      </c>
      <c r="CW200" s="1" cm="1">
        <f t="array" aca="1" ref="CW200" ca="1">IF(AND($C200=CW$22,$C200=$C201-1),NPV(discount_rate,OFFSET(CW166,,,,COUNTA($H$142:$GZ$142)-COUNTA($H$142:CW$142)+1)-OFFSET(CW167,,,,COUNTA($H$142:$GZ$142)-COUNTA($H$142:CW$142)+1))*(1+discount_rate),0)</f>
        <v>0</v>
      </c>
      <c r="CX200" s="1" cm="1">
        <f t="array" aca="1" ref="CX200" ca="1">IF(AND($C200=CX$22,$C200=$C201-1),NPV(discount_rate,OFFSET(CX166,,,,COUNTA($H$142:$GZ$142)-COUNTA($H$142:CX$142)+1)-OFFSET(CX167,,,,COUNTA($H$142:$GZ$142)-COUNTA($H$142:CX$142)+1))*(1+discount_rate),0)</f>
        <v>0</v>
      </c>
      <c r="CY200" s="1" cm="1">
        <f t="array" aca="1" ref="CY200" ca="1">IF(AND($C200=CY$22,$C200=$C201-1),NPV(discount_rate,OFFSET(CY166,,,,COUNTA($H$142:$GZ$142)-COUNTA($H$142:CY$142)+1)-OFFSET(CY167,,,,COUNTA($H$142:$GZ$142)-COUNTA($H$142:CY$142)+1))*(1+discount_rate),0)</f>
        <v>0</v>
      </c>
      <c r="CZ200" s="1" cm="1">
        <f t="array" aca="1" ref="CZ200" ca="1">IF(AND($C200=CZ$22,$C200=$C201-1),NPV(discount_rate,OFFSET(CZ166,,,,COUNTA($H$142:$GZ$142)-COUNTA($H$142:CZ$142)+1)-OFFSET(CZ167,,,,COUNTA($H$142:$GZ$142)-COUNTA($H$142:CZ$142)+1))*(1+discount_rate),0)</f>
        <v>0</v>
      </c>
      <c r="DA200" s="1" cm="1">
        <f t="array" aca="1" ref="DA200" ca="1">IF(AND($C200=DA$22,$C200=$C201-1),NPV(discount_rate,OFFSET(DA166,,,,COUNTA($H$142:$GZ$142)-COUNTA($H$142:DA$142)+1)-OFFSET(DA167,,,,COUNTA($H$142:$GZ$142)-COUNTA($H$142:DA$142)+1))*(1+discount_rate),0)</f>
        <v>0</v>
      </c>
      <c r="DB200" s="1" cm="1">
        <f t="array" aca="1" ref="DB200" ca="1">IF(AND($C200=DB$22,$C200=$C201-1),NPV(discount_rate,OFFSET(DB166,,,,COUNTA($H$142:$GZ$142)-COUNTA($H$142:DB$142)+1)-OFFSET(DB167,,,,COUNTA($H$142:$GZ$142)-COUNTA($H$142:DB$142)+1))*(1+discount_rate),0)</f>
        <v>0</v>
      </c>
      <c r="DC200" s="1" cm="1">
        <f t="array" aca="1" ref="DC200" ca="1">IF(AND($C200=DC$22,$C200=$C201-1),NPV(discount_rate,OFFSET(DC166,,,,COUNTA($H$142:$GZ$142)-COUNTA($H$142:DC$142)+1)-OFFSET(DC167,,,,COUNTA($H$142:$GZ$142)-COUNTA($H$142:DC$142)+1))*(1+discount_rate),0)</f>
        <v>0</v>
      </c>
      <c r="DD200" s="1" cm="1">
        <f t="array" aca="1" ref="DD200" ca="1">IF(AND($C200=DD$22,$C200=$C201-1),NPV(discount_rate,OFFSET(DD166,,,,COUNTA($H$142:$GZ$142)-COUNTA($H$142:DD$142)+1)-OFFSET(DD167,,,,COUNTA($H$142:$GZ$142)-COUNTA($H$142:DD$142)+1))*(1+discount_rate),0)</f>
        <v>0</v>
      </c>
      <c r="DE200" s="1" cm="1">
        <f t="array" aca="1" ref="DE200" ca="1">IF(AND($C200=DE$22,$C200=$C201-1),NPV(discount_rate,OFFSET(DE166,,,,COUNTA($H$142:$GZ$142)-COUNTA($H$142:DE$142)+1)-OFFSET(DE167,,,,COUNTA($H$142:$GZ$142)-COUNTA($H$142:DE$142)+1))*(1+discount_rate),0)</f>
        <v>0</v>
      </c>
      <c r="DF200" s="1" cm="1">
        <f t="array" aca="1" ref="DF200" ca="1">IF(AND($C200=DF$22,$C200=$C201-1),NPV(discount_rate,OFFSET(DF166,,,,COUNTA($H$142:$GZ$142)-COUNTA($H$142:DF$142)+1)-OFFSET(DF167,,,,COUNTA($H$142:$GZ$142)-COUNTA($H$142:DF$142)+1))*(1+discount_rate),0)</f>
        <v>0</v>
      </c>
      <c r="DG200" s="1" cm="1">
        <f t="array" aca="1" ref="DG200" ca="1">IF(AND($C200=DG$22,$C200=$C201-1),NPV(discount_rate,OFFSET(DG166,,,,COUNTA($H$142:$GZ$142)-COUNTA($H$142:DG$142)+1)-OFFSET(DG167,,,,COUNTA($H$142:$GZ$142)-COUNTA($H$142:DG$142)+1))*(1+discount_rate),0)</f>
        <v>0</v>
      </c>
      <c r="DH200" s="1" cm="1">
        <f t="array" aca="1" ref="DH200" ca="1">IF(AND($C200=DH$22,$C200=$C201-1),NPV(discount_rate,OFFSET(DH166,,,,COUNTA($H$142:$GZ$142)-COUNTA($H$142:DH$142)+1)-OFFSET(DH167,,,,COUNTA($H$142:$GZ$142)-COUNTA($H$142:DH$142)+1))*(1+discount_rate),0)</f>
        <v>0</v>
      </c>
      <c r="DI200" s="1" cm="1">
        <f t="array" aca="1" ref="DI200" ca="1">IF(AND($C200=DI$22,$C200=$C201-1),NPV(discount_rate,OFFSET(DI166,,,,COUNTA($H$142:$GZ$142)-COUNTA($H$142:DI$142)+1)-OFFSET(DI167,,,,COUNTA($H$142:$GZ$142)-COUNTA($H$142:DI$142)+1))*(1+discount_rate),0)</f>
        <v>0</v>
      </c>
      <c r="DJ200" s="1" cm="1">
        <f t="array" aca="1" ref="DJ200" ca="1">IF(AND($C200=DJ$22,$C200=$C201-1),NPV(discount_rate,OFFSET(DJ166,,,,COUNTA($H$142:$GZ$142)-COUNTA($H$142:DJ$142)+1)-OFFSET(DJ167,,,,COUNTA($H$142:$GZ$142)-COUNTA($H$142:DJ$142)+1))*(1+discount_rate),0)</f>
        <v>0</v>
      </c>
      <c r="DK200" s="1" cm="1">
        <f t="array" aca="1" ref="DK200" ca="1">IF(AND($C200=DK$22,$C200=$C201-1),NPV(discount_rate,OFFSET(DK166,,,,COUNTA($H$142:$GZ$142)-COUNTA($H$142:DK$142)+1)-OFFSET(DK167,,,,COUNTA($H$142:$GZ$142)-COUNTA($H$142:DK$142)+1))*(1+discount_rate),0)</f>
        <v>0</v>
      </c>
      <c r="DL200" s="1" cm="1">
        <f t="array" aca="1" ref="DL200" ca="1">IF(AND($C200=DL$22,$C200=$C201-1),NPV(discount_rate,OFFSET(DL166,,,,COUNTA($H$142:$GZ$142)-COUNTA($H$142:DL$142)+1)-OFFSET(DL167,,,,COUNTA($H$142:$GZ$142)-COUNTA($H$142:DL$142)+1))*(1+discount_rate),0)</f>
        <v>0</v>
      </c>
      <c r="DM200" s="1" cm="1">
        <f t="array" aca="1" ref="DM200" ca="1">IF(AND($C200=DM$22,$C200=$C201-1),NPV(discount_rate,OFFSET(DM166,,,,COUNTA($H$142:$GZ$142)-COUNTA($H$142:DM$142)+1)-OFFSET(DM167,,,,COUNTA($H$142:$GZ$142)-COUNTA($H$142:DM$142)+1))*(1+discount_rate),0)</f>
        <v>0</v>
      </c>
      <c r="DN200" s="1" cm="1">
        <f t="array" aca="1" ref="DN200" ca="1">IF(AND($C200=DN$22,$C200=$C201-1),NPV(discount_rate,OFFSET(DN166,,,,COUNTA($H$142:$GZ$142)-COUNTA($H$142:DN$142)+1)-OFFSET(DN167,,,,COUNTA($H$142:$GZ$142)-COUNTA($H$142:DN$142)+1))*(1+discount_rate),0)</f>
        <v>0</v>
      </c>
      <c r="DO200" s="1" cm="1">
        <f t="array" aca="1" ref="DO200" ca="1">IF(AND($C200=DO$22,$C200=$C201-1),NPV(discount_rate,OFFSET(DO166,,,,COUNTA($H$142:$GZ$142)-COUNTA($H$142:DO$142)+1)-OFFSET(DO167,,,,COUNTA($H$142:$GZ$142)-COUNTA($H$142:DO$142)+1))*(1+discount_rate),0)</f>
        <v>0</v>
      </c>
      <c r="DP200" s="1" cm="1">
        <f t="array" aca="1" ref="DP200" ca="1">IF(AND($C200=DP$22,$C200=$C201-1),NPV(discount_rate,OFFSET(DP166,,,,COUNTA($H$142:$GZ$142)-COUNTA($H$142:DP$142)+1)-OFFSET(DP167,,,,COUNTA($H$142:$GZ$142)-COUNTA($H$142:DP$142)+1))*(1+discount_rate),0)</f>
        <v>0</v>
      </c>
      <c r="DQ200" s="1" cm="1">
        <f t="array" aca="1" ref="DQ200" ca="1">IF(AND($C200=DQ$22,$C200=$C201-1),NPV(discount_rate,OFFSET(DQ166,,,,COUNTA($H$142:$GZ$142)-COUNTA($H$142:DQ$142)+1)-OFFSET(DQ167,,,,COUNTA($H$142:$GZ$142)-COUNTA($H$142:DQ$142)+1))*(1+discount_rate),0)</f>
        <v>0</v>
      </c>
      <c r="DR200" s="1" cm="1">
        <f t="array" aca="1" ref="DR200" ca="1">IF(AND($C200=DR$22,$C200=$C201-1),NPV(discount_rate,OFFSET(DR166,,,,COUNTA($H$142:$GZ$142)-COUNTA($H$142:DR$142)+1)-OFFSET(DR167,,,,COUNTA($H$142:$GZ$142)-COUNTA($H$142:DR$142)+1))*(1+discount_rate),0)</f>
        <v>0</v>
      </c>
      <c r="DS200" s="1" cm="1">
        <f t="array" aca="1" ref="DS200" ca="1">IF(AND($C200=DS$22,$C200=$C201-1),NPV(discount_rate,OFFSET(DS166,,,,COUNTA($H$142:$GZ$142)-COUNTA($H$142:DS$142)+1)-OFFSET(DS167,,,,COUNTA($H$142:$GZ$142)-COUNTA($H$142:DS$142)+1))*(1+discount_rate),0)</f>
        <v>0</v>
      </c>
      <c r="DT200" s="1" cm="1">
        <f t="array" aca="1" ref="DT200" ca="1">IF(AND($C200=DT$22,$C200=$C201-1),NPV(discount_rate,OFFSET(DT166,,,,COUNTA($H$142:$GZ$142)-COUNTA($H$142:DT$142)+1)-OFFSET(DT167,,,,COUNTA($H$142:$GZ$142)-COUNTA($H$142:DT$142)+1))*(1+discount_rate),0)</f>
        <v>0</v>
      </c>
      <c r="DU200" s="1" cm="1">
        <f t="array" aca="1" ref="DU200" ca="1">IF(AND($C200=DU$22,$C200=$C201-1),NPV(discount_rate,OFFSET(DU166,,,,COUNTA($H$142:$GZ$142)-COUNTA($H$142:DU$142)+1)-OFFSET(DU167,,,,COUNTA($H$142:$GZ$142)-COUNTA($H$142:DU$142)+1))*(1+discount_rate),0)</f>
        <v>0</v>
      </c>
      <c r="DV200" s="1" cm="1">
        <f t="array" aca="1" ref="DV200" ca="1">IF(AND($C200=DV$22,$C200=$C201-1),NPV(discount_rate,OFFSET(DV166,,,,COUNTA($H$142:$GZ$142)-COUNTA($H$142:DV$142)+1)-OFFSET(DV167,,,,COUNTA($H$142:$GZ$142)-COUNTA($H$142:DV$142)+1))*(1+discount_rate),0)</f>
        <v>0</v>
      </c>
      <c r="DW200" s="1" cm="1">
        <f t="array" aca="1" ref="DW200" ca="1">IF(AND($C200=DW$22,$C200=$C201-1),NPV(discount_rate,OFFSET(DW166,,,,COUNTA($H$142:$GZ$142)-COUNTA($H$142:DW$142)+1)-OFFSET(DW167,,,,COUNTA($H$142:$GZ$142)-COUNTA($H$142:DW$142)+1))*(1+discount_rate),0)</f>
        <v>0</v>
      </c>
      <c r="DX200" s="1" cm="1">
        <f t="array" aca="1" ref="DX200" ca="1">IF(AND($C200=DX$22,$C200=$C201-1),NPV(discount_rate,OFFSET(DX166,,,,COUNTA($H$142:$GZ$142)-COUNTA($H$142:DX$142)+1)-OFFSET(DX167,,,,COUNTA($H$142:$GZ$142)-COUNTA($H$142:DX$142)+1))*(1+discount_rate),0)</f>
        <v>0</v>
      </c>
      <c r="DY200" s="1" cm="1">
        <f t="array" aca="1" ref="DY200" ca="1">IF(AND($C200=DY$22,$C200=$C201-1),NPV(discount_rate,OFFSET(DY166,,,,COUNTA($H$142:$GZ$142)-COUNTA($H$142:DY$142)+1)-OFFSET(DY167,,,,COUNTA($H$142:$GZ$142)-COUNTA($H$142:DY$142)+1))*(1+discount_rate),0)</f>
        <v>0</v>
      </c>
      <c r="DZ200" s="1" cm="1">
        <f t="array" aca="1" ref="DZ200" ca="1">IF(AND($C200=DZ$22,$C200=$C201-1),NPV(discount_rate,OFFSET(DZ166,,,,COUNTA($H$142:$GZ$142)-COUNTA($H$142:DZ$142)+1)-OFFSET(DZ167,,,,COUNTA($H$142:$GZ$142)-COUNTA($H$142:DZ$142)+1))*(1+discount_rate),0)</f>
        <v>0</v>
      </c>
      <c r="EA200" s="1" cm="1">
        <f t="array" aca="1" ref="EA200" ca="1">IF(AND($C200=EA$22,$C200=$C201-1),NPV(discount_rate,OFFSET(EA166,,,,COUNTA($H$142:$GZ$142)-COUNTA($H$142:EA$142)+1)-OFFSET(EA167,,,,COUNTA($H$142:$GZ$142)-COUNTA($H$142:EA$142)+1))*(1+discount_rate),0)</f>
        <v>0</v>
      </c>
      <c r="EB200" s="1" cm="1">
        <f t="array" aca="1" ref="EB200" ca="1">IF(AND($C200=EB$22,$C200=$C201-1),NPV(discount_rate,OFFSET(EB166,,,,COUNTA($H$142:$GZ$142)-COUNTA($H$142:EB$142)+1)-OFFSET(EB167,,,,COUNTA($H$142:$GZ$142)-COUNTA($H$142:EB$142)+1))*(1+discount_rate),0)</f>
        <v>0</v>
      </c>
      <c r="EC200" s="1" cm="1">
        <f t="array" aca="1" ref="EC200" ca="1">IF(AND($C200=EC$22,$C200=$C201-1),NPV(discount_rate,OFFSET(EC166,,,,COUNTA($H$142:$GZ$142)-COUNTA($H$142:EC$142)+1)-OFFSET(EC167,,,,COUNTA($H$142:$GZ$142)-COUNTA($H$142:EC$142)+1))*(1+discount_rate),0)</f>
        <v>0</v>
      </c>
      <c r="ED200" s="1" cm="1">
        <f t="array" aca="1" ref="ED200" ca="1">IF(AND($C200=ED$22,$C200=$C201-1),NPV(discount_rate,OFFSET(ED166,,,,COUNTA($H$142:$GZ$142)-COUNTA($H$142:ED$142)+1)-OFFSET(ED167,,,,COUNTA($H$142:$GZ$142)-COUNTA($H$142:ED$142)+1))*(1+discount_rate),0)</f>
        <v>0</v>
      </c>
      <c r="EE200" s="1" cm="1">
        <f t="array" aca="1" ref="EE200" ca="1">IF(AND($C200=EE$22,$C200=$C201-1),NPV(discount_rate,OFFSET(EE166,,,,COUNTA($H$142:$GZ$142)-COUNTA($H$142:EE$142)+1)-OFFSET(EE167,,,,COUNTA($H$142:$GZ$142)-COUNTA($H$142:EE$142)+1))*(1+discount_rate),0)</f>
        <v>0</v>
      </c>
      <c r="EF200" s="1" cm="1">
        <f t="array" aca="1" ref="EF200" ca="1">IF(AND($C200=EF$22,$C200=$C201-1),NPV(discount_rate,OFFSET(EF166,,,,COUNTA($H$142:$GZ$142)-COUNTA($H$142:EF$142)+1)-OFFSET(EF167,,,,COUNTA($H$142:$GZ$142)-COUNTA($H$142:EF$142)+1))*(1+discount_rate),0)</f>
        <v>0</v>
      </c>
      <c r="EG200" s="1" cm="1">
        <f t="array" aca="1" ref="EG200" ca="1">IF(AND($C200=EG$22,$C200=$C201-1),NPV(discount_rate,OFFSET(EG166,,,,COUNTA($H$142:$GZ$142)-COUNTA($H$142:EG$142)+1)-OFFSET(EG167,,,,COUNTA($H$142:$GZ$142)-COUNTA($H$142:EG$142)+1))*(1+discount_rate),0)</f>
        <v>0</v>
      </c>
      <c r="EH200" s="1" cm="1">
        <f t="array" aca="1" ref="EH200" ca="1">IF(AND($C200=EH$22,$C200=$C201-1),NPV(discount_rate,OFFSET(EH166,,,,COUNTA($H$142:$GZ$142)-COUNTA($H$142:EH$142)+1)-OFFSET(EH167,,,,COUNTA($H$142:$GZ$142)-COUNTA($H$142:EH$142)+1))*(1+discount_rate),0)</f>
        <v>0</v>
      </c>
      <c r="EI200" s="1" cm="1">
        <f t="array" aca="1" ref="EI200" ca="1">IF(AND($C200=EI$22,$C200=$C201-1),NPV(discount_rate,OFFSET(EI166,,,,COUNTA($H$142:$GZ$142)-COUNTA($H$142:EI$142)+1)-OFFSET(EI167,,,,COUNTA($H$142:$GZ$142)-COUNTA($H$142:EI$142)+1))*(1+discount_rate),0)</f>
        <v>0</v>
      </c>
      <c r="EJ200" s="1" cm="1">
        <f t="array" aca="1" ref="EJ200" ca="1">IF(AND($C200=EJ$22,$C200=$C201-1),NPV(discount_rate,OFFSET(EJ166,,,,COUNTA($H$142:$GZ$142)-COUNTA($H$142:EJ$142)+1)-OFFSET(EJ167,,,,COUNTA($H$142:$GZ$142)-COUNTA($H$142:EJ$142)+1))*(1+discount_rate),0)</f>
        <v>0</v>
      </c>
      <c r="EK200" s="1" cm="1">
        <f t="array" aca="1" ref="EK200" ca="1">IF(AND($C200=EK$22,$C200=$C201-1),NPV(discount_rate,OFFSET(EK166,,,,COUNTA($H$142:$GZ$142)-COUNTA($H$142:EK$142)+1)-OFFSET(EK167,,,,COUNTA($H$142:$GZ$142)-COUNTA($H$142:EK$142)+1))*(1+discount_rate),0)</f>
        <v>0</v>
      </c>
      <c r="EL200" s="1" cm="1">
        <f t="array" aca="1" ref="EL200" ca="1">IF(AND($C200=EL$22,$C200=$C201-1),NPV(discount_rate,OFFSET(EL166,,,,COUNTA($H$142:$GZ$142)-COUNTA($H$142:EL$142)+1)-OFFSET(EL167,,,,COUNTA($H$142:$GZ$142)-COUNTA($H$142:EL$142)+1))*(1+discount_rate),0)</f>
        <v>0</v>
      </c>
      <c r="EM200" s="1" cm="1">
        <f t="array" aca="1" ref="EM200" ca="1">IF(AND($C200=EM$22,$C200=$C201-1),NPV(discount_rate,OFFSET(EM166,,,,COUNTA($H$142:$GZ$142)-COUNTA($H$142:EM$142)+1)-OFFSET(EM167,,,,COUNTA($H$142:$GZ$142)-COUNTA($H$142:EM$142)+1))*(1+discount_rate),0)</f>
        <v>0</v>
      </c>
      <c r="EN200" s="1" cm="1">
        <f t="array" aca="1" ref="EN200" ca="1">IF(AND($C200=EN$22,$C200=$C201-1),NPV(discount_rate,OFFSET(EN166,,,,COUNTA($H$142:$GZ$142)-COUNTA($H$142:EN$142)+1)-OFFSET(EN167,,,,COUNTA($H$142:$GZ$142)-COUNTA($H$142:EN$142)+1))*(1+discount_rate),0)</f>
        <v>0</v>
      </c>
      <c r="EO200" s="1" cm="1">
        <f t="array" aca="1" ref="EO200" ca="1">IF(AND($C200=EO$22,$C200=$C201-1),NPV(discount_rate,OFFSET(EO166,,,,COUNTA($H$142:$GZ$142)-COUNTA($H$142:EO$142)+1)-OFFSET(EO167,,,,COUNTA($H$142:$GZ$142)-COUNTA($H$142:EO$142)+1))*(1+discount_rate),0)</f>
        <v>0</v>
      </c>
      <c r="EP200" s="1" cm="1">
        <f t="array" aca="1" ref="EP200" ca="1">IF(AND($C200=EP$22,$C200=$C201-1),NPV(discount_rate,OFFSET(EP166,,,,COUNTA($H$142:$GZ$142)-COUNTA($H$142:EP$142)+1)-OFFSET(EP167,,,,COUNTA($H$142:$GZ$142)-COUNTA($H$142:EP$142)+1))*(1+discount_rate),0)</f>
        <v>0</v>
      </c>
      <c r="EQ200" s="1" cm="1">
        <f t="array" aca="1" ref="EQ200" ca="1">IF(AND($C200=EQ$22,$C200=$C201-1),NPV(discount_rate,OFFSET(EQ166,,,,COUNTA($H$142:$GZ$142)-COUNTA($H$142:EQ$142)+1)-OFFSET(EQ167,,,,COUNTA($H$142:$GZ$142)-COUNTA($H$142:EQ$142)+1))*(1+discount_rate),0)</f>
        <v>0</v>
      </c>
      <c r="ER200" s="1" cm="1">
        <f t="array" aca="1" ref="ER200" ca="1">IF(AND($C200=ER$22,$C200=$C201-1),NPV(discount_rate,OFFSET(ER166,,,,COUNTA($H$142:$GZ$142)-COUNTA($H$142:ER$142)+1)-OFFSET(ER167,,,,COUNTA($H$142:$GZ$142)-COUNTA($H$142:ER$142)+1))*(1+discount_rate),0)</f>
        <v>0</v>
      </c>
      <c r="ES200" s="1" cm="1">
        <f t="array" aca="1" ref="ES200" ca="1">IF(AND($C200=ES$22,$C200=$C201-1),NPV(discount_rate,OFFSET(ES166,,,,COUNTA($H$142:$GZ$142)-COUNTA($H$142:ES$142)+1)-OFFSET(ES167,,,,COUNTA($H$142:$GZ$142)-COUNTA($H$142:ES$142)+1))*(1+discount_rate),0)</f>
        <v>0</v>
      </c>
      <c r="ET200" s="1" cm="1">
        <f t="array" aca="1" ref="ET200" ca="1">IF(AND($C200=ET$22,$C200=$C201-1),NPV(discount_rate,OFFSET(ET166,,,,COUNTA($H$142:$GZ$142)-COUNTA($H$142:ET$142)+1)-OFFSET(ET167,,,,COUNTA($H$142:$GZ$142)-COUNTA($H$142:ET$142)+1))*(1+discount_rate),0)</f>
        <v>0</v>
      </c>
      <c r="EU200" s="1" cm="1">
        <f t="array" aca="1" ref="EU200" ca="1">IF(AND($C200=EU$22,$C200=$C201-1),NPV(discount_rate,OFFSET(EU166,,,,COUNTA($H$142:$GZ$142)-COUNTA($H$142:EU$142)+1)-OFFSET(EU167,,,,COUNTA($H$142:$GZ$142)-COUNTA($H$142:EU$142)+1))*(1+discount_rate),0)</f>
        <v>0</v>
      </c>
      <c r="EV200" s="1" cm="1">
        <f t="array" aca="1" ref="EV200" ca="1">IF(AND($C200=EV$22,$C200=$C201-1),NPV(discount_rate,OFFSET(EV166,,,,COUNTA($H$142:$GZ$142)-COUNTA($H$142:EV$142)+1)-OFFSET(EV167,,,,COUNTA($H$142:$GZ$142)-COUNTA($H$142:EV$142)+1))*(1+discount_rate),0)</f>
        <v>0</v>
      </c>
      <c r="EW200" s="1" cm="1">
        <f t="array" aca="1" ref="EW200" ca="1">IF(AND($C200=EW$22,$C200=$C201-1),NPV(discount_rate,OFFSET(EW166,,,,COUNTA($H$142:$GZ$142)-COUNTA($H$142:EW$142)+1)-OFFSET(EW167,,,,COUNTA($H$142:$GZ$142)-COUNTA($H$142:EW$142)+1))*(1+discount_rate),0)</f>
        <v>0</v>
      </c>
      <c r="EX200" s="1" cm="1">
        <f t="array" aca="1" ref="EX200" ca="1">IF(AND($C200=EX$22,$C200=$C201-1),NPV(discount_rate,OFFSET(EX166,,,,COUNTA($H$142:$GZ$142)-COUNTA($H$142:EX$142)+1)-OFFSET(EX167,,,,COUNTA($H$142:$GZ$142)-COUNTA($H$142:EX$142)+1))*(1+discount_rate),0)</f>
        <v>0</v>
      </c>
      <c r="EY200" s="1" cm="1">
        <f t="array" aca="1" ref="EY200" ca="1">IF(AND($C200=EY$22,$C200=$C201-1),NPV(discount_rate,OFFSET(EY166,,,,COUNTA($H$142:$GZ$142)-COUNTA($H$142:EY$142)+1)-OFFSET(EY167,,,,COUNTA($H$142:$GZ$142)-COUNTA($H$142:EY$142)+1))*(1+discount_rate),0)</f>
        <v>0</v>
      </c>
      <c r="EZ200" s="1" cm="1">
        <f t="array" aca="1" ref="EZ200" ca="1">IF(AND($C200=EZ$22,$C200=$C201-1),NPV(discount_rate,OFFSET(EZ166,,,,COUNTA($H$142:$GZ$142)-COUNTA($H$142:EZ$142)+1)-OFFSET(EZ167,,,,COUNTA($H$142:$GZ$142)-COUNTA($H$142:EZ$142)+1))*(1+discount_rate),0)</f>
        <v>0</v>
      </c>
      <c r="FA200" s="1" cm="1">
        <f t="array" aca="1" ref="FA200" ca="1">IF(AND($C200=FA$22,$C200=$C201-1),NPV(discount_rate,OFFSET(FA166,,,,COUNTA($H$142:$GZ$142)-COUNTA($H$142:FA$142)+1)-OFFSET(FA167,,,,COUNTA($H$142:$GZ$142)-COUNTA($H$142:FA$142)+1))*(1+discount_rate),0)</f>
        <v>0</v>
      </c>
      <c r="FB200" s="1" cm="1">
        <f t="array" aca="1" ref="FB200" ca="1">IF(AND($C200=FB$22,$C200=$C201-1),NPV(discount_rate,OFFSET(FB166,,,,COUNTA($H$142:$GZ$142)-COUNTA($H$142:FB$142)+1)-OFFSET(FB167,,,,COUNTA($H$142:$GZ$142)-COUNTA($H$142:FB$142)+1))*(1+discount_rate),0)</f>
        <v>0</v>
      </c>
      <c r="FC200" s="1" cm="1">
        <f t="array" aca="1" ref="FC200" ca="1">IF(AND($C200=FC$22,$C200=$C201-1),NPV(discount_rate,OFFSET(FC166,,,,COUNTA($H$142:$GZ$142)-COUNTA($H$142:FC$142)+1)-OFFSET(FC167,,,,COUNTA($H$142:$GZ$142)-COUNTA($H$142:FC$142)+1))*(1+discount_rate),0)</f>
        <v>0</v>
      </c>
      <c r="FD200" s="1" cm="1">
        <f t="array" aca="1" ref="FD200" ca="1">IF(AND($C200=FD$22,$C200=$C201-1),NPV(discount_rate,OFFSET(FD166,,,,COUNTA($H$142:$GZ$142)-COUNTA($H$142:FD$142)+1)-OFFSET(FD167,,,,COUNTA($H$142:$GZ$142)-COUNTA($H$142:FD$142)+1))*(1+discount_rate),0)</f>
        <v>0</v>
      </c>
      <c r="FE200" s="1" cm="1">
        <f t="array" aca="1" ref="FE200" ca="1">IF(AND($C200=FE$22,$C200=$C201-1),NPV(discount_rate,OFFSET(FE166,,,,COUNTA($H$142:$GZ$142)-COUNTA($H$142:FE$142)+1)-OFFSET(FE167,,,,COUNTA($H$142:$GZ$142)-COUNTA($H$142:FE$142)+1))*(1+discount_rate),0)</f>
        <v>0</v>
      </c>
      <c r="FF200" s="1" cm="1">
        <f t="array" aca="1" ref="FF200" ca="1">IF(AND($C200=FF$22,$C200=$C201-1),NPV(discount_rate,OFFSET(FF166,,,,COUNTA($H$142:$GZ$142)-COUNTA($H$142:FF$142)+1)-OFFSET(FF167,,,,COUNTA($H$142:$GZ$142)-COUNTA($H$142:FF$142)+1))*(1+discount_rate),0)</f>
        <v>0</v>
      </c>
      <c r="FG200" s="1" cm="1">
        <f t="array" aca="1" ref="FG200" ca="1">IF(AND($C200=FG$22,$C200=$C201-1),NPV(discount_rate,OFFSET(FG166,,,,COUNTA($H$142:$GZ$142)-COUNTA($H$142:FG$142)+1)-OFFSET(FG167,,,,COUNTA($H$142:$GZ$142)-COUNTA($H$142:FG$142)+1))*(1+discount_rate),0)</f>
        <v>0</v>
      </c>
      <c r="FH200" s="1" cm="1">
        <f t="array" aca="1" ref="FH200" ca="1">IF(AND($C200=FH$22,$C200=$C201-1),NPV(discount_rate,OFFSET(FH166,,,,COUNTA($H$142:$GZ$142)-COUNTA($H$142:FH$142)+1)-OFFSET(FH167,,,,COUNTA($H$142:$GZ$142)-COUNTA($H$142:FH$142)+1))*(1+discount_rate),0)</f>
        <v>0</v>
      </c>
      <c r="FI200" s="1" cm="1">
        <f t="array" aca="1" ref="FI200" ca="1">IF(AND($C200=FI$22,$C200=$C201-1),NPV(discount_rate,OFFSET(FI166,,,,COUNTA($H$142:$GZ$142)-COUNTA($H$142:FI$142)+1)-OFFSET(FI167,,,,COUNTA($H$142:$GZ$142)-COUNTA($H$142:FI$142)+1))*(1+discount_rate),0)</f>
        <v>0</v>
      </c>
      <c r="FJ200" s="1" cm="1">
        <f t="array" aca="1" ref="FJ200" ca="1">IF(AND($C200=FJ$22,$C200=$C201-1),NPV(discount_rate,OFFSET(FJ166,,,,COUNTA($H$142:$GZ$142)-COUNTA($H$142:FJ$142)+1)-OFFSET(FJ167,,,,COUNTA($H$142:$GZ$142)-COUNTA($H$142:FJ$142)+1))*(1+discount_rate),0)</f>
        <v>0</v>
      </c>
      <c r="FK200" s="1" cm="1">
        <f t="array" aca="1" ref="FK200" ca="1">IF(AND($C200=FK$22,$C200=$C201-1),NPV(discount_rate,OFFSET(FK166,,,,COUNTA($H$142:$GZ$142)-COUNTA($H$142:FK$142)+1)-OFFSET(FK167,,,,COUNTA($H$142:$GZ$142)-COUNTA($H$142:FK$142)+1))*(1+discount_rate),0)</f>
        <v>0</v>
      </c>
      <c r="FL200" s="1" cm="1">
        <f t="array" aca="1" ref="FL200" ca="1">IF(AND($C200=FL$22,$C200=$C201-1),NPV(discount_rate,OFFSET(FL166,,,,COUNTA($H$142:$GZ$142)-COUNTA($H$142:FL$142)+1)-OFFSET(FL167,,,,COUNTA($H$142:$GZ$142)-COUNTA($H$142:FL$142)+1))*(1+discount_rate),0)</f>
        <v>0</v>
      </c>
      <c r="FM200" s="1" cm="1">
        <f t="array" aca="1" ref="FM200" ca="1">IF(AND($C200=FM$22,$C200=$C201-1),NPV(discount_rate,OFFSET(FM166,,,,COUNTA($H$142:$GZ$142)-COUNTA($H$142:FM$142)+1)-OFFSET(FM167,,,,COUNTA($H$142:$GZ$142)-COUNTA($H$142:FM$142)+1))*(1+discount_rate),0)</f>
        <v>0</v>
      </c>
      <c r="FN200" s="1" cm="1">
        <f t="array" aca="1" ref="FN200" ca="1">IF(AND($C200=FN$22,$C200=$C201-1),NPV(discount_rate,OFFSET(FN166,,,,COUNTA($H$142:$GZ$142)-COUNTA($H$142:FN$142)+1)-OFFSET(FN167,,,,COUNTA($H$142:$GZ$142)-COUNTA($H$142:FN$142)+1))*(1+discount_rate),0)</f>
        <v>0</v>
      </c>
      <c r="FO200" s="1" cm="1">
        <f t="array" aca="1" ref="FO200" ca="1">IF(AND($C200=FO$22,$C200=$C201-1),NPV(discount_rate,OFFSET(FO166,,,,COUNTA($H$142:$GZ$142)-COUNTA($H$142:FO$142)+1)-OFFSET(FO167,,,,COUNTA($H$142:$GZ$142)-COUNTA($H$142:FO$142)+1))*(1+discount_rate),0)</f>
        <v>0</v>
      </c>
      <c r="FP200" s="1" cm="1">
        <f t="array" aca="1" ref="FP200" ca="1">IF(AND($C200=FP$22,$C200=$C201-1),NPV(discount_rate,OFFSET(FP166,,,,COUNTA($H$142:$GZ$142)-COUNTA($H$142:FP$142)+1)-OFFSET(FP167,,,,COUNTA($H$142:$GZ$142)-COUNTA($H$142:FP$142)+1))*(1+discount_rate),0)</f>
        <v>0</v>
      </c>
      <c r="FQ200" s="1" cm="1">
        <f t="array" aca="1" ref="FQ200" ca="1">IF(AND($C200=FQ$22,$C200=$C201-1),NPV(discount_rate,OFFSET(FQ166,,,,COUNTA($H$142:$GZ$142)-COUNTA($H$142:FQ$142)+1)-OFFSET(FQ167,,,,COUNTA($H$142:$GZ$142)-COUNTA($H$142:FQ$142)+1))*(1+discount_rate),0)</f>
        <v>0</v>
      </c>
      <c r="FR200" s="1" cm="1">
        <f t="array" aca="1" ref="FR200" ca="1">IF(AND($C200=FR$22,$C200=$C201-1),NPV(discount_rate,OFFSET(FR166,,,,COUNTA($H$142:$GZ$142)-COUNTA($H$142:FR$142)+1)-OFFSET(FR167,,,,COUNTA($H$142:$GZ$142)-COUNTA($H$142:FR$142)+1))*(1+discount_rate),0)</f>
        <v>0</v>
      </c>
      <c r="FS200" s="1" cm="1">
        <f t="array" aca="1" ref="FS200" ca="1">IF(AND($C200=FS$22,$C200=$C201-1),NPV(discount_rate,OFFSET(FS166,,,,COUNTA($H$142:$GZ$142)-COUNTA($H$142:FS$142)+1)-OFFSET(FS167,,,,COUNTA($H$142:$GZ$142)-COUNTA($H$142:FS$142)+1))*(1+discount_rate),0)</f>
        <v>0</v>
      </c>
      <c r="FT200" s="1" cm="1">
        <f t="array" aca="1" ref="FT200" ca="1">IF(AND($C200=FT$22,$C200=$C201-1),NPV(discount_rate,OFFSET(FT166,,,,COUNTA($H$142:$GZ$142)-COUNTA($H$142:FT$142)+1)-OFFSET(FT167,,,,COUNTA($H$142:$GZ$142)-COUNTA($H$142:FT$142)+1))*(1+discount_rate),0)</f>
        <v>0</v>
      </c>
      <c r="FU200" s="1" cm="1">
        <f t="array" aca="1" ref="FU200" ca="1">IF(AND($C200=FU$22,$C200=$C201-1),NPV(discount_rate,OFFSET(FU166,,,,COUNTA($H$142:$GZ$142)-COUNTA($H$142:FU$142)+1)-OFFSET(FU167,,,,COUNTA($H$142:$GZ$142)-COUNTA($H$142:FU$142)+1))*(1+discount_rate),0)</f>
        <v>0</v>
      </c>
      <c r="FV200" s="1" cm="1">
        <f t="array" aca="1" ref="FV200" ca="1">IF(AND($C200=FV$22,$C200=$C201-1),NPV(discount_rate,OFFSET(FV166,,,,COUNTA($H$142:$GZ$142)-COUNTA($H$142:FV$142)+1)-OFFSET(FV167,,,,COUNTA($H$142:$GZ$142)-COUNTA($H$142:FV$142)+1))*(1+discount_rate),0)</f>
        <v>0</v>
      </c>
      <c r="FW200" s="1" cm="1">
        <f t="array" aca="1" ref="FW200" ca="1">IF(AND($C200=FW$22,$C200=$C201-1),NPV(discount_rate,OFFSET(FW166,,,,COUNTA($H$142:$GZ$142)-COUNTA($H$142:FW$142)+1)-OFFSET(FW167,,,,COUNTA($H$142:$GZ$142)-COUNTA($H$142:FW$142)+1))*(1+discount_rate),0)</f>
        <v>0</v>
      </c>
      <c r="FX200" s="1" cm="1">
        <f t="array" aca="1" ref="FX200" ca="1">IF(AND($C200=FX$22,$C200=$C201-1),NPV(discount_rate,OFFSET(FX166,,,,COUNTA($H$142:$GZ$142)-COUNTA($H$142:FX$142)+1)-OFFSET(FX167,,,,COUNTA($H$142:$GZ$142)-COUNTA($H$142:FX$142)+1))*(1+discount_rate),0)</f>
        <v>0</v>
      </c>
      <c r="FY200" s="1" cm="1">
        <f t="array" aca="1" ref="FY200" ca="1">IF(AND($C200=FY$22,$C200=$C201-1),NPV(discount_rate,OFFSET(FY166,,,,COUNTA($H$142:$GZ$142)-COUNTA($H$142:FY$142)+1)-OFFSET(FY167,,,,COUNTA($H$142:$GZ$142)-COUNTA($H$142:FY$142)+1))*(1+discount_rate),0)</f>
        <v>0</v>
      </c>
      <c r="FZ200" s="1" cm="1">
        <f t="array" aca="1" ref="FZ200" ca="1">IF(AND($C200=FZ$22,$C200=$C201-1),NPV(discount_rate,OFFSET(FZ166,,,,COUNTA($H$142:$GZ$142)-COUNTA($H$142:FZ$142)+1)-OFFSET(FZ167,,,,COUNTA($H$142:$GZ$142)-COUNTA($H$142:FZ$142)+1))*(1+discount_rate),0)</f>
        <v>0</v>
      </c>
      <c r="GA200" s="1" cm="1">
        <f t="array" aca="1" ref="GA200" ca="1">IF(AND($C200=GA$22,$C200=$C201-1),NPV(discount_rate,OFFSET(GA166,,,,COUNTA($H$142:$GZ$142)-COUNTA($H$142:GA$142)+1)-OFFSET(GA167,,,,COUNTA($H$142:$GZ$142)-COUNTA($H$142:GA$142)+1))*(1+discount_rate),0)</f>
        <v>0</v>
      </c>
      <c r="GB200" s="1" cm="1">
        <f t="array" aca="1" ref="GB200" ca="1">IF(AND($C200=GB$22,$C200=$C201-1),NPV(discount_rate,OFFSET(GB166,,,,COUNTA($H$142:$GZ$142)-COUNTA($H$142:GB$142)+1)-OFFSET(GB167,,,,COUNTA($H$142:$GZ$142)-COUNTA($H$142:GB$142)+1))*(1+discount_rate),0)</f>
        <v>0</v>
      </c>
      <c r="GC200" s="1" cm="1">
        <f t="array" aca="1" ref="GC200" ca="1">IF(AND($C200=GC$22,$C200=$C201-1),NPV(discount_rate,OFFSET(GC166,,,,COUNTA($H$142:$GZ$142)-COUNTA($H$142:GC$142)+1)-OFFSET(GC167,,,,COUNTA($H$142:$GZ$142)-COUNTA($H$142:GC$142)+1))*(1+discount_rate),0)</f>
        <v>0</v>
      </c>
      <c r="GD200" s="1" cm="1">
        <f t="array" aca="1" ref="GD200" ca="1">IF(AND($C200=GD$22,$C200=$C201-1),NPV(discount_rate,OFFSET(GD166,,,,COUNTA($H$142:$GZ$142)-COUNTA($H$142:GD$142)+1)-OFFSET(GD167,,,,COUNTA($H$142:$GZ$142)-COUNTA($H$142:GD$142)+1))*(1+discount_rate),0)</f>
        <v>0</v>
      </c>
      <c r="GE200" s="1" cm="1">
        <f t="array" aca="1" ref="GE200" ca="1">IF(AND($C200=GE$22,$C200=$C201-1),NPV(discount_rate,OFFSET(GE166,,,,COUNTA($H$142:$GZ$142)-COUNTA($H$142:GE$142)+1)-OFFSET(GE167,,,,COUNTA($H$142:$GZ$142)-COUNTA($H$142:GE$142)+1))*(1+discount_rate),0)</f>
        <v>0</v>
      </c>
      <c r="GF200" s="1" cm="1">
        <f t="array" aca="1" ref="GF200" ca="1">IF(AND($C200=GF$22,$C200=$C201-1),NPV(discount_rate,OFFSET(GF166,,,,COUNTA($H$142:$GZ$142)-COUNTA($H$142:GF$142)+1)-OFFSET(GF167,,,,COUNTA($H$142:$GZ$142)-COUNTA($H$142:GF$142)+1))*(1+discount_rate),0)</f>
        <v>0</v>
      </c>
      <c r="GG200" s="1" cm="1">
        <f t="array" aca="1" ref="GG200" ca="1">IF(AND($C200=GG$22,$C200=$C201-1),NPV(discount_rate,OFFSET(GG166,,,,COUNTA($H$142:$GZ$142)-COUNTA($H$142:GG$142)+1)-OFFSET(GG167,,,,COUNTA($H$142:$GZ$142)-COUNTA($H$142:GG$142)+1))*(1+discount_rate),0)</f>
        <v>0</v>
      </c>
      <c r="GH200" s="1" cm="1">
        <f t="array" aca="1" ref="GH200" ca="1">IF(AND($C200=GH$22,$C200=$C201-1),NPV(discount_rate,OFFSET(GH166,,,,COUNTA($H$142:$GZ$142)-COUNTA($H$142:GH$142)+1)-OFFSET(GH167,,,,COUNTA($H$142:$GZ$142)-COUNTA($H$142:GH$142)+1))*(1+discount_rate),0)</f>
        <v>0</v>
      </c>
      <c r="GI200" s="1" cm="1">
        <f t="array" aca="1" ref="GI200" ca="1">IF(AND($C200=GI$22,$C200=$C201-1),NPV(discount_rate,OFFSET(GI166,,,,COUNTA($H$142:$GZ$142)-COUNTA($H$142:GI$142)+1)-OFFSET(GI167,,,,COUNTA($H$142:$GZ$142)-COUNTA($H$142:GI$142)+1))*(1+discount_rate),0)</f>
        <v>0</v>
      </c>
      <c r="GJ200" s="1" cm="1">
        <f t="array" aca="1" ref="GJ200" ca="1">IF(AND($C200=GJ$22,$C200=$C201-1),NPV(discount_rate,OFFSET(GJ166,,,,COUNTA($H$142:$GZ$142)-COUNTA($H$142:GJ$142)+1)-OFFSET(GJ167,,,,COUNTA($H$142:$GZ$142)-COUNTA($H$142:GJ$142)+1))*(1+discount_rate),0)</f>
        <v>0</v>
      </c>
      <c r="GK200" s="1" cm="1">
        <f t="array" aca="1" ref="GK200" ca="1">IF(AND($C200=GK$22,$C200=$C201-1),NPV(discount_rate,OFFSET(GK166,,,,COUNTA($H$142:$GZ$142)-COUNTA($H$142:GK$142)+1)-OFFSET(GK167,,,,COUNTA($H$142:$GZ$142)-COUNTA($H$142:GK$142)+1))*(1+discount_rate),0)</f>
        <v>0</v>
      </c>
      <c r="GL200" s="1" cm="1">
        <f t="array" aca="1" ref="GL200" ca="1">IF(AND($C200=GL$22,$C200=$C201-1),NPV(discount_rate,OFFSET(GL166,,,,COUNTA($H$142:$GZ$142)-COUNTA($H$142:GL$142)+1)-OFFSET(GL167,,,,COUNTA($H$142:$GZ$142)-COUNTA($H$142:GL$142)+1))*(1+discount_rate),0)</f>
        <v>0</v>
      </c>
      <c r="GM200" s="1" cm="1">
        <f t="array" aca="1" ref="GM200" ca="1">IF(AND($C200=GM$22,$C200=$C201-1),NPV(discount_rate,OFFSET(GM166,,,,COUNTA($H$142:$GZ$142)-COUNTA($H$142:GM$142)+1)-OFFSET(GM167,,,,COUNTA($H$142:$GZ$142)-COUNTA($H$142:GM$142)+1))*(1+discount_rate),0)</f>
        <v>0</v>
      </c>
      <c r="GN200" s="1" cm="1">
        <f t="array" aca="1" ref="GN200" ca="1">IF(AND($C200=GN$22,$C200=$C201-1),NPV(discount_rate,OFFSET(GN166,,,,COUNTA($H$142:$GZ$142)-COUNTA($H$142:GN$142)+1)-OFFSET(GN167,,,,COUNTA($H$142:$GZ$142)-COUNTA($H$142:GN$142)+1))*(1+discount_rate),0)</f>
        <v>0</v>
      </c>
      <c r="GO200" s="1" cm="1">
        <f t="array" aca="1" ref="GO200" ca="1">IF(AND($C200=GO$22,$C200=$C201-1),NPV(discount_rate,OFFSET(GO166,,,,COUNTA($H$142:$GZ$142)-COUNTA($H$142:GO$142)+1)-OFFSET(GO167,,,,COUNTA($H$142:$GZ$142)-COUNTA($H$142:GO$142)+1))*(1+discount_rate),0)</f>
        <v>0</v>
      </c>
      <c r="GP200" s="1" cm="1">
        <f t="array" aca="1" ref="GP200" ca="1">IF(AND($C200=GP$22,$C200=$C201-1),NPV(discount_rate,OFFSET(GP166,,,,COUNTA($H$142:$GZ$142)-COUNTA($H$142:GP$142)+1)-OFFSET(GP167,,,,COUNTA($H$142:$GZ$142)-COUNTA($H$142:GP$142)+1))*(1+discount_rate),0)</f>
        <v>0</v>
      </c>
      <c r="GQ200" s="1" cm="1">
        <f t="array" aca="1" ref="GQ200" ca="1">IF(AND($C200=GQ$22,$C200=$C201-1),NPV(discount_rate,OFFSET(GQ166,,,,COUNTA($H$142:$GZ$142)-COUNTA($H$142:GQ$142)+1)-OFFSET(GQ167,,,,COUNTA($H$142:$GZ$142)-COUNTA($H$142:GQ$142)+1))*(1+discount_rate),0)</f>
        <v>0</v>
      </c>
      <c r="GR200" s="1" cm="1">
        <f t="array" aca="1" ref="GR200" ca="1">IF(AND($C200=GR$22,$C200=$C201-1),NPV(discount_rate,OFFSET(GR166,,,,COUNTA($H$142:$GZ$142)-COUNTA($H$142:GR$142)+1)-OFFSET(GR167,,,,COUNTA($H$142:$GZ$142)-COUNTA($H$142:GR$142)+1))*(1+discount_rate),0)</f>
        <v>0</v>
      </c>
      <c r="GS200" s="1" cm="1">
        <f t="array" aca="1" ref="GS200" ca="1">IF(AND($C200=GS$22,$C200=$C201-1),NPV(discount_rate,OFFSET(GS166,,,,COUNTA($H$142:$GZ$142)-COUNTA($H$142:GS$142)+1)-OFFSET(GS167,,,,COUNTA($H$142:$GZ$142)-COUNTA($H$142:GS$142)+1))*(1+discount_rate),0)</f>
        <v>0</v>
      </c>
      <c r="GT200" s="1" cm="1">
        <f t="array" aca="1" ref="GT200" ca="1">IF(AND($C200=GT$22,$C200=$C201-1),NPV(discount_rate,OFFSET(GT166,,,,COUNTA($H$142:$GZ$142)-COUNTA($H$142:GT$142)+1)-OFFSET(GT167,,,,COUNTA($H$142:$GZ$142)-COUNTA($H$142:GT$142)+1))*(1+discount_rate),0)</f>
        <v>0</v>
      </c>
      <c r="GU200" s="1" cm="1">
        <f t="array" aca="1" ref="GU200" ca="1">IF(AND($C200=GU$22,$C200=$C201-1),NPV(discount_rate,OFFSET(GU166,,,,COUNTA($H$142:$GZ$142)-COUNTA($H$142:GU$142)+1)-OFFSET(GU167,,,,COUNTA($H$142:$GZ$142)-COUNTA($H$142:GU$142)+1))*(1+discount_rate),0)</f>
        <v>0</v>
      </c>
      <c r="GV200" s="1" cm="1">
        <f t="array" aca="1" ref="GV200" ca="1">IF(AND($C200=GV$22,$C200=$C201-1),NPV(discount_rate,OFFSET(GV166,,,,COUNTA($H$142:$GZ$142)-COUNTA($H$142:GV$142)+1)-OFFSET(GV167,,,,COUNTA($H$142:$GZ$142)-COUNTA($H$142:GV$142)+1))*(1+discount_rate),0)</f>
        <v>0</v>
      </c>
      <c r="GW200" s="1" cm="1">
        <f t="array" aca="1" ref="GW200" ca="1">IF(AND($C200=GW$22,$C200=$C201-1),NPV(discount_rate,OFFSET(GW166,,,,COUNTA($H$142:$GZ$142)-COUNTA($H$142:GW$142)+1)-OFFSET(GW167,,,,COUNTA($H$142:$GZ$142)-COUNTA($H$142:GW$142)+1))*(1+discount_rate),0)</f>
        <v>0</v>
      </c>
      <c r="GX200" s="1" cm="1">
        <f t="array" aca="1" ref="GX200" ca="1">IF(AND($C200=GX$22,$C200=$C201-1),NPV(discount_rate,OFFSET(GX166,,,,COUNTA($H$142:$GZ$142)-COUNTA($H$142:GX$142)+1)-OFFSET(GX167,,,,COUNTA($H$142:$GZ$142)-COUNTA($H$142:GX$142)+1))*(1+discount_rate),0)</f>
        <v>0</v>
      </c>
      <c r="GY200" s="1" cm="1">
        <f t="array" aca="1" ref="GY200" ca="1">IF(AND($C200=GY$22,$C200=$C201-1),NPV(discount_rate,OFFSET(GY166,,,,COUNTA($H$142:$GZ$142)-COUNTA($H$142:GY$142)+1)-OFFSET(GY167,,,,COUNTA($H$142:$GZ$142)-COUNTA($H$142:GY$142)+1))*(1+discount_rate),0)</f>
        <v>0</v>
      </c>
      <c r="GZ200" s="1" cm="1">
        <f t="array" aca="1" ref="GZ200" ca="1">IF(AND($C200=GZ$22,$C200=$C201-1),NPV(discount_rate,OFFSET(GZ166,,,,COUNTA($H$142:$GZ$142)-COUNTA($H$142:GZ$142)+1)-OFFSET(GZ167,,,,COUNTA($H$142:$GZ$142)-COUNTA($H$142:GZ$142)+1))*(1+discount_rate),0)</f>
        <v>0</v>
      </c>
    </row>
    <row r="201" spans="3:208" x14ac:dyDescent="0.35">
      <c r="C201">
        <f t="shared" si="443"/>
        <v>2049</v>
      </c>
      <c r="E201" t="s">
        <v>32</v>
      </c>
      <c r="H201" s="1" cm="1">
        <f t="array" aca="1" ref="H201" ca="1">IF(AND($C201=H$22,$C201=$C202-1),NPV(discount_rate,OFFSET(H167,,,,COUNTA($H$142:$GZ$142)-COUNTA($H$142:H$142)+1)-OFFSET(H168,,,,COUNTA($H$142:$GZ$142)-COUNTA($H$142:H$142)+1))*(1+discount_rate),0)</f>
        <v>0</v>
      </c>
      <c r="I201" s="1" cm="1">
        <f t="array" aca="1" ref="I201" ca="1">IF(AND($C201=I$22,$C201=$C202-1),NPV(discount_rate,OFFSET(I167,,,,COUNTA($H$142:$GZ$142)-COUNTA($H$142:I$142)+1)-OFFSET(I168,,,,COUNTA($H$142:$GZ$142)-COUNTA($H$142:I$142)+1))*(1+discount_rate),0)</f>
        <v>0</v>
      </c>
      <c r="J201" s="1" cm="1">
        <f t="array" aca="1" ref="J201" ca="1">IF(AND($C201=J$22,$C201=$C202-1),NPV(discount_rate,OFFSET(J167,,,,COUNTA($H$142:$GZ$142)-COUNTA($H$142:J$142)+1)-OFFSET(J168,,,,COUNTA($H$142:$GZ$142)-COUNTA($H$142:J$142)+1))*(1+discount_rate),0)</f>
        <v>0</v>
      </c>
      <c r="K201" s="1" cm="1">
        <f t="array" aca="1" ref="K201" ca="1">IF(AND($C201=K$22,$C201=$C202-1),NPV(discount_rate,OFFSET(K167,,,,COUNTA($H$142:$GZ$142)-COUNTA($H$142:K$142)+1)-OFFSET(K168,,,,COUNTA($H$142:$GZ$142)-COUNTA($H$142:K$142)+1))*(1+discount_rate),0)</f>
        <v>0</v>
      </c>
      <c r="L201" s="1" cm="1">
        <f t="array" aca="1" ref="L201" ca="1">IF(AND($C201=L$22,$C201=$C202-1),NPV(discount_rate,OFFSET(L167,,,,COUNTA($H$142:$GZ$142)-COUNTA($H$142:L$142)+1)-OFFSET(L168,,,,COUNTA($H$142:$GZ$142)-COUNTA($H$142:L$142)+1))*(1+discount_rate),0)</f>
        <v>0</v>
      </c>
      <c r="M201" s="1" cm="1">
        <f t="array" aca="1" ref="M201" ca="1">IF(AND($C201=M$22,$C201=$C202-1),NPV(discount_rate,OFFSET(M167,,,,COUNTA($H$142:$GZ$142)-COUNTA($H$142:M$142)+1)-OFFSET(M168,,,,COUNTA($H$142:$GZ$142)-COUNTA($H$142:M$142)+1))*(1+discount_rate),0)</f>
        <v>0</v>
      </c>
      <c r="N201" s="1" cm="1">
        <f t="array" aca="1" ref="N201" ca="1">IF(AND($C201=N$22,$C201=$C202-1),NPV(discount_rate,OFFSET(N167,,,,COUNTA($H$142:$GZ$142)-COUNTA($H$142:N$142)+1)-OFFSET(N168,,,,COUNTA($H$142:$GZ$142)-COUNTA($H$142:N$142)+1))*(1+discount_rate),0)</f>
        <v>0</v>
      </c>
      <c r="O201" s="1" cm="1">
        <f t="array" aca="1" ref="O201" ca="1">IF(AND($C201=O$22,$C201=$C202-1),NPV(discount_rate,OFFSET(O167,,,,COUNTA($H$142:$GZ$142)-COUNTA($H$142:O$142)+1)-OFFSET(O168,,,,COUNTA($H$142:$GZ$142)-COUNTA($H$142:O$142)+1))*(1+discount_rate),0)</f>
        <v>0</v>
      </c>
      <c r="P201" s="1" cm="1">
        <f t="array" aca="1" ref="P201" ca="1">IF(AND($C201=P$22,$C201=$C202-1),NPV(discount_rate,OFFSET(P167,,,,COUNTA($H$142:$GZ$142)-COUNTA($H$142:P$142)+1)-OFFSET(P168,,,,COUNTA($H$142:$GZ$142)-COUNTA($H$142:P$142)+1))*(1+discount_rate),0)</f>
        <v>0</v>
      </c>
      <c r="Q201" s="1" cm="1">
        <f t="array" aca="1" ref="Q201" ca="1">IF(AND($C201=Q$22,$C201=$C202-1),NPV(discount_rate,OFFSET(Q167,,,,COUNTA($H$142:$GZ$142)-COUNTA($H$142:Q$142)+1)-OFFSET(Q168,,,,COUNTA($H$142:$GZ$142)-COUNTA($H$142:Q$142)+1))*(1+discount_rate),0)</f>
        <v>0</v>
      </c>
      <c r="R201" s="1" cm="1">
        <f t="array" aca="1" ref="R201" ca="1">IF(AND($C201=R$22,$C201=$C202-1),NPV(discount_rate,OFFSET(R167,,,,COUNTA($H$142:$GZ$142)-COUNTA($H$142:R$142)+1)-OFFSET(R168,,,,COUNTA($H$142:$GZ$142)-COUNTA($H$142:R$142)+1))*(1+discount_rate),0)</f>
        <v>0</v>
      </c>
      <c r="S201" s="1" cm="1">
        <f t="array" aca="1" ref="S201" ca="1">IF(AND($C201=S$22,$C201=$C202-1),NPV(discount_rate,OFFSET(S167,,,,COUNTA($H$142:$GZ$142)-COUNTA($H$142:S$142)+1)-OFFSET(S168,,,,COUNTA($H$142:$GZ$142)-COUNTA($H$142:S$142)+1))*(1+discount_rate),0)</f>
        <v>0</v>
      </c>
      <c r="T201" s="1" cm="1">
        <f t="array" aca="1" ref="T201" ca="1">IF(AND($C201=T$22,$C201=$C202-1),NPV(discount_rate,OFFSET(T167,,,,COUNTA($H$142:$GZ$142)-COUNTA($H$142:T$142)+1)-OFFSET(T168,,,,COUNTA($H$142:$GZ$142)-COUNTA($H$142:T$142)+1))*(1+discount_rate),0)</f>
        <v>0</v>
      </c>
      <c r="U201" s="1" cm="1">
        <f t="array" aca="1" ref="U201" ca="1">IF(AND($C201=U$22,$C201=$C202-1),NPV(discount_rate,OFFSET(U167,,,,COUNTA($H$142:$GZ$142)-COUNTA($H$142:U$142)+1)-OFFSET(U168,,,,COUNTA($H$142:$GZ$142)-COUNTA($H$142:U$142)+1))*(1+discount_rate),0)</f>
        <v>0</v>
      </c>
      <c r="V201" s="1" cm="1">
        <f t="array" aca="1" ref="V201" ca="1">IF(AND($C201=V$22,$C201=$C202-1),NPV(discount_rate,OFFSET(V167,,,,COUNTA($H$142:$GZ$142)-COUNTA($H$142:V$142)+1)-OFFSET(V168,,,,COUNTA($H$142:$GZ$142)-COUNTA($H$142:V$142)+1))*(1+discount_rate),0)</f>
        <v>0</v>
      </c>
      <c r="W201" s="1" cm="1">
        <f t="array" aca="1" ref="W201" ca="1">IF(AND($C201=W$22,$C201=$C202-1),NPV(discount_rate,OFFSET(W167,,,,COUNTA($H$142:$GZ$142)-COUNTA($H$142:W$142)+1)-OFFSET(W168,,,,COUNTA($H$142:$GZ$142)-COUNTA($H$142:W$142)+1))*(1+discount_rate),0)</f>
        <v>0</v>
      </c>
      <c r="X201" s="1" cm="1">
        <f t="array" aca="1" ref="X201" ca="1">IF(AND($C201=X$22,$C201=$C202-1),NPV(discount_rate,OFFSET(X167,,,,COUNTA($H$142:$GZ$142)-COUNTA($H$142:X$142)+1)-OFFSET(X168,,,,COUNTA($H$142:$GZ$142)-COUNTA($H$142:X$142)+1))*(1+discount_rate),0)</f>
        <v>0</v>
      </c>
      <c r="Y201" s="1" cm="1">
        <f t="array" aca="1" ref="Y201" ca="1">IF(AND($C201=Y$22,$C201=$C202-1),NPV(discount_rate,OFFSET(Y167,,,,COUNTA($H$142:$GZ$142)-COUNTA($H$142:Y$142)+1)-OFFSET(Y168,,,,COUNTA($H$142:$GZ$142)-COUNTA($H$142:Y$142)+1))*(1+discount_rate),0)</f>
        <v>0</v>
      </c>
      <c r="Z201" s="1" cm="1">
        <f t="array" aca="1" ref="Z201" ca="1">IF(AND($C201=Z$22,$C201=$C202-1),NPV(discount_rate,OFFSET(Z167,,,,COUNTA($H$142:$GZ$142)-COUNTA($H$142:Z$142)+1)-OFFSET(Z168,,,,COUNTA($H$142:$GZ$142)-COUNTA($H$142:Z$142)+1))*(1+discount_rate),0)</f>
        <v>0</v>
      </c>
      <c r="AA201" s="1" cm="1">
        <f t="array" aca="1" ref="AA201" ca="1">IF(AND($C201=AA$22,$C201=$C202-1),NPV(discount_rate,OFFSET(AA167,,,,COUNTA($H$142:$GZ$142)-COUNTA($H$142:AA$142)+1)-OFFSET(AA168,,,,COUNTA($H$142:$GZ$142)-COUNTA($H$142:AA$142)+1))*(1+discount_rate),0)</f>
        <v>0</v>
      </c>
      <c r="AB201" s="1" cm="1">
        <f t="array" aca="1" ref="AB201" ca="1">IF(AND($C201=AB$22,$C201=$C202-1),NPV(discount_rate,OFFSET(AB167,,,,COUNTA($H$142:$GZ$142)-COUNTA($H$142:AB$142)+1)-OFFSET(AB168,,,,COUNTA($H$142:$GZ$142)-COUNTA($H$142:AB$142)+1))*(1+discount_rate),0)</f>
        <v>0</v>
      </c>
      <c r="AC201" s="1" cm="1">
        <f t="array" aca="1" ref="AC201" ca="1">IF(AND($C201=AC$22,$C201=$C202-1),NPV(discount_rate,OFFSET(AC167,,,,COUNTA($H$142:$GZ$142)-COUNTA($H$142:AC$142)+1)-OFFSET(AC168,,,,COUNTA($H$142:$GZ$142)-COUNTA($H$142:AC$142)+1))*(1+discount_rate),0)</f>
        <v>0</v>
      </c>
      <c r="AD201" s="1" cm="1">
        <f t="array" aca="1" ref="AD201" ca="1">IF(AND($C201=AD$22,$C201=$C202-1),NPV(discount_rate,OFFSET(AD167,,,,COUNTA($H$142:$GZ$142)-COUNTA($H$142:AD$142)+1)-OFFSET(AD168,,,,COUNTA($H$142:$GZ$142)-COUNTA($H$142:AD$142)+1))*(1+discount_rate),0)</f>
        <v>0</v>
      </c>
      <c r="AE201" s="1" cm="1">
        <f t="array" aca="1" ref="AE201" ca="1">IF(AND($C201=AE$22,$C201=$C202-1),NPV(discount_rate,OFFSET(AE167,,,,COUNTA($H$142:$GZ$142)-COUNTA($H$142:AE$142)+1)-OFFSET(AE168,,,,COUNTA($H$142:$GZ$142)-COUNTA($H$142:AE$142)+1))*(1+discount_rate),0)</f>
        <v>0</v>
      </c>
      <c r="AF201" s="1" cm="1">
        <f t="array" aca="1" ref="AF201" ca="1">IF(AND($C201=AF$22,$C201=$C202-1),NPV(discount_rate,OFFSET(AF167,,,,COUNTA($H$142:$GZ$142)-COUNTA($H$142:AF$142)+1)-OFFSET(AF168,,,,COUNTA($H$142:$GZ$142)-COUNTA($H$142:AF$142)+1))*(1+discount_rate),0)</f>
        <v>0</v>
      </c>
      <c r="AG201" s="1" cm="1">
        <f t="array" aca="1" ref="AG201" ca="1">IF(AND($C201=AG$22,$C201=$C202-1),NPV(discount_rate,OFFSET(AG167,,,,COUNTA($H$142:$GZ$142)-COUNTA($H$142:AG$142)+1)-OFFSET(AG168,,,,COUNTA($H$142:$GZ$142)-COUNTA($H$142:AG$142)+1))*(1+discount_rate),0)</f>
        <v>319.20310495697487</v>
      </c>
      <c r="AH201" s="1" cm="1">
        <f t="array" aca="1" ref="AH201" ca="1">IF(AND($C201=AH$22,$C201=$C202-1),NPV(discount_rate,OFFSET(AH167,,,,COUNTA($H$142:$GZ$142)-COUNTA($H$142:AH$142)+1)-OFFSET(AH168,,,,COUNTA($H$142:$GZ$142)-COUNTA($H$142:AH$142)+1))*(1+discount_rate),0)</f>
        <v>0</v>
      </c>
      <c r="AI201" s="1" cm="1">
        <f t="array" aca="1" ref="AI201" ca="1">IF(AND($C201=AI$22,$C201=$C202-1),NPV(discount_rate,OFFSET(AI167,,,,COUNTA($H$142:$GZ$142)-COUNTA($H$142:AI$142)+1)-OFFSET(AI168,,,,COUNTA($H$142:$GZ$142)-COUNTA($H$142:AI$142)+1))*(1+discount_rate),0)</f>
        <v>0</v>
      </c>
      <c r="AJ201" s="1" cm="1">
        <f t="array" aca="1" ref="AJ201" ca="1">IF(AND($C201=AJ$22,$C201=$C202-1),NPV(discount_rate,OFFSET(AJ167,,,,COUNTA($H$142:$GZ$142)-COUNTA($H$142:AJ$142)+1)-OFFSET(AJ168,,,,COUNTA($H$142:$GZ$142)-COUNTA($H$142:AJ$142)+1))*(1+discount_rate),0)</f>
        <v>0</v>
      </c>
      <c r="AK201" s="1" cm="1">
        <f t="array" aca="1" ref="AK201" ca="1">IF(AND($C201=AK$22,$C201=$C202-1),NPV(discount_rate,OFFSET(AK167,,,,COUNTA($H$142:$GZ$142)-COUNTA($H$142:AK$142)+1)-OFFSET(AK168,,,,COUNTA($H$142:$GZ$142)-COUNTA($H$142:AK$142)+1))*(1+discount_rate),0)</f>
        <v>0</v>
      </c>
      <c r="AL201" s="1" cm="1">
        <f t="array" aca="1" ref="AL201" ca="1">IF(AND($C201=AL$22,$C201=$C202-1),NPV(discount_rate,OFFSET(AL167,,,,COUNTA($H$142:$GZ$142)-COUNTA($H$142:AL$142)+1)-OFFSET(AL168,,,,COUNTA($H$142:$GZ$142)-COUNTA($H$142:AL$142)+1))*(1+discount_rate),0)</f>
        <v>0</v>
      </c>
      <c r="AM201" s="1" cm="1">
        <f t="array" aca="1" ref="AM201" ca="1">IF(AND($C201=AM$22,$C201=$C202-1),NPV(discount_rate,OFFSET(AM167,,,,COUNTA($H$142:$GZ$142)-COUNTA($H$142:AM$142)+1)-OFFSET(AM168,,,,COUNTA($H$142:$GZ$142)-COUNTA($H$142:AM$142)+1))*(1+discount_rate),0)</f>
        <v>0</v>
      </c>
      <c r="AN201" s="1" cm="1">
        <f t="array" aca="1" ref="AN201" ca="1">IF(AND($C201=AN$22,$C201=$C202-1),NPV(discount_rate,OFFSET(AN167,,,,COUNTA($H$142:$GZ$142)-COUNTA($H$142:AN$142)+1)-OFFSET(AN168,,,,COUNTA($H$142:$GZ$142)-COUNTA($H$142:AN$142)+1))*(1+discount_rate),0)</f>
        <v>0</v>
      </c>
      <c r="AO201" s="1" cm="1">
        <f t="array" aca="1" ref="AO201" ca="1">IF(AND($C201=AO$22,$C201=$C202-1),NPV(discount_rate,OFFSET(AO167,,,,COUNTA($H$142:$GZ$142)-COUNTA($H$142:AO$142)+1)-OFFSET(AO168,,,,COUNTA($H$142:$GZ$142)-COUNTA($H$142:AO$142)+1))*(1+discount_rate),0)</f>
        <v>0</v>
      </c>
      <c r="AP201" s="1" cm="1">
        <f t="array" aca="1" ref="AP201" ca="1">IF(AND($C201=AP$22,$C201=$C202-1),NPV(discount_rate,OFFSET(AP167,,,,COUNTA($H$142:$GZ$142)-COUNTA($H$142:AP$142)+1)-OFFSET(AP168,,,,COUNTA($H$142:$GZ$142)-COUNTA($H$142:AP$142)+1))*(1+discount_rate),0)</f>
        <v>0</v>
      </c>
      <c r="AQ201" s="1" cm="1">
        <f t="array" aca="1" ref="AQ201" ca="1">IF(AND($C201=AQ$22,$C201=$C202-1),NPV(discount_rate,OFFSET(AQ167,,,,COUNTA($H$142:$GZ$142)-COUNTA($H$142:AQ$142)+1)-OFFSET(AQ168,,,,COUNTA($H$142:$GZ$142)-COUNTA($H$142:AQ$142)+1))*(1+discount_rate),0)</f>
        <v>0</v>
      </c>
      <c r="AR201" s="1" cm="1">
        <f t="array" aca="1" ref="AR201" ca="1">IF(AND($C201=AR$22,$C201=$C202-1),NPV(discount_rate,OFFSET(AR167,,,,COUNTA($H$142:$GZ$142)-COUNTA($H$142:AR$142)+1)-OFFSET(AR168,,,,COUNTA($H$142:$GZ$142)-COUNTA($H$142:AR$142)+1))*(1+discount_rate),0)</f>
        <v>0</v>
      </c>
      <c r="AS201" s="1" cm="1">
        <f t="array" aca="1" ref="AS201" ca="1">IF(AND($C201=AS$22,$C201=$C202-1),NPV(discount_rate,OFFSET(AS167,,,,COUNTA($H$142:$GZ$142)-COUNTA($H$142:AS$142)+1)-OFFSET(AS168,,,,COUNTA($H$142:$GZ$142)-COUNTA($H$142:AS$142)+1))*(1+discount_rate),0)</f>
        <v>0</v>
      </c>
      <c r="AT201" s="1" cm="1">
        <f t="array" aca="1" ref="AT201" ca="1">IF(AND($C201=AT$22,$C201=$C202-1),NPV(discount_rate,OFFSET(AT167,,,,COUNTA($H$142:$GZ$142)-COUNTA($H$142:AT$142)+1)-OFFSET(AT168,,,,COUNTA($H$142:$GZ$142)-COUNTA($H$142:AT$142)+1))*(1+discount_rate),0)</f>
        <v>0</v>
      </c>
      <c r="AU201" s="1" cm="1">
        <f t="array" aca="1" ref="AU201" ca="1">IF(AND($C201=AU$22,$C201=$C202-1),NPV(discount_rate,OFFSET(AU167,,,,COUNTA($H$142:$GZ$142)-COUNTA($H$142:AU$142)+1)-OFFSET(AU168,,,,COUNTA($H$142:$GZ$142)-COUNTA($H$142:AU$142)+1))*(1+discount_rate),0)</f>
        <v>0</v>
      </c>
      <c r="AV201" s="1" cm="1">
        <f t="array" aca="1" ref="AV201" ca="1">IF(AND($C201=AV$22,$C201=$C202-1),NPV(discount_rate,OFFSET(AV167,,,,COUNTA($H$142:$GZ$142)-COUNTA($H$142:AV$142)+1)-OFFSET(AV168,,,,COUNTA($H$142:$GZ$142)-COUNTA($H$142:AV$142)+1))*(1+discount_rate),0)</f>
        <v>0</v>
      </c>
      <c r="AW201" s="1" cm="1">
        <f t="array" aca="1" ref="AW201" ca="1">IF(AND($C201=AW$22,$C201=$C202-1),NPV(discount_rate,OFFSET(AW167,,,,COUNTA($H$142:$GZ$142)-COUNTA($H$142:AW$142)+1)-OFFSET(AW168,,,,COUNTA($H$142:$GZ$142)-COUNTA($H$142:AW$142)+1))*(1+discount_rate),0)</f>
        <v>0</v>
      </c>
      <c r="AX201" s="1" cm="1">
        <f t="array" aca="1" ref="AX201" ca="1">IF(AND($C201=AX$22,$C201=$C202-1),NPV(discount_rate,OFFSET(AX167,,,,COUNTA($H$142:$GZ$142)-COUNTA($H$142:AX$142)+1)-OFFSET(AX168,,,,COUNTA($H$142:$GZ$142)-COUNTA($H$142:AX$142)+1))*(1+discount_rate),0)</f>
        <v>0</v>
      </c>
      <c r="AY201" s="1" cm="1">
        <f t="array" aca="1" ref="AY201" ca="1">IF(AND($C201=AY$22,$C201=$C202-1),NPV(discount_rate,OFFSET(AY167,,,,COUNTA($H$142:$GZ$142)-COUNTA($H$142:AY$142)+1)-OFFSET(AY168,,,,COUNTA($H$142:$GZ$142)-COUNTA($H$142:AY$142)+1))*(1+discount_rate),0)</f>
        <v>0</v>
      </c>
      <c r="AZ201" s="1" cm="1">
        <f t="array" aca="1" ref="AZ201" ca="1">IF(AND($C201=AZ$22,$C201=$C202-1),NPV(discount_rate,OFFSET(AZ167,,,,COUNTA($H$142:$GZ$142)-COUNTA($H$142:AZ$142)+1)-OFFSET(AZ168,,,,COUNTA($H$142:$GZ$142)-COUNTA($H$142:AZ$142)+1))*(1+discount_rate),0)</f>
        <v>0</v>
      </c>
      <c r="BA201" s="1" cm="1">
        <f t="array" aca="1" ref="BA201" ca="1">IF(AND($C201=BA$22,$C201=$C202-1),NPV(discount_rate,OFFSET(BA167,,,,COUNTA($H$142:$GZ$142)-COUNTA($H$142:BA$142)+1)-OFFSET(BA168,,,,COUNTA($H$142:$GZ$142)-COUNTA($H$142:BA$142)+1))*(1+discount_rate),0)</f>
        <v>0</v>
      </c>
      <c r="BB201" s="1" cm="1">
        <f t="array" aca="1" ref="BB201" ca="1">IF(AND($C201=BB$22,$C201=$C202-1),NPV(discount_rate,OFFSET(BB167,,,,COUNTA($H$142:$GZ$142)-COUNTA($H$142:BB$142)+1)-OFFSET(BB168,,,,COUNTA($H$142:$GZ$142)-COUNTA($H$142:BB$142)+1))*(1+discount_rate),0)</f>
        <v>0</v>
      </c>
      <c r="BC201" s="1" cm="1">
        <f t="array" aca="1" ref="BC201" ca="1">IF(AND($C201=BC$22,$C201=$C202-1),NPV(discount_rate,OFFSET(BC167,,,,COUNTA($H$142:$GZ$142)-COUNTA($H$142:BC$142)+1)-OFFSET(BC168,,,,COUNTA($H$142:$GZ$142)-COUNTA($H$142:BC$142)+1))*(1+discount_rate),0)</f>
        <v>0</v>
      </c>
      <c r="BD201" s="1" cm="1">
        <f t="array" aca="1" ref="BD201" ca="1">IF(AND($C201=BD$22,$C201=$C202-1),NPV(discount_rate,OFFSET(BD167,,,,COUNTA($H$142:$GZ$142)-COUNTA($H$142:BD$142)+1)-OFFSET(BD168,,,,COUNTA($H$142:$GZ$142)-COUNTA($H$142:BD$142)+1))*(1+discount_rate),0)</f>
        <v>0</v>
      </c>
      <c r="BE201" s="1" cm="1">
        <f t="array" aca="1" ref="BE201" ca="1">IF(AND($C201=BE$22,$C201=$C202-1),NPV(discount_rate,OFFSET(BE167,,,,COUNTA($H$142:$GZ$142)-COUNTA($H$142:BE$142)+1)-OFFSET(BE168,,,,COUNTA($H$142:$GZ$142)-COUNTA($H$142:BE$142)+1))*(1+discount_rate),0)</f>
        <v>0</v>
      </c>
      <c r="BF201" s="1" cm="1">
        <f t="array" aca="1" ref="BF201" ca="1">IF(AND($C201=BF$22,$C201=$C202-1),NPV(discount_rate,OFFSET(BF167,,,,COUNTA($H$142:$GZ$142)-COUNTA($H$142:BF$142)+1)-OFFSET(BF168,,,,COUNTA($H$142:$GZ$142)-COUNTA($H$142:BF$142)+1))*(1+discount_rate),0)</f>
        <v>0</v>
      </c>
      <c r="BG201" s="1" cm="1">
        <f t="array" aca="1" ref="BG201" ca="1">IF(AND($C201=BG$22,$C201=$C202-1),NPV(discount_rate,OFFSET(BG167,,,,COUNTA($H$142:$GZ$142)-COUNTA($H$142:BG$142)+1)-OFFSET(BG168,,,,COUNTA($H$142:$GZ$142)-COUNTA($H$142:BG$142)+1))*(1+discount_rate),0)</f>
        <v>0</v>
      </c>
      <c r="BH201" s="1" cm="1">
        <f t="array" aca="1" ref="BH201" ca="1">IF(AND($C201=BH$22,$C201=$C202-1),NPV(discount_rate,OFFSET(BH167,,,,COUNTA($H$142:$GZ$142)-COUNTA($H$142:BH$142)+1)-OFFSET(BH168,,,,COUNTA($H$142:$GZ$142)-COUNTA($H$142:BH$142)+1))*(1+discount_rate),0)</f>
        <v>0</v>
      </c>
      <c r="BI201" s="1" cm="1">
        <f t="array" aca="1" ref="BI201" ca="1">IF(AND($C201=BI$22,$C201=$C202-1),NPV(discount_rate,OFFSET(BI167,,,,COUNTA($H$142:$GZ$142)-COUNTA($H$142:BI$142)+1)-OFFSET(BI168,,,,COUNTA($H$142:$GZ$142)-COUNTA($H$142:BI$142)+1))*(1+discount_rate),0)</f>
        <v>0</v>
      </c>
      <c r="BJ201" s="1" cm="1">
        <f t="array" aca="1" ref="BJ201" ca="1">IF(AND($C201=BJ$22,$C201=$C202-1),NPV(discount_rate,OFFSET(BJ167,,,,COUNTA($H$142:$GZ$142)-COUNTA($H$142:BJ$142)+1)-OFFSET(BJ168,,,,COUNTA($H$142:$GZ$142)-COUNTA($H$142:BJ$142)+1))*(1+discount_rate),0)</f>
        <v>0</v>
      </c>
      <c r="BK201" s="1" cm="1">
        <f t="array" aca="1" ref="BK201" ca="1">IF(AND($C201=BK$22,$C201=$C202-1),NPV(discount_rate,OFFSET(BK167,,,,COUNTA($H$142:$GZ$142)-COUNTA($H$142:BK$142)+1)-OFFSET(BK168,,,,COUNTA($H$142:$GZ$142)-COUNTA($H$142:BK$142)+1))*(1+discount_rate),0)</f>
        <v>0</v>
      </c>
      <c r="BL201" s="1" cm="1">
        <f t="array" aca="1" ref="BL201" ca="1">IF(AND($C201=BL$22,$C201=$C202-1),NPV(discount_rate,OFFSET(BL167,,,,COUNTA($H$142:$GZ$142)-COUNTA($H$142:BL$142)+1)-OFFSET(BL168,,,,COUNTA($H$142:$GZ$142)-COUNTA($H$142:BL$142)+1))*(1+discount_rate),0)</f>
        <v>0</v>
      </c>
      <c r="BM201" s="1" cm="1">
        <f t="array" aca="1" ref="BM201" ca="1">IF(AND($C201=BM$22,$C201=$C202-1),NPV(discount_rate,OFFSET(BM167,,,,COUNTA($H$142:$GZ$142)-COUNTA($H$142:BM$142)+1)-OFFSET(BM168,,,,COUNTA($H$142:$GZ$142)-COUNTA($H$142:BM$142)+1))*(1+discount_rate),0)</f>
        <v>0</v>
      </c>
      <c r="BN201" s="1" cm="1">
        <f t="array" aca="1" ref="BN201" ca="1">IF(AND($C201=BN$22,$C201=$C202-1),NPV(discount_rate,OFFSET(BN167,,,,COUNTA($H$142:$GZ$142)-COUNTA($H$142:BN$142)+1)-OFFSET(BN168,,,,COUNTA($H$142:$GZ$142)-COUNTA($H$142:BN$142)+1))*(1+discount_rate),0)</f>
        <v>0</v>
      </c>
      <c r="BO201" s="1" cm="1">
        <f t="array" aca="1" ref="BO201" ca="1">IF(AND($C201=BO$22,$C201=$C202-1),NPV(discount_rate,OFFSET(BO167,,,,COUNTA($H$142:$GZ$142)-COUNTA($H$142:BO$142)+1)-OFFSET(BO168,,,,COUNTA($H$142:$GZ$142)-COUNTA($H$142:BO$142)+1))*(1+discount_rate),0)</f>
        <v>0</v>
      </c>
      <c r="BP201" s="1" cm="1">
        <f t="array" aca="1" ref="BP201" ca="1">IF(AND($C201=BP$22,$C201=$C202-1),NPV(discount_rate,OFFSET(BP167,,,,COUNTA($H$142:$GZ$142)-COUNTA($H$142:BP$142)+1)-OFFSET(BP168,,,,COUNTA($H$142:$GZ$142)-COUNTA($H$142:BP$142)+1))*(1+discount_rate),0)</f>
        <v>0</v>
      </c>
      <c r="BQ201" s="1" cm="1">
        <f t="array" aca="1" ref="BQ201" ca="1">IF(AND($C201=BQ$22,$C201=$C202-1),NPV(discount_rate,OFFSET(BQ167,,,,COUNTA($H$142:$GZ$142)-COUNTA($H$142:BQ$142)+1)-OFFSET(BQ168,,,,COUNTA($H$142:$GZ$142)-COUNTA($H$142:BQ$142)+1))*(1+discount_rate),0)</f>
        <v>0</v>
      </c>
      <c r="BR201" s="1" cm="1">
        <f t="array" aca="1" ref="BR201" ca="1">IF(AND($C201=BR$22,$C201=$C202-1),NPV(discount_rate,OFFSET(BR167,,,,COUNTA($H$142:$GZ$142)-COUNTA($H$142:BR$142)+1)-OFFSET(BR168,,,,COUNTA($H$142:$GZ$142)-COUNTA($H$142:BR$142)+1))*(1+discount_rate),0)</f>
        <v>0</v>
      </c>
      <c r="BS201" s="1" cm="1">
        <f t="array" aca="1" ref="BS201" ca="1">IF(AND($C201=BS$22,$C201=$C202-1),NPV(discount_rate,OFFSET(BS167,,,,COUNTA($H$142:$GZ$142)-COUNTA($H$142:BS$142)+1)-OFFSET(BS168,,,,COUNTA($H$142:$GZ$142)-COUNTA($H$142:BS$142)+1))*(1+discount_rate),0)</f>
        <v>0</v>
      </c>
      <c r="BT201" s="1" cm="1">
        <f t="array" aca="1" ref="BT201" ca="1">IF(AND($C201=BT$22,$C201=$C202-1),NPV(discount_rate,OFFSET(BT167,,,,COUNTA($H$142:$GZ$142)-COUNTA($H$142:BT$142)+1)-OFFSET(BT168,,,,COUNTA($H$142:$GZ$142)-COUNTA($H$142:BT$142)+1))*(1+discount_rate),0)</f>
        <v>0</v>
      </c>
      <c r="BU201" s="1" cm="1">
        <f t="array" aca="1" ref="BU201" ca="1">IF(AND($C201=BU$22,$C201=$C202-1),NPV(discount_rate,OFFSET(BU167,,,,COUNTA($H$142:$GZ$142)-COUNTA($H$142:BU$142)+1)-OFFSET(BU168,,,,COUNTA($H$142:$GZ$142)-COUNTA($H$142:BU$142)+1))*(1+discount_rate),0)</f>
        <v>0</v>
      </c>
      <c r="BV201" s="1" cm="1">
        <f t="array" aca="1" ref="BV201" ca="1">IF(AND($C201=BV$22,$C201=$C202-1),NPV(discount_rate,OFFSET(BV167,,,,COUNTA($H$142:$GZ$142)-COUNTA($H$142:BV$142)+1)-OFFSET(BV168,,,,COUNTA($H$142:$GZ$142)-COUNTA($H$142:BV$142)+1))*(1+discount_rate),0)</f>
        <v>0</v>
      </c>
      <c r="BW201" s="1" cm="1">
        <f t="array" aca="1" ref="BW201" ca="1">IF(AND($C201=BW$22,$C201=$C202-1),NPV(discount_rate,OFFSET(BW167,,,,COUNTA($H$142:$GZ$142)-COUNTA($H$142:BW$142)+1)-OFFSET(BW168,,,,COUNTA($H$142:$GZ$142)-COUNTA($H$142:BW$142)+1))*(1+discount_rate),0)</f>
        <v>0</v>
      </c>
      <c r="BX201" s="1" cm="1">
        <f t="array" aca="1" ref="BX201" ca="1">IF(AND($C201=BX$22,$C201=$C202-1),NPV(discount_rate,OFFSET(BX167,,,,COUNTA($H$142:$GZ$142)-COUNTA($H$142:BX$142)+1)-OFFSET(BX168,,,,COUNTA($H$142:$GZ$142)-COUNTA($H$142:BX$142)+1))*(1+discount_rate),0)</f>
        <v>0</v>
      </c>
      <c r="BY201" s="1" cm="1">
        <f t="array" aca="1" ref="BY201" ca="1">IF(AND($C201=BY$22,$C201=$C202-1),NPV(discount_rate,OFFSET(BY167,,,,COUNTA($H$142:$GZ$142)-COUNTA($H$142:BY$142)+1)-OFFSET(BY168,,,,COUNTA($H$142:$GZ$142)-COUNTA($H$142:BY$142)+1))*(1+discount_rate),0)</f>
        <v>0</v>
      </c>
      <c r="BZ201" s="1" cm="1">
        <f t="array" aca="1" ref="BZ201" ca="1">IF(AND($C201=BZ$22,$C201=$C202-1),NPV(discount_rate,OFFSET(BZ167,,,,COUNTA($H$142:$GZ$142)-COUNTA($H$142:BZ$142)+1)-OFFSET(BZ168,,,,COUNTA($H$142:$GZ$142)-COUNTA($H$142:BZ$142)+1))*(1+discount_rate),0)</f>
        <v>0</v>
      </c>
      <c r="CA201" s="1" cm="1">
        <f t="array" aca="1" ref="CA201" ca="1">IF(AND($C201=CA$22,$C201=$C202-1),NPV(discount_rate,OFFSET(CA167,,,,COUNTA($H$142:$GZ$142)-COUNTA($H$142:CA$142)+1)-OFFSET(CA168,,,,COUNTA($H$142:$GZ$142)-COUNTA($H$142:CA$142)+1))*(1+discount_rate),0)</f>
        <v>0</v>
      </c>
      <c r="CB201" s="1" cm="1">
        <f t="array" aca="1" ref="CB201" ca="1">IF(AND($C201=CB$22,$C201=$C202-1),NPV(discount_rate,OFFSET(CB167,,,,COUNTA($H$142:$GZ$142)-COUNTA($H$142:CB$142)+1)-OFFSET(CB168,,,,COUNTA($H$142:$GZ$142)-COUNTA($H$142:CB$142)+1))*(1+discount_rate),0)</f>
        <v>0</v>
      </c>
      <c r="CC201" s="1" cm="1">
        <f t="array" aca="1" ref="CC201" ca="1">IF(AND($C201=CC$22,$C201=$C202-1),NPV(discount_rate,OFFSET(CC167,,,,COUNTA($H$142:$GZ$142)-COUNTA($H$142:CC$142)+1)-OFFSET(CC168,,,,COUNTA($H$142:$GZ$142)-COUNTA($H$142:CC$142)+1))*(1+discount_rate),0)</f>
        <v>0</v>
      </c>
      <c r="CD201" s="1" cm="1">
        <f t="array" aca="1" ref="CD201" ca="1">IF(AND($C201=CD$22,$C201=$C202-1),NPV(discount_rate,OFFSET(CD167,,,,COUNTA($H$142:$GZ$142)-COUNTA($H$142:CD$142)+1)-OFFSET(CD168,,,,COUNTA($H$142:$GZ$142)-COUNTA($H$142:CD$142)+1))*(1+discount_rate),0)</f>
        <v>0</v>
      </c>
      <c r="CE201" s="1" cm="1">
        <f t="array" aca="1" ref="CE201" ca="1">IF(AND($C201=CE$22,$C201=$C202-1),NPV(discount_rate,OFFSET(CE167,,,,COUNTA($H$142:$GZ$142)-COUNTA($H$142:CE$142)+1)-OFFSET(CE168,,,,COUNTA($H$142:$GZ$142)-COUNTA($H$142:CE$142)+1))*(1+discount_rate),0)</f>
        <v>0</v>
      </c>
      <c r="CF201" s="1" cm="1">
        <f t="array" aca="1" ref="CF201" ca="1">IF(AND($C201=CF$22,$C201=$C202-1),NPV(discount_rate,OFFSET(CF167,,,,COUNTA($H$142:$GZ$142)-COUNTA($H$142:CF$142)+1)-OFFSET(CF168,,,,COUNTA($H$142:$GZ$142)-COUNTA($H$142:CF$142)+1))*(1+discount_rate),0)</f>
        <v>0</v>
      </c>
      <c r="CG201" s="1" cm="1">
        <f t="array" aca="1" ref="CG201" ca="1">IF(AND($C201=CG$22,$C201=$C202-1),NPV(discount_rate,OFFSET(CG167,,,,COUNTA($H$142:$GZ$142)-COUNTA($H$142:CG$142)+1)-OFFSET(CG168,,,,COUNTA($H$142:$GZ$142)-COUNTA($H$142:CG$142)+1))*(1+discount_rate),0)</f>
        <v>0</v>
      </c>
      <c r="CH201" s="1" cm="1">
        <f t="array" aca="1" ref="CH201" ca="1">IF(AND($C201=CH$22,$C201=$C202-1),NPV(discount_rate,OFFSET(CH167,,,,COUNTA($H$142:$GZ$142)-COUNTA($H$142:CH$142)+1)-OFFSET(CH168,,,,COUNTA($H$142:$GZ$142)-COUNTA($H$142:CH$142)+1))*(1+discount_rate),0)</f>
        <v>0</v>
      </c>
      <c r="CI201" s="1" cm="1">
        <f t="array" aca="1" ref="CI201" ca="1">IF(AND($C201=CI$22,$C201=$C202-1),NPV(discount_rate,OFFSET(CI167,,,,COUNTA($H$142:$GZ$142)-COUNTA($H$142:CI$142)+1)-OFFSET(CI168,,,,COUNTA($H$142:$GZ$142)-COUNTA($H$142:CI$142)+1))*(1+discount_rate),0)</f>
        <v>0</v>
      </c>
      <c r="CJ201" s="1" cm="1">
        <f t="array" aca="1" ref="CJ201" ca="1">IF(AND($C201=CJ$22,$C201=$C202-1),NPV(discount_rate,OFFSET(CJ167,,,,COUNTA($H$142:$GZ$142)-COUNTA($H$142:CJ$142)+1)-OFFSET(CJ168,,,,COUNTA($H$142:$GZ$142)-COUNTA($H$142:CJ$142)+1))*(1+discount_rate),0)</f>
        <v>0</v>
      </c>
      <c r="CK201" s="1" cm="1">
        <f t="array" aca="1" ref="CK201" ca="1">IF(AND($C201=CK$22,$C201=$C202-1),NPV(discount_rate,OFFSET(CK167,,,,COUNTA($H$142:$GZ$142)-COUNTA($H$142:CK$142)+1)-OFFSET(CK168,,,,COUNTA($H$142:$GZ$142)-COUNTA($H$142:CK$142)+1))*(1+discount_rate),0)</f>
        <v>0</v>
      </c>
      <c r="CL201" s="1" cm="1">
        <f t="array" aca="1" ref="CL201" ca="1">IF(AND($C201=CL$22,$C201=$C202-1),NPV(discount_rate,OFFSET(CL167,,,,COUNTA($H$142:$GZ$142)-COUNTA($H$142:CL$142)+1)-OFFSET(CL168,,,,COUNTA($H$142:$GZ$142)-COUNTA($H$142:CL$142)+1))*(1+discount_rate),0)</f>
        <v>0</v>
      </c>
      <c r="CM201" s="1" cm="1">
        <f t="array" aca="1" ref="CM201" ca="1">IF(AND($C201=CM$22,$C201=$C202-1),NPV(discount_rate,OFFSET(CM167,,,,COUNTA($H$142:$GZ$142)-COUNTA($H$142:CM$142)+1)-OFFSET(CM168,,,,COUNTA($H$142:$GZ$142)-COUNTA($H$142:CM$142)+1))*(1+discount_rate),0)</f>
        <v>0</v>
      </c>
      <c r="CN201" s="1" cm="1">
        <f t="array" aca="1" ref="CN201" ca="1">IF(AND($C201=CN$22,$C201=$C202-1),NPV(discount_rate,OFFSET(CN167,,,,COUNTA($H$142:$GZ$142)-COUNTA($H$142:CN$142)+1)-OFFSET(CN168,,,,COUNTA($H$142:$GZ$142)-COUNTA($H$142:CN$142)+1))*(1+discount_rate),0)</f>
        <v>0</v>
      </c>
      <c r="CO201" s="1" cm="1">
        <f t="array" aca="1" ref="CO201" ca="1">IF(AND($C201=CO$22,$C201=$C202-1),NPV(discount_rate,OFFSET(CO167,,,,COUNTA($H$142:$GZ$142)-COUNTA($H$142:CO$142)+1)-OFFSET(CO168,,,,COUNTA($H$142:$GZ$142)-COUNTA($H$142:CO$142)+1))*(1+discount_rate),0)</f>
        <v>0</v>
      </c>
      <c r="CP201" s="1" cm="1">
        <f t="array" aca="1" ref="CP201" ca="1">IF(AND($C201=CP$22,$C201=$C202-1),NPV(discount_rate,OFFSET(CP167,,,,COUNTA($H$142:$GZ$142)-COUNTA($H$142:CP$142)+1)-OFFSET(CP168,,,,COUNTA($H$142:$GZ$142)-COUNTA($H$142:CP$142)+1))*(1+discount_rate),0)</f>
        <v>0</v>
      </c>
      <c r="CQ201" s="1" cm="1">
        <f t="array" aca="1" ref="CQ201" ca="1">IF(AND($C201=CQ$22,$C201=$C202-1),NPV(discount_rate,OFFSET(CQ167,,,,COUNTA($H$142:$GZ$142)-COUNTA($H$142:CQ$142)+1)-OFFSET(CQ168,,,,COUNTA($H$142:$GZ$142)-COUNTA($H$142:CQ$142)+1))*(1+discount_rate),0)</f>
        <v>0</v>
      </c>
      <c r="CR201" s="1" cm="1">
        <f t="array" aca="1" ref="CR201" ca="1">IF(AND($C201=CR$22,$C201=$C202-1),NPV(discount_rate,OFFSET(CR167,,,,COUNTA($H$142:$GZ$142)-COUNTA($H$142:CR$142)+1)-OFFSET(CR168,,,,COUNTA($H$142:$GZ$142)-COUNTA($H$142:CR$142)+1))*(1+discount_rate),0)</f>
        <v>0</v>
      </c>
      <c r="CS201" s="1" cm="1">
        <f t="array" aca="1" ref="CS201" ca="1">IF(AND($C201=CS$22,$C201=$C202-1),NPV(discount_rate,OFFSET(CS167,,,,COUNTA($H$142:$GZ$142)-COUNTA($H$142:CS$142)+1)-OFFSET(CS168,,,,COUNTA($H$142:$GZ$142)-COUNTA($H$142:CS$142)+1))*(1+discount_rate),0)</f>
        <v>0</v>
      </c>
      <c r="CT201" s="1" cm="1">
        <f t="array" aca="1" ref="CT201" ca="1">IF(AND($C201=CT$22,$C201=$C202-1),NPV(discount_rate,OFFSET(CT167,,,,COUNTA($H$142:$GZ$142)-COUNTA($H$142:CT$142)+1)-OFFSET(CT168,,,,COUNTA($H$142:$GZ$142)-COUNTA($H$142:CT$142)+1))*(1+discount_rate),0)</f>
        <v>0</v>
      </c>
      <c r="CU201" s="1" cm="1">
        <f t="array" aca="1" ref="CU201" ca="1">IF(AND($C201=CU$22,$C201=$C202-1),NPV(discount_rate,OFFSET(CU167,,,,COUNTA($H$142:$GZ$142)-COUNTA($H$142:CU$142)+1)-OFFSET(CU168,,,,COUNTA($H$142:$GZ$142)-COUNTA($H$142:CU$142)+1))*(1+discount_rate),0)</f>
        <v>0</v>
      </c>
      <c r="CV201" s="1" cm="1">
        <f t="array" aca="1" ref="CV201" ca="1">IF(AND($C201=CV$22,$C201=$C202-1),NPV(discount_rate,OFFSET(CV167,,,,COUNTA($H$142:$GZ$142)-COUNTA($H$142:CV$142)+1)-OFFSET(CV168,,,,COUNTA($H$142:$GZ$142)-COUNTA($H$142:CV$142)+1))*(1+discount_rate),0)</f>
        <v>0</v>
      </c>
      <c r="CW201" s="1" cm="1">
        <f t="array" aca="1" ref="CW201" ca="1">IF(AND($C201=CW$22,$C201=$C202-1),NPV(discount_rate,OFFSET(CW167,,,,COUNTA($H$142:$GZ$142)-COUNTA($H$142:CW$142)+1)-OFFSET(CW168,,,,COUNTA($H$142:$GZ$142)-COUNTA($H$142:CW$142)+1))*(1+discount_rate),0)</f>
        <v>0</v>
      </c>
      <c r="CX201" s="1" cm="1">
        <f t="array" aca="1" ref="CX201" ca="1">IF(AND($C201=CX$22,$C201=$C202-1),NPV(discount_rate,OFFSET(CX167,,,,COUNTA($H$142:$GZ$142)-COUNTA($H$142:CX$142)+1)-OFFSET(CX168,,,,COUNTA($H$142:$GZ$142)-COUNTA($H$142:CX$142)+1))*(1+discount_rate),0)</f>
        <v>0</v>
      </c>
      <c r="CY201" s="1" cm="1">
        <f t="array" aca="1" ref="CY201" ca="1">IF(AND($C201=CY$22,$C201=$C202-1),NPV(discount_rate,OFFSET(CY167,,,,COUNTA($H$142:$GZ$142)-COUNTA($H$142:CY$142)+1)-OFFSET(CY168,,,,COUNTA($H$142:$GZ$142)-COUNTA($H$142:CY$142)+1))*(1+discount_rate),0)</f>
        <v>0</v>
      </c>
      <c r="CZ201" s="1" cm="1">
        <f t="array" aca="1" ref="CZ201" ca="1">IF(AND($C201=CZ$22,$C201=$C202-1),NPV(discount_rate,OFFSET(CZ167,,,,COUNTA($H$142:$GZ$142)-COUNTA($H$142:CZ$142)+1)-OFFSET(CZ168,,,,COUNTA($H$142:$GZ$142)-COUNTA($H$142:CZ$142)+1))*(1+discount_rate),0)</f>
        <v>0</v>
      </c>
      <c r="DA201" s="1" cm="1">
        <f t="array" aca="1" ref="DA201" ca="1">IF(AND($C201=DA$22,$C201=$C202-1),NPV(discount_rate,OFFSET(DA167,,,,COUNTA($H$142:$GZ$142)-COUNTA($H$142:DA$142)+1)-OFFSET(DA168,,,,COUNTA($H$142:$GZ$142)-COUNTA($H$142:DA$142)+1))*(1+discount_rate),0)</f>
        <v>0</v>
      </c>
      <c r="DB201" s="1" cm="1">
        <f t="array" aca="1" ref="DB201" ca="1">IF(AND($C201=DB$22,$C201=$C202-1),NPV(discount_rate,OFFSET(DB167,,,,COUNTA($H$142:$GZ$142)-COUNTA($H$142:DB$142)+1)-OFFSET(DB168,,,,COUNTA($H$142:$GZ$142)-COUNTA($H$142:DB$142)+1))*(1+discount_rate),0)</f>
        <v>0</v>
      </c>
      <c r="DC201" s="1" cm="1">
        <f t="array" aca="1" ref="DC201" ca="1">IF(AND($C201=DC$22,$C201=$C202-1),NPV(discount_rate,OFFSET(DC167,,,,COUNTA($H$142:$GZ$142)-COUNTA($H$142:DC$142)+1)-OFFSET(DC168,,,,COUNTA($H$142:$GZ$142)-COUNTA($H$142:DC$142)+1))*(1+discount_rate),0)</f>
        <v>0</v>
      </c>
      <c r="DD201" s="1" cm="1">
        <f t="array" aca="1" ref="DD201" ca="1">IF(AND($C201=DD$22,$C201=$C202-1),NPV(discount_rate,OFFSET(DD167,,,,COUNTA($H$142:$GZ$142)-COUNTA($H$142:DD$142)+1)-OFFSET(DD168,,,,COUNTA($H$142:$GZ$142)-COUNTA($H$142:DD$142)+1))*(1+discount_rate),0)</f>
        <v>0</v>
      </c>
      <c r="DE201" s="1" cm="1">
        <f t="array" aca="1" ref="DE201" ca="1">IF(AND($C201=DE$22,$C201=$C202-1),NPV(discount_rate,OFFSET(DE167,,,,COUNTA($H$142:$GZ$142)-COUNTA($H$142:DE$142)+1)-OFFSET(DE168,,,,COUNTA($H$142:$GZ$142)-COUNTA($H$142:DE$142)+1))*(1+discount_rate),0)</f>
        <v>0</v>
      </c>
      <c r="DF201" s="1" cm="1">
        <f t="array" aca="1" ref="DF201" ca="1">IF(AND($C201=DF$22,$C201=$C202-1),NPV(discount_rate,OFFSET(DF167,,,,COUNTA($H$142:$GZ$142)-COUNTA($H$142:DF$142)+1)-OFFSET(DF168,,,,COUNTA($H$142:$GZ$142)-COUNTA($H$142:DF$142)+1))*(1+discount_rate),0)</f>
        <v>0</v>
      </c>
      <c r="DG201" s="1" cm="1">
        <f t="array" aca="1" ref="DG201" ca="1">IF(AND($C201=DG$22,$C201=$C202-1),NPV(discount_rate,OFFSET(DG167,,,,COUNTA($H$142:$GZ$142)-COUNTA($H$142:DG$142)+1)-OFFSET(DG168,,,,COUNTA($H$142:$GZ$142)-COUNTA($H$142:DG$142)+1))*(1+discount_rate),0)</f>
        <v>0</v>
      </c>
      <c r="DH201" s="1" cm="1">
        <f t="array" aca="1" ref="DH201" ca="1">IF(AND($C201=DH$22,$C201=$C202-1),NPV(discount_rate,OFFSET(DH167,,,,COUNTA($H$142:$GZ$142)-COUNTA($H$142:DH$142)+1)-OFFSET(DH168,,,,COUNTA($H$142:$GZ$142)-COUNTA($H$142:DH$142)+1))*(1+discount_rate),0)</f>
        <v>0</v>
      </c>
      <c r="DI201" s="1" cm="1">
        <f t="array" aca="1" ref="DI201" ca="1">IF(AND($C201=DI$22,$C201=$C202-1),NPV(discount_rate,OFFSET(DI167,,,,COUNTA($H$142:$GZ$142)-COUNTA($H$142:DI$142)+1)-OFFSET(DI168,,,,COUNTA($H$142:$GZ$142)-COUNTA($H$142:DI$142)+1))*(1+discount_rate),0)</f>
        <v>0</v>
      </c>
      <c r="DJ201" s="1" cm="1">
        <f t="array" aca="1" ref="DJ201" ca="1">IF(AND($C201=DJ$22,$C201=$C202-1),NPV(discount_rate,OFFSET(DJ167,,,,COUNTA($H$142:$GZ$142)-COUNTA($H$142:DJ$142)+1)-OFFSET(DJ168,,,,COUNTA($H$142:$GZ$142)-COUNTA($H$142:DJ$142)+1))*(1+discount_rate),0)</f>
        <v>0</v>
      </c>
      <c r="DK201" s="1" cm="1">
        <f t="array" aca="1" ref="DK201" ca="1">IF(AND($C201=DK$22,$C201=$C202-1),NPV(discount_rate,OFFSET(DK167,,,,COUNTA($H$142:$GZ$142)-COUNTA($H$142:DK$142)+1)-OFFSET(DK168,,,,COUNTA($H$142:$GZ$142)-COUNTA($H$142:DK$142)+1))*(1+discount_rate),0)</f>
        <v>0</v>
      </c>
      <c r="DL201" s="1" cm="1">
        <f t="array" aca="1" ref="DL201" ca="1">IF(AND($C201=DL$22,$C201=$C202-1),NPV(discount_rate,OFFSET(DL167,,,,COUNTA($H$142:$GZ$142)-COUNTA($H$142:DL$142)+1)-OFFSET(DL168,,,,COUNTA($H$142:$GZ$142)-COUNTA($H$142:DL$142)+1))*(1+discount_rate),0)</f>
        <v>0</v>
      </c>
      <c r="DM201" s="1" cm="1">
        <f t="array" aca="1" ref="DM201" ca="1">IF(AND($C201=DM$22,$C201=$C202-1),NPV(discount_rate,OFFSET(DM167,,,,COUNTA($H$142:$GZ$142)-COUNTA($H$142:DM$142)+1)-OFFSET(DM168,,,,COUNTA($H$142:$GZ$142)-COUNTA($H$142:DM$142)+1))*(1+discount_rate),0)</f>
        <v>0</v>
      </c>
      <c r="DN201" s="1" cm="1">
        <f t="array" aca="1" ref="DN201" ca="1">IF(AND($C201=DN$22,$C201=$C202-1),NPV(discount_rate,OFFSET(DN167,,,,COUNTA($H$142:$GZ$142)-COUNTA($H$142:DN$142)+1)-OFFSET(DN168,,,,COUNTA($H$142:$GZ$142)-COUNTA($H$142:DN$142)+1))*(1+discount_rate),0)</f>
        <v>0</v>
      </c>
      <c r="DO201" s="1" cm="1">
        <f t="array" aca="1" ref="DO201" ca="1">IF(AND($C201=DO$22,$C201=$C202-1),NPV(discount_rate,OFFSET(DO167,,,,COUNTA($H$142:$GZ$142)-COUNTA($H$142:DO$142)+1)-OFFSET(DO168,,,,COUNTA($H$142:$GZ$142)-COUNTA($H$142:DO$142)+1))*(1+discount_rate),0)</f>
        <v>0</v>
      </c>
      <c r="DP201" s="1" cm="1">
        <f t="array" aca="1" ref="DP201" ca="1">IF(AND($C201=DP$22,$C201=$C202-1),NPV(discount_rate,OFFSET(DP167,,,,COUNTA($H$142:$GZ$142)-COUNTA($H$142:DP$142)+1)-OFFSET(DP168,,,,COUNTA($H$142:$GZ$142)-COUNTA($H$142:DP$142)+1))*(1+discount_rate),0)</f>
        <v>0</v>
      </c>
      <c r="DQ201" s="1" cm="1">
        <f t="array" aca="1" ref="DQ201" ca="1">IF(AND($C201=DQ$22,$C201=$C202-1),NPV(discount_rate,OFFSET(DQ167,,,,COUNTA($H$142:$GZ$142)-COUNTA($H$142:DQ$142)+1)-OFFSET(DQ168,,,,COUNTA($H$142:$GZ$142)-COUNTA($H$142:DQ$142)+1))*(1+discount_rate),0)</f>
        <v>0</v>
      </c>
      <c r="DR201" s="1" cm="1">
        <f t="array" aca="1" ref="DR201" ca="1">IF(AND($C201=DR$22,$C201=$C202-1),NPV(discount_rate,OFFSET(DR167,,,,COUNTA($H$142:$GZ$142)-COUNTA($H$142:DR$142)+1)-OFFSET(DR168,,,,COUNTA($H$142:$GZ$142)-COUNTA($H$142:DR$142)+1))*(1+discount_rate),0)</f>
        <v>0</v>
      </c>
      <c r="DS201" s="1" cm="1">
        <f t="array" aca="1" ref="DS201" ca="1">IF(AND($C201=DS$22,$C201=$C202-1),NPV(discount_rate,OFFSET(DS167,,,,COUNTA($H$142:$GZ$142)-COUNTA($H$142:DS$142)+1)-OFFSET(DS168,,,,COUNTA($H$142:$GZ$142)-COUNTA($H$142:DS$142)+1))*(1+discount_rate),0)</f>
        <v>0</v>
      </c>
      <c r="DT201" s="1" cm="1">
        <f t="array" aca="1" ref="DT201" ca="1">IF(AND($C201=DT$22,$C201=$C202-1),NPV(discount_rate,OFFSET(DT167,,,,COUNTA($H$142:$GZ$142)-COUNTA($H$142:DT$142)+1)-OFFSET(DT168,,,,COUNTA($H$142:$GZ$142)-COUNTA($H$142:DT$142)+1))*(1+discount_rate),0)</f>
        <v>0</v>
      </c>
      <c r="DU201" s="1" cm="1">
        <f t="array" aca="1" ref="DU201" ca="1">IF(AND($C201=DU$22,$C201=$C202-1),NPV(discount_rate,OFFSET(DU167,,,,COUNTA($H$142:$GZ$142)-COUNTA($H$142:DU$142)+1)-OFFSET(DU168,,,,COUNTA($H$142:$GZ$142)-COUNTA($H$142:DU$142)+1))*(1+discount_rate),0)</f>
        <v>0</v>
      </c>
      <c r="DV201" s="1" cm="1">
        <f t="array" aca="1" ref="DV201" ca="1">IF(AND($C201=DV$22,$C201=$C202-1),NPV(discount_rate,OFFSET(DV167,,,,COUNTA($H$142:$GZ$142)-COUNTA($H$142:DV$142)+1)-OFFSET(DV168,,,,COUNTA($H$142:$GZ$142)-COUNTA($H$142:DV$142)+1))*(1+discount_rate),0)</f>
        <v>0</v>
      </c>
      <c r="DW201" s="1" cm="1">
        <f t="array" aca="1" ref="DW201" ca="1">IF(AND($C201=DW$22,$C201=$C202-1),NPV(discount_rate,OFFSET(DW167,,,,COUNTA($H$142:$GZ$142)-COUNTA($H$142:DW$142)+1)-OFFSET(DW168,,,,COUNTA($H$142:$GZ$142)-COUNTA($H$142:DW$142)+1))*(1+discount_rate),0)</f>
        <v>0</v>
      </c>
      <c r="DX201" s="1" cm="1">
        <f t="array" aca="1" ref="DX201" ca="1">IF(AND($C201=DX$22,$C201=$C202-1),NPV(discount_rate,OFFSET(DX167,,,,COUNTA($H$142:$GZ$142)-COUNTA($H$142:DX$142)+1)-OFFSET(DX168,,,,COUNTA($H$142:$GZ$142)-COUNTA($H$142:DX$142)+1))*(1+discount_rate),0)</f>
        <v>0</v>
      </c>
      <c r="DY201" s="1" cm="1">
        <f t="array" aca="1" ref="DY201" ca="1">IF(AND($C201=DY$22,$C201=$C202-1),NPV(discount_rate,OFFSET(DY167,,,,COUNTA($H$142:$GZ$142)-COUNTA($H$142:DY$142)+1)-OFFSET(DY168,,,,COUNTA($H$142:$GZ$142)-COUNTA($H$142:DY$142)+1))*(1+discount_rate),0)</f>
        <v>0</v>
      </c>
      <c r="DZ201" s="1" cm="1">
        <f t="array" aca="1" ref="DZ201" ca="1">IF(AND($C201=DZ$22,$C201=$C202-1),NPV(discount_rate,OFFSET(DZ167,,,,COUNTA($H$142:$GZ$142)-COUNTA($H$142:DZ$142)+1)-OFFSET(DZ168,,,,COUNTA($H$142:$GZ$142)-COUNTA($H$142:DZ$142)+1))*(1+discount_rate),0)</f>
        <v>0</v>
      </c>
      <c r="EA201" s="1" cm="1">
        <f t="array" aca="1" ref="EA201" ca="1">IF(AND($C201=EA$22,$C201=$C202-1),NPV(discount_rate,OFFSET(EA167,,,,COUNTA($H$142:$GZ$142)-COUNTA($H$142:EA$142)+1)-OFFSET(EA168,,,,COUNTA($H$142:$GZ$142)-COUNTA($H$142:EA$142)+1))*(1+discount_rate),0)</f>
        <v>0</v>
      </c>
      <c r="EB201" s="1" cm="1">
        <f t="array" aca="1" ref="EB201" ca="1">IF(AND($C201=EB$22,$C201=$C202-1),NPV(discount_rate,OFFSET(EB167,,,,COUNTA($H$142:$GZ$142)-COUNTA($H$142:EB$142)+1)-OFFSET(EB168,,,,COUNTA($H$142:$GZ$142)-COUNTA($H$142:EB$142)+1))*(1+discount_rate),0)</f>
        <v>0</v>
      </c>
      <c r="EC201" s="1" cm="1">
        <f t="array" aca="1" ref="EC201" ca="1">IF(AND($C201=EC$22,$C201=$C202-1),NPV(discount_rate,OFFSET(EC167,,,,COUNTA($H$142:$GZ$142)-COUNTA($H$142:EC$142)+1)-OFFSET(EC168,,,,COUNTA($H$142:$GZ$142)-COUNTA($H$142:EC$142)+1))*(1+discount_rate),0)</f>
        <v>0</v>
      </c>
      <c r="ED201" s="1" cm="1">
        <f t="array" aca="1" ref="ED201" ca="1">IF(AND($C201=ED$22,$C201=$C202-1),NPV(discount_rate,OFFSET(ED167,,,,COUNTA($H$142:$GZ$142)-COUNTA($H$142:ED$142)+1)-OFFSET(ED168,,,,COUNTA($H$142:$GZ$142)-COUNTA($H$142:ED$142)+1))*(1+discount_rate),0)</f>
        <v>0</v>
      </c>
      <c r="EE201" s="1" cm="1">
        <f t="array" aca="1" ref="EE201" ca="1">IF(AND($C201=EE$22,$C201=$C202-1),NPV(discount_rate,OFFSET(EE167,,,,COUNTA($H$142:$GZ$142)-COUNTA($H$142:EE$142)+1)-OFFSET(EE168,,,,COUNTA($H$142:$GZ$142)-COUNTA($H$142:EE$142)+1))*(1+discount_rate),0)</f>
        <v>0</v>
      </c>
      <c r="EF201" s="1" cm="1">
        <f t="array" aca="1" ref="EF201" ca="1">IF(AND($C201=EF$22,$C201=$C202-1),NPV(discount_rate,OFFSET(EF167,,,,COUNTA($H$142:$GZ$142)-COUNTA($H$142:EF$142)+1)-OFFSET(EF168,,,,COUNTA($H$142:$GZ$142)-COUNTA($H$142:EF$142)+1))*(1+discount_rate),0)</f>
        <v>0</v>
      </c>
      <c r="EG201" s="1" cm="1">
        <f t="array" aca="1" ref="EG201" ca="1">IF(AND($C201=EG$22,$C201=$C202-1),NPV(discount_rate,OFFSET(EG167,,,,COUNTA($H$142:$GZ$142)-COUNTA($H$142:EG$142)+1)-OFFSET(EG168,,,,COUNTA($H$142:$GZ$142)-COUNTA($H$142:EG$142)+1))*(1+discount_rate),0)</f>
        <v>0</v>
      </c>
      <c r="EH201" s="1" cm="1">
        <f t="array" aca="1" ref="EH201" ca="1">IF(AND($C201=EH$22,$C201=$C202-1),NPV(discount_rate,OFFSET(EH167,,,,COUNTA($H$142:$GZ$142)-COUNTA($H$142:EH$142)+1)-OFFSET(EH168,,,,COUNTA($H$142:$GZ$142)-COUNTA($H$142:EH$142)+1))*(1+discount_rate),0)</f>
        <v>0</v>
      </c>
      <c r="EI201" s="1" cm="1">
        <f t="array" aca="1" ref="EI201" ca="1">IF(AND($C201=EI$22,$C201=$C202-1),NPV(discount_rate,OFFSET(EI167,,,,COUNTA($H$142:$GZ$142)-COUNTA($H$142:EI$142)+1)-OFFSET(EI168,,,,COUNTA($H$142:$GZ$142)-COUNTA($H$142:EI$142)+1))*(1+discount_rate),0)</f>
        <v>0</v>
      </c>
      <c r="EJ201" s="1" cm="1">
        <f t="array" aca="1" ref="EJ201" ca="1">IF(AND($C201=EJ$22,$C201=$C202-1),NPV(discount_rate,OFFSET(EJ167,,,,COUNTA($H$142:$GZ$142)-COUNTA($H$142:EJ$142)+1)-OFFSET(EJ168,,,,COUNTA($H$142:$GZ$142)-COUNTA($H$142:EJ$142)+1))*(1+discount_rate),0)</f>
        <v>0</v>
      </c>
      <c r="EK201" s="1" cm="1">
        <f t="array" aca="1" ref="EK201" ca="1">IF(AND($C201=EK$22,$C201=$C202-1),NPV(discount_rate,OFFSET(EK167,,,,COUNTA($H$142:$GZ$142)-COUNTA($H$142:EK$142)+1)-OFFSET(EK168,,,,COUNTA($H$142:$GZ$142)-COUNTA($H$142:EK$142)+1))*(1+discount_rate),0)</f>
        <v>0</v>
      </c>
      <c r="EL201" s="1" cm="1">
        <f t="array" aca="1" ref="EL201" ca="1">IF(AND($C201=EL$22,$C201=$C202-1),NPV(discount_rate,OFFSET(EL167,,,,COUNTA($H$142:$GZ$142)-COUNTA($H$142:EL$142)+1)-OFFSET(EL168,,,,COUNTA($H$142:$GZ$142)-COUNTA($H$142:EL$142)+1))*(1+discount_rate),0)</f>
        <v>0</v>
      </c>
      <c r="EM201" s="1" cm="1">
        <f t="array" aca="1" ref="EM201" ca="1">IF(AND($C201=EM$22,$C201=$C202-1),NPV(discount_rate,OFFSET(EM167,,,,COUNTA($H$142:$GZ$142)-COUNTA($H$142:EM$142)+1)-OFFSET(EM168,,,,COUNTA($H$142:$GZ$142)-COUNTA($H$142:EM$142)+1))*(1+discount_rate),0)</f>
        <v>0</v>
      </c>
      <c r="EN201" s="1" cm="1">
        <f t="array" aca="1" ref="EN201" ca="1">IF(AND($C201=EN$22,$C201=$C202-1),NPV(discount_rate,OFFSET(EN167,,,,COUNTA($H$142:$GZ$142)-COUNTA($H$142:EN$142)+1)-OFFSET(EN168,,,,COUNTA($H$142:$GZ$142)-COUNTA($H$142:EN$142)+1))*(1+discount_rate),0)</f>
        <v>0</v>
      </c>
      <c r="EO201" s="1" cm="1">
        <f t="array" aca="1" ref="EO201" ca="1">IF(AND($C201=EO$22,$C201=$C202-1),NPV(discount_rate,OFFSET(EO167,,,,COUNTA($H$142:$GZ$142)-COUNTA($H$142:EO$142)+1)-OFFSET(EO168,,,,COUNTA($H$142:$GZ$142)-COUNTA($H$142:EO$142)+1))*(1+discount_rate),0)</f>
        <v>0</v>
      </c>
      <c r="EP201" s="1" cm="1">
        <f t="array" aca="1" ref="EP201" ca="1">IF(AND($C201=EP$22,$C201=$C202-1),NPV(discount_rate,OFFSET(EP167,,,,COUNTA($H$142:$GZ$142)-COUNTA($H$142:EP$142)+1)-OFFSET(EP168,,,,COUNTA($H$142:$GZ$142)-COUNTA($H$142:EP$142)+1))*(1+discount_rate),0)</f>
        <v>0</v>
      </c>
      <c r="EQ201" s="1" cm="1">
        <f t="array" aca="1" ref="EQ201" ca="1">IF(AND($C201=EQ$22,$C201=$C202-1),NPV(discount_rate,OFFSET(EQ167,,,,COUNTA($H$142:$GZ$142)-COUNTA($H$142:EQ$142)+1)-OFFSET(EQ168,,,,COUNTA($H$142:$GZ$142)-COUNTA($H$142:EQ$142)+1))*(1+discount_rate),0)</f>
        <v>0</v>
      </c>
      <c r="ER201" s="1" cm="1">
        <f t="array" aca="1" ref="ER201" ca="1">IF(AND($C201=ER$22,$C201=$C202-1),NPV(discount_rate,OFFSET(ER167,,,,COUNTA($H$142:$GZ$142)-COUNTA($H$142:ER$142)+1)-OFFSET(ER168,,,,COUNTA($H$142:$GZ$142)-COUNTA($H$142:ER$142)+1))*(1+discount_rate),0)</f>
        <v>0</v>
      </c>
      <c r="ES201" s="1" cm="1">
        <f t="array" aca="1" ref="ES201" ca="1">IF(AND($C201=ES$22,$C201=$C202-1),NPV(discount_rate,OFFSET(ES167,,,,COUNTA($H$142:$GZ$142)-COUNTA($H$142:ES$142)+1)-OFFSET(ES168,,,,COUNTA($H$142:$GZ$142)-COUNTA($H$142:ES$142)+1))*(1+discount_rate),0)</f>
        <v>0</v>
      </c>
      <c r="ET201" s="1" cm="1">
        <f t="array" aca="1" ref="ET201" ca="1">IF(AND($C201=ET$22,$C201=$C202-1),NPV(discount_rate,OFFSET(ET167,,,,COUNTA($H$142:$GZ$142)-COUNTA($H$142:ET$142)+1)-OFFSET(ET168,,,,COUNTA($H$142:$GZ$142)-COUNTA($H$142:ET$142)+1))*(1+discount_rate),0)</f>
        <v>0</v>
      </c>
      <c r="EU201" s="1" cm="1">
        <f t="array" aca="1" ref="EU201" ca="1">IF(AND($C201=EU$22,$C201=$C202-1),NPV(discount_rate,OFFSET(EU167,,,,COUNTA($H$142:$GZ$142)-COUNTA($H$142:EU$142)+1)-OFFSET(EU168,,,,COUNTA($H$142:$GZ$142)-COUNTA($H$142:EU$142)+1))*(1+discount_rate),0)</f>
        <v>0</v>
      </c>
      <c r="EV201" s="1" cm="1">
        <f t="array" aca="1" ref="EV201" ca="1">IF(AND($C201=EV$22,$C201=$C202-1),NPV(discount_rate,OFFSET(EV167,,,,COUNTA($H$142:$GZ$142)-COUNTA($H$142:EV$142)+1)-OFFSET(EV168,,,,COUNTA($H$142:$GZ$142)-COUNTA($H$142:EV$142)+1))*(1+discount_rate),0)</f>
        <v>0</v>
      </c>
      <c r="EW201" s="1" cm="1">
        <f t="array" aca="1" ref="EW201" ca="1">IF(AND($C201=EW$22,$C201=$C202-1),NPV(discount_rate,OFFSET(EW167,,,,COUNTA($H$142:$GZ$142)-COUNTA($H$142:EW$142)+1)-OFFSET(EW168,,,,COUNTA($H$142:$GZ$142)-COUNTA($H$142:EW$142)+1))*(1+discount_rate),0)</f>
        <v>0</v>
      </c>
      <c r="EX201" s="1" cm="1">
        <f t="array" aca="1" ref="EX201" ca="1">IF(AND($C201=EX$22,$C201=$C202-1),NPV(discount_rate,OFFSET(EX167,,,,COUNTA($H$142:$GZ$142)-COUNTA($H$142:EX$142)+1)-OFFSET(EX168,,,,COUNTA($H$142:$GZ$142)-COUNTA($H$142:EX$142)+1))*(1+discount_rate),0)</f>
        <v>0</v>
      </c>
      <c r="EY201" s="1" cm="1">
        <f t="array" aca="1" ref="EY201" ca="1">IF(AND($C201=EY$22,$C201=$C202-1),NPV(discount_rate,OFFSET(EY167,,,,COUNTA($H$142:$GZ$142)-COUNTA($H$142:EY$142)+1)-OFFSET(EY168,,,,COUNTA($H$142:$GZ$142)-COUNTA($H$142:EY$142)+1))*(1+discount_rate),0)</f>
        <v>0</v>
      </c>
      <c r="EZ201" s="1" cm="1">
        <f t="array" aca="1" ref="EZ201" ca="1">IF(AND($C201=EZ$22,$C201=$C202-1),NPV(discount_rate,OFFSET(EZ167,,,,COUNTA($H$142:$GZ$142)-COUNTA($H$142:EZ$142)+1)-OFFSET(EZ168,,,,COUNTA($H$142:$GZ$142)-COUNTA($H$142:EZ$142)+1))*(1+discount_rate),0)</f>
        <v>0</v>
      </c>
      <c r="FA201" s="1" cm="1">
        <f t="array" aca="1" ref="FA201" ca="1">IF(AND($C201=FA$22,$C201=$C202-1),NPV(discount_rate,OFFSET(FA167,,,,COUNTA($H$142:$GZ$142)-COUNTA($H$142:FA$142)+1)-OFFSET(FA168,,,,COUNTA($H$142:$GZ$142)-COUNTA($H$142:FA$142)+1))*(1+discount_rate),0)</f>
        <v>0</v>
      </c>
      <c r="FB201" s="1" cm="1">
        <f t="array" aca="1" ref="FB201" ca="1">IF(AND($C201=FB$22,$C201=$C202-1),NPV(discount_rate,OFFSET(FB167,,,,COUNTA($H$142:$GZ$142)-COUNTA($H$142:FB$142)+1)-OFFSET(FB168,,,,COUNTA($H$142:$GZ$142)-COUNTA($H$142:FB$142)+1))*(1+discount_rate),0)</f>
        <v>0</v>
      </c>
      <c r="FC201" s="1" cm="1">
        <f t="array" aca="1" ref="FC201" ca="1">IF(AND($C201=FC$22,$C201=$C202-1),NPV(discount_rate,OFFSET(FC167,,,,COUNTA($H$142:$GZ$142)-COUNTA($H$142:FC$142)+1)-OFFSET(FC168,,,,COUNTA($H$142:$GZ$142)-COUNTA($H$142:FC$142)+1))*(1+discount_rate),0)</f>
        <v>0</v>
      </c>
      <c r="FD201" s="1" cm="1">
        <f t="array" aca="1" ref="FD201" ca="1">IF(AND($C201=FD$22,$C201=$C202-1),NPV(discount_rate,OFFSET(FD167,,,,COUNTA($H$142:$GZ$142)-COUNTA($H$142:FD$142)+1)-OFFSET(FD168,,,,COUNTA($H$142:$GZ$142)-COUNTA($H$142:FD$142)+1))*(1+discount_rate),0)</f>
        <v>0</v>
      </c>
      <c r="FE201" s="1" cm="1">
        <f t="array" aca="1" ref="FE201" ca="1">IF(AND($C201=FE$22,$C201=$C202-1),NPV(discount_rate,OFFSET(FE167,,,,COUNTA($H$142:$GZ$142)-COUNTA($H$142:FE$142)+1)-OFFSET(FE168,,,,COUNTA($H$142:$GZ$142)-COUNTA($H$142:FE$142)+1))*(1+discount_rate),0)</f>
        <v>0</v>
      </c>
      <c r="FF201" s="1" cm="1">
        <f t="array" aca="1" ref="FF201" ca="1">IF(AND($C201=FF$22,$C201=$C202-1),NPV(discount_rate,OFFSET(FF167,,,,COUNTA($H$142:$GZ$142)-COUNTA($H$142:FF$142)+1)-OFFSET(FF168,,,,COUNTA($H$142:$GZ$142)-COUNTA($H$142:FF$142)+1))*(1+discount_rate),0)</f>
        <v>0</v>
      </c>
      <c r="FG201" s="1" cm="1">
        <f t="array" aca="1" ref="FG201" ca="1">IF(AND($C201=FG$22,$C201=$C202-1),NPV(discount_rate,OFFSET(FG167,,,,COUNTA($H$142:$GZ$142)-COUNTA($H$142:FG$142)+1)-OFFSET(FG168,,,,COUNTA($H$142:$GZ$142)-COUNTA($H$142:FG$142)+1))*(1+discount_rate),0)</f>
        <v>0</v>
      </c>
      <c r="FH201" s="1" cm="1">
        <f t="array" aca="1" ref="FH201" ca="1">IF(AND($C201=FH$22,$C201=$C202-1),NPV(discount_rate,OFFSET(FH167,,,,COUNTA($H$142:$GZ$142)-COUNTA($H$142:FH$142)+1)-OFFSET(FH168,,,,COUNTA($H$142:$GZ$142)-COUNTA($H$142:FH$142)+1))*(1+discount_rate),0)</f>
        <v>0</v>
      </c>
      <c r="FI201" s="1" cm="1">
        <f t="array" aca="1" ref="FI201" ca="1">IF(AND($C201=FI$22,$C201=$C202-1),NPV(discount_rate,OFFSET(FI167,,,,COUNTA($H$142:$GZ$142)-COUNTA($H$142:FI$142)+1)-OFFSET(FI168,,,,COUNTA($H$142:$GZ$142)-COUNTA($H$142:FI$142)+1))*(1+discount_rate),0)</f>
        <v>0</v>
      </c>
      <c r="FJ201" s="1" cm="1">
        <f t="array" aca="1" ref="FJ201" ca="1">IF(AND($C201=FJ$22,$C201=$C202-1),NPV(discount_rate,OFFSET(FJ167,,,,COUNTA($H$142:$GZ$142)-COUNTA($H$142:FJ$142)+1)-OFFSET(FJ168,,,,COUNTA($H$142:$GZ$142)-COUNTA($H$142:FJ$142)+1))*(1+discount_rate),0)</f>
        <v>0</v>
      </c>
      <c r="FK201" s="1" cm="1">
        <f t="array" aca="1" ref="FK201" ca="1">IF(AND($C201=FK$22,$C201=$C202-1),NPV(discount_rate,OFFSET(FK167,,,,COUNTA($H$142:$GZ$142)-COUNTA($H$142:FK$142)+1)-OFFSET(FK168,,,,COUNTA($H$142:$GZ$142)-COUNTA($H$142:FK$142)+1))*(1+discount_rate),0)</f>
        <v>0</v>
      </c>
      <c r="FL201" s="1" cm="1">
        <f t="array" aca="1" ref="FL201" ca="1">IF(AND($C201=FL$22,$C201=$C202-1),NPV(discount_rate,OFFSET(FL167,,,,COUNTA($H$142:$GZ$142)-COUNTA($H$142:FL$142)+1)-OFFSET(FL168,,,,COUNTA($H$142:$GZ$142)-COUNTA($H$142:FL$142)+1))*(1+discount_rate),0)</f>
        <v>0</v>
      </c>
      <c r="FM201" s="1" cm="1">
        <f t="array" aca="1" ref="FM201" ca="1">IF(AND($C201=FM$22,$C201=$C202-1),NPV(discount_rate,OFFSET(FM167,,,,COUNTA($H$142:$GZ$142)-COUNTA($H$142:FM$142)+1)-OFFSET(FM168,,,,COUNTA($H$142:$GZ$142)-COUNTA($H$142:FM$142)+1))*(1+discount_rate),0)</f>
        <v>0</v>
      </c>
      <c r="FN201" s="1" cm="1">
        <f t="array" aca="1" ref="FN201" ca="1">IF(AND($C201=FN$22,$C201=$C202-1),NPV(discount_rate,OFFSET(FN167,,,,COUNTA($H$142:$GZ$142)-COUNTA($H$142:FN$142)+1)-OFFSET(FN168,,,,COUNTA($H$142:$GZ$142)-COUNTA($H$142:FN$142)+1))*(1+discount_rate),0)</f>
        <v>0</v>
      </c>
      <c r="FO201" s="1" cm="1">
        <f t="array" aca="1" ref="FO201" ca="1">IF(AND($C201=FO$22,$C201=$C202-1),NPV(discount_rate,OFFSET(FO167,,,,COUNTA($H$142:$GZ$142)-COUNTA($H$142:FO$142)+1)-OFFSET(FO168,,,,COUNTA($H$142:$GZ$142)-COUNTA($H$142:FO$142)+1))*(1+discount_rate),0)</f>
        <v>0</v>
      </c>
      <c r="FP201" s="1" cm="1">
        <f t="array" aca="1" ref="FP201" ca="1">IF(AND($C201=FP$22,$C201=$C202-1),NPV(discount_rate,OFFSET(FP167,,,,COUNTA($H$142:$GZ$142)-COUNTA($H$142:FP$142)+1)-OFFSET(FP168,,,,COUNTA($H$142:$GZ$142)-COUNTA($H$142:FP$142)+1))*(1+discount_rate),0)</f>
        <v>0</v>
      </c>
      <c r="FQ201" s="1" cm="1">
        <f t="array" aca="1" ref="FQ201" ca="1">IF(AND($C201=FQ$22,$C201=$C202-1),NPV(discount_rate,OFFSET(FQ167,,,,COUNTA($H$142:$GZ$142)-COUNTA($H$142:FQ$142)+1)-OFFSET(FQ168,,,,COUNTA($H$142:$GZ$142)-COUNTA($H$142:FQ$142)+1))*(1+discount_rate),0)</f>
        <v>0</v>
      </c>
      <c r="FR201" s="1" cm="1">
        <f t="array" aca="1" ref="FR201" ca="1">IF(AND($C201=FR$22,$C201=$C202-1),NPV(discount_rate,OFFSET(FR167,,,,COUNTA($H$142:$GZ$142)-COUNTA($H$142:FR$142)+1)-OFFSET(FR168,,,,COUNTA($H$142:$GZ$142)-COUNTA($H$142:FR$142)+1))*(1+discount_rate),0)</f>
        <v>0</v>
      </c>
      <c r="FS201" s="1" cm="1">
        <f t="array" aca="1" ref="FS201" ca="1">IF(AND($C201=FS$22,$C201=$C202-1),NPV(discount_rate,OFFSET(FS167,,,,COUNTA($H$142:$GZ$142)-COUNTA($H$142:FS$142)+1)-OFFSET(FS168,,,,COUNTA($H$142:$GZ$142)-COUNTA($H$142:FS$142)+1))*(1+discount_rate),0)</f>
        <v>0</v>
      </c>
      <c r="FT201" s="1" cm="1">
        <f t="array" aca="1" ref="FT201" ca="1">IF(AND($C201=FT$22,$C201=$C202-1),NPV(discount_rate,OFFSET(FT167,,,,COUNTA($H$142:$GZ$142)-COUNTA($H$142:FT$142)+1)-OFFSET(FT168,,,,COUNTA($H$142:$GZ$142)-COUNTA($H$142:FT$142)+1))*(1+discount_rate),0)</f>
        <v>0</v>
      </c>
      <c r="FU201" s="1" cm="1">
        <f t="array" aca="1" ref="FU201" ca="1">IF(AND($C201=FU$22,$C201=$C202-1),NPV(discount_rate,OFFSET(FU167,,,,COUNTA($H$142:$GZ$142)-COUNTA($H$142:FU$142)+1)-OFFSET(FU168,,,,COUNTA($H$142:$GZ$142)-COUNTA($H$142:FU$142)+1))*(1+discount_rate),0)</f>
        <v>0</v>
      </c>
      <c r="FV201" s="1" cm="1">
        <f t="array" aca="1" ref="FV201" ca="1">IF(AND($C201=FV$22,$C201=$C202-1),NPV(discount_rate,OFFSET(FV167,,,,COUNTA($H$142:$GZ$142)-COUNTA($H$142:FV$142)+1)-OFFSET(FV168,,,,COUNTA($H$142:$GZ$142)-COUNTA($H$142:FV$142)+1))*(1+discount_rate),0)</f>
        <v>0</v>
      </c>
      <c r="FW201" s="1" cm="1">
        <f t="array" aca="1" ref="FW201" ca="1">IF(AND($C201=FW$22,$C201=$C202-1),NPV(discount_rate,OFFSET(FW167,,,,COUNTA($H$142:$GZ$142)-COUNTA($H$142:FW$142)+1)-OFFSET(FW168,,,,COUNTA($H$142:$GZ$142)-COUNTA($H$142:FW$142)+1))*(1+discount_rate),0)</f>
        <v>0</v>
      </c>
      <c r="FX201" s="1" cm="1">
        <f t="array" aca="1" ref="FX201" ca="1">IF(AND($C201=FX$22,$C201=$C202-1),NPV(discount_rate,OFFSET(FX167,,,,COUNTA($H$142:$GZ$142)-COUNTA($H$142:FX$142)+1)-OFFSET(FX168,,,,COUNTA($H$142:$GZ$142)-COUNTA($H$142:FX$142)+1))*(1+discount_rate),0)</f>
        <v>0</v>
      </c>
      <c r="FY201" s="1" cm="1">
        <f t="array" aca="1" ref="FY201" ca="1">IF(AND($C201=FY$22,$C201=$C202-1),NPV(discount_rate,OFFSET(FY167,,,,COUNTA($H$142:$GZ$142)-COUNTA($H$142:FY$142)+1)-OFFSET(FY168,,,,COUNTA($H$142:$GZ$142)-COUNTA($H$142:FY$142)+1))*(1+discount_rate),0)</f>
        <v>0</v>
      </c>
      <c r="FZ201" s="1" cm="1">
        <f t="array" aca="1" ref="FZ201" ca="1">IF(AND($C201=FZ$22,$C201=$C202-1),NPV(discount_rate,OFFSET(FZ167,,,,COUNTA($H$142:$GZ$142)-COUNTA($H$142:FZ$142)+1)-OFFSET(FZ168,,,,COUNTA($H$142:$GZ$142)-COUNTA($H$142:FZ$142)+1))*(1+discount_rate),0)</f>
        <v>0</v>
      </c>
      <c r="GA201" s="1" cm="1">
        <f t="array" aca="1" ref="GA201" ca="1">IF(AND($C201=GA$22,$C201=$C202-1),NPV(discount_rate,OFFSET(GA167,,,,COUNTA($H$142:$GZ$142)-COUNTA($H$142:GA$142)+1)-OFFSET(GA168,,,,COUNTA($H$142:$GZ$142)-COUNTA($H$142:GA$142)+1))*(1+discount_rate),0)</f>
        <v>0</v>
      </c>
      <c r="GB201" s="1" cm="1">
        <f t="array" aca="1" ref="GB201" ca="1">IF(AND($C201=GB$22,$C201=$C202-1),NPV(discount_rate,OFFSET(GB167,,,,COUNTA($H$142:$GZ$142)-COUNTA($H$142:GB$142)+1)-OFFSET(GB168,,,,COUNTA($H$142:$GZ$142)-COUNTA($H$142:GB$142)+1))*(1+discount_rate),0)</f>
        <v>0</v>
      </c>
      <c r="GC201" s="1" cm="1">
        <f t="array" aca="1" ref="GC201" ca="1">IF(AND($C201=GC$22,$C201=$C202-1),NPV(discount_rate,OFFSET(GC167,,,,COUNTA($H$142:$GZ$142)-COUNTA($H$142:GC$142)+1)-OFFSET(GC168,,,,COUNTA($H$142:$GZ$142)-COUNTA($H$142:GC$142)+1))*(1+discount_rate),0)</f>
        <v>0</v>
      </c>
      <c r="GD201" s="1" cm="1">
        <f t="array" aca="1" ref="GD201" ca="1">IF(AND($C201=GD$22,$C201=$C202-1),NPV(discount_rate,OFFSET(GD167,,,,COUNTA($H$142:$GZ$142)-COUNTA($H$142:GD$142)+1)-OFFSET(GD168,,,,COUNTA($H$142:$GZ$142)-COUNTA($H$142:GD$142)+1))*(1+discount_rate),0)</f>
        <v>0</v>
      </c>
      <c r="GE201" s="1" cm="1">
        <f t="array" aca="1" ref="GE201" ca="1">IF(AND($C201=GE$22,$C201=$C202-1),NPV(discount_rate,OFFSET(GE167,,,,COUNTA($H$142:$GZ$142)-COUNTA($H$142:GE$142)+1)-OFFSET(GE168,,,,COUNTA($H$142:$GZ$142)-COUNTA($H$142:GE$142)+1))*(1+discount_rate),0)</f>
        <v>0</v>
      </c>
      <c r="GF201" s="1" cm="1">
        <f t="array" aca="1" ref="GF201" ca="1">IF(AND($C201=GF$22,$C201=$C202-1),NPV(discount_rate,OFFSET(GF167,,,,COUNTA($H$142:$GZ$142)-COUNTA($H$142:GF$142)+1)-OFFSET(GF168,,,,COUNTA($H$142:$GZ$142)-COUNTA($H$142:GF$142)+1))*(1+discount_rate),0)</f>
        <v>0</v>
      </c>
      <c r="GG201" s="1" cm="1">
        <f t="array" aca="1" ref="GG201" ca="1">IF(AND($C201=GG$22,$C201=$C202-1),NPV(discount_rate,OFFSET(GG167,,,,COUNTA($H$142:$GZ$142)-COUNTA($H$142:GG$142)+1)-OFFSET(GG168,,,,COUNTA($H$142:$GZ$142)-COUNTA($H$142:GG$142)+1))*(1+discount_rate),0)</f>
        <v>0</v>
      </c>
      <c r="GH201" s="1" cm="1">
        <f t="array" aca="1" ref="GH201" ca="1">IF(AND($C201=GH$22,$C201=$C202-1),NPV(discount_rate,OFFSET(GH167,,,,COUNTA($H$142:$GZ$142)-COUNTA($H$142:GH$142)+1)-OFFSET(GH168,,,,COUNTA($H$142:$GZ$142)-COUNTA($H$142:GH$142)+1))*(1+discount_rate),0)</f>
        <v>0</v>
      </c>
      <c r="GI201" s="1" cm="1">
        <f t="array" aca="1" ref="GI201" ca="1">IF(AND($C201=GI$22,$C201=$C202-1),NPV(discount_rate,OFFSET(GI167,,,,COUNTA($H$142:$GZ$142)-COUNTA($H$142:GI$142)+1)-OFFSET(GI168,,,,COUNTA($H$142:$GZ$142)-COUNTA($H$142:GI$142)+1))*(1+discount_rate),0)</f>
        <v>0</v>
      </c>
      <c r="GJ201" s="1" cm="1">
        <f t="array" aca="1" ref="GJ201" ca="1">IF(AND($C201=GJ$22,$C201=$C202-1),NPV(discount_rate,OFFSET(GJ167,,,,COUNTA($H$142:$GZ$142)-COUNTA($H$142:GJ$142)+1)-OFFSET(GJ168,,,,COUNTA($H$142:$GZ$142)-COUNTA($H$142:GJ$142)+1))*(1+discount_rate),0)</f>
        <v>0</v>
      </c>
      <c r="GK201" s="1" cm="1">
        <f t="array" aca="1" ref="GK201" ca="1">IF(AND($C201=GK$22,$C201=$C202-1),NPV(discount_rate,OFFSET(GK167,,,,COUNTA($H$142:$GZ$142)-COUNTA($H$142:GK$142)+1)-OFFSET(GK168,,,,COUNTA($H$142:$GZ$142)-COUNTA($H$142:GK$142)+1))*(1+discount_rate),0)</f>
        <v>0</v>
      </c>
      <c r="GL201" s="1" cm="1">
        <f t="array" aca="1" ref="GL201" ca="1">IF(AND($C201=GL$22,$C201=$C202-1),NPV(discount_rate,OFFSET(GL167,,,,COUNTA($H$142:$GZ$142)-COUNTA($H$142:GL$142)+1)-OFFSET(GL168,,,,COUNTA($H$142:$GZ$142)-COUNTA($H$142:GL$142)+1))*(1+discount_rate),0)</f>
        <v>0</v>
      </c>
      <c r="GM201" s="1" cm="1">
        <f t="array" aca="1" ref="GM201" ca="1">IF(AND($C201=GM$22,$C201=$C202-1),NPV(discount_rate,OFFSET(GM167,,,,COUNTA($H$142:$GZ$142)-COUNTA($H$142:GM$142)+1)-OFFSET(GM168,,,,COUNTA($H$142:$GZ$142)-COUNTA($H$142:GM$142)+1))*(1+discount_rate),0)</f>
        <v>0</v>
      </c>
      <c r="GN201" s="1" cm="1">
        <f t="array" aca="1" ref="GN201" ca="1">IF(AND($C201=GN$22,$C201=$C202-1),NPV(discount_rate,OFFSET(GN167,,,,COUNTA($H$142:$GZ$142)-COUNTA($H$142:GN$142)+1)-OFFSET(GN168,,,,COUNTA($H$142:$GZ$142)-COUNTA($H$142:GN$142)+1))*(1+discount_rate),0)</f>
        <v>0</v>
      </c>
      <c r="GO201" s="1" cm="1">
        <f t="array" aca="1" ref="GO201" ca="1">IF(AND($C201=GO$22,$C201=$C202-1),NPV(discount_rate,OFFSET(GO167,,,,COUNTA($H$142:$GZ$142)-COUNTA($H$142:GO$142)+1)-OFFSET(GO168,,,,COUNTA($H$142:$GZ$142)-COUNTA($H$142:GO$142)+1))*(1+discount_rate),0)</f>
        <v>0</v>
      </c>
      <c r="GP201" s="1" cm="1">
        <f t="array" aca="1" ref="GP201" ca="1">IF(AND($C201=GP$22,$C201=$C202-1),NPV(discount_rate,OFFSET(GP167,,,,COUNTA($H$142:$GZ$142)-COUNTA($H$142:GP$142)+1)-OFFSET(GP168,,,,COUNTA($H$142:$GZ$142)-COUNTA($H$142:GP$142)+1))*(1+discount_rate),0)</f>
        <v>0</v>
      </c>
      <c r="GQ201" s="1" cm="1">
        <f t="array" aca="1" ref="GQ201" ca="1">IF(AND($C201=GQ$22,$C201=$C202-1),NPV(discount_rate,OFFSET(GQ167,,,,COUNTA($H$142:$GZ$142)-COUNTA($H$142:GQ$142)+1)-OFFSET(GQ168,,,,COUNTA($H$142:$GZ$142)-COUNTA($H$142:GQ$142)+1))*(1+discount_rate),0)</f>
        <v>0</v>
      </c>
      <c r="GR201" s="1" cm="1">
        <f t="array" aca="1" ref="GR201" ca="1">IF(AND($C201=GR$22,$C201=$C202-1),NPV(discount_rate,OFFSET(GR167,,,,COUNTA($H$142:$GZ$142)-COUNTA($H$142:GR$142)+1)-OFFSET(GR168,,,,COUNTA($H$142:$GZ$142)-COUNTA($H$142:GR$142)+1))*(1+discount_rate),0)</f>
        <v>0</v>
      </c>
      <c r="GS201" s="1" cm="1">
        <f t="array" aca="1" ref="GS201" ca="1">IF(AND($C201=GS$22,$C201=$C202-1),NPV(discount_rate,OFFSET(GS167,,,,COUNTA($H$142:$GZ$142)-COUNTA($H$142:GS$142)+1)-OFFSET(GS168,,,,COUNTA($H$142:$GZ$142)-COUNTA($H$142:GS$142)+1))*(1+discount_rate),0)</f>
        <v>0</v>
      </c>
      <c r="GT201" s="1" cm="1">
        <f t="array" aca="1" ref="GT201" ca="1">IF(AND($C201=GT$22,$C201=$C202-1),NPV(discount_rate,OFFSET(GT167,,,,COUNTA($H$142:$GZ$142)-COUNTA($H$142:GT$142)+1)-OFFSET(GT168,,,,COUNTA($H$142:$GZ$142)-COUNTA($H$142:GT$142)+1))*(1+discount_rate),0)</f>
        <v>0</v>
      </c>
      <c r="GU201" s="1" cm="1">
        <f t="array" aca="1" ref="GU201" ca="1">IF(AND($C201=GU$22,$C201=$C202-1),NPV(discount_rate,OFFSET(GU167,,,,COUNTA($H$142:$GZ$142)-COUNTA($H$142:GU$142)+1)-OFFSET(GU168,,,,COUNTA($H$142:$GZ$142)-COUNTA($H$142:GU$142)+1))*(1+discount_rate),0)</f>
        <v>0</v>
      </c>
      <c r="GV201" s="1" cm="1">
        <f t="array" aca="1" ref="GV201" ca="1">IF(AND($C201=GV$22,$C201=$C202-1),NPV(discount_rate,OFFSET(GV167,,,,COUNTA($H$142:$GZ$142)-COUNTA($H$142:GV$142)+1)-OFFSET(GV168,,,,COUNTA($H$142:$GZ$142)-COUNTA($H$142:GV$142)+1))*(1+discount_rate),0)</f>
        <v>0</v>
      </c>
      <c r="GW201" s="1" cm="1">
        <f t="array" aca="1" ref="GW201" ca="1">IF(AND($C201=GW$22,$C201=$C202-1),NPV(discount_rate,OFFSET(GW167,,,,COUNTA($H$142:$GZ$142)-COUNTA($H$142:GW$142)+1)-OFFSET(GW168,,,,COUNTA($H$142:$GZ$142)-COUNTA($H$142:GW$142)+1))*(1+discount_rate),0)</f>
        <v>0</v>
      </c>
      <c r="GX201" s="1" cm="1">
        <f t="array" aca="1" ref="GX201" ca="1">IF(AND($C201=GX$22,$C201=$C202-1),NPV(discount_rate,OFFSET(GX167,,,,COUNTA($H$142:$GZ$142)-COUNTA($H$142:GX$142)+1)-OFFSET(GX168,,,,COUNTA($H$142:$GZ$142)-COUNTA($H$142:GX$142)+1))*(1+discount_rate),0)</f>
        <v>0</v>
      </c>
      <c r="GY201" s="1" cm="1">
        <f t="array" aca="1" ref="GY201" ca="1">IF(AND($C201=GY$22,$C201=$C202-1),NPV(discount_rate,OFFSET(GY167,,,,COUNTA($H$142:$GZ$142)-COUNTA($H$142:GY$142)+1)-OFFSET(GY168,,,,COUNTA($H$142:$GZ$142)-COUNTA($H$142:GY$142)+1))*(1+discount_rate),0)</f>
        <v>0</v>
      </c>
      <c r="GZ201" s="1" cm="1">
        <f t="array" aca="1" ref="GZ201" ca="1">IF(AND($C201=GZ$22,$C201=$C202-1),NPV(discount_rate,OFFSET(GZ167,,,,COUNTA($H$142:$GZ$142)-COUNTA($H$142:GZ$142)+1)-OFFSET(GZ168,,,,COUNTA($H$142:$GZ$142)-COUNTA($H$142:GZ$142)+1))*(1+discount_rate),0)</f>
        <v>0</v>
      </c>
    </row>
    <row r="202" spans="3:208" x14ac:dyDescent="0.35">
      <c r="C202">
        <f t="shared" si="443"/>
        <v>2050</v>
      </c>
      <c r="E202" t="s">
        <v>32</v>
      </c>
      <c r="H202" s="1" cm="1">
        <f t="array" aca="1" ref="H202" ca="1">IF(AND($C202=H$22,$C202=$C203-1),NPV(discount_rate,OFFSET(H168,,,,COUNTA($H$142:$GZ$142)-COUNTA($H$142:H$142)+1)-OFFSET(H169,,,,COUNTA($H$142:$GZ$142)-COUNTA($H$142:H$142)+1))*(1+discount_rate),0)</f>
        <v>0</v>
      </c>
      <c r="I202" s="1" cm="1">
        <f t="array" aca="1" ref="I202" ca="1">IF(AND($C202=I$22,$C202=$C203-1),NPV(discount_rate,OFFSET(I168,,,,COUNTA($H$142:$GZ$142)-COUNTA($H$142:I$142)+1)-OFFSET(I169,,,,COUNTA($H$142:$GZ$142)-COUNTA($H$142:I$142)+1))*(1+discount_rate),0)</f>
        <v>0</v>
      </c>
      <c r="J202" s="1" cm="1">
        <f t="array" aca="1" ref="J202" ca="1">IF(AND($C202=J$22,$C202=$C203-1),NPV(discount_rate,OFFSET(J168,,,,COUNTA($H$142:$GZ$142)-COUNTA($H$142:J$142)+1)-OFFSET(J169,,,,COUNTA($H$142:$GZ$142)-COUNTA($H$142:J$142)+1))*(1+discount_rate),0)</f>
        <v>0</v>
      </c>
      <c r="K202" s="1" cm="1">
        <f t="array" aca="1" ref="K202" ca="1">IF(AND($C202=K$22,$C202=$C203-1),NPV(discount_rate,OFFSET(K168,,,,COUNTA($H$142:$GZ$142)-COUNTA($H$142:K$142)+1)-OFFSET(K169,,,,COUNTA($H$142:$GZ$142)-COUNTA($H$142:K$142)+1))*(1+discount_rate),0)</f>
        <v>0</v>
      </c>
      <c r="L202" s="1" cm="1">
        <f t="array" aca="1" ref="L202" ca="1">IF(AND($C202=L$22,$C202=$C203-1),NPV(discount_rate,OFFSET(L168,,,,COUNTA($H$142:$GZ$142)-COUNTA($H$142:L$142)+1)-OFFSET(L169,,,,COUNTA($H$142:$GZ$142)-COUNTA($H$142:L$142)+1))*(1+discount_rate),0)</f>
        <v>0</v>
      </c>
      <c r="M202" s="1" cm="1">
        <f t="array" aca="1" ref="M202" ca="1">IF(AND($C202=M$22,$C202=$C203-1),NPV(discount_rate,OFFSET(M168,,,,COUNTA($H$142:$GZ$142)-COUNTA($H$142:M$142)+1)-OFFSET(M169,,,,COUNTA($H$142:$GZ$142)-COUNTA($H$142:M$142)+1))*(1+discount_rate),0)</f>
        <v>0</v>
      </c>
      <c r="N202" s="1" cm="1">
        <f t="array" aca="1" ref="N202" ca="1">IF(AND($C202=N$22,$C202=$C203-1),NPV(discount_rate,OFFSET(N168,,,,COUNTA($H$142:$GZ$142)-COUNTA($H$142:N$142)+1)-OFFSET(N169,,,,COUNTA($H$142:$GZ$142)-COUNTA($H$142:N$142)+1))*(1+discount_rate),0)</f>
        <v>0</v>
      </c>
      <c r="O202" s="1" cm="1">
        <f t="array" aca="1" ref="O202" ca="1">IF(AND($C202=O$22,$C202=$C203-1),NPV(discount_rate,OFFSET(O168,,,,COUNTA($H$142:$GZ$142)-COUNTA($H$142:O$142)+1)-OFFSET(O169,,,,COUNTA($H$142:$GZ$142)-COUNTA($H$142:O$142)+1))*(1+discount_rate),0)</f>
        <v>0</v>
      </c>
      <c r="P202" s="1" cm="1">
        <f t="array" aca="1" ref="P202" ca="1">IF(AND($C202=P$22,$C202=$C203-1),NPV(discount_rate,OFFSET(P168,,,,COUNTA($H$142:$GZ$142)-COUNTA($H$142:P$142)+1)-OFFSET(P169,,,,COUNTA($H$142:$GZ$142)-COUNTA($H$142:P$142)+1))*(1+discount_rate),0)</f>
        <v>0</v>
      </c>
      <c r="Q202" s="1" cm="1">
        <f t="array" aca="1" ref="Q202" ca="1">IF(AND($C202=Q$22,$C202=$C203-1),NPV(discount_rate,OFFSET(Q168,,,,COUNTA($H$142:$GZ$142)-COUNTA($H$142:Q$142)+1)-OFFSET(Q169,,,,COUNTA($H$142:$GZ$142)-COUNTA($H$142:Q$142)+1))*(1+discount_rate),0)</f>
        <v>0</v>
      </c>
      <c r="R202" s="1" cm="1">
        <f t="array" aca="1" ref="R202" ca="1">IF(AND($C202=R$22,$C202=$C203-1),NPV(discount_rate,OFFSET(R168,,,,COUNTA($H$142:$GZ$142)-COUNTA($H$142:R$142)+1)-OFFSET(R169,,,,COUNTA($H$142:$GZ$142)-COUNTA($H$142:R$142)+1))*(1+discount_rate),0)</f>
        <v>0</v>
      </c>
      <c r="S202" s="1" cm="1">
        <f t="array" aca="1" ref="S202" ca="1">IF(AND($C202=S$22,$C202=$C203-1),NPV(discount_rate,OFFSET(S168,,,,COUNTA($H$142:$GZ$142)-COUNTA($H$142:S$142)+1)-OFFSET(S169,,,,COUNTA($H$142:$GZ$142)-COUNTA($H$142:S$142)+1))*(1+discount_rate),0)</f>
        <v>0</v>
      </c>
      <c r="T202" s="1" cm="1">
        <f t="array" aca="1" ref="T202" ca="1">IF(AND($C202=T$22,$C202=$C203-1),NPV(discount_rate,OFFSET(T168,,,,COUNTA($H$142:$GZ$142)-COUNTA($H$142:T$142)+1)-OFFSET(T169,,,,COUNTA($H$142:$GZ$142)-COUNTA($H$142:T$142)+1))*(1+discount_rate),0)</f>
        <v>0</v>
      </c>
      <c r="U202" s="1" cm="1">
        <f t="array" aca="1" ref="U202" ca="1">IF(AND($C202=U$22,$C202=$C203-1),NPV(discount_rate,OFFSET(U168,,,,COUNTA($H$142:$GZ$142)-COUNTA($H$142:U$142)+1)-OFFSET(U169,,,,COUNTA($H$142:$GZ$142)-COUNTA($H$142:U$142)+1))*(1+discount_rate),0)</f>
        <v>0</v>
      </c>
      <c r="V202" s="1" cm="1">
        <f t="array" aca="1" ref="V202" ca="1">IF(AND($C202=V$22,$C202=$C203-1),NPV(discount_rate,OFFSET(V168,,,,COUNTA($H$142:$GZ$142)-COUNTA($H$142:V$142)+1)-OFFSET(V169,,,,COUNTA($H$142:$GZ$142)-COUNTA($H$142:V$142)+1))*(1+discount_rate),0)</f>
        <v>0</v>
      </c>
      <c r="W202" s="1" cm="1">
        <f t="array" aca="1" ref="W202" ca="1">IF(AND($C202=W$22,$C202=$C203-1),NPV(discount_rate,OFFSET(W168,,,,COUNTA($H$142:$GZ$142)-COUNTA($H$142:W$142)+1)-OFFSET(W169,,,,COUNTA($H$142:$GZ$142)-COUNTA($H$142:W$142)+1))*(1+discount_rate),0)</f>
        <v>0</v>
      </c>
      <c r="X202" s="1" cm="1">
        <f t="array" aca="1" ref="X202" ca="1">IF(AND($C202=X$22,$C202=$C203-1),NPV(discount_rate,OFFSET(X168,,,,COUNTA($H$142:$GZ$142)-COUNTA($H$142:X$142)+1)-OFFSET(X169,,,,COUNTA($H$142:$GZ$142)-COUNTA($H$142:X$142)+1))*(1+discount_rate),0)</f>
        <v>0</v>
      </c>
      <c r="Y202" s="1" cm="1">
        <f t="array" aca="1" ref="Y202" ca="1">IF(AND($C202=Y$22,$C202=$C203-1),NPV(discount_rate,OFFSET(Y168,,,,COUNTA($H$142:$GZ$142)-COUNTA($H$142:Y$142)+1)-OFFSET(Y169,,,,COUNTA($H$142:$GZ$142)-COUNTA($H$142:Y$142)+1))*(1+discount_rate),0)</f>
        <v>0</v>
      </c>
      <c r="Z202" s="1" cm="1">
        <f t="array" aca="1" ref="Z202" ca="1">IF(AND($C202=Z$22,$C202=$C203-1),NPV(discount_rate,OFFSET(Z168,,,,COUNTA($H$142:$GZ$142)-COUNTA($H$142:Z$142)+1)-OFFSET(Z169,,,,COUNTA($H$142:$GZ$142)-COUNTA($H$142:Z$142)+1))*(1+discount_rate),0)</f>
        <v>0</v>
      </c>
      <c r="AA202" s="1" cm="1">
        <f t="array" aca="1" ref="AA202" ca="1">IF(AND($C202=AA$22,$C202=$C203-1),NPV(discount_rate,OFFSET(AA168,,,,COUNTA($H$142:$GZ$142)-COUNTA($H$142:AA$142)+1)-OFFSET(AA169,,,,COUNTA($H$142:$GZ$142)-COUNTA($H$142:AA$142)+1))*(1+discount_rate),0)</f>
        <v>0</v>
      </c>
      <c r="AB202" s="1" cm="1">
        <f t="array" aca="1" ref="AB202" ca="1">IF(AND($C202=AB$22,$C202=$C203-1),NPV(discount_rate,OFFSET(AB168,,,,COUNTA($H$142:$GZ$142)-COUNTA($H$142:AB$142)+1)-OFFSET(AB169,,,,COUNTA($H$142:$GZ$142)-COUNTA($H$142:AB$142)+1))*(1+discount_rate),0)</f>
        <v>0</v>
      </c>
      <c r="AC202" s="1" cm="1">
        <f t="array" aca="1" ref="AC202" ca="1">IF(AND($C202=AC$22,$C202=$C203-1),NPV(discount_rate,OFFSET(AC168,,,,COUNTA($H$142:$GZ$142)-COUNTA($H$142:AC$142)+1)-OFFSET(AC169,,,,COUNTA($H$142:$GZ$142)-COUNTA($H$142:AC$142)+1))*(1+discount_rate),0)</f>
        <v>0</v>
      </c>
      <c r="AD202" s="1" cm="1">
        <f t="array" aca="1" ref="AD202" ca="1">IF(AND($C202=AD$22,$C202=$C203-1),NPV(discount_rate,OFFSET(AD168,,,,COUNTA($H$142:$GZ$142)-COUNTA($H$142:AD$142)+1)-OFFSET(AD169,,,,COUNTA($H$142:$GZ$142)-COUNTA($H$142:AD$142)+1))*(1+discount_rate),0)</f>
        <v>0</v>
      </c>
      <c r="AE202" s="1" cm="1">
        <f t="array" aca="1" ref="AE202" ca="1">IF(AND($C202=AE$22,$C202=$C203-1),NPV(discount_rate,OFFSET(AE168,,,,COUNTA($H$142:$GZ$142)-COUNTA($H$142:AE$142)+1)-OFFSET(AE169,,,,COUNTA($H$142:$GZ$142)-COUNTA($H$142:AE$142)+1))*(1+discount_rate),0)</f>
        <v>0</v>
      </c>
      <c r="AF202" s="1" cm="1">
        <f t="array" aca="1" ref="AF202" ca="1">IF(AND($C202=AF$22,$C202=$C203-1),NPV(discount_rate,OFFSET(AF168,,,,COUNTA($H$142:$GZ$142)-COUNTA($H$142:AF$142)+1)-OFFSET(AF169,,,,COUNTA($H$142:$GZ$142)-COUNTA($H$142:AF$142)+1))*(1+discount_rate),0)</f>
        <v>0</v>
      </c>
      <c r="AG202" s="1" cm="1">
        <f t="array" aca="1" ref="AG202" ca="1">IF(AND($C202=AG$22,$C202=$C203-1),NPV(discount_rate,OFFSET(AG168,,,,COUNTA($H$142:$GZ$142)-COUNTA($H$142:AG$142)+1)-OFFSET(AG169,,,,COUNTA($H$142:$GZ$142)-COUNTA($H$142:AG$142)+1))*(1+discount_rate),0)</f>
        <v>0</v>
      </c>
      <c r="AH202" s="1" cm="1">
        <f t="array" aca="1" ref="AH202" ca="1">IF(AND($C202=AH$22,$C202=$C203-1),NPV(discount_rate,OFFSET(AH168,,,,COUNTA($H$142:$GZ$142)-COUNTA($H$142:AH$142)+1)-OFFSET(AH169,,,,COUNTA($H$142:$GZ$142)-COUNTA($H$142:AH$142)+1))*(1+discount_rate),0)</f>
        <v>319.20307291326594</v>
      </c>
      <c r="AI202" s="1" cm="1">
        <f t="array" aca="1" ref="AI202" ca="1">IF(AND($C202=AI$22,$C202=$C203-1),NPV(discount_rate,OFFSET(AI168,,,,COUNTA($H$142:$GZ$142)-COUNTA($H$142:AI$142)+1)-OFFSET(AI169,,,,COUNTA($H$142:$GZ$142)-COUNTA($H$142:AI$142)+1))*(1+discount_rate),0)</f>
        <v>0</v>
      </c>
      <c r="AJ202" s="1" cm="1">
        <f t="array" aca="1" ref="AJ202" ca="1">IF(AND($C202=AJ$22,$C202=$C203-1),NPV(discount_rate,OFFSET(AJ168,,,,COUNTA($H$142:$GZ$142)-COUNTA($H$142:AJ$142)+1)-OFFSET(AJ169,,,,COUNTA($H$142:$GZ$142)-COUNTA($H$142:AJ$142)+1))*(1+discount_rate),0)</f>
        <v>0</v>
      </c>
      <c r="AK202" s="1" cm="1">
        <f t="array" aca="1" ref="AK202" ca="1">IF(AND($C202=AK$22,$C202=$C203-1),NPV(discount_rate,OFFSET(AK168,,,,COUNTA($H$142:$GZ$142)-COUNTA($H$142:AK$142)+1)-OFFSET(AK169,,,,COUNTA($H$142:$GZ$142)-COUNTA($H$142:AK$142)+1))*(1+discount_rate),0)</f>
        <v>0</v>
      </c>
      <c r="AL202" s="1" cm="1">
        <f t="array" aca="1" ref="AL202" ca="1">IF(AND($C202=AL$22,$C202=$C203-1),NPV(discount_rate,OFFSET(AL168,,,,COUNTA($H$142:$GZ$142)-COUNTA($H$142:AL$142)+1)-OFFSET(AL169,,,,COUNTA($H$142:$GZ$142)-COUNTA($H$142:AL$142)+1))*(1+discount_rate),0)</f>
        <v>0</v>
      </c>
      <c r="AM202" s="1" cm="1">
        <f t="array" aca="1" ref="AM202" ca="1">IF(AND($C202=AM$22,$C202=$C203-1),NPV(discount_rate,OFFSET(AM168,,,,COUNTA($H$142:$GZ$142)-COUNTA($H$142:AM$142)+1)-OFFSET(AM169,,,,COUNTA($H$142:$GZ$142)-COUNTA($H$142:AM$142)+1))*(1+discount_rate),0)</f>
        <v>0</v>
      </c>
      <c r="AN202" s="1" cm="1">
        <f t="array" aca="1" ref="AN202" ca="1">IF(AND($C202=AN$22,$C202=$C203-1),NPV(discount_rate,OFFSET(AN168,,,,COUNTA($H$142:$GZ$142)-COUNTA($H$142:AN$142)+1)-OFFSET(AN169,,,,COUNTA($H$142:$GZ$142)-COUNTA($H$142:AN$142)+1))*(1+discount_rate),0)</f>
        <v>0</v>
      </c>
      <c r="AO202" s="1" cm="1">
        <f t="array" aca="1" ref="AO202" ca="1">IF(AND($C202=AO$22,$C202=$C203-1),NPV(discount_rate,OFFSET(AO168,,,,COUNTA($H$142:$GZ$142)-COUNTA($H$142:AO$142)+1)-OFFSET(AO169,,,,COUNTA($H$142:$GZ$142)-COUNTA($H$142:AO$142)+1))*(1+discount_rate),0)</f>
        <v>0</v>
      </c>
      <c r="AP202" s="1" cm="1">
        <f t="array" aca="1" ref="AP202" ca="1">IF(AND($C202=AP$22,$C202=$C203-1),NPV(discount_rate,OFFSET(AP168,,,,COUNTA($H$142:$GZ$142)-COUNTA($H$142:AP$142)+1)-OFFSET(AP169,,,,COUNTA($H$142:$GZ$142)-COUNTA($H$142:AP$142)+1))*(1+discount_rate),0)</f>
        <v>0</v>
      </c>
      <c r="AQ202" s="1" cm="1">
        <f t="array" aca="1" ref="AQ202" ca="1">IF(AND($C202=AQ$22,$C202=$C203-1),NPV(discount_rate,OFFSET(AQ168,,,,COUNTA($H$142:$GZ$142)-COUNTA($H$142:AQ$142)+1)-OFFSET(AQ169,,,,COUNTA($H$142:$GZ$142)-COUNTA($H$142:AQ$142)+1))*(1+discount_rate),0)</f>
        <v>0</v>
      </c>
      <c r="AR202" s="1" cm="1">
        <f t="array" aca="1" ref="AR202" ca="1">IF(AND($C202=AR$22,$C202=$C203-1),NPV(discount_rate,OFFSET(AR168,,,,COUNTA($H$142:$GZ$142)-COUNTA($H$142:AR$142)+1)-OFFSET(AR169,,,,COUNTA($H$142:$GZ$142)-COUNTA($H$142:AR$142)+1))*(1+discount_rate),0)</f>
        <v>0</v>
      </c>
      <c r="AS202" s="1" cm="1">
        <f t="array" aca="1" ref="AS202" ca="1">IF(AND($C202=AS$22,$C202=$C203-1),NPV(discount_rate,OFFSET(AS168,,,,COUNTA($H$142:$GZ$142)-COUNTA($H$142:AS$142)+1)-OFFSET(AS169,,,,COUNTA($H$142:$GZ$142)-COUNTA($H$142:AS$142)+1))*(1+discount_rate),0)</f>
        <v>0</v>
      </c>
      <c r="AT202" s="1" cm="1">
        <f t="array" aca="1" ref="AT202" ca="1">IF(AND($C202=AT$22,$C202=$C203-1),NPV(discount_rate,OFFSET(AT168,,,,COUNTA($H$142:$GZ$142)-COUNTA($H$142:AT$142)+1)-OFFSET(AT169,,,,COUNTA($H$142:$GZ$142)-COUNTA($H$142:AT$142)+1))*(1+discount_rate),0)</f>
        <v>0</v>
      </c>
      <c r="AU202" s="1" cm="1">
        <f t="array" aca="1" ref="AU202" ca="1">IF(AND($C202=AU$22,$C202=$C203-1),NPV(discount_rate,OFFSET(AU168,,,,COUNTA($H$142:$GZ$142)-COUNTA($H$142:AU$142)+1)-OFFSET(AU169,,,,COUNTA($H$142:$GZ$142)-COUNTA($H$142:AU$142)+1))*(1+discount_rate),0)</f>
        <v>0</v>
      </c>
      <c r="AV202" s="1" cm="1">
        <f t="array" aca="1" ref="AV202" ca="1">IF(AND($C202=AV$22,$C202=$C203-1),NPV(discount_rate,OFFSET(AV168,,,,COUNTA($H$142:$GZ$142)-COUNTA($H$142:AV$142)+1)-OFFSET(AV169,,,,COUNTA($H$142:$GZ$142)-COUNTA($H$142:AV$142)+1))*(1+discount_rate),0)</f>
        <v>0</v>
      </c>
      <c r="AW202" s="1" cm="1">
        <f t="array" aca="1" ref="AW202" ca="1">IF(AND($C202=AW$22,$C202=$C203-1),NPV(discount_rate,OFFSET(AW168,,,,COUNTA($H$142:$GZ$142)-COUNTA($H$142:AW$142)+1)-OFFSET(AW169,,,,COUNTA($H$142:$GZ$142)-COUNTA($H$142:AW$142)+1))*(1+discount_rate),0)</f>
        <v>0</v>
      </c>
      <c r="AX202" s="1" cm="1">
        <f t="array" aca="1" ref="AX202" ca="1">IF(AND($C202=AX$22,$C202=$C203-1),NPV(discount_rate,OFFSET(AX168,,,,COUNTA($H$142:$GZ$142)-COUNTA($H$142:AX$142)+1)-OFFSET(AX169,,,,COUNTA($H$142:$GZ$142)-COUNTA($H$142:AX$142)+1))*(1+discount_rate),0)</f>
        <v>0</v>
      </c>
      <c r="AY202" s="1" cm="1">
        <f t="array" aca="1" ref="AY202" ca="1">IF(AND($C202=AY$22,$C202=$C203-1),NPV(discount_rate,OFFSET(AY168,,,,COUNTA($H$142:$GZ$142)-COUNTA($H$142:AY$142)+1)-OFFSET(AY169,,,,COUNTA($H$142:$GZ$142)-COUNTA($H$142:AY$142)+1))*(1+discount_rate),0)</f>
        <v>0</v>
      </c>
      <c r="AZ202" s="1" cm="1">
        <f t="array" aca="1" ref="AZ202" ca="1">IF(AND($C202=AZ$22,$C202=$C203-1),NPV(discount_rate,OFFSET(AZ168,,,,COUNTA($H$142:$GZ$142)-COUNTA($H$142:AZ$142)+1)-OFFSET(AZ169,,,,COUNTA($H$142:$GZ$142)-COUNTA($H$142:AZ$142)+1))*(1+discount_rate),0)</f>
        <v>0</v>
      </c>
      <c r="BA202" s="1" cm="1">
        <f t="array" aca="1" ref="BA202" ca="1">IF(AND($C202=BA$22,$C202=$C203-1),NPV(discount_rate,OFFSET(BA168,,,,COUNTA($H$142:$GZ$142)-COUNTA($H$142:BA$142)+1)-OFFSET(BA169,,,,COUNTA($H$142:$GZ$142)-COUNTA($H$142:BA$142)+1))*(1+discount_rate),0)</f>
        <v>0</v>
      </c>
      <c r="BB202" s="1" cm="1">
        <f t="array" aca="1" ref="BB202" ca="1">IF(AND($C202=BB$22,$C202=$C203-1),NPV(discount_rate,OFFSET(BB168,,,,COUNTA($H$142:$GZ$142)-COUNTA($H$142:BB$142)+1)-OFFSET(BB169,,,,COUNTA($H$142:$GZ$142)-COUNTA($H$142:BB$142)+1))*(1+discount_rate),0)</f>
        <v>0</v>
      </c>
      <c r="BC202" s="1" cm="1">
        <f t="array" aca="1" ref="BC202" ca="1">IF(AND($C202=BC$22,$C202=$C203-1),NPV(discount_rate,OFFSET(BC168,,,,COUNTA($H$142:$GZ$142)-COUNTA($H$142:BC$142)+1)-OFFSET(BC169,,,,COUNTA($H$142:$GZ$142)-COUNTA($H$142:BC$142)+1))*(1+discount_rate),0)</f>
        <v>0</v>
      </c>
      <c r="BD202" s="1" cm="1">
        <f t="array" aca="1" ref="BD202" ca="1">IF(AND($C202=BD$22,$C202=$C203-1),NPV(discount_rate,OFFSET(BD168,,,,COUNTA($H$142:$GZ$142)-COUNTA($H$142:BD$142)+1)-OFFSET(BD169,,,,COUNTA($H$142:$GZ$142)-COUNTA($H$142:BD$142)+1))*(1+discount_rate),0)</f>
        <v>0</v>
      </c>
      <c r="BE202" s="1" cm="1">
        <f t="array" aca="1" ref="BE202" ca="1">IF(AND($C202=BE$22,$C202=$C203-1),NPV(discount_rate,OFFSET(BE168,,,,COUNTA($H$142:$GZ$142)-COUNTA($H$142:BE$142)+1)-OFFSET(BE169,,,,COUNTA($H$142:$GZ$142)-COUNTA($H$142:BE$142)+1))*(1+discount_rate),0)</f>
        <v>0</v>
      </c>
      <c r="BF202" s="1" cm="1">
        <f t="array" aca="1" ref="BF202" ca="1">IF(AND($C202=BF$22,$C202=$C203-1),NPV(discount_rate,OFFSET(BF168,,,,COUNTA($H$142:$GZ$142)-COUNTA($H$142:BF$142)+1)-OFFSET(BF169,,,,COUNTA($H$142:$GZ$142)-COUNTA($H$142:BF$142)+1))*(1+discount_rate),0)</f>
        <v>0</v>
      </c>
      <c r="BG202" s="1" cm="1">
        <f t="array" aca="1" ref="BG202" ca="1">IF(AND($C202=BG$22,$C202=$C203-1),NPV(discount_rate,OFFSET(BG168,,,,COUNTA($H$142:$GZ$142)-COUNTA($H$142:BG$142)+1)-OFFSET(BG169,,,,COUNTA($H$142:$GZ$142)-COUNTA($H$142:BG$142)+1))*(1+discount_rate),0)</f>
        <v>0</v>
      </c>
      <c r="BH202" s="1" cm="1">
        <f t="array" aca="1" ref="BH202" ca="1">IF(AND($C202=BH$22,$C202=$C203-1),NPV(discount_rate,OFFSET(BH168,,,,COUNTA($H$142:$GZ$142)-COUNTA($H$142:BH$142)+1)-OFFSET(BH169,,,,COUNTA($H$142:$GZ$142)-COUNTA($H$142:BH$142)+1))*(1+discount_rate),0)</f>
        <v>0</v>
      </c>
      <c r="BI202" s="1" cm="1">
        <f t="array" aca="1" ref="BI202" ca="1">IF(AND($C202=BI$22,$C202=$C203-1),NPV(discount_rate,OFFSET(BI168,,,,COUNTA($H$142:$GZ$142)-COUNTA($H$142:BI$142)+1)-OFFSET(BI169,,,,COUNTA($H$142:$GZ$142)-COUNTA($H$142:BI$142)+1))*(1+discount_rate),0)</f>
        <v>0</v>
      </c>
      <c r="BJ202" s="1" cm="1">
        <f t="array" aca="1" ref="BJ202" ca="1">IF(AND($C202=BJ$22,$C202=$C203-1),NPV(discount_rate,OFFSET(BJ168,,,,COUNTA($H$142:$GZ$142)-COUNTA($H$142:BJ$142)+1)-OFFSET(BJ169,,,,COUNTA($H$142:$GZ$142)-COUNTA($H$142:BJ$142)+1))*(1+discount_rate),0)</f>
        <v>0</v>
      </c>
      <c r="BK202" s="1" cm="1">
        <f t="array" aca="1" ref="BK202" ca="1">IF(AND($C202=BK$22,$C202=$C203-1),NPV(discount_rate,OFFSET(BK168,,,,COUNTA($H$142:$GZ$142)-COUNTA($H$142:BK$142)+1)-OFFSET(BK169,,,,COUNTA($H$142:$GZ$142)-COUNTA($H$142:BK$142)+1))*(1+discount_rate),0)</f>
        <v>0</v>
      </c>
      <c r="BL202" s="1" cm="1">
        <f t="array" aca="1" ref="BL202" ca="1">IF(AND($C202=BL$22,$C202=$C203-1),NPV(discount_rate,OFFSET(BL168,,,,COUNTA($H$142:$GZ$142)-COUNTA($H$142:BL$142)+1)-OFFSET(BL169,,,,COUNTA($H$142:$GZ$142)-COUNTA($H$142:BL$142)+1))*(1+discount_rate),0)</f>
        <v>0</v>
      </c>
      <c r="BM202" s="1" cm="1">
        <f t="array" aca="1" ref="BM202" ca="1">IF(AND($C202=BM$22,$C202=$C203-1),NPV(discount_rate,OFFSET(BM168,,,,COUNTA($H$142:$GZ$142)-COUNTA($H$142:BM$142)+1)-OFFSET(BM169,,,,COUNTA($H$142:$GZ$142)-COUNTA($H$142:BM$142)+1))*(1+discount_rate),0)</f>
        <v>0</v>
      </c>
      <c r="BN202" s="1" cm="1">
        <f t="array" aca="1" ref="BN202" ca="1">IF(AND($C202=BN$22,$C202=$C203-1),NPV(discount_rate,OFFSET(BN168,,,,COUNTA($H$142:$GZ$142)-COUNTA($H$142:BN$142)+1)-OFFSET(BN169,,,,COUNTA($H$142:$GZ$142)-COUNTA($H$142:BN$142)+1))*(1+discount_rate),0)</f>
        <v>0</v>
      </c>
      <c r="BO202" s="1" cm="1">
        <f t="array" aca="1" ref="BO202" ca="1">IF(AND($C202=BO$22,$C202=$C203-1),NPV(discount_rate,OFFSET(BO168,,,,COUNTA($H$142:$GZ$142)-COUNTA($H$142:BO$142)+1)-OFFSET(BO169,,,,COUNTA($H$142:$GZ$142)-COUNTA($H$142:BO$142)+1))*(1+discount_rate),0)</f>
        <v>0</v>
      </c>
      <c r="BP202" s="1" cm="1">
        <f t="array" aca="1" ref="BP202" ca="1">IF(AND($C202=BP$22,$C202=$C203-1),NPV(discount_rate,OFFSET(BP168,,,,COUNTA($H$142:$GZ$142)-COUNTA($H$142:BP$142)+1)-OFFSET(BP169,,,,COUNTA($H$142:$GZ$142)-COUNTA($H$142:BP$142)+1))*(1+discount_rate),0)</f>
        <v>0</v>
      </c>
      <c r="BQ202" s="1" cm="1">
        <f t="array" aca="1" ref="BQ202" ca="1">IF(AND($C202=BQ$22,$C202=$C203-1),NPV(discount_rate,OFFSET(BQ168,,,,COUNTA($H$142:$GZ$142)-COUNTA($H$142:BQ$142)+1)-OFFSET(BQ169,,,,COUNTA($H$142:$GZ$142)-COUNTA($H$142:BQ$142)+1))*(1+discount_rate),0)</f>
        <v>0</v>
      </c>
      <c r="BR202" s="1" cm="1">
        <f t="array" aca="1" ref="BR202" ca="1">IF(AND($C202=BR$22,$C202=$C203-1),NPV(discount_rate,OFFSET(BR168,,,,COUNTA($H$142:$GZ$142)-COUNTA($H$142:BR$142)+1)-OFFSET(BR169,,,,COUNTA($H$142:$GZ$142)-COUNTA($H$142:BR$142)+1))*(1+discount_rate),0)</f>
        <v>0</v>
      </c>
      <c r="BS202" s="1" cm="1">
        <f t="array" aca="1" ref="BS202" ca="1">IF(AND($C202=BS$22,$C202=$C203-1),NPV(discount_rate,OFFSET(BS168,,,,COUNTA($H$142:$GZ$142)-COUNTA($H$142:BS$142)+1)-OFFSET(BS169,,,,COUNTA($H$142:$GZ$142)-COUNTA($H$142:BS$142)+1))*(1+discount_rate),0)</f>
        <v>0</v>
      </c>
      <c r="BT202" s="1" cm="1">
        <f t="array" aca="1" ref="BT202" ca="1">IF(AND($C202=BT$22,$C202=$C203-1),NPV(discount_rate,OFFSET(BT168,,,,COUNTA($H$142:$GZ$142)-COUNTA($H$142:BT$142)+1)-OFFSET(BT169,,,,COUNTA($H$142:$GZ$142)-COUNTA($H$142:BT$142)+1))*(1+discount_rate),0)</f>
        <v>0</v>
      </c>
      <c r="BU202" s="1" cm="1">
        <f t="array" aca="1" ref="BU202" ca="1">IF(AND($C202=BU$22,$C202=$C203-1),NPV(discount_rate,OFFSET(BU168,,,,COUNTA($H$142:$GZ$142)-COUNTA($H$142:BU$142)+1)-OFFSET(BU169,,,,COUNTA($H$142:$GZ$142)-COUNTA($H$142:BU$142)+1))*(1+discount_rate),0)</f>
        <v>0</v>
      </c>
      <c r="BV202" s="1" cm="1">
        <f t="array" aca="1" ref="BV202" ca="1">IF(AND($C202=BV$22,$C202=$C203-1),NPV(discount_rate,OFFSET(BV168,,,,COUNTA($H$142:$GZ$142)-COUNTA($H$142:BV$142)+1)-OFFSET(BV169,,,,COUNTA($H$142:$GZ$142)-COUNTA($H$142:BV$142)+1))*(1+discount_rate),0)</f>
        <v>0</v>
      </c>
      <c r="BW202" s="1" cm="1">
        <f t="array" aca="1" ref="BW202" ca="1">IF(AND($C202=BW$22,$C202=$C203-1),NPV(discount_rate,OFFSET(BW168,,,,COUNTA($H$142:$GZ$142)-COUNTA($H$142:BW$142)+1)-OFFSET(BW169,,,,COUNTA($H$142:$GZ$142)-COUNTA($H$142:BW$142)+1))*(1+discount_rate),0)</f>
        <v>0</v>
      </c>
      <c r="BX202" s="1" cm="1">
        <f t="array" aca="1" ref="BX202" ca="1">IF(AND($C202=BX$22,$C202=$C203-1),NPV(discount_rate,OFFSET(BX168,,,,COUNTA($H$142:$GZ$142)-COUNTA($H$142:BX$142)+1)-OFFSET(BX169,,,,COUNTA($H$142:$GZ$142)-COUNTA($H$142:BX$142)+1))*(1+discount_rate),0)</f>
        <v>0</v>
      </c>
      <c r="BY202" s="1" cm="1">
        <f t="array" aca="1" ref="BY202" ca="1">IF(AND($C202=BY$22,$C202=$C203-1),NPV(discount_rate,OFFSET(BY168,,,,COUNTA($H$142:$GZ$142)-COUNTA($H$142:BY$142)+1)-OFFSET(BY169,,,,COUNTA($H$142:$GZ$142)-COUNTA($H$142:BY$142)+1))*(1+discount_rate),0)</f>
        <v>0</v>
      </c>
      <c r="BZ202" s="1" cm="1">
        <f t="array" aca="1" ref="BZ202" ca="1">IF(AND($C202=BZ$22,$C202=$C203-1),NPV(discount_rate,OFFSET(BZ168,,,,COUNTA($H$142:$GZ$142)-COUNTA($H$142:BZ$142)+1)-OFFSET(BZ169,,,,COUNTA($H$142:$GZ$142)-COUNTA($H$142:BZ$142)+1))*(1+discount_rate),0)</f>
        <v>0</v>
      </c>
      <c r="CA202" s="1" cm="1">
        <f t="array" aca="1" ref="CA202" ca="1">IF(AND($C202=CA$22,$C202=$C203-1),NPV(discount_rate,OFFSET(CA168,,,,COUNTA($H$142:$GZ$142)-COUNTA($H$142:CA$142)+1)-OFFSET(CA169,,,,COUNTA($H$142:$GZ$142)-COUNTA($H$142:CA$142)+1))*(1+discount_rate),0)</f>
        <v>0</v>
      </c>
      <c r="CB202" s="1" cm="1">
        <f t="array" aca="1" ref="CB202" ca="1">IF(AND($C202=CB$22,$C202=$C203-1),NPV(discount_rate,OFFSET(CB168,,,,COUNTA($H$142:$GZ$142)-COUNTA($H$142:CB$142)+1)-OFFSET(CB169,,,,COUNTA($H$142:$GZ$142)-COUNTA($H$142:CB$142)+1))*(1+discount_rate),0)</f>
        <v>0</v>
      </c>
      <c r="CC202" s="1" cm="1">
        <f t="array" aca="1" ref="CC202" ca="1">IF(AND($C202=CC$22,$C202=$C203-1),NPV(discount_rate,OFFSET(CC168,,,,COUNTA($H$142:$GZ$142)-COUNTA($H$142:CC$142)+1)-OFFSET(CC169,,,,COUNTA($H$142:$GZ$142)-COUNTA($H$142:CC$142)+1))*(1+discount_rate),0)</f>
        <v>0</v>
      </c>
      <c r="CD202" s="1" cm="1">
        <f t="array" aca="1" ref="CD202" ca="1">IF(AND($C202=CD$22,$C202=$C203-1),NPV(discount_rate,OFFSET(CD168,,,,COUNTA($H$142:$GZ$142)-COUNTA($H$142:CD$142)+1)-OFFSET(CD169,,,,COUNTA($H$142:$GZ$142)-COUNTA($H$142:CD$142)+1))*(1+discount_rate),0)</f>
        <v>0</v>
      </c>
      <c r="CE202" s="1" cm="1">
        <f t="array" aca="1" ref="CE202" ca="1">IF(AND($C202=CE$22,$C202=$C203-1),NPV(discount_rate,OFFSET(CE168,,,,COUNTA($H$142:$GZ$142)-COUNTA($H$142:CE$142)+1)-OFFSET(CE169,,,,COUNTA($H$142:$GZ$142)-COUNTA($H$142:CE$142)+1))*(1+discount_rate),0)</f>
        <v>0</v>
      </c>
      <c r="CF202" s="1" cm="1">
        <f t="array" aca="1" ref="CF202" ca="1">IF(AND($C202=CF$22,$C202=$C203-1),NPV(discount_rate,OFFSET(CF168,,,,COUNTA($H$142:$GZ$142)-COUNTA($H$142:CF$142)+1)-OFFSET(CF169,,,,COUNTA($H$142:$GZ$142)-COUNTA($H$142:CF$142)+1))*(1+discount_rate),0)</f>
        <v>0</v>
      </c>
      <c r="CG202" s="1" cm="1">
        <f t="array" aca="1" ref="CG202" ca="1">IF(AND($C202=CG$22,$C202=$C203-1),NPV(discount_rate,OFFSET(CG168,,,,COUNTA($H$142:$GZ$142)-COUNTA($H$142:CG$142)+1)-OFFSET(CG169,,,,COUNTA($H$142:$GZ$142)-COUNTA($H$142:CG$142)+1))*(1+discount_rate),0)</f>
        <v>0</v>
      </c>
      <c r="CH202" s="1" cm="1">
        <f t="array" aca="1" ref="CH202" ca="1">IF(AND($C202=CH$22,$C202=$C203-1),NPV(discount_rate,OFFSET(CH168,,,,COUNTA($H$142:$GZ$142)-COUNTA($H$142:CH$142)+1)-OFFSET(CH169,,,,COUNTA($H$142:$GZ$142)-COUNTA($H$142:CH$142)+1))*(1+discount_rate),0)</f>
        <v>0</v>
      </c>
      <c r="CI202" s="1" cm="1">
        <f t="array" aca="1" ref="CI202" ca="1">IF(AND($C202=CI$22,$C202=$C203-1),NPV(discount_rate,OFFSET(CI168,,,,COUNTA($H$142:$GZ$142)-COUNTA($H$142:CI$142)+1)-OFFSET(CI169,,,,COUNTA($H$142:$GZ$142)-COUNTA($H$142:CI$142)+1))*(1+discount_rate),0)</f>
        <v>0</v>
      </c>
      <c r="CJ202" s="1" cm="1">
        <f t="array" aca="1" ref="CJ202" ca="1">IF(AND($C202=CJ$22,$C202=$C203-1),NPV(discount_rate,OFFSET(CJ168,,,,COUNTA($H$142:$GZ$142)-COUNTA($H$142:CJ$142)+1)-OFFSET(CJ169,,,,COUNTA($H$142:$GZ$142)-COUNTA($H$142:CJ$142)+1))*(1+discount_rate),0)</f>
        <v>0</v>
      </c>
      <c r="CK202" s="1" cm="1">
        <f t="array" aca="1" ref="CK202" ca="1">IF(AND($C202=CK$22,$C202=$C203-1),NPV(discount_rate,OFFSET(CK168,,,,COUNTA($H$142:$GZ$142)-COUNTA($H$142:CK$142)+1)-OFFSET(CK169,,,,COUNTA($H$142:$GZ$142)-COUNTA($H$142:CK$142)+1))*(1+discount_rate),0)</f>
        <v>0</v>
      </c>
      <c r="CL202" s="1" cm="1">
        <f t="array" aca="1" ref="CL202" ca="1">IF(AND($C202=CL$22,$C202=$C203-1),NPV(discount_rate,OFFSET(CL168,,,,COUNTA($H$142:$GZ$142)-COUNTA($H$142:CL$142)+1)-OFFSET(CL169,,,,COUNTA($H$142:$GZ$142)-COUNTA($H$142:CL$142)+1))*(1+discount_rate),0)</f>
        <v>0</v>
      </c>
      <c r="CM202" s="1" cm="1">
        <f t="array" aca="1" ref="CM202" ca="1">IF(AND($C202=CM$22,$C202=$C203-1),NPV(discount_rate,OFFSET(CM168,,,,COUNTA($H$142:$GZ$142)-COUNTA($H$142:CM$142)+1)-OFFSET(CM169,,,,COUNTA($H$142:$GZ$142)-COUNTA($H$142:CM$142)+1))*(1+discount_rate),0)</f>
        <v>0</v>
      </c>
      <c r="CN202" s="1" cm="1">
        <f t="array" aca="1" ref="CN202" ca="1">IF(AND($C202=CN$22,$C202=$C203-1),NPV(discount_rate,OFFSET(CN168,,,,COUNTA($H$142:$GZ$142)-COUNTA($H$142:CN$142)+1)-OFFSET(CN169,,,,COUNTA($H$142:$GZ$142)-COUNTA($H$142:CN$142)+1))*(1+discount_rate),0)</f>
        <v>0</v>
      </c>
      <c r="CO202" s="1" cm="1">
        <f t="array" aca="1" ref="CO202" ca="1">IF(AND($C202=CO$22,$C202=$C203-1),NPV(discount_rate,OFFSET(CO168,,,,COUNTA($H$142:$GZ$142)-COUNTA($H$142:CO$142)+1)-OFFSET(CO169,,,,COUNTA($H$142:$GZ$142)-COUNTA($H$142:CO$142)+1))*(1+discount_rate),0)</f>
        <v>0</v>
      </c>
      <c r="CP202" s="1" cm="1">
        <f t="array" aca="1" ref="CP202" ca="1">IF(AND($C202=CP$22,$C202=$C203-1),NPV(discount_rate,OFFSET(CP168,,,,COUNTA($H$142:$GZ$142)-COUNTA($H$142:CP$142)+1)-OFFSET(CP169,,,,COUNTA($H$142:$GZ$142)-COUNTA($H$142:CP$142)+1))*(1+discount_rate),0)</f>
        <v>0</v>
      </c>
      <c r="CQ202" s="1" cm="1">
        <f t="array" aca="1" ref="CQ202" ca="1">IF(AND($C202=CQ$22,$C202=$C203-1),NPV(discount_rate,OFFSET(CQ168,,,,COUNTA($H$142:$GZ$142)-COUNTA($H$142:CQ$142)+1)-OFFSET(CQ169,,,,COUNTA($H$142:$GZ$142)-COUNTA($H$142:CQ$142)+1))*(1+discount_rate),0)</f>
        <v>0</v>
      </c>
      <c r="CR202" s="1" cm="1">
        <f t="array" aca="1" ref="CR202" ca="1">IF(AND($C202=CR$22,$C202=$C203-1),NPV(discount_rate,OFFSET(CR168,,,,COUNTA($H$142:$GZ$142)-COUNTA($H$142:CR$142)+1)-OFFSET(CR169,,,,COUNTA($H$142:$GZ$142)-COUNTA($H$142:CR$142)+1))*(1+discount_rate),0)</f>
        <v>0</v>
      </c>
      <c r="CS202" s="1" cm="1">
        <f t="array" aca="1" ref="CS202" ca="1">IF(AND($C202=CS$22,$C202=$C203-1),NPV(discount_rate,OFFSET(CS168,,,,COUNTA($H$142:$GZ$142)-COUNTA($H$142:CS$142)+1)-OFFSET(CS169,,,,COUNTA($H$142:$GZ$142)-COUNTA($H$142:CS$142)+1))*(1+discount_rate),0)</f>
        <v>0</v>
      </c>
      <c r="CT202" s="1" cm="1">
        <f t="array" aca="1" ref="CT202" ca="1">IF(AND($C202=CT$22,$C202=$C203-1),NPV(discount_rate,OFFSET(CT168,,,,COUNTA($H$142:$GZ$142)-COUNTA($H$142:CT$142)+1)-OFFSET(CT169,,,,COUNTA($H$142:$GZ$142)-COUNTA($H$142:CT$142)+1))*(1+discount_rate),0)</f>
        <v>0</v>
      </c>
      <c r="CU202" s="1" cm="1">
        <f t="array" aca="1" ref="CU202" ca="1">IF(AND($C202=CU$22,$C202=$C203-1),NPV(discount_rate,OFFSET(CU168,,,,COUNTA($H$142:$GZ$142)-COUNTA($H$142:CU$142)+1)-OFFSET(CU169,,,,COUNTA($H$142:$GZ$142)-COUNTA($H$142:CU$142)+1))*(1+discount_rate),0)</f>
        <v>0</v>
      </c>
      <c r="CV202" s="1" cm="1">
        <f t="array" aca="1" ref="CV202" ca="1">IF(AND($C202=CV$22,$C202=$C203-1),NPV(discount_rate,OFFSET(CV168,,,,COUNTA($H$142:$GZ$142)-COUNTA($H$142:CV$142)+1)-OFFSET(CV169,,,,COUNTA($H$142:$GZ$142)-COUNTA($H$142:CV$142)+1))*(1+discount_rate),0)</f>
        <v>0</v>
      </c>
      <c r="CW202" s="1" cm="1">
        <f t="array" aca="1" ref="CW202" ca="1">IF(AND($C202=CW$22,$C202=$C203-1),NPV(discount_rate,OFFSET(CW168,,,,COUNTA($H$142:$GZ$142)-COUNTA($H$142:CW$142)+1)-OFFSET(CW169,,,,COUNTA($H$142:$GZ$142)-COUNTA($H$142:CW$142)+1))*(1+discount_rate),0)</f>
        <v>0</v>
      </c>
      <c r="CX202" s="1" cm="1">
        <f t="array" aca="1" ref="CX202" ca="1">IF(AND($C202=CX$22,$C202=$C203-1),NPV(discount_rate,OFFSET(CX168,,,,COUNTA($H$142:$GZ$142)-COUNTA($H$142:CX$142)+1)-OFFSET(CX169,,,,COUNTA($H$142:$GZ$142)-COUNTA($H$142:CX$142)+1))*(1+discount_rate),0)</f>
        <v>0</v>
      </c>
      <c r="CY202" s="1" cm="1">
        <f t="array" aca="1" ref="CY202" ca="1">IF(AND($C202=CY$22,$C202=$C203-1),NPV(discount_rate,OFFSET(CY168,,,,COUNTA($H$142:$GZ$142)-COUNTA($H$142:CY$142)+1)-OFFSET(CY169,,,,COUNTA($H$142:$GZ$142)-COUNTA($H$142:CY$142)+1))*(1+discount_rate),0)</f>
        <v>0</v>
      </c>
      <c r="CZ202" s="1" cm="1">
        <f t="array" aca="1" ref="CZ202" ca="1">IF(AND($C202=CZ$22,$C202=$C203-1),NPV(discount_rate,OFFSET(CZ168,,,,COUNTA($H$142:$GZ$142)-COUNTA($H$142:CZ$142)+1)-OFFSET(CZ169,,,,COUNTA($H$142:$GZ$142)-COUNTA($H$142:CZ$142)+1))*(1+discount_rate),0)</f>
        <v>0</v>
      </c>
      <c r="DA202" s="1" cm="1">
        <f t="array" aca="1" ref="DA202" ca="1">IF(AND($C202=DA$22,$C202=$C203-1),NPV(discount_rate,OFFSET(DA168,,,,COUNTA($H$142:$GZ$142)-COUNTA($H$142:DA$142)+1)-OFFSET(DA169,,,,COUNTA($H$142:$GZ$142)-COUNTA($H$142:DA$142)+1))*(1+discount_rate),0)</f>
        <v>0</v>
      </c>
      <c r="DB202" s="1" cm="1">
        <f t="array" aca="1" ref="DB202" ca="1">IF(AND($C202=DB$22,$C202=$C203-1),NPV(discount_rate,OFFSET(DB168,,,,COUNTA($H$142:$GZ$142)-COUNTA($H$142:DB$142)+1)-OFFSET(DB169,,,,COUNTA($H$142:$GZ$142)-COUNTA($H$142:DB$142)+1))*(1+discount_rate),0)</f>
        <v>0</v>
      </c>
      <c r="DC202" s="1" cm="1">
        <f t="array" aca="1" ref="DC202" ca="1">IF(AND($C202=DC$22,$C202=$C203-1),NPV(discount_rate,OFFSET(DC168,,,,COUNTA($H$142:$GZ$142)-COUNTA($H$142:DC$142)+1)-OFFSET(DC169,,,,COUNTA($H$142:$GZ$142)-COUNTA($H$142:DC$142)+1))*(1+discount_rate),0)</f>
        <v>0</v>
      </c>
      <c r="DD202" s="1" cm="1">
        <f t="array" aca="1" ref="DD202" ca="1">IF(AND($C202=DD$22,$C202=$C203-1),NPV(discount_rate,OFFSET(DD168,,,,COUNTA($H$142:$GZ$142)-COUNTA($H$142:DD$142)+1)-OFFSET(DD169,,,,COUNTA($H$142:$GZ$142)-COUNTA($H$142:DD$142)+1))*(1+discount_rate),0)</f>
        <v>0</v>
      </c>
      <c r="DE202" s="1" cm="1">
        <f t="array" aca="1" ref="DE202" ca="1">IF(AND($C202=DE$22,$C202=$C203-1),NPV(discount_rate,OFFSET(DE168,,,,COUNTA($H$142:$GZ$142)-COUNTA($H$142:DE$142)+1)-OFFSET(DE169,,,,COUNTA($H$142:$GZ$142)-COUNTA($H$142:DE$142)+1))*(1+discount_rate),0)</f>
        <v>0</v>
      </c>
      <c r="DF202" s="1" cm="1">
        <f t="array" aca="1" ref="DF202" ca="1">IF(AND($C202=DF$22,$C202=$C203-1),NPV(discount_rate,OFFSET(DF168,,,,COUNTA($H$142:$GZ$142)-COUNTA($H$142:DF$142)+1)-OFFSET(DF169,,,,COUNTA($H$142:$GZ$142)-COUNTA($H$142:DF$142)+1))*(1+discount_rate),0)</f>
        <v>0</v>
      </c>
      <c r="DG202" s="1" cm="1">
        <f t="array" aca="1" ref="DG202" ca="1">IF(AND($C202=DG$22,$C202=$C203-1),NPV(discount_rate,OFFSET(DG168,,,,COUNTA($H$142:$GZ$142)-COUNTA($H$142:DG$142)+1)-OFFSET(DG169,,,,COUNTA($H$142:$GZ$142)-COUNTA($H$142:DG$142)+1))*(1+discount_rate),0)</f>
        <v>0</v>
      </c>
      <c r="DH202" s="1" cm="1">
        <f t="array" aca="1" ref="DH202" ca="1">IF(AND($C202=DH$22,$C202=$C203-1),NPV(discount_rate,OFFSET(DH168,,,,COUNTA($H$142:$GZ$142)-COUNTA($H$142:DH$142)+1)-OFFSET(DH169,,,,COUNTA($H$142:$GZ$142)-COUNTA($H$142:DH$142)+1))*(1+discount_rate),0)</f>
        <v>0</v>
      </c>
      <c r="DI202" s="1" cm="1">
        <f t="array" aca="1" ref="DI202" ca="1">IF(AND($C202=DI$22,$C202=$C203-1),NPV(discount_rate,OFFSET(DI168,,,,COUNTA($H$142:$GZ$142)-COUNTA($H$142:DI$142)+1)-OFFSET(DI169,,,,COUNTA($H$142:$GZ$142)-COUNTA($H$142:DI$142)+1))*(1+discount_rate),0)</f>
        <v>0</v>
      </c>
      <c r="DJ202" s="1" cm="1">
        <f t="array" aca="1" ref="DJ202" ca="1">IF(AND($C202=DJ$22,$C202=$C203-1),NPV(discount_rate,OFFSET(DJ168,,,,COUNTA($H$142:$GZ$142)-COUNTA($H$142:DJ$142)+1)-OFFSET(DJ169,,,,COUNTA($H$142:$GZ$142)-COUNTA($H$142:DJ$142)+1))*(1+discount_rate),0)</f>
        <v>0</v>
      </c>
      <c r="DK202" s="1" cm="1">
        <f t="array" aca="1" ref="DK202" ca="1">IF(AND($C202=DK$22,$C202=$C203-1),NPV(discount_rate,OFFSET(DK168,,,,COUNTA($H$142:$GZ$142)-COUNTA($H$142:DK$142)+1)-OFFSET(DK169,,,,COUNTA($H$142:$GZ$142)-COUNTA($H$142:DK$142)+1))*(1+discount_rate),0)</f>
        <v>0</v>
      </c>
      <c r="DL202" s="1" cm="1">
        <f t="array" aca="1" ref="DL202" ca="1">IF(AND($C202=DL$22,$C202=$C203-1),NPV(discount_rate,OFFSET(DL168,,,,COUNTA($H$142:$GZ$142)-COUNTA($H$142:DL$142)+1)-OFFSET(DL169,,,,COUNTA($H$142:$GZ$142)-COUNTA($H$142:DL$142)+1))*(1+discount_rate),0)</f>
        <v>0</v>
      </c>
      <c r="DM202" s="1" cm="1">
        <f t="array" aca="1" ref="DM202" ca="1">IF(AND($C202=DM$22,$C202=$C203-1),NPV(discount_rate,OFFSET(DM168,,,,COUNTA($H$142:$GZ$142)-COUNTA($H$142:DM$142)+1)-OFFSET(DM169,,,,COUNTA($H$142:$GZ$142)-COUNTA($H$142:DM$142)+1))*(1+discount_rate),0)</f>
        <v>0</v>
      </c>
      <c r="DN202" s="1" cm="1">
        <f t="array" aca="1" ref="DN202" ca="1">IF(AND($C202=DN$22,$C202=$C203-1),NPV(discount_rate,OFFSET(DN168,,,,COUNTA($H$142:$GZ$142)-COUNTA($H$142:DN$142)+1)-OFFSET(DN169,,,,COUNTA($H$142:$GZ$142)-COUNTA($H$142:DN$142)+1))*(1+discount_rate),0)</f>
        <v>0</v>
      </c>
      <c r="DO202" s="1" cm="1">
        <f t="array" aca="1" ref="DO202" ca="1">IF(AND($C202=DO$22,$C202=$C203-1),NPV(discount_rate,OFFSET(DO168,,,,COUNTA($H$142:$GZ$142)-COUNTA($H$142:DO$142)+1)-OFFSET(DO169,,,,COUNTA($H$142:$GZ$142)-COUNTA($H$142:DO$142)+1))*(1+discount_rate),0)</f>
        <v>0</v>
      </c>
      <c r="DP202" s="1" cm="1">
        <f t="array" aca="1" ref="DP202" ca="1">IF(AND($C202=DP$22,$C202=$C203-1),NPV(discount_rate,OFFSET(DP168,,,,COUNTA($H$142:$GZ$142)-COUNTA($H$142:DP$142)+1)-OFFSET(DP169,,,,COUNTA($H$142:$GZ$142)-COUNTA($H$142:DP$142)+1))*(1+discount_rate),0)</f>
        <v>0</v>
      </c>
      <c r="DQ202" s="1" cm="1">
        <f t="array" aca="1" ref="DQ202" ca="1">IF(AND($C202=DQ$22,$C202=$C203-1),NPV(discount_rate,OFFSET(DQ168,,,,COUNTA($H$142:$GZ$142)-COUNTA($H$142:DQ$142)+1)-OFFSET(DQ169,,,,COUNTA($H$142:$GZ$142)-COUNTA($H$142:DQ$142)+1))*(1+discount_rate),0)</f>
        <v>0</v>
      </c>
      <c r="DR202" s="1" cm="1">
        <f t="array" aca="1" ref="DR202" ca="1">IF(AND($C202=DR$22,$C202=$C203-1),NPV(discount_rate,OFFSET(DR168,,,,COUNTA($H$142:$GZ$142)-COUNTA($H$142:DR$142)+1)-OFFSET(DR169,,,,COUNTA($H$142:$GZ$142)-COUNTA($H$142:DR$142)+1))*(1+discount_rate),0)</f>
        <v>0</v>
      </c>
      <c r="DS202" s="1" cm="1">
        <f t="array" aca="1" ref="DS202" ca="1">IF(AND($C202=DS$22,$C202=$C203-1),NPV(discount_rate,OFFSET(DS168,,,,COUNTA($H$142:$GZ$142)-COUNTA($H$142:DS$142)+1)-OFFSET(DS169,,,,COUNTA($H$142:$GZ$142)-COUNTA($H$142:DS$142)+1))*(1+discount_rate),0)</f>
        <v>0</v>
      </c>
      <c r="DT202" s="1" cm="1">
        <f t="array" aca="1" ref="DT202" ca="1">IF(AND($C202=DT$22,$C202=$C203-1),NPV(discount_rate,OFFSET(DT168,,,,COUNTA($H$142:$GZ$142)-COUNTA($H$142:DT$142)+1)-OFFSET(DT169,,,,COUNTA($H$142:$GZ$142)-COUNTA($H$142:DT$142)+1))*(1+discount_rate),0)</f>
        <v>0</v>
      </c>
      <c r="DU202" s="1" cm="1">
        <f t="array" aca="1" ref="DU202" ca="1">IF(AND($C202=DU$22,$C202=$C203-1),NPV(discount_rate,OFFSET(DU168,,,,COUNTA($H$142:$GZ$142)-COUNTA($H$142:DU$142)+1)-OFFSET(DU169,,,,COUNTA($H$142:$GZ$142)-COUNTA($H$142:DU$142)+1))*(1+discount_rate),0)</f>
        <v>0</v>
      </c>
      <c r="DV202" s="1" cm="1">
        <f t="array" aca="1" ref="DV202" ca="1">IF(AND($C202=DV$22,$C202=$C203-1),NPV(discount_rate,OFFSET(DV168,,,,COUNTA($H$142:$GZ$142)-COUNTA($H$142:DV$142)+1)-OFFSET(DV169,,,,COUNTA($H$142:$GZ$142)-COUNTA($H$142:DV$142)+1))*(1+discount_rate),0)</f>
        <v>0</v>
      </c>
      <c r="DW202" s="1" cm="1">
        <f t="array" aca="1" ref="DW202" ca="1">IF(AND($C202=DW$22,$C202=$C203-1),NPV(discount_rate,OFFSET(DW168,,,,COUNTA($H$142:$GZ$142)-COUNTA($H$142:DW$142)+1)-OFFSET(DW169,,,,COUNTA($H$142:$GZ$142)-COUNTA($H$142:DW$142)+1))*(1+discount_rate),0)</f>
        <v>0</v>
      </c>
      <c r="DX202" s="1" cm="1">
        <f t="array" aca="1" ref="DX202" ca="1">IF(AND($C202=DX$22,$C202=$C203-1),NPV(discount_rate,OFFSET(DX168,,,,COUNTA($H$142:$GZ$142)-COUNTA($H$142:DX$142)+1)-OFFSET(DX169,,,,COUNTA($H$142:$GZ$142)-COUNTA($H$142:DX$142)+1))*(1+discount_rate),0)</f>
        <v>0</v>
      </c>
      <c r="DY202" s="1" cm="1">
        <f t="array" aca="1" ref="DY202" ca="1">IF(AND($C202=DY$22,$C202=$C203-1),NPV(discount_rate,OFFSET(DY168,,,,COUNTA($H$142:$GZ$142)-COUNTA($H$142:DY$142)+1)-OFFSET(DY169,,,,COUNTA($H$142:$GZ$142)-COUNTA($H$142:DY$142)+1))*(1+discount_rate),0)</f>
        <v>0</v>
      </c>
      <c r="DZ202" s="1" cm="1">
        <f t="array" aca="1" ref="DZ202" ca="1">IF(AND($C202=DZ$22,$C202=$C203-1),NPV(discount_rate,OFFSET(DZ168,,,,COUNTA($H$142:$GZ$142)-COUNTA($H$142:DZ$142)+1)-OFFSET(DZ169,,,,COUNTA($H$142:$GZ$142)-COUNTA($H$142:DZ$142)+1))*(1+discount_rate),0)</f>
        <v>0</v>
      </c>
      <c r="EA202" s="1" cm="1">
        <f t="array" aca="1" ref="EA202" ca="1">IF(AND($C202=EA$22,$C202=$C203-1),NPV(discount_rate,OFFSET(EA168,,,,COUNTA($H$142:$GZ$142)-COUNTA($H$142:EA$142)+1)-OFFSET(EA169,,,,COUNTA($H$142:$GZ$142)-COUNTA($H$142:EA$142)+1))*(1+discount_rate),0)</f>
        <v>0</v>
      </c>
      <c r="EB202" s="1" cm="1">
        <f t="array" aca="1" ref="EB202" ca="1">IF(AND($C202=EB$22,$C202=$C203-1),NPV(discount_rate,OFFSET(EB168,,,,COUNTA($H$142:$GZ$142)-COUNTA($H$142:EB$142)+1)-OFFSET(EB169,,,,COUNTA($H$142:$GZ$142)-COUNTA($H$142:EB$142)+1))*(1+discount_rate),0)</f>
        <v>0</v>
      </c>
      <c r="EC202" s="1" cm="1">
        <f t="array" aca="1" ref="EC202" ca="1">IF(AND($C202=EC$22,$C202=$C203-1),NPV(discount_rate,OFFSET(EC168,,,,COUNTA($H$142:$GZ$142)-COUNTA($H$142:EC$142)+1)-OFFSET(EC169,,,,COUNTA($H$142:$GZ$142)-COUNTA($H$142:EC$142)+1))*(1+discount_rate),0)</f>
        <v>0</v>
      </c>
      <c r="ED202" s="1" cm="1">
        <f t="array" aca="1" ref="ED202" ca="1">IF(AND($C202=ED$22,$C202=$C203-1),NPV(discount_rate,OFFSET(ED168,,,,COUNTA($H$142:$GZ$142)-COUNTA($H$142:ED$142)+1)-OFFSET(ED169,,,,COUNTA($H$142:$GZ$142)-COUNTA($H$142:ED$142)+1))*(1+discount_rate),0)</f>
        <v>0</v>
      </c>
      <c r="EE202" s="1" cm="1">
        <f t="array" aca="1" ref="EE202" ca="1">IF(AND($C202=EE$22,$C202=$C203-1),NPV(discount_rate,OFFSET(EE168,,,,COUNTA($H$142:$GZ$142)-COUNTA($H$142:EE$142)+1)-OFFSET(EE169,,,,COUNTA($H$142:$GZ$142)-COUNTA($H$142:EE$142)+1))*(1+discount_rate),0)</f>
        <v>0</v>
      </c>
      <c r="EF202" s="1" cm="1">
        <f t="array" aca="1" ref="EF202" ca="1">IF(AND($C202=EF$22,$C202=$C203-1),NPV(discount_rate,OFFSET(EF168,,,,COUNTA($H$142:$GZ$142)-COUNTA($H$142:EF$142)+1)-OFFSET(EF169,,,,COUNTA($H$142:$GZ$142)-COUNTA($H$142:EF$142)+1))*(1+discount_rate),0)</f>
        <v>0</v>
      </c>
      <c r="EG202" s="1" cm="1">
        <f t="array" aca="1" ref="EG202" ca="1">IF(AND($C202=EG$22,$C202=$C203-1),NPV(discount_rate,OFFSET(EG168,,,,COUNTA($H$142:$GZ$142)-COUNTA($H$142:EG$142)+1)-OFFSET(EG169,,,,COUNTA($H$142:$GZ$142)-COUNTA($H$142:EG$142)+1))*(1+discount_rate),0)</f>
        <v>0</v>
      </c>
      <c r="EH202" s="1" cm="1">
        <f t="array" aca="1" ref="EH202" ca="1">IF(AND($C202=EH$22,$C202=$C203-1),NPV(discount_rate,OFFSET(EH168,,,,COUNTA($H$142:$GZ$142)-COUNTA($H$142:EH$142)+1)-OFFSET(EH169,,,,COUNTA($H$142:$GZ$142)-COUNTA($H$142:EH$142)+1))*(1+discount_rate),0)</f>
        <v>0</v>
      </c>
      <c r="EI202" s="1" cm="1">
        <f t="array" aca="1" ref="EI202" ca="1">IF(AND($C202=EI$22,$C202=$C203-1),NPV(discount_rate,OFFSET(EI168,,,,COUNTA($H$142:$GZ$142)-COUNTA($H$142:EI$142)+1)-OFFSET(EI169,,,,COUNTA($H$142:$GZ$142)-COUNTA($H$142:EI$142)+1))*(1+discount_rate),0)</f>
        <v>0</v>
      </c>
      <c r="EJ202" s="1" cm="1">
        <f t="array" aca="1" ref="EJ202" ca="1">IF(AND($C202=EJ$22,$C202=$C203-1),NPV(discount_rate,OFFSET(EJ168,,,,COUNTA($H$142:$GZ$142)-COUNTA($H$142:EJ$142)+1)-OFFSET(EJ169,,,,COUNTA($H$142:$GZ$142)-COUNTA($H$142:EJ$142)+1))*(1+discount_rate),0)</f>
        <v>0</v>
      </c>
      <c r="EK202" s="1" cm="1">
        <f t="array" aca="1" ref="EK202" ca="1">IF(AND($C202=EK$22,$C202=$C203-1),NPV(discount_rate,OFFSET(EK168,,,,COUNTA($H$142:$GZ$142)-COUNTA($H$142:EK$142)+1)-OFFSET(EK169,,,,COUNTA($H$142:$GZ$142)-COUNTA($H$142:EK$142)+1))*(1+discount_rate),0)</f>
        <v>0</v>
      </c>
      <c r="EL202" s="1" cm="1">
        <f t="array" aca="1" ref="EL202" ca="1">IF(AND($C202=EL$22,$C202=$C203-1),NPV(discount_rate,OFFSET(EL168,,,,COUNTA($H$142:$GZ$142)-COUNTA($H$142:EL$142)+1)-OFFSET(EL169,,,,COUNTA($H$142:$GZ$142)-COUNTA($H$142:EL$142)+1))*(1+discount_rate),0)</f>
        <v>0</v>
      </c>
      <c r="EM202" s="1" cm="1">
        <f t="array" aca="1" ref="EM202" ca="1">IF(AND($C202=EM$22,$C202=$C203-1),NPV(discount_rate,OFFSET(EM168,,,,COUNTA($H$142:$GZ$142)-COUNTA($H$142:EM$142)+1)-OFFSET(EM169,,,,COUNTA($H$142:$GZ$142)-COUNTA($H$142:EM$142)+1))*(1+discount_rate),0)</f>
        <v>0</v>
      </c>
      <c r="EN202" s="1" cm="1">
        <f t="array" aca="1" ref="EN202" ca="1">IF(AND($C202=EN$22,$C202=$C203-1),NPV(discount_rate,OFFSET(EN168,,,,COUNTA($H$142:$GZ$142)-COUNTA($H$142:EN$142)+1)-OFFSET(EN169,,,,COUNTA($H$142:$GZ$142)-COUNTA($H$142:EN$142)+1))*(1+discount_rate),0)</f>
        <v>0</v>
      </c>
      <c r="EO202" s="1" cm="1">
        <f t="array" aca="1" ref="EO202" ca="1">IF(AND($C202=EO$22,$C202=$C203-1),NPV(discount_rate,OFFSET(EO168,,,,COUNTA($H$142:$GZ$142)-COUNTA($H$142:EO$142)+1)-OFFSET(EO169,,,,COUNTA($H$142:$GZ$142)-COUNTA($H$142:EO$142)+1))*(1+discount_rate),0)</f>
        <v>0</v>
      </c>
      <c r="EP202" s="1" cm="1">
        <f t="array" aca="1" ref="EP202" ca="1">IF(AND($C202=EP$22,$C202=$C203-1),NPV(discount_rate,OFFSET(EP168,,,,COUNTA($H$142:$GZ$142)-COUNTA($H$142:EP$142)+1)-OFFSET(EP169,,,,COUNTA($H$142:$GZ$142)-COUNTA($H$142:EP$142)+1))*(1+discount_rate),0)</f>
        <v>0</v>
      </c>
      <c r="EQ202" s="1" cm="1">
        <f t="array" aca="1" ref="EQ202" ca="1">IF(AND($C202=EQ$22,$C202=$C203-1),NPV(discount_rate,OFFSET(EQ168,,,,COUNTA($H$142:$GZ$142)-COUNTA($H$142:EQ$142)+1)-OFFSET(EQ169,,,,COUNTA($H$142:$GZ$142)-COUNTA($H$142:EQ$142)+1))*(1+discount_rate),0)</f>
        <v>0</v>
      </c>
      <c r="ER202" s="1" cm="1">
        <f t="array" aca="1" ref="ER202" ca="1">IF(AND($C202=ER$22,$C202=$C203-1),NPV(discount_rate,OFFSET(ER168,,,,COUNTA($H$142:$GZ$142)-COUNTA($H$142:ER$142)+1)-OFFSET(ER169,,,,COUNTA($H$142:$GZ$142)-COUNTA($H$142:ER$142)+1))*(1+discount_rate),0)</f>
        <v>0</v>
      </c>
      <c r="ES202" s="1" cm="1">
        <f t="array" aca="1" ref="ES202" ca="1">IF(AND($C202=ES$22,$C202=$C203-1),NPV(discount_rate,OFFSET(ES168,,,,COUNTA($H$142:$GZ$142)-COUNTA($H$142:ES$142)+1)-OFFSET(ES169,,,,COUNTA($H$142:$GZ$142)-COUNTA($H$142:ES$142)+1))*(1+discount_rate),0)</f>
        <v>0</v>
      </c>
      <c r="ET202" s="1" cm="1">
        <f t="array" aca="1" ref="ET202" ca="1">IF(AND($C202=ET$22,$C202=$C203-1),NPV(discount_rate,OFFSET(ET168,,,,COUNTA($H$142:$GZ$142)-COUNTA($H$142:ET$142)+1)-OFFSET(ET169,,,,COUNTA($H$142:$GZ$142)-COUNTA($H$142:ET$142)+1))*(1+discount_rate),0)</f>
        <v>0</v>
      </c>
      <c r="EU202" s="1" cm="1">
        <f t="array" aca="1" ref="EU202" ca="1">IF(AND($C202=EU$22,$C202=$C203-1),NPV(discount_rate,OFFSET(EU168,,,,COUNTA($H$142:$GZ$142)-COUNTA($H$142:EU$142)+1)-OFFSET(EU169,,,,COUNTA($H$142:$GZ$142)-COUNTA($H$142:EU$142)+1))*(1+discount_rate),0)</f>
        <v>0</v>
      </c>
      <c r="EV202" s="1" cm="1">
        <f t="array" aca="1" ref="EV202" ca="1">IF(AND($C202=EV$22,$C202=$C203-1),NPV(discount_rate,OFFSET(EV168,,,,COUNTA($H$142:$GZ$142)-COUNTA($H$142:EV$142)+1)-OFFSET(EV169,,,,COUNTA($H$142:$GZ$142)-COUNTA($H$142:EV$142)+1))*(1+discount_rate),0)</f>
        <v>0</v>
      </c>
      <c r="EW202" s="1" cm="1">
        <f t="array" aca="1" ref="EW202" ca="1">IF(AND($C202=EW$22,$C202=$C203-1),NPV(discount_rate,OFFSET(EW168,,,,COUNTA($H$142:$GZ$142)-COUNTA($H$142:EW$142)+1)-OFFSET(EW169,,,,COUNTA($H$142:$GZ$142)-COUNTA($H$142:EW$142)+1))*(1+discount_rate),0)</f>
        <v>0</v>
      </c>
      <c r="EX202" s="1" cm="1">
        <f t="array" aca="1" ref="EX202" ca="1">IF(AND($C202=EX$22,$C202=$C203-1),NPV(discount_rate,OFFSET(EX168,,,,COUNTA($H$142:$GZ$142)-COUNTA($H$142:EX$142)+1)-OFFSET(EX169,,,,COUNTA($H$142:$GZ$142)-COUNTA($H$142:EX$142)+1))*(1+discount_rate),0)</f>
        <v>0</v>
      </c>
      <c r="EY202" s="1" cm="1">
        <f t="array" aca="1" ref="EY202" ca="1">IF(AND($C202=EY$22,$C202=$C203-1),NPV(discount_rate,OFFSET(EY168,,,,COUNTA($H$142:$GZ$142)-COUNTA($H$142:EY$142)+1)-OFFSET(EY169,,,,COUNTA($H$142:$GZ$142)-COUNTA($H$142:EY$142)+1))*(1+discount_rate),0)</f>
        <v>0</v>
      </c>
      <c r="EZ202" s="1" cm="1">
        <f t="array" aca="1" ref="EZ202" ca="1">IF(AND($C202=EZ$22,$C202=$C203-1),NPV(discount_rate,OFFSET(EZ168,,,,COUNTA($H$142:$GZ$142)-COUNTA($H$142:EZ$142)+1)-OFFSET(EZ169,,,,COUNTA($H$142:$GZ$142)-COUNTA($H$142:EZ$142)+1))*(1+discount_rate),0)</f>
        <v>0</v>
      </c>
      <c r="FA202" s="1" cm="1">
        <f t="array" aca="1" ref="FA202" ca="1">IF(AND($C202=FA$22,$C202=$C203-1),NPV(discount_rate,OFFSET(FA168,,,,COUNTA($H$142:$GZ$142)-COUNTA($H$142:FA$142)+1)-OFFSET(FA169,,,,COUNTA($H$142:$GZ$142)-COUNTA($H$142:FA$142)+1))*(1+discount_rate),0)</f>
        <v>0</v>
      </c>
      <c r="FB202" s="1" cm="1">
        <f t="array" aca="1" ref="FB202" ca="1">IF(AND($C202=FB$22,$C202=$C203-1),NPV(discount_rate,OFFSET(FB168,,,,COUNTA($H$142:$GZ$142)-COUNTA($H$142:FB$142)+1)-OFFSET(FB169,,,,COUNTA($H$142:$GZ$142)-COUNTA($H$142:FB$142)+1))*(1+discount_rate),0)</f>
        <v>0</v>
      </c>
      <c r="FC202" s="1" cm="1">
        <f t="array" aca="1" ref="FC202" ca="1">IF(AND($C202=FC$22,$C202=$C203-1),NPV(discount_rate,OFFSET(FC168,,,,COUNTA($H$142:$GZ$142)-COUNTA($H$142:FC$142)+1)-OFFSET(FC169,,,,COUNTA($H$142:$GZ$142)-COUNTA($H$142:FC$142)+1))*(1+discount_rate),0)</f>
        <v>0</v>
      </c>
      <c r="FD202" s="1" cm="1">
        <f t="array" aca="1" ref="FD202" ca="1">IF(AND($C202=FD$22,$C202=$C203-1),NPV(discount_rate,OFFSET(FD168,,,,COUNTA($H$142:$GZ$142)-COUNTA($H$142:FD$142)+1)-OFFSET(FD169,,,,COUNTA($H$142:$GZ$142)-COUNTA($H$142:FD$142)+1))*(1+discount_rate),0)</f>
        <v>0</v>
      </c>
      <c r="FE202" s="1" cm="1">
        <f t="array" aca="1" ref="FE202" ca="1">IF(AND($C202=FE$22,$C202=$C203-1),NPV(discount_rate,OFFSET(FE168,,,,COUNTA($H$142:$GZ$142)-COUNTA($H$142:FE$142)+1)-OFFSET(FE169,,,,COUNTA($H$142:$GZ$142)-COUNTA($H$142:FE$142)+1))*(1+discount_rate),0)</f>
        <v>0</v>
      </c>
      <c r="FF202" s="1" cm="1">
        <f t="array" aca="1" ref="FF202" ca="1">IF(AND($C202=FF$22,$C202=$C203-1),NPV(discount_rate,OFFSET(FF168,,,,COUNTA($H$142:$GZ$142)-COUNTA($H$142:FF$142)+1)-OFFSET(FF169,,,,COUNTA($H$142:$GZ$142)-COUNTA($H$142:FF$142)+1))*(1+discount_rate),0)</f>
        <v>0</v>
      </c>
      <c r="FG202" s="1" cm="1">
        <f t="array" aca="1" ref="FG202" ca="1">IF(AND($C202=FG$22,$C202=$C203-1),NPV(discount_rate,OFFSET(FG168,,,,COUNTA($H$142:$GZ$142)-COUNTA($H$142:FG$142)+1)-OFFSET(FG169,,,,COUNTA($H$142:$GZ$142)-COUNTA($H$142:FG$142)+1))*(1+discount_rate),0)</f>
        <v>0</v>
      </c>
      <c r="FH202" s="1" cm="1">
        <f t="array" aca="1" ref="FH202" ca="1">IF(AND($C202=FH$22,$C202=$C203-1),NPV(discount_rate,OFFSET(FH168,,,,COUNTA($H$142:$GZ$142)-COUNTA($H$142:FH$142)+1)-OFFSET(FH169,,,,COUNTA($H$142:$GZ$142)-COUNTA($H$142:FH$142)+1))*(1+discount_rate),0)</f>
        <v>0</v>
      </c>
      <c r="FI202" s="1" cm="1">
        <f t="array" aca="1" ref="FI202" ca="1">IF(AND($C202=FI$22,$C202=$C203-1),NPV(discount_rate,OFFSET(FI168,,,,COUNTA($H$142:$GZ$142)-COUNTA($H$142:FI$142)+1)-OFFSET(FI169,,,,COUNTA($H$142:$GZ$142)-COUNTA($H$142:FI$142)+1))*(1+discount_rate),0)</f>
        <v>0</v>
      </c>
      <c r="FJ202" s="1" cm="1">
        <f t="array" aca="1" ref="FJ202" ca="1">IF(AND($C202=FJ$22,$C202=$C203-1),NPV(discount_rate,OFFSET(FJ168,,,,COUNTA($H$142:$GZ$142)-COUNTA($H$142:FJ$142)+1)-OFFSET(FJ169,,,,COUNTA($H$142:$GZ$142)-COUNTA($H$142:FJ$142)+1))*(1+discount_rate),0)</f>
        <v>0</v>
      </c>
      <c r="FK202" s="1" cm="1">
        <f t="array" aca="1" ref="FK202" ca="1">IF(AND($C202=FK$22,$C202=$C203-1),NPV(discount_rate,OFFSET(FK168,,,,COUNTA($H$142:$GZ$142)-COUNTA($H$142:FK$142)+1)-OFFSET(FK169,,,,COUNTA($H$142:$GZ$142)-COUNTA($H$142:FK$142)+1))*(1+discount_rate),0)</f>
        <v>0</v>
      </c>
      <c r="FL202" s="1" cm="1">
        <f t="array" aca="1" ref="FL202" ca="1">IF(AND($C202=FL$22,$C202=$C203-1),NPV(discount_rate,OFFSET(FL168,,,,COUNTA($H$142:$GZ$142)-COUNTA($H$142:FL$142)+1)-OFFSET(FL169,,,,COUNTA($H$142:$GZ$142)-COUNTA($H$142:FL$142)+1))*(1+discount_rate),0)</f>
        <v>0</v>
      </c>
      <c r="FM202" s="1" cm="1">
        <f t="array" aca="1" ref="FM202" ca="1">IF(AND($C202=FM$22,$C202=$C203-1),NPV(discount_rate,OFFSET(FM168,,,,COUNTA($H$142:$GZ$142)-COUNTA($H$142:FM$142)+1)-OFFSET(FM169,,,,COUNTA($H$142:$GZ$142)-COUNTA($H$142:FM$142)+1))*(1+discount_rate),0)</f>
        <v>0</v>
      </c>
      <c r="FN202" s="1" cm="1">
        <f t="array" aca="1" ref="FN202" ca="1">IF(AND($C202=FN$22,$C202=$C203-1),NPV(discount_rate,OFFSET(FN168,,,,COUNTA($H$142:$GZ$142)-COUNTA($H$142:FN$142)+1)-OFFSET(FN169,,,,COUNTA($H$142:$GZ$142)-COUNTA($H$142:FN$142)+1))*(1+discount_rate),0)</f>
        <v>0</v>
      </c>
      <c r="FO202" s="1" cm="1">
        <f t="array" aca="1" ref="FO202" ca="1">IF(AND($C202=FO$22,$C202=$C203-1),NPV(discount_rate,OFFSET(FO168,,,,COUNTA($H$142:$GZ$142)-COUNTA($H$142:FO$142)+1)-OFFSET(FO169,,,,COUNTA($H$142:$GZ$142)-COUNTA($H$142:FO$142)+1))*(1+discount_rate),0)</f>
        <v>0</v>
      </c>
      <c r="FP202" s="1" cm="1">
        <f t="array" aca="1" ref="FP202" ca="1">IF(AND($C202=FP$22,$C202=$C203-1),NPV(discount_rate,OFFSET(FP168,,,,COUNTA($H$142:$GZ$142)-COUNTA($H$142:FP$142)+1)-OFFSET(FP169,,,,COUNTA($H$142:$GZ$142)-COUNTA($H$142:FP$142)+1))*(1+discount_rate),0)</f>
        <v>0</v>
      </c>
      <c r="FQ202" s="1" cm="1">
        <f t="array" aca="1" ref="FQ202" ca="1">IF(AND($C202=FQ$22,$C202=$C203-1),NPV(discount_rate,OFFSET(FQ168,,,,COUNTA($H$142:$GZ$142)-COUNTA($H$142:FQ$142)+1)-OFFSET(FQ169,,,,COUNTA($H$142:$GZ$142)-COUNTA($H$142:FQ$142)+1))*(1+discount_rate),0)</f>
        <v>0</v>
      </c>
      <c r="FR202" s="1" cm="1">
        <f t="array" aca="1" ref="FR202" ca="1">IF(AND($C202=FR$22,$C202=$C203-1),NPV(discount_rate,OFFSET(FR168,,,,COUNTA($H$142:$GZ$142)-COUNTA($H$142:FR$142)+1)-OFFSET(FR169,,,,COUNTA($H$142:$GZ$142)-COUNTA($H$142:FR$142)+1))*(1+discount_rate),0)</f>
        <v>0</v>
      </c>
      <c r="FS202" s="1" cm="1">
        <f t="array" aca="1" ref="FS202" ca="1">IF(AND($C202=FS$22,$C202=$C203-1),NPV(discount_rate,OFFSET(FS168,,,,COUNTA($H$142:$GZ$142)-COUNTA($H$142:FS$142)+1)-OFFSET(FS169,,,,COUNTA($H$142:$GZ$142)-COUNTA($H$142:FS$142)+1))*(1+discount_rate),0)</f>
        <v>0</v>
      </c>
      <c r="FT202" s="1" cm="1">
        <f t="array" aca="1" ref="FT202" ca="1">IF(AND($C202=FT$22,$C202=$C203-1),NPV(discount_rate,OFFSET(FT168,,,,COUNTA($H$142:$GZ$142)-COUNTA($H$142:FT$142)+1)-OFFSET(FT169,,,,COUNTA($H$142:$GZ$142)-COUNTA($H$142:FT$142)+1))*(1+discount_rate),0)</f>
        <v>0</v>
      </c>
      <c r="FU202" s="1" cm="1">
        <f t="array" aca="1" ref="FU202" ca="1">IF(AND($C202=FU$22,$C202=$C203-1),NPV(discount_rate,OFFSET(FU168,,,,COUNTA($H$142:$GZ$142)-COUNTA($H$142:FU$142)+1)-OFFSET(FU169,,,,COUNTA($H$142:$GZ$142)-COUNTA($H$142:FU$142)+1))*(1+discount_rate),0)</f>
        <v>0</v>
      </c>
      <c r="FV202" s="1" cm="1">
        <f t="array" aca="1" ref="FV202" ca="1">IF(AND($C202=FV$22,$C202=$C203-1),NPV(discount_rate,OFFSET(FV168,,,,COUNTA($H$142:$GZ$142)-COUNTA($H$142:FV$142)+1)-OFFSET(FV169,,,,COUNTA($H$142:$GZ$142)-COUNTA($H$142:FV$142)+1))*(1+discount_rate),0)</f>
        <v>0</v>
      </c>
      <c r="FW202" s="1" cm="1">
        <f t="array" aca="1" ref="FW202" ca="1">IF(AND($C202=FW$22,$C202=$C203-1),NPV(discount_rate,OFFSET(FW168,,,,COUNTA($H$142:$GZ$142)-COUNTA($H$142:FW$142)+1)-OFFSET(FW169,,,,COUNTA($H$142:$GZ$142)-COUNTA($H$142:FW$142)+1))*(1+discount_rate),0)</f>
        <v>0</v>
      </c>
      <c r="FX202" s="1" cm="1">
        <f t="array" aca="1" ref="FX202" ca="1">IF(AND($C202=FX$22,$C202=$C203-1),NPV(discount_rate,OFFSET(FX168,,,,COUNTA($H$142:$GZ$142)-COUNTA($H$142:FX$142)+1)-OFFSET(FX169,,,,COUNTA($H$142:$GZ$142)-COUNTA($H$142:FX$142)+1))*(1+discount_rate),0)</f>
        <v>0</v>
      </c>
      <c r="FY202" s="1" cm="1">
        <f t="array" aca="1" ref="FY202" ca="1">IF(AND($C202=FY$22,$C202=$C203-1),NPV(discount_rate,OFFSET(FY168,,,,COUNTA($H$142:$GZ$142)-COUNTA($H$142:FY$142)+1)-OFFSET(FY169,,,,COUNTA($H$142:$GZ$142)-COUNTA($H$142:FY$142)+1))*(1+discount_rate),0)</f>
        <v>0</v>
      </c>
      <c r="FZ202" s="1" cm="1">
        <f t="array" aca="1" ref="FZ202" ca="1">IF(AND($C202=FZ$22,$C202=$C203-1),NPV(discount_rate,OFFSET(FZ168,,,,COUNTA($H$142:$GZ$142)-COUNTA($H$142:FZ$142)+1)-OFFSET(FZ169,,,,COUNTA($H$142:$GZ$142)-COUNTA($H$142:FZ$142)+1))*(1+discount_rate),0)</f>
        <v>0</v>
      </c>
      <c r="GA202" s="1" cm="1">
        <f t="array" aca="1" ref="GA202" ca="1">IF(AND($C202=GA$22,$C202=$C203-1),NPV(discount_rate,OFFSET(GA168,,,,COUNTA($H$142:$GZ$142)-COUNTA($H$142:GA$142)+1)-OFFSET(GA169,,,,COUNTA($H$142:$GZ$142)-COUNTA($H$142:GA$142)+1))*(1+discount_rate),0)</f>
        <v>0</v>
      </c>
      <c r="GB202" s="1" cm="1">
        <f t="array" aca="1" ref="GB202" ca="1">IF(AND($C202=GB$22,$C202=$C203-1),NPV(discount_rate,OFFSET(GB168,,,,COUNTA($H$142:$GZ$142)-COUNTA($H$142:GB$142)+1)-OFFSET(GB169,,,,COUNTA($H$142:$GZ$142)-COUNTA($H$142:GB$142)+1))*(1+discount_rate),0)</f>
        <v>0</v>
      </c>
      <c r="GC202" s="1" cm="1">
        <f t="array" aca="1" ref="GC202" ca="1">IF(AND($C202=GC$22,$C202=$C203-1),NPV(discount_rate,OFFSET(GC168,,,,COUNTA($H$142:$GZ$142)-COUNTA($H$142:GC$142)+1)-OFFSET(GC169,,,,COUNTA($H$142:$GZ$142)-COUNTA($H$142:GC$142)+1))*(1+discount_rate),0)</f>
        <v>0</v>
      </c>
      <c r="GD202" s="1" cm="1">
        <f t="array" aca="1" ref="GD202" ca="1">IF(AND($C202=GD$22,$C202=$C203-1),NPV(discount_rate,OFFSET(GD168,,,,COUNTA($H$142:$GZ$142)-COUNTA($H$142:GD$142)+1)-OFFSET(GD169,,,,COUNTA($H$142:$GZ$142)-COUNTA($H$142:GD$142)+1))*(1+discount_rate),0)</f>
        <v>0</v>
      </c>
      <c r="GE202" s="1" cm="1">
        <f t="array" aca="1" ref="GE202" ca="1">IF(AND($C202=GE$22,$C202=$C203-1),NPV(discount_rate,OFFSET(GE168,,,,COUNTA($H$142:$GZ$142)-COUNTA($H$142:GE$142)+1)-OFFSET(GE169,,,,COUNTA($H$142:$GZ$142)-COUNTA($H$142:GE$142)+1))*(1+discount_rate),0)</f>
        <v>0</v>
      </c>
      <c r="GF202" s="1" cm="1">
        <f t="array" aca="1" ref="GF202" ca="1">IF(AND($C202=GF$22,$C202=$C203-1),NPV(discount_rate,OFFSET(GF168,,,,COUNTA($H$142:$GZ$142)-COUNTA($H$142:GF$142)+1)-OFFSET(GF169,,,,COUNTA($H$142:$GZ$142)-COUNTA($H$142:GF$142)+1))*(1+discount_rate),0)</f>
        <v>0</v>
      </c>
      <c r="GG202" s="1" cm="1">
        <f t="array" aca="1" ref="GG202" ca="1">IF(AND($C202=GG$22,$C202=$C203-1),NPV(discount_rate,OFFSET(GG168,,,,COUNTA($H$142:$GZ$142)-COUNTA($H$142:GG$142)+1)-OFFSET(GG169,,,,COUNTA($H$142:$GZ$142)-COUNTA($H$142:GG$142)+1))*(1+discount_rate),0)</f>
        <v>0</v>
      </c>
      <c r="GH202" s="1" cm="1">
        <f t="array" aca="1" ref="GH202" ca="1">IF(AND($C202=GH$22,$C202=$C203-1),NPV(discount_rate,OFFSET(GH168,,,,COUNTA($H$142:$GZ$142)-COUNTA($H$142:GH$142)+1)-OFFSET(GH169,,,,COUNTA($H$142:$GZ$142)-COUNTA($H$142:GH$142)+1))*(1+discount_rate),0)</f>
        <v>0</v>
      </c>
      <c r="GI202" s="1" cm="1">
        <f t="array" aca="1" ref="GI202" ca="1">IF(AND($C202=GI$22,$C202=$C203-1),NPV(discount_rate,OFFSET(GI168,,,,COUNTA($H$142:$GZ$142)-COUNTA($H$142:GI$142)+1)-OFFSET(GI169,,,,COUNTA($H$142:$GZ$142)-COUNTA($H$142:GI$142)+1))*(1+discount_rate),0)</f>
        <v>0</v>
      </c>
      <c r="GJ202" s="1" cm="1">
        <f t="array" aca="1" ref="GJ202" ca="1">IF(AND($C202=GJ$22,$C202=$C203-1),NPV(discount_rate,OFFSET(GJ168,,,,COUNTA($H$142:$GZ$142)-COUNTA($H$142:GJ$142)+1)-OFFSET(GJ169,,,,COUNTA($H$142:$GZ$142)-COUNTA($H$142:GJ$142)+1))*(1+discount_rate),0)</f>
        <v>0</v>
      </c>
      <c r="GK202" s="1" cm="1">
        <f t="array" aca="1" ref="GK202" ca="1">IF(AND($C202=GK$22,$C202=$C203-1),NPV(discount_rate,OFFSET(GK168,,,,COUNTA($H$142:$GZ$142)-COUNTA($H$142:GK$142)+1)-OFFSET(GK169,,,,COUNTA($H$142:$GZ$142)-COUNTA($H$142:GK$142)+1))*(1+discount_rate),0)</f>
        <v>0</v>
      </c>
      <c r="GL202" s="1" cm="1">
        <f t="array" aca="1" ref="GL202" ca="1">IF(AND($C202=GL$22,$C202=$C203-1),NPV(discount_rate,OFFSET(GL168,,,,COUNTA($H$142:$GZ$142)-COUNTA($H$142:GL$142)+1)-OFFSET(GL169,,,,COUNTA($H$142:$GZ$142)-COUNTA($H$142:GL$142)+1))*(1+discount_rate),0)</f>
        <v>0</v>
      </c>
      <c r="GM202" s="1" cm="1">
        <f t="array" aca="1" ref="GM202" ca="1">IF(AND($C202=GM$22,$C202=$C203-1),NPV(discount_rate,OFFSET(GM168,,,,COUNTA($H$142:$GZ$142)-COUNTA($H$142:GM$142)+1)-OFFSET(GM169,,,,COUNTA($H$142:$GZ$142)-COUNTA($H$142:GM$142)+1))*(1+discount_rate),0)</f>
        <v>0</v>
      </c>
      <c r="GN202" s="1" cm="1">
        <f t="array" aca="1" ref="GN202" ca="1">IF(AND($C202=GN$22,$C202=$C203-1),NPV(discount_rate,OFFSET(GN168,,,,COUNTA($H$142:$GZ$142)-COUNTA($H$142:GN$142)+1)-OFFSET(GN169,,,,COUNTA($H$142:$GZ$142)-COUNTA($H$142:GN$142)+1))*(1+discount_rate),0)</f>
        <v>0</v>
      </c>
      <c r="GO202" s="1" cm="1">
        <f t="array" aca="1" ref="GO202" ca="1">IF(AND($C202=GO$22,$C202=$C203-1),NPV(discount_rate,OFFSET(GO168,,,,COUNTA($H$142:$GZ$142)-COUNTA($H$142:GO$142)+1)-OFFSET(GO169,,,,COUNTA($H$142:$GZ$142)-COUNTA($H$142:GO$142)+1))*(1+discount_rate),0)</f>
        <v>0</v>
      </c>
      <c r="GP202" s="1" cm="1">
        <f t="array" aca="1" ref="GP202" ca="1">IF(AND($C202=GP$22,$C202=$C203-1),NPV(discount_rate,OFFSET(GP168,,,,COUNTA($H$142:$GZ$142)-COUNTA($H$142:GP$142)+1)-OFFSET(GP169,,,,COUNTA($H$142:$GZ$142)-COUNTA($H$142:GP$142)+1))*(1+discount_rate),0)</f>
        <v>0</v>
      </c>
      <c r="GQ202" s="1" cm="1">
        <f t="array" aca="1" ref="GQ202" ca="1">IF(AND($C202=GQ$22,$C202=$C203-1),NPV(discount_rate,OFFSET(GQ168,,,,COUNTA($H$142:$GZ$142)-COUNTA($H$142:GQ$142)+1)-OFFSET(GQ169,,,,COUNTA($H$142:$GZ$142)-COUNTA($H$142:GQ$142)+1))*(1+discount_rate),0)</f>
        <v>0</v>
      </c>
      <c r="GR202" s="1" cm="1">
        <f t="array" aca="1" ref="GR202" ca="1">IF(AND($C202=GR$22,$C202=$C203-1),NPV(discount_rate,OFFSET(GR168,,,,COUNTA($H$142:$GZ$142)-COUNTA($H$142:GR$142)+1)-OFFSET(GR169,,,,COUNTA($H$142:$GZ$142)-COUNTA($H$142:GR$142)+1))*(1+discount_rate),0)</f>
        <v>0</v>
      </c>
      <c r="GS202" s="1" cm="1">
        <f t="array" aca="1" ref="GS202" ca="1">IF(AND($C202=GS$22,$C202=$C203-1),NPV(discount_rate,OFFSET(GS168,,,,COUNTA($H$142:$GZ$142)-COUNTA($H$142:GS$142)+1)-OFFSET(GS169,,,,COUNTA($H$142:$GZ$142)-COUNTA($H$142:GS$142)+1))*(1+discount_rate),0)</f>
        <v>0</v>
      </c>
      <c r="GT202" s="1" cm="1">
        <f t="array" aca="1" ref="GT202" ca="1">IF(AND($C202=GT$22,$C202=$C203-1),NPV(discount_rate,OFFSET(GT168,,,,COUNTA($H$142:$GZ$142)-COUNTA($H$142:GT$142)+1)-OFFSET(GT169,,,,COUNTA($H$142:$GZ$142)-COUNTA($H$142:GT$142)+1))*(1+discount_rate),0)</f>
        <v>0</v>
      </c>
      <c r="GU202" s="1" cm="1">
        <f t="array" aca="1" ref="GU202" ca="1">IF(AND($C202=GU$22,$C202=$C203-1),NPV(discount_rate,OFFSET(GU168,,,,COUNTA($H$142:$GZ$142)-COUNTA($H$142:GU$142)+1)-OFFSET(GU169,,,,COUNTA($H$142:$GZ$142)-COUNTA($H$142:GU$142)+1))*(1+discount_rate),0)</f>
        <v>0</v>
      </c>
      <c r="GV202" s="1" cm="1">
        <f t="array" aca="1" ref="GV202" ca="1">IF(AND($C202=GV$22,$C202=$C203-1),NPV(discount_rate,OFFSET(GV168,,,,COUNTA($H$142:$GZ$142)-COUNTA($H$142:GV$142)+1)-OFFSET(GV169,,,,COUNTA($H$142:$GZ$142)-COUNTA($H$142:GV$142)+1))*(1+discount_rate),0)</f>
        <v>0</v>
      </c>
      <c r="GW202" s="1" cm="1">
        <f t="array" aca="1" ref="GW202" ca="1">IF(AND($C202=GW$22,$C202=$C203-1),NPV(discount_rate,OFFSET(GW168,,,,COUNTA($H$142:$GZ$142)-COUNTA($H$142:GW$142)+1)-OFFSET(GW169,,,,COUNTA($H$142:$GZ$142)-COUNTA($H$142:GW$142)+1))*(1+discount_rate),0)</f>
        <v>0</v>
      </c>
      <c r="GX202" s="1" cm="1">
        <f t="array" aca="1" ref="GX202" ca="1">IF(AND($C202=GX$22,$C202=$C203-1),NPV(discount_rate,OFFSET(GX168,,,,COUNTA($H$142:$GZ$142)-COUNTA($H$142:GX$142)+1)-OFFSET(GX169,,,,COUNTA($H$142:$GZ$142)-COUNTA($H$142:GX$142)+1))*(1+discount_rate),0)</f>
        <v>0</v>
      </c>
      <c r="GY202" s="1" cm="1">
        <f t="array" aca="1" ref="GY202" ca="1">IF(AND($C202=GY$22,$C202=$C203-1),NPV(discount_rate,OFFSET(GY168,,,,COUNTA($H$142:$GZ$142)-COUNTA($H$142:GY$142)+1)-OFFSET(GY169,,,,COUNTA($H$142:$GZ$142)-COUNTA($H$142:GY$142)+1))*(1+discount_rate),0)</f>
        <v>0</v>
      </c>
      <c r="GZ202" s="1" cm="1">
        <f t="array" aca="1" ref="GZ202" ca="1">IF(AND($C202=GZ$22,$C202=$C203-1),NPV(discount_rate,OFFSET(GZ168,,,,COUNTA($H$142:$GZ$142)-COUNTA($H$142:GZ$142)+1)-OFFSET(GZ169,,,,COUNTA($H$142:$GZ$142)-COUNTA($H$142:GZ$142)+1))*(1+discount_rate),0)</f>
        <v>0</v>
      </c>
    </row>
    <row r="203" spans="3:208" x14ac:dyDescent="0.35">
      <c r="C203" s="52">
        <f t="shared" si="443"/>
        <v>2051</v>
      </c>
      <c r="D203" s="52"/>
      <c r="E203" s="52" t="s">
        <v>32</v>
      </c>
      <c r="F203" s="52"/>
      <c r="G203" s="52"/>
      <c r="H203" s="1" cm="1">
        <f t="array" aca="1" ref="H203" ca="1">IF(AND($C203=H$22,$C203=$C204-1),NPV(discount_rate,OFFSET(H169,,,,COUNTA($H$142:$GZ$142)-COUNTA($H$142:H$142)+1)-OFFSET(H170,,,,COUNTA($H$142:$GZ$142)-COUNTA($H$142:H$142)+1))*(1+discount_rate),0)</f>
        <v>0</v>
      </c>
      <c r="I203" s="1" cm="1">
        <f t="array" aca="1" ref="I203" ca="1">IF(AND($C203=I$22,$C203=$C204-1),NPV(discount_rate,OFFSET(I169,,,,COUNTA($H$142:$GZ$142)-COUNTA($H$142:I$142)+1)-OFFSET(I170,,,,COUNTA($H$142:$GZ$142)-COUNTA($H$142:I$142)+1))*(1+discount_rate),0)</f>
        <v>0</v>
      </c>
      <c r="J203" s="1" cm="1">
        <f t="array" aca="1" ref="J203" ca="1">IF(AND($C203=J$22,$C203=$C204-1),NPV(discount_rate,OFFSET(J169,,,,COUNTA($H$142:$GZ$142)-COUNTA($H$142:J$142)+1)-OFFSET(J170,,,,COUNTA($H$142:$GZ$142)-COUNTA($H$142:J$142)+1))*(1+discount_rate),0)</f>
        <v>0</v>
      </c>
      <c r="K203" s="1" cm="1">
        <f t="array" aca="1" ref="K203" ca="1">IF(AND($C203=K$22,$C203=$C204-1),NPV(discount_rate,OFFSET(K169,,,,COUNTA($H$142:$GZ$142)-COUNTA($H$142:K$142)+1)-OFFSET(K170,,,,COUNTA($H$142:$GZ$142)-COUNTA($H$142:K$142)+1))*(1+discount_rate),0)</f>
        <v>0</v>
      </c>
      <c r="L203" s="1" cm="1">
        <f t="array" aca="1" ref="L203" ca="1">IF(AND($C203=L$22,$C203=$C204-1),NPV(discount_rate,OFFSET(L169,,,,COUNTA($H$142:$GZ$142)-COUNTA($H$142:L$142)+1)-OFFSET(L170,,,,COUNTA($H$142:$GZ$142)-COUNTA($H$142:L$142)+1))*(1+discount_rate),0)</f>
        <v>0</v>
      </c>
      <c r="M203" s="1" cm="1">
        <f t="array" aca="1" ref="M203" ca="1">IF(AND($C203=M$22,$C203=$C204-1),NPV(discount_rate,OFFSET(M169,,,,COUNTA($H$142:$GZ$142)-COUNTA($H$142:M$142)+1)-OFFSET(M170,,,,COUNTA($H$142:$GZ$142)-COUNTA($H$142:M$142)+1))*(1+discount_rate),0)</f>
        <v>0</v>
      </c>
      <c r="N203" s="1" cm="1">
        <f t="array" aca="1" ref="N203" ca="1">IF(AND($C203=N$22,$C203=$C204-1),NPV(discount_rate,OFFSET(N169,,,,COUNTA($H$142:$GZ$142)-COUNTA($H$142:N$142)+1)-OFFSET(N170,,,,COUNTA($H$142:$GZ$142)-COUNTA($H$142:N$142)+1))*(1+discount_rate),0)</f>
        <v>0</v>
      </c>
      <c r="O203" s="1" cm="1">
        <f t="array" aca="1" ref="O203" ca="1">IF(AND($C203=O$22,$C203=$C204-1),NPV(discount_rate,OFFSET(O169,,,,COUNTA($H$142:$GZ$142)-COUNTA($H$142:O$142)+1)-OFFSET(O170,,,,COUNTA($H$142:$GZ$142)-COUNTA($H$142:O$142)+1))*(1+discount_rate),0)</f>
        <v>0</v>
      </c>
      <c r="P203" s="1" cm="1">
        <f t="array" aca="1" ref="P203" ca="1">IF(AND($C203=P$22,$C203=$C204-1),NPV(discount_rate,OFFSET(P169,,,,COUNTA($H$142:$GZ$142)-COUNTA($H$142:P$142)+1)-OFFSET(P170,,,,COUNTA($H$142:$GZ$142)-COUNTA($H$142:P$142)+1))*(1+discount_rate),0)</f>
        <v>0</v>
      </c>
      <c r="Q203" s="1" cm="1">
        <f t="array" aca="1" ref="Q203" ca="1">IF(AND($C203=Q$22,$C203=$C204-1),NPV(discount_rate,OFFSET(Q169,,,,COUNTA($H$142:$GZ$142)-COUNTA($H$142:Q$142)+1)-OFFSET(Q170,,,,COUNTA($H$142:$GZ$142)-COUNTA($H$142:Q$142)+1))*(1+discount_rate),0)</f>
        <v>0</v>
      </c>
      <c r="R203" s="1" cm="1">
        <f t="array" aca="1" ref="R203" ca="1">IF(AND($C203=R$22,$C203=$C204-1),NPV(discount_rate,OFFSET(R169,,,,COUNTA($H$142:$GZ$142)-COUNTA($H$142:R$142)+1)-OFFSET(R170,,,,COUNTA($H$142:$GZ$142)-COUNTA($H$142:R$142)+1))*(1+discount_rate),0)</f>
        <v>0</v>
      </c>
      <c r="S203" s="1" cm="1">
        <f t="array" aca="1" ref="S203" ca="1">IF(AND($C203=S$22,$C203=$C204-1),NPV(discount_rate,OFFSET(S169,,,,COUNTA($H$142:$GZ$142)-COUNTA($H$142:S$142)+1)-OFFSET(S170,,,,COUNTA($H$142:$GZ$142)-COUNTA($H$142:S$142)+1))*(1+discount_rate),0)</f>
        <v>0</v>
      </c>
      <c r="T203" s="1" cm="1">
        <f t="array" aca="1" ref="T203" ca="1">IF(AND($C203=T$22,$C203=$C204-1),NPV(discount_rate,OFFSET(T169,,,,COUNTA($H$142:$GZ$142)-COUNTA($H$142:T$142)+1)-OFFSET(T170,,,,COUNTA($H$142:$GZ$142)-COUNTA($H$142:T$142)+1))*(1+discount_rate),0)</f>
        <v>0</v>
      </c>
      <c r="U203" s="1" cm="1">
        <f t="array" aca="1" ref="U203" ca="1">IF(AND($C203=U$22,$C203=$C204-1),NPV(discount_rate,OFFSET(U169,,,,COUNTA($H$142:$GZ$142)-COUNTA($H$142:U$142)+1)-OFFSET(U170,,,,COUNTA($H$142:$GZ$142)-COUNTA($H$142:U$142)+1))*(1+discount_rate),0)</f>
        <v>0</v>
      </c>
      <c r="V203" s="1" cm="1">
        <f t="array" aca="1" ref="V203" ca="1">IF(AND($C203=V$22,$C203=$C204-1),NPV(discount_rate,OFFSET(V169,,,,COUNTA($H$142:$GZ$142)-COUNTA($H$142:V$142)+1)-OFFSET(V170,,,,COUNTA($H$142:$GZ$142)-COUNTA($H$142:V$142)+1))*(1+discount_rate),0)</f>
        <v>0</v>
      </c>
      <c r="W203" s="1" cm="1">
        <f t="array" aca="1" ref="W203" ca="1">IF(AND($C203=W$22,$C203=$C204-1),NPV(discount_rate,OFFSET(W169,,,,COUNTA($H$142:$GZ$142)-COUNTA($H$142:W$142)+1)-OFFSET(W170,,,,COUNTA($H$142:$GZ$142)-COUNTA($H$142:W$142)+1))*(1+discount_rate),0)</f>
        <v>0</v>
      </c>
      <c r="X203" s="1" cm="1">
        <f t="array" aca="1" ref="X203" ca="1">IF(AND($C203=X$22,$C203=$C204-1),NPV(discount_rate,OFFSET(X169,,,,COUNTA($H$142:$GZ$142)-COUNTA($H$142:X$142)+1)-OFFSET(X170,,,,COUNTA($H$142:$GZ$142)-COUNTA($H$142:X$142)+1))*(1+discount_rate),0)</f>
        <v>0</v>
      </c>
      <c r="Y203" s="1" cm="1">
        <f t="array" aca="1" ref="Y203" ca="1">IF(AND($C203=Y$22,$C203=$C204-1),NPV(discount_rate,OFFSET(Y169,,,,COUNTA($H$142:$GZ$142)-COUNTA($H$142:Y$142)+1)-OFFSET(Y170,,,,COUNTA($H$142:$GZ$142)-COUNTA($H$142:Y$142)+1))*(1+discount_rate),0)</f>
        <v>0</v>
      </c>
      <c r="Z203" s="1" cm="1">
        <f t="array" aca="1" ref="Z203" ca="1">IF(AND($C203=Z$22,$C203=$C204-1),NPV(discount_rate,OFFSET(Z169,,,,COUNTA($H$142:$GZ$142)-COUNTA($H$142:Z$142)+1)-OFFSET(Z170,,,,COUNTA($H$142:$GZ$142)-COUNTA($H$142:Z$142)+1))*(1+discount_rate),0)</f>
        <v>0</v>
      </c>
      <c r="AA203" s="1" cm="1">
        <f t="array" aca="1" ref="AA203" ca="1">IF(AND($C203=AA$22,$C203=$C204-1),NPV(discount_rate,OFFSET(AA169,,,,COUNTA($H$142:$GZ$142)-COUNTA($H$142:AA$142)+1)-OFFSET(AA170,,,,COUNTA($H$142:$GZ$142)-COUNTA($H$142:AA$142)+1))*(1+discount_rate),0)</f>
        <v>0</v>
      </c>
      <c r="AB203" s="1" cm="1">
        <f t="array" aca="1" ref="AB203" ca="1">IF(AND($C203=AB$22,$C203=$C204-1),NPV(discount_rate,OFFSET(AB169,,,,COUNTA($H$142:$GZ$142)-COUNTA($H$142:AB$142)+1)-OFFSET(AB170,,,,COUNTA($H$142:$GZ$142)-COUNTA($H$142:AB$142)+1))*(1+discount_rate),0)</f>
        <v>0</v>
      </c>
      <c r="AC203" s="1" cm="1">
        <f t="array" aca="1" ref="AC203" ca="1">IF(AND($C203=AC$22,$C203=$C204-1),NPV(discount_rate,OFFSET(AC169,,,,COUNTA($H$142:$GZ$142)-COUNTA($H$142:AC$142)+1)-OFFSET(AC170,,,,COUNTA($H$142:$GZ$142)-COUNTA($H$142:AC$142)+1))*(1+discount_rate),0)</f>
        <v>0</v>
      </c>
      <c r="AD203" s="1" cm="1">
        <f t="array" aca="1" ref="AD203" ca="1">IF(AND($C203=AD$22,$C203=$C204-1),NPV(discount_rate,OFFSET(AD169,,,,COUNTA($H$142:$GZ$142)-COUNTA($H$142:AD$142)+1)-OFFSET(AD170,,,,COUNTA($H$142:$GZ$142)-COUNTA($H$142:AD$142)+1))*(1+discount_rate),0)</f>
        <v>0</v>
      </c>
      <c r="AE203" s="1" cm="1">
        <f t="array" aca="1" ref="AE203" ca="1">IF(AND($C203=AE$22,$C203=$C204-1),NPV(discount_rate,OFFSET(AE169,,,,COUNTA($H$142:$GZ$142)-COUNTA($H$142:AE$142)+1)-OFFSET(AE170,,,,COUNTA($H$142:$GZ$142)-COUNTA($H$142:AE$142)+1))*(1+discount_rate),0)</f>
        <v>0</v>
      </c>
      <c r="AF203" s="1" cm="1">
        <f t="array" aca="1" ref="AF203" ca="1">IF(AND($C203=AF$22,$C203=$C204-1),NPV(discount_rate,OFFSET(AF169,,,,COUNTA($H$142:$GZ$142)-COUNTA($H$142:AF$142)+1)-OFFSET(AF170,,,,COUNTA($H$142:$GZ$142)-COUNTA($H$142:AF$142)+1))*(1+discount_rate),0)</f>
        <v>0</v>
      </c>
      <c r="AG203" s="1" cm="1">
        <f t="array" aca="1" ref="AG203" ca="1">IF(AND($C203=AG$22,$C203=$C204-1),NPV(discount_rate,OFFSET(AG169,,,,COUNTA($H$142:$GZ$142)-COUNTA($H$142:AG$142)+1)-OFFSET(AG170,,,,COUNTA($H$142:$GZ$142)-COUNTA($H$142:AG$142)+1))*(1+discount_rate),0)</f>
        <v>0</v>
      </c>
      <c r="AH203" s="1" cm="1">
        <f t="array" aca="1" ref="AH203" ca="1">IF(AND($C203=AH$22,$C203=$C204-1),NPV(discount_rate,OFFSET(AH169,,,,COUNTA($H$142:$GZ$142)-COUNTA($H$142:AH$142)+1)-OFFSET(AH170,,,,COUNTA($H$142:$GZ$142)-COUNTA($H$142:AH$142)+1))*(1+discount_rate),0)</f>
        <v>0</v>
      </c>
      <c r="AI203" s="1" cm="1">
        <f t="array" aca="1" ref="AI203" ca="1">IF(AND($C203=AI$22,$C203=$C204-1),NPV(discount_rate,OFFSET(AI169,,,,COUNTA($H$142:$GZ$142)-COUNTA($H$142:AI$142)+1)-OFFSET(AI170,,,,COUNTA($H$142:$GZ$142)-COUNTA($H$142:AI$142)+1))*(1+discount_rate),0)</f>
        <v>0</v>
      </c>
      <c r="AJ203" s="1" cm="1">
        <f t="array" aca="1" ref="AJ203" ca="1">IF(AND($C203=AJ$22,$C203=$C204-1),NPV(discount_rate,OFFSET(AJ169,,,,COUNTA($H$142:$GZ$142)-COUNTA($H$142:AJ$142)+1)-OFFSET(AJ170,,,,COUNTA($H$142:$GZ$142)-COUNTA($H$142:AJ$142)+1))*(1+discount_rate),0)</f>
        <v>0</v>
      </c>
      <c r="AK203" s="1" cm="1">
        <f t="array" aca="1" ref="AK203" ca="1">IF(AND($C203=AK$22,$C203=$C204-1),NPV(discount_rate,OFFSET(AK169,,,,COUNTA($H$142:$GZ$142)-COUNTA($H$142:AK$142)+1)-OFFSET(AK170,,,,COUNTA($H$142:$GZ$142)-COUNTA($H$142:AK$142)+1))*(1+discount_rate),0)</f>
        <v>0</v>
      </c>
      <c r="AL203" s="1" cm="1">
        <f t="array" aca="1" ref="AL203" ca="1">IF(AND($C203=AL$22,$C203=$C204-1),NPV(discount_rate,OFFSET(AL169,,,,COUNTA($H$142:$GZ$142)-COUNTA($H$142:AL$142)+1)-OFFSET(AL170,,,,COUNTA($H$142:$GZ$142)-COUNTA($H$142:AL$142)+1))*(1+discount_rate),0)</f>
        <v>0</v>
      </c>
      <c r="AM203" s="1" cm="1">
        <f t="array" aca="1" ref="AM203" ca="1">IF(AND($C203=AM$22,$C203=$C204-1),NPV(discount_rate,OFFSET(AM169,,,,COUNTA($H$142:$GZ$142)-COUNTA($H$142:AM$142)+1)-OFFSET(AM170,,,,COUNTA($H$142:$GZ$142)-COUNTA($H$142:AM$142)+1))*(1+discount_rate),0)</f>
        <v>0</v>
      </c>
      <c r="AN203" s="1" cm="1">
        <f t="array" aca="1" ref="AN203" ca="1">IF(AND($C203=AN$22,$C203=$C204-1),NPV(discount_rate,OFFSET(AN169,,,,COUNTA($H$142:$GZ$142)-COUNTA($H$142:AN$142)+1)-OFFSET(AN170,,,,COUNTA($H$142:$GZ$142)-COUNTA($H$142:AN$142)+1))*(1+discount_rate),0)</f>
        <v>0</v>
      </c>
      <c r="AO203" s="1" cm="1">
        <f t="array" aca="1" ref="AO203" ca="1">IF(AND($C203=AO$22,$C203=$C204-1),NPV(discount_rate,OFFSET(AO169,,,,COUNTA($H$142:$GZ$142)-COUNTA($H$142:AO$142)+1)-OFFSET(AO170,,,,COUNTA($H$142:$GZ$142)-COUNTA($H$142:AO$142)+1))*(1+discount_rate),0)</f>
        <v>0</v>
      </c>
      <c r="AP203" s="1" cm="1">
        <f t="array" aca="1" ref="AP203" ca="1">IF(AND($C203=AP$22,$C203=$C204-1),NPV(discount_rate,OFFSET(AP169,,,,COUNTA($H$142:$GZ$142)-COUNTA($H$142:AP$142)+1)-OFFSET(AP170,,,,COUNTA($H$142:$GZ$142)-COUNTA($H$142:AP$142)+1))*(1+discount_rate),0)</f>
        <v>0</v>
      </c>
      <c r="AQ203" s="1" cm="1">
        <f t="array" aca="1" ref="AQ203" ca="1">IF(AND($C203=AQ$22,$C203=$C204-1),NPV(discount_rate,OFFSET(AQ169,,,,COUNTA($H$142:$GZ$142)-COUNTA($H$142:AQ$142)+1)-OFFSET(AQ170,,,,COUNTA($H$142:$GZ$142)-COUNTA($H$142:AQ$142)+1))*(1+discount_rate),0)</f>
        <v>0</v>
      </c>
      <c r="AR203" s="1" cm="1">
        <f t="array" aca="1" ref="AR203" ca="1">IF(AND($C203=AR$22,$C203=$C204-1),NPV(discount_rate,OFFSET(AR169,,,,COUNTA($H$142:$GZ$142)-COUNTA($H$142:AR$142)+1)-OFFSET(AR170,,,,COUNTA($H$142:$GZ$142)-COUNTA($H$142:AR$142)+1))*(1+discount_rate),0)</f>
        <v>0</v>
      </c>
      <c r="AS203" s="1" cm="1">
        <f t="array" aca="1" ref="AS203" ca="1">IF(AND($C203=AS$22,$C203=$C204-1),NPV(discount_rate,OFFSET(AS169,,,,COUNTA($H$142:$GZ$142)-COUNTA($H$142:AS$142)+1)-OFFSET(AS170,,,,COUNTA($H$142:$GZ$142)-COUNTA($H$142:AS$142)+1))*(1+discount_rate),0)</f>
        <v>0</v>
      </c>
      <c r="AT203" s="1" cm="1">
        <f t="array" aca="1" ref="AT203" ca="1">IF(AND($C203=AT$22,$C203=$C204-1),NPV(discount_rate,OFFSET(AT169,,,,COUNTA($H$142:$GZ$142)-COUNTA($H$142:AT$142)+1)-OFFSET(AT170,,,,COUNTA($H$142:$GZ$142)-COUNTA($H$142:AT$142)+1))*(1+discount_rate),0)</f>
        <v>0</v>
      </c>
      <c r="AU203" s="1" cm="1">
        <f t="array" aca="1" ref="AU203" ca="1">IF(AND($C203=AU$22,$C203=$C204-1),NPV(discount_rate,OFFSET(AU169,,,,COUNTA($H$142:$GZ$142)-COUNTA($H$142:AU$142)+1)-OFFSET(AU170,,,,COUNTA($H$142:$GZ$142)-COUNTA($H$142:AU$142)+1))*(1+discount_rate),0)</f>
        <v>0</v>
      </c>
      <c r="AV203" s="1" cm="1">
        <f t="array" aca="1" ref="AV203" ca="1">IF(AND($C203=AV$22,$C203=$C204-1),NPV(discount_rate,OFFSET(AV169,,,,COUNTA($H$142:$GZ$142)-COUNTA($H$142:AV$142)+1)-OFFSET(AV170,,,,COUNTA($H$142:$GZ$142)-COUNTA($H$142:AV$142)+1))*(1+discount_rate),0)</f>
        <v>0</v>
      </c>
      <c r="AW203" s="1" cm="1">
        <f t="array" aca="1" ref="AW203" ca="1">IF(AND($C203=AW$22,$C203=$C204-1),NPV(discount_rate,OFFSET(AW169,,,,COUNTA($H$142:$GZ$142)-COUNTA($H$142:AW$142)+1)-OFFSET(AW170,,,,COUNTA($H$142:$GZ$142)-COUNTA($H$142:AW$142)+1))*(1+discount_rate),0)</f>
        <v>0</v>
      </c>
      <c r="AX203" s="1" cm="1">
        <f t="array" aca="1" ref="AX203" ca="1">IF(AND($C203=AX$22,$C203=$C204-1),NPV(discount_rate,OFFSET(AX169,,,,COUNTA($H$142:$GZ$142)-COUNTA($H$142:AX$142)+1)-OFFSET(AX170,,,,COUNTA($H$142:$GZ$142)-COUNTA($H$142:AX$142)+1))*(1+discount_rate),0)</f>
        <v>0</v>
      </c>
      <c r="AY203" s="1" cm="1">
        <f t="array" aca="1" ref="AY203" ca="1">IF(AND($C203=AY$22,$C203=$C204-1),NPV(discount_rate,OFFSET(AY169,,,,COUNTA($H$142:$GZ$142)-COUNTA($H$142:AY$142)+1)-OFFSET(AY170,,,,COUNTA($H$142:$GZ$142)-COUNTA($H$142:AY$142)+1))*(1+discount_rate),0)</f>
        <v>0</v>
      </c>
      <c r="AZ203" s="1" cm="1">
        <f t="array" aca="1" ref="AZ203" ca="1">IF(AND($C203=AZ$22,$C203=$C204-1),NPV(discount_rate,OFFSET(AZ169,,,,COUNTA($H$142:$GZ$142)-COUNTA($H$142:AZ$142)+1)-OFFSET(AZ170,,,,COUNTA($H$142:$GZ$142)-COUNTA($H$142:AZ$142)+1))*(1+discount_rate),0)</f>
        <v>0</v>
      </c>
      <c r="BA203" s="1" cm="1">
        <f t="array" aca="1" ref="BA203" ca="1">IF(AND($C203=BA$22,$C203=$C204-1),NPV(discount_rate,OFFSET(BA169,,,,COUNTA($H$142:$GZ$142)-COUNTA($H$142:BA$142)+1)-OFFSET(BA170,,,,COUNTA($H$142:$GZ$142)-COUNTA($H$142:BA$142)+1))*(1+discount_rate),0)</f>
        <v>0</v>
      </c>
      <c r="BB203" s="1" cm="1">
        <f t="array" aca="1" ref="BB203" ca="1">IF(AND($C203=BB$22,$C203=$C204-1),NPV(discount_rate,OFFSET(BB169,,,,COUNTA($H$142:$GZ$142)-COUNTA($H$142:BB$142)+1)-OFFSET(BB170,,,,COUNTA($H$142:$GZ$142)-COUNTA($H$142:BB$142)+1))*(1+discount_rate),0)</f>
        <v>0</v>
      </c>
      <c r="BC203" s="1" cm="1">
        <f t="array" aca="1" ref="BC203" ca="1">IF(AND($C203=BC$22,$C203=$C204-1),NPV(discount_rate,OFFSET(BC169,,,,COUNTA($H$142:$GZ$142)-COUNTA($H$142:BC$142)+1)-OFFSET(BC170,,,,COUNTA($H$142:$GZ$142)-COUNTA($H$142:BC$142)+1))*(1+discount_rate),0)</f>
        <v>0</v>
      </c>
      <c r="BD203" s="1" cm="1">
        <f t="array" aca="1" ref="BD203" ca="1">IF(AND($C203=BD$22,$C203=$C204-1),NPV(discount_rate,OFFSET(BD169,,,,COUNTA($H$142:$GZ$142)-COUNTA($H$142:BD$142)+1)-OFFSET(BD170,,,,COUNTA($H$142:$GZ$142)-COUNTA($H$142:BD$142)+1))*(1+discount_rate),0)</f>
        <v>0</v>
      </c>
      <c r="BE203" s="1" cm="1">
        <f t="array" aca="1" ref="BE203" ca="1">IF(AND($C203=BE$22,$C203=$C204-1),NPV(discount_rate,OFFSET(BE169,,,,COUNTA($H$142:$GZ$142)-COUNTA($H$142:BE$142)+1)-OFFSET(BE170,,,,COUNTA($H$142:$GZ$142)-COUNTA($H$142:BE$142)+1))*(1+discount_rate),0)</f>
        <v>0</v>
      </c>
      <c r="BF203" s="1" cm="1">
        <f t="array" aca="1" ref="BF203" ca="1">IF(AND($C203=BF$22,$C203=$C204-1),NPV(discount_rate,OFFSET(BF169,,,,COUNTA($H$142:$GZ$142)-COUNTA($H$142:BF$142)+1)-OFFSET(BF170,,,,COUNTA($H$142:$GZ$142)-COUNTA($H$142:BF$142)+1))*(1+discount_rate),0)</f>
        <v>0</v>
      </c>
      <c r="BG203" s="1" cm="1">
        <f t="array" aca="1" ref="BG203" ca="1">IF(AND($C203=BG$22,$C203=$C204-1),NPV(discount_rate,OFFSET(BG169,,,,COUNTA($H$142:$GZ$142)-COUNTA($H$142:BG$142)+1)-OFFSET(BG170,,,,COUNTA($H$142:$GZ$142)-COUNTA($H$142:BG$142)+1))*(1+discount_rate),0)</f>
        <v>0</v>
      </c>
      <c r="BH203" s="1" cm="1">
        <f t="array" aca="1" ref="BH203" ca="1">IF(AND($C203=BH$22,$C203=$C204-1),NPV(discount_rate,OFFSET(BH169,,,,COUNTA($H$142:$GZ$142)-COUNTA($H$142:BH$142)+1)-OFFSET(BH170,,,,COUNTA($H$142:$GZ$142)-COUNTA($H$142:BH$142)+1))*(1+discount_rate),0)</f>
        <v>0</v>
      </c>
      <c r="BI203" s="1" cm="1">
        <f t="array" aca="1" ref="BI203" ca="1">IF(AND($C203=BI$22,$C203=$C204-1),NPV(discount_rate,OFFSET(BI169,,,,COUNTA($H$142:$GZ$142)-COUNTA($H$142:BI$142)+1)-OFFSET(BI170,,,,COUNTA($H$142:$GZ$142)-COUNTA($H$142:BI$142)+1))*(1+discount_rate),0)</f>
        <v>0</v>
      </c>
      <c r="BJ203" s="1" cm="1">
        <f t="array" aca="1" ref="BJ203" ca="1">IF(AND($C203=BJ$22,$C203=$C204-1),NPV(discount_rate,OFFSET(BJ169,,,,COUNTA($H$142:$GZ$142)-COUNTA($H$142:BJ$142)+1)-OFFSET(BJ170,,,,COUNTA($H$142:$GZ$142)-COUNTA($H$142:BJ$142)+1))*(1+discount_rate),0)</f>
        <v>0</v>
      </c>
      <c r="BK203" s="1" cm="1">
        <f t="array" aca="1" ref="BK203" ca="1">IF(AND($C203=BK$22,$C203=$C204-1),NPV(discount_rate,OFFSET(BK169,,,,COUNTA($H$142:$GZ$142)-COUNTA($H$142:BK$142)+1)-OFFSET(BK170,,,,COUNTA($H$142:$GZ$142)-COUNTA($H$142:BK$142)+1))*(1+discount_rate),0)</f>
        <v>0</v>
      </c>
      <c r="BL203" s="1" cm="1">
        <f t="array" aca="1" ref="BL203" ca="1">IF(AND($C203=BL$22,$C203=$C204-1),NPV(discount_rate,OFFSET(BL169,,,,COUNTA($H$142:$GZ$142)-COUNTA($H$142:BL$142)+1)-OFFSET(BL170,,,,COUNTA($H$142:$GZ$142)-COUNTA($H$142:BL$142)+1))*(1+discount_rate),0)</f>
        <v>0</v>
      </c>
      <c r="BM203" s="1" cm="1">
        <f t="array" aca="1" ref="BM203" ca="1">IF(AND($C203=BM$22,$C203=$C204-1),NPV(discount_rate,OFFSET(BM169,,,,COUNTA($H$142:$GZ$142)-COUNTA($H$142:BM$142)+1)-OFFSET(BM170,,,,COUNTA($H$142:$GZ$142)-COUNTA($H$142:BM$142)+1))*(1+discount_rate),0)</f>
        <v>0</v>
      </c>
      <c r="BN203" s="1" cm="1">
        <f t="array" aca="1" ref="BN203" ca="1">IF(AND($C203=BN$22,$C203=$C204-1),NPV(discount_rate,OFFSET(BN169,,,,COUNTA($H$142:$GZ$142)-COUNTA($H$142:BN$142)+1)-OFFSET(BN170,,,,COUNTA($H$142:$GZ$142)-COUNTA($H$142:BN$142)+1))*(1+discount_rate),0)</f>
        <v>0</v>
      </c>
      <c r="BO203" s="1" cm="1">
        <f t="array" aca="1" ref="BO203" ca="1">IF(AND($C203=BO$22,$C203=$C204-1),NPV(discount_rate,OFFSET(BO169,,,,COUNTA($H$142:$GZ$142)-COUNTA($H$142:BO$142)+1)-OFFSET(BO170,,,,COUNTA($H$142:$GZ$142)-COUNTA($H$142:BO$142)+1))*(1+discount_rate),0)</f>
        <v>0</v>
      </c>
      <c r="BP203" s="1" cm="1">
        <f t="array" aca="1" ref="BP203" ca="1">IF(AND($C203=BP$22,$C203=$C204-1),NPV(discount_rate,OFFSET(BP169,,,,COUNTA($H$142:$GZ$142)-COUNTA($H$142:BP$142)+1)-OFFSET(BP170,,,,COUNTA($H$142:$GZ$142)-COUNTA($H$142:BP$142)+1))*(1+discount_rate),0)</f>
        <v>0</v>
      </c>
      <c r="BQ203" s="1" cm="1">
        <f t="array" aca="1" ref="BQ203" ca="1">IF(AND($C203=BQ$22,$C203=$C204-1),NPV(discount_rate,OFFSET(BQ169,,,,COUNTA($H$142:$GZ$142)-COUNTA($H$142:BQ$142)+1)-OFFSET(BQ170,,,,COUNTA($H$142:$GZ$142)-COUNTA($H$142:BQ$142)+1))*(1+discount_rate),0)</f>
        <v>0</v>
      </c>
      <c r="BR203" s="1" cm="1">
        <f t="array" aca="1" ref="BR203" ca="1">IF(AND($C203=BR$22,$C203=$C204-1),NPV(discount_rate,OFFSET(BR169,,,,COUNTA($H$142:$GZ$142)-COUNTA($H$142:BR$142)+1)-OFFSET(BR170,,,,COUNTA($H$142:$GZ$142)-COUNTA($H$142:BR$142)+1))*(1+discount_rate),0)</f>
        <v>0</v>
      </c>
      <c r="BS203" s="1" cm="1">
        <f t="array" aca="1" ref="BS203" ca="1">IF(AND($C203=BS$22,$C203=$C204-1),NPV(discount_rate,OFFSET(BS169,,,,COUNTA($H$142:$GZ$142)-COUNTA($H$142:BS$142)+1)-OFFSET(BS170,,,,COUNTA($H$142:$GZ$142)-COUNTA($H$142:BS$142)+1))*(1+discount_rate),0)</f>
        <v>0</v>
      </c>
      <c r="BT203" s="1" cm="1">
        <f t="array" aca="1" ref="BT203" ca="1">IF(AND($C203=BT$22,$C203=$C204-1),NPV(discount_rate,OFFSET(BT169,,,,COUNTA($H$142:$GZ$142)-COUNTA($H$142:BT$142)+1)-OFFSET(BT170,,,,COUNTA($H$142:$GZ$142)-COUNTA($H$142:BT$142)+1))*(1+discount_rate),0)</f>
        <v>0</v>
      </c>
      <c r="BU203" s="1" cm="1">
        <f t="array" aca="1" ref="BU203" ca="1">IF(AND($C203=BU$22,$C203=$C204-1),NPV(discount_rate,OFFSET(BU169,,,,COUNTA($H$142:$GZ$142)-COUNTA($H$142:BU$142)+1)-OFFSET(BU170,,,,COUNTA($H$142:$GZ$142)-COUNTA($H$142:BU$142)+1))*(1+discount_rate),0)</f>
        <v>0</v>
      </c>
      <c r="BV203" s="1" cm="1">
        <f t="array" aca="1" ref="BV203" ca="1">IF(AND($C203=BV$22,$C203=$C204-1),NPV(discount_rate,OFFSET(BV169,,,,COUNTA($H$142:$GZ$142)-COUNTA($H$142:BV$142)+1)-OFFSET(BV170,,,,COUNTA($H$142:$GZ$142)-COUNTA($H$142:BV$142)+1))*(1+discount_rate),0)</f>
        <v>0</v>
      </c>
      <c r="BW203" s="1" cm="1">
        <f t="array" aca="1" ref="BW203" ca="1">IF(AND($C203=BW$22,$C203=$C204-1),NPV(discount_rate,OFFSET(BW169,,,,COUNTA($H$142:$GZ$142)-COUNTA($H$142:BW$142)+1)-OFFSET(BW170,,,,COUNTA($H$142:$GZ$142)-COUNTA($H$142:BW$142)+1))*(1+discount_rate),0)</f>
        <v>0</v>
      </c>
      <c r="BX203" s="1" cm="1">
        <f t="array" aca="1" ref="BX203" ca="1">IF(AND($C203=BX$22,$C203=$C204-1),NPV(discount_rate,OFFSET(BX169,,,,COUNTA($H$142:$GZ$142)-COUNTA($H$142:BX$142)+1)-OFFSET(BX170,,,,COUNTA($H$142:$GZ$142)-COUNTA($H$142:BX$142)+1))*(1+discount_rate),0)</f>
        <v>0</v>
      </c>
      <c r="BY203" s="1" cm="1">
        <f t="array" aca="1" ref="BY203" ca="1">IF(AND($C203=BY$22,$C203=$C204-1),NPV(discount_rate,OFFSET(BY169,,,,COUNTA($H$142:$GZ$142)-COUNTA($H$142:BY$142)+1)-OFFSET(BY170,,,,COUNTA($H$142:$GZ$142)-COUNTA($H$142:BY$142)+1))*(1+discount_rate),0)</f>
        <v>0</v>
      </c>
      <c r="BZ203" s="1" cm="1">
        <f t="array" aca="1" ref="BZ203" ca="1">IF(AND($C203=BZ$22,$C203=$C204-1),NPV(discount_rate,OFFSET(BZ169,,,,COUNTA($H$142:$GZ$142)-COUNTA($H$142:BZ$142)+1)-OFFSET(BZ170,,,,COUNTA($H$142:$GZ$142)-COUNTA($H$142:BZ$142)+1))*(1+discount_rate),0)</f>
        <v>0</v>
      </c>
      <c r="CA203" s="1" cm="1">
        <f t="array" aca="1" ref="CA203" ca="1">IF(AND($C203=CA$22,$C203=$C204-1),NPV(discount_rate,OFFSET(CA169,,,,COUNTA($H$142:$GZ$142)-COUNTA($H$142:CA$142)+1)-OFFSET(CA170,,,,COUNTA($H$142:$GZ$142)-COUNTA($H$142:CA$142)+1))*(1+discount_rate),0)</f>
        <v>0</v>
      </c>
      <c r="CB203" s="1" cm="1">
        <f t="array" aca="1" ref="CB203" ca="1">IF(AND($C203=CB$22,$C203=$C204-1),NPV(discount_rate,OFFSET(CB169,,,,COUNTA($H$142:$GZ$142)-COUNTA($H$142:CB$142)+1)-OFFSET(CB170,,,,COUNTA($H$142:$GZ$142)-COUNTA($H$142:CB$142)+1))*(1+discount_rate),0)</f>
        <v>0</v>
      </c>
      <c r="CC203" s="1" cm="1">
        <f t="array" aca="1" ref="CC203" ca="1">IF(AND($C203=CC$22,$C203=$C204-1),NPV(discount_rate,OFFSET(CC169,,,,COUNTA($H$142:$GZ$142)-COUNTA($H$142:CC$142)+1)-OFFSET(CC170,,,,COUNTA($H$142:$GZ$142)-COUNTA($H$142:CC$142)+1))*(1+discount_rate),0)</f>
        <v>0</v>
      </c>
      <c r="CD203" s="1" cm="1">
        <f t="array" aca="1" ref="CD203" ca="1">IF(AND($C203=CD$22,$C203=$C204-1),NPV(discount_rate,OFFSET(CD169,,,,COUNTA($H$142:$GZ$142)-COUNTA($H$142:CD$142)+1)-OFFSET(CD170,,,,COUNTA($H$142:$GZ$142)-COUNTA($H$142:CD$142)+1))*(1+discount_rate),0)</f>
        <v>0</v>
      </c>
      <c r="CE203" s="1" cm="1">
        <f t="array" aca="1" ref="CE203" ca="1">IF(AND($C203=CE$22,$C203=$C204-1),NPV(discount_rate,OFFSET(CE169,,,,COUNTA($H$142:$GZ$142)-COUNTA($H$142:CE$142)+1)-OFFSET(CE170,,,,COUNTA($H$142:$GZ$142)-COUNTA($H$142:CE$142)+1))*(1+discount_rate),0)</f>
        <v>0</v>
      </c>
      <c r="CF203" s="1" cm="1">
        <f t="array" aca="1" ref="CF203" ca="1">IF(AND($C203=CF$22,$C203=$C204-1),NPV(discount_rate,OFFSET(CF169,,,,COUNTA($H$142:$GZ$142)-COUNTA($H$142:CF$142)+1)-OFFSET(CF170,,,,COUNTA($H$142:$GZ$142)-COUNTA($H$142:CF$142)+1))*(1+discount_rate),0)</f>
        <v>0</v>
      </c>
      <c r="CG203" s="1" cm="1">
        <f t="array" aca="1" ref="CG203" ca="1">IF(AND($C203=CG$22,$C203=$C204-1),NPV(discount_rate,OFFSET(CG169,,,,COUNTA($H$142:$GZ$142)-COUNTA($H$142:CG$142)+1)-OFFSET(CG170,,,,COUNTA($H$142:$GZ$142)-COUNTA($H$142:CG$142)+1))*(1+discount_rate),0)</f>
        <v>0</v>
      </c>
      <c r="CH203" s="1" cm="1">
        <f t="array" aca="1" ref="CH203" ca="1">IF(AND($C203=CH$22,$C203=$C204-1),NPV(discount_rate,OFFSET(CH169,,,,COUNTA($H$142:$GZ$142)-COUNTA($H$142:CH$142)+1)-OFFSET(CH170,,,,COUNTA($H$142:$GZ$142)-COUNTA($H$142:CH$142)+1))*(1+discount_rate),0)</f>
        <v>0</v>
      </c>
      <c r="CI203" s="1" cm="1">
        <f t="array" aca="1" ref="CI203" ca="1">IF(AND($C203=CI$22,$C203=$C204-1),NPV(discount_rate,OFFSET(CI169,,,,COUNTA($H$142:$GZ$142)-COUNTA($H$142:CI$142)+1)-OFFSET(CI170,,,,COUNTA($H$142:$GZ$142)-COUNTA($H$142:CI$142)+1))*(1+discount_rate),0)</f>
        <v>0</v>
      </c>
      <c r="CJ203" s="1" cm="1">
        <f t="array" aca="1" ref="CJ203" ca="1">IF(AND($C203=CJ$22,$C203=$C204-1),NPV(discount_rate,OFFSET(CJ169,,,,COUNTA($H$142:$GZ$142)-COUNTA($H$142:CJ$142)+1)-OFFSET(CJ170,,,,COUNTA($H$142:$GZ$142)-COUNTA($H$142:CJ$142)+1))*(1+discount_rate),0)</f>
        <v>0</v>
      </c>
      <c r="CK203" s="1" cm="1">
        <f t="array" aca="1" ref="CK203" ca="1">IF(AND($C203=CK$22,$C203=$C204-1),NPV(discount_rate,OFFSET(CK169,,,,COUNTA($H$142:$GZ$142)-COUNTA($H$142:CK$142)+1)-OFFSET(CK170,,,,COUNTA($H$142:$GZ$142)-COUNTA($H$142:CK$142)+1))*(1+discount_rate),0)</f>
        <v>0</v>
      </c>
      <c r="CL203" s="1" cm="1">
        <f t="array" aca="1" ref="CL203" ca="1">IF(AND($C203=CL$22,$C203=$C204-1),NPV(discount_rate,OFFSET(CL169,,,,COUNTA($H$142:$GZ$142)-COUNTA($H$142:CL$142)+1)-OFFSET(CL170,,,,COUNTA($H$142:$GZ$142)-COUNTA($H$142:CL$142)+1))*(1+discount_rate),0)</f>
        <v>0</v>
      </c>
      <c r="CM203" s="1" cm="1">
        <f t="array" aca="1" ref="CM203" ca="1">IF(AND($C203=CM$22,$C203=$C204-1),NPV(discount_rate,OFFSET(CM169,,,,COUNTA($H$142:$GZ$142)-COUNTA($H$142:CM$142)+1)-OFFSET(CM170,,,,COUNTA($H$142:$GZ$142)-COUNTA($H$142:CM$142)+1))*(1+discount_rate),0)</f>
        <v>0</v>
      </c>
      <c r="CN203" s="1" cm="1">
        <f t="array" aca="1" ref="CN203" ca="1">IF(AND($C203=CN$22,$C203=$C204-1),NPV(discount_rate,OFFSET(CN169,,,,COUNTA($H$142:$GZ$142)-COUNTA($H$142:CN$142)+1)-OFFSET(CN170,,,,COUNTA($H$142:$GZ$142)-COUNTA($H$142:CN$142)+1))*(1+discount_rate),0)</f>
        <v>0</v>
      </c>
      <c r="CO203" s="1" cm="1">
        <f t="array" aca="1" ref="CO203" ca="1">IF(AND($C203=CO$22,$C203=$C204-1),NPV(discount_rate,OFFSET(CO169,,,,COUNTA($H$142:$GZ$142)-COUNTA($H$142:CO$142)+1)-OFFSET(CO170,,,,COUNTA($H$142:$GZ$142)-COUNTA($H$142:CO$142)+1))*(1+discount_rate),0)</f>
        <v>0</v>
      </c>
      <c r="CP203" s="1" cm="1">
        <f t="array" aca="1" ref="CP203" ca="1">IF(AND($C203=CP$22,$C203=$C204-1),NPV(discount_rate,OFFSET(CP169,,,,COUNTA($H$142:$GZ$142)-COUNTA($H$142:CP$142)+1)-OFFSET(CP170,,,,COUNTA($H$142:$GZ$142)-COUNTA($H$142:CP$142)+1))*(1+discount_rate),0)</f>
        <v>0</v>
      </c>
      <c r="CQ203" s="1" cm="1">
        <f t="array" aca="1" ref="CQ203" ca="1">IF(AND($C203=CQ$22,$C203=$C204-1),NPV(discount_rate,OFFSET(CQ169,,,,COUNTA($H$142:$GZ$142)-COUNTA($H$142:CQ$142)+1)-OFFSET(CQ170,,,,COUNTA($H$142:$GZ$142)-COUNTA($H$142:CQ$142)+1))*(1+discount_rate),0)</f>
        <v>0</v>
      </c>
      <c r="CR203" s="1" cm="1">
        <f t="array" aca="1" ref="CR203" ca="1">IF(AND($C203=CR$22,$C203=$C204-1),NPV(discount_rate,OFFSET(CR169,,,,COUNTA($H$142:$GZ$142)-COUNTA($H$142:CR$142)+1)-OFFSET(CR170,,,,COUNTA($H$142:$GZ$142)-COUNTA($H$142:CR$142)+1))*(1+discount_rate),0)</f>
        <v>0</v>
      </c>
      <c r="CS203" s="1" cm="1">
        <f t="array" aca="1" ref="CS203" ca="1">IF(AND($C203=CS$22,$C203=$C204-1),NPV(discount_rate,OFFSET(CS169,,,,COUNTA($H$142:$GZ$142)-COUNTA($H$142:CS$142)+1)-OFFSET(CS170,,,,COUNTA($H$142:$GZ$142)-COUNTA($H$142:CS$142)+1))*(1+discount_rate),0)</f>
        <v>0</v>
      </c>
      <c r="CT203" s="1" cm="1">
        <f t="array" aca="1" ref="CT203" ca="1">IF(AND($C203=CT$22,$C203=$C204-1),NPV(discount_rate,OFFSET(CT169,,,,COUNTA($H$142:$GZ$142)-COUNTA($H$142:CT$142)+1)-OFFSET(CT170,,,,COUNTA($H$142:$GZ$142)-COUNTA($H$142:CT$142)+1))*(1+discount_rate),0)</f>
        <v>0</v>
      </c>
      <c r="CU203" s="1" cm="1">
        <f t="array" aca="1" ref="CU203" ca="1">IF(AND($C203=CU$22,$C203=$C204-1),NPV(discount_rate,OFFSET(CU169,,,,COUNTA($H$142:$GZ$142)-COUNTA($H$142:CU$142)+1)-OFFSET(CU170,,,,COUNTA($H$142:$GZ$142)-COUNTA($H$142:CU$142)+1))*(1+discount_rate),0)</f>
        <v>0</v>
      </c>
      <c r="CV203" s="1" cm="1">
        <f t="array" aca="1" ref="CV203" ca="1">IF(AND($C203=CV$22,$C203=$C204-1),NPV(discount_rate,OFFSET(CV169,,,,COUNTA($H$142:$GZ$142)-COUNTA($H$142:CV$142)+1)-OFFSET(CV170,,,,COUNTA($H$142:$GZ$142)-COUNTA($H$142:CV$142)+1))*(1+discount_rate),0)</f>
        <v>0</v>
      </c>
      <c r="CW203" s="1" cm="1">
        <f t="array" aca="1" ref="CW203" ca="1">IF(AND($C203=CW$22,$C203=$C204-1),NPV(discount_rate,OFFSET(CW169,,,,COUNTA($H$142:$GZ$142)-COUNTA($H$142:CW$142)+1)-OFFSET(CW170,,,,COUNTA($H$142:$GZ$142)-COUNTA($H$142:CW$142)+1))*(1+discount_rate),0)</f>
        <v>0</v>
      </c>
      <c r="CX203" s="1" cm="1">
        <f t="array" aca="1" ref="CX203" ca="1">IF(AND($C203=CX$22,$C203=$C204-1),NPV(discount_rate,OFFSET(CX169,,,,COUNTA($H$142:$GZ$142)-COUNTA($H$142:CX$142)+1)-OFFSET(CX170,,,,COUNTA($H$142:$GZ$142)-COUNTA($H$142:CX$142)+1))*(1+discount_rate),0)</f>
        <v>0</v>
      </c>
      <c r="CY203" s="1" cm="1">
        <f t="array" aca="1" ref="CY203" ca="1">IF(AND($C203=CY$22,$C203=$C204-1),NPV(discount_rate,OFFSET(CY169,,,,COUNTA($H$142:$GZ$142)-COUNTA($H$142:CY$142)+1)-OFFSET(CY170,,,,COUNTA($H$142:$GZ$142)-COUNTA($H$142:CY$142)+1))*(1+discount_rate),0)</f>
        <v>0</v>
      </c>
      <c r="CZ203" s="1" cm="1">
        <f t="array" aca="1" ref="CZ203" ca="1">IF(AND($C203=CZ$22,$C203=$C204-1),NPV(discount_rate,OFFSET(CZ169,,,,COUNTA($H$142:$GZ$142)-COUNTA($H$142:CZ$142)+1)-OFFSET(CZ170,,,,COUNTA($H$142:$GZ$142)-COUNTA($H$142:CZ$142)+1))*(1+discount_rate),0)</f>
        <v>0</v>
      </c>
      <c r="DA203" s="1" cm="1">
        <f t="array" aca="1" ref="DA203" ca="1">IF(AND($C203=DA$22,$C203=$C204-1),NPV(discount_rate,OFFSET(DA169,,,,COUNTA($H$142:$GZ$142)-COUNTA($H$142:DA$142)+1)-OFFSET(DA170,,,,COUNTA($H$142:$GZ$142)-COUNTA($H$142:DA$142)+1))*(1+discount_rate),0)</f>
        <v>0</v>
      </c>
      <c r="DB203" s="1" cm="1">
        <f t="array" aca="1" ref="DB203" ca="1">IF(AND($C203=DB$22,$C203=$C204-1),NPV(discount_rate,OFFSET(DB169,,,,COUNTA($H$142:$GZ$142)-COUNTA($H$142:DB$142)+1)-OFFSET(DB170,,,,COUNTA($H$142:$GZ$142)-COUNTA($H$142:DB$142)+1))*(1+discount_rate),0)</f>
        <v>0</v>
      </c>
      <c r="DC203" s="1" cm="1">
        <f t="array" aca="1" ref="DC203" ca="1">IF(AND($C203=DC$22,$C203=$C204-1),NPV(discount_rate,OFFSET(DC169,,,,COUNTA($H$142:$GZ$142)-COUNTA($H$142:DC$142)+1)-OFFSET(DC170,,,,COUNTA($H$142:$GZ$142)-COUNTA($H$142:DC$142)+1))*(1+discount_rate),0)</f>
        <v>0</v>
      </c>
      <c r="DD203" s="1" cm="1">
        <f t="array" aca="1" ref="DD203" ca="1">IF(AND($C203=DD$22,$C203=$C204-1),NPV(discount_rate,OFFSET(DD169,,,,COUNTA($H$142:$GZ$142)-COUNTA($H$142:DD$142)+1)-OFFSET(DD170,,,,COUNTA($H$142:$GZ$142)-COUNTA($H$142:DD$142)+1))*(1+discount_rate),0)</f>
        <v>0</v>
      </c>
      <c r="DE203" s="1" cm="1">
        <f t="array" aca="1" ref="DE203" ca="1">IF(AND($C203=DE$22,$C203=$C204-1),NPV(discount_rate,OFFSET(DE169,,,,COUNTA($H$142:$GZ$142)-COUNTA($H$142:DE$142)+1)-OFFSET(DE170,,,,COUNTA($H$142:$GZ$142)-COUNTA($H$142:DE$142)+1))*(1+discount_rate),0)</f>
        <v>0</v>
      </c>
      <c r="DF203" s="1" cm="1">
        <f t="array" aca="1" ref="DF203" ca="1">IF(AND($C203=DF$22,$C203=$C204-1),NPV(discount_rate,OFFSET(DF169,,,,COUNTA($H$142:$GZ$142)-COUNTA($H$142:DF$142)+1)-OFFSET(DF170,,,,COUNTA($H$142:$GZ$142)-COUNTA($H$142:DF$142)+1))*(1+discount_rate),0)</f>
        <v>0</v>
      </c>
      <c r="DG203" s="1" cm="1">
        <f t="array" aca="1" ref="DG203" ca="1">IF(AND($C203=DG$22,$C203=$C204-1),NPV(discount_rate,OFFSET(DG169,,,,COUNTA($H$142:$GZ$142)-COUNTA($H$142:DG$142)+1)-OFFSET(DG170,,,,COUNTA($H$142:$GZ$142)-COUNTA($H$142:DG$142)+1))*(1+discount_rate),0)</f>
        <v>0</v>
      </c>
      <c r="DH203" s="1" cm="1">
        <f t="array" aca="1" ref="DH203" ca="1">IF(AND($C203=DH$22,$C203=$C204-1),NPV(discount_rate,OFFSET(DH169,,,,COUNTA($H$142:$GZ$142)-COUNTA($H$142:DH$142)+1)-OFFSET(DH170,,,,COUNTA($H$142:$GZ$142)-COUNTA($H$142:DH$142)+1))*(1+discount_rate),0)</f>
        <v>0</v>
      </c>
      <c r="DI203" s="1" cm="1">
        <f t="array" aca="1" ref="DI203" ca="1">IF(AND($C203=DI$22,$C203=$C204-1),NPV(discount_rate,OFFSET(DI169,,,,COUNTA($H$142:$GZ$142)-COUNTA($H$142:DI$142)+1)-OFFSET(DI170,,,,COUNTA($H$142:$GZ$142)-COUNTA($H$142:DI$142)+1))*(1+discount_rate),0)</f>
        <v>0</v>
      </c>
      <c r="DJ203" s="1" cm="1">
        <f t="array" aca="1" ref="DJ203" ca="1">IF(AND($C203=DJ$22,$C203=$C204-1),NPV(discount_rate,OFFSET(DJ169,,,,COUNTA($H$142:$GZ$142)-COUNTA($H$142:DJ$142)+1)-OFFSET(DJ170,,,,COUNTA($H$142:$GZ$142)-COUNTA($H$142:DJ$142)+1))*(1+discount_rate),0)</f>
        <v>0</v>
      </c>
      <c r="DK203" s="1" cm="1">
        <f t="array" aca="1" ref="DK203" ca="1">IF(AND($C203=DK$22,$C203=$C204-1),NPV(discount_rate,OFFSET(DK169,,,,COUNTA($H$142:$GZ$142)-COUNTA($H$142:DK$142)+1)-OFFSET(DK170,,,,COUNTA($H$142:$GZ$142)-COUNTA($H$142:DK$142)+1))*(1+discount_rate),0)</f>
        <v>0</v>
      </c>
      <c r="DL203" s="1" cm="1">
        <f t="array" aca="1" ref="DL203" ca="1">IF(AND($C203=DL$22,$C203=$C204-1),NPV(discount_rate,OFFSET(DL169,,,,COUNTA($H$142:$GZ$142)-COUNTA($H$142:DL$142)+1)-OFFSET(DL170,,,,COUNTA($H$142:$GZ$142)-COUNTA($H$142:DL$142)+1))*(1+discount_rate),0)</f>
        <v>0</v>
      </c>
      <c r="DM203" s="1" cm="1">
        <f t="array" aca="1" ref="DM203" ca="1">IF(AND($C203=DM$22,$C203=$C204-1),NPV(discount_rate,OFFSET(DM169,,,,COUNTA($H$142:$GZ$142)-COUNTA($H$142:DM$142)+1)-OFFSET(DM170,,,,COUNTA($H$142:$GZ$142)-COUNTA($H$142:DM$142)+1))*(1+discount_rate),0)</f>
        <v>0</v>
      </c>
      <c r="DN203" s="1" cm="1">
        <f t="array" aca="1" ref="DN203" ca="1">IF(AND($C203=DN$22,$C203=$C204-1),NPV(discount_rate,OFFSET(DN169,,,,COUNTA($H$142:$GZ$142)-COUNTA($H$142:DN$142)+1)-OFFSET(DN170,,,,COUNTA($H$142:$GZ$142)-COUNTA($H$142:DN$142)+1))*(1+discount_rate),0)</f>
        <v>0</v>
      </c>
      <c r="DO203" s="1" cm="1">
        <f t="array" aca="1" ref="DO203" ca="1">IF(AND($C203=DO$22,$C203=$C204-1),NPV(discount_rate,OFFSET(DO169,,,,COUNTA($H$142:$GZ$142)-COUNTA($H$142:DO$142)+1)-OFFSET(DO170,,,,COUNTA($H$142:$GZ$142)-COUNTA($H$142:DO$142)+1))*(1+discount_rate),0)</f>
        <v>0</v>
      </c>
      <c r="DP203" s="1" cm="1">
        <f t="array" aca="1" ref="DP203" ca="1">IF(AND($C203=DP$22,$C203=$C204-1),NPV(discount_rate,OFFSET(DP169,,,,COUNTA($H$142:$GZ$142)-COUNTA($H$142:DP$142)+1)-OFFSET(DP170,,,,COUNTA($H$142:$GZ$142)-COUNTA($H$142:DP$142)+1))*(1+discount_rate),0)</f>
        <v>0</v>
      </c>
      <c r="DQ203" s="1" cm="1">
        <f t="array" aca="1" ref="DQ203" ca="1">IF(AND($C203=DQ$22,$C203=$C204-1),NPV(discount_rate,OFFSET(DQ169,,,,COUNTA($H$142:$GZ$142)-COUNTA($H$142:DQ$142)+1)-OFFSET(DQ170,,,,COUNTA($H$142:$GZ$142)-COUNTA($H$142:DQ$142)+1))*(1+discount_rate),0)</f>
        <v>0</v>
      </c>
      <c r="DR203" s="1" cm="1">
        <f t="array" aca="1" ref="DR203" ca="1">IF(AND($C203=DR$22,$C203=$C204-1),NPV(discount_rate,OFFSET(DR169,,,,COUNTA($H$142:$GZ$142)-COUNTA($H$142:DR$142)+1)-OFFSET(DR170,,,,COUNTA($H$142:$GZ$142)-COUNTA($H$142:DR$142)+1))*(1+discount_rate),0)</f>
        <v>0</v>
      </c>
      <c r="DS203" s="1" cm="1">
        <f t="array" aca="1" ref="DS203" ca="1">IF(AND($C203=DS$22,$C203=$C204-1),NPV(discount_rate,OFFSET(DS169,,,,COUNTA($H$142:$GZ$142)-COUNTA($H$142:DS$142)+1)-OFFSET(DS170,,,,COUNTA($H$142:$GZ$142)-COUNTA($H$142:DS$142)+1))*(1+discount_rate),0)</f>
        <v>0</v>
      </c>
      <c r="DT203" s="1" cm="1">
        <f t="array" aca="1" ref="DT203" ca="1">IF(AND($C203=DT$22,$C203=$C204-1),NPV(discount_rate,OFFSET(DT169,,,,COUNTA($H$142:$GZ$142)-COUNTA($H$142:DT$142)+1)-OFFSET(DT170,,,,COUNTA($H$142:$GZ$142)-COUNTA($H$142:DT$142)+1))*(1+discount_rate),0)</f>
        <v>0</v>
      </c>
      <c r="DU203" s="1" cm="1">
        <f t="array" aca="1" ref="DU203" ca="1">IF(AND($C203=DU$22,$C203=$C204-1),NPV(discount_rate,OFFSET(DU169,,,,COUNTA($H$142:$GZ$142)-COUNTA($H$142:DU$142)+1)-OFFSET(DU170,,,,COUNTA($H$142:$GZ$142)-COUNTA($H$142:DU$142)+1))*(1+discount_rate),0)</f>
        <v>0</v>
      </c>
      <c r="DV203" s="1" cm="1">
        <f t="array" aca="1" ref="DV203" ca="1">IF(AND($C203=DV$22,$C203=$C204-1),NPV(discount_rate,OFFSET(DV169,,,,COUNTA($H$142:$GZ$142)-COUNTA($H$142:DV$142)+1)-OFFSET(DV170,,,,COUNTA($H$142:$GZ$142)-COUNTA($H$142:DV$142)+1))*(1+discount_rate),0)</f>
        <v>0</v>
      </c>
      <c r="DW203" s="1" cm="1">
        <f t="array" aca="1" ref="DW203" ca="1">IF(AND($C203=DW$22,$C203=$C204-1),NPV(discount_rate,OFFSET(DW169,,,,COUNTA($H$142:$GZ$142)-COUNTA($H$142:DW$142)+1)-OFFSET(DW170,,,,COUNTA($H$142:$GZ$142)-COUNTA($H$142:DW$142)+1))*(1+discount_rate),0)</f>
        <v>0</v>
      </c>
      <c r="DX203" s="1" cm="1">
        <f t="array" aca="1" ref="DX203" ca="1">IF(AND($C203=DX$22,$C203=$C204-1),NPV(discount_rate,OFFSET(DX169,,,,COUNTA($H$142:$GZ$142)-COUNTA($H$142:DX$142)+1)-OFFSET(DX170,,,,COUNTA($H$142:$GZ$142)-COUNTA($H$142:DX$142)+1))*(1+discount_rate),0)</f>
        <v>0</v>
      </c>
      <c r="DY203" s="1" cm="1">
        <f t="array" aca="1" ref="DY203" ca="1">IF(AND($C203=DY$22,$C203=$C204-1),NPV(discount_rate,OFFSET(DY169,,,,COUNTA($H$142:$GZ$142)-COUNTA($H$142:DY$142)+1)-OFFSET(DY170,,,,COUNTA($H$142:$GZ$142)-COUNTA($H$142:DY$142)+1))*(1+discount_rate),0)</f>
        <v>0</v>
      </c>
      <c r="DZ203" s="1" cm="1">
        <f t="array" aca="1" ref="DZ203" ca="1">IF(AND($C203=DZ$22,$C203=$C204-1),NPV(discount_rate,OFFSET(DZ169,,,,COUNTA($H$142:$GZ$142)-COUNTA($H$142:DZ$142)+1)-OFFSET(DZ170,,,,COUNTA($H$142:$GZ$142)-COUNTA($H$142:DZ$142)+1))*(1+discount_rate),0)</f>
        <v>0</v>
      </c>
      <c r="EA203" s="1" cm="1">
        <f t="array" aca="1" ref="EA203" ca="1">IF(AND($C203=EA$22,$C203=$C204-1),NPV(discount_rate,OFFSET(EA169,,,,COUNTA($H$142:$GZ$142)-COUNTA($H$142:EA$142)+1)-OFFSET(EA170,,,,COUNTA($H$142:$GZ$142)-COUNTA($H$142:EA$142)+1))*(1+discount_rate),0)</f>
        <v>0</v>
      </c>
      <c r="EB203" s="1" cm="1">
        <f t="array" aca="1" ref="EB203" ca="1">IF(AND($C203=EB$22,$C203=$C204-1),NPV(discount_rate,OFFSET(EB169,,,,COUNTA($H$142:$GZ$142)-COUNTA($H$142:EB$142)+1)-OFFSET(EB170,,,,COUNTA($H$142:$GZ$142)-COUNTA($H$142:EB$142)+1))*(1+discount_rate),0)</f>
        <v>0</v>
      </c>
      <c r="EC203" s="1" cm="1">
        <f t="array" aca="1" ref="EC203" ca="1">IF(AND($C203=EC$22,$C203=$C204-1),NPV(discount_rate,OFFSET(EC169,,,,COUNTA($H$142:$GZ$142)-COUNTA($H$142:EC$142)+1)-OFFSET(EC170,,,,COUNTA($H$142:$GZ$142)-COUNTA($H$142:EC$142)+1))*(1+discount_rate),0)</f>
        <v>0</v>
      </c>
      <c r="ED203" s="1" cm="1">
        <f t="array" aca="1" ref="ED203" ca="1">IF(AND($C203=ED$22,$C203=$C204-1),NPV(discount_rate,OFFSET(ED169,,,,COUNTA($H$142:$GZ$142)-COUNTA($H$142:ED$142)+1)-OFFSET(ED170,,,,COUNTA($H$142:$GZ$142)-COUNTA($H$142:ED$142)+1))*(1+discount_rate),0)</f>
        <v>0</v>
      </c>
      <c r="EE203" s="1" cm="1">
        <f t="array" aca="1" ref="EE203" ca="1">IF(AND($C203=EE$22,$C203=$C204-1),NPV(discount_rate,OFFSET(EE169,,,,COUNTA($H$142:$GZ$142)-COUNTA($H$142:EE$142)+1)-OFFSET(EE170,,,,COUNTA($H$142:$GZ$142)-COUNTA($H$142:EE$142)+1))*(1+discount_rate),0)</f>
        <v>0</v>
      </c>
      <c r="EF203" s="1" cm="1">
        <f t="array" aca="1" ref="EF203" ca="1">IF(AND($C203=EF$22,$C203=$C204-1),NPV(discount_rate,OFFSET(EF169,,,,COUNTA($H$142:$GZ$142)-COUNTA($H$142:EF$142)+1)-OFFSET(EF170,,,,COUNTA($H$142:$GZ$142)-COUNTA($H$142:EF$142)+1))*(1+discount_rate),0)</f>
        <v>0</v>
      </c>
      <c r="EG203" s="1" cm="1">
        <f t="array" aca="1" ref="EG203" ca="1">IF(AND($C203=EG$22,$C203=$C204-1),NPV(discount_rate,OFFSET(EG169,,,,COUNTA($H$142:$GZ$142)-COUNTA($H$142:EG$142)+1)-OFFSET(EG170,,,,COUNTA($H$142:$GZ$142)-COUNTA($H$142:EG$142)+1))*(1+discount_rate),0)</f>
        <v>0</v>
      </c>
      <c r="EH203" s="1" cm="1">
        <f t="array" aca="1" ref="EH203" ca="1">IF(AND($C203=EH$22,$C203=$C204-1),NPV(discount_rate,OFFSET(EH169,,,,COUNTA($H$142:$GZ$142)-COUNTA($H$142:EH$142)+1)-OFFSET(EH170,,,,COUNTA($H$142:$GZ$142)-COUNTA($H$142:EH$142)+1))*(1+discount_rate),0)</f>
        <v>0</v>
      </c>
      <c r="EI203" s="1" cm="1">
        <f t="array" aca="1" ref="EI203" ca="1">IF(AND($C203=EI$22,$C203=$C204-1),NPV(discount_rate,OFFSET(EI169,,,,COUNTA($H$142:$GZ$142)-COUNTA($H$142:EI$142)+1)-OFFSET(EI170,,,,COUNTA($H$142:$GZ$142)-COUNTA($H$142:EI$142)+1))*(1+discount_rate),0)</f>
        <v>0</v>
      </c>
      <c r="EJ203" s="1" cm="1">
        <f t="array" aca="1" ref="EJ203" ca="1">IF(AND($C203=EJ$22,$C203=$C204-1),NPV(discount_rate,OFFSET(EJ169,,,,COUNTA($H$142:$GZ$142)-COUNTA($H$142:EJ$142)+1)-OFFSET(EJ170,,,,COUNTA($H$142:$GZ$142)-COUNTA($H$142:EJ$142)+1))*(1+discount_rate),0)</f>
        <v>0</v>
      </c>
      <c r="EK203" s="1" cm="1">
        <f t="array" aca="1" ref="EK203" ca="1">IF(AND($C203=EK$22,$C203=$C204-1),NPV(discount_rate,OFFSET(EK169,,,,COUNTA($H$142:$GZ$142)-COUNTA($H$142:EK$142)+1)-OFFSET(EK170,,,,COUNTA($H$142:$GZ$142)-COUNTA($H$142:EK$142)+1))*(1+discount_rate),0)</f>
        <v>0</v>
      </c>
      <c r="EL203" s="1" cm="1">
        <f t="array" aca="1" ref="EL203" ca="1">IF(AND($C203=EL$22,$C203=$C204-1),NPV(discount_rate,OFFSET(EL169,,,,COUNTA($H$142:$GZ$142)-COUNTA($H$142:EL$142)+1)-OFFSET(EL170,,,,COUNTA($H$142:$GZ$142)-COUNTA($H$142:EL$142)+1))*(1+discount_rate),0)</f>
        <v>0</v>
      </c>
      <c r="EM203" s="1" cm="1">
        <f t="array" aca="1" ref="EM203" ca="1">IF(AND($C203=EM$22,$C203=$C204-1),NPV(discount_rate,OFFSET(EM169,,,,COUNTA($H$142:$GZ$142)-COUNTA($H$142:EM$142)+1)-OFFSET(EM170,,,,COUNTA($H$142:$GZ$142)-COUNTA($H$142:EM$142)+1))*(1+discount_rate),0)</f>
        <v>0</v>
      </c>
      <c r="EN203" s="1" cm="1">
        <f t="array" aca="1" ref="EN203" ca="1">IF(AND($C203=EN$22,$C203=$C204-1),NPV(discount_rate,OFFSET(EN169,,,,COUNTA($H$142:$GZ$142)-COUNTA($H$142:EN$142)+1)-OFFSET(EN170,,,,COUNTA($H$142:$GZ$142)-COUNTA($H$142:EN$142)+1))*(1+discount_rate),0)</f>
        <v>0</v>
      </c>
      <c r="EO203" s="1" cm="1">
        <f t="array" aca="1" ref="EO203" ca="1">IF(AND($C203=EO$22,$C203=$C204-1),NPV(discount_rate,OFFSET(EO169,,,,COUNTA($H$142:$GZ$142)-COUNTA($H$142:EO$142)+1)-OFFSET(EO170,,,,COUNTA($H$142:$GZ$142)-COUNTA($H$142:EO$142)+1))*(1+discount_rate),0)</f>
        <v>0</v>
      </c>
      <c r="EP203" s="1" cm="1">
        <f t="array" aca="1" ref="EP203" ca="1">IF(AND($C203=EP$22,$C203=$C204-1),NPV(discount_rate,OFFSET(EP169,,,,COUNTA($H$142:$GZ$142)-COUNTA($H$142:EP$142)+1)-OFFSET(EP170,,,,COUNTA($H$142:$GZ$142)-COUNTA($H$142:EP$142)+1))*(1+discount_rate),0)</f>
        <v>0</v>
      </c>
      <c r="EQ203" s="1" cm="1">
        <f t="array" aca="1" ref="EQ203" ca="1">IF(AND($C203=EQ$22,$C203=$C204-1),NPV(discount_rate,OFFSET(EQ169,,,,COUNTA($H$142:$GZ$142)-COUNTA($H$142:EQ$142)+1)-OFFSET(EQ170,,,,COUNTA($H$142:$GZ$142)-COUNTA($H$142:EQ$142)+1))*(1+discount_rate),0)</f>
        <v>0</v>
      </c>
      <c r="ER203" s="1" cm="1">
        <f t="array" aca="1" ref="ER203" ca="1">IF(AND($C203=ER$22,$C203=$C204-1),NPV(discount_rate,OFFSET(ER169,,,,COUNTA($H$142:$GZ$142)-COUNTA($H$142:ER$142)+1)-OFFSET(ER170,,,,COUNTA($H$142:$GZ$142)-COUNTA($H$142:ER$142)+1))*(1+discount_rate),0)</f>
        <v>0</v>
      </c>
      <c r="ES203" s="1" cm="1">
        <f t="array" aca="1" ref="ES203" ca="1">IF(AND($C203=ES$22,$C203=$C204-1),NPV(discount_rate,OFFSET(ES169,,,,COUNTA($H$142:$GZ$142)-COUNTA($H$142:ES$142)+1)-OFFSET(ES170,,,,COUNTA($H$142:$GZ$142)-COUNTA($H$142:ES$142)+1))*(1+discount_rate),0)</f>
        <v>0</v>
      </c>
      <c r="ET203" s="1" cm="1">
        <f t="array" aca="1" ref="ET203" ca="1">IF(AND($C203=ET$22,$C203=$C204-1),NPV(discount_rate,OFFSET(ET169,,,,COUNTA($H$142:$GZ$142)-COUNTA($H$142:ET$142)+1)-OFFSET(ET170,,,,COUNTA($H$142:$GZ$142)-COUNTA($H$142:ET$142)+1))*(1+discount_rate),0)</f>
        <v>0</v>
      </c>
      <c r="EU203" s="1" cm="1">
        <f t="array" aca="1" ref="EU203" ca="1">IF(AND($C203=EU$22,$C203=$C204-1),NPV(discount_rate,OFFSET(EU169,,,,COUNTA($H$142:$GZ$142)-COUNTA($H$142:EU$142)+1)-OFFSET(EU170,,,,COUNTA($H$142:$GZ$142)-COUNTA($H$142:EU$142)+1))*(1+discount_rate),0)</f>
        <v>0</v>
      </c>
      <c r="EV203" s="1" cm="1">
        <f t="array" aca="1" ref="EV203" ca="1">IF(AND($C203=EV$22,$C203=$C204-1),NPV(discount_rate,OFFSET(EV169,,,,COUNTA($H$142:$GZ$142)-COUNTA($H$142:EV$142)+1)-OFFSET(EV170,,,,COUNTA($H$142:$GZ$142)-COUNTA($H$142:EV$142)+1))*(1+discount_rate),0)</f>
        <v>0</v>
      </c>
      <c r="EW203" s="1" cm="1">
        <f t="array" aca="1" ref="EW203" ca="1">IF(AND($C203=EW$22,$C203=$C204-1),NPV(discount_rate,OFFSET(EW169,,,,COUNTA($H$142:$GZ$142)-COUNTA($H$142:EW$142)+1)-OFFSET(EW170,,,,COUNTA($H$142:$GZ$142)-COUNTA($H$142:EW$142)+1))*(1+discount_rate),0)</f>
        <v>0</v>
      </c>
      <c r="EX203" s="1" cm="1">
        <f t="array" aca="1" ref="EX203" ca="1">IF(AND($C203=EX$22,$C203=$C204-1),NPV(discount_rate,OFFSET(EX169,,,,COUNTA($H$142:$GZ$142)-COUNTA($H$142:EX$142)+1)-OFFSET(EX170,,,,COUNTA($H$142:$GZ$142)-COUNTA($H$142:EX$142)+1))*(1+discount_rate),0)</f>
        <v>0</v>
      </c>
      <c r="EY203" s="1" cm="1">
        <f t="array" aca="1" ref="EY203" ca="1">IF(AND($C203=EY$22,$C203=$C204-1),NPV(discount_rate,OFFSET(EY169,,,,COUNTA($H$142:$GZ$142)-COUNTA($H$142:EY$142)+1)-OFFSET(EY170,,,,COUNTA($H$142:$GZ$142)-COUNTA($H$142:EY$142)+1))*(1+discount_rate),0)</f>
        <v>0</v>
      </c>
      <c r="EZ203" s="1" cm="1">
        <f t="array" aca="1" ref="EZ203" ca="1">IF(AND($C203=EZ$22,$C203=$C204-1),NPV(discount_rate,OFFSET(EZ169,,,,COUNTA($H$142:$GZ$142)-COUNTA($H$142:EZ$142)+1)-OFFSET(EZ170,,,,COUNTA($H$142:$GZ$142)-COUNTA($H$142:EZ$142)+1))*(1+discount_rate),0)</f>
        <v>0</v>
      </c>
      <c r="FA203" s="1" cm="1">
        <f t="array" aca="1" ref="FA203" ca="1">IF(AND($C203=FA$22,$C203=$C204-1),NPV(discount_rate,OFFSET(FA169,,,,COUNTA($H$142:$GZ$142)-COUNTA($H$142:FA$142)+1)-OFFSET(FA170,,,,COUNTA($H$142:$GZ$142)-COUNTA($H$142:FA$142)+1))*(1+discount_rate),0)</f>
        <v>0</v>
      </c>
      <c r="FB203" s="1" cm="1">
        <f t="array" aca="1" ref="FB203" ca="1">IF(AND($C203=FB$22,$C203=$C204-1),NPV(discount_rate,OFFSET(FB169,,,,COUNTA($H$142:$GZ$142)-COUNTA($H$142:FB$142)+1)-OFFSET(FB170,,,,COUNTA($H$142:$GZ$142)-COUNTA($H$142:FB$142)+1))*(1+discount_rate),0)</f>
        <v>0</v>
      </c>
      <c r="FC203" s="1" cm="1">
        <f t="array" aca="1" ref="FC203" ca="1">IF(AND($C203=FC$22,$C203=$C204-1),NPV(discount_rate,OFFSET(FC169,,,,COUNTA($H$142:$GZ$142)-COUNTA($H$142:FC$142)+1)-OFFSET(FC170,,,,COUNTA($H$142:$GZ$142)-COUNTA($H$142:FC$142)+1))*(1+discount_rate),0)</f>
        <v>0</v>
      </c>
      <c r="FD203" s="1" cm="1">
        <f t="array" aca="1" ref="FD203" ca="1">IF(AND($C203=FD$22,$C203=$C204-1),NPV(discount_rate,OFFSET(FD169,,,,COUNTA($H$142:$GZ$142)-COUNTA($H$142:FD$142)+1)-OFFSET(FD170,,,,COUNTA($H$142:$GZ$142)-COUNTA($H$142:FD$142)+1))*(1+discount_rate),0)</f>
        <v>0</v>
      </c>
      <c r="FE203" s="1" cm="1">
        <f t="array" aca="1" ref="FE203" ca="1">IF(AND($C203=FE$22,$C203=$C204-1),NPV(discount_rate,OFFSET(FE169,,,,COUNTA($H$142:$GZ$142)-COUNTA($H$142:FE$142)+1)-OFFSET(FE170,,,,COUNTA($H$142:$GZ$142)-COUNTA($H$142:FE$142)+1))*(1+discount_rate),0)</f>
        <v>0</v>
      </c>
      <c r="FF203" s="1" cm="1">
        <f t="array" aca="1" ref="FF203" ca="1">IF(AND($C203=FF$22,$C203=$C204-1),NPV(discount_rate,OFFSET(FF169,,,,COUNTA($H$142:$GZ$142)-COUNTA($H$142:FF$142)+1)-OFFSET(FF170,,,,COUNTA($H$142:$GZ$142)-COUNTA($H$142:FF$142)+1))*(1+discount_rate),0)</f>
        <v>0</v>
      </c>
      <c r="FG203" s="1" cm="1">
        <f t="array" aca="1" ref="FG203" ca="1">IF(AND($C203=FG$22,$C203=$C204-1),NPV(discount_rate,OFFSET(FG169,,,,COUNTA($H$142:$GZ$142)-COUNTA($H$142:FG$142)+1)-OFFSET(FG170,,,,COUNTA($H$142:$GZ$142)-COUNTA($H$142:FG$142)+1))*(1+discount_rate),0)</f>
        <v>0</v>
      </c>
      <c r="FH203" s="1" cm="1">
        <f t="array" aca="1" ref="FH203" ca="1">IF(AND($C203=FH$22,$C203=$C204-1),NPV(discount_rate,OFFSET(FH169,,,,COUNTA($H$142:$GZ$142)-COUNTA($H$142:FH$142)+1)-OFFSET(FH170,,,,COUNTA($H$142:$GZ$142)-COUNTA($H$142:FH$142)+1))*(1+discount_rate),0)</f>
        <v>0</v>
      </c>
      <c r="FI203" s="1" cm="1">
        <f t="array" aca="1" ref="FI203" ca="1">IF(AND($C203=FI$22,$C203=$C204-1),NPV(discount_rate,OFFSET(FI169,,,,COUNTA($H$142:$GZ$142)-COUNTA($H$142:FI$142)+1)-OFFSET(FI170,,,,COUNTA($H$142:$GZ$142)-COUNTA($H$142:FI$142)+1))*(1+discount_rate),0)</f>
        <v>0</v>
      </c>
      <c r="FJ203" s="1" cm="1">
        <f t="array" aca="1" ref="FJ203" ca="1">IF(AND($C203=FJ$22,$C203=$C204-1),NPV(discount_rate,OFFSET(FJ169,,,,COUNTA($H$142:$GZ$142)-COUNTA($H$142:FJ$142)+1)-OFFSET(FJ170,,,,COUNTA($H$142:$GZ$142)-COUNTA($H$142:FJ$142)+1))*(1+discount_rate),0)</f>
        <v>0</v>
      </c>
      <c r="FK203" s="1" cm="1">
        <f t="array" aca="1" ref="FK203" ca="1">IF(AND($C203=FK$22,$C203=$C204-1),NPV(discount_rate,OFFSET(FK169,,,,COUNTA($H$142:$GZ$142)-COUNTA($H$142:FK$142)+1)-OFFSET(FK170,,,,COUNTA($H$142:$GZ$142)-COUNTA($H$142:FK$142)+1))*(1+discount_rate),0)</f>
        <v>0</v>
      </c>
      <c r="FL203" s="1" cm="1">
        <f t="array" aca="1" ref="FL203" ca="1">IF(AND($C203=FL$22,$C203=$C204-1),NPV(discount_rate,OFFSET(FL169,,,,COUNTA($H$142:$GZ$142)-COUNTA($H$142:FL$142)+1)-OFFSET(FL170,,,,COUNTA($H$142:$GZ$142)-COUNTA($H$142:FL$142)+1))*(1+discount_rate),0)</f>
        <v>0</v>
      </c>
      <c r="FM203" s="1" cm="1">
        <f t="array" aca="1" ref="FM203" ca="1">IF(AND($C203=FM$22,$C203=$C204-1),NPV(discount_rate,OFFSET(FM169,,,,COUNTA($H$142:$GZ$142)-COUNTA($H$142:FM$142)+1)-OFFSET(FM170,,,,COUNTA($H$142:$GZ$142)-COUNTA($H$142:FM$142)+1))*(1+discount_rate),0)</f>
        <v>0</v>
      </c>
      <c r="FN203" s="1" cm="1">
        <f t="array" aca="1" ref="FN203" ca="1">IF(AND($C203=FN$22,$C203=$C204-1),NPV(discount_rate,OFFSET(FN169,,,,COUNTA($H$142:$GZ$142)-COUNTA($H$142:FN$142)+1)-OFFSET(FN170,,,,COUNTA($H$142:$GZ$142)-COUNTA($H$142:FN$142)+1))*(1+discount_rate),0)</f>
        <v>0</v>
      </c>
      <c r="FO203" s="1" cm="1">
        <f t="array" aca="1" ref="FO203" ca="1">IF(AND($C203=FO$22,$C203=$C204-1),NPV(discount_rate,OFFSET(FO169,,,,COUNTA($H$142:$GZ$142)-COUNTA($H$142:FO$142)+1)-OFFSET(FO170,,,,COUNTA($H$142:$GZ$142)-COUNTA($H$142:FO$142)+1))*(1+discount_rate),0)</f>
        <v>0</v>
      </c>
      <c r="FP203" s="1" cm="1">
        <f t="array" aca="1" ref="FP203" ca="1">IF(AND($C203=FP$22,$C203=$C204-1),NPV(discount_rate,OFFSET(FP169,,,,COUNTA($H$142:$GZ$142)-COUNTA($H$142:FP$142)+1)-OFFSET(FP170,,,,COUNTA($H$142:$GZ$142)-COUNTA($H$142:FP$142)+1))*(1+discount_rate),0)</f>
        <v>0</v>
      </c>
      <c r="FQ203" s="1" cm="1">
        <f t="array" aca="1" ref="FQ203" ca="1">IF(AND($C203=FQ$22,$C203=$C204-1),NPV(discount_rate,OFFSET(FQ169,,,,COUNTA($H$142:$GZ$142)-COUNTA($H$142:FQ$142)+1)-OFFSET(FQ170,,,,COUNTA($H$142:$GZ$142)-COUNTA($H$142:FQ$142)+1))*(1+discount_rate),0)</f>
        <v>0</v>
      </c>
      <c r="FR203" s="1" cm="1">
        <f t="array" aca="1" ref="FR203" ca="1">IF(AND($C203=FR$22,$C203=$C204-1),NPV(discount_rate,OFFSET(FR169,,,,COUNTA($H$142:$GZ$142)-COUNTA($H$142:FR$142)+1)-OFFSET(FR170,,,,COUNTA($H$142:$GZ$142)-COUNTA($H$142:FR$142)+1))*(1+discount_rate),0)</f>
        <v>0</v>
      </c>
      <c r="FS203" s="1" cm="1">
        <f t="array" aca="1" ref="FS203" ca="1">IF(AND($C203=FS$22,$C203=$C204-1),NPV(discount_rate,OFFSET(FS169,,,,COUNTA($H$142:$GZ$142)-COUNTA($H$142:FS$142)+1)-OFFSET(FS170,,,,COUNTA($H$142:$GZ$142)-COUNTA($H$142:FS$142)+1))*(1+discount_rate),0)</f>
        <v>0</v>
      </c>
      <c r="FT203" s="1" cm="1">
        <f t="array" aca="1" ref="FT203" ca="1">IF(AND($C203=FT$22,$C203=$C204-1),NPV(discount_rate,OFFSET(FT169,,,,COUNTA($H$142:$GZ$142)-COUNTA($H$142:FT$142)+1)-OFFSET(FT170,,,,COUNTA($H$142:$GZ$142)-COUNTA($H$142:FT$142)+1))*(1+discount_rate),0)</f>
        <v>0</v>
      </c>
      <c r="FU203" s="1" cm="1">
        <f t="array" aca="1" ref="FU203" ca="1">IF(AND($C203=FU$22,$C203=$C204-1),NPV(discount_rate,OFFSET(FU169,,,,COUNTA($H$142:$GZ$142)-COUNTA($H$142:FU$142)+1)-OFFSET(FU170,,,,COUNTA($H$142:$GZ$142)-COUNTA($H$142:FU$142)+1))*(1+discount_rate),0)</f>
        <v>0</v>
      </c>
      <c r="FV203" s="1" cm="1">
        <f t="array" aca="1" ref="FV203" ca="1">IF(AND($C203=FV$22,$C203=$C204-1),NPV(discount_rate,OFFSET(FV169,,,,COUNTA($H$142:$GZ$142)-COUNTA($H$142:FV$142)+1)-OFFSET(FV170,,,,COUNTA($H$142:$GZ$142)-COUNTA($H$142:FV$142)+1))*(1+discount_rate),0)</f>
        <v>0</v>
      </c>
      <c r="FW203" s="1" cm="1">
        <f t="array" aca="1" ref="FW203" ca="1">IF(AND($C203=FW$22,$C203=$C204-1),NPV(discount_rate,OFFSET(FW169,,,,COUNTA($H$142:$GZ$142)-COUNTA($H$142:FW$142)+1)-OFFSET(FW170,,,,COUNTA($H$142:$GZ$142)-COUNTA($H$142:FW$142)+1))*(1+discount_rate),0)</f>
        <v>0</v>
      </c>
      <c r="FX203" s="1" cm="1">
        <f t="array" aca="1" ref="FX203" ca="1">IF(AND($C203=FX$22,$C203=$C204-1),NPV(discount_rate,OFFSET(FX169,,,,COUNTA($H$142:$GZ$142)-COUNTA($H$142:FX$142)+1)-OFFSET(FX170,,,,COUNTA($H$142:$GZ$142)-COUNTA($H$142:FX$142)+1))*(1+discount_rate),0)</f>
        <v>0</v>
      </c>
      <c r="FY203" s="1" cm="1">
        <f t="array" aca="1" ref="FY203" ca="1">IF(AND($C203=FY$22,$C203=$C204-1),NPV(discount_rate,OFFSET(FY169,,,,COUNTA($H$142:$GZ$142)-COUNTA($H$142:FY$142)+1)-OFFSET(FY170,,,,COUNTA($H$142:$GZ$142)-COUNTA($H$142:FY$142)+1))*(1+discount_rate),0)</f>
        <v>0</v>
      </c>
      <c r="FZ203" s="1" cm="1">
        <f t="array" aca="1" ref="FZ203" ca="1">IF(AND($C203=FZ$22,$C203=$C204-1),NPV(discount_rate,OFFSET(FZ169,,,,COUNTA($H$142:$GZ$142)-COUNTA($H$142:FZ$142)+1)-OFFSET(FZ170,,,,COUNTA($H$142:$GZ$142)-COUNTA($H$142:FZ$142)+1))*(1+discount_rate),0)</f>
        <v>0</v>
      </c>
      <c r="GA203" s="1" cm="1">
        <f t="array" aca="1" ref="GA203" ca="1">IF(AND($C203=GA$22,$C203=$C204-1),NPV(discount_rate,OFFSET(GA169,,,,COUNTA($H$142:$GZ$142)-COUNTA($H$142:GA$142)+1)-OFFSET(GA170,,,,COUNTA($H$142:$GZ$142)-COUNTA($H$142:GA$142)+1))*(1+discount_rate),0)</f>
        <v>0</v>
      </c>
      <c r="GB203" s="1" cm="1">
        <f t="array" aca="1" ref="GB203" ca="1">IF(AND($C203=GB$22,$C203=$C204-1),NPV(discount_rate,OFFSET(GB169,,,,COUNTA($H$142:$GZ$142)-COUNTA($H$142:GB$142)+1)-OFFSET(GB170,,,,COUNTA($H$142:$GZ$142)-COUNTA($H$142:GB$142)+1))*(1+discount_rate),0)</f>
        <v>0</v>
      </c>
      <c r="GC203" s="1" cm="1">
        <f t="array" aca="1" ref="GC203" ca="1">IF(AND($C203=GC$22,$C203=$C204-1),NPV(discount_rate,OFFSET(GC169,,,,COUNTA($H$142:$GZ$142)-COUNTA($H$142:GC$142)+1)-OFFSET(GC170,,,,COUNTA($H$142:$GZ$142)-COUNTA($H$142:GC$142)+1))*(1+discount_rate),0)</f>
        <v>0</v>
      </c>
      <c r="GD203" s="1" cm="1">
        <f t="array" aca="1" ref="GD203" ca="1">IF(AND($C203=GD$22,$C203=$C204-1),NPV(discount_rate,OFFSET(GD169,,,,COUNTA($H$142:$GZ$142)-COUNTA($H$142:GD$142)+1)-OFFSET(GD170,,,,COUNTA($H$142:$GZ$142)-COUNTA($H$142:GD$142)+1))*(1+discount_rate),0)</f>
        <v>0</v>
      </c>
      <c r="GE203" s="1" cm="1">
        <f t="array" aca="1" ref="GE203" ca="1">IF(AND($C203=GE$22,$C203=$C204-1),NPV(discount_rate,OFFSET(GE169,,,,COUNTA($H$142:$GZ$142)-COUNTA($H$142:GE$142)+1)-OFFSET(GE170,,,,COUNTA($H$142:$GZ$142)-COUNTA($H$142:GE$142)+1))*(1+discount_rate),0)</f>
        <v>0</v>
      </c>
      <c r="GF203" s="1" cm="1">
        <f t="array" aca="1" ref="GF203" ca="1">IF(AND($C203=GF$22,$C203=$C204-1),NPV(discount_rate,OFFSET(GF169,,,,COUNTA($H$142:$GZ$142)-COUNTA($H$142:GF$142)+1)-OFFSET(GF170,,,,COUNTA($H$142:$GZ$142)-COUNTA($H$142:GF$142)+1))*(1+discount_rate),0)</f>
        <v>0</v>
      </c>
      <c r="GG203" s="1" cm="1">
        <f t="array" aca="1" ref="GG203" ca="1">IF(AND($C203=GG$22,$C203=$C204-1),NPV(discount_rate,OFFSET(GG169,,,,COUNTA($H$142:$GZ$142)-COUNTA($H$142:GG$142)+1)-OFFSET(GG170,,,,COUNTA($H$142:$GZ$142)-COUNTA($H$142:GG$142)+1))*(1+discount_rate),0)</f>
        <v>0</v>
      </c>
      <c r="GH203" s="1" cm="1">
        <f t="array" aca="1" ref="GH203" ca="1">IF(AND($C203=GH$22,$C203=$C204-1),NPV(discount_rate,OFFSET(GH169,,,,COUNTA($H$142:$GZ$142)-COUNTA($H$142:GH$142)+1)-OFFSET(GH170,,,,COUNTA($H$142:$GZ$142)-COUNTA($H$142:GH$142)+1))*(1+discount_rate),0)</f>
        <v>0</v>
      </c>
      <c r="GI203" s="1" cm="1">
        <f t="array" aca="1" ref="GI203" ca="1">IF(AND($C203=GI$22,$C203=$C204-1),NPV(discount_rate,OFFSET(GI169,,,,COUNTA($H$142:$GZ$142)-COUNTA($H$142:GI$142)+1)-OFFSET(GI170,,,,COUNTA($H$142:$GZ$142)-COUNTA($H$142:GI$142)+1))*(1+discount_rate),0)</f>
        <v>0</v>
      </c>
      <c r="GJ203" s="1" cm="1">
        <f t="array" aca="1" ref="GJ203" ca="1">IF(AND($C203=GJ$22,$C203=$C204-1),NPV(discount_rate,OFFSET(GJ169,,,,COUNTA($H$142:$GZ$142)-COUNTA($H$142:GJ$142)+1)-OFFSET(GJ170,,,,COUNTA($H$142:$GZ$142)-COUNTA($H$142:GJ$142)+1))*(1+discount_rate),0)</f>
        <v>0</v>
      </c>
      <c r="GK203" s="1" cm="1">
        <f t="array" aca="1" ref="GK203" ca="1">IF(AND($C203=GK$22,$C203=$C204-1),NPV(discount_rate,OFFSET(GK169,,,,COUNTA($H$142:$GZ$142)-COUNTA($H$142:GK$142)+1)-OFFSET(GK170,,,,COUNTA($H$142:$GZ$142)-COUNTA($H$142:GK$142)+1))*(1+discount_rate),0)</f>
        <v>0</v>
      </c>
      <c r="GL203" s="1" cm="1">
        <f t="array" aca="1" ref="GL203" ca="1">IF(AND($C203=GL$22,$C203=$C204-1),NPV(discount_rate,OFFSET(GL169,,,,COUNTA($H$142:$GZ$142)-COUNTA($H$142:GL$142)+1)-OFFSET(GL170,,,,COUNTA($H$142:$GZ$142)-COUNTA($H$142:GL$142)+1))*(1+discount_rate),0)</f>
        <v>0</v>
      </c>
      <c r="GM203" s="1" cm="1">
        <f t="array" aca="1" ref="GM203" ca="1">IF(AND($C203=GM$22,$C203=$C204-1),NPV(discount_rate,OFFSET(GM169,,,,COUNTA($H$142:$GZ$142)-COUNTA($H$142:GM$142)+1)-OFFSET(GM170,,,,COUNTA($H$142:$GZ$142)-COUNTA($H$142:GM$142)+1))*(1+discount_rate),0)</f>
        <v>0</v>
      </c>
      <c r="GN203" s="1" cm="1">
        <f t="array" aca="1" ref="GN203" ca="1">IF(AND($C203=GN$22,$C203=$C204-1),NPV(discount_rate,OFFSET(GN169,,,,COUNTA($H$142:$GZ$142)-COUNTA($H$142:GN$142)+1)-OFFSET(GN170,,,,COUNTA($H$142:$GZ$142)-COUNTA($H$142:GN$142)+1))*(1+discount_rate),0)</f>
        <v>0</v>
      </c>
      <c r="GO203" s="1" cm="1">
        <f t="array" aca="1" ref="GO203" ca="1">IF(AND($C203=GO$22,$C203=$C204-1),NPV(discount_rate,OFFSET(GO169,,,,COUNTA($H$142:$GZ$142)-COUNTA($H$142:GO$142)+1)-OFFSET(GO170,,,,COUNTA($H$142:$GZ$142)-COUNTA($H$142:GO$142)+1))*(1+discount_rate),0)</f>
        <v>0</v>
      </c>
      <c r="GP203" s="1" cm="1">
        <f t="array" aca="1" ref="GP203" ca="1">IF(AND($C203=GP$22,$C203=$C204-1),NPV(discount_rate,OFFSET(GP169,,,,COUNTA($H$142:$GZ$142)-COUNTA($H$142:GP$142)+1)-OFFSET(GP170,,,,COUNTA($H$142:$GZ$142)-COUNTA($H$142:GP$142)+1))*(1+discount_rate),0)</f>
        <v>0</v>
      </c>
      <c r="GQ203" s="1" cm="1">
        <f t="array" aca="1" ref="GQ203" ca="1">IF(AND($C203=GQ$22,$C203=$C204-1),NPV(discount_rate,OFFSET(GQ169,,,,COUNTA($H$142:$GZ$142)-COUNTA($H$142:GQ$142)+1)-OFFSET(GQ170,,,,COUNTA($H$142:$GZ$142)-COUNTA($H$142:GQ$142)+1))*(1+discount_rate),0)</f>
        <v>0</v>
      </c>
      <c r="GR203" s="1" cm="1">
        <f t="array" aca="1" ref="GR203" ca="1">IF(AND($C203=GR$22,$C203=$C204-1),NPV(discount_rate,OFFSET(GR169,,,,COUNTA($H$142:$GZ$142)-COUNTA($H$142:GR$142)+1)-OFFSET(GR170,,,,COUNTA($H$142:$GZ$142)-COUNTA($H$142:GR$142)+1))*(1+discount_rate),0)</f>
        <v>0</v>
      </c>
      <c r="GS203" s="1" cm="1">
        <f t="array" aca="1" ref="GS203" ca="1">IF(AND($C203=GS$22,$C203=$C204-1),NPV(discount_rate,OFFSET(GS169,,,,COUNTA($H$142:$GZ$142)-COUNTA($H$142:GS$142)+1)-OFFSET(GS170,,,,COUNTA($H$142:$GZ$142)-COUNTA($H$142:GS$142)+1))*(1+discount_rate),0)</f>
        <v>0</v>
      </c>
      <c r="GT203" s="1" cm="1">
        <f t="array" aca="1" ref="GT203" ca="1">IF(AND($C203=GT$22,$C203=$C204-1),NPV(discount_rate,OFFSET(GT169,,,,COUNTA($H$142:$GZ$142)-COUNTA($H$142:GT$142)+1)-OFFSET(GT170,,,,COUNTA($H$142:$GZ$142)-COUNTA($H$142:GT$142)+1))*(1+discount_rate),0)</f>
        <v>0</v>
      </c>
      <c r="GU203" s="1" cm="1">
        <f t="array" aca="1" ref="GU203" ca="1">IF(AND($C203=GU$22,$C203=$C204-1),NPV(discount_rate,OFFSET(GU169,,,,COUNTA($H$142:$GZ$142)-COUNTA($H$142:GU$142)+1)-OFFSET(GU170,,,,COUNTA($H$142:$GZ$142)-COUNTA($H$142:GU$142)+1))*(1+discount_rate),0)</f>
        <v>0</v>
      </c>
      <c r="GV203" s="1" cm="1">
        <f t="array" aca="1" ref="GV203" ca="1">IF(AND($C203=GV$22,$C203=$C204-1),NPV(discount_rate,OFFSET(GV169,,,,COUNTA($H$142:$GZ$142)-COUNTA($H$142:GV$142)+1)-OFFSET(GV170,,,,COUNTA($H$142:$GZ$142)-COUNTA($H$142:GV$142)+1))*(1+discount_rate),0)</f>
        <v>0</v>
      </c>
      <c r="GW203" s="1" cm="1">
        <f t="array" aca="1" ref="GW203" ca="1">IF(AND($C203=GW$22,$C203=$C204-1),NPV(discount_rate,OFFSET(GW169,,,,COUNTA($H$142:$GZ$142)-COUNTA($H$142:GW$142)+1)-OFFSET(GW170,,,,COUNTA($H$142:$GZ$142)-COUNTA($H$142:GW$142)+1))*(1+discount_rate),0)</f>
        <v>0</v>
      </c>
      <c r="GX203" s="1" cm="1">
        <f t="array" aca="1" ref="GX203" ca="1">IF(AND($C203=GX$22,$C203=$C204-1),NPV(discount_rate,OFFSET(GX169,,,,COUNTA($H$142:$GZ$142)-COUNTA($H$142:GX$142)+1)-OFFSET(GX170,,,,COUNTA($H$142:$GZ$142)-COUNTA($H$142:GX$142)+1))*(1+discount_rate),0)</f>
        <v>0</v>
      </c>
      <c r="GY203" s="1" cm="1">
        <f t="array" aca="1" ref="GY203" ca="1">IF(AND($C203=GY$22,$C203=$C204-1),NPV(discount_rate,OFFSET(GY169,,,,COUNTA($H$142:$GZ$142)-COUNTA($H$142:GY$142)+1)-OFFSET(GY170,,,,COUNTA($H$142:$GZ$142)-COUNTA($H$142:GY$142)+1))*(1+discount_rate),0)</f>
        <v>0</v>
      </c>
      <c r="GZ203" s="1" cm="1">
        <f t="array" aca="1" ref="GZ203" ca="1">IF(AND($C203=GZ$22,$C203=$C204-1),NPV(discount_rate,OFFSET(GZ169,,,,COUNTA($H$142:$GZ$142)-COUNTA($H$142:GZ$142)+1)-OFFSET(GZ170,,,,COUNTA($H$142:$GZ$142)-COUNTA($H$142:GZ$142)+1))*(1+discount_rate),0)</f>
        <v>0</v>
      </c>
    </row>
    <row r="204" spans="3:208" x14ac:dyDescent="0.35">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19"/>
      <c r="CD204" s="19"/>
      <c r="CE204" s="19"/>
      <c r="CF204" s="19"/>
      <c r="CG204" s="19"/>
      <c r="CH204" s="19"/>
      <c r="CI204" s="19"/>
      <c r="CJ204" s="19"/>
      <c r="CK204" s="19"/>
      <c r="CL204" s="19"/>
      <c r="CM204" s="19"/>
      <c r="CN204" s="19"/>
      <c r="CO204" s="19"/>
      <c r="CP204" s="19"/>
      <c r="CQ204" s="19"/>
      <c r="CR204" s="19"/>
      <c r="CS204" s="19"/>
      <c r="CT204" s="19"/>
      <c r="CU204" s="19"/>
      <c r="CV204" s="19"/>
      <c r="CW204" s="19"/>
      <c r="CX204" s="19"/>
      <c r="CY204" s="19"/>
      <c r="CZ204" s="19"/>
      <c r="DA204" s="19"/>
      <c r="DB204" s="19"/>
      <c r="DC204" s="19"/>
      <c r="DD204" s="19"/>
      <c r="DE204" s="19"/>
      <c r="DF204" s="19"/>
      <c r="DG204" s="19"/>
      <c r="DH204" s="19"/>
      <c r="DI204" s="19"/>
      <c r="DJ204" s="19"/>
      <c r="DK204" s="19"/>
      <c r="DL204" s="19"/>
      <c r="DM204" s="19"/>
      <c r="DN204" s="19"/>
      <c r="DO204" s="19"/>
      <c r="DP204" s="19"/>
      <c r="DQ204" s="19"/>
      <c r="DR204" s="19"/>
      <c r="DS204" s="19"/>
      <c r="DT204" s="19"/>
      <c r="DU204" s="19"/>
      <c r="DV204" s="19"/>
      <c r="DW204" s="19"/>
      <c r="DX204" s="19"/>
      <c r="DY204" s="19"/>
      <c r="DZ204" s="19"/>
      <c r="EA204" s="19"/>
      <c r="EB204" s="19"/>
      <c r="EC204" s="19"/>
      <c r="ED204" s="19"/>
      <c r="EE204" s="19"/>
      <c r="EF204" s="19"/>
      <c r="EG204" s="19"/>
      <c r="EH204" s="19"/>
      <c r="EI204" s="19"/>
      <c r="EJ204" s="19"/>
      <c r="EK204" s="19"/>
      <c r="EL204" s="19"/>
      <c r="EM204" s="19"/>
      <c r="EN204" s="19"/>
      <c r="EO204" s="19"/>
      <c r="EP204" s="19"/>
      <c r="EQ204" s="19"/>
      <c r="ER204" s="19"/>
      <c r="ES204" s="19"/>
      <c r="ET204" s="19"/>
      <c r="EU204" s="19"/>
      <c r="EV204" s="19"/>
      <c r="EW204" s="19"/>
      <c r="EX204" s="19"/>
      <c r="EY204" s="19"/>
      <c r="EZ204" s="19"/>
      <c r="FA204" s="19"/>
      <c r="FB204" s="19"/>
      <c r="FC204" s="19"/>
      <c r="FD204" s="19"/>
      <c r="FE204" s="19"/>
      <c r="FF204" s="19"/>
      <c r="FG204" s="19"/>
      <c r="FH204" s="19"/>
      <c r="FI204" s="19"/>
      <c r="FJ204" s="19"/>
      <c r="FK204" s="19"/>
      <c r="FL204" s="19"/>
      <c r="FM204" s="19"/>
      <c r="FN204" s="19"/>
      <c r="FO204" s="19"/>
      <c r="FP204" s="19"/>
      <c r="FQ204" s="19"/>
      <c r="FR204" s="19"/>
      <c r="FS204" s="19"/>
      <c r="FT204" s="19"/>
      <c r="FU204" s="19"/>
      <c r="FV204" s="19"/>
      <c r="FW204" s="19"/>
      <c r="FX204" s="19"/>
      <c r="FY204" s="19"/>
      <c r="FZ204" s="19"/>
      <c r="GA204" s="19"/>
      <c r="GB204" s="19"/>
      <c r="GC204" s="19"/>
      <c r="GD204" s="19"/>
      <c r="GE204" s="19"/>
      <c r="GF204" s="19"/>
      <c r="GG204" s="19"/>
      <c r="GH204" s="19"/>
      <c r="GI204" s="19"/>
      <c r="GJ204" s="19"/>
      <c r="GK204" s="19"/>
      <c r="GL204" s="19"/>
      <c r="GM204" s="19"/>
      <c r="GN204" s="19"/>
      <c r="GO204" s="19"/>
      <c r="GP204" s="19"/>
      <c r="GQ204" s="19"/>
      <c r="GR204" s="19"/>
      <c r="GS204" s="19"/>
      <c r="GT204" s="19"/>
      <c r="GU204" s="19"/>
      <c r="GV204" s="19"/>
      <c r="GW204" s="19"/>
      <c r="GX204" s="19"/>
      <c r="GY204" s="19"/>
      <c r="GZ204" s="19"/>
    </row>
    <row r="205" spans="3:208" x14ac:dyDescent="0.35">
      <c r="C205" s="18" t="s">
        <v>47</v>
      </c>
      <c r="E205" s="7" t="s">
        <v>32</v>
      </c>
      <c r="H205" s="8">
        <f ca="1">IF(H$22&lt;MAX($C$107:$C$134),SUM(H176:H203),G205)</f>
        <v>150.17415195069944</v>
      </c>
      <c r="I205" s="8">
        <f t="shared" ref="I205:M205" ca="1" si="444">IF(I$22&lt;MAX($C$107:$C$134),SUM(I176:I203),H205)</f>
        <v>168.90242259657921</v>
      </c>
      <c r="J205" s="8">
        <f t="shared" ca="1" si="444"/>
        <v>233.15686713714803</v>
      </c>
      <c r="K205" s="8">
        <f t="shared" ca="1" si="444"/>
        <v>224.97186483078258</v>
      </c>
      <c r="L205" s="8">
        <f t="shared" ca="1" si="444"/>
        <v>233.96590894250855</v>
      </c>
      <c r="M205" s="8">
        <f t="shared" ca="1" si="444"/>
        <v>244.35244184182412</v>
      </c>
      <c r="N205" s="8">
        <f t="shared" ref="N205:AS205" ca="1" si="445">IF(N$22&lt;MAX($C$107:$C$134),SUM(N176:N203),M205)</f>
        <v>249.47097828509783</v>
      </c>
      <c r="O205" s="8">
        <f t="shared" ca="1" si="445"/>
        <v>247.03233719080816</v>
      </c>
      <c r="P205" s="8">
        <f t="shared" ca="1" si="445"/>
        <v>229.9199734950603</v>
      </c>
      <c r="Q205" s="8">
        <f t="shared" ca="1" si="445"/>
        <v>212.64712460300174</v>
      </c>
      <c r="R205" s="8">
        <f t="shared" ca="1" si="445"/>
        <v>197.70016006786304</v>
      </c>
      <c r="S205" s="8">
        <f t="shared" ca="1" si="445"/>
        <v>-1469.5261546288662</v>
      </c>
      <c r="T205" s="8">
        <f t="shared" ca="1" si="445"/>
        <v>319.54026933465991</v>
      </c>
      <c r="U205" s="8">
        <f t="shared" ca="1" si="445"/>
        <v>308.86763578664181</v>
      </c>
      <c r="V205" s="8">
        <f t="shared" ca="1" si="445"/>
        <v>302.30117668196073</v>
      </c>
      <c r="W205" s="8">
        <f t="shared" ca="1" si="445"/>
        <v>299.86069488895458</v>
      </c>
      <c r="X205" s="8">
        <f t="shared" ca="1" si="445"/>
        <v>301.47291938835315</v>
      </c>
      <c r="Y205" s="8">
        <f t="shared" ca="1" si="445"/>
        <v>294.79872595642229</v>
      </c>
      <c r="Z205" s="8">
        <f t="shared" ca="1" si="445"/>
        <v>297.80597276992262</v>
      </c>
      <c r="AA205" s="8">
        <f t="shared" ca="1" si="445"/>
        <v>300.57484711605019</v>
      </c>
      <c r="AB205" s="8">
        <f t="shared" ca="1" si="445"/>
        <v>303.10817989626145</v>
      </c>
      <c r="AC205" s="8">
        <f t="shared" ca="1" si="445"/>
        <v>305.39263655939249</v>
      </c>
      <c r="AD205" s="8">
        <f t="shared" ca="1" si="445"/>
        <v>307.43978004361469</v>
      </c>
      <c r="AE205" s="8">
        <f t="shared" ca="1" si="445"/>
        <v>309.27203949302321</v>
      </c>
      <c r="AF205" s="8">
        <f t="shared" ca="1" si="445"/>
        <v>319.20313541790978</v>
      </c>
      <c r="AG205" s="8">
        <f t="shared" ca="1" si="445"/>
        <v>319.20310495697487</v>
      </c>
      <c r="AH205" s="8">
        <f t="shared" ca="1" si="445"/>
        <v>319.20307291326594</v>
      </c>
      <c r="AI205" s="8">
        <f t="shared" ca="1" si="445"/>
        <v>319.20307291326594</v>
      </c>
      <c r="AJ205" s="8">
        <f t="shared" ca="1" si="445"/>
        <v>319.20307291326594</v>
      </c>
      <c r="AK205" s="8">
        <f t="shared" ca="1" si="445"/>
        <v>319.20307291326594</v>
      </c>
      <c r="AL205" s="8">
        <f t="shared" ca="1" si="445"/>
        <v>319.20307291326594</v>
      </c>
      <c r="AM205" s="8">
        <f t="shared" ca="1" si="445"/>
        <v>319.20307291326594</v>
      </c>
      <c r="AN205" s="8">
        <f t="shared" ca="1" si="445"/>
        <v>319.20307291326594</v>
      </c>
      <c r="AO205" s="8">
        <f t="shared" ca="1" si="445"/>
        <v>319.20307291326594</v>
      </c>
      <c r="AP205" s="8">
        <f t="shared" ca="1" si="445"/>
        <v>319.20307291326594</v>
      </c>
      <c r="AQ205" s="8">
        <f t="shared" ca="1" si="445"/>
        <v>319.20307291326594</v>
      </c>
      <c r="AR205" s="8">
        <f t="shared" ca="1" si="445"/>
        <v>319.20307291326594</v>
      </c>
      <c r="AS205" s="8">
        <f t="shared" ca="1" si="445"/>
        <v>319.20307291326594</v>
      </c>
      <c r="AT205" s="8">
        <f t="shared" ref="AT205:BY205" ca="1" si="446">IF(AT$22&lt;MAX($C$107:$C$134),SUM(AT176:AT203),AS205)</f>
        <v>319.20307291326594</v>
      </c>
      <c r="AU205" s="8">
        <f t="shared" ca="1" si="446"/>
        <v>319.20307291326594</v>
      </c>
      <c r="AV205" s="8">
        <f t="shared" ca="1" si="446"/>
        <v>319.20307291326594</v>
      </c>
      <c r="AW205" s="8">
        <f t="shared" ca="1" si="446"/>
        <v>319.20307291326594</v>
      </c>
      <c r="AX205" s="8">
        <f t="shared" ca="1" si="446"/>
        <v>319.20307291326594</v>
      </c>
      <c r="AY205" s="8">
        <f t="shared" ca="1" si="446"/>
        <v>319.20307291326594</v>
      </c>
      <c r="AZ205" s="8">
        <f t="shared" ca="1" si="446"/>
        <v>319.20307291326594</v>
      </c>
      <c r="BA205" s="8">
        <f t="shared" ca="1" si="446"/>
        <v>319.20307291326594</v>
      </c>
      <c r="BB205" s="8">
        <f t="shared" ca="1" si="446"/>
        <v>319.20307291326594</v>
      </c>
      <c r="BC205" s="8">
        <f t="shared" ca="1" si="446"/>
        <v>319.20307291326594</v>
      </c>
      <c r="BD205" s="8">
        <f t="shared" ca="1" si="446"/>
        <v>319.20307291326594</v>
      </c>
      <c r="BE205" s="8">
        <f t="shared" ca="1" si="446"/>
        <v>319.20307291326594</v>
      </c>
      <c r="BF205" s="8">
        <f t="shared" ca="1" si="446"/>
        <v>319.20307291326594</v>
      </c>
      <c r="BG205" s="8">
        <f t="shared" ca="1" si="446"/>
        <v>319.20307291326594</v>
      </c>
      <c r="BH205" s="8">
        <f t="shared" ca="1" si="446"/>
        <v>319.20307291326594</v>
      </c>
      <c r="BI205" s="8">
        <f t="shared" ca="1" si="446"/>
        <v>319.20307291326594</v>
      </c>
      <c r="BJ205" s="8">
        <f t="shared" ca="1" si="446"/>
        <v>319.20307291326594</v>
      </c>
      <c r="BK205" s="8">
        <f t="shared" ca="1" si="446"/>
        <v>319.20307291326594</v>
      </c>
      <c r="BL205" s="8">
        <f t="shared" ca="1" si="446"/>
        <v>319.20307291326594</v>
      </c>
      <c r="BM205" s="8">
        <f t="shared" ca="1" si="446"/>
        <v>319.20307291326594</v>
      </c>
      <c r="BN205" s="8">
        <f t="shared" ca="1" si="446"/>
        <v>319.20307291326594</v>
      </c>
      <c r="BO205" s="8">
        <f t="shared" ca="1" si="446"/>
        <v>319.20307291326594</v>
      </c>
      <c r="BP205" s="8">
        <f t="shared" ca="1" si="446"/>
        <v>319.20307291326594</v>
      </c>
      <c r="BQ205" s="8">
        <f t="shared" ca="1" si="446"/>
        <v>319.20307291326594</v>
      </c>
      <c r="BR205" s="8">
        <f t="shared" ca="1" si="446"/>
        <v>319.20307291326594</v>
      </c>
      <c r="BS205" s="8">
        <f t="shared" ca="1" si="446"/>
        <v>319.20307291326594</v>
      </c>
      <c r="BT205" s="8">
        <f t="shared" ca="1" si="446"/>
        <v>319.20307291326594</v>
      </c>
      <c r="BU205" s="8">
        <f t="shared" ca="1" si="446"/>
        <v>319.20307291326594</v>
      </c>
      <c r="BV205" s="8">
        <f t="shared" ca="1" si="446"/>
        <v>319.20307291326594</v>
      </c>
      <c r="BW205" s="8">
        <f t="shared" ca="1" si="446"/>
        <v>319.20307291326594</v>
      </c>
      <c r="BX205" s="8">
        <f t="shared" ca="1" si="446"/>
        <v>319.20307291326594</v>
      </c>
      <c r="BY205" s="8">
        <f t="shared" ca="1" si="446"/>
        <v>319.20307291326594</v>
      </c>
      <c r="BZ205" s="8">
        <f t="shared" ref="BZ205:DE205" ca="1" si="447">IF(BZ$22&lt;MAX($C$107:$C$134),SUM(BZ176:BZ203),BY205)</f>
        <v>319.20307291326594</v>
      </c>
      <c r="CA205" s="8">
        <f t="shared" ca="1" si="447"/>
        <v>319.20307291326594</v>
      </c>
      <c r="CB205" s="8">
        <f t="shared" ca="1" si="447"/>
        <v>319.20307291326594</v>
      </c>
      <c r="CC205" s="8">
        <f t="shared" ca="1" si="447"/>
        <v>319.20307291326594</v>
      </c>
      <c r="CD205" s="8">
        <f t="shared" ca="1" si="447"/>
        <v>319.20307291326594</v>
      </c>
      <c r="CE205" s="8">
        <f t="shared" ca="1" si="447"/>
        <v>319.20307291326594</v>
      </c>
      <c r="CF205" s="8">
        <f t="shared" ca="1" si="447"/>
        <v>319.20307291326594</v>
      </c>
      <c r="CG205" s="8">
        <f t="shared" ca="1" si="447"/>
        <v>319.20307291326594</v>
      </c>
      <c r="CH205" s="8">
        <f t="shared" ca="1" si="447"/>
        <v>319.20307291326594</v>
      </c>
      <c r="CI205" s="8">
        <f t="shared" ca="1" si="447"/>
        <v>319.20307291326594</v>
      </c>
      <c r="CJ205" s="8">
        <f t="shared" ca="1" si="447"/>
        <v>319.20307291326594</v>
      </c>
      <c r="CK205" s="8">
        <f t="shared" ca="1" si="447"/>
        <v>319.20307291326594</v>
      </c>
      <c r="CL205" s="8">
        <f t="shared" ca="1" si="447"/>
        <v>319.20307291326594</v>
      </c>
      <c r="CM205" s="8">
        <f t="shared" ca="1" si="447"/>
        <v>319.20307291326594</v>
      </c>
      <c r="CN205" s="8">
        <f t="shared" ca="1" si="447"/>
        <v>319.20307291326594</v>
      </c>
      <c r="CO205" s="8">
        <f t="shared" ca="1" si="447"/>
        <v>319.20307291326594</v>
      </c>
      <c r="CP205" s="8">
        <f t="shared" ca="1" si="447"/>
        <v>319.20307291326594</v>
      </c>
      <c r="CQ205" s="8">
        <f t="shared" ca="1" si="447"/>
        <v>319.20307291326594</v>
      </c>
      <c r="CR205" s="8">
        <f t="shared" ca="1" si="447"/>
        <v>319.20307291326594</v>
      </c>
      <c r="CS205" s="8">
        <f t="shared" ca="1" si="447"/>
        <v>319.20307291326594</v>
      </c>
      <c r="CT205" s="8">
        <f t="shared" ca="1" si="447"/>
        <v>319.20307291326594</v>
      </c>
      <c r="CU205" s="8">
        <f t="shared" ca="1" si="447"/>
        <v>319.20307291326594</v>
      </c>
      <c r="CV205" s="8">
        <f t="shared" ca="1" si="447"/>
        <v>319.20307291326594</v>
      </c>
      <c r="CW205" s="8">
        <f t="shared" ca="1" si="447"/>
        <v>319.20307291326594</v>
      </c>
      <c r="CX205" s="8">
        <f t="shared" ca="1" si="447"/>
        <v>319.20307291326594</v>
      </c>
      <c r="CY205" s="8">
        <f t="shared" ca="1" si="447"/>
        <v>319.20307291326594</v>
      </c>
      <c r="CZ205" s="8">
        <f t="shared" ca="1" si="447"/>
        <v>319.20307291326594</v>
      </c>
      <c r="DA205" s="8">
        <f t="shared" ca="1" si="447"/>
        <v>319.20307291326594</v>
      </c>
      <c r="DB205" s="8">
        <f t="shared" ca="1" si="447"/>
        <v>319.20307291326594</v>
      </c>
      <c r="DC205" s="8">
        <f t="shared" ca="1" si="447"/>
        <v>319.20307291326594</v>
      </c>
      <c r="DD205" s="8">
        <f t="shared" ca="1" si="447"/>
        <v>319.20307291326594</v>
      </c>
      <c r="DE205" s="8">
        <f t="shared" ca="1" si="447"/>
        <v>319.20307291326594</v>
      </c>
      <c r="DF205" s="8">
        <f t="shared" ref="DF205:EK205" ca="1" si="448">IF(DF$22&lt;MAX($C$107:$C$134),SUM(DF176:DF203),DE205)</f>
        <v>319.20307291326594</v>
      </c>
      <c r="DG205" s="8">
        <f t="shared" ca="1" si="448"/>
        <v>319.20307291326594</v>
      </c>
      <c r="DH205" s="8">
        <f t="shared" ca="1" si="448"/>
        <v>319.20307291326594</v>
      </c>
      <c r="DI205" s="8">
        <f t="shared" ca="1" si="448"/>
        <v>319.20307291326594</v>
      </c>
      <c r="DJ205" s="8">
        <f t="shared" ca="1" si="448"/>
        <v>319.20307291326594</v>
      </c>
      <c r="DK205" s="8">
        <f t="shared" ca="1" si="448"/>
        <v>319.20307291326594</v>
      </c>
      <c r="DL205" s="8">
        <f t="shared" ca="1" si="448"/>
        <v>319.20307291326594</v>
      </c>
      <c r="DM205" s="8">
        <f t="shared" ca="1" si="448"/>
        <v>319.20307291326594</v>
      </c>
      <c r="DN205" s="8">
        <f t="shared" ca="1" si="448"/>
        <v>319.20307291326594</v>
      </c>
      <c r="DO205" s="8">
        <f t="shared" ca="1" si="448"/>
        <v>319.20307291326594</v>
      </c>
      <c r="DP205" s="8">
        <f t="shared" ca="1" si="448"/>
        <v>319.20307291326594</v>
      </c>
      <c r="DQ205" s="8">
        <f t="shared" ca="1" si="448"/>
        <v>319.20307291326594</v>
      </c>
      <c r="DR205" s="8">
        <f t="shared" ca="1" si="448"/>
        <v>319.20307291326594</v>
      </c>
      <c r="DS205" s="8">
        <f t="shared" ca="1" si="448"/>
        <v>319.20307291326594</v>
      </c>
      <c r="DT205" s="8">
        <f t="shared" ca="1" si="448"/>
        <v>319.20307291326594</v>
      </c>
      <c r="DU205" s="8">
        <f t="shared" ca="1" si="448"/>
        <v>319.20307291326594</v>
      </c>
      <c r="DV205" s="8">
        <f t="shared" ca="1" si="448"/>
        <v>319.20307291326594</v>
      </c>
      <c r="DW205" s="8">
        <f t="shared" ca="1" si="448"/>
        <v>319.20307291326594</v>
      </c>
      <c r="DX205" s="8">
        <f t="shared" ca="1" si="448"/>
        <v>319.20307291326594</v>
      </c>
      <c r="DY205" s="8">
        <f t="shared" ca="1" si="448"/>
        <v>319.20307291326594</v>
      </c>
      <c r="DZ205" s="8">
        <f t="shared" ca="1" si="448"/>
        <v>319.20307291326594</v>
      </c>
      <c r="EA205" s="8">
        <f t="shared" ca="1" si="448"/>
        <v>319.20307291326594</v>
      </c>
      <c r="EB205" s="8">
        <f t="shared" ca="1" si="448"/>
        <v>319.20307291326594</v>
      </c>
      <c r="EC205" s="8">
        <f t="shared" ca="1" si="448"/>
        <v>319.20307291326594</v>
      </c>
      <c r="ED205" s="8">
        <f t="shared" ca="1" si="448"/>
        <v>319.20307291326594</v>
      </c>
      <c r="EE205" s="8">
        <f t="shared" ca="1" si="448"/>
        <v>319.20307291326594</v>
      </c>
      <c r="EF205" s="8">
        <f t="shared" ca="1" si="448"/>
        <v>319.20307291326594</v>
      </c>
      <c r="EG205" s="8">
        <f t="shared" ca="1" si="448"/>
        <v>319.20307291326594</v>
      </c>
      <c r="EH205" s="8">
        <f t="shared" ca="1" si="448"/>
        <v>319.20307291326594</v>
      </c>
      <c r="EI205" s="8">
        <f t="shared" ca="1" si="448"/>
        <v>319.20307291326594</v>
      </c>
      <c r="EJ205" s="8">
        <f t="shared" ca="1" si="448"/>
        <v>319.20307291326594</v>
      </c>
      <c r="EK205" s="8">
        <f t="shared" ca="1" si="448"/>
        <v>319.20307291326594</v>
      </c>
      <c r="EL205" s="8">
        <f t="shared" ref="EL205:FQ205" ca="1" si="449">IF(EL$22&lt;MAX($C$107:$C$134),SUM(EL176:EL203),EK205)</f>
        <v>319.20307291326594</v>
      </c>
      <c r="EM205" s="8">
        <f t="shared" ca="1" si="449"/>
        <v>319.20307291326594</v>
      </c>
      <c r="EN205" s="8">
        <f t="shared" ca="1" si="449"/>
        <v>319.20307291326594</v>
      </c>
      <c r="EO205" s="8">
        <f t="shared" ca="1" si="449"/>
        <v>319.20307291326594</v>
      </c>
      <c r="EP205" s="8">
        <f t="shared" ca="1" si="449"/>
        <v>319.20307291326594</v>
      </c>
      <c r="EQ205" s="8">
        <f t="shared" ca="1" si="449"/>
        <v>319.20307291326594</v>
      </c>
      <c r="ER205" s="8">
        <f t="shared" ca="1" si="449"/>
        <v>319.20307291326594</v>
      </c>
      <c r="ES205" s="8">
        <f t="shared" ca="1" si="449"/>
        <v>319.20307291326594</v>
      </c>
      <c r="ET205" s="8">
        <f t="shared" ca="1" si="449"/>
        <v>319.20307291326594</v>
      </c>
      <c r="EU205" s="8">
        <f t="shared" ca="1" si="449"/>
        <v>319.20307291326594</v>
      </c>
      <c r="EV205" s="8">
        <f t="shared" ca="1" si="449"/>
        <v>319.20307291326594</v>
      </c>
      <c r="EW205" s="8">
        <f t="shared" ca="1" si="449"/>
        <v>319.20307291326594</v>
      </c>
      <c r="EX205" s="8">
        <f t="shared" ca="1" si="449"/>
        <v>319.20307291326594</v>
      </c>
      <c r="EY205" s="8">
        <f t="shared" ca="1" si="449"/>
        <v>319.20307291326594</v>
      </c>
      <c r="EZ205" s="8">
        <f t="shared" ca="1" si="449"/>
        <v>319.20307291326594</v>
      </c>
      <c r="FA205" s="8">
        <f t="shared" ca="1" si="449"/>
        <v>319.20307291326594</v>
      </c>
      <c r="FB205" s="8">
        <f t="shared" ca="1" si="449"/>
        <v>319.20307291326594</v>
      </c>
      <c r="FC205" s="8">
        <f t="shared" ca="1" si="449"/>
        <v>319.20307291326594</v>
      </c>
      <c r="FD205" s="8">
        <f t="shared" ca="1" si="449"/>
        <v>319.20307291326594</v>
      </c>
      <c r="FE205" s="8">
        <f t="shared" ca="1" si="449"/>
        <v>319.20307291326594</v>
      </c>
      <c r="FF205" s="8">
        <f t="shared" ca="1" si="449"/>
        <v>319.20307291326594</v>
      </c>
      <c r="FG205" s="8">
        <f t="shared" ca="1" si="449"/>
        <v>319.20307291326594</v>
      </c>
      <c r="FH205" s="8">
        <f t="shared" ca="1" si="449"/>
        <v>319.20307291326594</v>
      </c>
      <c r="FI205" s="8">
        <f t="shared" ca="1" si="449"/>
        <v>319.20307291326594</v>
      </c>
      <c r="FJ205" s="8">
        <f t="shared" ca="1" si="449"/>
        <v>319.20307291326594</v>
      </c>
      <c r="FK205" s="8">
        <f t="shared" ca="1" si="449"/>
        <v>319.20307291326594</v>
      </c>
      <c r="FL205" s="8">
        <f t="shared" ca="1" si="449"/>
        <v>319.20307291326594</v>
      </c>
      <c r="FM205" s="8">
        <f t="shared" ca="1" si="449"/>
        <v>319.20307291326594</v>
      </c>
      <c r="FN205" s="8">
        <f t="shared" ca="1" si="449"/>
        <v>319.20307291326594</v>
      </c>
      <c r="FO205" s="8">
        <f t="shared" ca="1" si="449"/>
        <v>319.20307291326594</v>
      </c>
      <c r="FP205" s="8">
        <f t="shared" ca="1" si="449"/>
        <v>319.20307291326594</v>
      </c>
      <c r="FQ205" s="8">
        <f t="shared" ca="1" si="449"/>
        <v>319.20307291326594</v>
      </c>
      <c r="FR205" s="8">
        <f t="shared" ref="FR205:GZ205" ca="1" si="450">IF(FR$22&lt;MAX($C$107:$C$134),SUM(FR176:FR203),FQ205)</f>
        <v>319.20307291326594</v>
      </c>
      <c r="FS205" s="8">
        <f t="shared" ca="1" si="450"/>
        <v>319.20307291326594</v>
      </c>
      <c r="FT205" s="8">
        <f t="shared" ca="1" si="450"/>
        <v>319.20307291326594</v>
      </c>
      <c r="FU205" s="8">
        <f t="shared" ca="1" si="450"/>
        <v>319.20307291326594</v>
      </c>
      <c r="FV205" s="8">
        <f t="shared" ca="1" si="450"/>
        <v>319.20307291326594</v>
      </c>
      <c r="FW205" s="8">
        <f t="shared" ca="1" si="450"/>
        <v>319.20307291326594</v>
      </c>
      <c r="FX205" s="8">
        <f t="shared" ca="1" si="450"/>
        <v>319.20307291326594</v>
      </c>
      <c r="FY205" s="8">
        <f t="shared" ca="1" si="450"/>
        <v>319.20307291326594</v>
      </c>
      <c r="FZ205" s="8">
        <f t="shared" ca="1" si="450"/>
        <v>319.20307291326594</v>
      </c>
      <c r="GA205" s="8">
        <f t="shared" ca="1" si="450"/>
        <v>319.20307291326594</v>
      </c>
      <c r="GB205" s="8">
        <f t="shared" ca="1" si="450"/>
        <v>319.20307291326594</v>
      </c>
      <c r="GC205" s="8">
        <f t="shared" ca="1" si="450"/>
        <v>319.20307291326594</v>
      </c>
      <c r="GD205" s="8">
        <f t="shared" ca="1" si="450"/>
        <v>319.20307291326594</v>
      </c>
      <c r="GE205" s="8">
        <f t="shared" ca="1" si="450"/>
        <v>319.20307291326594</v>
      </c>
      <c r="GF205" s="8">
        <f t="shared" ca="1" si="450"/>
        <v>319.20307291326594</v>
      </c>
      <c r="GG205" s="8">
        <f t="shared" ca="1" si="450"/>
        <v>319.20307291326594</v>
      </c>
      <c r="GH205" s="8">
        <f t="shared" ca="1" si="450"/>
        <v>319.20307291326594</v>
      </c>
      <c r="GI205" s="8">
        <f t="shared" ca="1" si="450"/>
        <v>319.20307291326594</v>
      </c>
      <c r="GJ205" s="8">
        <f t="shared" ca="1" si="450"/>
        <v>319.20307291326594</v>
      </c>
      <c r="GK205" s="8">
        <f t="shared" ca="1" si="450"/>
        <v>319.20307291326594</v>
      </c>
      <c r="GL205" s="8">
        <f t="shared" ca="1" si="450"/>
        <v>319.20307291326594</v>
      </c>
      <c r="GM205" s="8">
        <f t="shared" ca="1" si="450"/>
        <v>319.20307291326594</v>
      </c>
      <c r="GN205" s="8">
        <f t="shared" ca="1" si="450"/>
        <v>319.20307291326594</v>
      </c>
      <c r="GO205" s="8">
        <f t="shared" ca="1" si="450"/>
        <v>319.20307291326594</v>
      </c>
      <c r="GP205" s="8">
        <f t="shared" ca="1" si="450"/>
        <v>319.20307291326594</v>
      </c>
      <c r="GQ205" s="8">
        <f t="shared" ca="1" si="450"/>
        <v>319.20307291326594</v>
      </c>
      <c r="GR205" s="8">
        <f t="shared" ca="1" si="450"/>
        <v>319.20307291326594</v>
      </c>
      <c r="GS205" s="8">
        <f t="shared" ca="1" si="450"/>
        <v>319.20307291326594</v>
      </c>
      <c r="GT205" s="8">
        <f t="shared" ca="1" si="450"/>
        <v>319.20307291326594</v>
      </c>
      <c r="GU205" s="8">
        <f t="shared" ca="1" si="450"/>
        <v>319.20307291326594</v>
      </c>
      <c r="GV205" s="8">
        <f t="shared" ca="1" si="450"/>
        <v>319.20307291326594</v>
      </c>
      <c r="GW205" s="8">
        <f t="shared" ca="1" si="450"/>
        <v>319.20307291326594</v>
      </c>
      <c r="GX205" s="8">
        <f t="shared" ca="1" si="450"/>
        <v>319.20307291326594</v>
      </c>
      <c r="GY205" s="8">
        <f t="shared" ca="1" si="450"/>
        <v>319.20307291326594</v>
      </c>
      <c r="GZ205" s="8">
        <f t="shared" ca="1" si="450"/>
        <v>319.20307291326594</v>
      </c>
    </row>
    <row r="207" spans="3:208" x14ac:dyDescent="0.35">
      <c r="C207" s="7" t="s">
        <v>96</v>
      </c>
    </row>
    <row r="208" spans="3:208" x14ac:dyDescent="0.35">
      <c r="C208" s="6" t="s">
        <v>53</v>
      </c>
      <c r="D208" s="46"/>
      <c r="E208" s="46"/>
      <c r="F208" s="46"/>
      <c r="G208" s="46"/>
      <c r="H208" s="103">
        <f>H$22</f>
        <v>2024</v>
      </c>
      <c r="I208" s="103">
        <f t="shared" ref="I208:BT208" si="451">I$22</f>
        <v>2025</v>
      </c>
      <c r="J208" s="103">
        <f t="shared" si="451"/>
        <v>2026</v>
      </c>
      <c r="K208" s="103">
        <f t="shared" si="451"/>
        <v>2027</v>
      </c>
      <c r="L208" s="103">
        <f t="shared" si="451"/>
        <v>2028</v>
      </c>
      <c r="M208" s="103">
        <f t="shared" si="451"/>
        <v>2029</v>
      </c>
      <c r="N208" s="103">
        <f t="shared" si="451"/>
        <v>2030</v>
      </c>
      <c r="O208" s="103">
        <f t="shared" si="451"/>
        <v>2031</v>
      </c>
      <c r="P208" s="103">
        <f t="shared" si="451"/>
        <v>2032</v>
      </c>
      <c r="Q208" s="103">
        <f t="shared" si="451"/>
        <v>2033</v>
      </c>
      <c r="R208" s="103">
        <f t="shared" si="451"/>
        <v>2034</v>
      </c>
      <c r="S208" s="103">
        <f t="shared" si="451"/>
        <v>2035</v>
      </c>
      <c r="T208" s="103">
        <f t="shared" si="451"/>
        <v>2036</v>
      </c>
      <c r="U208" s="103">
        <f t="shared" si="451"/>
        <v>2037</v>
      </c>
      <c r="V208" s="103">
        <f t="shared" si="451"/>
        <v>2038</v>
      </c>
      <c r="W208" s="103">
        <f t="shared" si="451"/>
        <v>2039</v>
      </c>
      <c r="X208" s="103">
        <f t="shared" si="451"/>
        <v>2040</v>
      </c>
      <c r="Y208" s="103">
        <f t="shared" si="451"/>
        <v>2041</v>
      </c>
      <c r="Z208" s="103">
        <f t="shared" si="451"/>
        <v>2042</v>
      </c>
      <c r="AA208" s="103">
        <f t="shared" si="451"/>
        <v>2043</v>
      </c>
      <c r="AB208" s="103">
        <f t="shared" si="451"/>
        <v>2044</v>
      </c>
      <c r="AC208" s="103">
        <f t="shared" si="451"/>
        <v>2045</v>
      </c>
      <c r="AD208" s="103">
        <f t="shared" si="451"/>
        <v>2046</v>
      </c>
      <c r="AE208" s="103">
        <f t="shared" si="451"/>
        <v>2047</v>
      </c>
      <c r="AF208" s="103">
        <f t="shared" si="451"/>
        <v>2048</v>
      </c>
      <c r="AG208" s="103">
        <f t="shared" si="451"/>
        <v>2049</v>
      </c>
      <c r="AH208" s="103">
        <f t="shared" si="451"/>
        <v>2050</v>
      </c>
      <c r="AI208" s="103">
        <f t="shared" si="451"/>
        <v>2051</v>
      </c>
      <c r="AJ208" s="103">
        <f t="shared" si="451"/>
        <v>2052</v>
      </c>
      <c r="AK208" s="103">
        <f t="shared" si="451"/>
        <v>2053</v>
      </c>
      <c r="AL208" s="103">
        <f t="shared" si="451"/>
        <v>2054</v>
      </c>
      <c r="AM208" s="103">
        <f t="shared" si="451"/>
        <v>2055</v>
      </c>
      <c r="AN208" s="103">
        <f t="shared" si="451"/>
        <v>2056</v>
      </c>
      <c r="AO208" s="103">
        <f t="shared" si="451"/>
        <v>2057</v>
      </c>
      <c r="AP208" s="103">
        <f t="shared" si="451"/>
        <v>2058</v>
      </c>
      <c r="AQ208" s="103">
        <f t="shared" si="451"/>
        <v>2059</v>
      </c>
      <c r="AR208" s="103">
        <f t="shared" si="451"/>
        <v>2060</v>
      </c>
      <c r="AS208" s="103">
        <f t="shared" si="451"/>
        <v>2061</v>
      </c>
      <c r="AT208" s="103">
        <f t="shared" si="451"/>
        <v>2062</v>
      </c>
      <c r="AU208" s="103">
        <f t="shared" si="451"/>
        <v>2063</v>
      </c>
      <c r="AV208" s="103">
        <f t="shared" si="451"/>
        <v>2064</v>
      </c>
      <c r="AW208" s="103">
        <f t="shared" si="451"/>
        <v>2065</v>
      </c>
      <c r="AX208" s="103">
        <f t="shared" si="451"/>
        <v>2066</v>
      </c>
      <c r="AY208" s="103">
        <f t="shared" si="451"/>
        <v>2067</v>
      </c>
      <c r="AZ208" s="103">
        <f t="shared" si="451"/>
        <v>2068</v>
      </c>
      <c r="BA208" s="103">
        <f t="shared" si="451"/>
        <v>2069</v>
      </c>
      <c r="BB208" s="103">
        <f t="shared" si="451"/>
        <v>2070</v>
      </c>
      <c r="BC208" s="103">
        <f t="shared" si="451"/>
        <v>2071</v>
      </c>
      <c r="BD208" s="103">
        <f t="shared" si="451"/>
        <v>2072</v>
      </c>
      <c r="BE208" s="103">
        <f t="shared" si="451"/>
        <v>2073</v>
      </c>
      <c r="BF208" s="103">
        <f t="shared" si="451"/>
        <v>2074</v>
      </c>
      <c r="BG208" s="103">
        <f t="shared" si="451"/>
        <v>2075</v>
      </c>
      <c r="BH208" s="103">
        <f t="shared" si="451"/>
        <v>2076</v>
      </c>
      <c r="BI208" s="103">
        <f t="shared" si="451"/>
        <v>2077</v>
      </c>
      <c r="BJ208" s="103">
        <f t="shared" si="451"/>
        <v>2078</v>
      </c>
      <c r="BK208" s="103">
        <f t="shared" si="451"/>
        <v>2079</v>
      </c>
      <c r="BL208" s="103">
        <f t="shared" si="451"/>
        <v>2080</v>
      </c>
      <c r="BM208" s="103">
        <f t="shared" si="451"/>
        <v>2081</v>
      </c>
      <c r="BN208" s="103">
        <f t="shared" si="451"/>
        <v>2082</v>
      </c>
      <c r="BO208" s="103">
        <f t="shared" si="451"/>
        <v>2083</v>
      </c>
      <c r="BP208" s="103">
        <f t="shared" si="451"/>
        <v>2084</v>
      </c>
      <c r="BQ208" s="103">
        <f t="shared" si="451"/>
        <v>2085</v>
      </c>
      <c r="BR208" s="103">
        <f t="shared" si="451"/>
        <v>2086</v>
      </c>
      <c r="BS208" s="103">
        <f t="shared" si="451"/>
        <v>2087</v>
      </c>
      <c r="BT208" s="103">
        <f t="shared" si="451"/>
        <v>2088</v>
      </c>
      <c r="BU208" s="103">
        <f t="shared" ref="BU208:EF208" si="452">BU$22</f>
        <v>2089</v>
      </c>
      <c r="BV208" s="103">
        <f t="shared" si="452"/>
        <v>2090</v>
      </c>
      <c r="BW208" s="103">
        <f t="shared" si="452"/>
        <v>2091</v>
      </c>
      <c r="BX208" s="103">
        <f t="shared" si="452"/>
        <v>2092</v>
      </c>
      <c r="BY208" s="103">
        <f t="shared" si="452"/>
        <v>2093</v>
      </c>
      <c r="BZ208" s="103">
        <f t="shared" si="452"/>
        <v>2094</v>
      </c>
      <c r="CA208" s="103">
        <f t="shared" si="452"/>
        <v>2095</v>
      </c>
      <c r="CB208" s="103">
        <f t="shared" si="452"/>
        <v>2096</v>
      </c>
      <c r="CC208" s="103">
        <f t="shared" si="452"/>
        <v>2097</v>
      </c>
      <c r="CD208" s="103">
        <f t="shared" si="452"/>
        <v>2098</v>
      </c>
      <c r="CE208" s="103">
        <f t="shared" si="452"/>
        <v>2099</v>
      </c>
      <c r="CF208" s="103">
        <f t="shared" si="452"/>
        <v>2100</v>
      </c>
      <c r="CG208" s="103">
        <f t="shared" si="452"/>
        <v>2101</v>
      </c>
      <c r="CH208" s="103">
        <f t="shared" si="452"/>
        <v>2102</v>
      </c>
      <c r="CI208" s="103">
        <f t="shared" si="452"/>
        <v>2103</v>
      </c>
      <c r="CJ208" s="103">
        <f t="shared" si="452"/>
        <v>2104</v>
      </c>
      <c r="CK208" s="103">
        <f t="shared" si="452"/>
        <v>2105</v>
      </c>
      <c r="CL208" s="103">
        <f t="shared" si="452"/>
        <v>2106</v>
      </c>
      <c r="CM208" s="103">
        <f t="shared" si="452"/>
        <v>2107</v>
      </c>
      <c r="CN208" s="103">
        <f t="shared" si="452"/>
        <v>2108</v>
      </c>
      <c r="CO208" s="103">
        <f t="shared" si="452"/>
        <v>2109</v>
      </c>
      <c r="CP208" s="103">
        <f t="shared" si="452"/>
        <v>2110</v>
      </c>
      <c r="CQ208" s="103">
        <f t="shared" si="452"/>
        <v>2111</v>
      </c>
      <c r="CR208" s="103">
        <f t="shared" si="452"/>
        <v>2112</v>
      </c>
      <c r="CS208" s="103">
        <f t="shared" si="452"/>
        <v>2113</v>
      </c>
      <c r="CT208" s="103">
        <f t="shared" si="452"/>
        <v>2114</v>
      </c>
      <c r="CU208" s="103">
        <f t="shared" si="452"/>
        <v>2115</v>
      </c>
      <c r="CV208" s="103">
        <f t="shared" si="452"/>
        <v>2116</v>
      </c>
      <c r="CW208" s="103">
        <f t="shared" si="452"/>
        <v>2117</v>
      </c>
      <c r="CX208" s="103">
        <f t="shared" si="452"/>
        <v>2118</v>
      </c>
      <c r="CY208" s="103">
        <f t="shared" si="452"/>
        <v>2119</v>
      </c>
      <c r="CZ208" s="103">
        <f t="shared" si="452"/>
        <v>2120</v>
      </c>
      <c r="DA208" s="103">
        <f t="shared" si="452"/>
        <v>2121</v>
      </c>
      <c r="DB208" s="103">
        <f t="shared" si="452"/>
        <v>2122</v>
      </c>
      <c r="DC208" s="103">
        <f t="shared" si="452"/>
        <v>2123</v>
      </c>
      <c r="DD208" s="103">
        <f t="shared" si="452"/>
        <v>2124</v>
      </c>
      <c r="DE208" s="103">
        <f t="shared" si="452"/>
        <v>2125</v>
      </c>
      <c r="DF208" s="103">
        <f t="shared" si="452"/>
        <v>2126</v>
      </c>
      <c r="DG208" s="103">
        <f t="shared" si="452"/>
        <v>2127</v>
      </c>
      <c r="DH208" s="103">
        <f t="shared" si="452"/>
        <v>2128</v>
      </c>
      <c r="DI208" s="103">
        <f t="shared" si="452"/>
        <v>2129</v>
      </c>
      <c r="DJ208" s="103">
        <f t="shared" si="452"/>
        <v>2130</v>
      </c>
      <c r="DK208" s="103">
        <f t="shared" si="452"/>
        <v>2131</v>
      </c>
      <c r="DL208" s="103">
        <f t="shared" si="452"/>
        <v>2132</v>
      </c>
      <c r="DM208" s="103">
        <f t="shared" si="452"/>
        <v>2133</v>
      </c>
      <c r="DN208" s="103">
        <f t="shared" si="452"/>
        <v>2134</v>
      </c>
      <c r="DO208" s="103">
        <f t="shared" si="452"/>
        <v>2135</v>
      </c>
      <c r="DP208" s="103">
        <f t="shared" si="452"/>
        <v>2136</v>
      </c>
      <c r="DQ208" s="103">
        <f t="shared" si="452"/>
        <v>2137</v>
      </c>
      <c r="DR208" s="103">
        <f t="shared" si="452"/>
        <v>2138</v>
      </c>
      <c r="DS208" s="103">
        <f t="shared" si="452"/>
        <v>2139</v>
      </c>
      <c r="DT208" s="103">
        <f t="shared" si="452"/>
        <v>2140</v>
      </c>
      <c r="DU208" s="103">
        <f t="shared" si="452"/>
        <v>2141</v>
      </c>
      <c r="DV208" s="103">
        <f t="shared" si="452"/>
        <v>2142</v>
      </c>
      <c r="DW208" s="103">
        <f t="shared" si="452"/>
        <v>2143</v>
      </c>
      <c r="DX208" s="103">
        <f t="shared" si="452"/>
        <v>2144</v>
      </c>
      <c r="DY208" s="103">
        <f t="shared" si="452"/>
        <v>2145</v>
      </c>
      <c r="DZ208" s="103">
        <f t="shared" si="452"/>
        <v>2146</v>
      </c>
      <c r="EA208" s="103">
        <f t="shared" si="452"/>
        <v>2147</v>
      </c>
      <c r="EB208" s="103">
        <f t="shared" si="452"/>
        <v>2148</v>
      </c>
      <c r="EC208" s="103">
        <f t="shared" si="452"/>
        <v>2149</v>
      </c>
      <c r="ED208" s="103">
        <f t="shared" si="452"/>
        <v>2150</v>
      </c>
      <c r="EE208" s="103">
        <f t="shared" si="452"/>
        <v>2151</v>
      </c>
      <c r="EF208" s="103">
        <f t="shared" si="452"/>
        <v>2152</v>
      </c>
      <c r="EG208" s="103">
        <f t="shared" ref="EG208:GR208" si="453">EG$22</f>
        <v>2153</v>
      </c>
      <c r="EH208" s="103">
        <f t="shared" si="453"/>
        <v>2154</v>
      </c>
      <c r="EI208" s="103">
        <f t="shared" si="453"/>
        <v>2155</v>
      </c>
      <c r="EJ208" s="103">
        <f t="shared" si="453"/>
        <v>2156</v>
      </c>
      <c r="EK208" s="103">
        <f t="shared" si="453"/>
        <v>2157</v>
      </c>
      <c r="EL208" s="103">
        <f t="shared" si="453"/>
        <v>2158</v>
      </c>
      <c r="EM208" s="103">
        <f t="shared" si="453"/>
        <v>2159</v>
      </c>
      <c r="EN208" s="103">
        <f t="shared" si="453"/>
        <v>2160</v>
      </c>
      <c r="EO208" s="103">
        <f t="shared" si="453"/>
        <v>2161</v>
      </c>
      <c r="EP208" s="103">
        <f t="shared" si="453"/>
        <v>2162</v>
      </c>
      <c r="EQ208" s="103">
        <f t="shared" si="453"/>
        <v>2163</v>
      </c>
      <c r="ER208" s="103">
        <f t="shared" si="453"/>
        <v>2164</v>
      </c>
      <c r="ES208" s="103">
        <f t="shared" si="453"/>
        <v>2165</v>
      </c>
      <c r="ET208" s="103">
        <f t="shared" si="453"/>
        <v>2166</v>
      </c>
      <c r="EU208" s="103">
        <f t="shared" si="453"/>
        <v>2167</v>
      </c>
      <c r="EV208" s="103">
        <f t="shared" si="453"/>
        <v>2168</v>
      </c>
      <c r="EW208" s="103">
        <f t="shared" si="453"/>
        <v>2169</v>
      </c>
      <c r="EX208" s="103">
        <f t="shared" si="453"/>
        <v>2170</v>
      </c>
      <c r="EY208" s="103">
        <f t="shared" si="453"/>
        <v>2171</v>
      </c>
      <c r="EZ208" s="103">
        <f t="shared" si="453"/>
        <v>2172</v>
      </c>
      <c r="FA208" s="103">
        <f t="shared" si="453"/>
        <v>2173</v>
      </c>
      <c r="FB208" s="103">
        <f t="shared" si="453"/>
        <v>2174</v>
      </c>
      <c r="FC208" s="103">
        <f t="shared" si="453"/>
        <v>2175</v>
      </c>
      <c r="FD208" s="103">
        <f t="shared" si="453"/>
        <v>2176</v>
      </c>
      <c r="FE208" s="103">
        <f t="shared" si="453"/>
        <v>2177</v>
      </c>
      <c r="FF208" s="103">
        <f t="shared" si="453"/>
        <v>2178</v>
      </c>
      <c r="FG208" s="103">
        <f t="shared" si="453"/>
        <v>2179</v>
      </c>
      <c r="FH208" s="103">
        <f t="shared" si="453"/>
        <v>2180</v>
      </c>
      <c r="FI208" s="103">
        <f t="shared" si="453"/>
        <v>2181</v>
      </c>
      <c r="FJ208" s="103">
        <f t="shared" si="453"/>
        <v>2182</v>
      </c>
      <c r="FK208" s="103">
        <f t="shared" si="453"/>
        <v>2183</v>
      </c>
      <c r="FL208" s="103">
        <f t="shared" si="453"/>
        <v>2184</v>
      </c>
      <c r="FM208" s="103">
        <f t="shared" si="453"/>
        <v>2185</v>
      </c>
      <c r="FN208" s="103">
        <f t="shared" si="453"/>
        <v>2186</v>
      </c>
      <c r="FO208" s="103">
        <f t="shared" si="453"/>
        <v>2187</v>
      </c>
      <c r="FP208" s="103">
        <f t="shared" si="453"/>
        <v>2188</v>
      </c>
      <c r="FQ208" s="103">
        <f t="shared" si="453"/>
        <v>2189</v>
      </c>
      <c r="FR208" s="103">
        <f t="shared" si="453"/>
        <v>2190</v>
      </c>
      <c r="FS208" s="103">
        <f t="shared" si="453"/>
        <v>2191</v>
      </c>
      <c r="FT208" s="103">
        <f t="shared" si="453"/>
        <v>2192</v>
      </c>
      <c r="FU208" s="103">
        <f t="shared" si="453"/>
        <v>2193</v>
      </c>
      <c r="FV208" s="103">
        <f t="shared" si="453"/>
        <v>2194</v>
      </c>
      <c r="FW208" s="103">
        <f t="shared" si="453"/>
        <v>2195</v>
      </c>
      <c r="FX208" s="103">
        <f t="shared" si="453"/>
        <v>2196</v>
      </c>
      <c r="FY208" s="103">
        <f t="shared" si="453"/>
        <v>2197</v>
      </c>
      <c r="FZ208" s="103">
        <f t="shared" si="453"/>
        <v>2198</v>
      </c>
      <c r="GA208" s="103">
        <f t="shared" si="453"/>
        <v>2199</v>
      </c>
      <c r="GB208" s="103">
        <f t="shared" si="453"/>
        <v>2200</v>
      </c>
      <c r="GC208" s="103">
        <f t="shared" si="453"/>
        <v>2201</v>
      </c>
      <c r="GD208" s="103">
        <f t="shared" si="453"/>
        <v>2202</v>
      </c>
      <c r="GE208" s="103">
        <f t="shared" si="453"/>
        <v>2203</v>
      </c>
      <c r="GF208" s="103">
        <f t="shared" si="453"/>
        <v>2204</v>
      </c>
      <c r="GG208" s="103">
        <f t="shared" si="453"/>
        <v>2205</v>
      </c>
      <c r="GH208" s="103">
        <f t="shared" si="453"/>
        <v>2206</v>
      </c>
      <c r="GI208" s="103">
        <f t="shared" si="453"/>
        <v>2207</v>
      </c>
      <c r="GJ208" s="103">
        <f t="shared" si="453"/>
        <v>2208</v>
      </c>
      <c r="GK208" s="103">
        <f t="shared" si="453"/>
        <v>2209</v>
      </c>
      <c r="GL208" s="103">
        <f t="shared" si="453"/>
        <v>2210</v>
      </c>
      <c r="GM208" s="103">
        <f t="shared" si="453"/>
        <v>2211</v>
      </c>
      <c r="GN208" s="103">
        <f t="shared" si="453"/>
        <v>2212</v>
      </c>
      <c r="GO208" s="103">
        <f t="shared" si="453"/>
        <v>2213</v>
      </c>
      <c r="GP208" s="103">
        <f t="shared" si="453"/>
        <v>2214</v>
      </c>
      <c r="GQ208" s="103">
        <f t="shared" si="453"/>
        <v>2215</v>
      </c>
      <c r="GR208" s="103">
        <f t="shared" si="453"/>
        <v>2216</v>
      </c>
      <c r="GS208" s="103">
        <f t="shared" ref="GS208:GZ208" si="454">GS$22</f>
        <v>2217</v>
      </c>
      <c r="GT208" s="103">
        <f t="shared" si="454"/>
        <v>2218</v>
      </c>
      <c r="GU208" s="103">
        <f t="shared" si="454"/>
        <v>2219</v>
      </c>
      <c r="GV208" s="103">
        <f t="shared" si="454"/>
        <v>2220</v>
      </c>
      <c r="GW208" s="103">
        <f t="shared" si="454"/>
        <v>2221</v>
      </c>
      <c r="GX208" s="103">
        <f t="shared" si="454"/>
        <v>2222</v>
      </c>
      <c r="GY208" s="103">
        <f t="shared" si="454"/>
        <v>2223</v>
      </c>
      <c r="GZ208" s="103">
        <f t="shared" si="454"/>
        <v>2224</v>
      </c>
    </row>
    <row r="209" spans="3:208" x14ac:dyDescent="0.35">
      <c r="C209" t="s">
        <v>54</v>
      </c>
      <c r="H209" s="16">
        <f t="shared" ref="H209:BS209" si="455">H29/1000</f>
        <v>0.69329174804483884</v>
      </c>
      <c r="I209" s="16">
        <f t="shared" si="455"/>
        <v>0.66442200072233415</v>
      </c>
      <c r="J209" s="16">
        <f t="shared" si="455"/>
        <v>0.64535251592813558</v>
      </c>
      <c r="K209" s="16">
        <f t="shared" si="455"/>
        <v>0.60527651598116827</v>
      </c>
      <c r="L209" s="16">
        <f t="shared" si="455"/>
        <v>0.53019471402853546</v>
      </c>
      <c r="M209" s="16">
        <f t="shared" si="455"/>
        <v>0.41761018946138107</v>
      </c>
      <c r="N209" s="16">
        <f t="shared" si="455"/>
        <v>0.33773038318950754</v>
      </c>
      <c r="O209" s="16">
        <f t="shared" si="455"/>
        <v>0.31786837544347812</v>
      </c>
      <c r="P209" s="16">
        <f t="shared" si="455"/>
        <v>0.29669246573862812</v>
      </c>
      <c r="Q209" s="16">
        <f t="shared" si="455"/>
        <v>0.27761464982022566</v>
      </c>
      <c r="R209" s="16">
        <f t="shared" si="455"/>
        <v>0.2760542487156642</v>
      </c>
      <c r="S209" s="16">
        <f t="shared" si="455"/>
        <v>0.30973540136029193</v>
      </c>
      <c r="T209" s="16">
        <f t="shared" si="455"/>
        <v>0.28667254422475669</v>
      </c>
      <c r="U209" s="16">
        <f t="shared" si="455"/>
        <v>0.26267497113654237</v>
      </c>
      <c r="V209" s="16">
        <f t="shared" si="455"/>
        <v>0.2380049824963707</v>
      </c>
      <c r="W209" s="16">
        <f t="shared" si="455"/>
        <v>0.21276469525182806</v>
      </c>
      <c r="X209" s="16">
        <f t="shared" si="455"/>
        <v>0.18699888878268633</v>
      </c>
      <c r="Y209" s="16">
        <f t="shared" si="455"/>
        <v>0.16938357456566347</v>
      </c>
      <c r="Z209" s="16">
        <f t="shared" si="455"/>
        <v>0.15133013187807784</v>
      </c>
      <c r="AA209" s="16">
        <f t="shared" si="455"/>
        <v>0.13326675820207662</v>
      </c>
      <c r="AB209" s="16">
        <f t="shared" si="455"/>
        <v>0.1151733789825268</v>
      </c>
      <c r="AC209" s="16">
        <f t="shared" si="455"/>
        <v>9.7033684711627294E-2</v>
      </c>
      <c r="AD209" s="16">
        <f t="shared" si="455"/>
        <v>9.7033684711627294E-2</v>
      </c>
      <c r="AE209" s="16">
        <f t="shared" si="455"/>
        <v>9.7033684711627294E-2</v>
      </c>
      <c r="AF209" s="16">
        <f t="shared" si="455"/>
        <v>9.7033684711627294E-2</v>
      </c>
      <c r="AG209" s="16">
        <f t="shared" si="455"/>
        <v>9.7033684711627294E-2</v>
      </c>
      <c r="AH209" s="16">
        <f t="shared" si="455"/>
        <v>9.7033684711627294E-2</v>
      </c>
      <c r="AI209" s="16">
        <f t="shared" si="455"/>
        <v>9.7033684711627294E-2</v>
      </c>
      <c r="AJ209" s="16">
        <f t="shared" si="455"/>
        <v>9.7033684711627294E-2</v>
      </c>
      <c r="AK209" s="16">
        <f t="shared" si="455"/>
        <v>9.7033684711627294E-2</v>
      </c>
      <c r="AL209" s="16">
        <f t="shared" si="455"/>
        <v>9.7033684711627294E-2</v>
      </c>
      <c r="AM209" s="16">
        <f t="shared" si="455"/>
        <v>9.7033684711627294E-2</v>
      </c>
      <c r="AN209" s="16">
        <f t="shared" si="455"/>
        <v>9.7033684711627294E-2</v>
      </c>
      <c r="AO209" s="16">
        <f t="shared" si="455"/>
        <v>9.7033684711627294E-2</v>
      </c>
      <c r="AP209" s="16">
        <f t="shared" si="455"/>
        <v>9.7033684711627294E-2</v>
      </c>
      <c r="AQ209" s="16">
        <f t="shared" si="455"/>
        <v>9.7033684711627294E-2</v>
      </c>
      <c r="AR209" s="16">
        <f t="shared" si="455"/>
        <v>9.7033684711627294E-2</v>
      </c>
      <c r="AS209" s="16">
        <f t="shared" si="455"/>
        <v>9.7033684711627294E-2</v>
      </c>
      <c r="AT209" s="16">
        <f t="shared" si="455"/>
        <v>9.7033684711627294E-2</v>
      </c>
      <c r="AU209" s="16">
        <f t="shared" si="455"/>
        <v>9.7033684711627294E-2</v>
      </c>
      <c r="AV209" s="16">
        <f t="shared" si="455"/>
        <v>9.7033684711627294E-2</v>
      </c>
      <c r="AW209" s="16">
        <f t="shared" si="455"/>
        <v>9.7033684711627294E-2</v>
      </c>
      <c r="AX209" s="16">
        <f t="shared" si="455"/>
        <v>9.7033684711627294E-2</v>
      </c>
      <c r="AY209" s="16">
        <f t="shared" si="455"/>
        <v>9.7033684711627294E-2</v>
      </c>
      <c r="AZ209" s="16">
        <f t="shared" si="455"/>
        <v>9.7033684711627294E-2</v>
      </c>
      <c r="BA209" s="16">
        <f t="shared" si="455"/>
        <v>9.7033684711627294E-2</v>
      </c>
      <c r="BB209" s="16">
        <f t="shared" si="455"/>
        <v>9.7033684711627294E-2</v>
      </c>
      <c r="BC209" s="16">
        <f t="shared" si="455"/>
        <v>9.7033684711627294E-2</v>
      </c>
      <c r="BD209" s="16">
        <f t="shared" si="455"/>
        <v>9.7033684711627294E-2</v>
      </c>
      <c r="BE209" s="16">
        <f t="shared" si="455"/>
        <v>9.7033684711627294E-2</v>
      </c>
      <c r="BF209" s="16">
        <f t="shared" si="455"/>
        <v>9.7033684711627294E-2</v>
      </c>
      <c r="BG209" s="16">
        <f t="shared" si="455"/>
        <v>9.7033684711627294E-2</v>
      </c>
      <c r="BH209" s="16">
        <f t="shared" si="455"/>
        <v>9.7033684711627294E-2</v>
      </c>
      <c r="BI209" s="16">
        <f t="shared" si="455"/>
        <v>9.7033684711627294E-2</v>
      </c>
      <c r="BJ209" s="16">
        <f t="shared" si="455"/>
        <v>9.7033684711627294E-2</v>
      </c>
      <c r="BK209" s="16">
        <f t="shared" si="455"/>
        <v>9.7033684711627294E-2</v>
      </c>
      <c r="BL209" s="16">
        <f t="shared" si="455"/>
        <v>9.7033684711627294E-2</v>
      </c>
      <c r="BM209" s="16">
        <f t="shared" si="455"/>
        <v>9.7033684711627294E-2</v>
      </c>
      <c r="BN209" s="16">
        <f t="shared" si="455"/>
        <v>9.7033684711627294E-2</v>
      </c>
      <c r="BO209" s="16">
        <f t="shared" si="455"/>
        <v>9.7033684711627294E-2</v>
      </c>
      <c r="BP209" s="16">
        <f t="shared" si="455"/>
        <v>9.7033684711627294E-2</v>
      </c>
      <c r="BQ209" s="16">
        <f t="shared" si="455"/>
        <v>9.7033684711627294E-2</v>
      </c>
      <c r="BR209" s="16">
        <f t="shared" si="455"/>
        <v>9.7033684711627294E-2</v>
      </c>
      <c r="BS209" s="16">
        <f t="shared" si="455"/>
        <v>9.7033684711627294E-2</v>
      </c>
      <c r="BT209" s="16">
        <f t="shared" ref="BT209:EE209" si="456">BT29/1000</f>
        <v>9.7033684711627294E-2</v>
      </c>
      <c r="BU209" s="16">
        <f t="shared" si="456"/>
        <v>9.7033684711627294E-2</v>
      </c>
      <c r="BV209" s="16">
        <f t="shared" si="456"/>
        <v>9.7033684711627294E-2</v>
      </c>
      <c r="BW209" s="16">
        <f t="shared" si="456"/>
        <v>9.7033684711627294E-2</v>
      </c>
      <c r="BX209" s="16">
        <f t="shared" si="456"/>
        <v>9.7033684711627294E-2</v>
      </c>
      <c r="BY209" s="16">
        <f t="shared" si="456"/>
        <v>9.7033684711627294E-2</v>
      </c>
      <c r="BZ209" s="16">
        <f t="shared" si="456"/>
        <v>9.7033684711627294E-2</v>
      </c>
      <c r="CA209" s="16">
        <f t="shared" si="456"/>
        <v>9.7033684711627294E-2</v>
      </c>
      <c r="CB209" s="16">
        <f t="shared" si="456"/>
        <v>9.7033684711627294E-2</v>
      </c>
      <c r="CC209" s="16">
        <f t="shared" si="456"/>
        <v>9.7033684711627294E-2</v>
      </c>
      <c r="CD209" s="16">
        <f t="shared" si="456"/>
        <v>9.7033684711627294E-2</v>
      </c>
      <c r="CE209" s="16">
        <f t="shared" si="456"/>
        <v>9.7033684711627294E-2</v>
      </c>
      <c r="CF209" s="16">
        <f t="shared" si="456"/>
        <v>9.7033684711627294E-2</v>
      </c>
      <c r="CG209" s="16">
        <f t="shared" si="456"/>
        <v>9.7033684711627294E-2</v>
      </c>
      <c r="CH209" s="16">
        <f t="shared" si="456"/>
        <v>9.7033684711627294E-2</v>
      </c>
      <c r="CI209" s="16">
        <f t="shared" si="456"/>
        <v>9.7033684711627294E-2</v>
      </c>
      <c r="CJ209" s="16">
        <f t="shared" si="456"/>
        <v>9.7033684711627294E-2</v>
      </c>
      <c r="CK209" s="16">
        <f t="shared" si="456"/>
        <v>9.7033684711627294E-2</v>
      </c>
      <c r="CL209" s="16">
        <f t="shared" si="456"/>
        <v>9.7033684711627294E-2</v>
      </c>
      <c r="CM209" s="16">
        <f t="shared" si="456"/>
        <v>9.7033684711627294E-2</v>
      </c>
      <c r="CN209" s="16">
        <f t="shared" si="456"/>
        <v>9.7033684711627294E-2</v>
      </c>
      <c r="CO209" s="16">
        <f t="shared" si="456"/>
        <v>9.7033684711627294E-2</v>
      </c>
      <c r="CP209" s="16">
        <f t="shared" si="456"/>
        <v>9.7033684711627294E-2</v>
      </c>
      <c r="CQ209" s="16">
        <f t="shared" si="456"/>
        <v>9.7033684711627294E-2</v>
      </c>
      <c r="CR209" s="16">
        <f t="shared" si="456"/>
        <v>9.7033684711627294E-2</v>
      </c>
      <c r="CS209" s="16">
        <f t="shared" si="456"/>
        <v>9.7033684711627294E-2</v>
      </c>
      <c r="CT209" s="16">
        <f t="shared" si="456"/>
        <v>9.7033684711627294E-2</v>
      </c>
      <c r="CU209" s="16">
        <f t="shared" si="456"/>
        <v>9.7033684711627294E-2</v>
      </c>
      <c r="CV209" s="16">
        <f t="shared" si="456"/>
        <v>9.7033684711627294E-2</v>
      </c>
      <c r="CW209" s="16">
        <f t="shared" si="456"/>
        <v>9.7033684711627294E-2</v>
      </c>
      <c r="CX209" s="16">
        <f t="shared" si="456"/>
        <v>9.7033684711627294E-2</v>
      </c>
      <c r="CY209" s="16">
        <f t="shared" si="456"/>
        <v>9.7033684711627294E-2</v>
      </c>
      <c r="CZ209" s="16">
        <f t="shared" si="456"/>
        <v>9.7033684711627294E-2</v>
      </c>
      <c r="DA209" s="16">
        <f t="shared" si="456"/>
        <v>9.7033684711627294E-2</v>
      </c>
      <c r="DB209" s="16">
        <f t="shared" si="456"/>
        <v>9.7033684711627294E-2</v>
      </c>
      <c r="DC209" s="16">
        <f t="shared" si="456"/>
        <v>9.7033684711627294E-2</v>
      </c>
      <c r="DD209" s="16">
        <f t="shared" si="456"/>
        <v>9.7033684711627294E-2</v>
      </c>
      <c r="DE209" s="16">
        <f t="shared" si="456"/>
        <v>9.7033684711627294E-2</v>
      </c>
      <c r="DF209" s="16">
        <f t="shared" si="456"/>
        <v>9.7033684711627294E-2</v>
      </c>
      <c r="DG209" s="16">
        <f t="shared" si="456"/>
        <v>9.7033684711627294E-2</v>
      </c>
      <c r="DH209" s="16">
        <f t="shared" si="456"/>
        <v>9.7033684711627294E-2</v>
      </c>
      <c r="DI209" s="16">
        <f t="shared" si="456"/>
        <v>9.7033684711627294E-2</v>
      </c>
      <c r="DJ209" s="16">
        <f t="shared" si="456"/>
        <v>9.7033684711627294E-2</v>
      </c>
      <c r="DK209" s="16">
        <f t="shared" si="456"/>
        <v>9.7033684711627294E-2</v>
      </c>
      <c r="DL209" s="16">
        <f t="shared" si="456"/>
        <v>9.7033684711627294E-2</v>
      </c>
      <c r="DM209" s="16">
        <f t="shared" si="456"/>
        <v>9.7033684711627294E-2</v>
      </c>
      <c r="DN209" s="16">
        <f t="shared" si="456"/>
        <v>9.7033684711627294E-2</v>
      </c>
      <c r="DO209" s="16">
        <f t="shared" si="456"/>
        <v>9.7033684711627294E-2</v>
      </c>
      <c r="DP209" s="16">
        <f t="shared" si="456"/>
        <v>9.7033684711627294E-2</v>
      </c>
      <c r="DQ209" s="16">
        <f t="shared" si="456"/>
        <v>9.7033684711627294E-2</v>
      </c>
      <c r="DR209" s="16">
        <f t="shared" si="456"/>
        <v>9.7033684711627294E-2</v>
      </c>
      <c r="DS209" s="16">
        <f t="shared" si="456"/>
        <v>9.7033684711627294E-2</v>
      </c>
      <c r="DT209" s="16">
        <f t="shared" si="456"/>
        <v>9.7033684711627294E-2</v>
      </c>
      <c r="DU209" s="16">
        <f t="shared" si="456"/>
        <v>9.7033684711627294E-2</v>
      </c>
      <c r="DV209" s="16">
        <f t="shared" si="456"/>
        <v>9.7033684711627294E-2</v>
      </c>
      <c r="DW209" s="16">
        <f t="shared" si="456"/>
        <v>9.7033684711627294E-2</v>
      </c>
      <c r="DX209" s="16">
        <f t="shared" si="456"/>
        <v>9.7033684711627294E-2</v>
      </c>
      <c r="DY209" s="16">
        <f t="shared" si="456"/>
        <v>9.7033684711627294E-2</v>
      </c>
      <c r="DZ209" s="16">
        <f t="shared" si="456"/>
        <v>9.7033684711627294E-2</v>
      </c>
      <c r="EA209" s="16">
        <f t="shared" si="456"/>
        <v>9.7033684711627294E-2</v>
      </c>
      <c r="EB209" s="16">
        <f t="shared" si="456"/>
        <v>9.7033684711627294E-2</v>
      </c>
      <c r="EC209" s="16">
        <f t="shared" si="456"/>
        <v>9.7033684711627294E-2</v>
      </c>
      <c r="ED209" s="16">
        <f t="shared" si="456"/>
        <v>9.7033684711627294E-2</v>
      </c>
      <c r="EE209" s="16">
        <f t="shared" si="456"/>
        <v>9.7033684711627294E-2</v>
      </c>
      <c r="EF209" s="16">
        <f t="shared" ref="EF209:GQ209" si="457">EF29/1000</f>
        <v>9.7033684711627294E-2</v>
      </c>
      <c r="EG209" s="16">
        <f t="shared" si="457"/>
        <v>9.7033684711627294E-2</v>
      </c>
      <c r="EH209" s="16">
        <f t="shared" si="457"/>
        <v>9.7033684711627294E-2</v>
      </c>
      <c r="EI209" s="16">
        <f t="shared" si="457"/>
        <v>9.7033684711627294E-2</v>
      </c>
      <c r="EJ209" s="16">
        <f t="shared" si="457"/>
        <v>9.7033684711627294E-2</v>
      </c>
      <c r="EK209" s="16">
        <f t="shared" si="457"/>
        <v>9.7033684711627294E-2</v>
      </c>
      <c r="EL209" s="16">
        <f t="shared" si="457"/>
        <v>9.7033684711627294E-2</v>
      </c>
      <c r="EM209" s="16">
        <f t="shared" si="457"/>
        <v>9.7033684711627294E-2</v>
      </c>
      <c r="EN209" s="16">
        <f t="shared" si="457"/>
        <v>9.7033684711627294E-2</v>
      </c>
      <c r="EO209" s="16">
        <f t="shared" si="457"/>
        <v>9.7033684711627294E-2</v>
      </c>
      <c r="EP209" s="16">
        <f t="shared" si="457"/>
        <v>9.7033684711627294E-2</v>
      </c>
      <c r="EQ209" s="16">
        <f t="shared" si="457"/>
        <v>9.7033684711627294E-2</v>
      </c>
      <c r="ER209" s="16">
        <f t="shared" si="457"/>
        <v>9.7033684711627294E-2</v>
      </c>
      <c r="ES209" s="16">
        <f t="shared" si="457"/>
        <v>9.7033684711627294E-2</v>
      </c>
      <c r="ET209" s="16">
        <f t="shared" si="457"/>
        <v>9.7033684711627294E-2</v>
      </c>
      <c r="EU209" s="16">
        <f t="shared" si="457"/>
        <v>9.7033684711627294E-2</v>
      </c>
      <c r="EV209" s="16">
        <f t="shared" si="457"/>
        <v>9.7033684711627294E-2</v>
      </c>
      <c r="EW209" s="16">
        <f t="shared" si="457"/>
        <v>9.7033684711627294E-2</v>
      </c>
      <c r="EX209" s="16">
        <f t="shared" si="457"/>
        <v>9.7033684711627294E-2</v>
      </c>
      <c r="EY209" s="16">
        <f t="shared" si="457"/>
        <v>9.7033684711627294E-2</v>
      </c>
      <c r="EZ209" s="16">
        <f t="shared" si="457"/>
        <v>9.7033684711627294E-2</v>
      </c>
      <c r="FA209" s="16">
        <f t="shared" si="457"/>
        <v>9.7033684711627294E-2</v>
      </c>
      <c r="FB209" s="16">
        <f t="shared" si="457"/>
        <v>9.7033684711627294E-2</v>
      </c>
      <c r="FC209" s="16">
        <f t="shared" si="457"/>
        <v>9.7033684711627294E-2</v>
      </c>
      <c r="FD209" s="16">
        <f t="shared" si="457"/>
        <v>9.7033684711627294E-2</v>
      </c>
      <c r="FE209" s="16">
        <f t="shared" si="457"/>
        <v>9.7033684711627294E-2</v>
      </c>
      <c r="FF209" s="16">
        <f t="shared" si="457"/>
        <v>9.7033684711627294E-2</v>
      </c>
      <c r="FG209" s="16">
        <f t="shared" si="457"/>
        <v>9.7033684711627294E-2</v>
      </c>
      <c r="FH209" s="16">
        <f t="shared" si="457"/>
        <v>9.7033684711627294E-2</v>
      </c>
      <c r="FI209" s="16">
        <f t="shared" si="457"/>
        <v>9.7033684711627294E-2</v>
      </c>
      <c r="FJ209" s="16">
        <f t="shared" si="457"/>
        <v>9.7033684711627294E-2</v>
      </c>
      <c r="FK209" s="16">
        <f t="shared" si="457"/>
        <v>9.7033684711627294E-2</v>
      </c>
      <c r="FL209" s="16">
        <f t="shared" si="457"/>
        <v>9.7033684711627294E-2</v>
      </c>
      <c r="FM209" s="16">
        <f t="shared" si="457"/>
        <v>9.7033684711627294E-2</v>
      </c>
      <c r="FN209" s="16">
        <f t="shared" si="457"/>
        <v>9.7033684711627294E-2</v>
      </c>
      <c r="FO209" s="16">
        <f t="shared" si="457"/>
        <v>9.7033684711627294E-2</v>
      </c>
      <c r="FP209" s="16">
        <f t="shared" si="457"/>
        <v>9.7033684711627294E-2</v>
      </c>
      <c r="FQ209" s="16">
        <f t="shared" si="457"/>
        <v>9.7033684711627294E-2</v>
      </c>
      <c r="FR209" s="16">
        <f t="shared" si="457"/>
        <v>9.7033684711627294E-2</v>
      </c>
      <c r="FS209" s="16">
        <f t="shared" si="457"/>
        <v>9.7033684711627294E-2</v>
      </c>
      <c r="FT209" s="16">
        <f t="shared" si="457"/>
        <v>9.7033684711627294E-2</v>
      </c>
      <c r="FU209" s="16">
        <f t="shared" si="457"/>
        <v>9.7033684711627294E-2</v>
      </c>
      <c r="FV209" s="16">
        <f t="shared" si="457"/>
        <v>9.7033684711627294E-2</v>
      </c>
      <c r="FW209" s="16">
        <f t="shared" si="457"/>
        <v>9.7033684711627294E-2</v>
      </c>
      <c r="FX209" s="16">
        <f t="shared" si="457"/>
        <v>9.7033684711627294E-2</v>
      </c>
      <c r="FY209" s="16">
        <f t="shared" si="457"/>
        <v>9.7033684711627294E-2</v>
      </c>
      <c r="FZ209" s="16">
        <f t="shared" si="457"/>
        <v>9.7033684711627294E-2</v>
      </c>
      <c r="GA209" s="16">
        <f t="shared" si="457"/>
        <v>9.7033684711627294E-2</v>
      </c>
      <c r="GB209" s="16">
        <f t="shared" si="457"/>
        <v>9.7033684711627294E-2</v>
      </c>
      <c r="GC209" s="16">
        <f t="shared" si="457"/>
        <v>9.7033684711627294E-2</v>
      </c>
      <c r="GD209" s="16">
        <f t="shared" si="457"/>
        <v>9.7033684711627294E-2</v>
      </c>
      <c r="GE209" s="16">
        <f t="shared" si="457"/>
        <v>9.7033684711627294E-2</v>
      </c>
      <c r="GF209" s="16">
        <f t="shared" si="457"/>
        <v>9.7033684711627294E-2</v>
      </c>
      <c r="GG209" s="16">
        <f t="shared" si="457"/>
        <v>9.7033684711627294E-2</v>
      </c>
      <c r="GH209" s="16">
        <f t="shared" si="457"/>
        <v>9.7033684711627294E-2</v>
      </c>
      <c r="GI209" s="16">
        <f t="shared" si="457"/>
        <v>9.7033684711627294E-2</v>
      </c>
      <c r="GJ209" s="16">
        <f t="shared" si="457"/>
        <v>9.7033684711627294E-2</v>
      </c>
      <c r="GK209" s="16">
        <f t="shared" si="457"/>
        <v>9.7033684711627294E-2</v>
      </c>
      <c r="GL209" s="16">
        <f t="shared" si="457"/>
        <v>9.7033684711627294E-2</v>
      </c>
      <c r="GM209" s="16">
        <f t="shared" si="457"/>
        <v>9.7033684711627294E-2</v>
      </c>
      <c r="GN209" s="16">
        <f t="shared" si="457"/>
        <v>9.7033684711627294E-2</v>
      </c>
      <c r="GO209" s="16">
        <f t="shared" si="457"/>
        <v>9.7033684711627294E-2</v>
      </c>
      <c r="GP209" s="16">
        <f t="shared" si="457"/>
        <v>9.7033684711627294E-2</v>
      </c>
      <c r="GQ209" s="16">
        <f t="shared" si="457"/>
        <v>9.7033684711627294E-2</v>
      </c>
      <c r="GR209" s="16">
        <f t="shared" ref="GR209:GZ209" si="458">GR29/1000</f>
        <v>9.7033684711627294E-2</v>
      </c>
      <c r="GS209" s="16">
        <f t="shared" si="458"/>
        <v>9.7033684711627294E-2</v>
      </c>
      <c r="GT209" s="16">
        <f t="shared" si="458"/>
        <v>9.7033684711627294E-2</v>
      </c>
      <c r="GU209" s="16">
        <f t="shared" si="458"/>
        <v>9.7033684711627294E-2</v>
      </c>
      <c r="GV209" s="16">
        <f t="shared" si="458"/>
        <v>9.7033684711627294E-2</v>
      </c>
      <c r="GW209" s="16">
        <f t="shared" si="458"/>
        <v>9.7033684711627294E-2</v>
      </c>
      <c r="GX209" s="16">
        <f t="shared" si="458"/>
        <v>9.7033684711627294E-2</v>
      </c>
      <c r="GY209" s="16">
        <f t="shared" si="458"/>
        <v>9.7033684711627294E-2</v>
      </c>
      <c r="GZ209" s="16">
        <f t="shared" si="458"/>
        <v>9.7033684711627294E-2</v>
      </c>
    </row>
    <row r="210" spans="3:208" x14ac:dyDescent="0.35">
      <c r="C210" t="s">
        <v>55</v>
      </c>
      <c r="H210" s="3">
        <f t="shared" ref="H210:BS210" si="459">H30</f>
        <v>8.3804817575562601E-2</v>
      </c>
      <c r="I210" s="3">
        <f t="shared" si="459"/>
        <v>8.3804817575562601E-2</v>
      </c>
      <c r="J210" s="3">
        <f t="shared" si="459"/>
        <v>0.116972989681426</v>
      </c>
      <c r="K210" s="3">
        <f t="shared" si="459"/>
        <v>0.13734773157421248</v>
      </c>
      <c r="L210" s="3">
        <f t="shared" si="459"/>
        <v>0.12504396254522099</v>
      </c>
      <c r="M210" s="3">
        <f t="shared" si="459"/>
        <v>0.11274019351622949</v>
      </c>
      <c r="N210" s="3">
        <f t="shared" si="459"/>
        <v>0.100436424487238</v>
      </c>
      <c r="O210" s="3">
        <f t="shared" si="459"/>
        <v>0.100436424487238</v>
      </c>
      <c r="P210" s="3">
        <f t="shared" si="459"/>
        <v>0.100436424487238</v>
      </c>
      <c r="Q210" s="3">
        <f t="shared" si="459"/>
        <v>0.100436424487238</v>
      </c>
      <c r="R210" s="3">
        <f t="shared" si="459"/>
        <v>0.100436424487238</v>
      </c>
      <c r="S210" s="3">
        <f t="shared" si="459"/>
        <v>9.4282894883890994E-2</v>
      </c>
      <c r="T210" s="3">
        <f t="shared" si="459"/>
        <v>8.8129365280543992E-2</v>
      </c>
      <c r="U210" s="3">
        <f t="shared" si="459"/>
        <v>8.197583567719699E-2</v>
      </c>
      <c r="V210" s="3">
        <f t="shared" si="459"/>
        <v>7.5822306073849974E-2</v>
      </c>
      <c r="W210" s="3">
        <f t="shared" si="459"/>
        <v>6.9668776470502972E-2</v>
      </c>
      <c r="X210" s="3">
        <f t="shared" si="459"/>
        <v>6.3515246867155969E-2</v>
      </c>
      <c r="Y210" s="3">
        <f t="shared" si="459"/>
        <v>5.736171726380896E-2</v>
      </c>
      <c r="Z210" s="3">
        <f t="shared" si="459"/>
        <v>7.8187954614523214E-2</v>
      </c>
      <c r="AA210" s="3">
        <f t="shared" si="459"/>
        <v>9.9014191965237475E-2</v>
      </c>
      <c r="AB210" s="3">
        <f t="shared" si="459"/>
        <v>0.11984042931595174</v>
      </c>
      <c r="AC210" s="3">
        <f t="shared" si="459"/>
        <v>0.140666666666666</v>
      </c>
      <c r="AD210" s="3">
        <f t="shared" si="459"/>
        <v>0.140666666666666</v>
      </c>
      <c r="AE210" s="3">
        <f t="shared" si="459"/>
        <v>0.140666666666666</v>
      </c>
      <c r="AF210" s="3">
        <f t="shared" si="459"/>
        <v>0.140666666666666</v>
      </c>
      <c r="AG210" s="3">
        <f t="shared" si="459"/>
        <v>0.140666666666666</v>
      </c>
      <c r="AH210" s="3">
        <f t="shared" si="459"/>
        <v>0.140666666666666</v>
      </c>
      <c r="AI210" s="3">
        <f t="shared" si="459"/>
        <v>0.140666666666666</v>
      </c>
      <c r="AJ210" s="3">
        <f t="shared" si="459"/>
        <v>0.140666666666666</v>
      </c>
      <c r="AK210" s="3">
        <f t="shared" si="459"/>
        <v>0.140666666666666</v>
      </c>
      <c r="AL210" s="3">
        <f t="shared" si="459"/>
        <v>0.140666666666666</v>
      </c>
      <c r="AM210" s="3">
        <f t="shared" si="459"/>
        <v>0.140666666666666</v>
      </c>
      <c r="AN210" s="3">
        <f t="shared" si="459"/>
        <v>0.140666666666666</v>
      </c>
      <c r="AO210" s="3">
        <f t="shared" si="459"/>
        <v>0.140666666666666</v>
      </c>
      <c r="AP210" s="3">
        <f t="shared" si="459"/>
        <v>0.140666666666666</v>
      </c>
      <c r="AQ210" s="3">
        <f t="shared" si="459"/>
        <v>0.140666666666666</v>
      </c>
      <c r="AR210" s="3">
        <f t="shared" si="459"/>
        <v>0.140666666666666</v>
      </c>
      <c r="AS210" s="3">
        <f t="shared" si="459"/>
        <v>0.140666666666666</v>
      </c>
      <c r="AT210" s="3">
        <f t="shared" si="459"/>
        <v>0.140666666666666</v>
      </c>
      <c r="AU210" s="3">
        <f t="shared" si="459"/>
        <v>0.140666666666666</v>
      </c>
      <c r="AV210" s="3">
        <f t="shared" si="459"/>
        <v>0.140666666666666</v>
      </c>
      <c r="AW210" s="3">
        <f t="shared" si="459"/>
        <v>0.140666666666666</v>
      </c>
      <c r="AX210" s="3">
        <f t="shared" si="459"/>
        <v>0.140666666666666</v>
      </c>
      <c r="AY210" s="3">
        <f t="shared" si="459"/>
        <v>0.140666666666666</v>
      </c>
      <c r="AZ210" s="3">
        <f t="shared" si="459"/>
        <v>0.140666666666666</v>
      </c>
      <c r="BA210" s="3">
        <f t="shared" si="459"/>
        <v>0.140666666666666</v>
      </c>
      <c r="BB210" s="3">
        <f t="shared" si="459"/>
        <v>0.140666666666666</v>
      </c>
      <c r="BC210" s="3">
        <f t="shared" si="459"/>
        <v>0.140666666666666</v>
      </c>
      <c r="BD210" s="3">
        <f t="shared" si="459"/>
        <v>0.140666666666666</v>
      </c>
      <c r="BE210" s="3">
        <f t="shared" si="459"/>
        <v>0.140666666666666</v>
      </c>
      <c r="BF210" s="3">
        <f t="shared" si="459"/>
        <v>0.140666666666666</v>
      </c>
      <c r="BG210" s="3">
        <f t="shared" si="459"/>
        <v>0.140666666666666</v>
      </c>
      <c r="BH210" s="3">
        <f t="shared" si="459"/>
        <v>0.140666666666666</v>
      </c>
      <c r="BI210" s="3">
        <f t="shared" si="459"/>
        <v>0.140666666666666</v>
      </c>
      <c r="BJ210" s="3">
        <f t="shared" si="459"/>
        <v>0.140666666666666</v>
      </c>
      <c r="BK210" s="3">
        <f t="shared" si="459"/>
        <v>0.140666666666666</v>
      </c>
      <c r="BL210" s="3">
        <f t="shared" si="459"/>
        <v>0.140666666666666</v>
      </c>
      <c r="BM210" s="3">
        <f t="shared" si="459"/>
        <v>0.140666666666666</v>
      </c>
      <c r="BN210" s="3">
        <f t="shared" si="459"/>
        <v>0.140666666666666</v>
      </c>
      <c r="BO210" s="3">
        <f t="shared" si="459"/>
        <v>0.140666666666666</v>
      </c>
      <c r="BP210" s="3">
        <f t="shared" si="459"/>
        <v>0.140666666666666</v>
      </c>
      <c r="BQ210" s="3">
        <f t="shared" si="459"/>
        <v>0.140666666666666</v>
      </c>
      <c r="BR210" s="3">
        <f t="shared" si="459"/>
        <v>0.140666666666666</v>
      </c>
      <c r="BS210" s="3">
        <f t="shared" si="459"/>
        <v>0.140666666666666</v>
      </c>
      <c r="BT210" s="3">
        <f t="shared" ref="BT210:EE210" si="460">BT30</f>
        <v>0.140666666666666</v>
      </c>
      <c r="BU210" s="3">
        <f t="shared" si="460"/>
        <v>0.140666666666666</v>
      </c>
      <c r="BV210" s="3">
        <f t="shared" si="460"/>
        <v>0.140666666666666</v>
      </c>
      <c r="BW210" s="3">
        <f t="shared" si="460"/>
        <v>0.140666666666666</v>
      </c>
      <c r="BX210" s="3">
        <f t="shared" si="460"/>
        <v>0.140666666666666</v>
      </c>
      <c r="BY210" s="3">
        <f t="shared" si="460"/>
        <v>0.140666666666666</v>
      </c>
      <c r="BZ210" s="3">
        <f t="shared" si="460"/>
        <v>0.140666666666666</v>
      </c>
      <c r="CA210" s="3">
        <f t="shared" si="460"/>
        <v>0.140666666666666</v>
      </c>
      <c r="CB210" s="3">
        <f t="shared" si="460"/>
        <v>0.140666666666666</v>
      </c>
      <c r="CC210" s="3">
        <f t="shared" si="460"/>
        <v>0.140666666666666</v>
      </c>
      <c r="CD210" s="3">
        <f t="shared" si="460"/>
        <v>0.140666666666666</v>
      </c>
      <c r="CE210" s="3">
        <f t="shared" si="460"/>
        <v>0.140666666666666</v>
      </c>
      <c r="CF210" s="3">
        <f t="shared" si="460"/>
        <v>0.140666666666666</v>
      </c>
      <c r="CG210" s="3">
        <f t="shared" si="460"/>
        <v>0.140666666666666</v>
      </c>
      <c r="CH210" s="3">
        <f t="shared" si="460"/>
        <v>0.140666666666666</v>
      </c>
      <c r="CI210" s="3">
        <f t="shared" si="460"/>
        <v>0.140666666666666</v>
      </c>
      <c r="CJ210" s="3">
        <f t="shared" si="460"/>
        <v>0.140666666666666</v>
      </c>
      <c r="CK210" s="3">
        <f t="shared" si="460"/>
        <v>0.140666666666666</v>
      </c>
      <c r="CL210" s="3">
        <f t="shared" si="460"/>
        <v>0.140666666666666</v>
      </c>
      <c r="CM210" s="3">
        <f t="shared" si="460"/>
        <v>0.140666666666666</v>
      </c>
      <c r="CN210" s="3">
        <f t="shared" si="460"/>
        <v>0.140666666666666</v>
      </c>
      <c r="CO210" s="3">
        <f t="shared" si="460"/>
        <v>0.140666666666666</v>
      </c>
      <c r="CP210" s="3">
        <f t="shared" si="460"/>
        <v>0.140666666666666</v>
      </c>
      <c r="CQ210" s="3">
        <f t="shared" si="460"/>
        <v>0.140666666666666</v>
      </c>
      <c r="CR210" s="3">
        <f t="shared" si="460"/>
        <v>0.140666666666666</v>
      </c>
      <c r="CS210" s="3">
        <f t="shared" si="460"/>
        <v>0.140666666666666</v>
      </c>
      <c r="CT210" s="3">
        <f t="shared" si="460"/>
        <v>0.140666666666666</v>
      </c>
      <c r="CU210" s="3">
        <f t="shared" si="460"/>
        <v>0.140666666666666</v>
      </c>
      <c r="CV210" s="3">
        <f t="shared" si="460"/>
        <v>0.140666666666666</v>
      </c>
      <c r="CW210" s="3">
        <f t="shared" si="460"/>
        <v>0.140666666666666</v>
      </c>
      <c r="CX210" s="3">
        <f t="shared" si="460"/>
        <v>0.140666666666666</v>
      </c>
      <c r="CY210" s="3">
        <f t="shared" si="460"/>
        <v>0.140666666666666</v>
      </c>
      <c r="CZ210" s="3">
        <f t="shared" si="460"/>
        <v>0.140666666666666</v>
      </c>
      <c r="DA210" s="3">
        <f t="shared" si="460"/>
        <v>0.140666666666666</v>
      </c>
      <c r="DB210" s="3">
        <f t="shared" si="460"/>
        <v>0.140666666666666</v>
      </c>
      <c r="DC210" s="3">
        <f t="shared" si="460"/>
        <v>0.140666666666666</v>
      </c>
      <c r="DD210" s="3">
        <f t="shared" si="460"/>
        <v>0.140666666666666</v>
      </c>
      <c r="DE210" s="3">
        <f t="shared" si="460"/>
        <v>0.140666666666666</v>
      </c>
      <c r="DF210" s="3">
        <f t="shared" si="460"/>
        <v>0.140666666666666</v>
      </c>
      <c r="DG210" s="3">
        <f t="shared" si="460"/>
        <v>0.140666666666666</v>
      </c>
      <c r="DH210" s="3">
        <f t="shared" si="460"/>
        <v>0.140666666666666</v>
      </c>
      <c r="DI210" s="3">
        <f t="shared" si="460"/>
        <v>0.140666666666666</v>
      </c>
      <c r="DJ210" s="3">
        <f t="shared" si="460"/>
        <v>0.140666666666666</v>
      </c>
      <c r="DK210" s="3">
        <f t="shared" si="460"/>
        <v>0.140666666666666</v>
      </c>
      <c r="DL210" s="3">
        <f t="shared" si="460"/>
        <v>0.140666666666666</v>
      </c>
      <c r="DM210" s="3">
        <f t="shared" si="460"/>
        <v>0.140666666666666</v>
      </c>
      <c r="DN210" s="3">
        <f t="shared" si="460"/>
        <v>0.140666666666666</v>
      </c>
      <c r="DO210" s="3">
        <f t="shared" si="460"/>
        <v>0.140666666666666</v>
      </c>
      <c r="DP210" s="3">
        <f t="shared" si="460"/>
        <v>0.140666666666666</v>
      </c>
      <c r="DQ210" s="3">
        <f t="shared" si="460"/>
        <v>0.140666666666666</v>
      </c>
      <c r="DR210" s="3">
        <f t="shared" si="460"/>
        <v>0.140666666666666</v>
      </c>
      <c r="DS210" s="3">
        <f t="shared" si="460"/>
        <v>0.140666666666666</v>
      </c>
      <c r="DT210" s="3">
        <f t="shared" si="460"/>
        <v>0.140666666666666</v>
      </c>
      <c r="DU210" s="3">
        <f t="shared" si="460"/>
        <v>0.140666666666666</v>
      </c>
      <c r="DV210" s="3">
        <f t="shared" si="460"/>
        <v>0.140666666666666</v>
      </c>
      <c r="DW210" s="3">
        <f t="shared" si="460"/>
        <v>0.140666666666666</v>
      </c>
      <c r="DX210" s="3">
        <f t="shared" si="460"/>
        <v>0.140666666666666</v>
      </c>
      <c r="DY210" s="3">
        <f t="shared" si="460"/>
        <v>0.140666666666666</v>
      </c>
      <c r="DZ210" s="3">
        <f t="shared" si="460"/>
        <v>0.140666666666666</v>
      </c>
      <c r="EA210" s="3">
        <f t="shared" si="460"/>
        <v>0.140666666666666</v>
      </c>
      <c r="EB210" s="3">
        <f t="shared" si="460"/>
        <v>0.140666666666666</v>
      </c>
      <c r="EC210" s="3">
        <f t="shared" si="460"/>
        <v>0.140666666666666</v>
      </c>
      <c r="ED210" s="3">
        <f t="shared" si="460"/>
        <v>0.140666666666666</v>
      </c>
      <c r="EE210" s="3">
        <f t="shared" si="460"/>
        <v>0.140666666666666</v>
      </c>
      <c r="EF210" s="3">
        <f t="shared" ref="EF210:GQ210" si="461">EF30</f>
        <v>0.140666666666666</v>
      </c>
      <c r="EG210" s="3">
        <f t="shared" si="461"/>
        <v>0.140666666666666</v>
      </c>
      <c r="EH210" s="3">
        <f t="shared" si="461"/>
        <v>0.140666666666666</v>
      </c>
      <c r="EI210" s="3">
        <f t="shared" si="461"/>
        <v>0.140666666666666</v>
      </c>
      <c r="EJ210" s="3">
        <f t="shared" si="461"/>
        <v>0.140666666666666</v>
      </c>
      <c r="EK210" s="3">
        <f t="shared" si="461"/>
        <v>0.140666666666666</v>
      </c>
      <c r="EL210" s="3">
        <f t="shared" si="461"/>
        <v>0.140666666666666</v>
      </c>
      <c r="EM210" s="3">
        <f t="shared" si="461"/>
        <v>0.140666666666666</v>
      </c>
      <c r="EN210" s="3">
        <f t="shared" si="461"/>
        <v>0.140666666666666</v>
      </c>
      <c r="EO210" s="3">
        <f t="shared" si="461"/>
        <v>0.140666666666666</v>
      </c>
      <c r="EP210" s="3">
        <f t="shared" si="461"/>
        <v>0.140666666666666</v>
      </c>
      <c r="EQ210" s="3">
        <f t="shared" si="461"/>
        <v>0.140666666666666</v>
      </c>
      <c r="ER210" s="3">
        <f t="shared" si="461"/>
        <v>0.140666666666666</v>
      </c>
      <c r="ES210" s="3">
        <f t="shared" si="461"/>
        <v>0.140666666666666</v>
      </c>
      <c r="ET210" s="3">
        <f t="shared" si="461"/>
        <v>0.140666666666666</v>
      </c>
      <c r="EU210" s="3">
        <f t="shared" si="461"/>
        <v>0.140666666666666</v>
      </c>
      <c r="EV210" s="3">
        <f t="shared" si="461"/>
        <v>0.140666666666666</v>
      </c>
      <c r="EW210" s="3">
        <f t="shared" si="461"/>
        <v>0.140666666666666</v>
      </c>
      <c r="EX210" s="3">
        <f t="shared" si="461"/>
        <v>0.140666666666666</v>
      </c>
      <c r="EY210" s="3">
        <f t="shared" si="461"/>
        <v>0.140666666666666</v>
      </c>
      <c r="EZ210" s="3">
        <f t="shared" si="461"/>
        <v>0.140666666666666</v>
      </c>
      <c r="FA210" s="3">
        <f t="shared" si="461"/>
        <v>0.140666666666666</v>
      </c>
      <c r="FB210" s="3">
        <f t="shared" si="461"/>
        <v>0.140666666666666</v>
      </c>
      <c r="FC210" s="3">
        <f t="shared" si="461"/>
        <v>0.140666666666666</v>
      </c>
      <c r="FD210" s="3">
        <f t="shared" si="461"/>
        <v>0.140666666666666</v>
      </c>
      <c r="FE210" s="3">
        <f t="shared" si="461"/>
        <v>0.140666666666666</v>
      </c>
      <c r="FF210" s="3">
        <f t="shared" si="461"/>
        <v>0.140666666666666</v>
      </c>
      <c r="FG210" s="3">
        <f t="shared" si="461"/>
        <v>0.140666666666666</v>
      </c>
      <c r="FH210" s="3">
        <f t="shared" si="461"/>
        <v>0.140666666666666</v>
      </c>
      <c r="FI210" s="3">
        <f t="shared" si="461"/>
        <v>0.140666666666666</v>
      </c>
      <c r="FJ210" s="3">
        <f t="shared" si="461"/>
        <v>0.140666666666666</v>
      </c>
      <c r="FK210" s="3">
        <f t="shared" si="461"/>
        <v>0.140666666666666</v>
      </c>
      <c r="FL210" s="3">
        <f t="shared" si="461"/>
        <v>0.140666666666666</v>
      </c>
      <c r="FM210" s="3">
        <f t="shared" si="461"/>
        <v>0.140666666666666</v>
      </c>
      <c r="FN210" s="3">
        <f t="shared" si="461"/>
        <v>0.140666666666666</v>
      </c>
      <c r="FO210" s="3">
        <f t="shared" si="461"/>
        <v>0.140666666666666</v>
      </c>
      <c r="FP210" s="3">
        <f t="shared" si="461"/>
        <v>0.140666666666666</v>
      </c>
      <c r="FQ210" s="3">
        <f t="shared" si="461"/>
        <v>0.140666666666666</v>
      </c>
      <c r="FR210" s="3">
        <f t="shared" si="461"/>
        <v>0.140666666666666</v>
      </c>
      <c r="FS210" s="3">
        <f t="shared" si="461"/>
        <v>0.140666666666666</v>
      </c>
      <c r="FT210" s="3">
        <f t="shared" si="461"/>
        <v>0.140666666666666</v>
      </c>
      <c r="FU210" s="3">
        <f t="shared" si="461"/>
        <v>0.140666666666666</v>
      </c>
      <c r="FV210" s="3">
        <f t="shared" si="461"/>
        <v>0.140666666666666</v>
      </c>
      <c r="FW210" s="3">
        <f t="shared" si="461"/>
        <v>0.140666666666666</v>
      </c>
      <c r="FX210" s="3">
        <f t="shared" si="461"/>
        <v>0.140666666666666</v>
      </c>
      <c r="FY210" s="3">
        <f t="shared" si="461"/>
        <v>0.140666666666666</v>
      </c>
      <c r="FZ210" s="3">
        <f t="shared" si="461"/>
        <v>0.140666666666666</v>
      </c>
      <c r="GA210" s="3">
        <f t="shared" si="461"/>
        <v>0.140666666666666</v>
      </c>
      <c r="GB210" s="3">
        <f t="shared" si="461"/>
        <v>0.140666666666666</v>
      </c>
      <c r="GC210" s="3">
        <f t="shared" si="461"/>
        <v>0.140666666666666</v>
      </c>
      <c r="GD210" s="3">
        <f t="shared" si="461"/>
        <v>0.140666666666666</v>
      </c>
      <c r="GE210" s="3">
        <f t="shared" si="461"/>
        <v>0.140666666666666</v>
      </c>
      <c r="GF210" s="3">
        <f t="shared" si="461"/>
        <v>0.140666666666666</v>
      </c>
      <c r="GG210" s="3">
        <f t="shared" si="461"/>
        <v>0.140666666666666</v>
      </c>
      <c r="GH210" s="3">
        <f t="shared" si="461"/>
        <v>0.140666666666666</v>
      </c>
      <c r="GI210" s="3">
        <f t="shared" si="461"/>
        <v>0.140666666666666</v>
      </c>
      <c r="GJ210" s="3">
        <f t="shared" si="461"/>
        <v>0.140666666666666</v>
      </c>
      <c r="GK210" s="3">
        <f t="shared" si="461"/>
        <v>0.140666666666666</v>
      </c>
      <c r="GL210" s="3">
        <f t="shared" si="461"/>
        <v>0.140666666666666</v>
      </c>
      <c r="GM210" s="3">
        <f t="shared" si="461"/>
        <v>0.140666666666666</v>
      </c>
      <c r="GN210" s="3">
        <f t="shared" si="461"/>
        <v>0.140666666666666</v>
      </c>
      <c r="GO210" s="3">
        <f t="shared" si="461"/>
        <v>0.140666666666666</v>
      </c>
      <c r="GP210" s="3">
        <f t="shared" si="461"/>
        <v>0.140666666666666</v>
      </c>
      <c r="GQ210" s="3">
        <f t="shared" si="461"/>
        <v>0.140666666666666</v>
      </c>
      <c r="GR210" s="3">
        <f t="shared" ref="GR210:GZ210" si="462">GR30</f>
        <v>0.140666666666666</v>
      </c>
      <c r="GS210" s="3">
        <f t="shared" si="462"/>
        <v>0.140666666666666</v>
      </c>
      <c r="GT210" s="3">
        <f t="shared" si="462"/>
        <v>0.140666666666666</v>
      </c>
      <c r="GU210" s="3">
        <f t="shared" si="462"/>
        <v>0.140666666666666</v>
      </c>
      <c r="GV210" s="3">
        <f t="shared" si="462"/>
        <v>0.140666666666666</v>
      </c>
      <c r="GW210" s="3">
        <f t="shared" si="462"/>
        <v>0.140666666666666</v>
      </c>
      <c r="GX210" s="3">
        <f t="shared" si="462"/>
        <v>0.140666666666666</v>
      </c>
      <c r="GY210" s="3">
        <f t="shared" si="462"/>
        <v>0.140666666666666</v>
      </c>
      <c r="GZ210" s="3">
        <f t="shared" si="462"/>
        <v>0.140666666666666</v>
      </c>
    </row>
    <row r="211" spans="3:208" x14ac:dyDescent="0.35">
      <c r="C211" t="s">
        <v>56</v>
      </c>
      <c r="H211" s="50">
        <f t="shared" ref="H211:BS211" ca="1" si="463">H136-H28</f>
        <v>-10.458778052993807</v>
      </c>
      <c r="I211" s="50">
        <f t="shared" ca="1" si="463"/>
        <v>-0.2527938297736938</v>
      </c>
      <c r="J211" s="50">
        <f t="shared" ca="1" si="463"/>
        <v>17.251254415577534</v>
      </c>
      <c r="K211" s="50">
        <f t="shared" ca="1" si="463"/>
        <v>20.791325561552327</v>
      </c>
      <c r="L211" s="50">
        <f t="shared" ca="1" si="463"/>
        <v>37.021813973262127</v>
      </c>
      <c r="M211" s="50">
        <f t="shared" ca="1" si="463"/>
        <v>58.38548371450571</v>
      </c>
      <c r="N211" s="50">
        <f t="shared" ca="1" si="463"/>
        <v>74.998604996582571</v>
      </c>
      <c r="O211" s="50">
        <f t="shared" ca="1" si="463"/>
        <v>80.057951994931059</v>
      </c>
      <c r="P211" s="50">
        <f t="shared" ca="1" si="463"/>
        <v>83.921485713780953</v>
      </c>
      <c r="Q211" s="50">
        <f t="shared" ca="1" si="463"/>
        <v>85.983262639285556</v>
      </c>
      <c r="R211" s="50">
        <f t="shared" ca="1" si="463"/>
        <v>83.287157845418903</v>
      </c>
      <c r="S211" s="50">
        <f t="shared" ca="1" si="463"/>
        <v>73.594027740080293</v>
      </c>
      <c r="T211" s="50">
        <f t="shared" ca="1" si="463"/>
        <v>72.940662670104544</v>
      </c>
      <c r="U211" s="50">
        <f t="shared" ca="1" si="463"/>
        <v>72.045225615523009</v>
      </c>
      <c r="V211" s="50">
        <f t="shared" ca="1" si="463"/>
        <v>70.847051581400621</v>
      </c>
      <c r="W211" s="50">
        <f t="shared" ca="1" si="463"/>
        <v>70.331789986249731</v>
      </c>
      <c r="X211" s="50">
        <f t="shared" ca="1" si="463"/>
        <v>69.026947511143007</v>
      </c>
      <c r="Y211" s="50">
        <f t="shared" ca="1" si="463"/>
        <v>66.794326325402579</v>
      </c>
      <c r="Z211" s="50">
        <f t="shared" ca="1" si="463"/>
        <v>65.926188424826904</v>
      </c>
      <c r="AA211" s="50">
        <f t="shared" ca="1" si="463"/>
        <v>65.881118847205045</v>
      </c>
      <c r="AB211" s="50">
        <f t="shared" ca="1" si="463"/>
        <v>66.662429354505548</v>
      </c>
      <c r="AC211" s="50">
        <f t="shared" ca="1" si="463"/>
        <v>68.80438548050185</v>
      </c>
      <c r="AD211" s="50">
        <f t="shared" ca="1" si="463"/>
        <v>66.789540628849267</v>
      </c>
      <c r="AE211" s="50">
        <f t="shared" ca="1" si="463"/>
        <v>67.378041463624172</v>
      </c>
      <c r="AF211" s="50">
        <f t="shared" ca="1" si="463"/>
        <v>67.887137589454582</v>
      </c>
      <c r="AG211" s="50">
        <f t="shared" ca="1" si="463"/>
        <v>67.887127525907033</v>
      </c>
      <c r="AH211" s="50">
        <f t="shared" ca="1" si="463"/>
        <v>67.887116939449655</v>
      </c>
      <c r="AI211" s="50">
        <f t="shared" ca="1" si="463"/>
        <v>67.887116939449655</v>
      </c>
      <c r="AJ211" s="50">
        <f t="shared" ca="1" si="463"/>
        <v>67.887116939449655</v>
      </c>
      <c r="AK211" s="50">
        <f t="shared" ca="1" si="463"/>
        <v>67.887116939449655</v>
      </c>
      <c r="AL211" s="50">
        <f t="shared" ca="1" si="463"/>
        <v>67.887116939449655</v>
      </c>
      <c r="AM211" s="50">
        <f t="shared" ca="1" si="463"/>
        <v>67.887116939449655</v>
      </c>
      <c r="AN211" s="50">
        <f t="shared" ca="1" si="463"/>
        <v>67.887116939449655</v>
      </c>
      <c r="AO211" s="50">
        <f t="shared" ca="1" si="463"/>
        <v>67.887116939449655</v>
      </c>
      <c r="AP211" s="50">
        <f t="shared" ca="1" si="463"/>
        <v>67.887116939449655</v>
      </c>
      <c r="AQ211" s="50">
        <f t="shared" ca="1" si="463"/>
        <v>67.887116939449655</v>
      </c>
      <c r="AR211" s="50">
        <f t="shared" ca="1" si="463"/>
        <v>67.887116939449655</v>
      </c>
      <c r="AS211" s="50">
        <f t="shared" ca="1" si="463"/>
        <v>67.887116939449655</v>
      </c>
      <c r="AT211" s="50">
        <f t="shared" ca="1" si="463"/>
        <v>67.887116939449655</v>
      </c>
      <c r="AU211" s="50">
        <f t="shared" ca="1" si="463"/>
        <v>67.887116939449655</v>
      </c>
      <c r="AV211" s="50">
        <f t="shared" ca="1" si="463"/>
        <v>67.887116939449655</v>
      </c>
      <c r="AW211" s="50">
        <f t="shared" ca="1" si="463"/>
        <v>67.887116939449655</v>
      </c>
      <c r="AX211" s="50">
        <f t="shared" ca="1" si="463"/>
        <v>67.887116939449655</v>
      </c>
      <c r="AY211" s="50">
        <f t="shared" ca="1" si="463"/>
        <v>67.887116939449655</v>
      </c>
      <c r="AZ211" s="50">
        <f t="shared" ca="1" si="463"/>
        <v>67.887116939449655</v>
      </c>
      <c r="BA211" s="50">
        <f t="shared" ca="1" si="463"/>
        <v>67.887116939449655</v>
      </c>
      <c r="BB211" s="50">
        <f t="shared" ca="1" si="463"/>
        <v>67.887116939449655</v>
      </c>
      <c r="BC211" s="50">
        <f t="shared" ca="1" si="463"/>
        <v>67.887116939449655</v>
      </c>
      <c r="BD211" s="50">
        <f t="shared" ca="1" si="463"/>
        <v>67.887116939449655</v>
      </c>
      <c r="BE211" s="50">
        <f t="shared" ca="1" si="463"/>
        <v>67.887116939449655</v>
      </c>
      <c r="BF211" s="50">
        <f t="shared" ca="1" si="463"/>
        <v>67.887116939449655</v>
      </c>
      <c r="BG211" s="50">
        <f t="shared" ca="1" si="463"/>
        <v>67.887116939449655</v>
      </c>
      <c r="BH211" s="50">
        <f t="shared" ca="1" si="463"/>
        <v>67.887116939449655</v>
      </c>
      <c r="BI211" s="50">
        <f t="shared" ca="1" si="463"/>
        <v>67.887116939449655</v>
      </c>
      <c r="BJ211" s="50">
        <f t="shared" ca="1" si="463"/>
        <v>67.887116939449655</v>
      </c>
      <c r="BK211" s="50">
        <f t="shared" ca="1" si="463"/>
        <v>67.887116939449655</v>
      </c>
      <c r="BL211" s="50">
        <f t="shared" ca="1" si="463"/>
        <v>67.887116939449655</v>
      </c>
      <c r="BM211" s="50">
        <f t="shared" ca="1" si="463"/>
        <v>67.887116939449655</v>
      </c>
      <c r="BN211" s="50">
        <f t="shared" ca="1" si="463"/>
        <v>67.887116939449655</v>
      </c>
      <c r="BO211" s="50">
        <f t="shared" ca="1" si="463"/>
        <v>67.887116939449655</v>
      </c>
      <c r="BP211" s="50">
        <f t="shared" ca="1" si="463"/>
        <v>67.887116939449655</v>
      </c>
      <c r="BQ211" s="50">
        <f t="shared" ca="1" si="463"/>
        <v>67.887116939449655</v>
      </c>
      <c r="BR211" s="50">
        <f t="shared" ca="1" si="463"/>
        <v>67.887116939449655</v>
      </c>
      <c r="BS211" s="50">
        <f t="shared" ca="1" si="463"/>
        <v>67.887116939449655</v>
      </c>
      <c r="BT211" s="50">
        <f t="shared" ref="BT211:EE211" ca="1" si="464">BT136-BT28</f>
        <v>67.887116939449655</v>
      </c>
      <c r="BU211" s="50">
        <f t="shared" ca="1" si="464"/>
        <v>67.887116939449655</v>
      </c>
      <c r="BV211" s="50">
        <f t="shared" ca="1" si="464"/>
        <v>67.887116939449655</v>
      </c>
      <c r="BW211" s="50">
        <f t="shared" ca="1" si="464"/>
        <v>67.887116939449655</v>
      </c>
      <c r="BX211" s="50">
        <f t="shared" ca="1" si="464"/>
        <v>67.887116939449655</v>
      </c>
      <c r="BY211" s="50">
        <f t="shared" ca="1" si="464"/>
        <v>67.887116939449655</v>
      </c>
      <c r="BZ211" s="50">
        <f t="shared" ca="1" si="464"/>
        <v>67.887116939449655</v>
      </c>
      <c r="CA211" s="50">
        <f t="shared" ca="1" si="464"/>
        <v>67.887116939449655</v>
      </c>
      <c r="CB211" s="50">
        <f t="shared" ca="1" si="464"/>
        <v>67.887116939449655</v>
      </c>
      <c r="CC211" s="50">
        <f t="shared" ca="1" si="464"/>
        <v>67.887116939449655</v>
      </c>
      <c r="CD211" s="50">
        <f t="shared" ca="1" si="464"/>
        <v>67.887116939449655</v>
      </c>
      <c r="CE211" s="50">
        <f t="shared" ca="1" si="464"/>
        <v>67.887116939449655</v>
      </c>
      <c r="CF211" s="50">
        <f t="shared" ca="1" si="464"/>
        <v>67.887116939449655</v>
      </c>
      <c r="CG211" s="50">
        <f t="shared" ca="1" si="464"/>
        <v>67.887116939449655</v>
      </c>
      <c r="CH211" s="50">
        <f t="shared" ca="1" si="464"/>
        <v>67.887116939449655</v>
      </c>
      <c r="CI211" s="50">
        <f t="shared" ca="1" si="464"/>
        <v>67.887116939449655</v>
      </c>
      <c r="CJ211" s="50">
        <f t="shared" ca="1" si="464"/>
        <v>67.887116939449655</v>
      </c>
      <c r="CK211" s="50">
        <f t="shared" ca="1" si="464"/>
        <v>67.887116939449655</v>
      </c>
      <c r="CL211" s="50">
        <f t="shared" ca="1" si="464"/>
        <v>67.887116939449655</v>
      </c>
      <c r="CM211" s="50">
        <f t="shared" ca="1" si="464"/>
        <v>67.887116939449655</v>
      </c>
      <c r="CN211" s="50">
        <f t="shared" ca="1" si="464"/>
        <v>67.887116939449655</v>
      </c>
      <c r="CO211" s="50">
        <f t="shared" ca="1" si="464"/>
        <v>67.887116939449655</v>
      </c>
      <c r="CP211" s="50">
        <f t="shared" ca="1" si="464"/>
        <v>67.887116939449655</v>
      </c>
      <c r="CQ211" s="50">
        <f t="shared" ca="1" si="464"/>
        <v>67.887116939449655</v>
      </c>
      <c r="CR211" s="50">
        <f t="shared" ca="1" si="464"/>
        <v>67.887116939449655</v>
      </c>
      <c r="CS211" s="50">
        <f t="shared" ca="1" si="464"/>
        <v>67.887116939449655</v>
      </c>
      <c r="CT211" s="50">
        <f t="shared" ca="1" si="464"/>
        <v>67.887116939449655</v>
      </c>
      <c r="CU211" s="50">
        <f t="shared" ca="1" si="464"/>
        <v>67.887116939449655</v>
      </c>
      <c r="CV211" s="50">
        <f t="shared" ca="1" si="464"/>
        <v>67.887116939449655</v>
      </c>
      <c r="CW211" s="50">
        <f t="shared" ca="1" si="464"/>
        <v>67.887116939449655</v>
      </c>
      <c r="CX211" s="50">
        <f t="shared" ca="1" si="464"/>
        <v>67.887116939449655</v>
      </c>
      <c r="CY211" s="50">
        <f t="shared" ca="1" si="464"/>
        <v>67.887116939449655</v>
      </c>
      <c r="CZ211" s="50">
        <f t="shared" ca="1" si="464"/>
        <v>67.887116939449655</v>
      </c>
      <c r="DA211" s="50">
        <f t="shared" ca="1" si="464"/>
        <v>67.887116939449655</v>
      </c>
      <c r="DB211" s="50">
        <f t="shared" ca="1" si="464"/>
        <v>67.887116939449655</v>
      </c>
      <c r="DC211" s="50">
        <f t="shared" ca="1" si="464"/>
        <v>67.887116939449655</v>
      </c>
      <c r="DD211" s="50">
        <f t="shared" ca="1" si="464"/>
        <v>67.887116939449655</v>
      </c>
      <c r="DE211" s="50">
        <f t="shared" ca="1" si="464"/>
        <v>67.887116939449655</v>
      </c>
      <c r="DF211" s="50">
        <f t="shared" ca="1" si="464"/>
        <v>67.887116939449655</v>
      </c>
      <c r="DG211" s="50">
        <f t="shared" ca="1" si="464"/>
        <v>67.887116939449655</v>
      </c>
      <c r="DH211" s="50">
        <f t="shared" ca="1" si="464"/>
        <v>67.887116939449655</v>
      </c>
      <c r="DI211" s="50">
        <f t="shared" ca="1" si="464"/>
        <v>67.887116939449655</v>
      </c>
      <c r="DJ211" s="50">
        <f t="shared" ca="1" si="464"/>
        <v>67.887116939449655</v>
      </c>
      <c r="DK211" s="50">
        <f t="shared" ca="1" si="464"/>
        <v>67.887116939449655</v>
      </c>
      <c r="DL211" s="50">
        <f t="shared" ca="1" si="464"/>
        <v>67.887116939449655</v>
      </c>
      <c r="DM211" s="50">
        <f t="shared" ca="1" si="464"/>
        <v>67.887116939449655</v>
      </c>
      <c r="DN211" s="50">
        <f t="shared" ca="1" si="464"/>
        <v>67.887116939449655</v>
      </c>
      <c r="DO211" s="50">
        <f t="shared" ca="1" si="464"/>
        <v>67.887116939449655</v>
      </c>
      <c r="DP211" s="50">
        <f t="shared" ca="1" si="464"/>
        <v>67.887116939449655</v>
      </c>
      <c r="DQ211" s="50">
        <f t="shared" ca="1" si="464"/>
        <v>67.887116939449655</v>
      </c>
      <c r="DR211" s="50">
        <f t="shared" ca="1" si="464"/>
        <v>67.887116939449655</v>
      </c>
      <c r="DS211" s="50">
        <f t="shared" ca="1" si="464"/>
        <v>67.887116939449655</v>
      </c>
      <c r="DT211" s="50">
        <f t="shared" ca="1" si="464"/>
        <v>67.887116939449655</v>
      </c>
      <c r="DU211" s="50">
        <f t="shared" ca="1" si="464"/>
        <v>67.887116939449655</v>
      </c>
      <c r="DV211" s="50">
        <f t="shared" ca="1" si="464"/>
        <v>67.887116939449655</v>
      </c>
      <c r="DW211" s="50">
        <f t="shared" ca="1" si="464"/>
        <v>67.887116939449655</v>
      </c>
      <c r="DX211" s="50">
        <f t="shared" ca="1" si="464"/>
        <v>67.887116939449655</v>
      </c>
      <c r="DY211" s="50">
        <f t="shared" ca="1" si="464"/>
        <v>67.887116939449655</v>
      </c>
      <c r="DZ211" s="50">
        <f t="shared" ca="1" si="464"/>
        <v>67.887116939449655</v>
      </c>
      <c r="EA211" s="50">
        <f t="shared" ca="1" si="464"/>
        <v>67.887116939449655</v>
      </c>
      <c r="EB211" s="50">
        <f t="shared" ca="1" si="464"/>
        <v>67.887116939449655</v>
      </c>
      <c r="EC211" s="50">
        <f t="shared" ca="1" si="464"/>
        <v>67.887116939449655</v>
      </c>
      <c r="ED211" s="50">
        <f t="shared" ca="1" si="464"/>
        <v>67.887116939449655</v>
      </c>
      <c r="EE211" s="50">
        <f t="shared" ca="1" si="464"/>
        <v>67.887116939449655</v>
      </c>
      <c r="EF211" s="50">
        <f t="shared" ref="EF211:GQ211" ca="1" si="465">EF136-EF28</f>
        <v>67.887116939449655</v>
      </c>
      <c r="EG211" s="50">
        <f t="shared" ca="1" si="465"/>
        <v>67.887116939449655</v>
      </c>
      <c r="EH211" s="50">
        <f t="shared" ca="1" si="465"/>
        <v>67.887116939449655</v>
      </c>
      <c r="EI211" s="50">
        <f t="shared" ca="1" si="465"/>
        <v>67.887116939449655</v>
      </c>
      <c r="EJ211" s="50">
        <f t="shared" ca="1" si="465"/>
        <v>67.887116939449655</v>
      </c>
      <c r="EK211" s="50">
        <f t="shared" ca="1" si="465"/>
        <v>67.887116939449655</v>
      </c>
      <c r="EL211" s="50">
        <f t="shared" ca="1" si="465"/>
        <v>67.887116939449655</v>
      </c>
      <c r="EM211" s="50">
        <f t="shared" ca="1" si="465"/>
        <v>67.887116939449655</v>
      </c>
      <c r="EN211" s="50">
        <f t="shared" ca="1" si="465"/>
        <v>67.887116939449655</v>
      </c>
      <c r="EO211" s="50">
        <f t="shared" ca="1" si="465"/>
        <v>67.887116939449655</v>
      </c>
      <c r="EP211" s="50">
        <f t="shared" ca="1" si="465"/>
        <v>67.887116939449655</v>
      </c>
      <c r="EQ211" s="50">
        <f t="shared" ca="1" si="465"/>
        <v>67.887116939449655</v>
      </c>
      <c r="ER211" s="50">
        <f t="shared" ca="1" si="465"/>
        <v>67.887116939449655</v>
      </c>
      <c r="ES211" s="50">
        <f t="shared" ca="1" si="465"/>
        <v>67.887116939449655</v>
      </c>
      <c r="ET211" s="50">
        <f t="shared" ca="1" si="465"/>
        <v>67.887116939449655</v>
      </c>
      <c r="EU211" s="50">
        <f t="shared" ca="1" si="465"/>
        <v>67.887116939449655</v>
      </c>
      <c r="EV211" s="50">
        <f t="shared" ca="1" si="465"/>
        <v>67.887116939449655</v>
      </c>
      <c r="EW211" s="50">
        <f t="shared" ca="1" si="465"/>
        <v>67.887116939449655</v>
      </c>
      <c r="EX211" s="50">
        <f t="shared" ca="1" si="465"/>
        <v>67.887116939449655</v>
      </c>
      <c r="EY211" s="50">
        <f t="shared" ca="1" si="465"/>
        <v>67.887116939449655</v>
      </c>
      <c r="EZ211" s="50">
        <f t="shared" ca="1" si="465"/>
        <v>67.887116939449655</v>
      </c>
      <c r="FA211" s="50">
        <f t="shared" ca="1" si="465"/>
        <v>67.887116939449655</v>
      </c>
      <c r="FB211" s="50">
        <f t="shared" ca="1" si="465"/>
        <v>67.887116939449655</v>
      </c>
      <c r="FC211" s="50">
        <f t="shared" ca="1" si="465"/>
        <v>67.887116939449655</v>
      </c>
      <c r="FD211" s="50">
        <f t="shared" ca="1" si="465"/>
        <v>67.887116939449655</v>
      </c>
      <c r="FE211" s="50">
        <f t="shared" ca="1" si="465"/>
        <v>67.887116939449655</v>
      </c>
      <c r="FF211" s="50">
        <f t="shared" ca="1" si="465"/>
        <v>67.887116939449655</v>
      </c>
      <c r="FG211" s="50">
        <f t="shared" ca="1" si="465"/>
        <v>67.887116939449655</v>
      </c>
      <c r="FH211" s="50">
        <f t="shared" ca="1" si="465"/>
        <v>67.887116939449655</v>
      </c>
      <c r="FI211" s="50">
        <f t="shared" ca="1" si="465"/>
        <v>67.887116939449655</v>
      </c>
      <c r="FJ211" s="50">
        <f t="shared" ca="1" si="465"/>
        <v>67.887116939449655</v>
      </c>
      <c r="FK211" s="50">
        <f t="shared" ca="1" si="465"/>
        <v>67.887116939449655</v>
      </c>
      <c r="FL211" s="50">
        <f t="shared" ca="1" si="465"/>
        <v>67.887116939449655</v>
      </c>
      <c r="FM211" s="50">
        <f t="shared" ca="1" si="465"/>
        <v>67.887116939449655</v>
      </c>
      <c r="FN211" s="50">
        <f t="shared" ca="1" si="465"/>
        <v>67.887116939449655</v>
      </c>
      <c r="FO211" s="50">
        <f t="shared" ca="1" si="465"/>
        <v>67.887116939449655</v>
      </c>
      <c r="FP211" s="50">
        <f t="shared" ca="1" si="465"/>
        <v>67.887116939449655</v>
      </c>
      <c r="FQ211" s="50">
        <f t="shared" ca="1" si="465"/>
        <v>67.887116939449655</v>
      </c>
      <c r="FR211" s="50">
        <f t="shared" ca="1" si="465"/>
        <v>67.887116939449655</v>
      </c>
      <c r="FS211" s="50">
        <f t="shared" ca="1" si="465"/>
        <v>67.887116939449655</v>
      </c>
      <c r="FT211" s="50">
        <f t="shared" ca="1" si="465"/>
        <v>67.887116939449655</v>
      </c>
      <c r="FU211" s="50">
        <f t="shared" ca="1" si="465"/>
        <v>67.887116939449655</v>
      </c>
      <c r="FV211" s="50">
        <f t="shared" ca="1" si="465"/>
        <v>67.887116939449655</v>
      </c>
      <c r="FW211" s="50">
        <f t="shared" ca="1" si="465"/>
        <v>67.887116939449655</v>
      </c>
      <c r="FX211" s="50">
        <f t="shared" ca="1" si="465"/>
        <v>67.887116939449655</v>
      </c>
      <c r="FY211" s="50">
        <f t="shared" ca="1" si="465"/>
        <v>67.887116939449655</v>
      </c>
      <c r="FZ211" s="50">
        <f t="shared" ca="1" si="465"/>
        <v>67.887116939449655</v>
      </c>
      <c r="GA211" s="50">
        <f t="shared" ca="1" si="465"/>
        <v>67.887116939449655</v>
      </c>
      <c r="GB211" s="50">
        <f t="shared" ca="1" si="465"/>
        <v>67.887116939449655</v>
      </c>
      <c r="GC211" s="50">
        <f t="shared" ca="1" si="465"/>
        <v>67.887116939449655</v>
      </c>
      <c r="GD211" s="50">
        <f t="shared" ca="1" si="465"/>
        <v>67.887116939449655</v>
      </c>
      <c r="GE211" s="50">
        <f t="shared" ca="1" si="465"/>
        <v>67.887116939449655</v>
      </c>
      <c r="GF211" s="50">
        <f t="shared" ca="1" si="465"/>
        <v>67.887116939449655</v>
      </c>
      <c r="GG211" s="50">
        <f t="shared" ca="1" si="465"/>
        <v>67.887116939449655</v>
      </c>
      <c r="GH211" s="50">
        <f t="shared" ca="1" si="465"/>
        <v>67.887116939449655</v>
      </c>
      <c r="GI211" s="50">
        <f t="shared" ca="1" si="465"/>
        <v>67.887116939449655</v>
      </c>
      <c r="GJ211" s="50">
        <f t="shared" ca="1" si="465"/>
        <v>67.887116939449655</v>
      </c>
      <c r="GK211" s="50">
        <f t="shared" ca="1" si="465"/>
        <v>67.887116939449655</v>
      </c>
      <c r="GL211" s="50">
        <f t="shared" ca="1" si="465"/>
        <v>67.887116939449655</v>
      </c>
      <c r="GM211" s="50">
        <f t="shared" ca="1" si="465"/>
        <v>67.887116939449655</v>
      </c>
      <c r="GN211" s="50">
        <f t="shared" ca="1" si="465"/>
        <v>67.887116939449655</v>
      </c>
      <c r="GO211" s="50">
        <f t="shared" ca="1" si="465"/>
        <v>67.887116939449655</v>
      </c>
      <c r="GP211" s="50">
        <f t="shared" ca="1" si="465"/>
        <v>67.887116939449655</v>
      </c>
      <c r="GQ211" s="50">
        <f t="shared" ca="1" si="465"/>
        <v>67.887116939449655</v>
      </c>
      <c r="GR211" s="50">
        <f t="shared" ref="GR211:GZ211" ca="1" si="466">GR136-GR28</f>
        <v>67.887116939449655</v>
      </c>
      <c r="GS211" s="50">
        <f t="shared" ca="1" si="466"/>
        <v>67.887116939449655</v>
      </c>
      <c r="GT211" s="50">
        <f t="shared" ca="1" si="466"/>
        <v>67.887116939449655</v>
      </c>
      <c r="GU211" s="50">
        <f t="shared" ca="1" si="466"/>
        <v>67.887116939449655</v>
      </c>
      <c r="GV211" s="50">
        <f t="shared" ca="1" si="466"/>
        <v>67.887116939449655</v>
      </c>
      <c r="GW211" s="50">
        <f t="shared" ca="1" si="466"/>
        <v>67.887116939449655</v>
      </c>
      <c r="GX211" s="50">
        <f t="shared" ca="1" si="466"/>
        <v>67.887116939449655</v>
      </c>
      <c r="GY211" s="50">
        <f t="shared" ca="1" si="466"/>
        <v>67.887116939449655</v>
      </c>
      <c r="GZ211" s="50">
        <f t="shared" ca="1" si="466"/>
        <v>67.887116939449655</v>
      </c>
    </row>
    <row r="213" spans="3:208" x14ac:dyDescent="0.35">
      <c r="C213" s="6" t="s">
        <v>57</v>
      </c>
      <c r="D213" s="46"/>
      <c r="E213" s="46"/>
      <c r="F213" s="46"/>
      <c r="G213" s="46"/>
      <c r="H213" s="103">
        <f>H$22</f>
        <v>2024</v>
      </c>
      <c r="I213" s="103">
        <f t="shared" ref="I213:BT213" si="467">I$22</f>
        <v>2025</v>
      </c>
      <c r="J213" s="103">
        <f t="shared" si="467"/>
        <v>2026</v>
      </c>
      <c r="K213" s="103">
        <f t="shared" si="467"/>
        <v>2027</v>
      </c>
      <c r="L213" s="103">
        <f t="shared" si="467"/>
        <v>2028</v>
      </c>
      <c r="M213" s="103">
        <f t="shared" si="467"/>
        <v>2029</v>
      </c>
      <c r="N213" s="103">
        <f t="shared" si="467"/>
        <v>2030</v>
      </c>
      <c r="O213" s="103">
        <f t="shared" si="467"/>
        <v>2031</v>
      </c>
      <c r="P213" s="103">
        <f t="shared" si="467"/>
        <v>2032</v>
      </c>
      <c r="Q213" s="103">
        <f t="shared" si="467"/>
        <v>2033</v>
      </c>
      <c r="R213" s="103">
        <f t="shared" si="467"/>
        <v>2034</v>
      </c>
      <c r="S213" s="103">
        <f t="shared" si="467"/>
        <v>2035</v>
      </c>
      <c r="T213" s="103">
        <f t="shared" si="467"/>
        <v>2036</v>
      </c>
      <c r="U213" s="103">
        <f t="shared" si="467"/>
        <v>2037</v>
      </c>
      <c r="V213" s="103">
        <f t="shared" si="467"/>
        <v>2038</v>
      </c>
      <c r="W213" s="103">
        <f t="shared" si="467"/>
        <v>2039</v>
      </c>
      <c r="X213" s="103">
        <f t="shared" si="467"/>
        <v>2040</v>
      </c>
      <c r="Y213" s="103">
        <f t="shared" si="467"/>
        <v>2041</v>
      </c>
      <c r="Z213" s="103">
        <f t="shared" si="467"/>
        <v>2042</v>
      </c>
      <c r="AA213" s="103">
        <f t="shared" si="467"/>
        <v>2043</v>
      </c>
      <c r="AB213" s="103">
        <f t="shared" si="467"/>
        <v>2044</v>
      </c>
      <c r="AC213" s="103">
        <f t="shared" si="467"/>
        <v>2045</v>
      </c>
      <c r="AD213" s="103">
        <f t="shared" si="467"/>
        <v>2046</v>
      </c>
      <c r="AE213" s="103">
        <f t="shared" si="467"/>
        <v>2047</v>
      </c>
      <c r="AF213" s="103">
        <f t="shared" si="467"/>
        <v>2048</v>
      </c>
      <c r="AG213" s="103">
        <f t="shared" si="467"/>
        <v>2049</v>
      </c>
      <c r="AH213" s="103">
        <f t="shared" si="467"/>
        <v>2050</v>
      </c>
      <c r="AI213" s="103">
        <f t="shared" si="467"/>
        <v>2051</v>
      </c>
      <c r="AJ213" s="103">
        <f t="shared" si="467"/>
        <v>2052</v>
      </c>
      <c r="AK213" s="103">
        <f t="shared" si="467"/>
        <v>2053</v>
      </c>
      <c r="AL213" s="103">
        <f t="shared" si="467"/>
        <v>2054</v>
      </c>
      <c r="AM213" s="103">
        <f t="shared" si="467"/>
        <v>2055</v>
      </c>
      <c r="AN213" s="103">
        <f t="shared" si="467"/>
        <v>2056</v>
      </c>
      <c r="AO213" s="103">
        <f t="shared" si="467"/>
        <v>2057</v>
      </c>
      <c r="AP213" s="103">
        <f t="shared" si="467"/>
        <v>2058</v>
      </c>
      <c r="AQ213" s="103">
        <f t="shared" si="467"/>
        <v>2059</v>
      </c>
      <c r="AR213" s="103">
        <f t="shared" si="467"/>
        <v>2060</v>
      </c>
      <c r="AS213" s="103">
        <f t="shared" si="467"/>
        <v>2061</v>
      </c>
      <c r="AT213" s="103">
        <f t="shared" si="467"/>
        <v>2062</v>
      </c>
      <c r="AU213" s="103">
        <f t="shared" si="467"/>
        <v>2063</v>
      </c>
      <c r="AV213" s="103">
        <f t="shared" si="467"/>
        <v>2064</v>
      </c>
      <c r="AW213" s="103">
        <f t="shared" si="467"/>
        <v>2065</v>
      </c>
      <c r="AX213" s="103">
        <f t="shared" si="467"/>
        <v>2066</v>
      </c>
      <c r="AY213" s="103">
        <f t="shared" si="467"/>
        <v>2067</v>
      </c>
      <c r="AZ213" s="103">
        <f t="shared" si="467"/>
        <v>2068</v>
      </c>
      <c r="BA213" s="103">
        <f t="shared" si="467"/>
        <v>2069</v>
      </c>
      <c r="BB213" s="103">
        <f t="shared" si="467"/>
        <v>2070</v>
      </c>
      <c r="BC213" s="103">
        <f t="shared" si="467"/>
        <v>2071</v>
      </c>
      <c r="BD213" s="103">
        <f t="shared" si="467"/>
        <v>2072</v>
      </c>
      <c r="BE213" s="103">
        <f t="shared" si="467"/>
        <v>2073</v>
      </c>
      <c r="BF213" s="103">
        <f t="shared" si="467"/>
        <v>2074</v>
      </c>
      <c r="BG213" s="103">
        <f t="shared" si="467"/>
        <v>2075</v>
      </c>
      <c r="BH213" s="103">
        <f t="shared" si="467"/>
        <v>2076</v>
      </c>
      <c r="BI213" s="103">
        <f t="shared" si="467"/>
        <v>2077</v>
      </c>
      <c r="BJ213" s="103">
        <f t="shared" si="467"/>
        <v>2078</v>
      </c>
      <c r="BK213" s="103">
        <f t="shared" si="467"/>
        <v>2079</v>
      </c>
      <c r="BL213" s="103">
        <f t="shared" si="467"/>
        <v>2080</v>
      </c>
      <c r="BM213" s="103">
        <f t="shared" si="467"/>
        <v>2081</v>
      </c>
      <c r="BN213" s="103">
        <f t="shared" si="467"/>
        <v>2082</v>
      </c>
      <c r="BO213" s="103">
        <f t="shared" si="467"/>
        <v>2083</v>
      </c>
      <c r="BP213" s="103">
        <f t="shared" si="467"/>
        <v>2084</v>
      </c>
      <c r="BQ213" s="103">
        <f t="shared" si="467"/>
        <v>2085</v>
      </c>
      <c r="BR213" s="103">
        <f t="shared" si="467"/>
        <v>2086</v>
      </c>
      <c r="BS213" s="103">
        <f t="shared" si="467"/>
        <v>2087</v>
      </c>
      <c r="BT213" s="103">
        <f t="shared" si="467"/>
        <v>2088</v>
      </c>
      <c r="BU213" s="103">
        <f t="shared" ref="BU213:EF213" si="468">BU$22</f>
        <v>2089</v>
      </c>
      <c r="BV213" s="103">
        <f t="shared" si="468"/>
        <v>2090</v>
      </c>
      <c r="BW213" s="103">
        <f t="shared" si="468"/>
        <v>2091</v>
      </c>
      <c r="BX213" s="103">
        <f t="shared" si="468"/>
        <v>2092</v>
      </c>
      <c r="BY213" s="103">
        <f t="shared" si="468"/>
        <v>2093</v>
      </c>
      <c r="BZ213" s="103">
        <f t="shared" si="468"/>
        <v>2094</v>
      </c>
      <c r="CA213" s="103">
        <f t="shared" si="468"/>
        <v>2095</v>
      </c>
      <c r="CB213" s="103">
        <f t="shared" si="468"/>
        <v>2096</v>
      </c>
      <c r="CC213" s="103">
        <f t="shared" si="468"/>
        <v>2097</v>
      </c>
      <c r="CD213" s="103">
        <f t="shared" si="468"/>
        <v>2098</v>
      </c>
      <c r="CE213" s="103">
        <f t="shared" si="468"/>
        <v>2099</v>
      </c>
      <c r="CF213" s="103">
        <f t="shared" si="468"/>
        <v>2100</v>
      </c>
      <c r="CG213" s="103">
        <f t="shared" si="468"/>
        <v>2101</v>
      </c>
      <c r="CH213" s="103">
        <f t="shared" si="468"/>
        <v>2102</v>
      </c>
      <c r="CI213" s="103">
        <f t="shared" si="468"/>
        <v>2103</v>
      </c>
      <c r="CJ213" s="103">
        <f t="shared" si="468"/>
        <v>2104</v>
      </c>
      <c r="CK213" s="103">
        <f t="shared" si="468"/>
        <v>2105</v>
      </c>
      <c r="CL213" s="103">
        <f t="shared" si="468"/>
        <v>2106</v>
      </c>
      <c r="CM213" s="103">
        <f t="shared" si="468"/>
        <v>2107</v>
      </c>
      <c r="CN213" s="103">
        <f t="shared" si="468"/>
        <v>2108</v>
      </c>
      <c r="CO213" s="103">
        <f t="shared" si="468"/>
        <v>2109</v>
      </c>
      <c r="CP213" s="103">
        <f t="shared" si="468"/>
        <v>2110</v>
      </c>
      <c r="CQ213" s="103">
        <f t="shared" si="468"/>
        <v>2111</v>
      </c>
      <c r="CR213" s="103">
        <f t="shared" si="468"/>
        <v>2112</v>
      </c>
      <c r="CS213" s="103">
        <f t="shared" si="468"/>
        <v>2113</v>
      </c>
      <c r="CT213" s="103">
        <f t="shared" si="468"/>
        <v>2114</v>
      </c>
      <c r="CU213" s="103">
        <f t="shared" si="468"/>
        <v>2115</v>
      </c>
      <c r="CV213" s="103">
        <f t="shared" si="468"/>
        <v>2116</v>
      </c>
      <c r="CW213" s="103">
        <f t="shared" si="468"/>
        <v>2117</v>
      </c>
      <c r="CX213" s="103">
        <f t="shared" si="468"/>
        <v>2118</v>
      </c>
      <c r="CY213" s="103">
        <f t="shared" si="468"/>
        <v>2119</v>
      </c>
      <c r="CZ213" s="103">
        <f t="shared" si="468"/>
        <v>2120</v>
      </c>
      <c r="DA213" s="103">
        <f t="shared" si="468"/>
        <v>2121</v>
      </c>
      <c r="DB213" s="103">
        <f t="shared" si="468"/>
        <v>2122</v>
      </c>
      <c r="DC213" s="103">
        <f t="shared" si="468"/>
        <v>2123</v>
      </c>
      <c r="DD213" s="103">
        <f t="shared" si="468"/>
        <v>2124</v>
      </c>
      <c r="DE213" s="103">
        <f t="shared" si="468"/>
        <v>2125</v>
      </c>
      <c r="DF213" s="103">
        <f t="shared" si="468"/>
        <v>2126</v>
      </c>
      <c r="DG213" s="103">
        <f t="shared" si="468"/>
        <v>2127</v>
      </c>
      <c r="DH213" s="103">
        <f t="shared" si="468"/>
        <v>2128</v>
      </c>
      <c r="DI213" s="103">
        <f t="shared" si="468"/>
        <v>2129</v>
      </c>
      <c r="DJ213" s="103">
        <f t="shared" si="468"/>
        <v>2130</v>
      </c>
      <c r="DK213" s="103">
        <f t="shared" si="468"/>
        <v>2131</v>
      </c>
      <c r="DL213" s="103">
        <f t="shared" si="468"/>
        <v>2132</v>
      </c>
      <c r="DM213" s="103">
        <f t="shared" si="468"/>
        <v>2133</v>
      </c>
      <c r="DN213" s="103">
        <f t="shared" si="468"/>
        <v>2134</v>
      </c>
      <c r="DO213" s="103">
        <f t="shared" si="468"/>
        <v>2135</v>
      </c>
      <c r="DP213" s="103">
        <f t="shared" si="468"/>
        <v>2136</v>
      </c>
      <c r="DQ213" s="103">
        <f t="shared" si="468"/>
        <v>2137</v>
      </c>
      <c r="DR213" s="103">
        <f t="shared" si="468"/>
        <v>2138</v>
      </c>
      <c r="DS213" s="103">
        <f t="shared" si="468"/>
        <v>2139</v>
      </c>
      <c r="DT213" s="103">
        <f t="shared" si="468"/>
        <v>2140</v>
      </c>
      <c r="DU213" s="103">
        <f t="shared" si="468"/>
        <v>2141</v>
      </c>
      <c r="DV213" s="103">
        <f t="shared" si="468"/>
        <v>2142</v>
      </c>
      <c r="DW213" s="103">
        <f t="shared" si="468"/>
        <v>2143</v>
      </c>
      <c r="DX213" s="103">
        <f t="shared" si="468"/>
        <v>2144</v>
      </c>
      <c r="DY213" s="103">
        <f t="shared" si="468"/>
        <v>2145</v>
      </c>
      <c r="DZ213" s="103">
        <f t="shared" si="468"/>
        <v>2146</v>
      </c>
      <c r="EA213" s="103">
        <f t="shared" si="468"/>
        <v>2147</v>
      </c>
      <c r="EB213" s="103">
        <f t="shared" si="468"/>
        <v>2148</v>
      </c>
      <c r="EC213" s="103">
        <f t="shared" si="468"/>
        <v>2149</v>
      </c>
      <c r="ED213" s="103">
        <f t="shared" si="468"/>
        <v>2150</v>
      </c>
      <c r="EE213" s="103">
        <f t="shared" si="468"/>
        <v>2151</v>
      </c>
      <c r="EF213" s="103">
        <f t="shared" si="468"/>
        <v>2152</v>
      </c>
      <c r="EG213" s="103">
        <f t="shared" ref="EG213:GR213" si="469">EG$22</f>
        <v>2153</v>
      </c>
      <c r="EH213" s="103">
        <f t="shared" si="469"/>
        <v>2154</v>
      </c>
      <c r="EI213" s="103">
        <f t="shared" si="469"/>
        <v>2155</v>
      </c>
      <c r="EJ213" s="103">
        <f t="shared" si="469"/>
        <v>2156</v>
      </c>
      <c r="EK213" s="103">
        <f t="shared" si="469"/>
        <v>2157</v>
      </c>
      <c r="EL213" s="103">
        <f t="shared" si="469"/>
        <v>2158</v>
      </c>
      <c r="EM213" s="103">
        <f t="shared" si="469"/>
        <v>2159</v>
      </c>
      <c r="EN213" s="103">
        <f t="shared" si="469"/>
        <v>2160</v>
      </c>
      <c r="EO213" s="103">
        <f t="shared" si="469"/>
        <v>2161</v>
      </c>
      <c r="EP213" s="103">
        <f t="shared" si="469"/>
        <v>2162</v>
      </c>
      <c r="EQ213" s="103">
        <f t="shared" si="469"/>
        <v>2163</v>
      </c>
      <c r="ER213" s="103">
        <f t="shared" si="469"/>
        <v>2164</v>
      </c>
      <c r="ES213" s="103">
        <f t="shared" si="469"/>
        <v>2165</v>
      </c>
      <c r="ET213" s="103">
        <f t="shared" si="469"/>
        <v>2166</v>
      </c>
      <c r="EU213" s="103">
        <f t="shared" si="469"/>
        <v>2167</v>
      </c>
      <c r="EV213" s="103">
        <f t="shared" si="469"/>
        <v>2168</v>
      </c>
      <c r="EW213" s="103">
        <f t="shared" si="469"/>
        <v>2169</v>
      </c>
      <c r="EX213" s="103">
        <f t="shared" si="469"/>
        <v>2170</v>
      </c>
      <c r="EY213" s="103">
        <f t="shared" si="469"/>
        <v>2171</v>
      </c>
      <c r="EZ213" s="103">
        <f t="shared" si="469"/>
        <v>2172</v>
      </c>
      <c r="FA213" s="103">
        <f t="shared" si="469"/>
        <v>2173</v>
      </c>
      <c r="FB213" s="103">
        <f t="shared" si="469"/>
        <v>2174</v>
      </c>
      <c r="FC213" s="103">
        <f t="shared" si="469"/>
        <v>2175</v>
      </c>
      <c r="FD213" s="103">
        <f t="shared" si="469"/>
        <v>2176</v>
      </c>
      <c r="FE213" s="103">
        <f t="shared" si="469"/>
        <v>2177</v>
      </c>
      <c r="FF213" s="103">
        <f t="shared" si="469"/>
        <v>2178</v>
      </c>
      <c r="FG213" s="103">
        <f t="shared" si="469"/>
        <v>2179</v>
      </c>
      <c r="FH213" s="103">
        <f t="shared" si="469"/>
        <v>2180</v>
      </c>
      <c r="FI213" s="103">
        <f t="shared" si="469"/>
        <v>2181</v>
      </c>
      <c r="FJ213" s="103">
        <f t="shared" si="469"/>
        <v>2182</v>
      </c>
      <c r="FK213" s="103">
        <f t="shared" si="469"/>
        <v>2183</v>
      </c>
      <c r="FL213" s="103">
        <f t="shared" si="469"/>
        <v>2184</v>
      </c>
      <c r="FM213" s="103">
        <f t="shared" si="469"/>
        <v>2185</v>
      </c>
      <c r="FN213" s="103">
        <f t="shared" si="469"/>
        <v>2186</v>
      </c>
      <c r="FO213" s="103">
        <f t="shared" si="469"/>
        <v>2187</v>
      </c>
      <c r="FP213" s="103">
        <f t="shared" si="469"/>
        <v>2188</v>
      </c>
      <c r="FQ213" s="103">
        <f t="shared" si="469"/>
        <v>2189</v>
      </c>
      <c r="FR213" s="103">
        <f t="shared" si="469"/>
        <v>2190</v>
      </c>
      <c r="FS213" s="103">
        <f t="shared" si="469"/>
        <v>2191</v>
      </c>
      <c r="FT213" s="103">
        <f t="shared" si="469"/>
        <v>2192</v>
      </c>
      <c r="FU213" s="103">
        <f t="shared" si="469"/>
        <v>2193</v>
      </c>
      <c r="FV213" s="103">
        <f t="shared" si="469"/>
        <v>2194</v>
      </c>
      <c r="FW213" s="103">
        <f t="shared" si="469"/>
        <v>2195</v>
      </c>
      <c r="FX213" s="103">
        <f t="shared" si="469"/>
        <v>2196</v>
      </c>
      <c r="FY213" s="103">
        <f t="shared" si="469"/>
        <v>2197</v>
      </c>
      <c r="FZ213" s="103">
        <f t="shared" si="469"/>
        <v>2198</v>
      </c>
      <c r="GA213" s="103">
        <f t="shared" si="469"/>
        <v>2199</v>
      </c>
      <c r="GB213" s="103">
        <f t="shared" si="469"/>
        <v>2200</v>
      </c>
      <c r="GC213" s="103">
        <f t="shared" si="469"/>
        <v>2201</v>
      </c>
      <c r="GD213" s="103">
        <f t="shared" si="469"/>
        <v>2202</v>
      </c>
      <c r="GE213" s="103">
        <f t="shared" si="469"/>
        <v>2203</v>
      </c>
      <c r="GF213" s="103">
        <f t="shared" si="469"/>
        <v>2204</v>
      </c>
      <c r="GG213" s="103">
        <f t="shared" si="469"/>
        <v>2205</v>
      </c>
      <c r="GH213" s="103">
        <f t="shared" si="469"/>
        <v>2206</v>
      </c>
      <c r="GI213" s="103">
        <f t="shared" si="469"/>
        <v>2207</v>
      </c>
      <c r="GJ213" s="103">
        <f t="shared" si="469"/>
        <v>2208</v>
      </c>
      <c r="GK213" s="103">
        <f t="shared" si="469"/>
        <v>2209</v>
      </c>
      <c r="GL213" s="103">
        <f t="shared" si="469"/>
        <v>2210</v>
      </c>
      <c r="GM213" s="103">
        <f t="shared" si="469"/>
        <v>2211</v>
      </c>
      <c r="GN213" s="103">
        <f t="shared" si="469"/>
        <v>2212</v>
      </c>
      <c r="GO213" s="103">
        <f t="shared" si="469"/>
        <v>2213</v>
      </c>
      <c r="GP213" s="103">
        <f t="shared" si="469"/>
        <v>2214</v>
      </c>
      <c r="GQ213" s="103">
        <f t="shared" si="469"/>
        <v>2215</v>
      </c>
      <c r="GR213" s="103">
        <f t="shared" si="469"/>
        <v>2216</v>
      </c>
      <c r="GS213" s="103">
        <f t="shared" ref="GS213:GZ213" si="470">GS$22</f>
        <v>2217</v>
      </c>
      <c r="GT213" s="103">
        <f t="shared" si="470"/>
        <v>2218</v>
      </c>
      <c r="GU213" s="103">
        <f t="shared" si="470"/>
        <v>2219</v>
      </c>
      <c r="GV213" s="103">
        <f t="shared" si="470"/>
        <v>2220</v>
      </c>
      <c r="GW213" s="103">
        <f t="shared" si="470"/>
        <v>2221</v>
      </c>
      <c r="GX213" s="103">
        <f t="shared" si="470"/>
        <v>2222</v>
      </c>
      <c r="GY213" s="103">
        <f t="shared" si="470"/>
        <v>2223</v>
      </c>
      <c r="GZ213" s="103">
        <f t="shared" si="470"/>
        <v>2224</v>
      </c>
    </row>
    <row r="214" spans="3:208" x14ac:dyDescent="0.35">
      <c r="C214" t="s">
        <v>58</v>
      </c>
      <c r="H214" s="16">
        <f t="shared" ref="H214:BS214" si="471">H37/1000</f>
        <v>0.33451195479622053</v>
      </c>
      <c r="I214" s="16">
        <f t="shared" si="471"/>
        <v>0.40644780860955748</v>
      </c>
      <c r="J214" s="16">
        <f t="shared" si="471"/>
        <v>0.42749777813927459</v>
      </c>
      <c r="K214" s="16">
        <f t="shared" si="471"/>
        <v>0.45882179141315355</v>
      </c>
      <c r="L214" s="16">
        <f t="shared" si="471"/>
        <v>0.50451192274571866</v>
      </c>
      <c r="M214" s="16">
        <f t="shared" si="471"/>
        <v>0.57664878552253984</v>
      </c>
      <c r="N214" s="16">
        <f t="shared" si="471"/>
        <v>0.61837243526035368</v>
      </c>
      <c r="O214" s="16">
        <f t="shared" si="471"/>
        <v>0.63322893160444649</v>
      </c>
      <c r="P214" s="16">
        <f t="shared" si="471"/>
        <v>0.64417086642925214</v>
      </c>
      <c r="Q214" s="16">
        <f t="shared" si="471"/>
        <v>0.6711353402781276</v>
      </c>
      <c r="R214" s="16">
        <f t="shared" si="471"/>
        <v>0.67812700757202338</v>
      </c>
      <c r="S214" s="16">
        <f t="shared" si="471"/>
        <v>0.65937244095005265</v>
      </c>
      <c r="T214" s="16">
        <f t="shared" si="471"/>
        <v>0.66185866395035187</v>
      </c>
      <c r="U214" s="16">
        <f t="shared" si="471"/>
        <v>0.67956671180719175</v>
      </c>
      <c r="V214" s="16">
        <f t="shared" si="471"/>
        <v>0.70841685195503967</v>
      </c>
      <c r="W214" s="16">
        <f t="shared" si="471"/>
        <v>0.74211941030960238</v>
      </c>
      <c r="X214" s="16">
        <f t="shared" si="471"/>
        <v>0.77577542659206944</v>
      </c>
      <c r="Y214" s="16">
        <f t="shared" si="471"/>
        <v>0.7521463619344414</v>
      </c>
      <c r="Z214" s="16">
        <f t="shared" si="471"/>
        <v>0.73944928739883053</v>
      </c>
      <c r="AA214" s="16">
        <f t="shared" si="471"/>
        <v>0.73874394366164697</v>
      </c>
      <c r="AB214" s="16">
        <f t="shared" si="471"/>
        <v>0.7429971468493034</v>
      </c>
      <c r="AC214" s="16">
        <f t="shared" si="471"/>
        <v>0.75117188434937221</v>
      </c>
      <c r="AD214" s="16">
        <f t="shared" si="471"/>
        <v>0.75117188434937221</v>
      </c>
      <c r="AE214" s="16">
        <f t="shared" si="471"/>
        <v>0.75117188434937221</v>
      </c>
      <c r="AF214" s="16">
        <f t="shared" si="471"/>
        <v>0.75117188434937221</v>
      </c>
      <c r="AG214" s="16">
        <f t="shared" si="471"/>
        <v>0.75117188434937221</v>
      </c>
      <c r="AH214" s="16">
        <f t="shared" si="471"/>
        <v>0.75117188434937221</v>
      </c>
      <c r="AI214" s="16">
        <f t="shared" si="471"/>
        <v>0.75117188434937221</v>
      </c>
      <c r="AJ214" s="16">
        <f t="shared" si="471"/>
        <v>0.75117188434937221</v>
      </c>
      <c r="AK214" s="16">
        <f t="shared" si="471"/>
        <v>0.75117188434937221</v>
      </c>
      <c r="AL214" s="16">
        <f t="shared" si="471"/>
        <v>0.75117188434937221</v>
      </c>
      <c r="AM214" s="16">
        <f t="shared" si="471"/>
        <v>0.75117188434937221</v>
      </c>
      <c r="AN214" s="16">
        <f t="shared" si="471"/>
        <v>0.75117188434937221</v>
      </c>
      <c r="AO214" s="16">
        <f t="shared" si="471"/>
        <v>0.75117188434937221</v>
      </c>
      <c r="AP214" s="16">
        <f t="shared" si="471"/>
        <v>0.75117188434937221</v>
      </c>
      <c r="AQ214" s="16">
        <f t="shared" si="471"/>
        <v>0.75117188434937221</v>
      </c>
      <c r="AR214" s="16">
        <f t="shared" si="471"/>
        <v>0.75117188434937221</v>
      </c>
      <c r="AS214" s="16">
        <f t="shared" si="471"/>
        <v>0.75117188434937221</v>
      </c>
      <c r="AT214" s="16">
        <f t="shared" si="471"/>
        <v>0.75117188434937221</v>
      </c>
      <c r="AU214" s="16">
        <f t="shared" si="471"/>
        <v>0.75117188434937221</v>
      </c>
      <c r="AV214" s="16">
        <f t="shared" si="471"/>
        <v>0.75117188434937221</v>
      </c>
      <c r="AW214" s="16">
        <f t="shared" si="471"/>
        <v>0.75117188434937221</v>
      </c>
      <c r="AX214" s="16">
        <f t="shared" si="471"/>
        <v>0.75117188434937221</v>
      </c>
      <c r="AY214" s="16">
        <f t="shared" si="471"/>
        <v>0.75117188434937221</v>
      </c>
      <c r="AZ214" s="16">
        <f t="shared" si="471"/>
        <v>0.75117188434937221</v>
      </c>
      <c r="BA214" s="16">
        <f t="shared" si="471"/>
        <v>0.75117188434937221</v>
      </c>
      <c r="BB214" s="16">
        <f t="shared" si="471"/>
        <v>0.75117188434937221</v>
      </c>
      <c r="BC214" s="16">
        <f t="shared" si="471"/>
        <v>0.75117188434937221</v>
      </c>
      <c r="BD214" s="16">
        <f t="shared" si="471"/>
        <v>0.75117188434937221</v>
      </c>
      <c r="BE214" s="16">
        <f t="shared" si="471"/>
        <v>0.75117188434937221</v>
      </c>
      <c r="BF214" s="16">
        <f t="shared" si="471"/>
        <v>0.75117188434937221</v>
      </c>
      <c r="BG214" s="16">
        <f t="shared" si="471"/>
        <v>0.75117188434937221</v>
      </c>
      <c r="BH214" s="16">
        <f t="shared" si="471"/>
        <v>0.75117188434937221</v>
      </c>
      <c r="BI214" s="16">
        <f t="shared" si="471"/>
        <v>0.75117188434937221</v>
      </c>
      <c r="BJ214" s="16">
        <f t="shared" si="471"/>
        <v>0.75117188434937221</v>
      </c>
      <c r="BK214" s="16">
        <f t="shared" si="471"/>
        <v>0.75117188434937221</v>
      </c>
      <c r="BL214" s="16">
        <f t="shared" si="471"/>
        <v>0.75117188434937221</v>
      </c>
      <c r="BM214" s="16">
        <f t="shared" si="471"/>
        <v>0.75117188434937221</v>
      </c>
      <c r="BN214" s="16">
        <f t="shared" si="471"/>
        <v>0.75117188434937221</v>
      </c>
      <c r="BO214" s="16">
        <f t="shared" si="471"/>
        <v>0.75117188434937221</v>
      </c>
      <c r="BP214" s="16">
        <f t="shared" si="471"/>
        <v>0.75117188434937221</v>
      </c>
      <c r="BQ214" s="16">
        <f t="shared" si="471"/>
        <v>0.75117188434937221</v>
      </c>
      <c r="BR214" s="16">
        <f t="shared" si="471"/>
        <v>0.75117188434937221</v>
      </c>
      <c r="BS214" s="16">
        <f t="shared" si="471"/>
        <v>0.75117188434937221</v>
      </c>
      <c r="BT214" s="16">
        <f t="shared" ref="BT214:EE214" si="472">BT37/1000</f>
        <v>0.75117188434937221</v>
      </c>
      <c r="BU214" s="16">
        <f t="shared" si="472"/>
        <v>0.75117188434937221</v>
      </c>
      <c r="BV214" s="16">
        <f t="shared" si="472"/>
        <v>0.75117188434937221</v>
      </c>
      <c r="BW214" s="16">
        <f t="shared" si="472"/>
        <v>0.75117188434937221</v>
      </c>
      <c r="BX214" s="16">
        <f t="shared" si="472"/>
        <v>0.75117188434937221</v>
      </c>
      <c r="BY214" s="16">
        <f t="shared" si="472"/>
        <v>0.75117188434937221</v>
      </c>
      <c r="BZ214" s="16">
        <f t="shared" si="472"/>
        <v>0.75117188434937221</v>
      </c>
      <c r="CA214" s="16">
        <f t="shared" si="472"/>
        <v>0.75117188434937221</v>
      </c>
      <c r="CB214" s="16">
        <f t="shared" si="472"/>
        <v>0.75117188434937221</v>
      </c>
      <c r="CC214" s="16">
        <f t="shared" si="472"/>
        <v>0.75117188434937221</v>
      </c>
      <c r="CD214" s="16">
        <f t="shared" si="472"/>
        <v>0.75117188434937221</v>
      </c>
      <c r="CE214" s="16">
        <f t="shared" si="472"/>
        <v>0.75117188434937221</v>
      </c>
      <c r="CF214" s="16">
        <f t="shared" si="472"/>
        <v>0.75117188434937221</v>
      </c>
      <c r="CG214" s="16">
        <f t="shared" si="472"/>
        <v>0.75117188434937221</v>
      </c>
      <c r="CH214" s="16">
        <f t="shared" si="472"/>
        <v>0.75117188434937221</v>
      </c>
      <c r="CI214" s="16">
        <f t="shared" si="472"/>
        <v>0.75117188434937221</v>
      </c>
      <c r="CJ214" s="16">
        <f t="shared" si="472"/>
        <v>0.75117188434937221</v>
      </c>
      <c r="CK214" s="16">
        <f t="shared" si="472"/>
        <v>0.75117188434937221</v>
      </c>
      <c r="CL214" s="16">
        <f t="shared" si="472"/>
        <v>0.75117188434937221</v>
      </c>
      <c r="CM214" s="16">
        <f t="shared" si="472"/>
        <v>0.75117188434937221</v>
      </c>
      <c r="CN214" s="16">
        <f t="shared" si="472"/>
        <v>0.75117188434937221</v>
      </c>
      <c r="CO214" s="16">
        <f t="shared" si="472"/>
        <v>0.75117188434937221</v>
      </c>
      <c r="CP214" s="16">
        <f t="shared" si="472"/>
        <v>0.75117188434937221</v>
      </c>
      <c r="CQ214" s="16">
        <f t="shared" si="472"/>
        <v>0.75117188434937221</v>
      </c>
      <c r="CR214" s="16">
        <f t="shared" si="472"/>
        <v>0.75117188434937221</v>
      </c>
      <c r="CS214" s="16">
        <f t="shared" si="472"/>
        <v>0.75117188434937221</v>
      </c>
      <c r="CT214" s="16">
        <f t="shared" si="472"/>
        <v>0.75117188434937221</v>
      </c>
      <c r="CU214" s="16">
        <f t="shared" si="472"/>
        <v>0.75117188434937221</v>
      </c>
      <c r="CV214" s="16">
        <f t="shared" si="472"/>
        <v>0.75117188434937221</v>
      </c>
      <c r="CW214" s="16">
        <f t="shared" si="472"/>
        <v>0.75117188434937221</v>
      </c>
      <c r="CX214" s="16">
        <f t="shared" si="472"/>
        <v>0.75117188434937221</v>
      </c>
      <c r="CY214" s="16">
        <f t="shared" si="472"/>
        <v>0.75117188434937221</v>
      </c>
      <c r="CZ214" s="16">
        <f t="shared" si="472"/>
        <v>0.75117188434937221</v>
      </c>
      <c r="DA214" s="16">
        <f t="shared" si="472"/>
        <v>0.75117188434937221</v>
      </c>
      <c r="DB214" s="16">
        <f t="shared" si="472"/>
        <v>0.75117188434937221</v>
      </c>
      <c r="DC214" s="16">
        <f t="shared" si="472"/>
        <v>0.75117188434937221</v>
      </c>
      <c r="DD214" s="16">
        <f t="shared" si="472"/>
        <v>0.75117188434937221</v>
      </c>
      <c r="DE214" s="16">
        <f t="shared" si="472"/>
        <v>0.75117188434937221</v>
      </c>
      <c r="DF214" s="16">
        <f t="shared" si="472"/>
        <v>0.75117188434937221</v>
      </c>
      <c r="DG214" s="16">
        <f t="shared" si="472"/>
        <v>0.75117188434937221</v>
      </c>
      <c r="DH214" s="16">
        <f t="shared" si="472"/>
        <v>0.75117188434937221</v>
      </c>
      <c r="DI214" s="16">
        <f t="shared" si="472"/>
        <v>0.75117188434937221</v>
      </c>
      <c r="DJ214" s="16">
        <f t="shared" si="472"/>
        <v>0.75117188434937221</v>
      </c>
      <c r="DK214" s="16">
        <f t="shared" si="472"/>
        <v>0.75117188434937221</v>
      </c>
      <c r="DL214" s="16">
        <f t="shared" si="472"/>
        <v>0.75117188434937221</v>
      </c>
      <c r="DM214" s="16">
        <f t="shared" si="472"/>
        <v>0.75117188434937221</v>
      </c>
      <c r="DN214" s="16">
        <f t="shared" si="472"/>
        <v>0.75117188434937221</v>
      </c>
      <c r="DO214" s="16">
        <f t="shared" si="472"/>
        <v>0.75117188434937221</v>
      </c>
      <c r="DP214" s="16">
        <f t="shared" si="472"/>
        <v>0.75117188434937221</v>
      </c>
      <c r="DQ214" s="16">
        <f t="shared" si="472"/>
        <v>0.75117188434937221</v>
      </c>
      <c r="DR214" s="16">
        <f t="shared" si="472"/>
        <v>0.75117188434937221</v>
      </c>
      <c r="DS214" s="16">
        <f t="shared" si="472"/>
        <v>0.75117188434937221</v>
      </c>
      <c r="DT214" s="16">
        <f t="shared" si="472"/>
        <v>0.75117188434937221</v>
      </c>
      <c r="DU214" s="16">
        <f t="shared" si="472"/>
        <v>0.75117188434937221</v>
      </c>
      <c r="DV214" s="16">
        <f t="shared" si="472"/>
        <v>0.75117188434937221</v>
      </c>
      <c r="DW214" s="16">
        <f t="shared" si="472"/>
        <v>0.75117188434937221</v>
      </c>
      <c r="DX214" s="16">
        <f t="shared" si="472"/>
        <v>0.75117188434937221</v>
      </c>
      <c r="DY214" s="16">
        <f t="shared" si="472"/>
        <v>0.75117188434937221</v>
      </c>
      <c r="DZ214" s="16">
        <f t="shared" si="472"/>
        <v>0.75117188434937221</v>
      </c>
      <c r="EA214" s="16">
        <f t="shared" si="472"/>
        <v>0.75117188434937221</v>
      </c>
      <c r="EB214" s="16">
        <f t="shared" si="472"/>
        <v>0.75117188434937221</v>
      </c>
      <c r="EC214" s="16">
        <f t="shared" si="472"/>
        <v>0.75117188434937221</v>
      </c>
      <c r="ED214" s="16">
        <f t="shared" si="472"/>
        <v>0.75117188434937221</v>
      </c>
      <c r="EE214" s="16">
        <f t="shared" si="472"/>
        <v>0.75117188434937221</v>
      </c>
      <c r="EF214" s="16">
        <f t="shared" ref="EF214:GQ214" si="473">EF37/1000</f>
        <v>0.75117188434937221</v>
      </c>
      <c r="EG214" s="16">
        <f t="shared" si="473"/>
        <v>0.75117188434937221</v>
      </c>
      <c r="EH214" s="16">
        <f t="shared" si="473"/>
        <v>0.75117188434937221</v>
      </c>
      <c r="EI214" s="16">
        <f t="shared" si="473"/>
        <v>0.75117188434937221</v>
      </c>
      <c r="EJ214" s="16">
        <f t="shared" si="473"/>
        <v>0.75117188434937221</v>
      </c>
      <c r="EK214" s="16">
        <f t="shared" si="473"/>
        <v>0.75117188434937221</v>
      </c>
      <c r="EL214" s="16">
        <f t="shared" si="473"/>
        <v>0.75117188434937221</v>
      </c>
      <c r="EM214" s="16">
        <f t="shared" si="473"/>
        <v>0.75117188434937221</v>
      </c>
      <c r="EN214" s="16">
        <f t="shared" si="473"/>
        <v>0.75117188434937221</v>
      </c>
      <c r="EO214" s="16">
        <f t="shared" si="473"/>
        <v>0.75117188434937221</v>
      </c>
      <c r="EP214" s="16">
        <f t="shared" si="473"/>
        <v>0.75117188434937221</v>
      </c>
      <c r="EQ214" s="16">
        <f t="shared" si="473"/>
        <v>0.75117188434937221</v>
      </c>
      <c r="ER214" s="16">
        <f t="shared" si="473"/>
        <v>0.75117188434937221</v>
      </c>
      <c r="ES214" s="16">
        <f t="shared" si="473"/>
        <v>0.75117188434937221</v>
      </c>
      <c r="ET214" s="16">
        <f t="shared" si="473"/>
        <v>0.75117188434937221</v>
      </c>
      <c r="EU214" s="16">
        <f t="shared" si="473"/>
        <v>0.75117188434937221</v>
      </c>
      <c r="EV214" s="16">
        <f t="shared" si="473"/>
        <v>0.75117188434937221</v>
      </c>
      <c r="EW214" s="16">
        <f t="shared" si="473"/>
        <v>0.75117188434937221</v>
      </c>
      <c r="EX214" s="16">
        <f t="shared" si="473"/>
        <v>0.75117188434937221</v>
      </c>
      <c r="EY214" s="16">
        <f t="shared" si="473"/>
        <v>0.75117188434937221</v>
      </c>
      <c r="EZ214" s="16">
        <f t="shared" si="473"/>
        <v>0.75117188434937221</v>
      </c>
      <c r="FA214" s="16">
        <f t="shared" si="473"/>
        <v>0.75117188434937221</v>
      </c>
      <c r="FB214" s="16">
        <f t="shared" si="473"/>
        <v>0.75117188434937221</v>
      </c>
      <c r="FC214" s="16">
        <f t="shared" si="473"/>
        <v>0.75117188434937221</v>
      </c>
      <c r="FD214" s="16">
        <f t="shared" si="473"/>
        <v>0.75117188434937221</v>
      </c>
      <c r="FE214" s="16">
        <f t="shared" si="473"/>
        <v>0.75117188434937221</v>
      </c>
      <c r="FF214" s="16">
        <f t="shared" si="473"/>
        <v>0.75117188434937221</v>
      </c>
      <c r="FG214" s="16">
        <f t="shared" si="473"/>
        <v>0.75117188434937221</v>
      </c>
      <c r="FH214" s="16">
        <f t="shared" si="473"/>
        <v>0.75117188434937221</v>
      </c>
      <c r="FI214" s="16">
        <f t="shared" si="473"/>
        <v>0.75117188434937221</v>
      </c>
      <c r="FJ214" s="16">
        <f t="shared" si="473"/>
        <v>0.75117188434937221</v>
      </c>
      <c r="FK214" s="16">
        <f t="shared" si="473"/>
        <v>0.75117188434937221</v>
      </c>
      <c r="FL214" s="16">
        <f t="shared" si="473"/>
        <v>0.75117188434937221</v>
      </c>
      <c r="FM214" s="16">
        <f t="shared" si="473"/>
        <v>0.75117188434937221</v>
      </c>
      <c r="FN214" s="16">
        <f t="shared" si="473"/>
        <v>0.75117188434937221</v>
      </c>
      <c r="FO214" s="16">
        <f t="shared" si="473"/>
        <v>0.75117188434937221</v>
      </c>
      <c r="FP214" s="16">
        <f t="shared" si="473"/>
        <v>0.75117188434937221</v>
      </c>
      <c r="FQ214" s="16">
        <f t="shared" si="473"/>
        <v>0.75117188434937221</v>
      </c>
      <c r="FR214" s="16">
        <f t="shared" si="473"/>
        <v>0.75117188434937221</v>
      </c>
      <c r="FS214" s="16">
        <f t="shared" si="473"/>
        <v>0.75117188434937221</v>
      </c>
      <c r="FT214" s="16">
        <f t="shared" si="473"/>
        <v>0.75117188434937221</v>
      </c>
      <c r="FU214" s="16">
        <f t="shared" si="473"/>
        <v>0.75117188434937221</v>
      </c>
      <c r="FV214" s="16">
        <f t="shared" si="473"/>
        <v>0.75117188434937221</v>
      </c>
      <c r="FW214" s="16">
        <f t="shared" si="473"/>
        <v>0.75117188434937221</v>
      </c>
      <c r="FX214" s="16">
        <f t="shared" si="473"/>
        <v>0.75117188434937221</v>
      </c>
      <c r="FY214" s="16">
        <f t="shared" si="473"/>
        <v>0.75117188434937221</v>
      </c>
      <c r="FZ214" s="16">
        <f t="shared" si="473"/>
        <v>0.75117188434937221</v>
      </c>
      <c r="GA214" s="16">
        <f t="shared" si="473"/>
        <v>0.75117188434937221</v>
      </c>
      <c r="GB214" s="16">
        <f t="shared" si="473"/>
        <v>0.75117188434937221</v>
      </c>
      <c r="GC214" s="16">
        <f t="shared" si="473"/>
        <v>0.75117188434937221</v>
      </c>
      <c r="GD214" s="16">
        <f t="shared" si="473"/>
        <v>0.75117188434937221</v>
      </c>
      <c r="GE214" s="16">
        <f t="shared" si="473"/>
        <v>0.75117188434937221</v>
      </c>
      <c r="GF214" s="16">
        <f t="shared" si="473"/>
        <v>0.75117188434937221</v>
      </c>
      <c r="GG214" s="16">
        <f t="shared" si="473"/>
        <v>0.75117188434937221</v>
      </c>
      <c r="GH214" s="16">
        <f t="shared" si="473"/>
        <v>0.75117188434937221</v>
      </c>
      <c r="GI214" s="16">
        <f t="shared" si="473"/>
        <v>0.75117188434937221</v>
      </c>
      <c r="GJ214" s="16">
        <f t="shared" si="473"/>
        <v>0.75117188434937221</v>
      </c>
      <c r="GK214" s="16">
        <f t="shared" si="473"/>
        <v>0.75117188434937221</v>
      </c>
      <c r="GL214" s="16">
        <f t="shared" si="473"/>
        <v>0.75117188434937221</v>
      </c>
      <c r="GM214" s="16">
        <f t="shared" si="473"/>
        <v>0.75117188434937221</v>
      </c>
      <c r="GN214" s="16">
        <f t="shared" si="473"/>
        <v>0.75117188434937221</v>
      </c>
      <c r="GO214" s="16">
        <f t="shared" si="473"/>
        <v>0.75117188434937221</v>
      </c>
      <c r="GP214" s="16">
        <f t="shared" si="473"/>
        <v>0.75117188434937221</v>
      </c>
      <c r="GQ214" s="16">
        <f t="shared" si="473"/>
        <v>0.75117188434937221</v>
      </c>
      <c r="GR214" s="16">
        <f t="shared" ref="GR214:GZ214" si="474">GR37/1000</f>
        <v>0.75117188434937221</v>
      </c>
      <c r="GS214" s="16">
        <f t="shared" si="474"/>
        <v>0.75117188434937221</v>
      </c>
      <c r="GT214" s="16">
        <f t="shared" si="474"/>
        <v>0.75117188434937221</v>
      </c>
      <c r="GU214" s="16">
        <f t="shared" si="474"/>
        <v>0.75117188434937221</v>
      </c>
      <c r="GV214" s="16">
        <f t="shared" si="474"/>
        <v>0.75117188434937221</v>
      </c>
      <c r="GW214" s="16">
        <f t="shared" si="474"/>
        <v>0.75117188434937221</v>
      </c>
      <c r="GX214" s="16">
        <f t="shared" si="474"/>
        <v>0.75117188434937221</v>
      </c>
      <c r="GY214" s="16">
        <f t="shared" si="474"/>
        <v>0.75117188434937221</v>
      </c>
      <c r="GZ214" s="16">
        <f t="shared" si="474"/>
        <v>0.75117188434937221</v>
      </c>
    </row>
    <row r="215" spans="3:208" x14ac:dyDescent="0.35">
      <c r="C215" t="s">
        <v>59</v>
      </c>
      <c r="H215" s="3">
        <f t="shared" ref="H215:BS215" si="475">H38</f>
        <v>0.78870413703950404</v>
      </c>
      <c r="I215" s="3">
        <f t="shared" si="475"/>
        <v>0.78870413703950404</v>
      </c>
      <c r="J215" s="3">
        <f t="shared" si="475"/>
        <v>0.66182113853233904</v>
      </c>
      <c r="K215" s="3">
        <f t="shared" si="475"/>
        <v>0.51572583936339456</v>
      </c>
      <c r="L215" s="3">
        <f t="shared" si="475"/>
        <v>0.48294019769034668</v>
      </c>
      <c r="M215" s="3">
        <f t="shared" si="475"/>
        <v>0.45015455601729887</v>
      </c>
      <c r="N215" s="3">
        <f t="shared" si="475"/>
        <v>0.417368914344251</v>
      </c>
      <c r="O215" s="3">
        <f t="shared" si="475"/>
        <v>0.417368914344251</v>
      </c>
      <c r="P215" s="3">
        <f t="shared" si="475"/>
        <v>0.417368914344251</v>
      </c>
      <c r="Q215" s="3">
        <f t="shared" si="475"/>
        <v>0.417368914344251</v>
      </c>
      <c r="R215" s="3">
        <f t="shared" si="475"/>
        <v>0.417368914344251</v>
      </c>
      <c r="S215" s="3">
        <f t="shared" si="475"/>
        <v>0.3974663078147917</v>
      </c>
      <c r="T215" s="3">
        <f t="shared" si="475"/>
        <v>0.37756370128533234</v>
      </c>
      <c r="U215" s="3">
        <f t="shared" si="475"/>
        <v>0.35766109475587304</v>
      </c>
      <c r="V215" s="3">
        <f t="shared" si="475"/>
        <v>0.33775848822641374</v>
      </c>
      <c r="W215" s="3">
        <f t="shared" si="475"/>
        <v>0.31785588169695445</v>
      </c>
      <c r="X215" s="3">
        <f t="shared" si="475"/>
        <v>0.29795327516749509</v>
      </c>
      <c r="Y215" s="3">
        <f t="shared" si="475"/>
        <v>0.27805066863803579</v>
      </c>
      <c r="Z215" s="3">
        <f t="shared" si="475"/>
        <v>0.2358389637689276</v>
      </c>
      <c r="AA215" s="3">
        <f t="shared" si="475"/>
        <v>0.19362725889981938</v>
      </c>
      <c r="AB215" s="3">
        <f t="shared" si="475"/>
        <v>0.15141555403071119</v>
      </c>
      <c r="AC215" s="3">
        <f t="shared" si="475"/>
        <v>0.109203849161603</v>
      </c>
      <c r="AD215" s="3">
        <f t="shared" si="475"/>
        <v>0.109203849161603</v>
      </c>
      <c r="AE215" s="3">
        <f t="shared" si="475"/>
        <v>0.109203849161603</v>
      </c>
      <c r="AF215" s="3">
        <f t="shared" si="475"/>
        <v>0.109203849161603</v>
      </c>
      <c r="AG215" s="3">
        <f t="shared" si="475"/>
        <v>0.109203849161603</v>
      </c>
      <c r="AH215" s="3">
        <f t="shared" si="475"/>
        <v>0.109203849161603</v>
      </c>
      <c r="AI215" s="3">
        <f t="shared" si="475"/>
        <v>0.109203849161603</v>
      </c>
      <c r="AJ215" s="3">
        <f t="shared" si="475"/>
        <v>0.109203849161603</v>
      </c>
      <c r="AK215" s="3">
        <f t="shared" si="475"/>
        <v>0.109203849161603</v>
      </c>
      <c r="AL215" s="3">
        <f t="shared" si="475"/>
        <v>0.109203849161603</v>
      </c>
      <c r="AM215" s="3">
        <f t="shared" si="475"/>
        <v>0.109203849161603</v>
      </c>
      <c r="AN215" s="3">
        <f t="shared" si="475"/>
        <v>0.109203849161603</v>
      </c>
      <c r="AO215" s="3">
        <f t="shared" si="475"/>
        <v>0.109203849161603</v>
      </c>
      <c r="AP215" s="3">
        <f t="shared" si="475"/>
        <v>0.109203849161603</v>
      </c>
      <c r="AQ215" s="3">
        <f t="shared" si="475"/>
        <v>0.109203849161603</v>
      </c>
      <c r="AR215" s="3">
        <f t="shared" si="475"/>
        <v>0.109203849161603</v>
      </c>
      <c r="AS215" s="3">
        <f t="shared" si="475"/>
        <v>0.109203849161603</v>
      </c>
      <c r="AT215" s="3">
        <f t="shared" si="475"/>
        <v>0.109203849161603</v>
      </c>
      <c r="AU215" s="3">
        <f t="shared" si="475"/>
        <v>0.109203849161603</v>
      </c>
      <c r="AV215" s="3">
        <f t="shared" si="475"/>
        <v>0.109203849161603</v>
      </c>
      <c r="AW215" s="3">
        <f t="shared" si="475"/>
        <v>0.109203849161603</v>
      </c>
      <c r="AX215" s="3">
        <f t="shared" si="475"/>
        <v>0.109203849161603</v>
      </c>
      <c r="AY215" s="3">
        <f t="shared" si="475"/>
        <v>0.109203849161603</v>
      </c>
      <c r="AZ215" s="3">
        <f t="shared" si="475"/>
        <v>0.109203849161603</v>
      </c>
      <c r="BA215" s="3">
        <f t="shared" si="475"/>
        <v>0.109203849161603</v>
      </c>
      <c r="BB215" s="3">
        <f t="shared" si="475"/>
        <v>0.109203849161603</v>
      </c>
      <c r="BC215" s="3">
        <f t="shared" si="475"/>
        <v>0.109203849161603</v>
      </c>
      <c r="BD215" s="3">
        <f t="shared" si="475"/>
        <v>0.109203849161603</v>
      </c>
      <c r="BE215" s="3">
        <f t="shared" si="475"/>
        <v>0.109203849161603</v>
      </c>
      <c r="BF215" s="3">
        <f t="shared" si="475"/>
        <v>0.109203849161603</v>
      </c>
      <c r="BG215" s="3">
        <f t="shared" si="475"/>
        <v>0.109203849161603</v>
      </c>
      <c r="BH215" s="3">
        <f t="shared" si="475"/>
        <v>0.109203849161603</v>
      </c>
      <c r="BI215" s="3">
        <f t="shared" si="475"/>
        <v>0.109203849161603</v>
      </c>
      <c r="BJ215" s="3">
        <f t="shared" si="475"/>
        <v>0.109203849161603</v>
      </c>
      <c r="BK215" s="3">
        <f t="shared" si="475"/>
        <v>0.109203849161603</v>
      </c>
      <c r="BL215" s="3">
        <f t="shared" si="475"/>
        <v>0.109203849161603</v>
      </c>
      <c r="BM215" s="3">
        <f t="shared" si="475"/>
        <v>0.109203849161603</v>
      </c>
      <c r="BN215" s="3">
        <f t="shared" si="475"/>
        <v>0.109203849161603</v>
      </c>
      <c r="BO215" s="3">
        <f t="shared" si="475"/>
        <v>0.109203849161603</v>
      </c>
      <c r="BP215" s="3">
        <f t="shared" si="475"/>
        <v>0.109203849161603</v>
      </c>
      <c r="BQ215" s="3">
        <f t="shared" si="475"/>
        <v>0.109203849161603</v>
      </c>
      <c r="BR215" s="3">
        <f t="shared" si="475"/>
        <v>0.109203849161603</v>
      </c>
      <c r="BS215" s="3">
        <f t="shared" si="475"/>
        <v>0.109203849161603</v>
      </c>
      <c r="BT215" s="3">
        <f t="shared" ref="BT215:EE215" si="476">BT38</f>
        <v>0.109203849161603</v>
      </c>
      <c r="BU215" s="3">
        <f t="shared" si="476"/>
        <v>0.109203849161603</v>
      </c>
      <c r="BV215" s="3">
        <f t="shared" si="476"/>
        <v>0.109203849161603</v>
      </c>
      <c r="BW215" s="3">
        <f t="shared" si="476"/>
        <v>0.109203849161603</v>
      </c>
      <c r="BX215" s="3">
        <f t="shared" si="476"/>
        <v>0.109203849161603</v>
      </c>
      <c r="BY215" s="3">
        <f t="shared" si="476"/>
        <v>0.109203849161603</v>
      </c>
      <c r="BZ215" s="3">
        <f t="shared" si="476"/>
        <v>0.109203849161603</v>
      </c>
      <c r="CA215" s="3">
        <f t="shared" si="476"/>
        <v>0.109203849161603</v>
      </c>
      <c r="CB215" s="3">
        <f t="shared" si="476"/>
        <v>0.109203849161603</v>
      </c>
      <c r="CC215" s="3">
        <f t="shared" si="476"/>
        <v>0.109203849161603</v>
      </c>
      <c r="CD215" s="3">
        <f t="shared" si="476"/>
        <v>0.109203849161603</v>
      </c>
      <c r="CE215" s="3">
        <f t="shared" si="476"/>
        <v>0.109203849161603</v>
      </c>
      <c r="CF215" s="3">
        <f t="shared" si="476"/>
        <v>0.109203849161603</v>
      </c>
      <c r="CG215" s="3">
        <f t="shared" si="476"/>
        <v>0.109203849161603</v>
      </c>
      <c r="CH215" s="3">
        <f t="shared" si="476"/>
        <v>0.109203849161603</v>
      </c>
      <c r="CI215" s="3">
        <f t="shared" si="476"/>
        <v>0.109203849161603</v>
      </c>
      <c r="CJ215" s="3">
        <f t="shared" si="476"/>
        <v>0.109203849161603</v>
      </c>
      <c r="CK215" s="3">
        <f t="shared" si="476"/>
        <v>0.109203849161603</v>
      </c>
      <c r="CL215" s="3">
        <f t="shared" si="476"/>
        <v>0.109203849161603</v>
      </c>
      <c r="CM215" s="3">
        <f t="shared" si="476"/>
        <v>0.109203849161603</v>
      </c>
      <c r="CN215" s="3">
        <f t="shared" si="476"/>
        <v>0.109203849161603</v>
      </c>
      <c r="CO215" s="3">
        <f t="shared" si="476"/>
        <v>0.109203849161603</v>
      </c>
      <c r="CP215" s="3">
        <f t="shared" si="476"/>
        <v>0.109203849161603</v>
      </c>
      <c r="CQ215" s="3">
        <f t="shared" si="476"/>
        <v>0.109203849161603</v>
      </c>
      <c r="CR215" s="3">
        <f t="shared" si="476"/>
        <v>0.109203849161603</v>
      </c>
      <c r="CS215" s="3">
        <f t="shared" si="476"/>
        <v>0.109203849161603</v>
      </c>
      <c r="CT215" s="3">
        <f t="shared" si="476"/>
        <v>0.109203849161603</v>
      </c>
      <c r="CU215" s="3">
        <f t="shared" si="476"/>
        <v>0.109203849161603</v>
      </c>
      <c r="CV215" s="3">
        <f t="shared" si="476"/>
        <v>0.109203849161603</v>
      </c>
      <c r="CW215" s="3">
        <f t="shared" si="476"/>
        <v>0.109203849161603</v>
      </c>
      <c r="CX215" s="3">
        <f t="shared" si="476"/>
        <v>0.109203849161603</v>
      </c>
      <c r="CY215" s="3">
        <f t="shared" si="476"/>
        <v>0.109203849161603</v>
      </c>
      <c r="CZ215" s="3">
        <f t="shared" si="476"/>
        <v>0.109203849161603</v>
      </c>
      <c r="DA215" s="3">
        <f t="shared" si="476"/>
        <v>0.109203849161603</v>
      </c>
      <c r="DB215" s="3">
        <f t="shared" si="476"/>
        <v>0.109203849161603</v>
      </c>
      <c r="DC215" s="3">
        <f t="shared" si="476"/>
        <v>0.109203849161603</v>
      </c>
      <c r="DD215" s="3">
        <f t="shared" si="476"/>
        <v>0.109203849161603</v>
      </c>
      <c r="DE215" s="3">
        <f t="shared" si="476"/>
        <v>0.109203849161603</v>
      </c>
      <c r="DF215" s="3">
        <f t="shared" si="476"/>
        <v>0.109203849161603</v>
      </c>
      <c r="DG215" s="3">
        <f t="shared" si="476"/>
        <v>0.109203849161603</v>
      </c>
      <c r="DH215" s="3">
        <f t="shared" si="476"/>
        <v>0.109203849161603</v>
      </c>
      <c r="DI215" s="3">
        <f t="shared" si="476"/>
        <v>0.109203849161603</v>
      </c>
      <c r="DJ215" s="3">
        <f t="shared" si="476"/>
        <v>0.109203849161603</v>
      </c>
      <c r="DK215" s="3">
        <f t="shared" si="476"/>
        <v>0.109203849161603</v>
      </c>
      <c r="DL215" s="3">
        <f t="shared" si="476"/>
        <v>0.109203849161603</v>
      </c>
      <c r="DM215" s="3">
        <f t="shared" si="476"/>
        <v>0.109203849161603</v>
      </c>
      <c r="DN215" s="3">
        <f t="shared" si="476"/>
        <v>0.109203849161603</v>
      </c>
      <c r="DO215" s="3">
        <f t="shared" si="476"/>
        <v>0.109203849161603</v>
      </c>
      <c r="DP215" s="3">
        <f t="shared" si="476"/>
        <v>0.109203849161603</v>
      </c>
      <c r="DQ215" s="3">
        <f t="shared" si="476"/>
        <v>0.109203849161603</v>
      </c>
      <c r="DR215" s="3">
        <f t="shared" si="476"/>
        <v>0.109203849161603</v>
      </c>
      <c r="DS215" s="3">
        <f t="shared" si="476"/>
        <v>0.109203849161603</v>
      </c>
      <c r="DT215" s="3">
        <f t="shared" si="476"/>
        <v>0.109203849161603</v>
      </c>
      <c r="DU215" s="3">
        <f t="shared" si="476"/>
        <v>0.109203849161603</v>
      </c>
      <c r="DV215" s="3">
        <f t="shared" si="476"/>
        <v>0.109203849161603</v>
      </c>
      <c r="DW215" s="3">
        <f t="shared" si="476"/>
        <v>0.109203849161603</v>
      </c>
      <c r="DX215" s="3">
        <f t="shared" si="476"/>
        <v>0.109203849161603</v>
      </c>
      <c r="DY215" s="3">
        <f t="shared" si="476"/>
        <v>0.109203849161603</v>
      </c>
      <c r="DZ215" s="3">
        <f t="shared" si="476"/>
        <v>0.109203849161603</v>
      </c>
      <c r="EA215" s="3">
        <f t="shared" si="476"/>
        <v>0.109203849161603</v>
      </c>
      <c r="EB215" s="3">
        <f t="shared" si="476"/>
        <v>0.109203849161603</v>
      </c>
      <c r="EC215" s="3">
        <f t="shared" si="476"/>
        <v>0.109203849161603</v>
      </c>
      <c r="ED215" s="3">
        <f t="shared" si="476"/>
        <v>0.109203849161603</v>
      </c>
      <c r="EE215" s="3">
        <f t="shared" si="476"/>
        <v>0.109203849161603</v>
      </c>
      <c r="EF215" s="3">
        <f t="shared" ref="EF215:GQ215" si="477">EF38</f>
        <v>0.109203849161603</v>
      </c>
      <c r="EG215" s="3">
        <f t="shared" si="477"/>
        <v>0.109203849161603</v>
      </c>
      <c r="EH215" s="3">
        <f t="shared" si="477"/>
        <v>0.109203849161603</v>
      </c>
      <c r="EI215" s="3">
        <f t="shared" si="477"/>
        <v>0.109203849161603</v>
      </c>
      <c r="EJ215" s="3">
        <f t="shared" si="477"/>
        <v>0.109203849161603</v>
      </c>
      <c r="EK215" s="3">
        <f t="shared" si="477"/>
        <v>0.109203849161603</v>
      </c>
      <c r="EL215" s="3">
        <f t="shared" si="477"/>
        <v>0.109203849161603</v>
      </c>
      <c r="EM215" s="3">
        <f t="shared" si="477"/>
        <v>0.109203849161603</v>
      </c>
      <c r="EN215" s="3">
        <f t="shared" si="477"/>
        <v>0.109203849161603</v>
      </c>
      <c r="EO215" s="3">
        <f t="shared" si="477"/>
        <v>0.109203849161603</v>
      </c>
      <c r="EP215" s="3">
        <f t="shared" si="477"/>
        <v>0.109203849161603</v>
      </c>
      <c r="EQ215" s="3">
        <f t="shared" si="477"/>
        <v>0.109203849161603</v>
      </c>
      <c r="ER215" s="3">
        <f t="shared" si="477"/>
        <v>0.109203849161603</v>
      </c>
      <c r="ES215" s="3">
        <f t="shared" si="477"/>
        <v>0.109203849161603</v>
      </c>
      <c r="ET215" s="3">
        <f t="shared" si="477"/>
        <v>0.109203849161603</v>
      </c>
      <c r="EU215" s="3">
        <f t="shared" si="477"/>
        <v>0.109203849161603</v>
      </c>
      <c r="EV215" s="3">
        <f t="shared" si="477"/>
        <v>0.109203849161603</v>
      </c>
      <c r="EW215" s="3">
        <f t="shared" si="477"/>
        <v>0.109203849161603</v>
      </c>
      <c r="EX215" s="3">
        <f t="shared" si="477"/>
        <v>0.109203849161603</v>
      </c>
      <c r="EY215" s="3">
        <f t="shared" si="477"/>
        <v>0.109203849161603</v>
      </c>
      <c r="EZ215" s="3">
        <f t="shared" si="477"/>
        <v>0.109203849161603</v>
      </c>
      <c r="FA215" s="3">
        <f t="shared" si="477"/>
        <v>0.109203849161603</v>
      </c>
      <c r="FB215" s="3">
        <f t="shared" si="477"/>
        <v>0.109203849161603</v>
      </c>
      <c r="FC215" s="3">
        <f t="shared" si="477"/>
        <v>0.109203849161603</v>
      </c>
      <c r="FD215" s="3">
        <f t="shared" si="477"/>
        <v>0.109203849161603</v>
      </c>
      <c r="FE215" s="3">
        <f t="shared" si="477"/>
        <v>0.109203849161603</v>
      </c>
      <c r="FF215" s="3">
        <f t="shared" si="477"/>
        <v>0.109203849161603</v>
      </c>
      <c r="FG215" s="3">
        <f t="shared" si="477"/>
        <v>0.109203849161603</v>
      </c>
      <c r="FH215" s="3">
        <f t="shared" si="477"/>
        <v>0.109203849161603</v>
      </c>
      <c r="FI215" s="3">
        <f t="shared" si="477"/>
        <v>0.109203849161603</v>
      </c>
      <c r="FJ215" s="3">
        <f t="shared" si="477"/>
        <v>0.109203849161603</v>
      </c>
      <c r="FK215" s="3">
        <f t="shared" si="477"/>
        <v>0.109203849161603</v>
      </c>
      <c r="FL215" s="3">
        <f t="shared" si="477"/>
        <v>0.109203849161603</v>
      </c>
      <c r="FM215" s="3">
        <f t="shared" si="477"/>
        <v>0.109203849161603</v>
      </c>
      <c r="FN215" s="3">
        <f t="shared" si="477"/>
        <v>0.109203849161603</v>
      </c>
      <c r="FO215" s="3">
        <f t="shared" si="477"/>
        <v>0.109203849161603</v>
      </c>
      <c r="FP215" s="3">
        <f t="shared" si="477"/>
        <v>0.109203849161603</v>
      </c>
      <c r="FQ215" s="3">
        <f t="shared" si="477"/>
        <v>0.109203849161603</v>
      </c>
      <c r="FR215" s="3">
        <f t="shared" si="477"/>
        <v>0.109203849161603</v>
      </c>
      <c r="FS215" s="3">
        <f t="shared" si="477"/>
        <v>0.109203849161603</v>
      </c>
      <c r="FT215" s="3">
        <f t="shared" si="477"/>
        <v>0.109203849161603</v>
      </c>
      <c r="FU215" s="3">
        <f t="shared" si="477"/>
        <v>0.109203849161603</v>
      </c>
      <c r="FV215" s="3">
        <f t="shared" si="477"/>
        <v>0.109203849161603</v>
      </c>
      <c r="FW215" s="3">
        <f t="shared" si="477"/>
        <v>0.109203849161603</v>
      </c>
      <c r="FX215" s="3">
        <f t="shared" si="477"/>
        <v>0.109203849161603</v>
      </c>
      <c r="FY215" s="3">
        <f t="shared" si="477"/>
        <v>0.109203849161603</v>
      </c>
      <c r="FZ215" s="3">
        <f t="shared" si="477"/>
        <v>0.109203849161603</v>
      </c>
      <c r="GA215" s="3">
        <f t="shared" si="477"/>
        <v>0.109203849161603</v>
      </c>
      <c r="GB215" s="3">
        <f t="shared" si="477"/>
        <v>0.109203849161603</v>
      </c>
      <c r="GC215" s="3">
        <f t="shared" si="477"/>
        <v>0.109203849161603</v>
      </c>
      <c r="GD215" s="3">
        <f t="shared" si="477"/>
        <v>0.109203849161603</v>
      </c>
      <c r="GE215" s="3">
        <f t="shared" si="477"/>
        <v>0.109203849161603</v>
      </c>
      <c r="GF215" s="3">
        <f t="shared" si="477"/>
        <v>0.109203849161603</v>
      </c>
      <c r="GG215" s="3">
        <f t="shared" si="477"/>
        <v>0.109203849161603</v>
      </c>
      <c r="GH215" s="3">
        <f t="shared" si="477"/>
        <v>0.109203849161603</v>
      </c>
      <c r="GI215" s="3">
        <f t="shared" si="477"/>
        <v>0.109203849161603</v>
      </c>
      <c r="GJ215" s="3">
        <f t="shared" si="477"/>
        <v>0.109203849161603</v>
      </c>
      <c r="GK215" s="3">
        <f t="shared" si="477"/>
        <v>0.109203849161603</v>
      </c>
      <c r="GL215" s="3">
        <f t="shared" si="477"/>
        <v>0.109203849161603</v>
      </c>
      <c r="GM215" s="3">
        <f t="shared" si="477"/>
        <v>0.109203849161603</v>
      </c>
      <c r="GN215" s="3">
        <f t="shared" si="477"/>
        <v>0.109203849161603</v>
      </c>
      <c r="GO215" s="3">
        <f t="shared" si="477"/>
        <v>0.109203849161603</v>
      </c>
      <c r="GP215" s="3">
        <f t="shared" si="477"/>
        <v>0.109203849161603</v>
      </c>
      <c r="GQ215" s="3">
        <f t="shared" si="477"/>
        <v>0.109203849161603</v>
      </c>
      <c r="GR215" s="3">
        <f t="shared" ref="GR215:GZ215" si="478">GR38</f>
        <v>0.109203849161603</v>
      </c>
      <c r="GS215" s="3">
        <f t="shared" si="478"/>
        <v>0.109203849161603</v>
      </c>
      <c r="GT215" s="3">
        <f t="shared" si="478"/>
        <v>0.109203849161603</v>
      </c>
      <c r="GU215" s="3">
        <f t="shared" si="478"/>
        <v>0.109203849161603</v>
      </c>
      <c r="GV215" s="3">
        <f t="shared" si="478"/>
        <v>0.109203849161603</v>
      </c>
      <c r="GW215" s="3">
        <f t="shared" si="478"/>
        <v>0.109203849161603</v>
      </c>
      <c r="GX215" s="3">
        <f t="shared" si="478"/>
        <v>0.109203849161603</v>
      </c>
      <c r="GY215" s="3">
        <f t="shared" si="478"/>
        <v>0.109203849161603</v>
      </c>
      <c r="GZ215" s="3">
        <f t="shared" si="478"/>
        <v>0.109203849161603</v>
      </c>
    </row>
    <row r="216" spans="3:208" x14ac:dyDescent="0.35">
      <c r="C216" t="s">
        <v>60</v>
      </c>
      <c r="H216" s="50">
        <f ca="1">H205-IF(H22&lt;$F$11,H36,H44)</f>
        <v>76.756278472263133</v>
      </c>
      <c r="I216" s="50">
        <f t="shared" ref="I216:BT216" ca="1" si="479">I205-IF(I22&lt;$F$11,I36,I44)</f>
        <v>103.76686289970867</v>
      </c>
      <c r="J216" s="50">
        <f t="shared" ca="1" si="479"/>
        <v>175.40731354831269</v>
      </c>
      <c r="K216" s="50">
        <f t="shared" ca="1" si="479"/>
        <v>161.3579427882452</v>
      </c>
      <c r="L216" s="50">
        <f t="shared" ca="1" si="479"/>
        <v>162.22816986060465</v>
      </c>
      <c r="M216" s="50">
        <f t="shared" ca="1" si="479"/>
        <v>161.18750881727522</v>
      </c>
      <c r="N216" s="50">
        <f t="shared" ca="1" si="479"/>
        <v>156.96917901183292</v>
      </c>
      <c r="O216" s="50">
        <f t="shared" ca="1" si="479"/>
        <v>150.37256055018034</v>
      </c>
      <c r="P216" s="50">
        <f t="shared" ca="1" si="479"/>
        <v>128.80402435806002</v>
      </c>
      <c r="Q216" s="50">
        <f t="shared" ca="1" si="479"/>
        <v>103.72433590454285</v>
      </c>
      <c r="R216" s="50">
        <f t="shared" ca="1" si="479"/>
        <v>84.459225100336866</v>
      </c>
      <c r="S216" s="50">
        <f t="shared" ca="1" si="479"/>
        <v>-1582.6382331365926</v>
      </c>
      <c r="T216" s="50">
        <f t="shared" ca="1" si="479"/>
        <v>135.49142346306303</v>
      </c>
      <c r="U216" s="50">
        <f t="shared" ca="1" si="479"/>
        <v>111.70215500094704</v>
      </c>
      <c r="V216" s="50">
        <f t="shared" ca="1" si="479"/>
        <v>87.259827173163501</v>
      </c>
      <c r="W216" s="50">
        <f t="shared" ca="1" si="479"/>
        <v>63.634989332699718</v>
      </c>
      <c r="X216" s="50">
        <f t="shared" ca="1" si="479"/>
        <v>40.098877293003568</v>
      </c>
      <c r="Y216" s="50">
        <f t="shared" ca="1" si="479"/>
        <v>30.421315225096862</v>
      </c>
      <c r="Z216" s="50">
        <f t="shared" ca="1" si="479"/>
        <v>25.411546511031759</v>
      </c>
      <c r="AA216" s="50">
        <f t="shared" ca="1" si="479"/>
        <v>19.876031036700567</v>
      </c>
      <c r="AB216" s="50">
        <f t="shared" ca="1" si="479"/>
        <v>9.6566331787427657</v>
      </c>
      <c r="AC216" s="50">
        <f t="shared" ca="1" si="479"/>
        <v>-5.7369175953305671</v>
      </c>
      <c r="AD216" s="50">
        <f t="shared" ca="1" si="479"/>
        <v>-3.6897741111083633</v>
      </c>
      <c r="AE216" s="50">
        <f t="shared" ca="1" si="479"/>
        <v>-1.8575146616998381</v>
      </c>
      <c r="AF216" s="50">
        <f t="shared" ca="1" si="479"/>
        <v>8.0735812631867248</v>
      </c>
      <c r="AG216" s="50">
        <f t="shared" ca="1" si="479"/>
        <v>8.0735508022518161</v>
      </c>
      <c r="AH216" s="50">
        <f t="shared" ca="1" si="479"/>
        <v>8.0735187585428889</v>
      </c>
      <c r="AI216" s="50">
        <f t="shared" ca="1" si="479"/>
        <v>8.0735187585428889</v>
      </c>
      <c r="AJ216" s="50">
        <f t="shared" ca="1" si="479"/>
        <v>8.0735187585428889</v>
      </c>
      <c r="AK216" s="50">
        <f t="shared" ca="1" si="479"/>
        <v>8.0735187585428889</v>
      </c>
      <c r="AL216" s="50">
        <f t="shared" ca="1" si="479"/>
        <v>8.0735187585428889</v>
      </c>
      <c r="AM216" s="50">
        <f t="shared" ca="1" si="479"/>
        <v>8.0735187585428889</v>
      </c>
      <c r="AN216" s="50">
        <f t="shared" ca="1" si="479"/>
        <v>8.0735187585428889</v>
      </c>
      <c r="AO216" s="50">
        <f t="shared" ca="1" si="479"/>
        <v>8.0735187585428889</v>
      </c>
      <c r="AP216" s="50">
        <f t="shared" ca="1" si="479"/>
        <v>8.0735187585428889</v>
      </c>
      <c r="AQ216" s="50">
        <f t="shared" ca="1" si="479"/>
        <v>8.0735187585428889</v>
      </c>
      <c r="AR216" s="50">
        <f t="shared" ca="1" si="479"/>
        <v>8.0735187585428889</v>
      </c>
      <c r="AS216" s="50">
        <f t="shared" ca="1" si="479"/>
        <v>8.0735187585428889</v>
      </c>
      <c r="AT216" s="50">
        <f t="shared" ca="1" si="479"/>
        <v>8.0735187585428889</v>
      </c>
      <c r="AU216" s="50">
        <f t="shared" ca="1" si="479"/>
        <v>8.0735187585428889</v>
      </c>
      <c r="AV216" s="50">
        <f t="shared" ca="1" si="479"/>
        <v>8.0735187585428889</v>
      </c>
      <c r="AW216" s="50">
        <f t="shared" ca="1" si="479"/>
        <v>8.0735187585428889</v>
      </c>
      <c r="AX216" s="50">
        <f t="shared" ca="1" si="479"/>
        <v>8.0735187585428889</v>
      </c>
      <c r="AY216" s="50">
        <f t="shared" ca="1" si="479"/>
        <v>8.0735187585428889</v>
      </c>
      <c r="AZ216" s="50">
        <f t="shared" ca="1" si="479"/>
        <v>8.0735187585428889</v>
      </c>
      <c r="BA216" s="50">
        <f t="shared" ca="1" si="479"/>
        <v>8.0735187585428889</v>
      </c>
      <c r="BB216" s="50">
        <f t="shared" ca="1" si="479"/>
        <v>8.0735187585428889</v>
      </c>
      <c r="BC216" s="50">
        <f t="shared" ca="1" si="479"/>
        <v>8.0735187585428889</v>
      </c>
      <c r="BD216" s="50">
        <f t="shared" ca="1" si="479"/>
        <v>8.0735187585428889</v>
      </c>
      <c r="BE216" s="50">
        <f t="shared" ca="1" si="479"/>
        <v>8.0735187585428889</v>
      </c>
      <c r="BF216" s="50">
        <f t="shared" ca="1" si="479"/>
        <v>8.0735187585428889</v>
      </c>
      <c r="BG216" s="50">
        <f t="shared" ca="1" si="479"/>
        <v>8.0735187585428889</v>
      </c>
      <c r="BH216" s="50">
        <f t="shared" ca="1" si="479"/>
        <v>8.0735187585428889</v>
      </c>
      <c r="BI216" s="50">
        <f t="shared" ca="1" si="479"/>
        <v>8.0735187585428889</v>
      </c>
      <c r="BJ216" s="50">
        <f t="shared" ca="1" si="479"/>
        <v>8.0735187585428889</v>
      </c>
      <c r="BK216" s="50">
        <f t="shared" ca="1" si="479"/>
        <v>8.0735187585428889</v>
      </c>
      <c r="BL216" s="50">
        <f t="shared" ca="1" si="479"/>
        <v>8.0735187585428889</v>
      </c>
      <c r="BM216" s="50">
        <f t="shared" ca="1" si="479"/>
        <v>8.0735187585428889</v>
      </c>
      <c r="BN216" s="50">
        <f t="shared" ca="1" si="479"/>
        <v>8.0735187585428889</v>
      </c>
      <c r="BO216" s="50">
        <f t="shared" ca="1" si="479"/>
        <v>8.0735187585428889</v>
      </c>
      <c r="BP216" s="50">
        <f t="shared" ca="1" si="479"/>
        <v>8.0735187585428889</v>
      </c>
      <c r="BQ216" s="50">
        <f t="shared" ca="1" si="479"/>
        <v>8.0735187585428889</v>
      </c>
      <c r="BR216" s="50">
        <f t="shared" ca="1" si="479"/>
        <v>8.0735187585428889</v>
      </c>
      <c r="BS216" s="50">
        <f t="shared" ca="1" si="479"/>
        <v>8.0735187585428889</v>
      </c>
      <c r="BT216" s="50">
        <f t="shared" ca="1" si="479"/>
        <v>8.0735187585428889</v>
      </c>
      <c r="BU216" s="50">
        <f t="shared" ref="BU216:EF216" ca="1" si="480">BU205-IF(BU22&lt;$F$11,BU36,BU44)</f>
        <v>8.0735187585428889</v>
      </c>
      <c r="BV216" s="50">
        <f t="shared" ca="1" si="480"/>
        <v>8.0735187585428889</v>
      </c>
      <c r="BW216" s="50">
        <f t="shared" ca="1" si="480"/>
        <v>8.0735187585428889</v>
      </c>
      <c r="BX216" s="50">
        <f t="shared" ca="1" si="480"/>
        <v>8.0735187585428889</v>
      </c>
      <c r="BY216" s="50">
        <f t="shared" ca="1" si="480"/>
        <v>8.0735187585428889</v>
      </c>
      <c r="BZ216" s="50">
        <f t="shared" ca="1" si="480"/>
        <v>8.0735187585428889</v>
      </c>
      <c r="CA216" s="50">
        <f t="shared" ca="1" si="480"/>
        <v>8.0735187585428889</v>
      </c>
      <c r="CB216" s="50">
        <f t="shared" ca="1" si="480"/>
        <v>8.0735187585428889</v>
      </c>
      <c r="CC216" s="50">
        <f t="shared" ca="1" si="480"/>
        <v>8.0735187585428889</v>
      </c>
      <c r="CD216" s="50">
        <f t="shared" ca="1" si="480"/>
        <v>8.0735187585428889</v>
      </c>
      <c r="CE216" s="50">
        <f t="shared" ca="1" si="480"/>
        <v>8.0735187585428889</v>
      </c>
      <c r="CF216" s="50">
        <f t="shared" ca="1" si="480"/>
        <v>8.0735187585428889</v>
      </c>
      <c r="CG216" s="50">
        <f t="shared" ca="1" si="480"/>
        <v>8.0735187585428889</v>
      </c>
      <c r="CH216" s="50">
        <f t="shared" ca="1" si="480"/>
        <v>8.0735187585428889</v>
      </c>
      <c r="CI216" s="50">
        <f t="shared" ca="1" si="480"/>
        <v>8.0735187585428889</v>
      </c>
      <c r="CJ216" s="50">
        <f t="shared" ca="1" si="480"/>
        <v>8.0735187585428889</v>
      </c>
      <c r="CK216" s="50">
        <f t="shared" ca="1" si="480"/>
        <v>8.0735187585428889</v>
      </c>
      <c r="CL216" s="50">
        <f t="shared" ca="1" si="480"/>
        <v>8.0735187585428889</v>
      </c>
      <c r="CM216" s="50">
        <f t="shared" ca="1" si="480"/>
        <v>8.0735187585428889</v>
      </c>
      <c r="CN216" s="50">
        <f t="shared" ca="1" si="480"/>
        <v>8.0735187585428889</v>
      </c>
      <c r="CO216" s="50">
        <f t="shared" ca="1" si="480"/>
        <v>8.0735187585428889</v>
      </c>
      <c r="CP216" s="50">
        <f t="shared" ca="1" si="480"/>
        <v>8.0735187585428889</v>
      </c>
      <c r="CQ216" s="50">
        <f t="shared" ca="1" si="480"/>
        <v>8.0735187585428889</v>
      </c>
      <c r="CR216" s="50">
        <f t="shared" ca="1" si="480"/>
        <v>8.0735187585428889</v>
      </c>
      <c r="CS216" s="50">
        <f t="shared" ca="1" si="480"/>
        <v>8.0735187585428889</v>
      </c>
      <c r="CT216" s="50">
        <f t="shared" ca="1" si="480"/>
        <v>8.0735187585428889</v>
      </c>
      <c r="CU216" s="50">
        <f t="shared" ca="1" si="480"/>
        <v>8.0735187585428889</v>
      </c>
      <c r="CV216" s="50">
        <f t="shared" ca="1" si="480"/>
        <v>8.0735187585428889</v>
      </c>
      <c r="CW216" s="50">
        <f t="shared" ca="1" si="480"/>
        <v>8.0735187585428889</v>
      </c>
      <c r="CX216" s="50">
        <f t="shared" ca="1" si="480"/>
        <v>8.0735187585428889</v>
      </c>
      <c r="CY216" s="50">
        <f t="shared" ca="1" si="480"/>
        <v>8.0735187585428889</v>
      </c>
      <c r="CZ216" s="50">
        <f t="shared" ca="1" si="480"/>
        <v>8.0735187585428889</v>
      </c>
      <c r="DA216" s="50">
        <f t="shared" ca="1" si="480"/>
        <v>8.0735187585428889</v>
      </c>
      <c r="DB216" s="50">
        <f t="shared" ca="1" si="480"/>
        <v>8.0735187585428889</v>
      </c>
      <c r="DC216" s="50">
        <f t="shared" ca="1" si="480"/>
        <v>8.0735187585428889</v>
      </c>
      <c r="DD216" s="50">
        <f t="shared" ca="1" si="480"/>
        <v>8.0735187585428889</v>
      </c>
      <c r="DE216" s="50">
        <f t="shared" ca="1" si="480"/>
        <v>8.0735187585428889</v>
      </c>
      <c r="DF216" s="50">
        <f t="shared" ca="1" si="480"/>
        <v>8.0735187585428889</v>
      </c>
      <c r="DG216" s="50">
        <f t="shared" ca="1" si="480"/>
        <v>8.0735187585428889</v>
      </c>
      <c r="DH216" s="50">
        <f t="shared" ca="1" si="480"/>
        <v>8.0735187585428889</v>
      </c>
      <c r="DI216" s="50">
        <f t="shared" ca="1" si="480"/>
        <v>8.0735187585428889</v>
      </c>
      <c r="DJ216" s="50">
        <f t="shared" ca="1" si="480"/>
        <v>8.0735187585428889</v>
      </c>
      <c r="DK216" s="50">
        <f t="shared" ca="1" si="480"/>
        <v>8.0735187585428889</v>
      </c>
      <c r="DL216" s="50">
        <f t="shared" ca="1" si="480"/>
        <v>8.0735187585428889</v>
      </c>
      <c r="DM216" s="50">
        <f t="shared" ca="1" si="480"/>
        <v>8.0735187585428889</v>
      </c>
      <c r="DN216" s="50">
        <f t="shared" ca="1" si="480"/>
        <v>8.0735187585428889</v>
      </c>
      <c r="DO216" s="50">
        <f t="shared" ca="1" si="480"/>
        <v>8.0735187585428889</v>
      </c>
      <c r="DP216" s="50">
        <f t="shared" ca="1" si="480"/>
        <v>8.0735187585428889</v>
      </c>
      <c r="DQ216" s="50">
        <f t="shared" ca="1" si="480"/>
        <v>8.0735187585428889</v>
      </c>
      <c r="DR216" s="50">
        <f t="shared" ca="1" si="480"/>
        <v>8.0735187585428889</v>
      </c>
      <c r="DS216" s="50">
        <f t="shared" ca="1" si="480"/>
        <v>8.0735187585428889</v>
      </c>
      <c r="DT216" s="50">
        <f t="shared" ca="1" si="480"/>
        <v>8.0735187585428889</v>
      </c>
      <c r="DU216" s="50">
        <f t="shared" ca="1" si="480"/>
        <v>8.0735187585428889</v>
      </c>
      <c r="DV216" s="50">
        <f t="shared" ca="1" si="480"/>
        <v>8.0735187585428889</v>
      </c>
      <c r="DW216" s="50">
        <f t="shared" ca="1" si="480"/>
        <v>8.0735187585428889</v>
      </c>
      <c r="DX216" s="50">
        <f t="shared" ca="1" si="480"/>
        <v>8.0735187585428889</v>
      </c>
      <c r="DY216" s="50">
        <f t="shared" ca="1" si="480"/>
        <v>8.0735187585428889</v>
      </c>
      <c r="DZ216" s="50">
        <f t="shared" ca="1" si="480"/>
        <v>8.0735187585428889</v>
      </c>
      <c r="EA216" s="50">
        <f t="shared" ca="1" si="480"/>
        <v>8.0735187585428889</v>
      </c>
      <c r="EB216" s="50">
        <f t="shared" ca="1" si="480"/>
        <v>8.0735187585428889</v>
      </c>
      <c r="EC216" s="50">
        <f t="shared" ca="1" si="480"/>
        <v>8.0735187585428889</v>
      </c>
      <c r="ED216" s="50">
        <f t="shared" ca="1" si="480"/>
        <v>8.0735187585428889</v>
      </c>
      <c r="EE216" s="50">
        <f t="shared" ca="1" si="480"/>
        <v>8.0735187585428889</v>
      </c>
      <c r="EF216" s="50">
        <f t="shared" ca="1" si="480"/>
        <v>8.0735187585428889</v>
      </c>
      <c r="EG216" s="50">
        <f t="shared" ref="EG216:GR216" ca="1" si="481">EG205-IF(EG22&lt;$F$11,EG36,EG44)</f>
        <v>8.0735187585428889</v>
      </c>
      <c r="EH216" s="50">
        <f t="shared" ca="1" si="481"/>
        <v>8.0735187585428889</v>
      </c>
      <c r="EI216" s="50">
        <f t="shared" ca="1" si="481"/>
        <v>8.0735187585428889</v>
      </c>
      <c r="EJ216" s="50">
        <f t="shared" ca="1" si="481"/>
        <v>8.0735187585428889</v>
      </c>
      <c r="EK216" s="50">
        <f t="shared" ca="1" si="481"/>
        <v>8.0735187585428889</v>
      </c>
      <c r="EL216" s="50">
        <f t="shared" ca="1" si="481"/>
        <v>8.0735187585428889</v>
      </c>
      <c r="EM216" s="50">
        <f t="shared" ca="1" si="481"/>
        <v>8.0735187585428889</v>
      </c>
      <c r="EN216" s="50">
        <f t="shared" ca="1" si="481"/>
        <v>8.0735187585428889</v>
      </c>
      <c r="EO216" s="50">
        <f t="shared" ca="1" si="481"/>
        <v>8.0735187585428889</v>
      </c>
      <c r="EP216" s="50">
        <f t="shared" ca="1" si="481"/>
        <v>8.0735187585428889</v>
      </c>
      <c r="EQ216" s="50">
        <f t="shared" ca="1" si="481"/>
        <v>8.0735187585428889</v>
      </c>
      <c r="ER216" s="50">
        <f t="shared" ca="1" si="481"/>
        <v>8.0735187585428889</v>
      </c>
      <c r="ES216" s="50">
        <f t="shared" ca="1" si="481"/>
        <v>8.0735187585428889</v>
      </c>
      <c r="ET216" s="50">
        <f t="shared" ca="1" si="481"/>
        <v>8.0735187585428889</v>
      </c>
      <c r="EU216" s="50">
        <f t="shared" ca="1" si="481"/>
        <v>8.0735187585428889</v>
      </c>
      <c r="EV216" s="50">
        <f t="shared" ca="1" si="481"/>
        <v>8.0735187585428889</v>
      </c>
      <c r="EW216" s="50">
        <f t="shared" ca="1" si="481"/>
        <v>8.0735187585428889</v>
      </c>
      <c r="EX216" s="50">
        <f t="shared" ca="1" si="481"/>
        <v>8.0735187585428889</v>
      </c>
      <c r="EY216" s="50">
        <f t="shared" ca="1" si="481"/>
        <v>8.0735187585428889</v>
      </c>
      <c r="EZ216" s="50">
        <f t="shared" ca="1" si="481"/>
        <v>8.0735187585428889</v>
      </c>
      <c r="FA216" s="50">
        <f t="shared" ca="1" si="481"/>
        <v>8.0735187585428889</v>
      </c>
      <c r="FB216" s="50">
        <f t="shared" ca="1" si="481"/>
        <v>8.0735187585428889</v>
      </c>
      <c r="FC216" s="50">
        <f t="shared" ca="1" si="481"/>
        <v>8.0735187585428889</v>
      </c>
      <c r="FD216" s="50">
        <f t="shared" ca="1" si="481"/>
        <v>8.0735187585428889</v>
      </c>
      <c r="FE216" s="50">
        <f t="shared" ca="1" si="481"/>
        <v>8.0735187585428889</v>
      </c>
      <c r="FF216" s="50">
        <f t="shared" ca="1" si="481"/>
        <v>8.0735187585428889</v>
      </c>
      <c r="FG216" s="50">
        <f t="shared" ca="1" si="481"/>
        <v>8.0735187585428889</v>
      </c>
      <c r="FH216" s="50">
        <f t="shared" ca="1" si="481"/>
        <v>8.0735187585428889</v>
      </c>
      <c r="FI216" s="50">
        <f t="shared" ca="1" si="481"/>
        <v>8.0735187585428889</v>
      </c>
      <c r="FJ216" s="50">
        <f t="shared" ca="1" si="481"/>
        <v>8.0735187585428889</v>
      </c>
      <c r="FK216" s="50">
        <f t="shared" ca="1" si="481"/>
        <v>8.0735187585428889</v>
      </c>
      <c r="FL216" s="50">
        <f t="shared" ca="1" si="481"/>
        <v>8.0735187585428889</v>
      </c>
      <c r="FM216" s="50">
        <f t="shared" ca="1" si="481"/>
        <v>8.0735187585428889</v>
      </c>
      <c r="FN216" s="50">
        <f t="shared" ca="1" si="481"/>
        <v>8.0735187585428889</v>
      </c>
      <c r="FO216" s="50">
        <f t="shared" ca="1" si="481"/>
        <v>8.0735187585428889</v>
      </c>
      <c r="FP216" s="50">
        <f t="shared" ca="1" si="481"/>
        <v>8.0735187585428889</v>
      </c>
      <c r="FQ216" s="50">
        <f t="shared" ca="1" si="481"/>
        <v>8.0735187585428889</v>
      </c>
      <c r="FR216" s="50">
        <f t="shared" ca="1" si="481"/>
        <v>8.0735187585428889</v>
      </c>
      <c r="FS216" s="50">
        <f t="shared" ca="1" si="481"/>
        <v>8.0735187585428889</v>
      </c>
      <c r="FT216" s="50">
        <f t="shared" ca="1" si="481"/>
        <v>8.0735187585428889</v>
      </c>
      <c r="FU216" s="50">
        <f t="shared" ca="1" si="481"/>
        <v>8.0735187585428889</v>
      </c>
      <c r="FV216" s="50">
        <f t="shared" ca="1" si="481"/>
        <v>8.0735187585428889</v>
      </c>
      <c r="FW216" s="50">
        <f t="shared" ca="1" si="481"/>
        <v>8.0735187585428889</v>
      </c>
      <c r="FX216" s="50">
        <f t="shared" ca="1" si="481"/>
        <v>8.0735187585428889</v>
      </c>
      <c r="FY216" s="50">
        <f t="shared" ca="1" si="481"/>
        <v>8.0735187585428889</v>
      </c>
      <c r="FZ216" s="50">
        <f t="shared" ca="1" si="481"/>
        <v>8.0735187585428889</v>
      </c>
      <c r="GA216" s="50">
        <f t="shared" ca="1" si="481"/>
        <v>8.0735187585428889</v>
      </c>
      <c r="GB216" s="50">
        <f t="shared" ca="1" si="481"/>
        <v>8.0735187585428889</v>
      </c>
      <c r="GC216" s="50">
        <f t="shared" ca="1" si="481"/>
        <v>8.0735187585428889</v>
      </c>
      <c r="GD216" s="50">
        <f t="shared" ca="1" si="481"/>
        <v>8.0735187585428889</v>
      </c>
      <c r="GE216" s="50">
        <f t="shared" ca="1" si="481"/>
        <v>8.0735187585428889</v>
      </c>
      <c r="GF216" s="50">
        <f t="shared" ca="1" si="481"/>
        <v>8.0735187585428889</v>
      </c>
      <c r="GG216" s="50">
        <f t="shared" ca="1" si="481"/>
        <v>8.0735187585428889</v>
      </c>
      <c r="GH216" s="50">
        <f t="shared" ca="1" si="481"/>
        <v>8.0735187585428889</v>
      </c>
      <c r="GI216" s="50">
        <f t="shared" ca="1" si="481"/>
        <v>8.0735187585428889</v>
      </c>
      <c r="GJ216" s="50">
        <f t="shared" ca="1" si="481"/>
        <v>8.0735187585428889</v>
      </c>
      <c r="GK216" s="50">
        <f t="shared" ca="1" si="481"/>
        <v>8.0735187585428889</v>
      </c>
      <c r="GL216" s="50">
        <f t="shared" ca="1" si="481"/>
        <v>8.0735187585428889</v>
      </c>
      <c r="GM216" s="50">
        <f t="shared" ca="1" si="481"/>
        <v>8.0735187585428889</v>
      </c>
      <c r="GN216" s="50">
        <f t="shared" ca="1" si="481"/>
        <v>8.0735187585428889</v>
      </c>
      <c r="GO216" s="50">
        <f t="shared" ca="1" si="481"/>
        <v>8.0735187585428889</v>
      </c>
      <c r="GP216" s="50">
        <f t="shared" ca="1" si="481"/>
        <v>8.0735187585428889</v>
      </c>
      <c r="GQ216" s="50">
        <f t="shared" ca="1" si="481"/>
        <v>8.0735187585428889</v>
      </c>
      <c r="GR216" s="50">
        <f t="shared" ca="1" si="481"/>
        <v>8.0735187585428889</v>
      </c>
      <c r="GS216" s="50">
        <f t="shared" ref="GS216:GZ216" ca="1" si="482">GS205-IF(GS22&lt;$F$11,GS36,GS44)</f>
        <v>8.0735187585428889</v>
      </c>
      <c r="GT216" s="50">
        <f t="shared" ca="1" si="482"/>
        <v>8.0735187585428889</v>
      </c>
      <c r="GU216" s="50">
        <f t="shared" ca="1" si="482"/>
        <v>8.0735187585428889</v>
      </c>
      <c r="GV216" s="50">
        <f t="shared" ca="1" si="482"/>
        <v>8.0735187585428889</v>
      </c>
      <c r="GW216" s="50">
        <f t="shared" ca="1" si="482"/>
        <v>8.0735187585428889</v>
      </c>
      <c r="GX216" s="50">
        <f t="shared" ca="1" si="482"/>
        <v>8.0735187585428889</v>
      </c>
      <c r="GY216" s="50">
        <f t="shared" ca="1" si="482"/>
        <v>8.0735187585428889</v>
      </c>
      <c r="GZ216" s="50">
        <f t="shared" ca="1" si="482"/>
        <v>8.0735187585428889</v>
      </c>
    </row>
    <row r="218" spans="3:208" x14ac:dyDescent="0.35">
      <c r="C218" s="6" t="s">
        <v>61</v>
      </c>
      <c r="D218" s="46"/>
      <c r="E218" s="46"/>
      <c r="F218" s="46"/>
      <c r="G218" s="46"/>
      <c r="H218" s="103">
        <f>H$22</f>
        <v>2024</v>
      </c>
      <c r="I218" s="103">
        <f t="shared" ref="I218:BT218" si="483">I$22</f>
        <v>2025</v>
      </c>
      <c r="J218" s="103">
        <f t="shared" si="483"/>
        <v>2026</v>
      </c>
      <c r="K218" s="103">
        <f t="shared" si="483"/>
        <v>2027</v>
      </c>
      <c r="L218" s="103">
        <f t="shared" si="483"/>
        <v>2028</v>
      </c>
      <c r="M218" s="103">
        <f t="shared" si="483"/>
        <v>2029</v>
      </c>
      <c r="N218" s="103">
        <f t="shared" si="483"/>
        <v>2030</v>
      </c>
      <c r="O218" s="103">
        <f t="shared" si="483"/>
        <v>2031</v>
      </c>
      <c r="P218" s="103">
        <f t="shared" si="483"/>
        <v>2032</v>
      </c>
      <c r="Q218" s="103">
        <f t="shared" si="483"/>
        <v>2033</v>
      </c>
      <c r="R218" s="103">
        <f t="shared" si="483"/>
        <v>2034</v>
      </c>
      <c r="S218" s="103">
        <f t="shared" si="483"/>
        <v>2035</v>
      </c>
      <c r="T218" s="103">
        <f t="shared" si="483"/>
        <v>2036</v>
      </c>
      <c r="U218" s="103">
        <f t="shared" si="483"/>
        <v>2037</v>
      </c>
      <c r="V218" s="103">
        <f t="shared" si="483"/>
        <v>2038</v>
      </c>
      <c r="W218" s="103">
        <f t="shared" si="483"/>
        <v>2039</v>
      </c>
      <c r="X218" s="103">
        <f t="shared" si="483"/>
        <v>2040</v>
      </c>
      <c r="Y218" s="103">
        <f t="shared" si="483"/>
        <v>2041</v>
      </c>
      <c r="Z218" s="103">
        <f t="shared" si="483"/>
        <v>2042</v>
      </c>
      <c r="AA218" s="103">
        <f t="shared" si="483"/>
        <v>2043</v>
      </c>
      <c r="AB218" s="103">
        <f t="shared" si="483"/>
        <v>2044</v>
      </c>
      <c r="AC218" s="103">
        <f t="shared" si="483"/>
        <v>2045</v>
      </c>
      <c r="AD218" s="103">
        <f t="shared" si="483"/>
        <v>2046</v>
      </c>
      <c r="AE218" s="103">
        <f t="shared" si="483"/>
        <v>2047</v>
      </c>
      <c r="AF218" s="103">
        <f t="shared" si="483"/>
        <v>2048</v>
      </c>
      <c r="AG218" s="103">
        <f t="shared" si="483"/>
        <v>2049</v>
      </c>
      <c r="AH218" s="103">
        <f t="shared" si="483"/>
        <v>2050</v>
      </c>
      <c r="AI218" s="103">
        <f t="shared" si="483"/>
        <v>2051</v>
      </c>
      <c r="AJ218" s="103">
        <f t="shared" si="483"/>
        <v>2052</v>
      </c>
      <c r="AK218" s="103">
        <f t="shared" si="483"/>
        <v>2053</v>
      </c>
      <c r="AL218" s="103">
        <f t="shared" si="483"/>
        <v>2054</v>
      </c>
      <c r="AM218" s="103">
        <f t="shared" si="483"/>
        <v>2055</v>
      </c>
      <c r="AN218" s="103">
        <f t="shared" si="483"/>
        <v>2056</v>
      </c>
      <c r="AO218" s="103">
        <f t="shared" si="483"/>
        <v>2057</v>
      </c>
      <c r="AP218" s="103">
        <f t="shared" si="483"/>
        <v>2058</v>
      </c>
      <c r="AQ218" s="103">
        <f t="shared" si="483"/>
        <v>2059</v>
      </c>
      <c r="AR218" s="103">
        <f t="shared" si="483"/>
        <v>2060</v>
      </c>
      <c r="AS218" s="103">
        <f t="shared" si="483"/>
        <v>2061</v>
      </c>
      <c r="AT218" s="103">
        <f t="shared" si="483"/>
        <v>2062</v>
      </c>
      <c r="AU218" s="103">
        <f t="shared" si="483"/>
        <v>2063</v>
      </c>
      <c r="AV218" s="103">
        <f t="shared" si="483"/>
        <v>2064</v>
      </c>
      <c r="AW218" s="103">
        <f t="shared" si="483"/>
        <v>2065</v>
      </c>
      <c r="AX218" s="103">
        <f t="shared" si="483"/>
        <v>2066</v>
      </c>
      <c r="AY218" s="103">
        <f t="shared" si="483"/>
        <v>2067</v>
      </c>
      <c r="AZ218" s="103">
        <f t="shared" si="483"/>
        <v>2068</v>
      </c>
      <c r="BA218" s="103">
        <f t="shared" si="483"/>
        <v>2069</v>
      </c>
      <c r="BB218" s="103">
        <f t="shared" si="483"/>
        <v>2070</v>
      </c>
      <c r="BC218" s="103">
        <f t="shared" si="483"/>
        <v>2071</v>
      </c>
      <c r="BD218" s="103">
        <f t="shared" si="483"/>
        <v>2072</v>
      </c>
      <c r="BE218" s="103">
        <f t="shared" si="483"/>
        <v>2073</v>
      </c>
      <c r="BF218" s="103">
        <f t="shared" si="483"/>
        <v>2074</v>
      </c>
      <c r="BG218" s="103">
        <f t="shared" si="483"/>
        <v>2075</v>
      </c>
      <c r="BH218" s="103">
        <f t="shared" si="483"/>
        <v>2076</v>
      </c>
      <c r="BI218" s="103">
        <f t="shared" si="483"/>
        <v>2077</v>
      </c>
      <c r="BJ218" s="103">
        <f t="shared" si="483"/>
        <v>2078</v>
      </c>
      <c r="BK218" s="103">
        <f t="shared" si="483"/>
        <v>2079</v>
      </c>
      <c r="BL218" s="103">
        <f t="shared" si="483"/>
        <v>2080</v>
      </c>
      <c r="BM218" s="103">
        <f t="shared" si="483"/>
        <v>2081</v>
      </c>
      <c r="BN218" s="103">
        <f t="shared" si="483"/>
        <v>2082</v>
      </c>
      <c r="BO218" s="103">
        <f t="shared" si="483"/>
        <v>2083</v>
      </c>
      <c r="BP218" s="103">
        <f t="shared" si="483"/>
        <v>2084</v>
      </c>
      <c r="BQ218" s="103">
        <f t="shared" si="483"/>
        <v>2085</v>
      </c>
      <c r="BR218" s="103">
        <f t="shared" si="483"/>
        <v>2086</v>
      </c>
      <c r="BS218" s="103">
        <f t="shared" si="483"/>
        <v>2087</v>
      </c>
      <c r="BT218" s="103">
        <f t="shared" si="483"/>
        <v>2088</v>
      </c>
      <c r="BU218" s="103">
        <f t="shared" ref="BU218:EF218" si="484">BU$22</f>
        <v>2089</v>
      </c>
      <c r="BV218" s="103">
        <f t="shared" si="484"/>
        <v>2090</v>
      </c>
      <c r="BW218" s="103">
        <f t="shared" si="484"/>
        <v>2091</v>
      </c>
      <c r="BX218" s="103">
        <f t="shared" si="484"/>
        <v>2092</v>
      </c>
      <c r="BY218" s="103">
        <f t="shared" si="484"/>
        <v>2093</v>
      </c>
      <c r="BZ218" s="103">
        <f t="shared" si="484"/>
        <v>2094</v>
      </c>
      <c r="CA218" s="103">
        <f t="shared" si="484"/>
        <v>2095</v>
      </c>
      <c r="CB218" s="103">
        <f t="shared" si="484"/>
        <v>2096</v>
      </c>
      <c r="CC218" s="103">
        <f t="shared" si="484"/>
        <v>2097</v>
      </c>
      <c r="CD218" s="103">
        <f t="shared" si="484"/>
        <v>2098</v>
      </c>
      <c r="CE218" s="103">
        <f t="shared" si="484"/>
        <v>2099</v>
      </c>
      <c r="CF218" s="103">
        <f t="shared" si="484"/>
        <v>2100</v>
      </c>
      <c r="CG218" s="103">
        <f t="shared" si="484"/>
        <v>2101</v>
      </c>
      <c r="CH218" s="103">
        <f t="shared" si="484"/>
        <v>2102</v>
      </c>
      <c r="CI218" s="103">
        <f t="shared" si="484"/>
        <v>2103</v>
      </c>
      <c r="CJ218" s="103">
        <f t="shared" si="484"/>
        <v>2104</v>
      </c>
      <c r="CK218" s="103">
        <f t="shared" si="484"/>
        <v>2105</v>
      </c>
      <c r="CL218" s="103">
        <f t="shared" si="484"/>
        <v>2106</v>
      </c>
      <c r="CM218" s="103">
        <f t="shared" si="484"/>
        <v>2107</v>
      </c>
      <c r="CN218" s="103">
        <f t="shared" si="484"/>
        <v>2108</v>
      </c>
      <c r="CO218" s="103">
        <f t="shared" si="484"/>
        <v>2109</v>
      </c>
      <c r="CP218" s="103">
        <f t="shared" si="484"/>
        <v>2110</v>
      </c>
      <c r="CQ218" s="103">
        <f t="shared" si="484"/>
        <v>2111</v>
      </c>
      <c r="CR218" s="103">
        <f t="shared" si="484"/>
        <v>2112</v>
      </c>
      <c r="CS218" s="103">
        <f t="shared" si="484"/>
        <v>2113</v>
      </c>
      <c r="CT218" s="103">
        <f t="shared" si="484"/>
        <v>2114</v>
      </c>
      <c r="CU218" s="103">
        <f t="shared" si="484"/>
        <v>2115</v>
      </c>
      <c r="CV218" s="103">
        <f t="shared" si="484"/>
        <v>2116</v>
      </c>
      <c r="CW218" s="103">
        <f t="shared" si="484"/>
        <v>2117</v>
      </c>
      <c r="CX218" s="103">
        <f t="shared" si="484"/>
        <v>2118</v>
      </c>
      <c r="CY218" s="103">
        <f t="shared" si="484"/>
        <v>2119</v>
      </c>
      <c r="CZ218" s="103">
        <f t="shared" si="484"/>
        <v>2120</v>
      </c>
      <c r="DA218" s="103">
        <f t="shared" si="484"/>
        <v>2121</v>
      </c>
      <c r="DB218" s="103">
        <f t="shared" si="484"/>
        <v>2122</v>
      </c>
      <c r="DC218" s="103">
        <f t="shared" si="484"/>
        <v>2123</v>
      </c>
      <c r="DD218" s="103">
        <f t="shared" si="484"/>
        <v>2124</v>
      </c>
      <c r="DE218" s="103">
        <f t="shared" si="484"/>
        <v>2125</v>
      </c>
      <c r="DF218" s="103">
        <f t="shared" si="484"/>
        <v>2126</v>
      </c>
      <c r="DG218" s="103">
        <f t="shared" si="484"/>
        <v>2127</v>
      </c>
      <c r="DH218" s="103">
        <f t="shared" si="484"/>
        <v>2128</v>
      </c>
      <c r="DI218" s="103">
        <f t="shared" si="484"/>
        <v>2129</v>
      </c>
      <c r="DJ218" s="103">
        <f t="shared" si="484"/>
        <v>2130</v>
      </c>
      <c r="DK218" s="103">
        <f t="shared" si="484"/>
        <v>2131</v>
      </c>
      <c r="DL218" s="103">
        <f t="shared" si="484"/>
        <v>2132</v>
      </c>
      <c r="DM218" s="103">
        <f t="shared" si="484"/>
        <v>2133</v>
      </c>
      <c r="DN218" s="103">
        <f t="shared" si="484"/>
        <v>2134</v>
      </c>
      <c r="DO218" s="103">
        <f t="shared" si="484"/>
        <v>2135</v>
      </c>
      <c r="DP218" s="103">
        <f t="shared" si="484"/>
        <v>2136</v>
      </c>
      <c r="DQ218" s="103">
        <f t="shared" si="484"/>
        <v>2137</v>
      </c>
      <c r="DR218" s="103">
        <f t="shared" si="484"/>
        <v>2138</v>
      </c>
      <c r="DS218" s="103">
        <f t="shared" si="484"/>
        <v>2139</v>
      </c>
      <c r="DT218" s="103">
        <f t="shared" si="484"/>
        <v>2140</v>
      </c>
      <c r="DU218" s="103">
        <f t="shared" si="484"/>
        <v>2141</v>
      </c>
      <c r="DV218" s="103">
        <f t="shared" si="484"/>
        <v>2142</v>
      </c>
      <c r="DW218" s="103">
        <f t="shared" si="484"/>
        <v>2143</v>
      </c>
      <c r="DX218" s="103">
        <f t="shared" si="484"/>
        <v>2144</v>
      </c>
      <c r="DY218" s="103">
        <f t="shared" si="484"/>
        <v>2145</v>
      </c>
      <c r="DZ218" s="103">
        <f t="shared" si="484"/>
        <v>2146</v>
      </c>
      <c r="EA218" s="103">
        <f t="shared" si="484"/>
        <v>2147</v>
      </c>
      <c r="EB218" s="103">
        <f t="shared" si="484"/>
        <v>2148</v>
      </c>
      <c r="EC218" s="103">
        <f t="shared" si="484"/>
        <v>2149</v>
      </c>
      <c r="ED218" s="103">
        <f t="shared" si="484"/>
        <v>2150</v>
      </c>
      <c r="EE218" s="103">
        <f t="shared" si="484"/>
        <v>2151</v>
      </c>
      <c r="EF218" s="103">
        <f t="shared" si="484"/>
        <v>2152</v>
      </c>
      <c r="EG218" s="103">
        <f t="shared" ref="EG218:GR218" si="485">EG$22</f>
        <v>2153</v>
      </c>
      <c r="EH218" s="103">
        <f t="shared" si="485"/>
        <v>2154</v>
      </c>
      <c r="EI218" s="103">
        <f t="shared" si="485"/>
        <v>2155</v>
      </c>
      <c r="EJ218" s="103">
        <f t="shared" si="485"/>
        <v>2156</v>
      </c>
      <c r="EK218" s="103">
        <f t="shared" si="485"/>
        <v>2157</v>
      </c>
      <c r="EL218" s="103">
        <f t="shared" si="485"/>
        <v>2158</v>
      </c>
      <c r="EM218" s="103">
        <f t="shared" si="485"/>
        <v>2159</v>
      </c>
      <c r="EN218" s="103">
        <f t="shared" si="485"/>
        <v>2160</v>
      </c>
      <c r="EO218" s="103">
        <f t="shared" si="485"/>
        <v>2161</v>
      </c>
      <c r="EP218" s="103">
        <f t="shared" si="485"/>
        <v>2162</v>
      </c>
      <c r="EQ218" s="103">
        <f t="shared" si="485"/>
        <v>2163</v>
      </c>
      <c r="ER218" s="103">
        <f t="shared" si="485"/>
        <v>2164</v>
      </c>
      <c r="ES218" s="103">
        <f t="shared" si="485"/>
        <v>2165</v>
      </c>
      <c r="ET218" s="103">
        <f t="shared" si="485"/>
        <v>2166</v>
      </c>
      <c r="EU218" s="103">
        <f t="shared" si="485"/>
        <v>2167</v>
      </c>
      <c r="EV218" s="103">
        <f t="shared" si="485"/>
        <v>2168</v>
      </c>
      <c r="EW218" s="103">
        <f t="shared" si="485"/>
        <v>2169</v>
      </c>
      <c r="EX218" s="103">
        <f t="shared" si="485"/>
        <v>2170</v>
      </c>
      <c r="EY218" s="103">
        <f t="shared" si="485"/>
        <v>2171</v>
      </c>
      <c r="EZ218" s="103">
        <f t="shared" si="485"/>
        <v>2172</v>
      </c>
      <c r="FA218" s="103">
        <f t="shared" si="485"/>
        <v>2173</v>
      </c>
      <c r="FB218" s="103">
        <f t="shared" si="485"/>
        <v>2174</v>
      </c>
      <c r="FC218" s="103">
        <f t="shared" si="485"/>
        <v>2175</v>
      </c>
      <c r="FD218" s="103">
        <f t="shared" si="485"/>
        <v>2176</v>
      </c>
      <c r="FE218" s="103">
        <f t="shared" si="485"/>
        <v>2177</v>
      </c>
      <c r="FF218" s="103">
        <f t="shared" si="485"/>
        <v>2178</v>
      </c>
      <c r="FG218" s="103">
        <f t="shared" si="485"/>
        <v>2179</v>
      </c>
      <c r="FH218" s="103">
        <f t="shared" si="485"/>
        <v>2180</v>
      </c>
      <c r="FI218" s="103">
        <f t="shared" si="485"/>
        <v>2181</v>
      </c>
      <c r="FJ218" s="103">
        <f t="shared" si="485"/>
        <v>2182</v>
      </c>
      <c r="FK218" s="103">
        <f t="shared" si="485"/>
        <v>2183</v>
      </c>
      <c r="FL218" s="103">
        <f t="shared" si="485"/>
        <v>2184</v>
      </c>
      <c r="FM218" s="103">
        <f t="shared" si="485"/>
        <v>2185</v>
      </c>
      <c r="FN218" s="103">
        <f t="shared" si="485"/>
        <v>2186</v>
      </c>
      <c r="FO218" s="103">
        <f t="shared" si="485"/>
        <v>2187</v>
      </c>
      <c r="FP218" s="103">
        <f t="shared" si="485"/>
        <v>2188</v>
      </c>
      <c r="FQ218" s="103">
        <f t="shared" si="485"/>
        <v>2189</v>
      </c>
      <c r="FR218" s="103">
        <f t="shared" si="485"/>
        <v>2190</v>
      </c>
      <c r="FS218" s="103">
        <f t="shared" si="485"/>
        <v>2191</v>
      </c>
      <c r="FT218" s="103">
        <f t="shared" si="485"/>
        <v>2192</v>
      </c>
      <c r="FU218" s="103">
        <f t="shared" si="485"/>
        <v>2193</v>
      </c>
      <c r="FV218" s="103">
        <f t="shared" si="485"/>
        <v>2194</v>
      </c>
      <c r="FW218" s="103">
        <f t="shared" si="485"/>
        <v>2195</v>
      </c>
      <c r="FX218" s="103">
        <f t="shared" si="485"/>
        <v>2196</v>
      </c>
      <c r="FY218" s="103">
        <f t="shared" si="485"/>
        <v>2197</v>
      </c>
      <c r="FZ218" s="103">
        <f t="shared" si="485"/>
        <v>2198</v>
      </c>
      <c r="GA218" s="103">
        <f t="shared" si="485"/>
        <v>2199</v>
      </c>
      <c r="GB218" s="103">
        <f t="shared" si="485"/>
        <v>2200</v>
      </c>
      <c r="GC218" s="103">
        <f t="shared" si="485"/>
        <v>2201</v>
      </c>
      <c r="GD218" s="103">
        <f t="shared" si="485"/>
        <v>2202</v>
      </c>
      <c r="GE218" s="103">
        <f t="shared" si="485"/>
        <v>2203</v>
      </c>
      <c r="GF218" s="103">
        <f t="shared" si="485"/>
        <v>2204</v>
      </c>
      <c r="GG218" s="103">
        <f t="shared" si="485"/>
        <v>2205</v>
      </c>
      <c r="GH218" s="103">
        <f t="shared" si="485"/>
        <v>2206</v>
      </c>
      <c r="GI218" s="103">
        <f t="shared" si="485"/>
        <v>2207</v>
      </c>
      <c r="GJ218" s="103">
        <f t="shared" si="485"/>
        <v>2208</v>
      </c>
      <c r="GK218" s="103">
        <f t="shared" si="485"/>
        <v>2209</v>
      </c>
      <c r="GL218" s="103">
        <f t="shared" si="485"/>
        <v>2210</v>
      </c>
      <c r="GM218" s="103">
        <f t="shared" si="485"/>
        <v>2211</v>
      </c>
      <c r="GN218" s="103">
        <f t="shared" si="485"/>
        <v>2212</v>
      </c>
      <c r="GO218" s="103">
        <f t="shared" si="485"/>
        <v>2213</v>
      </c>
      <c r="GP218" s="103">
        <f t="shared" si="485"/>
        <v>2214</v>
      </c>
      <c r="GQ218" s="103">
        <f t="shared" si="485"/>
        <v>2215</v>
      </c>
      <c r="GR218" s="103">
        <f t="shared" si="485"/>
        <v>2216</v>
      </c>
      <c r="GS218" s="103">
        <f t="shared" ref="GS218:GZ218" si="486">GS$22</f>
        <v>2217</v>
      </c>
      <c r="GT218" s="103">
        <f t="shared" si="486"/>
        <v>2218</v>
      </c>
      <c r="GU218" s="103">
        <f t="shared" si="486"/>
        <v>2219</v>
      </c>
      <c r="GV218" s="103">
        <f t="shared" si="486"/>
        <v>2220</v>
      </c>
      <c r="GW218" s="103">
        <f t="shared" si="486"/>
        <v>2221</v>
      </c>
      <c r="GX218" s="103">
        <f t="shared" si="486"/>
        <v>2222</v>
      </c>
      <c r="GY218" s="103">
        <f t="shared" si="486"/>
        <v>2223</v>
      </c>
      <c r="GZ218" s="103">
        <f t="shared" si="486"/>
        <v>2224</v>
      </c>
    </row>
    <row r="219" spans="3:208" x14ac:dyDescent="0.35">
      <c r="C219" t="s">
        <v>62</v>
      </c>
      <c r="H219" s="42">
        <f t="shared" ref="H219:BQ219" si="487">H209*H215-H210*H214</f>
        <v>0.51876835650977182</v>
      </c>
      <c r="I219" s="42">
        <f t="shared" si="487"/>
        <v>0.48997009625525817</v>
      </c>
      <c r="J219" s="42">
        <f t="shared" si="487"/>
        <v>0.37710224365515022</v>
      </c>
      <c r="K219" s="42">
        <f t="shared" si="487"/>
        <v>0.24913860700392601</v>
      </c>
      <c r="L219" s="42">
        <f t="shared" si="487"/>
        <v>0.19296617003588468</v>
      </c>
      <c r="M219" s="42">
        <f t="shared" si="487"/>
        <v>0.12297763375457821</v>
      </c>
      <c r="N219" s="42">
        <f t="shared" si="487"/>
        <v>7.885104697385667E-2</v>
      </c>
      <c r="O219" s="42">
        <f t="shared" si="487"/>
        <v>6.9069128990990866E-2</v>
      </c>
      <c r="P219" s="42">
        <f t="shared" si="487"/>
        <v>5.9131993736449839E-2</v>
      </c>
      <c r="Q219" s="42">
        <f t="shared" si="487"/>
        <v>4.8461291076966048E-2</v>
      </c>
      <c r="R219" s="42">
        <f t="shared" si="487"/>
        <v>4.7107810097810413E-2</v>
      </c>
      <c r="S219" s="42">
        <f t="shared" si="487"/>
        <v>6.0941843838779403E-2</v>
      </c>
      <c r="T219" s="42">
        <f t="shared" si="487"/>
        <v>4.9907962895008894E-2</v>
      </c>
      <c r="U219" s="42">
        <f t="shared" si="487"/>
        <v>3.8240568642863654E-2</v>
      </c>
      <c r="V219" s="42">
        <f t="shared" si="487"/>
        <v>2.6674403701519953E-2</v>
      </c>
      <c r="W219" s="42">
        <f t="shared" si="487"/>
        <v>1.5925958491972453E-2</v>
      </c>
      <c r="X219" s="42">
        <f t="shared" si="487"/>
        <v>6.4433636320150242E-3</v>
      </c>
      <c r="Y219" s="42">
        <f t="shared" si="487"/>
        <v>3.9528092099973683E-3</v>
      </c>
      <c r="Z219" s="42">
        <f t="shared" si="487"/>
        <v>-2.2126485833740259E-2</v>
      </c>
      <c r="AA219" s="42">
        <f t="shared" si="487"/>
        <v>-4.7342057557737766E-2</v>
      </c>
      <c r="AB219" s="42">
        <f t="shared" si="487"/>
        <v>-7.1602056070719386E-2</v>
      </c>
      <c r="AC219" s="42">
        <f t="shared" si="487"/>
        <v>-9.5068393196301434E-2</v>
      </c>
      <c r="AD219" s="42">
        <f t="shared" si="487"/>
        <v>-9.5068393196301434E-2</v>
      </c>
      <c r="AE219" s="42">
        <f t="shared" si="487"/>
        <v>-9.5068393196301434E-2</v>
      </c>
      <c r="AF219" s="42">
        <f t="shared" si="487"/>
        <v>-9.5068393196301434E-2</v>
      </c>
      <c r="AG219" s="42">
        <f t="shared" si="487"/>
        <v>-9.5068393196301434E-2</v>
      </c>
      <c r="AH219" s="42">
        <f t="shared" si="487"/>
        <v>-9.5068393196301434E-2</v>
      </c>
      <c r="AI219" s="42">
        <f t="shared" si="487"/>
        <v>-9.5068393196301434E-2</v>
      </c>
      <c r="AJ219" s="42">
        <f t="shared" si="487"/>
        <v>-9.5068393196301434E-2</v>
      </c>
      <c r="AK219" s="42">
        <f t="shared" si="487"/>
        <v>-9.5068393196301434E-2</v>
      </c>
      <c r="AL219" s="42">
        <f t="shared" si="487"/>
        <v>-9.5068393196301434E-2</v>
      </c>
      <c r="AM219" s="42">
        <f t="shared" si="487"/>
        <v>-9.5068393196301434E-2</v>
      </c>
      <c r="AN219" s="42">
        <f t="shared" si="487"/>
        <v>-9.5068393196301434E-2</v>
      </c>
      <c r="AO219" s="42">
        <f t="shared" si="487"/>
        <v>-9.5068393196301434E-2</v>
      </c>
      <c r="AP219" s="42">
        <f t="shared" si="487"/>
        <v>-9.5068393196301434E-2</v>
      </c>
      <c r="AQ219" s="42">
        <f t="shared" si="487"/>
        <v>-9.5068393196301434E-2</v>
      </c>
      <c r="AR219" s="42">
        <f t="shared" si="487"/>
        <v>-9.5068393196301434E-2</v>
      </c>
      <c r="AS219" s="42">
        <f t="shared" si="487"/>
        <v>-9.5068393196301434E-2</v>
      </c>
      <c r="AT219" s="42">
        <f t="shared" si="487"/>
        <v>-9.5068393196301434E-2</v>
      </c>
      <c r="AU219" s="42">
        <f t="shared" si="487"/>
        <v>-9.5068393196301434E-2</v>
      </c>
      <c r="AV219" s="42">
        <f t="shared" si="487"/>
        <v>-9.5068393196301434E-2</v>
      </c>
      <c r="AW219" s="42">
        <f t="shared" si="487"/>
        <v>-9.5068393196301434E-2</v>
      </c>
      <c r="AX219" s="42">
        <f t="shared" si="487"/>
        <v>-9.5068393196301434E-2</v>
      </c>
      <c r="AY219" s="42">
        <f t="shared" si="487"/>
        <v>-9.5068393196301434E-2</v>
      </c>
      <c r="AZ219" s="42">
        <f t="shared" si="487"/>
        <v>-9.5068393196301434E-2</v>
      </c>
      <c r="BA219" s="42">
        <f t="shared" si="487"/>
        <v>-9.5068393196301434E-2</v>
      </c>
      <c r="BB219" s="42">
        <f t="shared" si="487"/>
        <v>-9.5068393196301434E-2</v>
      </c>
      <c r="BC219" s="42">
        <f t="shared" si="487"/>
        <v>-9.5068393196301434E-2</v>
      </c>
      <c r="BD219" s="42">
        <f t="shared" si="487"/>
        <v>-9.5068393196301434E-2</v>
      </c>
      <c r="BE219" s="42">
        <f t="shared" si="487"/>
        <v>-9.5068393196301434E-2</v>
      </c>
      <c r="BF219" s="42">
        <f t="shared" si="487"/>
        <v>-9.5068393196301434E-2</v>
      </c>
      <c r="BG219" s="42">
        <f t="shared" si="487"/>
        <v>-9.5068393196301434E-2</v>
      </c>
      <c r="BH219" s="42">
        <f t="shared" si="487"/>
        <v>-9.5068393196301434E-2</v>
      </c>
      <c r="BI219" s="42">
        <f t="shared" si="487"/>
        <v>-9.5068393196301434E-2</v>
      </c>
      <c r="BJ219" s="42">
        <f t="shared" si="487"/>
        <v>-9.5068393196301434E-2</v>
      </c>
      <c r="BK219" s="42">
        <f t="shared" si="487"/>
        <v>-9.5068393196301434E-2</v>
      </c>
      <c r="BL219" s="42">
        <f t="shared" si="487"/>
        <v>-9.5068393196301434E-2</v>
      </c>
      <c r="BM219" s="42">
        <f t="shared" si="487"/>
        <v>-9.5068393196301434E-2</v>
      </c>
      <c r="BN219" s="42">
        <f t="shared" si="487"/>
        <v>-9.5068393196301434E-2</v>
      </c>
      <c r="BO219" s="42">
        <f t="shared" si="487"/>
        <v>-9.5068393196301434E-2</v>
      </c>
      <c r="BP219" s="42">
        <f t="shared" si="487"/>
        <v>-9.5068393196301434E-2</v>
      </c>
      <c r="BQ219" s="42">
        <f t="shared" si="487"/>
        <v>-9.5068393196301434E-2</v>
      </c>
      <c r="BR219" s="42">
        <f t="shared" ref="BR219:EC219" si="488">BR209*BR215-BR210*BR214</f>
        <v>-9.5068393196301434E-2</v>
      </c>
      <c r="BS219" s="42">
        <f t="shared" si="488"/>
        <v>-9.5068393196301434E-2</v>
      </c>
      <c r="BT219" s="42">
        <f t="shared" si="488"/>
        <v>-9.5068393196301434E-2</v>
      </c>
      <c r="BU219" s="42">
        <f t="shared" si="488"/>
        <v>-9.5068393196301434E-2</v>
      </c>
      <c r="BV219" s="42">
        <f t="shared" si="488"/>
        <v>-9.5068393196301434E-2</v>
      </c>
      <c r="BW219" s="42">
        <f t="shared" si="488"/>
        <v>-9.5068393196301434E-2</v>
      </c>
      <c r="BX219" s="42">
        <f t="shared" si="488"/>
        <v>-9.5068393196301434E-2</v>
      </c>
      <c r="BY219" s="42">
        <f t="shared" si="488"/>
        <v>-9.5068393196301434E-2</v>
      </c>
      <c r="BZ219" s="42">
        <f t="shared" si="488"/>
        <v>-9.5068393196301434E-2</v>
      </c>
      <c r="CA219" s="42">
        <f t="shared" si="488"/>
        <v>-9.5068393196301434E-2</v>
      </c>
      <c r="CB219" s="42">
        <f t="shared" si="488"/>
        <v>-9.5068393196301434E-2</v>
      </c>
      <c r="CC219" s="42">
        <f t="shared" si="488"/>
        <v>-9.5068393196301434E-2</v>
      </c>
      <c r="CD219" s="42">
        <f t="shared" si="488"/>
        <v>-9.5068393196301434E-2</v>
      </c>
      <c r="CE219" s="42">
        <f t="shared" si="488"/>
        <v>-9.5068393196301434E-2</v>
      </c>
      <c r="CF219" s="42">
        <f t="shared" si="488"/>
        <v>-9.5068393196301434E-2</v>
      </c>
      <c r="CG219" s="42">
        <f t="shared" si="488"/>
        <v>-9.5068393196301434E-2</v>
      </c>
      <c r="CH219" s="42">
        <f t="shared" si="488"/>
        <v>-9.5068393196301434E-2</v>
      </c>
      <c r="CI219" s="42">
        <f t="shared" si="488"/>
        <v>-9.5068393196301434E-2</v>
      </c>
      <c r="CJ219" s="42">
        <f t="shared" si="488"/>
        <v>-9.5068393196301434E-2</v>
      </c>
      <c r="CK219" s="42">
        <f t="shared" si="488"/>
        <v>-9.5068393196301434E-2</v>
      </c>
      <c r="CL219" s="42">
        <f t="shared" si="488"/>
        <v>-9.5068393196301434E-2</v>
      </c>
      <c r="CM219" s="42">
        <f t="shared" si="488"/>
        <v>-9.5068393196301434E-2</v>
      </c>
      <c r="CN219" s="42">
        <f t="shared" si="488"/>
        <v>-9.5068393196301434E-2</v>
      </c>
      <c r="CO219" s="42">
        <f t="shared" si="488"/>
        <v>-9.5068393196301434E-2</v>
      </c>
      <c r="CP219" s="42">
        <f t="shared" si="488"/>
        <v>-9.5068393196301434E-2</v>
      </c>
      <c r="CQ219" s="42">
        <f t="shared" si="488"/>
        <v>-9.5068393196301434E-2</v>
      </c>
      <c r="CR219" s="42">
        <f t="shared" si="488"/>
        <v>-9.5068393196301434E-2</v>
      </c>
      <c r="CS219" s="42">
        <f t="shared" si="488"/>
        <v>-9.5068393196301434E-2</v>
      </c>
      <c r="CT219" s="42">
        <f t="shared" si="488"/>
        <v>-9.5068393196301434E-2</v>
      </c>
      <c r="CU219" s="42">
        <f t="shared" si="488"/>
        <v>-9.5068393196301434E-2</v>
      </c>
      <c r="CV219" s="42">
        <f t="shared" si="488"/>
        <v>-9.5068393196301434E-2</v>
      </c>
      <c r="CW219" s="42">
        <f t="shared" si="488"/>
        <v>-9.5068393196301434E-2</v>
      </c>
      <c r="CX219" s="42">
        <f t="shared" si="488"/>
        <v>-9.5068393196301434E-2</v>
      </c>
      <c r="CY219" s="42">
        <f t="shared" si="488"/>
        <v>-9.5068393196301434E-2</v>
      </c>
      <c r="CZ219" s="42">
        <f t="shared" si="488"/>
        <v>-9.5068393196301434E-2</v>
      </c>
      <c r="DA219" s="42">
        <f t="shared" si="488"/>
        <v>-9.5068393196301434E-2</v>
      </c>
      <c r="DB219" s="42">
        <f t="shared" si="488"/>
        <v>-9.5068393196301434E-2</v>
      </c>
      <c r="DC219" s="42">
        <f t="shared" si="488"/>
        <v>-9.5068393196301434E-2</v>
      </c>
      <c r="DD219" s="42">
        <f t="shared" si="488"/>
        <v>-9.5068393196301434E-2</v>
      </c>
      <c r="DE219" s="42">
        <f t="shared" si="488"/>
        <v>-9.5068393196301434E-2</v>
      </c>
      <c r="DF219" s="42">
        <f t="shared" si="488"/>
        <v>-9.5068393196301434E-2</v>
      </c>
      <c r="DG219" s="42">
        <f t="shared" si="488"/>
        <v>-9.5068393196301434E-2</v>
      </c>
      <c r="DH219" s="42">
        <f t="shared" si="488"/>
        <v>-9.5068393196301434E-2</v>
      </c>
      <c r="DI219" s="42">
        <f t="shared" si="488"/>
        <v>-9.5068393196301434E-2</v>
      </c>
      <c r="DJ219" s="42">
        <f t="shared" si="488"/>
        <v>-9.5068393196301434E-2</v>
      </c>
      <c r="DK219" s="42">
        <f t="shared" si="488"/>
        <v>-9.5068393196301434E-2</v>
      </c>
      <c r="DL219" s="42">
        <f t="shared" si="488"/>
        <v>-9.5068393196301434E-2</v>
      </c>
      <c r="DM219" s="42">
        <f t="shared" si="488"/>
        <v>-9.5068393196301434E-2</v>
      </c>
      <c r="DN219" s="42">
        <f t="shared" si="488"/>
        <v>-9.5068393196301434E-2</v>
      </c>
      <c r="DO219" s="42">
        <f t="shared" si="488"/>
        <v>-9.5068393196301434E-2</v>
      </c>
      <c r="DP219" s="42">
        <f t="shared" si="488"/>
        <v>-9.5068393196301434E-2</v>
      </c>
      <c r="DQ219" s="42">
        <f t="shared" si="488"/>
        <v>-9.5068393196301434E-2</v>
      </c>
      <c r="DR219" s="42">
        <f t="shared" si="488"/>
        <v>-9.5068393196301434E-2</v>
      </c>
      <c r="DS219" s="42">
        <f t="shared" si="488"/>
        <v>-9.5068393196301434E-2</v>
      </c>
      <c r="DT219" s="42">
        <f t="shared" si="488"/>
        <v>-9.5068393196301434E-2</v>
      </c>
      <c r="DU219" s="42">
        <f t="shared" si="488"/>
        <v>-9.5068393196301434E-2</v>
      </c>
      <c r="DV219" s="42">
        <f t="shared" si="488"/>
        <v>-9.5068393196301434E-2</v>
      </c>
      <c r="DW219" s="42">
        <f t="shared" si="488"/>
        <v>-9.5068393196301434E-2</v>
      </c>
      <c r="DX219" s="42">
        <f t="shared" si="488"/>
        <v>-9.5068393196301434E-2</v>
      </c>
      <c r="DY219" s="42">
        <f t="shared" si="488"/>
        <v>-9.5068393196301434E-2</v>
      </c>
      <c r="DZ219" s="42">
        <f t="shared" si="488"/>
        <v>-9.5068393196301434E-2</v>
      </c>
      <c r="EA219" s="42">
        <f t="shared" si="488"/>
        <v>-9.5068393196301434E-2</v>
      </c>
      <c r="EB219" s="42">
        <f t="shared" si="488"/>
        <v>-9.5068393196301434E-2</v>
      </c>
      <c r="EC219" s="42">
        <f t="shared" si="488"/>
        <v>-9.5068393196301434E-2</v>
      </c>
      <c r="ED219" s="42">
        <f t="shared" ref="ED219:GO219" si="489">ED209*ED215-ED210*ED214</f>
        <v>-9.5068393196301434E-2</v>
      </c>
      <c r="EE219" s="42">
        <f t="shared" si="489"/>
        <v>-9.5068393196301434E-2</v>
      </c>
      <c r="EF219" s="42">
        <f t="shared" si="489"/>
        <v>-9.5068393196301434E-2</v>
      </c>
      <c r="EG219" s="42">
        <f t="shared" si="489"/>
        <v>-9.5068393196301434E-2</v>
      </c>
      <c r="EH219" s="42">
        <f t="shared" si="489"/>
        <v>-9.5068393196301434E-2</v>
      </c>
      <c r="EI219" s="42">
        <f t="shared" si="489"/>
        <v>-9.5068393196301434E-2</v>
      </c>
      <c r="EJ219" s="42">
        <f t="shared" si="489"/>
        <v>-9.5068393196301434E-2</v>
      </c>
      <c r="EK219" s="42">
        <f t="shared" si="489"/>
        <v>-9.5068393196301434E-2</v>
      </c>
      <c r="EL219" s="42">
        <f t="shared" si="489"/>
        <v>-9.5068393196301434E-2</v>
      </c>
      <c r="EM219" s="42">
        <f t="shared" si="489"/>
        <v>-9.5068393196301434E-2</v>
      </c>
      <c r="EN219" s="42">
        <f t="shared" si="489"/>
        <v>-9.5068393196301434E-2</v>
      </c>
      <c r="EO219" s="42">
        <f t="shared" si="489"/>
        <v>-9.5068393196301434E-2</v>
      </c>
      <c r="EP219" s="42">
        <f t="shared" si="489"/>
        <v>-9.5068393196301434E-2</v>
      </c>
      <c r="EQ219" s="42">
        <f t="shared" si="489"/>
        <v>-9.5068393196301434E-2</v>
      </c>
      <c r="ER219" s="42">
        <f t="shared" si="489"/>
        <v>-9.5068393196301434E-2</v>
      </c>
      <c r="ES219" s="42">
        <f t="shared" si="489"/>
        <v>-9.5068393196301434E-2</v>
      </c>
      <c r="ET219" s="42">
        <f t="shared" si="489"/>
        <v>-9.5068393196301434E-2</v>
      </c>
      <c r="EU219" s="42">
        <f t="shared" si="489"/>
        <v>-9.5068393196301434E-2</v>
      </c>
      <c r="EV219" s="42">
        <f t="shared" si="489"/>
        <v>-9.5068393196301434E-2</v>
      </c>
      <c r="EW219" s="42">
        <f t="shared" si="489"/>
        <v>-9.5068393196301434E-2</v>
      </c>
      <c r="EX219" s="42">
        <f t="shared" si="489"/>
        <v>-9.5068393196301434E-2</v>
      </c>
      <c r="EY219" s="42">
        <f t="shared" si="489"/>
        <v>-9.5068393196301434E-2</v>
      </c>
      <c r="EZ219" s="42">
        <f t="shared" si="489"/>
        <v>-9.5068393196301434E-2</v>
      </c>
      <c r="FA219" s="42">
        <f t="shared" si="489"/>
        <v>-9.5068393196301434E-2</v>
      </c>
      <c r="FB219" s="42">
        <f t="shared" si="489"/>
        <v>-9.5068393196301434E-2</v>
      </c>
      <c r="FC219" s="42">
        <f t="shared" si="489"/>
        <v>-9.5068393196301434E-2</v>
      </c>
      <c r="FD219" s="42">
        <f t="shared" si="489"/>
        <v>-9.5068393196301434E-2</v>
      </c>
      <c r="FE219" s="42">
        <f t="shared" si="489"/>
        <v>-9.5068393196301434E-2</v>
      </c>
      <c r="FF219" s="42">
        <f t="shared" si="489"/>
        <v>-9.5068393196301434E-2</v>
      </c>
      <c r="FG219" s="42">
        <f t="shared" si="489"/>
        <v>-9.5068393196301434E-2</v>
      </c>
      <c r="FH219" s="42">
        <f t="shared" si="489"/>
        <v>-9.5068393196301434E-2</v>
      </c>
      <c r="FI219" s="42">
        <f t="shared" si="489"/>
        <v>-9.5068393196301434E-2</v>
      </c>
      <c r="FJ219" s="42">
        <f t="shared" si="489"/>
        <v>-9.5068393196301434E-2</v>
      </c>
      <c r="FK219" s="42">
        <f t="shared" si="489"/>
        <v>-9.5068393196301434E-2</v>
      </c>
      <c r="FL219" s="42">
        <f t="shared" si="489"/>
        <v>-9.5068393196301434E-2</v>
      </c>
      <c r="FM219" s="42">
        <f t="shared" si="489"/>
        <v>-9.5068393196301434E-2</v>
      </c>
      <c r="FN219" s="42">
        <f t="shared" si="489"/>
        <v>-9.5068393196301434E-2</v>
      </c>
      <c r="FO219" s="42">
        <f t="shared" si="489"/>
        <v>-9.5068393196301434E-2</v>
      </c>
      <c r="FP219" s="42">
        <f t="shared" si="489"/>
        <v>-9.5068393196301434E-2</v>
      </c>
      <c r="FQ219" s="42">
        <f t="shared" si="489"/>
        <v>-9.5068393196301434E-2</v>
      </c>
      <c r="FR219" s="42">
        <f t="shared" si="489"/>
        <v>-9.5068393196301434E-2</v>
      </c>
      <c r="FS219" s="42">
        <f t="shared" si="489"/>
        <v>-9.5068393196301434E-2</v>
      </c>
      <c r="FT219" s="42">
        <f t="shared" si="489"/>
        <v>-9.5068393196301434E-2</v>
      </c>
      <c r="FU219" s="42">
        <f t="shared" si="489"/>
        <v>-9.5068393196301434E-2</v>
      </c>
      <c r="FV219" s="42">
        <f t="shared" si="489"/>
        <v>-9.5068393196301434E-2</v>
      </c>
      <c r="FW219" s="42">
        <f t="shared" si="489"/>
        <v>-9.5068393196301434E-2</v>
      </c>
      <c r="FX219" s="42">
        <f t="shared" si="489"/>
        <v>-9.5068393196301434E-2</v>
      </c>
      <c r="FY219" s="42">
        <f t="shared" si="489"/>
        <v>-9.5068393196301434E-2</v>
      </c>
      <c r="FZ219" s="42">
        <f t="shared" si="489"/>
        <v>-9.5068393196301434E-2</v>
      </c>
      <c r="GA219" s="42">
        <f t="shared" si="489"/>
        <v>-9.5068393196301434E-2</v>
      </c>
      <c r="GB219" s="42">
        <f t="shared" si="489"/>
        <v>-9.5068393196301434E-2</v>
      </c>
      <c r="GC219" s="42">
        <f t="shared" si="489"/>
        <v>-9.5068393196301434E-2</v>
      </c>
      <c r="GD219" s="42">
        <f t="shared" si="489"/>
        <v>-9.5068393196301434E-2</v>
      </c>
      <c r="GE219" s="42">
        <f t="shared" si="489"/>
        <v>-9.5068393196301434E-2</v>
      </c>
      <c r="GF219" s="42">
        <f t="shared" si="489"/>
        <v>-9.5068393196301434E-2</v>
      </c>
      <c r="GG219" s="42">
        <f t="shared" si="489"/>
        <v>-9.5068393196301434E-2</v>
      </c>
      <c r="GH219" s="42">
        <f t="shared" si="489"/>
        <v>-9.5068393196301434E-2</v>
      </c>
      <c r="GI219" s="42">
        <f t="shared" si="489"/>
        <v>-9.5068393196301434E-2</v>
      </c>
      <c r="GJ219" s="42">
        <f t="shared" si="489"/>
        <v>-9.5068393196301434E-2</v>
      </c>
      <c r="GK219" s="42">
        <f t="shared" si="489"/>
        <v>-9.5068393196301434E-2</v>
      </c>
      <c r="GL219" s="42">
        <f t="shared" si="489"/>
        <v>-9.5068393196301434E-2</v>
      </c>
      <c r="GM219" s="42">
        <f t="shared" si="489"/>
        <v>-9.5068393196301434E-2</v>
      </c>
      <c r="GN219" s="42">
        <f t="shared" si="489"/>
        <v>-9.5068393196301434E-2</v>
      </c>
      <c r="GO219" s="42">
        <f t="shared" si="489"/>
        <v>-9.5068393196301434E-2</v>
      </c>
      <c r="GP219" s="42">
        <f t="shared" ref="GP219:GZ219" si="490">GP209*GP215-GP210*GP214</f>
        <v>-9.5068393196301434E-2</v>
      </c>
      <c r="GQ219" s="42">
        <f t="shared" si="490"/>
        <v>-9.5068393196301434E-2</v>
      </c>
      <c r="GR219" s="42">
        <f t="shared" si="490"/>
        <v>-9.5068393196301434E-2</v>
      </c>
      <c r="GS219" s="42">
        <f t="shared" si="490"/>
        <v>-9.5068393196301434E-2</v>
      </c>
      <c r="GT219" s="42">
        <f t="shared" si="490"/>
        <v>-9.5068393196301434E-2</v>
      </c>
      <c r="GU219" s="42">
        <f t="shared" si="490"/>
        <v>-9.5068393196301434E-2</v>
      </c>
      <c r="GV219" s="42">
        <f t="shared" si="490"/>
        <v>-9.5068393196301434E-2</v>
      </c>
      <c r="GW219" s="42">
        <f t="shared" si="490"/>
        <v>-9.5068393196301434E-2</v>
      </c>
      <c r="GX219" s="42">
        <f t="shared" si="490"/>
        <v>-9.5068393196301434E-2</v>
      </c>
      <c r="GY219" s="42">
        <f t="shared" si="490"/>
        <v>-9.5068393196301434E-2</v>
      </c>
      <c r="GZ219" s="42">
        <f t="shared" si="490"/>
        <v>-9.5068393196301434E-2</v>
      </c>
    </row>
    <row r="220" spans="3:208" x14ac:dyDescent="0.35">
      <c r="C220" t="s">
        <v>63</v>
      </c>
      <c r="H220" s="26">
        <f ca="1">IF(Calculations!$F$17=FALSE,(H211*H215-H216*H210)/H219,(H211-H210*H221)/H209)</f>
        <v>-28.300545416256</v>
      </c>
      <c r="I220" s="26">
        <f ca="1">IF(Calculations!$F$17=FALSE,(I211*I215-I216*I210)/I219,(I211-I210*I221)/I209)</f>
        <v>-18.15527646084097</v>
      </c>
      <c r="J220" s="26">
        <f ca="1">IF(Calculations!$F$17=FALSE,(J211*J215-J216*J210)/J219,(J211-J210*J221)/J209)</f>
        <v>-24.133171288228109</v>
      </c>
      <c r="K220" s="26">
        <f ca="1">IF(Calculations!$F$17=FALSE,(K211*K215-K216*K210)/K219,(K211-K210*K221)/K209)</f>
        <v>-45.916302271681218</v>
      </c>
      <c r="L220" s="26">
        <f ca="1">IF(Calculations!$F$17=FALSE,(L211*L215-L216*L210)/L219,(L211-L210*L221)/L209)</f>
        <v>-12.47022229999825</v>
      </c>
      <c r="M220" s="26">
        <f ca="1">IF(Calculations!$F$17=FALSE,(M211*M215-M216*M210)/M219,(M211-M210*M221)/M209)</f>
        <v>65.948419361240738</v>
      </c>
      <c r="N220" s="26">
        <f ca="1">IF(Calculations!$F$17=FALSE,(N211*N215-N216*N210)/N219,(N211-N210*N221)/N209)</f>
        <v>197.03813514692484</v>
      </c>
      <c r="O220" s="26">
        <f ca="1">IF(Calculations!$F$17=FALSE,(O211*O215-O216*O210)/O219,(O211-O210*O221)/O209)</f>
        <v>265.10857243452614</v>
      </c>
      <c r="P220" s="26">
        <f ca="1">IF(Calculations!$F$17=FALSE,(P211*P215-P216*P210)/P219,(P211-P210*P221)/P209)</f>
        <v>373.56433160159639</v>
      </c>
      <c r="Q220" s="26">
        <f ca="1">IF(Calculations!$F$17=FALSE,(Q211*Q215-Q216*Q210)/Q219,(Q211-Q210*Q221)/Q209)</f>
        <v>525.55429256970979</v>
      </c>
      <c r="R220" s="26">
        <f ca="1">IF(Calculations!$F$17=FALSE,(R211*R215-R216*R210)/R219,(R211-R210*R221)/R209)</f>
        <v>557.8414282081344</v>
      </c>
      <c r="S220" s="26">
        <f ca="1">IF(Calculations!$F$17=FALSE,(S211*S215-S216*S210)/S219,(S211-S210*S221)/S209)</f>
        <v>2928.4781919175998</v>
      </c>
      <c r="T220" s="26">
        <f ca="1">IF(Calculations!$F$17=FALSE,(T211*T215-T216*T210)/T219,(T211-T210*T221)/T209)</f>
        <v>312.5548012045266</v>
      </c>
      <c r="U220" s="26">
        <f ca="1">IF(Calculations!$F$17=FALSE,(U211*U215-U216*U210)/U219,(U211-U210*U221)/U209)</f>
        <v>434.37891621246274</v>
      </c>
      <c r="V220" s="26">
        <f ca="1">IF(Calculations!$F$17=FALSE,(V211*V215-V216*V210)/V219,(V211-V210*V221)/V209)</f>
        <v>649.04737542722478</v>
      </c>
      <c r="W220" s="26">
        <f ca="1">IF(Calculations!$F$17=FALSE,(W211*W215-W216*W210)/W219,(W211-W210*W221)/W209)</f>
        <v>1125.3326623270682</v>
      </c>
      <c r="X220" s="26">
        <f ca="1">IF(Calculations!$F$17=FALSE,(X211*X215-X216*X210)/X219,(X211-X210*X221)/X209)</f>
        <v>350.35641898442969</v>
      </c>
      <c r="Y220" s="26">
        <f ca="1">IF(Calculations!$F$17=FALSE,(Y211*Y215-Y216*Y210)/Y219,(Y211-Y210*Y221)/Y209)</f>
        <v>375.24508272265598</v>
      </c>
      <c r="Z220" s="26">
        <f ca="1">IF(Calculations!$F$17=FALSE,(Z211*Z215-Z216*Z210)/Z219,(Z211-Z210*Z221)/Z209)</f>
        <v>405.93303067950387</v>
      </c>
      <c r="AA220" s="26">
        <f ca="1">IF(Calculations!$F$17=FALSE,(AA211*AA215-AA216*AA210)/AA219,(AA211-AA210*AA221)/AA209)</f>
        <v>450.77493252101613</v>
      </c>
      <c r="AB220" s="26">
        <f ca="1">IF(Calculations!$F$17=FALSE,(AB211*AB215-AB216*AB210)/AB219,(AB211-AB210*AB221)/AB209)</f>
        <v>516.54685578729118</v>
      </c>
      <c r="AC220" s="26">
        <f ca="1">IF(Calculations!$F$17=FALSE,(AC211*AC215-AC216*AC210)/AC219,(AC211-AC210*AC221)/AC209)</f>
        <v>620.60985775263202</v>
      </c>
      <c r="AD220" s="26">
        <f ca="1">IF(Calculations!$F$17=FALSE,(AD211*AD215-AD216*AD210)/AD219,(AD211-AD210*AD221)/AD209)</f>
        <v>598.07612276731436</v>
      </c>
      <c r="AE220" s="26">
        <f ca="1">IF(Calculations!$F$17=FALSE,(AE211*AE215-AE216*AE210)/AE219,(AE211-AE210*AE221)/AE209)</f>
        <v>602.33629924138688</v>
      </c>
      <c r="AF220" s="26">
        <f ca="1">IF(Calculations!$F$17=FALSE,(AF211*AF215-AF216*AF210)/AF219,(AF211-AF210*AF221)/AF209)</f>
        <v>605.74205991675638</v>
      </c>
      <c r="AG220" s="26">
        <f ca="1">IF(Calculations!$F$17=FALSE,(AG211*AG215-AG216*AG210)/AG219,(AG211-AG210*AG221)/AG209)</f>
        <v>603.86430854920354</v>
      </c>
      <c r="AH220" s="26">
        <f ca="1">IF(Calculations!$F$17=FALSE,(AH211*AH215-AH216*AH210)/AH219,(AH211-AH210*AH221)/AH209)</f>
        <v>601.94899883958578</v>
      </c>
      <c r="AI220" s="26">
        <f ca="1">IF(Calculations!$F$17=FALSE,(AI211*AI215-AI216*AI210)/AI219,(AI211-AI210*AI221)/AI209)</f>
        <v>599.99549421864185</v>
      </c>
      <c r="AJ220" s="26">
        <f ca="1">IF(Calculations!$F$17=FALSE,(AJ211*AJ215-AJ216*AJ210)/AJ219,(AJ211-AJ210*AJ221)/AJ209)</f>
        <v>598.0029195052789</v>
      </c>
      <c r="AK220" s="26">
        <f ca="1">IF(Calculations!$F$17=FALSE,(AK211*AK215-AK216*AK210)/AK219,(AK211-AK210*AK221)/AK209)</f>
        <v>595.97049329764866</v>
      </c>
      <c r="AL220" s="26">
        <f ca="1">IF(Calculations!$F$17=FALSE,(AL211*AL215-AL216*AL210)/AL219,(AL211-AL210*AL221)/AL209)</f>
        <v>593.89741856586591</v>
      </c>
      <c r="AM220" s="26">
        <f ca="1">IF(Calculations!$F$17=FALSE,(AM211*AM215-AM216*AM210)/AM219,(AM211-AM210*AM221)/AM209)</f>
        <v>591.7828823394475</v>
      </c>
      <c r="AN220" s="26">
        <f ca="1">IF(Calculations!$F$17=FALSE,(AN211*AN215-AN216*AN210)/AN219,(AN211-AN210*AN221)/AN209)</f>
        <v>589.62605538850062</v>
      </c>
      <c r="AO220" s="26">
        <f ca="1">IF(Calculations!$F$17=FALSE,(AO211*AO215-AO216*AO210)/AO219,(AO211-AO210*AO221)/AO209)</f>
        <v>587.42609189853488</v>
      </c>
      <c r="AP220" s="26">
        <f ca="1">IF(Calculations!$F$17=FALSE,(AP211*AP215-AP216*AP210)/AP219,(AP211-AP210*AP221)/AP209)</f>
        <v>585.18212913876982</v>
      </c>
      <c r="AQ220" s="26">
        <f ca="1">IF(Calculations!$F$17=FALSE,(AQ211*AQ215-AQ216*AQ210)/AQ219,(AQ211-AQ210*AQ221)/AQ209)</f>
        <v>582.89328712380939</v>
      </c>
      <c r="AR220" s="26">
        <f ca="1">IF(Calculations!$F$17=FALSE,(AR211*AR215-AR216*AR210)/AR219,(AR211-AR210*AR221)/AR209)</f>
        <v>580.55866826854981</v>
      </c>
      <c r="AS220" s="26">
        <f ca="1">IF(Calculations!$F$17=FALSE,(AS211*AS215-AS216*AS210)/AS219,(AS211-AS210*AS221)/AS209)</f>
        <v>578.17735703618519</v>
      </c>
      <c r="AT220" s="26">
        <f ca="1">IF(Calculations!$F$17=FALSE,(AT211*AT215-AT216*AT210)/AT219,(AT211-AT210*AT221)/AT209)</f>
        <v>575.74841957917306</v>
      </c>
      <c r="AU220" s="26">
        <f ca="1">IF(Calculations!$F$17=FALSE,(AU211*AU215-AU216*AU210)/AU219,(AU211-AU210*AU221)/AU209)</f>
        <v>573.27090337302081</v>
      </c>
      <c r="AV220" s="26">
        <f ca="1">IF(Calculations!$F$17=FALSE,(AV211*AV215-AV216*AV210)/AV219,(AV211-AV210*AV221)/AV209)</f>
        <v>570.74383684274551</v>
      </c>
      <c r="AW220" s="26">
        <f ca="1">IF(Calculations!$F$17=FALSE,(AW211*AW215-AW216*AW210)/AW219,(AW211-AW210*AW221)/AW209)</f>
        <v>568.16622898186449</v>
      </c>
      <c r="AX220" s="26">
        <f ca="1">IF(Calculations!$F$17=FALSE,(AX211*AX215-AX216*AX210)/AX219,(AX211-AX210*AX221)/AX209)</f>
        <v>565.53706896376605</v>
      </c>
      <c r="AY220" s="26">
        <f ca="1">IF(Calculations!$F$17=FALSE,(AY211*AY215-AY216*AY210)/AY219,(AY211-AY210*AY221)/AY209)</f>
        <v>562.85532574530566</v>
      </c>
      <c r="AZ220" s="26">
        <f ca="1">IF(Calculations!$F$17=FALSE,(AZ211*AZ215-AZ216*AZ210)/AZ219,(AZ211-AZ210*AZ221)/AZ209)</f>
        <v>560.11994766247597</v>
      </c>
      <c r="BA220" s="26">
        <f ca="1">IF(Calculations!$F$17=FALSE,(BA211*BA215-BA216*BA210)/BA219,(BA211-BA210*BA221)/BA209)</f>
        <v>557.32986201798985</v>
      </c>
      <c r="BB220" s="26">
        <f ca="1">IF(Calculations!$F$17=FALSE,(BB211*BB215-BB216*BB210)/BB219,(BB211-BB210*BB221)/BB209)</f>
        <v>554.48397466061385</v>
      </c>
      <c r="BC220" s="26">
        <f ca="1">IF(Calculations!$F$17=FALSE,(BC211*BC215-BC216*BC210)/BC219,(BC211-BC210*BC221)/BC209)</f>
        <v>551.58116955609034</v>
      </c>
      <c r="BD220" s="26">
        <f ca="1">IF(Calculations!$F$17=FALSE,(BD211*BD215-BD216*BD210)/BD219,(BD211-BD210*BD221)/BD209)</f>
        <v>548.62030834947632</v>
      </c>
      <c r="BE220" s="26">
        <f ca="1">IF(Calculations!$F$17=FALSE,(BE211*BE215-BE216*BE210)/BE219,(BE211-BE210*BE221)/BE209)</f>
        <v>545.60022991873007</v>
      </c>
      <c r="BF220" s="26">
        <f ca="1">IF(Calculations!$F$17=FALSE,(BF211*BF215-BF216*BF210)/BF219,(BF211-BF210*BF221)/BF209)</f>
        <v>542.51974991936891</v>
      </c>
      <c r="BG220" s="26">
        <f ca="1">IF(Calculations!$F$17=FALSE,(BG211*BG215-BG216*BG210)/BG219,(BG211-BG210*BG221)/BG209)</f>
        <v>539.3776603200206</v>
      </c>
      <c r="BH220" s="26">
        <f ca="1">IF(Calculations!$F$17=FALSE,(BH211*BH215-BH216*BH210)/BH219,(BH211-BH210*BH221)/BH209)</f>
        <v>536.17272892868516</v>
      </c>
      <c r="BI220" s="26">
        <f ca="1">IF(Calculations!$F$17=FALSE,(BI211*BI215-BI216*BI210)/BI219,(BI211-BI210*BI221)/BI209)</f>
        <v>532.9036989095232</v>
      </c>
      <c r="BJ220" s="26">
        <f ca="1">IF(Calculations!$F$17=FALSE,(BJ211*BJ215-BJ216*BJ210)/BJ219,(BJ211-BJ210*BJ221)/BJ209)</f>
        <v>529.56928828997786</v>
      </c>
      <c r="BK220" s="26">
        <f ca="1">IF(Calculations!$F$17=FALSE,(BK211*BK215-BK216*BK210)/BK219,(BK211-BK210*BK221)/BK209)</f>
        <v>526.16818945804175</v>
      </c>
      <c r="BL220" s="26">
        <f ca="1">IF(Calculations!$F$17=FALSE,(BL211*BL215-BL216*BL210)/BL219,(BL211-BL210*BL221)/BL209)</f>
        <v>522.69906864946665</v>
      </c>
      <c r="BM220" s="26">
        <f ca="1">IF(Calculations!$F$17=FALSE,(BM211*BM215-BM216*BM210)/BM219,(BM211-BM210*BM221)/BM209)</f>
        <v>519.16056542472029</v>
      </c>
      <c r="BN220" s="26">
        <f ca="1">IF(Calculations!$F$17=FALSE,(BN211*BN215-BN216*BN210)/BN219,(BN211-BN210*BN221)/BN209)</f>
        <v>515.55129213547889</v>
      </c>
      <c r="BO220" s="26">
        <f ca="1">IF(Calculations!$F$17=FALSE,(BO211*BO215-BO216*BO210)/BO219,(BO211-BO210*BO221)/BO209)</f>
        <v>511.86983338045275</v>
      </c>
      <c r="BP220" s="26">
        <f ca="1">IF(Calculations!$F$17=FALSE,(BP211*BP215-BP216*BP210)/BP219,(BP211-BP210*BP221)/BP209)</f>
        <v>508.1147454503261</v>
      </c>
      <c r="BQ220" s="26">
        <f ca="1">IF(Calculations!$F$17=FALSE,(BQ211*BQ215-BQ216*BQ210)/BQ219,(BQ211-BQ210*BQ221)/BQ209)</f>
        <v>504.28455576159689</v>
      </c>
      <c r="BR220" s="26">
        <f ca="1">IF(Calculations!$F$17=FALSE,(BR211*BR215-BR216*BR210)/BR219,(BR211-BR210*BR221)/BR209)</f>
        <v>500.37776227909296</v>
      </c>
      <c r="BS220" s="26">
        <f ca="1">IF(Calculations!$F$17=FALSE,(BS211*BS215-BS216*BS210)/BS219,(BS211-BS210*BS221)/BS209)</f>
        <v>496.39283292693909</v>
      </c>
      <c r="BT220" s="26">
        <f ca="1">IF(Calculations!$F$17=FALSE,(BT211*BT215-BT216*BT210)/BT219,(BT211-BT210*BT221)/BT209)</f>
        <v>492.32820498774208</v>
      </c>
      <c r="BU220" s="26">
        <f ca="1">IF(Calculations!$F$17=FALSE,(BU211*BU215-BU216*BU210)/BU219,(BU211-BU210*BU221)/BU209)</f>
        <v>488.18228448976117</v>
      </c>
      <c r="BV220" s="26">
        <f ca="1">IF(Calculations!$F$17=FALSE,(BV211*BV215-BV216*BV210)/BV219,(BV211-BV210*BV221)/BV209)</f>
        <v>483.95344558182057</v>
      </c>
      <c r="BW220" s="26">
        <f ca="1">IF(Calculations!$F$17=FALSE,(BW211*BW215-BW216*BW210)/BW219,(BW211-BW210*BW221)/BW209)</f>
        <v>479.64002989572123</v>
      </c>
      <c r="BX220" s="26">
        <f ca="1">IF(Calculations!$F$17=FALSE,(BX211*BX215-BX216*BX210)/BX219,(BX211-BX210*BX221)/BX209)</f>
        <v>475.24034589589996</v>
      </c>
      <c r="BY220" s="26">
        <f ca="1">IF(Calculations!$F$17=FALSE,(BY211*BY215-BY216*BY210)/BY219,(BY211-BY210*BY221)/BY209)</f>
        <v>470.75266821608216</v>
      </c>
      <c r="BZ220" s="26">
        <f ca="1">IF(Calculations!$F$17=FALSE,(BZ211*BZ215-BZ216*BZ210)/BZ219,(BZ211-BZ210*BZ221)/BZ209)</f>
        <v>466.17523698266808</v>
      </c>
      <c r="CA220" s="26">
        <f ca="1">IF(Calculations!$F$17=FALSE,(CA211*CA215-CA216*CA210)/CA219,(CA211-CA210*CA221)/CA209)</f>
        <v>461.50625712458572</v>
      </c>
      <c r="CB220" s="26">
        <f ca="1">IF(Calculations!$F$17=FALSE,(CB211*CB215-CB216*CB210)/CB219,(CB211-CB210*CB221)/CB209)</f>
        <v>456.74389766934161</v>
      </c>
      <c r="CC220" s="26">
        <f ca="1">IF(Calculations!$F$17=FALSE,(CC211*CC215-CC216*CC210)/CC219,(CC211-CC210*CC221)/CC209)</f>
        <v>451.88629102499277</v>
      </c>
      <c r="CD220" s="26">
        <f ca="1">IF(Calculations!$F$17=FALSE,(CD211*CD215-CD216*CD210)/CD219,(CD211-CD210*CD221)/CD209)</f>
        <v>446.93153224775676</v>
      </c>
      <c r="CE220" s="26">
        <f ca="1">IF(Calculations!$F$17=FALSE,(CE211*CE215-CE216*CE210)/CE219,(CE211-CE210*CE221)/CE209)</f>
        <v>441.87767829497614</v>
      </c>
      <c r="CF220" s="26">
        <f ca="1">IF(Calculations!$F$17=FALSE,(CF211*CF215-CF216*CF210)/CF219,(CF211-CF210*CF221)/CF209)</f>
        <v>436.72274726313992</v>
      </c>
      <c r="CG220" s="26">
        <f ca="1">IF(Calculations!$F$17=FALSE,(CG211*CG215-CG216*CG210)/CG219,(CG211-CG210*CG221)/CG209)</f>
        <v>431.46471761066698</v>
      </c>
      <c r="CH220" s="26">
        <f ca="1">IF(Calculations!$F$17=FALSE,(CH211*CH215-CH216*CH210)/CH219,(CH211-CH210*CH221)/CH209)</f>
        <v>426.10152736514459</v>
      </c>
      <c r="CI220" s="26">
        <f ca="1">IF(Calculations!$F$17=FALSE,(CI211*CI215-CI216*CI210)/CI219,(CI211-CI210*CI221)/CI209)</f>
        <v>420.63107331471167</v>
      </c>
      <c r="CJ220" s="26">
        <f ca="1">IF(Calculations!$F$17=FALSE,(CJ211*CJ215-CJ216*CJ210)/CJ219,(CJ211-CJ210*CJ221)/CJ209)</f>
        <v>415.05121018327014</v>
      </c>
      <c r="CK220" s="26">
        <f ca="1">IF(Calculations!$F$17=FALSE,(CK211*CK215-CK216*CK210)/CK219,(CK211-CK210*CK221)/CK209)</f>
        <v>409.35974978919984</v>
      </c>
      <c r="CL220" s="26">
        <f ca="1">IF(Calculations!$F$17=FALSE,(CL211*CL215-CL216*CL210)/CL219,(CL211-CL210*CL221)/CL209)</f>
        <v>403.55446018724803</v>
      </c>
      <c r="CM220" s="26">
        <f ca="1">IF(Calculations!$F$17=FALSE,(CM211*CM215-CM216*CM210)/CM219,(CM211-CM210*CM221)/CM209)</f>
        <v>397.63306479325718</v>
      </c>
      <c r="CN220" s="26">
        <f ca="1">IF(Calculations!$F$17=FALSE,(CN211*CN215-CN216*CN210)/CN219,(CN211-CN210*CN221)/CN209)</f>
        <v>391.59324149138661</v>
      </c>
      <c r="CO220" s="26">
        <f ca="1">IF(Calculations!$F$17=FALSE,(CO211*CO215-CO216*CO210)/CO219,(CO211-CO210*CO221)/CO209)</f>
        <v>385.43262172347858</v>
      </c>
      <c r="CP220" s="26">
        <f ca="1">IF(Calculations!$F$17=FALSE,(CP211*CP215-CP216*CP210)/CP219,(CP211-CP210*CP221)/CP209)</f>
        <v>379.14878956021238</v>
      </c>
      <c r="CQ220" s="26">
        <f ca="1">IF(Calculations!$F$17=FALSE,(CQ211*CQ215-CQ216*CQ210)/CQ219,(CQ211-CQ210*CQ221)/CQ209)</f>
        <v>372.73928075368087</v>
      </c>
      <c r="CR220" s="26">
        <f ca="1">IF(Calculations!$F$17=FALSE,(CR211*CR215-CR216*CR210)/CR219,(CR211-CR210*CR221)/CR209)</f>
        <v>366.20158177101877</v>
      </c>
      <c r="CS220" s="26">
        <f ca="1">IF(Calculations!$F$17=FALSE,(CS211*CS215-CS216*CS210)/CS219,(CS211-CS210*CS221)/CS209)</f>
        <v>359.53312880870334</v>
      </c>
      <c r="CT220" s="26">
        <f ca="1">IF(Calculations!$F$17=FALSE,(CT211*CT215-CT216*CT210)/CT219,(CT211-CT210*CT221)/CT209)</f>
        <v>352.73130678714159</v>
      </c>
      <c r="CU220" s="26">
        <f ca="1">IF(Calculations!$F$17=FALSE,(CU211*CU215-CU216*CU210)/CU219,(CU211-CU210*CU221)/CU209)</f>
        <v>345.79344832514874</v>
      </c>
      <c r="CV220" s="26">
        <f ca="1">IF(Calculations!$F$17=FALSE,(CV211*CV215-CV216*CV210)/CV219,(CV211-CV210*CV221)/CV209)</f>
        <v>338.71683269391593</v>
      </c>
      <c r="CW220" s="26">
        <f ca="1">IF(Calculations!$F$17=FALSE,(CW211*CW215-CW216*CW210)/CW219,(CW211-CW210*CW221)/CW209)</f>
        <v>331.49868475005854</v>
      </c>
      <c r="CX220" s="26">
        <f ca="1">IF(Calculations!$F$17=FALSE,(CX211*CX215-CX216*CX210)/CX219,(CX211-CX210*CX221)/CX209)</f>
        <v>324.1361738473239</v>
      </c>
      <c r="CY220" s="26">
        <f ca="1">IF(Calculations!$F$17=FALSE,(CY211*CY215-CY216*CY210)/CY219,(CY211-CY210*CY221)/CY209)</f>
        <v>316.62641272653457</v>
      </c>
      <c r="CZ220" s="26">
        <f ca="1">IF(Calculations!$F$17=FALSE,(CZ211*CZ215-CZ216*CZ210)/CZ219,(CZ211-CZ210*CZ221)/CZ209)</f>
        <v>308.96645638332956</v>
      </c>
      <c r="DA220" s="26">
        <f ca="1">IF(Calculations!$F$17=FALSE,(DA211*DA215-DA216*DA210)/DA219,(DA211-DA210*DA221)/DA209)</f>
        <v>301.15330091326035</v>
      </c>
      <c r="DB220" s="26">
        <f ca="1">IF(Calculations!$F$17=FALSE,(DB211*DB215-DB216*DB210)/DB219,(DB211-DB210*DB221)/DB209)</f>
        <v>293.18388233378988</v>
      </c>
      <c r="DC220" s="26">
        <f ca="1">IF(Calculations!$F$17=FALSE,(DC211*DC215-DC216*DC210)/DC219,(DC211-DC210*DC221)/DC209)</f>
        <v>285.05507538272985</v>
      </c>
      <c r="DD220" s="26">
        <f ca="1">IF(Calculations!$F$17=FALSE,(DD211*DD215-DD216*DD210)/DD219,(DD211-DD210*DD221)/DD209)</f>
        <v>276.76369229264861</v>
      </c>
      <c r="DE220" s="26">
        <f ca="1">IF(Calculations!$F$17=FALSE,(DE211*DE215-DE216*DE210)/DE219,(DE211-DE210*DE221)/DE209)</f>
        <v>268.30648154076601</v>
      </c>
      <c r="DF220" s="26">
        <f ca="1">IF(Calculations!$F$17=FALSE,(DF211*DF215-DF216*DF210)/DF219,(DF211-DF210*DF221)/DF209)</f>
        <v>259.68012657384548</v>
      </c>
      <c r="DG220" s="26">
        <f ca="1">IF(Calculations!$F$17=FALSE,(DG211*DG215-DG216*DG210)/DG219,(DG211-DG210*DG221)/DG209)</f>
        <v>250.88124450758662</v>
      </c>
      <c r="DH220" s="26">
        <f ca="1">IF(Calculations!$F$17=FALSE,(DH211*DH215-DH216*DH210)/DH219,(DH211-DH210*DH221)/DH209)</f>
        <v>241.9063848000026</v>
      </c>
      <c r="DI220" s="26">
        <f ca="1">IF(Calculations!$F$17=FALSE,(DI211*DI215-DI216*DI210)/DI219,(DI211-DI210*DI221)/DI209)</f>
        <v>232.75202789826685</v>
      </c>
      <c r="DJ220" s="26">
        <f ca="1">IF(Calculations!$F$17=FALSE,(DJ211*DJ215-DJ216*DJ210)/DJ219,(DJ211-DJ210*DJ221)/DJ209)</f>
        <v>223.41458385849646</v>
      </c>
      <c r="DK220" s="26">
        <f ca="1">IF(Calculations!$F$17=FALSE,(DK211*DK215-DK216*DK210)/DK219,(DK211-DK210*DK221)/DK209)</f>
        <v>213.89039093793062</v>
      </c>
      <c r="DL220" s="26">
        <f ca="1">IF(Calculations!$F$17=FALSE,(DL211*DL215-DL216*DL210)/DL219,(DL211-DL210*DL221)/DL209)</f>
        <v>204.17571415895347</v>
      </c>
      <c r="DM220" s="26">
        <f ca="1">IF(Calculations!$F$17=FALSE,(DM211*DM215-DM216*DM210)/DM219,(DM211-DM210*DM221)/DM209)</f>
        <v>194.26674384439693</v>
      </c>
      <c r="DN220" s="26">
        <f ca="1">IF(Calculations!$F$17=FALSE,(DN211*DN215-DN216*DN210)/DN219,(DN211-DN210*DN221)/DN209)</f>
        <v>184.15959412354894</v>
      </c>
      <c r="DO220" s="26">
        <f ca="1">IF(Calculations!$F$17=FALSE,(DO211*DO215-DO216*DO210)/DO219,(DO211-DO210*DO221)/DO209)</f>
        <v>173.85030140828422</v>
      </c>
      <c r="DP220" s="26">
        <f ca="1">IF(Calculations!$F$17=FALSE,(DP211*DP215-DP216*DP210)/DP219,(DP211-DP210*DP221)/DP209)</f>
        <v>163.33482283871405</v>
      </c>
      <c r="DQ220" s="26">
        <f ca="1">IF(Calculations!$F$17=FALSE,(DQ211*DQ215-DQ216*DQ210)/DQ219,(DQ211-DQ210*DQ221)/DQ209)</f>
        <v>152.60903469775269</v>
      </c>
      <c r="DR220" s="26">
        <f ca="1">IF(Calculations!$F$17=FALSE,(DR211*DR215-DR216*DR210)/DR219,(DR211-DR210*DR221)/DR209)</f>
        <v>141.66873079397186</v>
      </c>
      <c r="DS220" s="26">
        <f ca="1">IF(Calculations!$F$17=FALSE,(DS211*DS215-DS216*DS210)/DS219,(DS211-DS210*DS221)/DS209)</f>
        <v>130.50962081211563</v>
      </c>
      <c r="DT220" s="26">
        <f ca="1">IF(Calculations!$F$17=FALSE,(DT211*DT215-DT216*DT210)/DT219,(DT211-DT210*DT221)/DT209)</f>
        <v>119.12732863062219</v>
      </c>
      <c r="DU220" s="26">
        <f ca="1">IF(Calculations!$F$17=FALSE,(DU211*DU215-DU216*DU210)/DU219,(DU211-DU210*DU221)/DU209)</f>
        <v>107.517390605499</v>
      </c>
      <c r="DV220" s="26">
        <f ca="1">IF(Calculations!$F$17=FALSE,(DV211*DV215-DV216*DV210)/DV219,(DV211-DV210*DV221)/DV209)</f>
        <v>95.675253819873063</v>
      </c>
      <c r="DW220" s="26">
        <f ca="1">IF(Calculations!$F$17=FALSE,(DW211*DW215-DW216*DW210)/DW219,(DW211-DW210*DW221)/DW209)</f>
        <v>83.596274298534794</v>
      </c>
      <c r="DX220" s="26">
        <f ca="1">IF(Calculations!$F$17=FALSE,(DX211*DX215-DX216*DX210)/DX219,(DX211-DX210*DX221)/DX209)</f>
        <v>71.275715186769673</v>
      </c>
      <c r="DY220" s="26">
        <f ca="1">IF(Calculations!$F$17=FALSE,(DY211*DY215-DY216*DY210)/DY219,(DY211-DY210*DY221)/DY209)</f>
        <v>58.708744892769403</v>
      </c>
      <c r="DZ220" s="26">
        <f ca="1">IF(Calculations!$F$17=FALSE,(DZ211*DZ215-DZ216*DZ210)/DZ219,(DZ211-DZ210*DZ221)/DZ209)</f>
        <v>45.890435192888894</v>
      </c>
      <c r="EA220" s="26">
        <f ca="1">IF(Calculations!$F$17=FALSE,(EA211*EA215-EA216*EA210)/EA219,(EA211-EA210*EA221)/EA209)</f>
        <v>32.815759299010992</v>
      </c>
      <c r="EB220" s="26">
        <f ca="1">IF(Calculations!$F$17=FALSE,(EB211*EB215-EB216*EB210)/EB219,(EB211-EB210*EB221)/EB209)</f>
        <v>19.479589887255322</v>
      </c>
      <c r="EC220" s="26">
        <f ca="1">IF(Calculations!$F$17=FALSE,(EC211*EC215-EC216*EC210)/EC219,(EC211-EC210*EC221)/EC209)</f>
        <v>5.8766970872648798</v>
      </c>
      <c r="ED220" s="26">
        <f ca="1">IF(Calculations!$F$17=FALSE,(ED211*ED215-ED216*ED210)/ED219,(ED211-ED210*ED221)/ED209)</f>
        <v>-7.9982535687256737</v>
      </c>
      <c r="EE220" s="26">
        <f ca="1">IF(Calculations!$F$17=FALSE,(EE211*EE215-EE216*EE210)/EE219,(EE211-EE210*EE221)/EE209)</f>
        <v>-22.150703237835899</v>
      </c>
      <c r="EF220" s="26">
        <f ca="1">IF(Calculations!$F$17=FALSE,(EF211*EF215-EF216*EF210)/EF219,(EF211-EF210*EF221)/EF209)</f>
        <v>-36.586201900328462</v>
      </c>
      <c r="EG220" s="26">
        <f ca="1">IF(Calculations!$F$17=FALSE,(EG211*EG215-EG216*EG210)/EG219,(EG211-EG210*EG221)/EG209)</f>
        <v>-51.310410536070663</v>
      </c>
      <c r="EH220" s="26">
        <f ca="1">IF(Calculations!$F$17=FALSE,(EH211*EH215-EH216*EH210)/EH219,(EH211-EH210*EH221)/EH209)</f>
        <v>-66.329103344527951</v>
      </c>
      <c r="EI220" s="26">
        <f ca="1">IF(Calculations!$F$17=FALSE,(EI211*EI215-EI216*EI210)/EI219,(EI211-EI210*EI221)/EI209)</f>
        <v>-81.648170009154356</v>
      </c>
      <c r="EJ220" s="26">
        <f ca="1">IF(Calculations!$F$17=FALSE,(EJ211*EJ215-EJ216*EJ210)/EJ219,(EJ211-EJ210*EJ221)/EJ209)</f>
        <v>-97.273618007073168</v>
      </c>
      <c r="EK220" s="26">
        <f ca="1">IF(Calculations!$F$17=FALSE,(EK211*EK215-EK216*EK210)/EK219,(EK211-EK210*EK221)/EK209)</f>
        <v>-113.21157496495039</v>
      </c>
      <c r="EL220" s="26">
        <f ca="1">IF(Calculations!$F$17=FALSE,(EL211*EL215-EL216*EL210)/EL219,(EL211-EL210*EL221)/EL209)</f>
        <v>-129.46829106198516</v>
      </c>
      <c r="EM220" s="26">
        <f ca="1">IF(Calculations!$F$17=FALSE,(EM211*EM215-EM216*EM210)/EM219,(EM211-EM210*EM221)/EM209)</f>
        <v>-146.05014148096055</v>
      </c>
      <c r="EN220" s="26">
        <f ca="1">IF(Calculations!$F$17=FALSE,(EN211*EN215-EN216*EN210)/EN219,(EN211-EN210*EN221)/EN209)</f>
        <v>-162.96362890831543</v>
      </c>
      <c r="EO220" s="26">
        <f ca="1">IF(Calculations!$F$17=FALSE,(EO211*EO215-EO216*EO210)/EO219,(EO211-EO210*EO221)/EO209)</f>
        <v>-180.2153860842175</v>
      </c>
      <c r="EP220" s="26">
        <f ca="1">IF(Calculations!$F$17=FALSE,(EP211*EP215-EP216*EP210)/EP219,(EP211-EP210*EP221)/EP209)</f>
        <v>-197.81217840363769</v>
      </c>
      <c r="EQ220" s="26">
        <f ca="1">IF(Calculations!$F$17=FALSE,(EQ211*EQ215-EQ216*EQ210)/EQ219,(EQ211-EQ210*EQ221)/EQ209)</f>
        <v>-215.76090656944604</v>
      </c>
      <c r="ER220" s="26">
        <f ca="1">IF(Calculations!$F$17=FALSE,(ER211*ER215-ER216*ER210)/ER219,(ER211-ER210*ER221)/ER209)</f>
        <v>-234.06860929857103</v>
      </c>
      <c r="ES220" s="26">
        <f ca="1">IF(Calculations!$F$17=FALSE,(ES211*ES215-ES216*ES210)/ES219,(ES211-ES210*ES221)/ES209)</f>
        <v>-252.74246608227782</v>
      </c>
      <c r="ET220" s="26">
        <f ca="1">IF(Calculations!$F$17=FALSE,(ET211*ET215-ET216*ET210)/ET219,(ET211-ET210*ET221)/ET209)</f>
        <v>-271.78980000165939</v>
      </c>
      <c r="EU220" s="26">
        <f ca="1">IF(Calculations!$F$17=FALSE,(EU211*EU215-EU216*EU210)/EU219,(EU211-EU210*EU221)/EU209)</f>
        <v>-291.21808059942839</v>
      </c>
      <c r="EV220" s="26">
        <f ca="1">IF(Calculations!$F$17=FALSE,(EV211*EV215-EV216*EV210)/EV219,(EV211-EV210*EV221)/EV209)</f>
        <v>-311.03492680915252</v>
      </c>
      <c r="EW220" s="26">
        <f ca="1">IF(Calculations!$F$17=FALSE,(EW211*EW215-EW216*EW210)/EW219,(EW211-EW210*EW221)/EW209)</f>
        <v>-331.24810994307114</v>
      </c>
      <c r="EX220" s="26">
        <f ca="1">IF(Calculations!$F$17=FALSE,(EX211*EX215-EX216*EX210)/EX219,(EX211-EX210*EX221)/EX209)</f>
        <v>-351.86555673966865</v>
      </c>
      <c r="EY220" s="26">
        <f ca="1">IF(Calculations!$F$17=FALSE,(EY211*EY215-EY216*EY210)/EY219,(EY211-EY210*EY221)/EY209)</f>
        <v>-372.89535247219783</v>
      </c>
      <c r="EZ220" s="26">
        <f ca="1">IF(Calculations!$F$17=FALSE,(EZ211*EZ215-EZ216*EZ210)/EZ219,(EZ211-EZ210*EZ221)/EZ209)</f>
        <v>-394.34574411937751</v>
      </c>
      <c r="FA220" s="26">
        <f ca="1">IF(Calculations!$F$17=FALSE,(FA211*FA215-FA216*FA210)/FA219,(FA211-FA210*FA221)/FA209)</f>
        <v>-416.22514359950054</v>
      </c>
      <c r="FB220" s="26">
        <f ca="1">IF(Calculations!$F$17=FALSE,(FB211*FB215-FB216*FB210)/FB219,(FB211-FB210*FB221)/FB209)</f>
        <v>-438.54213106922646</v>
      </c>
      <c r="FC220" s="26">
        <f ca="1">IF(Calculations!$F$17=FALSE,(FC211*FC215-FC216*FC210)/FC219,(FC211-FC210*FC221)/FC209)</f>
        <v>-461.30545828834659</v>
      </c>
      <c r="FD220" s="26">
        <f ca="1">IF(Calculations!$F$17=FALSE,(FD211*FD215-FD216*FD210)/FD219,(FD211-FD210*FD221)/FD209)</f>
        <v>-484.52405205184954</v>
      </c>
      <c r="FE220" s="26">
        <f ca="1">IF(Calculations!$F$17=FALSE,(FE211*FE215-FE216*FE210)/FE219,(FE211-FE210*FE221)/FE209)</f>
        <v>-508.20701769062219</v>
      </c>
      <c r="FF220" s="26">
        <f ca="1">IF(Calculations!$F$17=FALSE,(FF211*FF215-FF216*FF210)/FF219,(FF211-FF210*FF221)/FF209)</f>
        <v>-532.36364264217059</v>
      </c>
      <c r="FG220" s="26">
        <f ca="1">IF(Calculations!$F$17=FALSE,(FG211*FG215-FG216*FG210)/FG219,(FG211-FG210*FG221)/FG209)</f>
        <v>-557.00340009274953</v>
      </c>
      <c r="FH220" s="26">
        <f ca="1">IF(Calculations!$F$17=FALSE,(FH211*FH215-FH216*FH210)/FH219,(FH211-FH210*FH221)/FH209)</f>
        <v>-582.13595269234054</v>
      </c>
      <c r="FI220" s="26">
        <f ca="1">IF(Calculations!$F$17=FALSE,(FI211*FI215-FI216*FI210)/FI219,(FI211-FI210*FI221)/FI209)</f>
        <v>-607.77115634392283</v>
      </c>
      <c r="FJ220" s="26">
        <f ca="1">IF(Calculations!$F$17=FALSE,(FJ211*FJ215-FJ216*FJ210)/FJ219,(FJ211-FJ210*FJ221)/FJ209)</f>
        <v>-633.91906406853707</v>
      </c>
      <c r="FK220" s="26">
        <f ca="1">IF(Calculations!$F$17=FALSE,(FK211*FK215-FK216*FK210)/FK219,(FK211-FK210*FK221)/FK209)</f>
        <v>-660.5899299476439</v>
      </c>
      <c r="FL220" s="26">
        <f ca="1">IF(Calculations!$F$17=FALSE,(FL211*FL215-FL216*FL210)/FL219,(FL211-FL210*FL221)/FL209)</f>
        <v>-687.79421314433239</v>
      </c>
      <c r="FM220" s="26">
        <f ca="1">IF(Calculations!$F$17=FALSE,(FM211*FM215-FM216*FM210)/FM219,(FM211-FM210*FM221)/FM209)</f>
        <v>-715.54258200495462</v>
      </c>
      <c r="FN220" s="26">
        <f ca="1">IF(Calculations!$F$17=FALSE,(FN211*FN215-FN216*FN210)/FN219,(FN211-FN210*FN221)/FN209)</f>
        <v>-743.84591824278925</v>
      </c>
      <c r="FO220" s="26">
        <f ca="1">IF(Calculations!$F$17=FALSE,(FO211*FO215-FO216*FO210)/FO219,(FO211-FO210*FO221)/FO209)</f>
        <v>-772.71532120538109</v>
      </c>
      <c r="FP220" s="26">
        <f ca="1">IF(Calculations!$F$17=FALSE,(FP211*FP215-FP216*FP210)/FP219,(FP211-FP210*FP221)/FP209)</f>
        <v>-802.16211222722461</v>
      </c>
      <c r="FQ220" s="26">
        <f ca="1">IF(Calculations!$F$17=FALSE,(FQ211*FQ215-FQ216*FQ210)/FQ219,(FQ211-FQ210*FQ221)/FQ209)</f>
        <v>-832.19783906950454</v>
      </c>
      <c r="FR220" s="26">
        <f ca="1">IF(Calculations!$F$17=FALSE,(FR211*FR215-FR216*FR210)/FR219,(FR211-FR210*FR221)/FR209)</f>
        <v>-862.83428044863081</v>
      </c>
      <c r="FS220" s="26">
        <f ca="1">IF(Calculations!$F$17=FALSE,(FS211*FS215-FS216*FS210)/FS219,(FS211-FS210*FS221)/FS209)</f>
        <v>-894.08345065533899</v>
      </c>
      <c r="FT220" s="26">
        <f ca="1">IF(Calculations!$F$17=FALSE,(FT211*FT215-FT216*FT210)/FT219,(FT211-FT210*FT221)/FT209)</f>
        <v>-925.95760426618153</v>
      </c>
      <c r="FU220" s="26">
        <f ca="1">IF(Calculations!$F$17=FALSE,(FU211*FU215-FU216*FU210)/FU219,(FU211-FU210*FU221)/FU209)</f>
        <v>-958.46924094924066</v>
      </c>
      <c r="FV220" s="26">
        <f ca="1">IF(Calculations!$F$17=FALSE,(FV211*FV215-FV216*FV210)/FV219,(FV211-FV210*FV221)/FV209)</f>
        <v>-991.6311103659616</v>
      </c>
      <c r="FW220" s="26">
        <f ca="1">IF(Calculations!$F$17=FALSE,(FW211*FW215-FW216*FW210)/FW219,(FW211-FW210*FW221)/FW209)</f>
        <v>-1025.4562171710161</v>
      </c>
      <c r="FX220" s="26">
        <f ca="1">IF(Calculations!$F$17=FALSE,(FX211*FX215-FX216*FX210)/FX219,(FX211-FX210*FX221)/FX209)</f>
        <v>-1059.9578261121728</v>
      </c>
      <c r="FY220" s="26">
        <f ca="1">IF(Calculations!$F$17=FALSE,(FY211*FY215-FY216*FY210)/FY219,(FY211-FY210*FY221)/FY209)</f>
        <v>-1095.1494672321512</v>
      </c>
      <c r="FZ220" s="26">
        <f ca="1">IF(Calculations!$F$17=FALSE,(FZ211*FZ215-FZ216*FZ210)/FZ219,(FZ211-FZ210*FZ221)/FZ209)</f>
        <v>-1131.0449411745303</v>
      </c>
      <c r="GA220" s="26">
        <f ca="1">IF(Calculations!$F$17=FALSE,(GA211*GA215-GA216*GA210)/GA219,(GA211-GA210*GA221)/GA209)</f>
        <v>-1167.6583245957568</v>
      </c>
      <c r="GB220" s="26">
        <f ca="1">IF(Calculations!$F$17=FALSE,(GB211*GB215-GB216*GB210)/GB219,(GB211-GB210*GB221)/GB209)</f>
        <v>-1205.0039756854078</v>
      </c>
      <c r="GC220" s="26">
        <f ca="1">IF(Calculations!$F$17=FALSE,(GC211*GC215-GC216*GC210)/GC219,(GC211-GC210*GC221)/GC209)</f>
        <v>-1243.0965397968514</v>
      </c>
      <c r="GD220" s="26">
        <f ca="1">IF(Calculations!$F$17=FALSE,(GD211*GD215-GD216*GD210)/GD219,(GD211-GD210*GD221)/GD209)</f>
        <v>-1281.9509551905244</v>
      </c>
      <c r="GE220" s="26">
        <f ca="1">IF(Calculations!$F$17=FALSE,(GE211*GE215-GE216*GE210)/GE219,(GE211-GE210*GE221)/GE209)</f>
        <v>-1321.5824588920705</v>
      </c>
      <c r="GF220" s="26">
        <f ca="1">IF(Calculations!$F$17=FALSE,(GF211*GF215-GF216*GF210)/GF219,(GF211-GF210*GF221)/GF209)</f>
        <v>-1362.0065926676482</v>
      </c>
      <c r="GG220" s="26">
        <f ca="1">IF(Calculations!$F$17=FALSE,(GG211*GG215-GG216*GG210)/GG219,(GG211-GG210*GG221)/GG209)</f>
        <v>-1403.2392091187357</v>
      </c>
      <c r="GH220" s="26">
        <f ca="1">IF(Calculations!$F$17=FALSE,(GH211*GH215-GH216*GH210)/GH219,(GH211-GH210*GH221)/GH209)</f>
        <v>-1445.2964778988469</v>
      </c>
      <c r="GI220" s="26">
        <f ca="1">IF(Calculations!$F$17=FALSE,(GI211*GI215-GI216*GI210)/GI219,(GI211-GI210*GI221)/GI209)</f>
        <v>-1488.1948920545597</v>
      </c>
      <c r="GJ220" s="26">
        <f ca="1">IF(Calculations!$F$17=FALSE,(GJ211*GJ215-GJ216*GJ210)/GJ219,(GJ211-GJ210*GJ221)/GJ209)</f>
        <v>-1531.9512744933863</v>
      </c>
      <c r="GK220" s="26">
        <f ca="1">IF(Calculations!$F$17=FALSE,(GK211*GK215-GK216*GK210)/GK219,(GK211-GK210*GK221)/GK209)</f>
        <v>-1576.5827845809897</v>
      </c>
      <c r="GL220" s="26">
        <f ca="1">IF(Calculations!$F$17=FALSE,(GL211*GL215-GL216*GL210)/GL219,(GL211-GL210*GL221)/GL209)</f>
        <v>-1622.1069248703459</v>
      </c>
      <c r="GM220" s="26">
        <f ca="1">IF(Calculations!$F$17=FALSE,(GM211*GM215-GM216*GM210)/GM219,(GM211-GM210*GM221)/GM209)</f>
        <v>-1668.5415479654882</v>
      </c>
      <c r="GN220" s="26">
        <f ca="1">IF(Calculations!$F$17=FALSE,(GN211*GN215-GN216*GN210)/GN219,(GN211-GN210*GN221)/GN209)</f>
        <v>-1715.9048635225338</v>
      </c>
      <c r="GO220" s="26">
        <f ca="1">IF(Calculations!$F$17=FALSE,(GO211*GO215-GO216*GO210)/GO219,(GO211-GO210*GO221)/GO209)</f>
        <v>-1764.2154453907199</v>
      </c>
      <c r="GP220" s="26">
        <f ca="1">IF(Calculations!$F$17=FALSE,(GP211*GP215-GP216*GP210)/GP219,(GP211-GP210*GP221)/GP209)</f>
        <v>-1813.4922388962705</v>
      </c>
      <c r="GQ220" s="26">
        <f ca="1">IF(Calculations!$F$17=FALSE,(GQ211*GQ215-GQ216*GQ210)/GQ219,(GQ211-GQ210*GQ221)/GQ209)</f>
        <v>-1863.7545682719315</v>
      </c>
      <c r="GR220" s="26">
        <f ca="1">IF(Calculations!$F$17=FALSE,(GR211*GR215-GR216*GR210)/GR219,(GR211-GR210*GR221)/GR209)</f>
        <v>-1915.0221442351062</v>
      </c>
      <c r="GS220" s="26">
        <f ca="1">IF(Calculations!$F$17=FALSE,(GS211*GS215-GS216*GS210)/GS219,(GS211-GS210*GS221)/GS209)</f>
        <v>-1967.315071717544</v>
      </c>
      <c r="GT220" s="26">
        <f ca="1">IF(Calculations!$F$17=FALSE,(GT211*GT215-GT216*GT210)/GT219,(GT211-GT210*GT221)/GT209)</f>
        <v>-2020.6538577496306</v>
      </c>
      <c r="GU220" s="26">
        <f ca="1">IF(Calculations!$F$17=FALSE,(GU211*GU215-GU216*GU210)/GU219,(GU211-GU210*GU221)/GU209)</f>
        <v>-2075.0594195023596</v>
      </c>
      <c r="GV220" s="26">
        <f ca="1">IF(Calculations!$F$17=FALSE,(GV211*GV215-GV216*GV210)/GV219,(GV211-GV210*GV221)/GV209)</f>
        <v>-2130.5530924901423</v>
      </c>
      <c r="GW220" s="26">
        <f ca="1">IF(Calculations!$F$17=FALSE,(GW211*GW215-GW216*GW210)/GW219,(GW211-GW210*GW221)/GW209)</f>
        <v>-2187.1566389376803</v>
      </c>
      <c r="GX220" s="26">
        <f ca="1">IF(Calculations!$F$17=FALSE,(GX211*GX215-GX216*GX210)/GX219,(GX211-GX210*GX221)/GX209)</f>
        <v>-2244.89225631417</v>
      </c>
      <c r="GY220" s="26">
        <f ca="1">IF(Calculations!$F$17=FALSE,(GY211*GY215-GY216*GY210)/GY219,(GY211-GY210*GY221)/GY209)</f>
        <v>-2303.7825860381886</v>
      </c>
      <c r="GZ220" s="26">
        <f ca="1">IF(Calculations!$F$17=FALSE,(GZ211*GZ215-GZ216*GZ210)/GZ219,(GZ211-GZ210*GZ221)/GZ209)</f>
        <v>-2363.8507223566885</v>
      </c>
    </row>
    <row r="221" spans="3:208" x14ac:dyDescent="0.35">
      <c r="C221" t="s">
        <v>64</v>
      </c>
      <c r="H221" s="26">
        <f ca="1">IF(Calculations!$F$17=FALSE,(H209*H216-H214*H211)/H219,IF(AND($F$17=TRUE,H218&lt;$F$18),(H209*H216-H214*H211)/H219,Calculations!H225))</f>
        <v>109.32255226263059</v>
      </c>
      <c r="I221" s="26">
        <f ca="1">IF(Calculations!$F$17=FALSE,(I209*I216-I214*I211)/I219,IF(AND($F$17=TRUE,I218&lt;$F$18),(I209*I216-I214*I211)/I219,Calculations!I225))</f>
        <v>140.92234338863517</v>
      </c>
      <c r="J221" s="26">
        <f ca="1">IF(Calculations!$F$17=FALSE,(J209*J216-J214*J211)/J219,IF(AND($F$17=TRUE,J218&lt;$F$18),(J209*J216-J214*J211)/J219,Calculations!J225))</f>
        <v>280.62595743821134</v>
      </c>
      <c r="K221" s="26">
        <f ca="1">IF(Calculations!$F$17=FALSE,(K209*K216-K214*K211)/K219,IF(AND($F$17=TRUE,K218&lt;$F$18),(K209*K216-K214*K211)/K219,Calculations!K225))</f>
        <v>353.72542720913373</v>
      </c>
      <c r="L221" s="26">
        <f ca="1">IF(Calculations!$F$17=FALSE,(L209*L216-L214*L211)/L219,IF(AND($F$17=TRUE,L218&lt;$F$18),(L209*L216-L214*L211)/L219,Calculations!L225))</f>
        <v>348.94495528884357</v>
      </c>
      <c r="M221" s="26">
        <f ca="1">IF(Calculations!$F$17=FALSE,(M209*M216-M214*M211)/M219,IF(AND($F$17=TRUE,M218&lt;$F$18),(M209*M216-M214*M211)/M219,Calculations!M225))</f>
        <v>273.59143929391166</v>
      </c>
      <c r="N221" s="26">
        <f ca="1">IF(Calculations!$F$17=FALSE,(N209*N216-N214*N211)/N219,IF(AND($F$17=TRUE,N218&lt;$F$18),(N209*N216-N214*N211)/N219,Calculations!N225))</f>
        <v>84.161101449203244</v>
      </c>
      <c r="O221" s="26">
        <f ca="1">IF(Calculations!$F$17=FALSE,(O209*O216-O214*O211)/O219,IF(AND($F$17=TRUE,O218&lt;$F$18),(O209*O216-O214*O211)/O219,Calculations!O225))</f>
        <v>-41.933783111789005</v>
      </c>
      <c r="P221" s="26">
        <f ca="1">IF(Calculations!$F$17=FALSE,(P209*P216-P214*P211)/P219,IF(AND($F$17=TRUE,P218&lt;$F$18),(P209*P216-P214*P211)/P219,Calculations!P225))</f>
        <v>-267.95295709196427</v>
      </c>
      <c r="Q221" s="26">
        <f ca="1">IF(Calculations!$F$17=FALSE,(Q209*Q216-Q214*Q211)/Q219,IF(AND($F$17=TRUE,Q218&lt;$F$18),(Q209*Q216-Q214*Q211)/Q219,Calculations!Q225))</f>
        <v>-596.57946367440024</v>
      </c>
      <c r="R221" s="26">
        <f ca="1">IF(Calculations!$F$17=FALSE,(R209*R216-R214*R211)/R219,IF(AND($F$17=TRUE,R218&lt;$F$18),(R209*R216-R214*R211)/R219,Calculations!R225))</f>
        <v>-704.00095266269875</v>
      </c>
      <c r="S221" s="26">
        <f ca="1">IF(Calculations!$F$17=FALSE,(S209*S216-S214*S211)/S219,IF(AND($F$17=TRUE,S218&lt;$F$18),(S209*S216-S214*S211)/S219,Calculations!S225))</f>
        <v>-8839.9846168786116</v>
      </c>
      <c r="T221" s="26">
        <f ca="1">IF(Calculations!$F$17=FALSE,(T209*T216-T214*T211)/T219,IF(AND($F$17=TRUE,T218&lt;$F$18),(T209*T216-T214*T211)/T219,Calculations!T225))</f>
        <v>-189.04274809906261</v>
      </c>
      <c r="U221" s="26">
        <f ca="1">IF(Calculations!$F$17=FALSE,(U209*U216-U214*U211)/U219,IF(AND($F$17=TRUE,U218&lt;$F$18),(U209*U216-U214*U211)/U219,Calculations!U225))</f>
        <v>-513.02000541370012</v>
      </c>
      <c r="V221" s="26">
        <f ca="1">IF(Calculations!$F$17=FALSE,(V209*V216-V214*V211)/V219,IF(AND($F$17=TRUE,V218&lt;$F$18),(V209*V216-V214*V211)/V219,Calculations!V225))</f>
        <v>-1102.9664221108933</v>
      </c>
      <c r="W221" s="26">
        <f ca="1">IF(Calculations!$F$17=FALSE,(W209*W216-W214*W211)/W219,IF(AND($F$17=TRUE,W218&lt;$F$18),(W209*W216-W214*W211)/W219,Calculations!W225))</f>
        <v>-2427.1887571083171</v>
      </c>
      <c r="X221" s="26">
        <f>IF(Calculations!$F$17=FALSE,(X209*X216-X214*X211)/X219,IF(AND($F$17=TRUE,X218&lt;$F$18),(X209*X216-X214*X211)/X219,Calculations!X225))</f>
        <v>55.27312978120176</v>
      </c>
      <c r="Y221" s="26">
        <f>IF(Calculations!$F$17=FALSE,(Y209*Y216-Y214*Y211)/Y219,IF(AND($F$17=TRUE,Y218&lt;$F$18),(Y209*Y216-Y214*Y211)/Y219,Calculations!Y225))</f>
        <v>56.378592376825793</v>
      </c>
      <c r="Z221" s="26">
        <f>IF(Calculations!$F$17=FALSE,(Z209*Z216-Z214*Z211)/Z219,IF(AND($F$17=TRUE,Z218&lt;$F$18),(Z209*Z216-Z214*Z211)/Z219,Calculations!Z225))</f>
        <v>57.506164224362315</v>
      </c>
      <c r="AA221" s="26">
        <f>IF(Calculations!$F$17=FALSE,(AA209*AA216-AA214*AA211)/AA219,IF(AND($F$17=TRUE,AA218&lt;$F$18),(AA209*AA216-AA214*AA211)/AA219,Calculations!AA225))</f>
        <v>58.656287508849552</v>
      </c>
      <c r="AB221" s="26">
        <f>IF(Calculations!$F$17=FALSE,(AB209*AB216-AB214*AB211)/AB219,IF(AND($F$17=TRUE,AB218&lt;$F$18),(AB209*AB216-AB214*AB211)/AB219,Calculations!AB225))</f>
        <v>59.829413259026552</v>
      </c>
      <c r="AC221" s="26">
        <f>IF(Calculations!$F$17=FALSE,(AC209*AC216-AC214*AC211)/AC219,IF(AND($F$17=TRUE,AC218&lt;$F$18),(AC209*AC216-AC214*AC211)/AC219,Calculations!AC225))</f>
        <v>61.026001524207068</v>
      </c>
      <c r="AD221" s="26">
        <f>IF(Calculations!$F$17=FALSE,(AD209*AD216-AD214*AD211)/AD219,IF(AND($F$17=TRUE,AD218&lt;$F$18),(AD209*AD216-AD214*AD211)/AD219,Calculations!AD225))</f>
        <v>62.246521554691213</v>
      </c>
      <c r="AE221" s="26">
        <f>IF(Calculations!$F$17=FALSE,(AE209*AE216-AE214*AE211)/AE219,IF(AND($F$17=TRUE,AE218&lt;$F$18),(AE209*AE216-AE214*AE211)/AE219,Calculations!AE225))</f>
        <v>63.491451985785041</v>
      </c>
      <c r="AF221" s="26">
        <f>IF(Calculations!$F$17=FALSE,(AF209*AF216-AF214*AF211)/AF219,IF(AND($F$17=TRUE,AF218&lt;$F$18),(AF209*AF216-AF214*AF211)/AF219,Calculations!AF225))</f>
        <v>64.76128102550075</v>
      </c>
      <c r="AG221" s="26">
        <f>IF(Calculations!$F$17=FALSE,(AG209*AG216-AG214*AG211)/AG219,IF(AND($F$17=TRUE,AG218&lt;$F$18),(AG209*AG216-AG214*AG211)/AG219,Calculations!AG225))</f>
        <v>66.056506646010746</v>
      </c>
      <c r="AH221" s="26">
        <f>IF(Calculations!$F$17=FALSE,(AH209*AH216-AH214*AH211)/AH219,IF(AND($F$17=TRUE,AH218&lt;$F$18),(AH209*AH216-AH214*AH211)/AH219,Calculations!AH225))</f>
        <v>67.377636778930977</v>
      </c>
      <c r="AI221" s="26">
        <f>IF(Calculations!$F$17=FALSE,(AI209*AI216-AI214*AI211)/AI219,IF(AI218&lt;$F$18,(AI209*AI216-AI214*AI211)/AI219,Calculations!AI225))</f>
        <v>68.72518951450958</v>
      </c>
      <c r="AJ221" s="26">
        <f>IF(Calculations!$F$17=FALSE,(AJ209*AJ216-AJ214*AJ211)/AJ219,IF(AJ218&lt;$F$18,(AJ209*AJ216-AJ214*AJ211)/AJ219,Calculations!AJ225))</f>
        <v>70.099693304799786</v>
      </c>
      <c r="AK221" s="26">
        <f>IF(Calculations!$F$17=FALSE,(AK209*AK216-AK214*AK211)/AK219,IF(AK218&lt;$F$18,(AK209*AK216-AK214*AK211)/AK219,Calculations!AK225))</f>
        <v>71.501687170895764</v>
      </c>
      <c r="AL221" s="26">
        <f>IF(Calculations!$F$17=FALSE,(AL209*AL216-AL214*AL211)/AL219,IF(AL218&lt;$F$18,(AL209*AL216-AL214*AL211)/AL219,Calculations!AL225))</f>
        <v>72.931720914313701</v>
      </c>
      <c r="AM221" s="26">
        <f>IF(Calculations!$F$17=FALSE,(AM209*AM216-AM214*AM211)/AM219,IF(AM218&lt;$F$18,(AM209*AM216-AM214*AM211)/AM219,Calculations!AM225))</f>
        <v>74.390355332599967</v>
      </c>
      <c r="AN221" s="26">
        <f>IF(Calculations!$F$17=FALSE,(AN209*AN216-AN214*AN211)/AN219,IF(AN218&lt;$F$18,(AN209*AN216-AN214*AN211)/AN219,Calculations!AN225))</f>
        <v>75.878162439251966</v>
      </c>
      <c r="AO221" s="26">
        <f>IF(Calculations!$F$17=FALSE,(AO209*AO216-AO214*AO211)/AO219,IF(AO218&lt;$F$18,(AO209*AO216-AO214*AO211)/AO219,Calculations!AO225))</f>
        <v>77.395725688037004</v>
      </c>
      <c r="AP221" s="26">
        <f>IF(Calculations!$F$17=FALSE,(AP209*AP216-AP214*AP211)/AP219,IF(AP218&lt;$F$18,(AP209*AP216-AP214*AP211)/AP219,Calculations!AP225))</f>
        <v>78.943640201797734</v>
      </c>
      <c r="AQ221" s="26">
        <f>IF(Calculations!$F$17=FALSE,(AQ209*AQ216-AQ214*AQ211)/AQ219,IF(AQ218&lt;$F$18,(AQ209*AQ216-AQ214*AQ211)/AQ219,Calculations!AQ225))</f>
        <v>80.522513005833702</v>
      </c>
      <c r="AR221" s="26">
        <f>IF(Calculations!$F$17=FALSE,(AR209*AR216-AR214*AR211)/AR219,IF(AR218&lt;$F$18,(AR209*AR216-AR214*AR211)/AR219,Calculations!AR225))</f>
        <v>82.13296326595038</v>
      </c>
      <c r="AS221" s="26">
        <f>IF(Calculations!$F$17=FALSE,(AS209*AS216-AS214*AS211)/AS219,IF(AS218&lt;$F$18,(AS209*AS216-AS214*AS211)/AS219,Calculations!AS225))</f>
        <v>83.775622531269363</v>
      </c>
      <c r="AT221" s="26">
        <f>IF(Calculations!$F$17=FALSE,(AT209*AT216-AT214*AT211)/AT219,IF(AT218&lt;$F$18,(AT209*AT216-AT214*AT211)/AT219,Calculations!AT225))</f>
        <v>85.451134981894768</v>
      </c>
      <c r="AU221" s="26">
        <f>IF(Calculations!$F$17=FALSE,(AU209*AU216-AU214*AU211)/AU219,IF(AU218&lt;$F$18,(AU209*AU216-AU214*AU211)/AU219,Calculations!AU225))</f>
        <v>87.160157681532667</v>
      </c>
      <c r="AV221" s="26">
        <f>IF(Calculations!$F$17=FALSE,(AV209*AV216-AV214*AV211)/AV219,IF(AV218&lt;$F$18,(AV209*AV216-AV214*AV211)/AV219,Calculations!AV225))</f>
        <v>88.903360835163312</v>
      </c>
      <c r="AW221" s="26">
        <f>IF(Calculations!$F$17=FALSE,(AW209*AW216-AW214*AW211)/AW219,IF(AW218&lt;$F$18,(AW209*AW216-AW214*AW211)/AW219,Calculations!AW225))</f>
        <v>90.681428051866575</v>
      </c>
      <c r="AX221" s="26">
        <f>IF(Calculations!$F$17=FALSE,(AX209*AX216-AX214*AX211)/AX219,IF(AX218&lt;$F$18,(AX209*AX216-AX214*AX211)/AX219,Calculations!AX225))</f>
        <v>92.495056612903923</v>
      </c>
      <c r="AY221" s="26">
        <f>IF(Calculations!$F$17=FALSE,(AY209*AY216-AY214*AY211)/AY219,IF(AY218&lt;$F$18,(AY209*AY216-AY214*AY211)/AY219,Calculations!AY225))</f>
        <v>94.344957745161992</v>
      </c>
      <c r="AZ221" s="26">
        <f>IF(Calculations!$F$17=FALSE,(AZ209*AZ216-AZ214*AZ211)/AZ219,IF(AZ218&lt;$F$18,(AZ209*AZ216-AZ214*AZ211)/AZ219,Calculations!AZ225))</f>
        <v>96.231856900065239</v>
      </c>
      <c r="BA221" s="26">
        <f>IF(Calculations!$F$17=FALSE,(BA209*BA216-BA214*BA211)/BA219,IF(BA218&lt;$F$18,(BA209*BA216-BA214*BA211)/BA219,Calculations!BA225))</f>
        <v>98.156494038066512</v>
      </c>
      <c r="BB221" s="26">
        <f>IF(Calculations!$F$17=FALSE,(BB209*BB216-BB214*BB211)/BB219,IF(BB218&lt;$F$18,(BB209*BB216-BB214*BB211)/BB219,Calculations!BB225))</f>
        <v>100.11962391882786</v>
      </c>
      <c r="BC221" s="26">
        <f>IF(Calculations!$F$17=FALSE,(BC209*BC216-BC214*BC211)/BC219,IF(BC218&lt;$F$18,(BC209*BC216-BC214*BC211)/BC219,Calculations!BC225))</f>
        <v>102.12201639720442</v>
      </c>
      <c r="BD221" s="26">
        <f>IF(Calculations!$F$17=FALSE,(BD209*BD216-BD214*BD211)/BD219,IF(BD218&lt;$F$18,(BD209*BD216-BD214*BD211)/BD219,Calculations!BD225))</f>
        <v>104.16445672514851</v>
      </c>
      <c r="BE221" s="26">
        <f>IF(Calculations!$F$17=FALSE,(BE209*BE216-BE214*BE211)/BE219,IF(BE218&lt;$F$18,(BE209*BE216-BE214*BE211)/BE219,Calculations!BE225))</f>
        <v>106.24774585965147</v>
      </c>
      <c r="BF221" s="26">
        <f>IF(Calculations!$F$17=FALSE,(BF209*BF216-BF214*BF211)/BF219,IF(BF218&lt;$F$18,(BF209*BF216-BF214*BF211)/BF219,Calculations!BF225))</f>
        <v>108.37270077684451</v>
      </c>
      <c r="BG221" s="26">
        <f>IF(Calculations!$F$17=FALSE,(BG209*BG216-BG214*BG211)/BG219,IF(BG218&lt;$F$18,(BG209*BG216-BG214*BG211)/BG219,Calculations!BG225))</f>
        <v>110.54015479238139</v>
      </c>
      <c r="BH221" s="26">
        <f>IF(Calculations!$F$17=FALSE,(BH209*BH216-BH214*BH211)/BH219,IF(BH218&lt;$F$18,(BH209*BH216-BH214*BH211)/BH219,Calculations!BH225))</f>
        <v>112.75095788822904</v>
      </c>
      <c r="BI221" s="26">
        <f>IF(Calculations!$F$17=FALSE,(BI209*BI216-BI214*BI211)/BI219,IF(BI218&lt;$F$18,(BI209*BI216-BI214*BI211)/BI219,Calculations!BI225))</f>
        <v>115.00597704599357</v>
      </c>
      <c r="BJ221" s="26">
        <f>IF(Calculations!$F$17=FALSE,(BJ209*BJ216-BJ214*BJ211)/BJ219,IF(BJ218&lt;$F$18,(BJ209*BJ216-BJ214*BJ211)/BJ219,Calculations!BJ225))</f>
        <v>117.30609658691345</v>
      </c>
      <c r="BK221" s="26">
        <f>IF(Calculations!$F$17=FALSE,(BK209*BK216-BK214*BK211)/BK219,IF(BK218&lt;$F$18,(BK209*BK216-BK214*BK211)/BK219,Calculations!BK225))</f>
        <v>119.65221851865172</v>
      </c>
      <c r="BL221" s="26">
        <f>IF(Calculations!$F$17=FALSE,(BL209*BL216-BL214*BL211)/BL219,IF(BL218&lt;$F$18,(BL209*BL216-BL214*BL211)/BL219,Calculations!BL225))</f>
        <v>122.04526288902477</v>
      </c>
      <c r="BM221" s="26">
        <f>IF(Calculations!$F$17=FALSE,(BM209*BM216-BM214*BM211)/BM219,IF(BM218&lt;$F$18,(BM209*BM216-BM214*BM211)/BM219,Calculations!BM225))</f>
        <v>124.48616814680526</v>
      </c>
      <c r="BN221" s="26">
        <f>IF(Calculations!$F$17=FALSE,(BN209*BN216-BN214*BN211)/BN219,IF(BN218&lt;$F$18,(BN209*BN216-BN214*BN211)/BN219,Calculations!BN225))</f>
        <v>126.97589150974139</v>
      </c>
      <c r="BO221" s="26">
        <f>IF(Calculations!$F$17=FALSE,(BO209*BO216-BO214*BO211)/BO219,IF(BO218&lt;$F$18,(BO209*BO216-BO214*BO211)/BO219,Calculations!BO225))</f>
        <v>129.51540933993618</v>
      </c>
      <c r="BP221" s="26">
        <f>IF(Calculations!$F$17=FALSE,(BP209*BP216-BP214*BP211)/BP219,IF(BP218&lt;$F$18,(BP209*BP216-BP214*BP211)/BP219,Calculations!BP225))</f>
        <v>132.10571752673494</v>
      </c>
      <c r="BQ221" s="26">
        <f>IF(Calculations!$F$17=FALSE,(BQ209*BQ216-BQ214*BQ211)/BQ219,IF(BQ218&lt;$F$18,(BQ209*BQ216-BQ214*BQ211)/BQ219,Calculations!BQ225))</f>
        <v>134.74783187726959</v>
      </c>
      <c r="BR221" s="26">
        <f>IF(Calculations!$F$17=FALSE,(BR209*BR216-BR214*BR211)/BR219,IF(BR218&lt;$F$18,(BR209*BR216-BR214*BR211)/BR219,Calculations!BR225))</f>
        <v>137.44278851481502</v>
      </c>
      <c r="BS221" s="26">
        <f>IF(Calculations!$F$17=FALSE,(BS209*BS216-BS214*BS211)/BS219,IF(BS218&lt;$F$18,(BS209*BS216-BS214*BS211)/BS219,Calculations!BS225))</f>
        <v>140.19164428511132</v>
      </c>
      <c r="BT221" s="26">
        <f>IF(Calculations!$F$17=FALSE,(BT209*BT216-BT214*BT211)/BT219,IF(BT218&lt;$F$18,(BT209*BT216-BT214*BT211)/BT219,Calculations!BT225))</f>
        <v>142.99547717081353</v>
      </c>
      <c r="BU221" s="26">
        <f>IF(Calculations!$F$17=FALSE,(BU209*BU216-BU214*BU211)/BU219,IF(BU218&lt;$F$18,(BU209*BU216-BU214*BU211)/BU219,Calculations!BU225))</f>
        <v>145.85538671422981</v>
      </c>
      <c r="BV221" s="26">
        <f>IF(Calculations!$F$17=FALSE,(BV209*BV216-BV214*BV211)/BV219,IF(BV218&lt;$F$18,(BV209*BV216-BV214*BV211)/BV219,Calculations!BV225))</f>
        <v>148.77249444851441</v>
      </c>
      <c r="BW221" s="26">
        <f>IF(Calculations!$F$17=FALSE,(BW209*BW216-BW214*BW211)/BW219,IF(BW218&lt;$F$18,(BW209*BW216-BW214*BW211)/BW219,Calculations!BW225))</f>
        <v>151.74794433748471</v>
      </c>
      <c r="BX221" s="26">
        <f>IF(Calculations!$F$17=FALSE,(BX209*BX216-BX214*BX211)/BX219,IF(BX218&lt;$F$18,(BX209*BX216-BX214*BX211)/BX219,Calculations!BX225))</f>
        <v>154.78290322423439</v>
      </c>
      <c r="BY221" s="26">
        <f>IF(Calculations!$F$17=FALSE,(BY209*BY216-BY214*BY211)/BY219,IF(BY218&lt;$F$18,(BY209*BY216-BY214*BY211)/BY219,Calculations!BY225))</f>
        <v>157.87856128871908</v>
      </c>
      <c r="BZ221" s="26">
        <f>IF(Calculations!$F$17=FALSE,(BZ209*BZ216-BZ214*BZ211)/BZ219,IF(BZ218&lt;$F$18,(BZ209*BZ216-BZ214*BZ211)/BZ219,Calculations!BZ225))</f>
        <v>161.03613251449346</v>
      </c>
      <c r="CA221" s="26">
        <f>IF(Calculations!$F$17=FALSE,(CA209*CA216-CA214*CA211)/CA219,IF(CA218&lt;$F$18,(CA209*CA216-CA214*CA211)/CA219,Calculations!CA225))</f>
        <v>164.2568551647833</v>
      </c>
      <c r="CB221" s="26">
        <f>IF(Calculations!$F$17=FALSE,(CB209*CB216-CB214*CB211)/CB219,IF(CB218&lt;$F$18,(CB209*CB216-CB214*CB211)/CB219,Calculations!CB225))</f>
        <v>167.54199226807901</v>
      </c>
      <c r="CC221" s="26">
        <f>IF(Calculations!$F$17=FALSE,(CC209*CC216-CC214*CC211)/CC219,IF(CC218&lt;$F$18,(CC209*CC216-CC214*CC211)/CC219,Calculations!CC225))</f>
        <v>170.89283211344053</v>
      </c>
      <c r="CD221" s="26">
        <f>IF(Calculations!$F$17=FALSE,(CD209*CD216-CD214*CD211)/CD219,IF(CD218&lt;$F$18,(CD209*CD216-CD214*CD211)/CD219,Calculations!CD225))</f>
        <v>174.31068875570938</v>
      </c>
      <c r="CE221" s="26">
        <f>IF(Calculations!$F$17=FALSE,(CE209*CE216-CE214*CE211)/CE219,IF(CE218&lt;$F$18,(CE209*CE216-CE214*CE211)/CE219,Calculations!CE225))</f>
        <v>177.79690253082359</v>
      </c>
      <c r="CF221" s="26">
        <f>IF(Calculations!$F$17=FALSE,(CF209*CF216-CF214*CF211)/CF219,IF(CF218&lt;$F$18,(CF209*CF216-CF214*CF211)/CF219,Calculations!CF225))</f>
        <v>181.35284058144006</v>
      </c>
      <c r="CG221" s="26">
        <f>IF(Calculations!$F$17=FALSE,(CG209*CG216-CG214*CG211)/CG219,IF(CG218&lt;$F$18,(CG209*CG216-CG214*CG211)/CG219,Calculations!CG225))</f>
        <v>184.9798973930688</v>
      </c>
      <c r="CH221" s="26">
        <f>IF(Calculations!$F$17=FALSE,(CH209*CH216-CH214*CH211)/CH219,IF(CH218&lt;$F$18,(CH209*CH216-CH214*CH211)/CH219,Calculations!CH225))</f>
        <v>188.6794953409302</v>
      </c>
      <c r="CI221" s="26">
        <f>IF(Calculations!$F$17=FALSE,(CI209*CI216-CI214*CI211)/CI219,IF(CI218&lt;$F$18,(CI209*CI216-CI214*CI211)/CI219,Calculations!CI225))</f>
        <v>192.45308524774882</v>
      </c>
      <c r="CJ221" s="26">
        <f>IF(Calculations!$F$17=FALSE,(CJ209*CJ216-CJ214*CJ211)/CJ219,IF(CJ218&lt;$F$18,(CJ209*CJ216-CJ214*CJ211)/CJ219,Calculations!CJ225))</f>
        <v>196.30214695270377</v>
      </c>
      <c r="CK221" s="26">
        <f>IF(Calculations!$F$17=FALSE,(CK209*CK216-CK214*CK211)/CK219,IF(CK218&lt;$F$18,(CK209*CK216-CK214*CK211)/CK219,Calculations!CK225))</f>
        <v>200.22818989175784</v>
      </c>
      <c r="CL221" s="26">
        <f>IF(Calculations!$F$17=FALSE,(CL209*CL216-CL214*CL211)/CL219,IF(CL218&lt;$F$18,(CL209*CL216-CL214*CL211)/CL219,Calculations!CL225))</f>
        <v>204.23275368959301</v>
      </c>
      <c r="CM221" s="26">
        <f>IF(Calculations!$F$17=FALSE,(CM209*CM216-CM214*CM211)/CM219,IF(CM218&lt;$F$18,(CM209*CM216-CM214*CM211)/CM219,Calculations!CM225))</f>
        <v>208.31740876338489</v>
      </c>
      <c r="CN221" s="26">
        <f>IF(Calculations!$F$17=FALSE,(CN209*CN216-CN214*CN211)/CN219,IF(CN218&lt;$F$18,(CN209*CN216-CN214*CN211)/CN219,Calculations!CN225))</f>
        <v>212.48375693865259</v>
      </c>
      <c r="CO221" s="26">
        <f>IF(Calculations!$F$17=FALSE,(CO209*CO216-CO214*CO211)/CO219,IF(CO218&lt;$F$18,(CO209*CO216-CO214*CO211)/CO219,Calculations!CO225))</f>
        <v>216.73343207742559</v>
      </c>
      <c r="CP221" s="26">
        <f>IF(Calculations!$F$17=FALSE,(CP209*CP216-CP214*CP211)/CP219,IF(CP218&lt;$F$18,(CP209*CP216-CP214*CP211)/CP219,Calculations!CP225))</f>
        <v>221.06810071897411</v>
      </c>
      <c r="CQ221" s="26">
        <f>IF(Calculations!$F$17=FALSE,(CQ209*CQ216-CQ214*CQ211)/CQ219,IF(CQ218&lt;$F$18,(CQ209*CQ216-CQ214*CQ211)/CQ219,Calculations!CQ225))</f>
        <v>225.48946273335361</v>
      </c>
      <c r="CR221" s="26">
        <f>IF(Calculations!$F$17=FALSE,(CR209*CR216-CR214*CR211)/CR219,IF(CR218&lt;$F$18,(CR209*CR216-CR214*CR211)/CR219,Calculations!CR225))</f>
        <v>229.99925198802069</v>
      </c>
      <c r="CS221" s="26">
        <f>IF(Calculations!$F$17=FALSE,(CS209*CS216-CS214*CS211)/CS219,IF(CS218&lt;$F$18,(CS209*CS216-CS214*CS211)/CS219,Calculations!CS225))</f>
        <v>234.59923702778107</v>
      </c>
      <c r="CT221" s="26">
        <f>IF(Calculations!$F$17=FALSE,(CT209*CT216-CT214*CT211)/CT219,IF(CT218&lt;$F$18,(CT209*CT216-CT214*CT211)/CT219,Calculations!CT225))</f>
        <v>239.29122176833675</v>
      </c>
      <c r="CU221" s="26">
        <f>IF(Calculations!$F$17=FALSE,(CU209*CU216-CU214*CU211)/CU219,IF(CU218&lt;$F$18,(CU209*CU216-CU214*CU211)/CU219,Calculations!CU225))</f>
        <v>244.07704620370345</v>
      </c>
      <c r="CV221" s="26">
        <f>IF(Calculations!$F$17=FALSE,(CV209*CV216-CV214*CV211)/CV219,IF(CV218&lt;$F$18,(CV209*CV216-CV214*CV211)/CV219,Calculations!CV225))</f>
        <v>248.95858712777752</v>
      </c>
      <c r="CW221" s="26">
        <f>IF(Calculations!$F$17=FALSE,(CW209*CW216-CW214*CW211)/CW219,IF(CW218&lt;$F$18,(CW209*CW216-CW214*CW211)/CW219,Calculations!CW225))</f>
        <v>253.93775887033303</v>
      </c>
      <c r="CX221" s="26">
        <f>IF(Calculations!$F$17=FALSE,(CX209*CX216-CX214*CX211)/CX219,IF(CX218&lt;$F$18,(CX209*CX216-CX214*CX211)/CX219,Calculations!CX225))</f>
        <v>259.01651404773975</v>
      </c>
      <c r="CY221" s="26">
        <f>IF(Calculations!$F$17=FALSE,(CY209*CY216-CY214*CY211)/CY219,IF(CY218&lt;$F$18,(CY209*CY216-CY214*CY211)/CY219,Calculations!CY225))</f>
        <v>264.19684432869457</v>
      </c>
      <c r="CZ221" s="26">
        <f>IF(Calculations!$F$17=FALSE,(CZ209*CZ216-CZ214*CZ211)/CZ219,IF(CZ218&lt;$F$18,(CZ209*CZ216-CZ214*CZ211)/CZ219,Calculations!CZ225))</f>
        <v>269.48078121526839</v>
      </c>
      <c r="DA221" s="26">
        <f>IF(Calculations!$F$17=FALSE,(DA209*DA216-DA214*DA211)/DA219,IF(DA218&lt;$F$18,(DA209*DA216-DA214*DA211)/DA219,Calculations!DA225))</f>
        <v>274.8703968395738</v>
      </c>
      <c r="DB221" s="26">
        <f>IF(Calculations!$F$17=FALSE,(DB209*DB216-DB214*DB211)/DB219,IF(DB218&lt;$F$18,(DB209*DB216-DB214*DB211)/DB219,Calculations!DB225))</f>
        <v>280.36780477636523</v>
      </c>
      <c r="DC221" s="26">
        <f>IF(Calculations!$F$17=FALSE,(DC209*DC216-DC214*DC211)/DC219,IF(DC218&lt;$F$18,(DC209*DC216-DC214*DC211)/DC219,Calculations!DC225))</f>
        <v>285.97516087189257</v>
      </c>
      <c r="DD221" s="26">
        <f>IF(Calculations!$F$17=FALSE,(DD209*DD216-DD214*DD211)/DD219,IF(DD218&lt;$F$18,(DD209*DD216-DD214*DD211)/DD219,Calculations!DD225))</f>
        <v>291.69466408933044</v>
      </c>
      <c r="DE221" s="26">
        <f>IF(Calculations!$F$17=FALSE,(DE209*DE216-DE214*DE211)/DE219,IF(DE218&lt;$F$18,(DE209*DE216-DE214*DE211)/DE219,Calculations!DE225))</f>
        <v>297.52855737111696</v>
      </c>
      <c r="DF221" s="26">
        <f>IF(Calculations!$F$17=FALSE,(DF209*DF216-DF214*DF211)/DF219,IF(DF218&lt;$F$18,(DF209*DF216-DF214*DF211)/DF219,Calculations!DF225))</f>
        <v>303.47912851853937</v>
      </c>
      <c r="DG221" s="26">
        <f>IF(Calculations!$F$17=FALSE,(DG209*DG216-DG214*DG211)/DG219,IF(DG218&lt;$F$18,(DG209*DG216-DG214*DG211)/DG219,Calculations!DG225))</f>
        <v>309.54871108891012</v>
      </c>
      <c r="DH221" s="26">
        <f>IF(Calculations!$F$17=FALSE,(DH209*DH216-DH214*DH211)/DH219,IF(DH218&lt;$F$18,(DH209*DH216-DH214*DH211)/DH219,Calculations!DH225))</f>
        <v>315.73968531068834</v>
      </c>
      <c r="DI221" s="26">
        <f>IF(Calculations!$F$17=FALSE,(DI209*DI216-DI214*DI211)/DI219,IF(DI218&lt;$F$18,(DI209*DI216-DI214*DI211)/DI219,Calculations!DI225))</f>
        <v>322.05447901690212</v>
      </c>
      <c r="DJ221" s="26">
        <f>IF(Calculations!$F$17=FALSE,(DJ209*DJ216-DJ214*DJ211)/DJ219,IF(DJ218&lt;$F$18,(DJ209*DJ216-DJ214*DJ211)/DJ219,Calculations!DJ225))</f>
        <v>328.49556859724015</v>
      </c>
      <c r="DK221" s="26">
        <f>IF(Calculations!$F$17=FALSE,(DK209*DK216-DK214*DK211)/DK219,IF(DK218&lt;$F$18,(DK209*DK216-DK214*DK211)/DK219,Calculations!DK225))</f>
        <v>335.06547996918493</v>
      </c>
      <c r="DL221" s="26">
        <f>IF(Calculations!$F$17=FALSE,(DL209*DL216-DL214*DL211)/DL219,IF(DL218&lt;$F$18,(DL209*DL216-DL214*DL211)/DL219,Calculations!DL225))</f>
        <v>341.76678956856864</v>
      </c>
      <c r="DM221" s="26">
        <f>IF(Calculations!$F$17=FALSE,(DM209*DM216-DM214*DM211)/DM219,IF(DM218&lt;$F$18,(DM209*DM216-DM214*DM211)/DM219,Calculations!DM225))</f>
        <v>348.60212535993992</v>
      </c>
      <c r="DN221" s="26">
        <f>IF(Calculations!$F$17=FALSE,(DN209*DN216-DN214*DN211)/DN219,IF(DN218&lt;$F$18,(DN209*DN216-DN214*DN211)/DN219,Calculations!DN225))</f>
        <v>355.57416786713884</v>
      </c>
      <c r="DO221" s="26">
        <f>IF(Calculations!$F$17=FALSE,(DO209*DO216-DO214*DO211)/DO219,IF(DO218&lt;$F$18,(DO209*DO216-DO214*DO211)/DO219,Calculations!DO225))</f>
        <v>362.68565122448155</v>
      </c>
      <c r="DP221" s="26">
        <f>IF(Calculations!$F$17=FALSE,(DP209*DP216-DP214*DP211)/DP219,IF(DP218&lt;$F$18,(DP209*DP216-DP214*DP211)/DP219,Calculations!DP225))</f>
        <v>369.93936424897123</v>
      </c>
      <c r="DQ221" s="26">
        <f>IF(Calculations!$F$17=FALSE,(DQ209*DQ216-DQ214*DQ211)/DQ219,IF(DQ218&lt;$F$18,(DQ209*DQ216-DQ214*DQ211)/DQ219,Calculations!DQ225))</f>
        <v>377.33815153395062</v>
      </c>
      <c r="DR221" s="26">
        <f>IF(Calculations!$F$17=FALSE,(DR209*DR216-DR214*DR211)/DR219,IF(DR218&lt;$F$18,(DR209*DR216-DR214*DR211)/DR219,Calculations!DR225))</f>
        <v>384.8849145646297</v>
      </c>
      <c r="DS221" s="26">
        <f>IF(Calculations!$F$17=FALSE,(DS209*DS216-DS214*DS211)/DS219,IF(DS218&lt;$F$18,(DS209*DS216-DS214*DS211)/DS219,Calculations!DS225))</f>
        <v>392.58261285592221</v>
      </c>
      <c r="DT221" s="26">
        <f>IF(Calculations!$F$17=FALSE,(DT209*DT216-DT214*DT211)/DT219,IF(DT218&lt;$F$18,(DT209*DT216-DT214*DT211)/DT219,Calculations!DT225))</f>
        <v>400.43426511304068</v>
      </c>
      <c r="DU221" s="26">
        <f>IF(Calculations!$F$17=FALSE,(DU209*DU216-DU214*DU211)/DU219,IF(DU218&lt;$F$18,(DU209*DU216-DU214*DU211)/DU219,Calculations!DU225))</f>
        <v>408.44295041530137</v>
      </c>
      <c r="DV221" s="26">
        <f>IF(Calculations!$F$17=FALSE,(DV209*DV216-DV214*DV211)/DV219,IF(DV218&lt;$F$18,(DV209*DV216-DV214*DV211)/DV219,Calculations!DV225))</f>
        <v>416.6118094236075</v>
      </c>
      <c r="DW221" s="26">
        <f>IF(Calculations!$F$17=FALSE,(DW209*DW216-DW214*DW211)/DW219,IF(DW218&lt;$F$18,(DW209*DW216-DW214*DW211)/DW219,Calculations!DW225))</f>
        <v>424.94404561207966</v>
      </c>
      <c r="DX221" s="26">
        <f>IF(Calculations!$F$17=FALSE,(DX209*DX216-DX214*DX211)/DX219,IF(DX218&lt;$F$18,(DX209*DX216-DX214*DX211)/DX219,Calculations!DX225))</f>
        <v>433.44292652432125</v>
      </c>
      <c r="DY221" s="26">
        <f>IF(Calculations!$F$17=FALSE,(DY209*DY216-DY214*DY211)/DY219,IF(DY218&lt;$F$18,(DY209*DY216-DY214*DY211)/DY219,Calculations!DY225))</f>
        <v>442.11178505480763</v>
      </c>
      <c r="DZ221" s="26">
        <f>IF(Calculations!$F$17=FALSE,(DZ209*DZ216-DZ214*DZ211)/DZ219,IF(DZ218&lt;$F$18,(DZ209*DZ216-DZ214*DZ211)/DZ219,Calculations!DZ225))</f>
        <v>450.95402075590385</v>
      </c>
      <c r="EA221" s="26">
        <f>IF(Calculations!$F$17=FALSE,(EA209*EA216-EA214*EA211)/EA219,IF(EA218&lt;$F$18,(EA209*EA216-EA214*EA211)/EA219,Calculations!EA225))</f>
        <v>459.97310117102188</v>
      </c>
      <c r="EB221" s="26">
        <f>IF(Calculations!$F$17=FALSE,(EB209*EB216-EB214*EB211)/EB219,IF(EB218&lt;$F$18,(EB209*EB216-EB214*EB211)/EB219,Calculations!EB225))</f>
        <v>469.17256319444238</v>
      </c>
      <c r="EC221" s="26">
        <f>IF(Calculations!$F$17=FALSE,(EC209*EC216-EC214*EC211)/EC219,IF(EC218&lt;$F$18,(EC209*EC216-EC214*EC211)/EC219,Calculations!EC225))</f>
        <v>478.55601445833111</v>
      </c>
      <c r="ED221" s="26">
        <f>IF(Calculations!$F$17=FALSE,(ED209*ED216-ED214*ED211)/ED219,IF(ED218&lt;$F$18,(ED209*ED216-ED214*ED211)/ED219,Calculations!ED225))</f>
        <v>488.12713474749779</v>
      </c>
      <c r="EE221" s="26">
        <f>IF(Calculations!$F$17=FALSE,(EE209*EE216-EE214*EE211)/EE219,IF(EE218&lt;$F$18,(EE209*EE216-EE214*EE211)/EE219,Calculations!EE225))</f>
        <v>497.88967744244775</v>
      </c>
      <c r="EF221" s="26">
        <f>IF(Calculations!$F$17=FALSE,(EF209*EF216-EF214*EF211)/EF219,IF(EF218&lt;$F$18,(EF209*EF216-EF214*EF211)/EF219,Calculations!EF225))</f>
        <v>507.84747099129675</v>
      </c>
      <c r="EG221" s="26">
        <f>IF(Calculations!$F$17=FALSE,(EG209*EG216-EG214*EG211)/EG219,IF(EG218&lt;$F$18,(EG209*EG216-EG214*EG211)/EG219,Calculations!EG225))</f>
        <v>518.00442041112262</v>
      </c>
      <c r="EH221" s="26">
        <f>IF(Calculations!$F$17=FALSE,(EH209*EH216-EH214*EH211)/EH219,IF(EH218&lt;$F$18,(EH209*EH216-EH214*EH211)/EH219,Calculations!EH225))</f>
        <v>528.36450881934513</v>
      </c>
      <c r="EI221" s="26">
        <f>IF(Calculations!$F$17=FALSE,(EI209*EI216-EI214*EI211)/EI219,IF(EI218&lt;$F$18,(EI209*EI216-EI214*EI211)/EI219,Calculations!EI225))</f>
        <v>538.93179899573204</v>
      </c>
      <c r="EJ221" s="26">
        <f>IF(Calculations!$F$17=FALSE,(EJ209*EJ216-EJ214*EJ211)/EJ219,IF(EJ218&lt;$F$18,(EJ209*EJ216-EJ214*EJ211)/EJ219,Calculations!EJ225))</f>
        <v>549.71043497564665</v>
      </c>
      <c r="EK221" s="26">
        <f>IF(Calculations!$F$17=FALSE,(EK209*EK216-EK214*EK211)/EK219,IF(EK218&lt;$F$18,(EK209*EK216-EK214*EK211)/EK219,Calculations!EK225))</f>
        <v>560.70464367515956</v>
      </c>
      <c r="EL221" s="26">
        <f>IF(Calculations!$F$17=FALSE,(EL209*EL216-EL214*EL211)/EL219,IF(EL218&lt;$F$18,(EL209*EL216-EL214*EL211)/EL219,Calculations!EL225))</f>
        <v>571.91873654866276</v>
      </c>
      <c r="EM221" s="26">
        <f>IF(Calculations!$F$17=FALSE,(EM209*EM216-EM214*EM211)/EM219,IF(EM218&lt;$F$18,(EM209*EM216-EM214*EM211)/EM219,Calculations!EM225))</f>
        <v>583.357111279636</v>
      </c>
      <c r="EN221" s="26">
        <f>IF(Calculations!$F$17=FALSE,(EN209*EN216-EN214*EN211)/EN219,IF(EN218&lt;$F$18,(EN209*EN216-EN214*EN211)/EN219,Calculations!EN225))</f>
        <v>595.02425350522867</v>
      </c>
      <c r="EO221" s="26">
        <f>IF(Calculations!$F$17=FALSE,(EO209*EO216-EO214*EO211)/EO219,IF(EO218&lt;$F$18,(EO209*EO216-EO214*EO211)/EO219,Calculations!EO225))</f>
        <v>606.92473857533321</v>
      </c>
      <c r="EP221" s="26">
        <f>IF(Calculations!$F$17=FALSE,(EP209*EP216-EP214*EP211)/EP219,IF(EP218&lt;$F$18,(EP209*EP216-EP214*EP211)/EP219,Calculations!EP225))</f>
        <v>619.06323334683998</v>
      </c>
      <c r="EQ221" s="26">
        <f>IF(Calculations!$F$17=FALSE,(EQ209*EQ216-EQ214*EQ211)/EQ219,IF(EQ218&lt;$F$18,(EQ209*EQ216-EQ214*EQ211)/EQ219,Calculations!EQ225))</f>
        <v>631.44449801377664</v>
      </c>
      <c r="ER221" s="26">
        <f>IF(Calculations!$F$17=FALSE,(ER209*ER216-ER214*ER211)/ER219,IF(ER218&lt;$F$18,(ER209*ER216-ER214*ER211)/ER219,Calculations!ER225))</f>
        <v>644.07338797405237</v>
      </c>
      <c r="ES221" s="26">
        <f>IF(Calculations!$F$17=FALSE,(ES209*ES216-ES214*ES211)/ES219,IF(ES218&lt;$F$18,(ES209*ES216-ES214*ES211)/ES219,Calculations!ES225))</f>
        <v>656.95485573353312</v>
      </c>
      <c r="ET221" s="26">
        <f>IF(Calculations!$F$17=FALSE,(ET209*ET216-ET214*ET211)/ET219,IF(ET218&lt;$F$18,(ET209*ET216-ET214*ET211)/ET219,Calculations!ET225))</f>
        <v>670.09395284820403</v>
      </c>
      <c r="EU221" s="26">
        <f>IF(Calculations!$F$17=FALSE,(EU209*EU216-EU214*EU211)/EU219,IF(EU218&lt;$F$18,(EU209*EU216-EU214*EU211)/EU219,Calculations!EU225))</f>
        <v>683.49583190516807</v>
      </c>
      <c r="EV221" s="26">
        <f>IF(Calculations!$F$17=FALSE,(EV209*EV216-EV214*EV211)/EV219,IF(EV218&lt;$F$18,(EV209*EV216-EV214*EV211)/EV219,Calculations!EV225))</f>
        <v>697.16574854327132</v>
      </c>
      <c r="EW221" s="26">
        <f>IF(Calculations!$F$17=FALSE,(EW209*EW216-EW214*EW211)/EW219,IF(EW218&lt;$F$18,(EW209*EW216-EW214*EW211)/EW219,Calculations!EW225))</f>
        <v>711.10906351413666</v>
      </c>
      <c r="EX221" s="26">
        <f>IF(Calculations!$F$17=FALSE,(EX209*EX216-EX214*EX211)/EX219,IF(EX218&lt;$F$18,(EX209*EX216-EX214*EX211)/EX219,Calculations!EX225))</f>
        <v>725.3312447844196</v>
      </c>
      <c r="EY221" s="26">
        <f>IF(Calculations!$F$17=FALSE,(EY209*EY216-EY214*EY211)/EY219,IF(EY218&lt;$F$18,(EY209*EY216-EY214*EY211)/EY219,Calculations!EY225))</f>
        <v>739.83786968010793</v>
      </c>
      <c r="EZ221" s="26">
        <f>IF(Calculations!$F$17=FALSE,(EZ209*EZ216-EZ214*EZ211)/EZ219,IF(EZ218&lt;$F$18,(EZ209*EZ216-EZ214*EZ211)/EZ219,Calculations!EZ225))</f>
        <v>754.63462707371013</v>
      </c>
      <c r="FA221" s="26">
        <f>IF(Calculations!$F$17=FALSE,(FA209*FA216-FA214*FA211)/FA219,IF(FA218&lt;$F$18,(FA209*FA216-FA214*FA211)/FA219,Calculations!FA225))</f>
        <v>769.72731961518411</v>
      </c>
      <c r="FB221" s="26">
        <f>IF(Calculations!$F$17=FALSE,(FB209*FB216-FB214*FB211)/FB219,IF(FB218&lt;$F$18,(FB209*FB216-FB214*FB211)/FB219,Calculations!FB225))</f>
        <v>785.12186600748794</v>
      </c>
      <c r="FC221" s="26">
        <f>IF(Calculations!$F$17=FALSE,(FC209*FC216-FC214*FC211)/FC219,IF(FC218&lt;$F$18,(FC209*FC216-FC214*FC211)/FC219,Calculations!FC225))</f>
        <v>800.82430332763761</v>
      </c>
      <c r="FD221" s="26">
        <f>IF(Calculations!$F$17=FALSE,(FD209*FD216-FD214*FD211)/FD219,IF(FD218&lt;$F$18,(FD209*FD216-FD214*FD211)/FD219,Calculations!FD225))</f>
        <v>816.84078939419044</v>
      </c>
      <c r="FE221" s="26">
        <f>IF(Calculations!$F$17=FALSE,(FE209*FE216-FE214*FE211)/FE219,IF(FE218&lt;$F$18,(FE209*FE216-FE214*FE211)/FE219,Calculations!FE225))</f>
        <v>833.17760518207422</v>
      </c>
      <c r="FF221" s="26">
        <f>IF(Calculations!$F$17=FALSE,(FF209*FF216-FF214*FF211)/FF219,IF(FF218&lt;$F$18,(FF209*FF216-FF214*FF211)/FF219,Calculations!FF225))</f>
        <v>849.84115728571578</v>
      </c>
      <c r="FG221" s="26">
        <f>IF(Calculations!$F$17=FALSE,(FG209*FG216-FG214*FG211)/FG219,IF(FG218&lt;$F$18,(FG209*FG216-FG214*FG211)/FG219,Calculations!FG225))</f>
        <v>866.83798043143008</v>
      </c>
      <c r="FH221" s="26">
        <f>IF(Calculations!$F$17=FALSE,(FH209*FH216-FH214*FH211)/FH219,IF(FH218&lt;$F$18,(FH209*FH216-FH214*FH211)/FH219,Calculations!FH225))</f>
        <v>884.17474004005874</v>
      </c>
      <c r="FI221" s="26">
        <f>IF(Calculations!$F$17=FALSE,(FI209*FI216-FI214*FI211)/FI219,IF(FI218&lt;$F$18,(FI209*FI216-FI214*FI211)/FI219,Calculations!FI225))</f>
        <v>901.85823484085972</v>
      </c>
      <c r="FJ221" s="26">
        <f>IF(Calculations!$F$17=FALSE,(FJ209*FJ216-FJ214*FJ211)/FJ219,IF(FJ218&lt;$F$18,(FJ209*FJ216-FJ214*FJ211)/FJ219,Calculations!FJ225))</f>
        <v>919.89539953767701</v>
      </c>
      <c r="FK221" s="26">
        <f>IF(Calculations!$F$17=FALSE,(FK209*FK216-FK214*FK211)/FK219,IF(FK218&lt;$F$18,(FK209*FK216-FK214*FK211)/FK219,Calculations!FK225))</f>
        <v>938.29330752843066</v>
      </c>
      <c r="FL221" s="26">
        <f>IF(Calculations!$F$17=FALSE,(FL209*FL216-FL214*FL211)/FL219,IF(FL218&lt;$F$18,(FL209*FL216-FL214*FL211)/FL219,Calculations!FL225))</f>
        <v>957.05917367899917</v>
      </c>
      <c r="FM221" s="26">
        <f>IF(Calculations!$F$17=FALSE,(FM209*FM216-FM214*FM211)/FM219,IF(FM218&lt;$F$18,(FM209*FM216-FM214*FM211)/FM219,Calculations!FM225))</f>
        <v>976.20035715257916</v>
      </c>
      <c r="FN221" s="26">
        <f>IF(Calculations!$F$17=FALSE,(FN209*FN216-FN214*FN211)/FN219,IF(FN218&lt;$F$18,(FN209*FN216-FN214*FN211)/FN219,Calculations!FN225))</f>
        <v>995.72436429563061</v>
      </c>
      <c r="FO221" s="26">
        <f>IF(Calculations!$F$17=FALSE,(FO209*FO216-FO214*FO211)/FO219,IF(FO218&lt;$F$18,(FO209*FO216-FO214*FO211)/FO219,Calculations!FO225))</f>
        <v>1015.6388515815433</v>
      </c>
      <c r="FP221" s="26">
        <f>IF(Calculations!$F$17=FALSE,(FP209*FP216-FP214*FP211)/FP219,IF(FP218&lt;$F$18,(FP209*FP216-FP214*FP211)/FP219,Calculations!FP225))</f>
        <v>1035.9516286131743</v>
      </c>
      <c r="FQ221" s="26">
        <f>IF(Calculations!$F$17=FALSE,(FQ209*FQ216-FQ214*FQ211)/FQ219,IF(FQ218&lt;$F$18,(FQ209*FQ216-FQ214*FQ211)/FQ219,Calculations!FQ225))</f>
        <v>1056.6706611854374</v>
      </c>
      <c r="FR221" s="26">
        <f>IF(Calculations!$F$17=FALSE,(FR209*FR216-FR214*FR211)/FR219,IF(FR218&lt;$F$18,(FR209*FR216-FR214*FR211)/FR219,Calculations!FR225))</f>
        <v>1077.8040744091466</v>
      </c>
      <c r="FS221" s="26">
        <f>IF(Calculations!$F$17=FALSE,(FS209*FS216-FS214*FS211)/FS219,IF(FS218&lt;$F$18,(FS209*FS216-FS214*FS211)/FS219,Calculations!FS225))</f>
        <v>1099.3601558973294</v>
      </c>
      <c r="FT221" s="26">
        <f>IF(Calculations!$F$17=FALSE,(FT209*FT216-FT214*FT211)/FT219,IF(FT218&lt;$F$18,(FT209*FT216-FT214*FT211)/FT219,Calculations!FT225))</f>
        <v>1121.347359015276</v>
      </c>
      <c r="FU221" s="26">
        <f>IF(Calculations!$F$17=FALSE,(FU209*FU216-FU214*FU211)/FU219,IF(FU218&lt;$F$18,(FU209*FU216-FU214*FU211)/FU219,Calculations!FU225))</f>
        <v>1143.7743061955814</v>
      </c>
      <c r="FV221" s="26">
        <f>IF(Calculations!$F$17=FALSE,(FV209*FV216-FV214*FV211)/FV219,IF(FV218&lt;$F$18,(FV209*FV216-FV214*FV211)/FV219,Calculations!FV225))</f>
        <v>1166.6497923194931</v>
      </c>
      <c r="FW221" s="26">
        <f>IF(Calculations!$F$17=FALSE,(FW209*FW216-FW214*FW211)/FW219,IF(FW218&lt;$F$18,(FW209*FW216-FW214*FW211)/FW219,Calculations!FW225))</f>
        <v>1189.9827881658828</v>
      </c>
      <c r="FX221" s="26">
        <f>IF(Calculations!$F$17=FALSE,(FX209*FX216-FX214*FX211)/FX219,IF(FX218&lt;$F$18,(FX209*FX216-FX214*FX211)/FX219,Calculations!FX225))</f>
        <v>1213.7824439292008</v>
      </c>
      <c r="FY221" s="26">
        <f>IF(Calculations!$F$17=FALSE,(FY209*FY216-FY214*FY211)/FY219,IF(FY218&lt;$F$18,(FY209*FY216-FY214*FY211)/FY219,Calculations!FY225))</f>
        <v>1238.0580928077843</v>
      </c>
      <c r="FZ221" s="26">
        <f>IF(Calculations!$F$17=FALSE,(FZ209*FZ216-FZ214*FZ211)/FZ219,IF(FZ218&lt;$F$18,(FZ209*FZ216-FZ214*FZ211)/FZ219,Calculations!FZ225))</f>
        <v>1262.8192546639402</v>
      </c>
      <c r="GA221" s="26">
        <f>IF(Calculations!$F$17=FALSE,(GA209*GA216-GA214*GA211)/GA219,IF(GA218&lt;$F$18,(GA209*GA216-GA214*GA211)/GA219,Calculations!GA225))</f>
        <v>1288.0756397572191</v>
      </c>
      <c r="GB221" s="26">
        <f>IF(Calculations!$F$17=FALSE,(GB209*GB216-GB214*GB211)/GB219,IF(GB218&lt;$F$18,(GB209*GB216-GB214*GB211)/GB219,Calculations!GB225))</f>
        <v>1313.8371525523635</v>
      </c>
      <c r="GC221" s="26">
        <f>IF(Calculations!$F$17=FALSE,(GC209*GC216-GC214*GC211)/GC219,IF(GC218&lt;$F$18,(GC209*GC216-GC214*GC211)/GC219,Calculations!GC225))</f>
        <v>1340.1138956034106</v>
      </c>
      <c r="GD221" s="26">
        <f>IF(Calculations!$F$17=FALSE,(GD209*GD216-GD214*GD211)/GD219,IF(GD218&lt;$F$18,(GD209*GD216-GD214*GD211)/GD219,Calculations!GD225))</f>
        <v>1366.9161735154789</v>
      </c>
      <c r="GE221" s="26">
        <f>IF(Calculations!$F$17=FALSE,(GE209*GE216-GE214*GE211)/GE219,IF(GE218&lt;$F$18,(GE209*GE216-GE214*GE211)/GE219,Calculations!GE225))</f>
        <v>1394.2544969857884</v>
      </c>
      <c r="GF221" s="26">
        <f>IF(Calculations!$F$17=FALSE,(GF209*GF216-GF214*GF211)/GF219,IF(GF218&lt;$F$18,(GF209*GF216-GF214*GF211)/GF219,Calculations!GF225))</f>
        <v>1422.1395869255045</v>
      </c>
      <c r="GG221" s="26">
        <f>IF(Calculations!$F$17=FALSE,(GG209*GG216-GG214*GG211)/GG219,IF(GG218&lt;$F$18,(GG209*GG216-GG214*GG211)/GG219,Calculations!GG225))</f>
        <v>1450.582378664014</v>
      </c>
      <c r="GH221" s="26">
        <f>IF(Calculations!$F$17=FALSE,(GH209*GH216-GH214*GH211)/GH219,IF(GH218&lt;$F$18,(GH209*GH216-GH214*GH211)/GH219,Calculations!GH225))</f>
        <v>1479.5940262372944</v>
      </c>
      <c r="GI221" s="26">
        <f>IF(Calculations!$F$17=FALSE,(GI209*GI216-GI214*GI211)/GI219,IF(GI218&lt;$F$18,(GI209*GI216-GI214*GI211)/GI219,Calculations!GI225))</f>
        <v>1509.1859067620403</v>
      </c>
      <c r="GJ221" s="26">
        <f>IF(Calculations!$F$17=FALSE,(GJ209*GJ216-GJ214*GJ211)/GJ219,IF(GJ218&lt;$F$18,(GJ209*GJ216-GJ214*GJ211)/GJ219,Calculations!GJ225))</f>
        <v>1539.3696248972813</v>
      </c>
      <c r="GK221" s="26">
        <f>IF(Calculations!$F$17=FALSE,(GK209*GK216-GK214*GK211)/GK219,IF(GK218&lt;$F$18,(GK209*GK216-GK214*GK211)/GK219,Calculations!GK225))</f>
        <v>1570.1570173952266</v>
      </c>
      <c r="GL221" s="26">
        <f>IF(Calculations!$F$17=FALSE,(GL209*GL216-GL214*GL211)/GL219,IF(GL218&lt;$F$18,(GL209*GL216-GL214*GL211)/GL219,Calculations!GL225))</f>
        <v>1601.5601577431314</v>
      </c>
      <c r="GM221" s="26">
        <f>IF(Calculations!$F$17=FALSE,(GM209*GM216-GM214*GM211)/GM219,IF(GM218&lt;$F$18,(GM209*GM216-GM214*GM211)/GM219,Calculations!GM225))</f>
        <v>1633.5913608979938</v>
      </c>
      <c r="GN221" s="26">
        <f>IF(Calculations!$F$17=FALSE,(GN209*GN216-GN214*GN211)/GN219,IF(GN218&lt;$F$18,(GN209*GN216-GN214*GN211)/GN219,Calculations!GN225))</f>
        <v>1666.2631881159541</v>
      </c>
      <c r="GO221" s="26">
        <f>IF(Calculations!$F$17=FALSE,(GO209*GO216-GO214*GO211)/GO219,IF(GO218&lt;$F$18,(GO209*GO216-GO214*GO211)/GO219,Calculations!GO225))</f>
        <v>1699.5884518782727</v>
      </c>
      <c r="GP221" s="26">
        <f>IF(Calculations!$F$17=FALSE,(GP209*GP216-GP214*GP211)/GP219,IF(GP218&lt;$F$18,(GP209*GP216-GP214*GP211)/GP219,Calculations!GP225))</f>
        <v>1733.5802209158385</v>
      </c>
      <c r="GQ221" s="26">
        <f>IF(Calculations!$F$17=FALSE,(GQ209*GQ216-GQ214*GQ211)/GQ219,IF(GQ218&lt;$F$18,(GQ209*GQ216-GQ214*GQ211)/GQ219,Calculations!GQ225))</f>
        <v>1768.2518253341552</v>
      </c>
      <c r="GR221" s="26">
        <f>IF(Calculations!$F$17=FALSE,(GR209*GR216-GR214*GR211)/GR219,IF(GR218&lt;$F$18,(GR209*GR216-GR214*GR211)/GR219,Calculations!GR225))</f>
        <v>1803.6168618408383</v>
      </c>
      <c r="GS221" s="26">
        <f>IF(Calculations!$F$17=FALSE,(GS209*GS216-GS214*GS211)/GS219,IF(GS218&lt;$F$18,(GS209*GS216-GS214*GS211)/GS219,Calculations!GS225))</f>
        <v>1839.6891990776551</v>
      </c>
      <c r="GT221" s="26">
        <f>IF(Calculations!$F$17=FALSE,(GT209*GT216-GT214*GT211)/GT219,IF(GT218&lt;$F$18,(GT209*GT216-GT214*GT211)/GT219,Calculations!GT225))</f>
        <v>1876.482983059208</v>
      </c>
      <c r="GU221" s="26">
        <f>IF(Calculations!$F$17=FALSE,(GU209*GU216-GU214*GU211)/GU219,IF(GU218&lt;$F$18,(GU209*GU216-GU214*GU211)/GU219,Calculations!GU225))</f>
        <v>1914.0126427203925</v>
      </c>
      <c r="GV221" s="26">
        <f>IF(Calculations!$F$17=FALSE,(GV209*GV216-GV214*GV211)/GV219,IF(GV218&lt;$F$18,(GV209*GV216-GV214*GV211)/GV219,Calculations!GV225))</f>
        <v>1952.2928955748002</v>
      </c>
      <c r="GW221" s="26">
        <f>IF(Calculations!$F$17=FALSE,(GW209*GW216-GW214*GW211)/GW219,IF(GW218&lt;$F$18,(GW209*GW216-GW214*GW211)/GW219,Calculations!GW225))</f>
        <v>1991.3387534862961</v>
      </c>
      <c r="GX221" s="26">
        <f>IF(Calculations!$F$17=FALSE,(GX209*GX216-GX214*GX211)/GX219,IF(GX218&lt;$F$18,(GX209*GX216-GX214*GX211)/GX219,Calculations!GX225))</f>
        <v>2031.1655285560223</v>
      </c>
      <c r="GY221" s="26">
        <f>IF(Calculations!$F$17=FALSE,(GY209*GY216-GY214*GY211)/GY219,IF(GY218&lt;$F$18,(GY209*GY216-GY214*GY211)/GY219,Calculations!GY225))</f>
        <v>2071.7888391271422</v>
      </c>
      <c r="GZ221" s="26">
        <f>IF(Calculations!$F$17=FALSE,(GZ209*GZ216-GZ214*GZ211)/GZ219,IF(GZ218&lt;$F$18,(GZ209*GZ216-GZ214*GZ211)/GZ219,Calculations!GZ225))</f>
        <v>2113.2246159096853</v>
      </c>
    </row>
    <row r="223" spans="3:208" x14ac:dyDescent="0.35">
      <c r="C223" s="6" t="s">
        <v>160</v>
      </c>
      <c r="D223" s="46"/>
      <c r="E223" s="46"/>
      <c r="F223" s="46"/>
      <c r="G223" s="46"/>
      <c r="H223" s="103">
        <f>H$22</f>
        <v>2024</v>
      </c>
      <c r="I223" s="103">
        <f t="shared" ref="I223:BT223" si="491">I$22</f>
        <v>2025</v>
      </c>
      <c r="J223" s="103">
        <f t="shared" si="491"/>
        <v>2026</v>
      </c>
      <c r="K223" s="103">
        <f t="shared" si="491"/>
        <v>2027</v>
      </c>
      <c r="L223" s="103">
        <f t="shared" si="491"/>
        <v>2028</v>
      </c>
      <c r="M223" s="103">
        <f t="shared" si="491"/>
        <v>2029</v>
      </c>
      <c r="N223" s="103">
        <f t="shared" si="491"/>
        <v>2030</v>
      </c>
      <c r="O223" s="103">
        <f t="shared" si="491"/>
        <v>2031</v>
      </c>
      <c r="P223" s="103">
        <f t="shared" si="491"/>
        <v>2032</v>
      </c>
      <c r="Q223" s="103">
        <f t="shared" si="491"/>
        <v>2033</v>
      </c>
      <c r="R223" s="103">
        <f t="shared" si="491"/>
        <v>2034</v>
      </c>
      <c r="S223" s="103">
        <f t="shared" si="491"/>
        <v>2035</v>
      </c>
      <c r="T223" s="103">
        <f t="shared" si="491"/>
        <v>2036</v>
      </c>
      <c r="U223" s="103">
        <f t="shared" si="491"/>
        <v>2037</v>
      </c>
      <c r="V223" s="103">
        <f t="shared" si="491"/>
        <v>2038</v>
      </c>
      <c r="W223" s="103">
        <f t="shared" si="491"/>
        <v>2039</v>
      </c>
      <c r="X223" s="103">
        <f t="shared" si="491"/>
        <v>2040</v>
      </c>
      <c r="Y223" s="103">
        <f t="shared" si="491"/>
        <v>2041</v>
      </c>
      <c r="Z223" s="103">
        <f t="shared" si="491"/>
        <v>2042</v>
      </c>
      <c r="AA223" s="103">
        <f t="shared" si="491"/>
        <v>2043</v>
      </c>
      <c r="AB223" s="103">
        <f t="shared" si="491"/>
        <v>2044</v>
      </c>
      <c r="AC223" s="103">
        <f t="shared" si="491"/>
        <v>2045</v>
      </c>
      <c r="AD223" s="103">
        <f t="shared" si="491"/>
        <v>2046</v>
      </c>
      <c r="AE223" s="103">
        <f t="shared" si="491"/>
        <v>2047</v>
      </c>
      <c r="AF223" s="103">
        <f t="shared" si="491"/>
        <v>2048</v>
      </c>
      <c r="AG223" s="103">
        <f t="shared" si="491"/>
        <v>2049</v>
      </c>
      <c r="AH223" s="103">
        <f t="shared" si="491"/>
        <v>2050</v>
      </c>
      <c r="AI223" s="103">
        <f t="shared" si="491"/>
        <v>2051</v>
      </c>
      <c r="AJ223" s="103">
        <f t="shared" si="491"/>
        <v>2052</v>
      </c>
      <c r="AK223" s="103">
        <f t="shared" si="491"/>
        <v>2053</v>
      </c>
      <c r="AL223" s="103">
        <f t="shared" si="491"/>
        <v>2054</v>
      </c>
      <c r="AM223" s="103">
        <f t="shared" si="491"/>
        <v>2055</v>
      </c>
      <c r="AN223" s="103">
        <f t="shared" si="491"/>
        <v>2056</v>
      </c>
      <c r="AO223" s="103">
        <f t="shared" si="491"/>
        <v>2057</v>
      </c>
      <c r="AP223" s="103">
        <f t="shared" si="491"/>
        <v>2058</v>
      </c>
      <c r="AQ223" s="103">
        <f t="shared" si="491"/>
        <v>2059</v>
      </c>
      <c r="AR223" s="103">
        <f t="shared" si="491"/>
        <v>2060</v>
      </c>
      <c r="AS223" s="103">
        <f t="shared" si="491"/>
        <v>2061</v>
      </c>
      <c r="AT223" s="103">
        <f t="shared" si="491"/>
        <v>2062</v>
      </c>
      <c r="AU223" s="103">
        <f t="shared" si="491"/>
        <v>2063</v>
      </c>
      <c r="AV223" s="103">
        <f t="shared" si="491"/>
        <v>2064</v>
      </c>
      <c r="AW223" s="103">
        <f t="shared" si="491"/>
        <v>2065</v>
      </c>
      <c r="AX223" s="103">
        <f t="shared" si="491"/>
        <v>2066</v>
      </c>
      <c r="AY223" s="103">
        <f t="shared" si="491"/>
        <v>2067</v>
      </c>
      <c r="AZ223" s="103">
        <f t="shared" si="491"/>
        <v>2068</v>
      </c>
      <c r="BA223" s="103">
        <f t="shared" si="491"/>
        <v>2069</v>
      </c>
      <c r="BB223" s="103">
        <f t="shared" si="491"/>
        <v>2070</v>
      </c>
      <c r="BC223" s="103">
        <f t="shared" si="491"/>
        <v>2071</v>
      </c>
      <c r="BD223" s="103">
        <f t="shared" si="491"/>
        <v>2072</v>
      </c>
      <c r="BE223" s="103">
        <f t="shared" si="491"/>
        <v>2073</v>
      </c>
      <c r="BF223" s="103">
        <f t="shared" si="491"/>
        <v>2074</v>
      </c>
      <c r="BG223" s="103">
        <f t="shared" si="491"/>
        <v>2075</v>
      </c>
      <c r="BH223" s="103">
        <f t="shared" si="491"/>
        <v>2076</v>
      </c>
      <c r="BI223" s="103">
        <f t="shared" si="491"/>
        <v>2077</v>
      </c>
      <c r="BJ223" s="103">
        <f t="shared" si="491"/>
        <v>2078</v>
      </c>
      <c r="BK223" s="103">
        <f t="shared" si="491"/>
        <v>2079</v>
      </c>
      <c r="BL223" s="103">
        <f t="shared" si="491"/>
        <v>2080</v>
      </c>
      <c r="BM223" s="103">
        <f t="shared" si="491"/>
        <v>2081</v>
      </c>
      <c r="BN223" s="103">
        <f t="shared" si="491"/>
        <v>2082</v>
      </c>
      <c r="BO223" s="103">
        <f t="shared" si="491"/>
        <v>2083</v>
      </c>
      <c r="BP223" s="103">
        <f t="shared" si="491"/>
        <v>2084</v>
      </c>
      <c r="BQ223" s="103">
        <f t="shared" si="491"/>
        <v>2085</v>
      </c>
      <c r="BR223" s="103">
        <f t="shared" si="491"/>
        <v>2086</v>
      </c>
      <c r="BS223" s="103">
        <f t="shared" si="491"/>
        <v>2087</v>
      </c>
      <c r="BT223" s="103">
        <f t="shared" si="491"/>
        <v>2088</v>
      </c>
      <c r="BU223" s="103">
        <f t="shared" ref="BU223:EF223" si="492">BU$22</f>
        <v>2089</v>
      </c>
      <c r="BV223" s="103">
        <f t="shared" si="492"/>
        <v>2090</v>
      </c>
      <c r="BW223" s="103">
        <f t="shared" si="492"/>
        <v>2091</v>
      </c>
      <c r="BX223" s="103">
        <f t="shared" si="492"/>
        <v>2092</v>
      </c>
      <c r="BY223" s="103">
        <f t="shared" si="492"/>
        <v>2093</v>
      </c>
      <c r="BZ223" s="103">
        <f t="shared" si="492"/>
        <v>2094</v>
      </c>
      <c r="CA223" s="103">
        <f t="shared" si="492"/>
        <v>2095</v>
      </c>
      <c r="CB223" s="103">
        <f t="shared" si="492"/>
        <v>2096</v>
      </c>
      <c r="CC223" s="103">
        <f t="shared" si="492"/>
        <v>2097</v>
      </c>
      <c r="CD223" s="103">
        <f t="shared" si="492"/>
        <v>2098</v>
      </c>
      <c r="CE223" s="103">
        <f t="shared" si="492"/>
        <v>2099</v>
      </c>
      <c r="CF223" s="103">
        <f t="shared" si="492"/>
        <v>2100</v>
      </c>
      <c r="CG223" s="103">
        <f t="shared" si="492"/>
        <v>2101</v>
      </c>
      <c r="CH223" s="103">
        <f t="shared" si="492"/>
        <v>2102</v>
      </c>
      <c r="CI223" s="103">
        <f t="shared" si="492"/>
        <v>2103</v>
      </c>
      <c r="CJ223" s="103">
        <f t="shared" si="492"/>
        <v>2104</v>
      </c>
      <c r="CK223" s="103">
        <f t="shared" si="492"/>
        <v>2105</v>
      </c>
      <c r="CL223" s="103">
        <f t="shared" si="492"/>
        <v>2106</v>
      </c>
      <c r="CM223" s="103">
        <f t="shared" si="492"/>
        <v>2107</v>
      </c>
      <c r="CN223" s="103">
        <f t="shared" si="492"/>
        <v>2108</v>
      </c>
      <c r="CO223" s="103">
        <f t="shared" si="492"/>
        <v>2109</v>
      </c>
      <c r="CP223" s="103">
        <f t="shared" si="492"/>
        <v>2110</v>
      </c>
      <c r="CQ223" s="103">
        <f t="shared" si="492"/>
        <v>2111</v>
      </c>
      <c r="CR223" s="103">
        <f t="shared" si="492"/>
        <v>2112</v>
      </c>
      <c r="CS223" s="103">
        <f t="shared" si="492"/>
        <v>2113</v>
      </c>
      <c r="CT223" s="103">
        <f t="shared" si="492"/>
        <v>2114</v>
      </c>
      <c r="CU223" s="103">
        <f t="shared" si="492"/>
        <v>2115</v>
      </c>
      <c r="CV223" s="103">
        <f t="shared" si="492"/>
        <v>2116</v>
      </c>
      <c r="CW223" s="103">
        <f t="shared" si="492"/>
        <v>2117</v>
      </c>
      <c r="CX223" s="103">
        <f t="shared" si="492"/>
        <v>2118</v>
      </c>
      <c r="CY223" s="103">
        <f t="shared" si="492"/>
        <v>2119</v>
      </c>
      <c r="CZ223" s="103">
        <f t="shared" si="492"/>
        <v>2120</v>
      </c>
      <c r="DA223" s="103">
        <f t="shared" si="492"/>
        <v>2121</v>
      </c>
      <c r="DB223" s="103">
        <f t="shared" si="492"/>
        <v>2122</v>
      </c>
      <c r="DC223" s="103">
        <f t="shared" si="492"/>
        <v>2123</v>
      </c>
      <c r="DD223" s="103">
        <f t="shared" si="492"/>
        <v>2124</v>
      </c>
      <c r="DE223" s="103">
        <f t="shared" si="492"/>
        <v>2125</v>
      </c>
      <c r="DF223" s="103">
        <f t="shared" si="492"/>
        <v>2126</v>
      </c>
      <c r="DG223" s="103">
        <f t="shared" si="492"/>
        <v>2127</v>
      </c>
      <c r="DH223" s="103">
        <f t="shared" si="492"/>
        <v>2128</v>
      </c>
      <c r="DI223" s="103">
        <f t="shared" si="492"/>
        <v>2129</v>
      </c>
      <c r="DJ223" s="103">
        <f t="shared" si="492"/>
        <v>2130</v>
      </c>
      <c r="DK223" s="103">
        <f t="shared" si="492"/>
        <v>2131</v>
      </c>
      <c r="DL223" s="103">
        <f t="shared" si="492"/>
        <v>2132</v>
      </c>
      <c r="DM223" s="103">
        <f t="shared" si="492"/>
        <v>2133</v>
      </c>
      <c r="DN223" s="103">
        <f t="shared" si="492"/>
        <v>2134</v>
      </c>
      <c r="DO223" s="103">
        <f t="shared" si="492"/>
        <v>2135</v>
      </c>
      <c r="DP223" s="103">
        <f t="shared" si="492"/>
        <v>2136</v>
      </c>
      <c r="DQ223" s="103">
        <f t="shared" si="492"/>
        <v>2137</v>
      </c>
      <c r="DR223" s="103">
        <f t="shared" si="492"/>
        <v>2138</v>
      </c>
      <c r="DS223" s="103">
        <f t="shared" si="492"/>
        <v>2139</v>
      </c>
      <c r="DT223" s="103">
        <f t="shared" si="492"/>
        <v>2140</v>
      </c>
      <c r="DU223" s="103">
        <f t="shared" si="492"/>
        <v>2141</v>
      </c>
      <c r="DV223" s="103">
        <f t="shared" si="492"/>
        <v>2142</v>
      </c>
      <c r="DW223" s="103">
        <f t="shared" si="492"/>
        <v>2143</v>
      </c>
      <c r="DX223" s="103">
        <f t="shared" si="492"/>
        <v>2144</v>
      </c>
      <c r="DY223" s="103">
        <f t="shared" si="492"/>
        <v>2145</v>
      </c>
      <c r="DZ223" s="103">
        <f t="shared" si="492"/>
        <v>2146</v>
      </c>
      <c r="EA223" s="103">
        <f t="shared" si="492"/>
        <v>2147</v>
      </c>
      <c r="EB223" s="103">
        <f t="shared" si="492"/>
        <v>2148</v>
      </c>
      <c r="EC223" s="103">
        <f t="shared" si="492"/>
        <v>2149</v>
      </c>
      <c r="ED223" s="103">
        <f t="shared" si="492"/>
        <v>2150</v>
      </c>
      <c r="EE223" s="103">
        <f t="shared" si="492"/>
        <v>2151</v>
      </c>
      <c r="EF223" s="103">
        <f t="shared" si="492"/>
        <v>2152</v>
      </c>
      <c r="EG223" s="103">
        <f t="shared" ref="EG223:GR223" si="493">EG$22</f>
        <v>2153</v>
      </c>
      <c r="EH223" s="103">
        <f t="shared" si="493"/>
        <v>2154</v>
      </c>
      <c r="EI223" s="103">
        <f t="shared" si="493"/>
        <v>2155</v>
      </c>
      <c r="EJ223" s="103">
        <f t="shared" si="493"/>
        <v>2156</v>
      </c>
      <c r="EK223" s="103">
        <f t="shared" si="493"/>
        <v>2157</v>
      </c>
      <c r="EL223" s="103">
        <f t="shared" si="493"/>
        <v>2158</v>
      </c>
      <c r="EM223" s="103">
        <f t="shared" si="493"/>
        <v>2159</v>
      </c>
      <c r="EN223" s="103">
        <f t="shared" si="493"/>
        <v>2160</v>
      </c>
      <c r="EO223" s="103">
        <f t="shared" si="493"/>
        <v>2161</v>
      </c>
      <c r="EP223" s="103">
        <f t="shared" si="493"/>
        <v>2162</v>
      </c>
      <c r="EQ223" s="103">
        <f t="shared" si="493"/>
        <v>2163</v>
      </c>
      <c r="ER223" s="103">
        <f t="shared" si="493"/>
        <v>2164</v>
      </c>
      <c r="ES223" s="103">
        <f t="shared" si="493"/>
        <v>2165</v>
      </c>
      <c r="ET223" s="103">
        <f t="shared" si="493"/>
        <v>2166</v>
      </c>
      <c r="EU223" s="103">
        <f t="shared" si="493"/>
        <v>2167</v>
      </c>
      <c r="EV223" s="103">
        <f t="shared" si="493"/>
        <v>2168</v>
      </c>
      <c r="EW223" s="103">
        <f t="shared" si="493"/>
        <v>2169</v>
      </c>
      <c r="EX223" s="103">
        <f t="shared" si="493"/>
        <v>2170</v>
      </c>
      <c r="EY223" s="103">
        <f t="shared" si="493"/>
        <v>2171</v>
      </c>
      <c r="EZ223" s="103">
        <f t="shared" si="493"/>
        <v>2172</v>
      </c>
      <c r="FA223" s="103">
        <f t="shared" si="493"/>
        <v>2173</v>
      </c>
      <c r="FB223" s="103">
        <f t="shared" si="493"/>
        <v>2174</v>
      </c>
      <c r="FC223" s="103">
        <f t="shared" si="493"/>
        <v>2175</v>
      </c>
      <c r="FD223" s="103">
        <f t="shared" si="493"/>
        <v>2176</v>
      </c>
      <c r="FE223" s="103">
        <f t="shared" si="493"/>
        <v>2177</v>
      </c>
      <c r="FF223" s="103">
        <f t="shared" si="493"/>
        <v>2178</v>
      </c>
      <c r="FG223" s="103">
        <f t="shared" si="493"/>
        <v>2179</v>
      </c>
      <c r="FH223" s="103">
        <f t="shared" si="493"/>
        <v>2180</v>
      </c>
      <c r="FI223" s="103">
        <f t="shared" si="493"/>
        <v>2181</v>
      </c>
      <c r="FJ223" s="103">
        <f t="shared" si="493"/>
        <v>2182</v>
      </c>
      <c r="FK223" s="103">
        <f t="shared" si="493"/>
        <v>2183</v>
      </c>
      <c r="FL223" s="103">
        <f t="shared" si="493"/>
        <v>2184</v>
      </c>
      <c r="FM223" s="103">
        <f t="shared" si="493"/>
        <v>2185</v>
      </c>
      <c r="FN223" s="103">
        <f t="shared" si="493"/>
        <v>2186</v>
      </c>
      <c r="FO223" s="103">
        <f t="shared" si="493"/>
        <v>2187</v>
      </c>
      <c r="FP223" s="103">
        <f t="shared" si="493"/>
        <v>2188</v>
      </c>
      <c r="FQ223" s="103">
        <f t="shared" si="493"/>
        <v>2189</v>
      </c>
      <c r="FR223" s="103">
        <f t="shared" si="493"/>
        <v>2190</v>
      </c>
      <c r="FS223" s="103">
        <f t="shared" si="493"/>
        <v>2191</v>
      </c>
      <c r="FT223" s="103">
        <f t="shared" si="493"/>
        <v>2192</v>
      </c>
      <c r="FU223" s="103">
        <f t="shared" si="493"/>
        <v>2193</v>
      </c>
      <c r="FV223" s="103">
        <f t="shared" si="493"/>
        <v>2194</v>
      </c>
      <c r="FW223" s="103">
        <f t="shared" si="493"/>
        <v>2195</v>
      </c>
      <c r="FX223" s="103">
        <f t="shared" si="493"/>
        <v>2196</v>
      </c>
      <c r="FY223" s="103">
        <f t="shared" si="493"/>
        <v>2197</v>
      </c>
      <c r="FZ223" s="103">
        <f t="shared" si="493"/>
        <v>2198</v>
      </c>
      <c r="GA223" s="103">
        <f t="shared" si="493"/>
        <v>2199</v>
      </c>
      <c r="GB223" s="103">
        <f t="shared" si="493"/>
        <v>2200</v>
      </c>
      <c r="GC223" s="103">
        <f t="shared" si="493"/>
        <v>2201</v>
      </c>
      <c r="GD223" s="103">
        <f t="shared" si="493"/>
        <v>2202</v>
      </c>
      <c r="GE223" s="103">
        <f t="shared" si="493"/>
        <v>2203</v>
      </c>
      <c r="GF223" s="103">
        <f t="shared" si="493"/>
        <v>2204</v>
      </c>
      <c r="GG223" s="103">
        <f t="shared" si="493"/>
        <v>2205</v>
      </c>
      <c r="GH223" s="103">
        <f t="shared" si="493"/>
        <v>2206</v>
      </c>
      <c r="GI223" s="103">
        <f t="shared" si="493"/>
        <v>2207</v>
      </c>
      <c r="GJ223" s="103">
        <f t="shared" si="493"/>
        <v>2208</v>
      </c>
      <c r="GK223" s="103">
        <f t="shared" si="493"/>
        <v>2209</v>
      </c>
      <c r="GL223" s="103">
        <f t="shared" si="493"/>
        <v>2210</v>
      </c>
      <c r="GM223" s="103">
        <f t="shared" si="493"/>
        <v>2211</v>
      </c>
      <c r="GN223" s="103">
        <f t="shared" si="493"/>
        <v>2212</v>
      </c>
      <c r="GO223" s="103">
        <f t="shared" si="493"/>
        <v>2213</v>
      </c>
      <c r="GP223" s="103">
        <f t="shared" si="493"/>
        <v>2214</v>
      </c>
      <c r="GQ223" s="103">
        <f t="shared" si="493"/>
        <v>2215</v>
      </c>
      <c r="GR223" s="103">
        <f t="shared" si="493"/>
        <v>2216</v>
      </c>
      <c r="GS223" s="103">
        <f t="shared" ref="GS223:GZ223" si="494">GS$22</f>
        <v>2217</v>
      </c>
      <c r="GT223" s="103">
        <f t="shared" si="494"/>
        <v>2218</v>
      </c>
      <c r="GU223" s="103">
        <f t="shared" si="494"/>
        <v>2219</v>
      </c>
      <c r="GV223" s="103">
        <f t="shared" si="494"/>
        <v>2220</v>
      </c>
      <c r="GW223" s="103">
        <f t="shared" si="494"/>
        <v>2221</v>
      </c>
      <c r="GX223" s="103">
        <f t="shared" si="494"/>
        <v>2222</v>
      </c>
      <c r="GY223" s="103">
        <f t="shared" si="494"/>
        <v>2223</v>
      </c>
      <c r="GZ223" s="103">
        <f t="shared" si="494"/>
        <v>2224</v>
      </c>
    </row>
    <row r="224" spans="3:208" x14ac:dyDescent="0.35">
      <c r="C224" t="s">
        <v>65</v>
      </c>
      <c r="H224" s="58">
        <v>24.141155772123735</v>
      </c>
      <c r="I224" s="58">
        <v>25.882709888477297</v>
      </c>
      <c r="J224" s="58">
        <v>27.813083482923695</v>
      </c>
      <c r="K224" s="58">
        <v>29.877552554445131</v>
      </c>
      <c r="L224" s="58">
        <v>32.054668186932759</v>
      </c>
      <c r="M224" s="58">
        <v>34.369589933091824</v>
      </c>
      <c r="N224" s="58">
        <v>36.865474315545072</v>
      </c>
      <c r="O224" s="58">
        <v>39.543464398304216</v>
      </c>
      <c r="P224" s="58">
        <v>42.429512362269087</v>
      </c>
      <c r="Q224" s="58">
        <v>45.515691633058374</v>
      </c>
      <c r="R224" s="58">
        <v>48.814890839078785</v>
      </c>
      <c r="S224" s="58">
        <v>52.350480809034302</v>
      </c>
      <c r="T224" s="58">
        <v>56.155725956752647</v>
      </c>
      <c r="U224" s="58">
        <v>60.250988441132108</v>
      </c>
      <c r="V224" s="58">
        <v>64.641177805134788</v>
      </c>
      <c r="W224" s="58">
        <v>69.356936739531236</v>
      </c>
      <c r="X224" s="58">
        <v>74.423601481887786</v>
      </c>
      <c r="Y224" s="58">
        <v>79.90496424485525</v>
      </c>
      <c r="Z224" s="58">
        <v>85.813250101142742</v>
      </c>
      <c r="AA224" s="58">
        <v>92.171983954114737</v>
      </c>
      <c r="AB224" s="58">
        <v>99.002920217844718</v>
      </c>
      <c r="AC224" s="58">
        <v>106.32829416861598</v>
      </c>
      <c r="AD224" s="57">
        <f>AC224*(1+$F$15)</f>
        <v>108.45486005198831</v>
      </c>
      <c r="AE224" s="57">
        <f t="shared" ref="AE224:CP224" si="495">AD224*(1+$F$15)</f>
        <v>110.62395725302807</v>
      </c>
      <c r="AF224" s="57">
        <f t="shared" si="495"/>
        <v>112.83643639808864</v>
      </c>
      <c r="AG224" s="57">
        <f t="shared" si="495"/>
        <v>115.09316512605041</v>
      </c>
      <c r="AH224" s="57">
        <f t="shared" si="495"/>
        <v>117.39502842857142</v>
      </c>
      <c r="AI224" s="57">
        <f t="shared" si="495"/>
        <v>119.74292899714285</v>
      </c>
      <c r="AJ224" s="57">
        <f t="shared" si="495"/>
        <v>122.13778757708572</v>
      </c>
      <c r="AK224" s="57">
        <f t="shared" si="495"/>
        <v>124.58054332862743</v>
      </c>
      <c r="AL224" s="57">
        <f t="shared" si="495"/>
        <v>127.07215419519999</v>
      </c>
      <c r="AM224" s="57">
        <f t="shared" si="495"/>
        <v>129.613597279104</v>
      </c>
      <c r="AN224" s="57">
        <f t="shared" si="495"/>
        <v>132.20586922468607</v>
      </c>
      <c r="AO224" s="57">
        <f t="shared" si="495"/>
        <v>134.84998660917978</v>
      </c>
      <c r="AP224" s="57">
        <f t="shared" si="495"/>
        <v>137.54698634136338</v>
      </c>
      <c r="AQ224" s="57">
        <f t="shared" si="495"/>
        <v>140.29792606819066</v>
      </c>
      <c r="AR224" s="57">
        <f t="shared" si="495"/>
        <v>143.10388458955447</v>
      </c>
      <c r="AS224" s="57">
        <f t="shared" si="495"/>
        <v>145.96596228134555</v>
      </c>
      <c r="AT224" s="57">
        <f t="shared" si="495"/>
        <v>148.88528152697248</v>
      </c>
      <c r="AU224" s="57">
        <f t="shared" si="495"/>
        <v>151.86298715751192</v>
      </c>
      <c r="AV224" s="57">
        <f t="shared" si="495"/>
        <v>154.90024690066215</v>
      </c>
      <c r="AW224" s="57">
        <f t="shared" si="495"/>
        <v>157.9982518386754</v>
      </c>
      <c r="AX224" s="57">
        <f t="shared" si="495"/>
        <v>161.15821687544891</v>
      </c>
      <c r="AY224" s="57">
        <f t="shared" si="495"/>
        <v>164.3813812129579</v>
      </c>
      <c r="AZ224" s="57">
        <f t="shared" si="495"/>
        <v>167.66900883721706</v>
      </c>
      <c r="BA224" s="57">
        <f t="shared" si="495"/>
        <v>171.0223890139614</v>
      </c>
      <c r="BB224" s="57">
        <f t="shared" si="495"/>
        <v>174.44283679424063</v>
      </c>
      <c r="BC224" s="57">
        <f t="shared" si="495"/>
        <v>177.93169353012544</v>
      </c>
      <c r="BD224" s="57">
        <f t="shared" si="495"/>
        <v>181.49032740072795</v>
      </c>
      <c r="BE224" s="57">
        <f t="shared" si="495"/>
        <v>185.12013394874251</v>
      </c>
      <c r="BF224" s="57">
        <f t="shared" si="495"/>
        <v>188.82253662771737</v>
      </c>
      <c r="BG224" s="57">
        <f t="shared" si="495"/>
        <v>192.59898736027171</v>
      </c>
      <c r="BH224" s="57">
        <f t="shared" si="495"/>
        <v>196.45096710747714</v>
      </c>
      <c r="BI224" s="57">
        <f t="shared" si="495"/>
        <v>200.3799864496267</v>
      </c>
      <c r="BJ224" s="57">
        <f t="shared" si="495"/>
        <v>204.38758617861924</v>
      </c>
      <c r="BK224" s="57">
        <f t="shared" si="495"/>
        <v>208.47533790219163</v>
      </c>
      <c r="BL224" s="57">
        <f t="shared" si="495"/>
        <v>212.64484466023546</v>
      </c>
      <c r="BM224" s="57">
        <f t="shared" si="495"/>
        <v>216.89774155344017</v>
      </c>
      <c r="BN224" s="57">
        <f t="shared" si="495"/>
        <v>221.23569638450897</v>
      </c>
      <c r="BO224" s="57">
        <f t="shared" si="495"/>
        <v>225.66041031219916</v>
      </c>
      <c r="BP224" s="57">
        <f t="shared" si="495"/>
        <v>230.17361851844313</v>
      </c>
      <c r="BQ224" s="57">
        <f t="shared" si="495"/>
        <v>234.77709088881201</v>
      </c>
      <c r="BR224" s="57">
        <f t="shared" si="495"/>
        <v>239.47263270658826</v>
      </c>
      <c r="BS224" s="57">
        <f t="shared" si="495"/>
        <v>244.26208536072002</v>
      </c>
      <c r="BT224" s="57">
        <f t="shared" si="495"/>
        <v>249.14732706793441</v>
      </c>
      <c r="BU224" s="57">
        <f t="shared" si="495"/>
        <v>254.13027360929311</v>
      </c>
      <c r="BV224" s="57">
        <f t="shared" si="495"/>
        <v>259.212879081479</v>
      </c>
      <c r="BW224" s="57">
        <f t="shared" si="495"/>
        <v>264.3971366631086</v>
      </c>
      <c r="BX224" s="57">
        <f t="shared" si="495"/>
        <v>269.68507939637078</v>
      </c>
      <c r="BY224" s="57">
        <f t="shared" si="495"/>
        <v>275.07878098429819</v>
      </c>
      <c r="BZ224" s="57">
        <f t="shared" si="495"/>
        <v>280.58035660398417</v>
      </c>
      <c r="CA224" s="57">
        <f t="shared" si="495"/>
        <v>286.19196373606388</v>
      </c>
      <c r="CB224" s="57">
        <f t="shared" si="495"/>
        <v>291.91580301078517</v>
      </c>
      <c r="CC224" s="57">
        <f t="shared" si="495"/>
        <v>297.7541190710009</v>
      </c>
      <c r="CD224" s="57">
        <f t="shared" si="495"/>
        <v>303.70920145242093</v>
      </c>
      <c r="CE224" s="57">
        <f t="shared" si="495"/>
        <v>309.78338548146934</v>
      </c>
      <c r="CF224" s="57">
        <f t="shared" si="495"/>
        <v>315.97905319109873</v>
      </c>
      <c r="CG224" s="57">
        <f t="shared" si="495"/>
        <v>322.29863425492073</v>
      </c>
      <c r="CH224" s="57">
        <f t="shared" si="495"/>
        <v>328.74460694001914</v>
      </c>
      <c r="CI224" s="57">
        <f t="shared" si="495"/>
        <v>335.31949907881955</v>
      </c>
      <c r="CJ224" s="57">
        <f t="shared" si="495"/>
        <v>342.02588906039597</v>
      </c>
      <c r="CK224" s="57">
        <f t="shared" si="495"/>
        <v>348.86640684160392</v>
      </c>
      <c r="CL224" s="57">
        <f t="shared" si="495"/>
        <v>355.84373497843598</v>
      </c>
      <c r="CM224" s="57">
        <f t="shared" si="495"/>
        <v>362.96060967800469</v>
      </c>
      <c r="CN224" s="57">
        <f t="shared" si="495"/>
        <v>370.21982187156476</v>
      </c>
      <c r="CO224" s="57">
        <f t="shared" si="495"/>
        <v>377.62421830899603</v>
      </c>
      <c r="CP224" s="57">
        <f t="shared" si="495"/>
        <v>385.17670267517599</v>
      </c>
      <c r="CQ224" s="57">
        <f t="shared" ref="CQ224:FB224" si="496">CP224*(1+$F$15)</f>
        <v>392.88023672867951</v>
      </c>
      <c r="CR224" s="57">
        <f t="shared" si="496"/>
        <v>400.73784146325312</v>
      </c>
      <c r="CS224" s="57">
        <f t="shared" si="496"/>
        <v>408.7525982925182</v>
      </c>
      <c r="CT224" s="57">
        <f t="shared" si="496"/>
        <v>416.92765025836854</v>
      </c>
      <c r="CU224" s="57">
        <f t="shared" si="496"/>
        <v>425.26620326353594</v>
      </c>
      <c r="CV224" s="57">
        <f t="shared" si="496"/>
        <v>433.77152732880666</v>
      </c>
      <c r="CW224" s="57">
        <f t="shared" si="496"/>
        <v>442.44695787538279</v>
      </c>
      <c r="CX224" s="57">
        <f t="shared" si="496"/>
        <v>451.29589703289048</v>
      </c>
      <c r="CY224" s="57">
        <f t="shared" si="496"/>
        <v>460.32181497354827</v>
      </c>
      <c r="CZ224" s="57">
        <f t="shared" si="496"/>
        <v>469.52825127301924</v>
      </c>
      <c r="DA224" s="57">
        <f t="shared" si="496"/>
        <v>478.91881629847961</v>
      </c>
      <c r="DB224" s="57">
        <f t="shared" si="496"/>
        <v>488.49719262444921</v>
      </c>
      <c r="DC224" s="57">
        <f t="shared" si="496"/>
        <v>498.26713647693822</v>
      </c>
      <c r="DD224" s="57">
        <f t="shared" si="496"/>
        <v>508.23247920647697</v>
      </c>
      <c r="DE224" s="57">
        <f t="shared" si="496"/>
        <v>518.39712879060653</v>
      </c>
      <c r="DF224" s="57">
        <f t="shared" si="496"/>
        <v>528.76507136641862</v>
      </c>
      <c r="DG224" s="57">
        <f t="shared" si="496"/>
        <v>539.34037279374695</v>
      </c>
      <c r="DH224" s="57">
        <f t="shared" si="496"/>
        <v>550.12718024962192</v>
      </c>
      <c r="DI224" s="57">
        <f t="shared" si="496"/>
        <v>561.12972385461433</v>
      </c>
      <c r="DJ224" s="57">
        <f t="shared" si="496"/>
        <v>572.35231833170667</v>
      </c>
      <c r="DK224" s="57">
        <f t="shared" si="496"/>
        <v>583.79936469834081</v>
      </c>
      <c r="DL224" s="57">
        <f t="shared" si="496"/>
        <v>595.47535199230765</v>
      </c>
      <c r="DM224" s="57">
        <f t="shared" si="496"/>
        <v>607.38485903215383</v>
      </c>
      <c r="DN224" s="57">
        <f t="shared" si="496"/>
        <v>619.53255621279686</v>
      </c>
      <c r="DO224" s="57">
        <f t="shared" si="496"/>
        <v>631.92320733705276</v>
      </c>
      <c r="DP224" s="57">
        <f t="shared" si="496"/>
        <v>644.56167148379382</v>
      </c>
      <c r="DQ224" s="57">
        <f t="shared" si="496"/>
        <v>657.45290491346975</v>
      </c>
      <c r="DR224" s="57">
        <f t="shared" si="496"/>
        <v>670.60196301173914</v>
      </c>
      <c r="DS224" s="57">
        <f t="shared" si="496"/>
        <v>684.01400227197394</v>
      </c>
      <c r="DT224" s="57">
        <f t="shared" si="496"/>
        <v>697.69428231741347</v>
      </c>
      <c r="DU224" s="57">
        <f t="shared" si="496"/>
        <v>711.64816796376169</v>
      </c>
      <c r="DV224" s="57">
        <f t="shared" si="496"/>
        <v>725.88113132303693</v>
      </c>
      <c r="DW224" s="57">
        <f t="shared" si="496"/>
        <v>740.39875394949763</v>
      </c>
      <c r="DX224" s="57">
        <f t="shared" si="496"/>
        <v>755.20672902848764</v>
      </c>
      <c r="DY224" s="57">
        <f t="shared" si="496"/>
        <v>770.31086360905738</v>
      </c>
      <c r="DZ224" s="57">
        <f t="shared" si="496"/>
        <v>785.71708088123853</v>
      </c>
      <c r="EA224" s="57">
        <f t="shared" si="496"/>
        <v>801.4314224988633</v>
      </c>
      <c r="EB224" s="57">
        <f t="shared" si="496"/>
        <v>817.4600509488406</v>
      </c>
      <c r="EC224" s="57">
        <f t="shared" si="496"/>
        <v>833.80925196781743</v>
      </c>
      <c r="ED224" s="57">
        <f t="shared" si="496"/>
        <v>850.4854370071738</v>
      </c>
      <c r="EE224" s="57">
        <f t="shared" si="496"/>
        <v>867.49514574731734</v>
      </c>
      <c r="EF224" s="57">
        <f t="shared" si="496"/>
        <v>884.84504866226371</v>
      </c>
      <c r="EG224" s="57">
        <f t="shared" si="496"/>
        <v>902.54194963550901</v>
      </c>
      <c r="EH224" s="57">
        <f t="shared" si="496"/>
        <v>920.59278862821918</v>
      </c>
      <c r="EI224" s="57">
        <f t="shared" si="496"/>
        <v>939.0046444007836</v>
      </c>
      <c r="EJ224" s="57">
        <f t="shared" si="496"/>
        <v>957.78473728879931</v>
      </c>
      <c r="EK224" s="57">
        <f t="shared" si="496"/>
        <v>976.94043203457534</v>
      </c>
      <c r="EL224" s="57">
        <f t="shared" si="496"/>
        <v>996.47924067526685</v>
      </c>
      <c r="EM224" s="57">
        <f t="shared" si="496"/>
        <v>1016.4088254887722</v>
      </c>
      <c r="EN224" s="57">
        <f t="shared" si="496"/>
        <v>1036.7370019985476</v>
      </c>
      <c r="EO224" s="57">
        <f t="shared" si="496"/>
        <v>1057.4717420385186</v>
      </c>
      <c r="EP224" s="57">
        <f t="shared" si="496"/>
        <v>1078.6211768792891</v>
      </c>
      <c r="EQ224" s="57">
        <f t="shared" si="496"/>
        <v>1100.1936004168749</v>
      </c>
      <c r="ER224" s="57">
        <f t="shared" si="496"/>
        <v>1122.1974724252125</v>
      </c>
      <c r="ES224" s="57">
        <f t="shared" si="496"/>
        <v>1144.6414218737168</v>
      </c>
      <c r="ET224" s="57">
        <f t="shared" si="496"/>
        <v>1167.5342503111913</v>
      </c>
      <c r="EU224" s="57">
        <f t="shared" si="496"/>
        <v>1190.8849353174151</v>
      </c>
      <c r="EV224" s="57">
        <f t="shared" si="496"/>
        <v>1214.7026340237633</v>
      </c>
      <c r="EW224" s="57">
        <f t="shared" si="496"/>
        <v>1238.9966867042385</v>
      </c>
      <c r="EX224" s="57">
        <f t="shared" si="496"/>
        <v>1263.7766204383233</v>
      </c>
      <c r="EY224" s="57">
        <f t="shared" si="496"/>
        <v>1289.0521528470899</v>
      </c>
      <c r="EZ224" s="57">
        <f t="shared" si="496"/>
        <v>1314.8331959040318</v>
      </c>
      <c r="FA224" s="57">
        <f t="shared" si="496"/>
        <v>1341.1298598221124</v>
      </c>
      <c r="FB224" s="57">
        <f t="shared" si="496"/>
        <v>1367.9524570185547</v>
      </c>
      <c r="FC224" s="57">
        <f t="shared" ref="FC224:GZ224" si="497">FB224*(1+$F$15)</f>
        <v>1395.3115061589258</v>
      </c>
      <c r="FD224" s="57">
        <f t="shared" si="497"/>
        <v>1423.2177362821044</v>
      </c>
      <c r="FE224" s="57">
        <f t="shared" si="497"/>
        <v>1451.6820910077465</v>
      </c>
      <c r="FF224" s="57">
        <f t="shared" si="497"/>
        <v>1480.7157328279015</v>
      </c>
      <c r="FG224" s="57">
        <f t="shared" si="497"/>
        <v>1510.3300474844596</v>
      </c>
      <c r="FH224" s="57">
        <f t="shared" si="497"/>
        <v>1540.5366484341487</v>
      </c>
      <c r="FI224" s="57">
        <f t="shared" si="497"/>
        <v>1571.3473814028316</v>
      </c>
      <c r="FJ224" s="57">
        <f t="shared" si="497"/>
        <v>1602.7743290308883</v>
      </c>
      <c r="FK224" s="57">
        <f t="shared" si="497"/>
        <v>1634.8298156115061</v>
      </c>
      <c r="FL224" s="57">
        <f t="shared" si="497"/>
        <v>1667.5264119237363</v>
      </c>
      <c r="FM224" s="57">
        <f t="shared" si="497"/>
        <v>1700.876940162211</v>
      </c>
      <c r="FN224" s="57">
        <f t="shared" si="497"/>
        <v>1734.8944789654552</v>
      </c>
      <c r="FO224" s="57">
        <f t="shared" si="497"/>
        <v>1769.5923685447642</v>
      </c>
      <c r="FP224" s="57">
        <f t="shared" si="497"/>
        <v>1804.9842159156594</v>
      </c>
      <c r="FQ224" s="57">
        <f t="shared" si="497"/>
        <v>1841.0839002339726</v>
      </c>
      <c r="FR224" s="57">
        <f t="shared" si="497"/>
        <v>1877.9055782386522</v>
      </c>
      <c r="FS224" s="57">
        <f t="shared" si="497"/>
        <v>1915.4636898034253</v>
      </c>
      <c r="FT224" s="57">
        <f t="shared" si="497"/>
        <v>1953.7729635994938</v>
      </c>
      <c r="FU224" s="57">
        <f t="shared" si="497"/>
        <v>1992.8484228714838</v>
      </c>
      <c r="FV224" s="57">
        <f t="shared" si="497"/>
        <v>2032.7053913289135</v>
      </c>
      <c r="FW224" s="57">
        <f t="shared" si="497"/>
        <v>2073.3594991554919</v>
      </c>
      <c r="FX224" s="57">
        <f t="shared" si="497"/>
        <v>2114.826689138602</v>
      </c>
      <c r="FY224" s="57">
        <f t="shared" si="497"/>
        <v>2157.1232229213742</v>
      </c>
      <c r="FZ224" s="57">
        <f t="shared" si="497"/>
        <v>2200.2656873798019</v>
      </c>
      <c r="GA224" s="57">
        <f t="shared" si="497"/>
        <v>2244.271001127398</v>
      </c>
      <c r="GB224" s="57">
        <f t="shared" si="497"/>
        <v>2289.1564211499458</v>
      </c>
      <c r="GC224" s="57">
        <f t="shared" si="497"/>
        <v>2334.9395495729445</v>
      </c>
      <c r="GD224" s="57">
        <f t="shared" si="497"/>
        <v>2381.6383405644033</v>
      </c>
      <c r="GE224" s="57">
        <f t="shared" si="497"/>
        <v>2429.2711073756914</v>
      </c>
      <c r="GF224" s="57">
        <f t="shared" si="497"/>
        <v>2477.8565295232052</v>
      </c>
      <c r="GG224" s="57">
        <f t="shared" si="497"/>
        <v>2527.4136601136693</v>
      </c>
      <c r="GH224" s="57">
        <f t="shared" si="497"/>
        <v>2577.9619333159426</v>
      </c>
      <c r="GI224" s="57">
        <f t="shared" si="497"/>
        <v>2629.5211719822614</v>
      </c>
      <c r="GJ224" s="57">
        <f t="shared" si="497"/>
        <v>2682.1115954219067</v>
      </c>
      <c r="GK224" s="57">
        <f t="shared" si="497"/>
        <v>2735.7538273303448</v>
      </c>
      <c r="GL224" s="57">
        <f t="shared" si="497"/>
        <v>2790.4689038769516</v>
      </c>
      <c r="GM224" s="57">
        <f t="shared" si="497"/>
        <v>2846.2782819544905</v>
      </c>
      <c r="GN224" s="57">
        <f t="shared" si="497"/>
        <v>2903.2038475935801</v>
      </c>
      <c r="GO224" s="57">
        <f t="shared" si="497"/>
        <v>2961.2679245454519</v>
      </c>
      <c r="GP224" s="57">
        <f t="shared" si="497"/>
        <v>3020.4932830363609</v>
      </c>
      <c r="GQ224" s="57">
        <f t="shared" si="497"/>
        <v>3080.903148697088</v>
      </c>
      <c r="GR224" s="57">
        <f t="shared" si="497"/>
        <v>3142.52121167103</v>
      </c>
      <c r="GS224" s="57">
        <f t="shared" si="497"/>
        <v>3205.3716359044506</v>
      </c>
      <c r="GT224" s="57">
        <f t="shared" si="497"/>
        <v>3269.4790686225397</v>
      </c>
      <c r="GU224" s="57">
        <f t="shared" si="497"/>
        <v>3334.8686499949904</v>
      </c>
      <c r="GV224" s="57">
        <f t="shared" si="497"/>
        <v>3401.5660229948903</v>
      </c>
      <c r="GW224" s="57">
        <f t="shared" si="497"/>
        <v>3469.5973434547882</v>
      </c>
      <c r="GX224" s="57">
        <f t="shared" si="497"/>
        <v>3538.9892903238842</v>
      </c>
      <c r="GY224" s="57">
        <f t="shared" si="497"/>
        <v>3609.769076130362</v>
      </c>
      <c r="GZ224" s="57">
        <f t="shared" si="497"/>
        <v>3681.9644576529695</v>
      </c>
    </row>
    <row r="225" spans="3:208" x14ac:dyDescent="0.35">
      <c r="C225" t="s">
        <v>66</v>
      </c>
      <c r="H225" s="50">
        <f t="shared" ref="H225:BS225" si="498">$F$12*(1+$F$15)^(H$22-2022)</f>
        <v>40.263480000000001</v>
      </c>
      <c r="I225" s="50">
        <f t="shared" si="498"/>
        <v>41.068749599999997</v>
      </c>
      <c r="J225" s="50">
        <f t="shared" si="498"/>
        <v>41.890124591999999</v>
      </c>
      <c r="K225" s="50">
        <f t="shared" si="498"/>
        <v>42.727927083840001</v>
      </c>
      <c r="L225" s="50">
        <f t="shared" si="498"/>
        <v>43.582485625516803</v>
      </c>
      <c r="M225" s="50">
        <f t="shared" si="498"/>
        <v>44.454135338027129</v>
      </c>
      <c r="N225" s="50">
        <f t="shared" si="498"/>
        <v>45.343218044787676</v>
      </c>
      <c r="O225" s="50">
        <f t="shared" si="498"/>
        <v>46.250082405683436</v>
      </c>
      <c r="P225" s="50">
        <f t="shared" si="498"/>
        <v>47.1750840537971</v>
      </c>
      <c r="Q225" s="50">
        <f t="shared" si="498"/>
        <v>48.118585734873037</v>
      </c>
      <c r="R225" s="50">
        <f t="shared" si="498"/>
        <v>49.080957449570505</v>
      </c>
      <c r="S225" s="50">
        <f t="shared" si="498"/>
        <v>50.062576598561911</v>
      </c>
      <c r="T225" s="50">
        <f t="shared" si="498"/>
        <v>51.063828130533153</v>
      </c>
      <c r="U225" s="50">
        <f t="shared" si="498"/>
        <v>52.085104693143805</v>
      </c>
      <c r="V225" s="50">
        <f t="shared" si="498"/>
        <v>53.126806787006693</v>
      </c>
      <c r="W225" s="50">
        <f t="shared" si="498"/>
        <v>54.189342922746825</v>
      </c>
      <c r="X225" s="50">
        <f t="shared" si="498"/>
        <v>55.27312978120176</v>
      </c>
      <c r="Y225" s="50">
        <f t="shared" si="498"/>
        <v>56.378592376825793</v>
      </c>
      <c r="Z225" s="50">
        <f t="shared" si="498"/>
        <v>57.506164224362315</v>
      </c>
      <c r="AA225" s="50">
        <f t="shared" si="498"/>
        <v>58.656287508849552</v>
      </c>
      <c r="AB225" s="50">
        <f t="shared" si="498"/>
        <v>59.829413259026552</v>
      </c>
      <c r="AC225" s="50">
        <f t="shared" si="498"/>
        <v>61.026001524207068</v>
      </c>
      <c r="AD225" s="50">
        <f t="shared" si="498"/>
        <v>62.246521554691213</v>
      </c>
      <c r="AE225" s="50">
        <f t="shared" si="498"/>
        <v>63.491451985785041</v>
      </c>
      <c r="AF225" s="50">
        <f t="shared" si="498"/>
        <v>64.76128102550075</v>
      </c>
      <c r="AG225" s="50">
        <f t="shared" si="498"/>
        <v>66.056506646010746</v>
      </c>
      <c r="AH225" s="50">
        <f t="shared" si="498"/>
        <v>67.377636778930977</v>
      </c>
      <c r="AI225" s="50">
        <f t="shared" si="498"/>
        <v>68.72518951450958</v>
      </c>
      <c r="AJ225" s="50">
        <f t="shared" si="498"/>
        <v>70.099693304799786</v>
      </c>
      <c r="AK225" s="50">
        <f t="shared" si="498"/>
        <v>71.501687170895764</v>
      </c>
      <c r="AL225" s="50">
        <f t="shared" si="498"/>
        <v>72.931720914313701</v>
      </c>
      <c r="AM225" s="50">
        <f t="shared" si="498"/>
        <v>74.390355332599967</v>
      </c>
      <c r="AN225" s="50">
        <f t="shared" si="498"/>
        <v>75.878162439251966</v>
      </c>
      <c r="AO225" s="50">
        <f t="shared" si="498"/>
        <v>77.395725688037004</v>
      </c>
      <c r="AP225" s="50">
        <f t="shared" si="498"/>
        <v>78.943640201797734</v>
      </c>
      <c r="AQ225" s="50">
        <f t="shared" si="498"/>
        <v>80.522513005833702</v>
      </c>
      <c r="AR225" s="50">
        <f t="shared" si="498"/>
        <v>82.13296326595038</v>
      </c>
      <c r="AS225" s="50">
        <f t="shared" si="498"/>
        <v>83.775622531269363</v>
      </c>
      <c r="AT225" s="50">
        <f t="shared" si="498"/>
        <v>85.451134981894768</v>
      </c>
      <c r="AU225" s="50">
        <f t="shared" si="498"/>
        <v>87.160157681532667</v>
      </c>
      <c r="AV225" s="50">
        <f t="shared" si="498"/>
        <v>88.903360835163312</v>
      </c>
      <c r="AW225" s="50">
        <f t="shared" si="498"/>
        <v>90.681428051866575</v>
      </c>
      <c r="AX225" s="50">
        <f t="shared" si="498"/>
        <v>92.495056612903923</v>
      </c>
      <c r="AY225" s="50">
        <f t="shared" si="498"/>
        <v>94.344957745161992</v>
      </c>
      <c r="AZ225" s="50">
        <f t="shared" si="498"/>
        <v>96.231856900065239</v>
      </c>
      <c r="BA225" s="50">
        <f t="shared" si="498"/>
        <v>98.156494038066512</v>
      </c>
      <c r="BB225" s="50">
        <f t="shared" si="498"/>
        <v>100.11962391882786</v>
      </c>
      <c r="BC225" s="50">
        <f t="shared" si="498"/>
        <v>102.12201639720442</v>
      </c>
      <c r="BD225" s="50">
        <f t="shared" si="498"/>
        <v>104.16445672514851</v>
      </c>
      <c r="BE225" s="50">
        <f t="shared" si="498"/>
        <v>106.24774585965147</v>
      </c>
      <c r="BF225" s="50">
        <f t="shared" si="498"/>
        <v>108.37270077684451</v>
      </c>
      <c r="BG225" s="50">
        <f t="shared" si="498"/>
        <v>110.54015479238139</v>
      </c>
      <c r="BH225" s="50">
        <f t="shared" si="498"/>
        <v>112.75095788822904</v>
      </c>
      <c r="BI225" s="50">
        <f t="shared" si="498"/>
        <v>115.00597704599357</v>
      </c>
      <c r="BJ225" s="50">
        <f t="shared" si="498"/>
        <v>117.30609658691345</v>
      </c>
      <c r="BK225" s="50">
        <f t="shared" si="498"/>
        <v>119.65221851865172</v>
      </c>
      <c r="BL225" s="50">
        <f t="shared" si="498"/>
        <v>122.04526288902477</v>
      </c>
      <c r="BM225" s="50">
        <f t="shared" si="498"/>
        <v>124.48616814680526</v>
      </c>
      <c r="BN225" s="50">
        <f t="shared" si="498"/>
        <v>126.97589150974139</v>
      </c>
      <c r="BO225" s="50">
        <f t="shared" si="498"/>
        <v>129.51540933993618</v>
      </c>
      <c r="BP225" s="50">
        <f t="shared" si="498"/>
        <v>132.10571752673494</v>
      </c>
      <c r="BQ225" s="50">
        <f t="shared" si="498"/>
        <v>134.74783187726959</v>
      </c>
      <c r="BR225" s="50">
        <f t="shared" si="498"/>
        <v>137.44278851481502</v>
      </c>
      <c r="BS225" s="50">
        <f t="shared" si="498"/>
        <v>140.19164428511132</v>
      </c>
      <c r="BT225" s="50">
        <f t="shared" ref="BT225:EE225" si="499">$F$12*(1+$F$15)^(BT$22-2022)</f>
        <v>142.99547717081353</v>
      </c>
      <c r="BU225" s="50">
        <f t="shared" si="499"/>
        <v>145.85538671422981</v>
      </c>
      <c r="BV225" s="50">
        <f t="shared" si="499"/>
        <v>148.77249444851441</v>
      </c>
      <c r="BW225" s="50">
        <f t="shared" si="499"/>
        <v>151.74794433748471</v>
      </c>
      <c r="BX225" s="50">
        <f t="shared" si="499"/>
        <v>154.78290322423439</v>
      </c>
      <c r="BY225" s="50">
        <f t="shared" si="499"/>
        <v>157.87856128871908</v>
      </c>
      <c r="BZ225" s="50">
        <f t="shared" si="499"/>
        <v>161.03613251449346</v>
      </c>
      <c r="CA225" s="50">
        <f t="shared" si="499"/>
        <v>164.2568551647833</v>
      </c>
      <c r="CB225" s="50">
        <f t="shared" si="499"/>
        <v>167.54199226807901</v>
      </c>
      <c r="CC225" s="50">
        <f t="shared" si="499"/>
        <v>170.89283211344053</v>
      </c>
      <c r="CD225" s="50">
        <f t="shared" si="499"/>
        <v>174.31068875570938</v>
      </c>
      <c r="CE225" s="50">
        <f t="shared" si="499"/>
        <v>177.79690253082359</v>
      </c>
      <c r="CF225" s="50">
        <f t="shared" si="499"/>
        <v>181.35284058144006</v>
      </c>
      <c r="CG225" s="50">
        <f t="shared" si="499"/>
        <v>184.9798973930688</v>
      </c>
      <c r="CH225" s="50">
        <f t="shared" si="499"/>
        <v>188.6794953409302</v>
      </c>
      <c r="CI225" s="50">
        <f t="shared" si="499"/>
        <v>192.45308524774882</v>
      </c>
      <c r="CJ225" s="50">
        <f t="shared" si="499"/>
        <v>196.30214695270377</v>
      </c>
      <c r="CK225" s="50">
        <f t="shared" si="499"/>
        <v>200.22818989175784</v>
      </c>
      <c r="CL225" s="50">
        <f t="shared" si="499"/>
        <v>204.23275368959301</v>
      </c>
      <c r="CM225" s="50">
        <f t="shared" si="499"/>
        <v>208.31740876338489</v>
      </c>
      <c r="CN225" s="50">
        <f t="shared" si="499"/>
        <v>212.48375693865259</v>
      </c>
      <c r="CO225" s="50">
        <f t="shared" si="499"/>
        <v>216.73343207742559</v>
      </c>
      <c r="CP225" s="50">
        <f t="shared" si="499"/>
        <v>221.06810071897411</v>
      </c>
      <c r="CQ225" s="50">
        <f t="shared" si="499"/>
        <v>225.48946273335361</v>
      </c>
      <c r="CR225" s="50">
        <f t="shared" si="499"/>
        <v>229.99925198802069</v>
      </c>
      <c r="CS225" s="50">
        <f t="shared" si="499"/>
        <v>234.59923702778107</v>
      </c>
      <c r="CT225" s="50">
        <f t="shared" si="499"/>
        <v>239.29122176833675</v>
      </c>
      <c r="CU225" s="50">
        <f t="shared" si="499"/>
        <v>244.07704620370345</v>
      </c>
      <c r="CV225" s="50">
        <f t="shared" si="499"/>
        <v>248.95858712777752</v>
      </c>
      <c r="CW225" s="50">
        <f t="shared" si="499"/>
        <v>253.93775887033303</v>
      </c>
      <c r="CX225" s="50">
        <f t="shared" si="499"/>
        <v>259.01651404773975</v>
      </c>
      <c r="CY225" s="50">
        <f t="shared" si="499"/>
        <v>264.19684432869457</v>
      </c>
      <c r="CZ225" s="50">
        <f t="shared" si="499"/>
        <v>269.48078121526839</v>
      </c>
      <c r="DA225" s="50">
        <f t="shared" si="499"/>
        <v>274.8703968395738</v>
      </c>
      <c r="DB225" s="50">
        <f t="shared" si="499"/>
        <v>280.36780477636523</v>
      </c>
      <c r="DC225" s="50">
        <f t="shared" si="499"/>
        <v>285.97516087189257</v>
      </c>
      <c r="DD225" s="50">
        <f t="shared" si="499"/>
        <v>291.69466408933044</v>
      </c>
      <c r="DE225" s="50">
        <f t="shared" si="499"/>
        <v>297.52855737111696</v>
      </c>
      <c r="DF225" s="50">
        <f t="shared" si="499"/>
        <v>303.47912851853937</v>
      </c>
      <c r="DG225" s="50">
        <f t="shared" si="499"/>
        <v>309.54871108891012</v>
      </c>
      <c r="DH225" s="50">
        <f t="shared" si="499"/>
        <v>315.73968531068834</v>
      </c>
      <c r="DI225" s="50">
        <f t="shared" si="499"/>
        <v>322.05447901690212</v>
      </c>
      <c r="DJ225" s="50">
        <f t="shared" si="499"/>
        <v>328.49556859724015</v>
      </c>
      <c r="DK225" s="50">
        <f t="shared" si="499"/>
        <v>335.06547996918493</v>
      </c>
      <c r="DL225" s="50">
        <f t="shared" si="499"/>
        <v>341.76678956856864</v>
      </c>
      <c r="DM225" s="50">
        <f t="shared" si="499"/>
        <v>348.60212535993992</v>
      </c>
      <c r="DN225" s="50">
        <f t="shared" si="499"/>
        <v>355.57416786713884</v>
      </c>
      <c r="DO225" s="50">
        <f t="shared" si="499"/>
        <v>362.68565122448155</v>
      </c>
      <c r="DP225" s="50">
        <f t="shared" si="499"/>
        <v>369.93936424897123</v>
      </c>
      <c r="DQ225" s="50">
        <f t="shared" si="499"/>
        <v>377.33815153395062</v>
      </c>
      <c r="DR225" s="50">
        <f t="shared" si="499"/>
        <v>384.8849145646297</v>
      </c>
      <c r="DS225" s="50">
        <f t="shared" si="499"/>
        <v>392.58261285592221</v>
      </c>
      <c r="DT225" s="50">
        <f t="shared" si="499"/>
        <v>400.43426511304068</v>
      </c>
      <c r="DU225" s="50">
        <f t="shared" si="499"/>
        <v>408.44295041530137</v>
      </c>
      <c r="DV225" s="50">
        <f t="shared" si="499"/>
        <v>416.6118094236075</v>
      </c>
      <c r="DW225" s="50">
        <f t="shared" si="499"/>
        <v>424.94404561207966</v>
      </c>
      <c r="DX225" s="50">
        <f t="shared" si="499"/>
        <v>433.44292652432125</v>
      </c>
      <c r="DY225" s="50">
        <f t="shared" si="499"/>
        <v>442.11178505480763</v>
      </c>
      <c r="DZ225" s="50">
        <f t="shared" si="499"/>
        <v>450.95402075590385</v>
      </c>
      <c r="EA225" s="50">
        <f t="shared" si="499"/>
        <v>459.97310117102188</v>
      </c>
      <c r="EB225" s="50">
        <f t="shared" si="499"/>
        <v>469.17256319444238</v>
      </c>
      <c r="EC225" s="50">
        <f t="shared" si="499"/>
        <v>478.55601445833111</v>
      </c>
      <c r="ED225" s="50">
        <f t="shared" si="499"/>
        <v>488.12713474749779</v>
      </c>
      <c r="EE225" s="50">
        <f t="shared" si="499"/>
        <v>497.88967744244775</v>
      </c>
      <c r="EF225" s="50">
        <f t="shared" ref="EF225:GQ225" si="500">$F$12*(1+$F$15)^(EF$22-2022)</f>
        <v>507.84747099129675</v>
      </c>
      <c r="EG225" s="50">
        <f t="shared" si="500"/>
        <v>518.00442041112262</v>
      </c>
      <c r="EH225" s="50">
        <f t="shared" si="500"/>
        <v>528.36450881934513</v>
      </c>
      <c r="EI225" s="50">
        <f t="shared" si="500"/>
        <v>538.93179899573204</v>
      </c>
      <c r="EJ225" s="50">
        <f t="shared" si="500"/>
        <v>549.71043497564665</v>
      </c>
      <c r="EK225" s="50">
        <f t="shared" si="500"/>
        <v>560.70464367515956</v>
      </c>
      <c r="EL225" s="50">
        <f t="shared" si="500"/>
        <v>571.91873654866276</v>
      </c>
      <c r="EM225" s="50">
        <f t="shared" si="500"/>
        <v>583.357111279636</v>
      </c>
      <c r="EN225" s="50">
        <f t="shared" si="500"/>
        <v>595.02425350522867</v>
      </c>
      <c r="EO225" s="50">
        <f t="shared" si="500"/>
        <v>606.92473857533321</v>
      </c>
      <c r="EP225" s="50">
        <f t="shared" si="500"/>
        <v>619.06323334683998</v>
      </c>
      <c r="EQ225" s="50">
        <f t="shared" si="500"/>
        <v>631.44449801377664</v>
      </c>
      <c r="ER225" s="50">
        <f t="shared" si="500"/>
        <v>644.07338797405237</v>
      </c>
      <c r="ES225" s="50">
        <f t="shared" si="500"/>
        <v>656.95485573353312</v>
      </c>
      <c r="ET225" s="50">
        <f t="shared" si="500"/>
        <v>670.09395284820403</v>
      </c>
      <c r="EU225" s="50">
        <f t="shared" si="500"/>
        <v>683.49583190516807</v>
      </c>
      <c r="EV225" s="50">
        <f t="shared" si="500"/>
        <v>697.16574854327132</v>
      </c>
      <c r="EW225" s="50">
        <f t="shared" si="500"/>
        <v>711.10906351413666</v>
      </c>
      <c r="EX225" s="50">
        <f t="shared" si="500"/>
        <v>725.3312447844196</v>
      </c>
      <c r="EY225" s="50">
        <f t="shared" si="500"/>
        <v>739.83786968010793</v>
      </c>
      <c r="EZ225" s="50">
        <f t="shared" si="500"/>
        <v>754.63462707371013</v>
      </c>
      <c r="FA225" s="50">
        <f t="shared" si="500"/>
        <v>769.72731961518411</v>
      </c>
      <c r="FB225" s="50">
        <f t="shared" si="500"/>
        <v>785.12186600748794</v>
      </c>
      <c r="FC225" s="50">
        <f t="shared" si="500"/>
        <v>800.82430332763761</v>
      </c>
      <c r="FD225" s="50">
        <f t="shared" si="500"/>
        <v>816.84078939419044</v>
      </c>
      <c r="FE225" s="50">
        <f t="shared" si="500"/>
        <v>833.17760518207422</v>
      </c>
      <c r="FF225" s="50">
        <f t="shared" si="500"/>
        <v>849.84115728571578</v>
      </c>
      <c r="FG225" s="50">
        <f t="shared" si="500"/>
        <v>866.83798043143008</v>
      </c>
      <c r="FH225" s="50">
        <f t="shared" si="500"/>
        <v>884.17474004005874</v>
      </c>
      <c r="FI225" s="50">
        <f t="shared" si="500"/>
        <v>901.85823484085972</v>
      </c>
      <c r="FJ225" s="50">
        <f t="shared" si="500"/>
        <v>919.89539953767701</v>
      </c>
      <c r="FK225" s="50">
        <f t="shared" si="500"/>
        <v>938.29330752843066</v>
      </c>
      <c r="FL225" s="50">
        <f t="shared" si="500"/>
        <v>957.05917367899917</v>
      </c>
      <c r="FM225" s="50">
        <f t="shared" si="500"/>
        <v>976.20035715257916</v>
      </c>
      <c r="FN225" s="50">
        <f t="shared" si="500"/>
        <v>995.72436429563061</v>
      </c>
      <c r="FO225" s="50">
        <f t="shared" si="500"/>
        <v>1015.6388515815433</v>
      </c>
      <c r="FP225" s="50">
        <f t="shared" si="500"/>
        <v>1035.9516286131743</v>
      </c>
      <c r="FQ225" s="50">
        <f t="shared" si="500"/>
        <v>1056.6706611854374</v>
      </c>
      <c r="FR225" s="50">
        <f t="shared" si="500"/>
        <v>1077.8040744091466</v>
      </c>
      <c r="FS225" s="50">
        <f t="shared" si="500"/>
        <v>1099.3601558973294</v>
      </c>
      <c r="FT225" s="50">
        <f t="shared" si="500"/>
        <v>1121.347359015276</v>
      </c>
      <c r="FU225" s="50">
        <f t="shared" si="500"/>
        <v>1143.7743061955814</v>
      </c>
      <c r="FV225" s="50">
        <f t="shared" si="500"/>
        <v>1166.6497923194931</v>
      </c>
      <c r="FW225" s="50">
        <f t="shared" si="500"/>
        <v>1189.9827881658828</v>
      </c>
      <c r="FX225" s="50">
        <f t="shared" si="500"/>
        <v>1213.7824439292008</v>
      </c>
      <c r="FY225" s="50">
        <f t="shared" si="500"/>
        <v>1238.0580928077843</v>
      </c>
      <c r="FZ225" s="50">
        <f t="shared" si="500"/>
        <v>1262.8192546639402</v>
      </c>
      <c r="GA225" s="50">
        <f t="shared" si="500"/>
        <v>1288.0756397572191</v>
      </c>
      <c r="GB225" s="50">
        <f t="shared" si="500"/>
        <v>1313.8371525523635</v>
      </c>
      <c r="GC225" s="50">
        <f t="shared" si="500"/>
        <v>1340.1138956034106</v>
      </c>
      <c r="GD225" s="50">
        <f t="shared" si="500"/>
        <v>1366.9161735154789</v>
      </c>
      <c r="GE225" s="50">
        <f t="shared" si="500"/>
        <v>1394.2544969857884</v>
      </c>
      <c r="GF225" s="50">
        <f t="shared" si="500"/>
        <v>1422.1395869255045</v>
      </c>
      <c r="GG225" s="50">
        <f t="shared" si="500"/>
        <v>1450.582378664014</v>
      </c>
      <c r="GH225" s="50">
        <f t="shared" si="500"/>
        <v>1479.5940262372944</v>
      </c>
      <c r="GI225" s="50">
        <f t="shared" si="500"/>
        <v>1509.1859067620403</v>
      </c>
      <c r="GJ225" s="50">
        <f t="shared" si="500"/>
        <v>1539.3696248972813</v>
      </c>
      <c r="GK225" s="50">
        <f t="shared" si="500"/>
        <v>1570.1570173952266</v>
      </c>
      <c r="GL225" s="50">
        <f t="shared" si="500"/>
        <v>1601.5601577431314</v>
      </c>
      <c r="GM225" s="50">
        <f t="shared" si="500"/>
        <v>1633.5913608979938</v>
      </c>
      <c r="GN225" s="50">
        <f t="shared" si="500"/>
        <v>1666.2631881159541</v>
      </c>
      <c r="GO225" s="50">
        <f t="shared" si="500"/>
        <v>1699.5884518782727</v>
      </c>
      <c r="GP225" s="50">
        <f t="shared" si="500"/>
        <v>1733.5802209158385</v>
      </c>
      <c r="GQ225" s="50">
        <f t="shared" si="500"/>
        <v>1768.2518253341552</v>
      </c>
      <c r="GR225" s="50">
        <f t="shared" ref="GR225:GZ225" si="501">$F$12*(1+$F$15)^(GR$22-2022)</f>
        <v>1803.6168618408383</v>
      </c>
      <c r="GS225" s="50">
        <f t="shared" si="501"/>
        <v>1839.6891990776551</v>
      </c>
      <c r="GT225" s="50">
        <f t="shared" si="501"/>
        <v>1876.482983059208</v>
      </c>
      <c r="GU225" s="50">
        <f t="shared" si="501"/>
        <v>1914.0126427203925</v>
      </c>
      <c r="GV225" s="50">
        <f t="shared" si="501"/>
        <v>1952.2928955748002</v>
      </c>
      <c r="GW225" s="50">
        <f t="shared" si="501"/>
        <v>1991.3387534862961</v>
      </c>
      <c r="GX225" s="50">
        <f t="shared" si="501"/>
        <v>2031.1655285560223</v>
      </c>
      <c r="GY225" s="50">
        <f t="shared" si="501"/>
        <v>2071.7888391271422</v>
      </c>
      <c r="GZ225" s="50">
        <f t="shared" si="501"/>
        <v>2113.2246159096853</v>
      </c>
    </row>
    <row r="227" spans="3:208" x14ac:dyDescent="0.35">
      <c r="C227" s="6" t="s">
        <v>161</v>
      </c>
      <c r="D227" s="46"/>
      <c r="E227" s="46"/>
      <c r="F227" s="46"/>
      <c r="G227" s="46"/>
      <c r="H227" s="103">
        <f>H$22</f>
        <v>2024</v>
      </c>
      <c r="I227" s="103">
        <f t="shared" ref="I227:BT227" si="502">I$22</f>
        <v>2025</v>
      </c>
      <c r="J227" s="103">
        <f t="shared" si="502"/>
        <v>2026</v>
      </c>
      <c r="K227" s="103">
        <f t="shared" si="502"/>
        <v>2027</v>
      </c>
      <c r="L227" s="103">
        <f t="shared" si="502"/>
        <v>2028</v>
      </c>
      <c r="M227" s="103">
        <f t="shared" si="502"/>
        <v>2029</v>
      </c>
      <c r="N227" s="103">
        <f t="shared" si="502"/>
        <v>2030</v>
      </c>
      <c r="O227" s="103">
        <f t="shared" si="502"/>
        <v>2031</v>
      </c>
      <c r="P227" s="103">
        <f t="shared" si="502"/>
        <v>2032</v>
      </c>
      <c r="Q227" s="103">
        <f t="shared" si="502"/>
        <v>2033</v>
      </c>
      <c r="R227" s="103">
        <f t="shared" si="502"/>
        <v>2034</v>
      </c>
      <c r="S227" s="103">
        <f t="shared" si="502"/>
        <v>2035</v>
      </c>
      <c r="T227" s="103">
        <f t="shared" si="502"/>
        <v>2036</v>
      </c>
      <c r="U227" s="103">
        <f t="shared" si="502"/>
        <v>2037</v>
      </c>
      <c r="V227" s="103">
        <f t="shared" si="502"/>
        <v>2038</v>
      </c>
      <c r="W227" s="103">
        <f t="shared" si="502"/>
        <v>2039</v>
      </c>
      <c r="X227" s="103">
        <f t="shared" si="502"/>
        <v>2040</v>
      </c>
      <c r="Y227" s="103">
        <f t="shared" si="502"/>
        <v>2041</v>
      </c>
      <c r="Z227" s="103">
        <f t="shared" si="502"/>
        <v>2042</v>
      </c>
      <c r="AA227" s="103">
        <f t="shared" si="502"/>
        <v>2043</v>
      </c>
      <c r="AB227" s="103">
        <f t="shared" si="502"/>
        <v>2044</v>
      </c>
      <c r="AC227" s="103">
        <f t="shared" si="502"/>
        <v>2045</v>
      </c>
      <c r="AD227" s="103">
        <f t="shared" si="502"/>
        <v>2046</v>
      </c>
      <c r="AE227" s="103">
        <f t="shared" si="502"/>
        <v>2047</v>
      </c>
      <c r="AF227" s="103">
        <f t="shared" si="502"/>
        <v>2048</v>
      </c>
      <c r="AG227" s="103">
        <f t="shared" si="502"/>
        <v>2049</v>
      </c>
      <c r="AH227" s="103">
        <f t="shared" si="502"/>
        <v>2050</v>
      </c>
      <c r="AI227" s="103">
        <f t="shared" si="502"/>
        <v>2051</v>
      </c>
      <c r="AJ227" s="103">
        <f t="shared" si="502"/>
        <v>2052</v>
      </c>
      <c r="AK227" s="103">
        <f t="shared" si="502"/>
        <v>2053</v>
      </c>
      <c r="AL227" s="103">
        <f t="shared" si="502"/>
        <v>2054</v>
      </c>
      <c r="AM227" s="103">
        <f t="shared" si="502"/>
        <v>2055</v>
      </c>
      <c r="AN227" s="103">
        <f t="shared" si="502"/>
        <v>2056</v>
      </c>
      <c r="AO227" s="103">
        <f t="shared" si="502"/>
        <v>2057</v>
      </c>
      <c r="AP227" s="103">
        <f t="shared" si="502"/>
        <v>2058</v>
      </c>
      <c r="AQ227" s="103">
        <f t="shared" si="502"/>
        <v>2059</v>
      </c>
      <c r="AR227" s="103">
        <f t="shared" si="502"/>
        <v>2060</v>
      </c>
      <c r="AS227" s="103">
        <f t="shared" si="502"/>
        <v>2061</v>
      </c>
      <c r="AT227" s="103">
        <f t="shared" si="502"/>
        <v>2062</v>
      </c>
      <c r="AU227" s="103">
        <f t="shared" si="502"/>
        <v>2063</v>
      </c>
      <c r="AV227" s="103">
        <f t="shared" si="502"/>
        <v>2064</v>
      </c>
      <c r="AW227" s="103">
        <f t="shared" si="502"/>
        <v>2065</v>
      </c>
      <c r="AX227" s="103">
        <f t="shared" si="502"/>
        <v>2066</v>
      </c>
      <c r="AY227" s="103">
        <f t="shared" si="502"/>
        <v>2067</v>
      </c>
      <c r="AZ227" s="103">
        <f t="shared" si="502"/>
        <v>2068</v>
      </c>
      <c r="BA227" s="103">
        <f t="shared" si="502"/>
        <v>2069</v>
      </c>
      <c r="BB227" s="103">
        <f t="shared" si="502"/>
        <v>2070</v>
      </c>
      <c r="BC227" s="103">
        <f t="shared" si="502"/>
        <v>2071</v>
      </c>
      <c r="BD227" s="103">
        <f t="shared" si="502"/>
        <v>2072</v>
      </c>
      <c r="BE227" s="103">
        <f t="shared" si="502"/>
        <v>2073</v>
      </c>
      <c r="BF227" s="103">
        <f t="shared" si="502"/>
        <v>2074</v>
      </c>
      <c r="BG227" s="103">
        <f t="shared" si="502"/>
        <v>2075</v>
      </c>
      <c r="BH227" s="103">
        <f t="shared" si="502"/>
        <v>2076</v>
      </c>
      <c r="BI227" s="103">
        <f t="shared" si="502"/>
        <v>2077</v>
      </c>
      <c r="BJ227" s="103">
        <f t="shared" si="502"/>
        <v>2078</v>
      </c>
      <c r="BK227" s="103">
        <f t="shared" si="502"/>
        <v>2079</v>
      </c>
      <c r="BL227" s="103">
        <f t="shared" si="502"/>
        <v>2080</v>
      </c>
      <c r="BM227" s="103">
        <f t="shared" si="502"/>
        <v>2081</v>
      </c>
      <c r="BN227" s="103">
        <f t="shared" si="502"/>
        <v>2082</v>
      </c>
      <c r="BO227" s="103">
        <f t="shared" si="502"/>
        <v>2083</v>
      </c>
      <c r="BP227" s="103">
        <f t="shared" si="502"/>
        <v>2084</v>
      </c>
      <c r="BQ227" s="103">
        <f t="shared" si="502"/>
        <v>2085</v>
      </c>
      <c r="BR227" s="103">
        <f t="shared" si="502"/>
        <v>2086</v>
      </c>
      <c r="BS227" s="103">
        <f t="shared" si="502"/>
        <v>2087</v>
      </c>
      <c r="BT227" s="103">
        <f t="shared" si="502"/>
        <v>2088</v>
      </c>
      <c r="BU227" s="103">
        <f t="shared" ref="BU227:EF227" si="503">BU$22</f>
        <v>2089</v>
      </c>
      <c r="BV227" s="103">
        <f t="shared" si="503"/>
        <v>2090</v>
      </c>
      <c r="BW227" s="103">
        <f t="shared" si="503"/>
        <v>2091</v>
      </c>
      <c r="BX227" s="103">
        <f t="shared" si="503"/>
        <v>2092</v>
      </c>
      <c r="BY227" s="103">
        <f t="shared" si="503"/>
        <v>2093</v>
      </c>
      <c r="BZ227" s="103">
        <f t="shared" si="503"/>
        <v>2094</v>
      </c>
      <c r="CA227" s="103">
        <f t="shared" si="503"/>
        <v>2095</v>
      </c>
      <c r="CB227" s="103">
        <f t="shared" si="503"/>
        <v>2096</v>
      </c>
      <c r="CC227" s="103">
        <f t="shared" si="503"/>
        <v>2097</v>
      </c>
      <c r="CD227" s="103">
        <f t="shared" si="503"/>
        <v>2098</v>
      </c>
      <c r="CE227" s="103">
        <f t="shared" si="503"/>
        <v>2099</v>
      </c>
      <c r="CF227" s="103">
        <f t="shared" si="503"/>
        <v>2100</v>
      </c>
      <c r="CG227" s="103">
        <f t="shared" si="503"/>
        <v>2101</v>
      </c>
      <c r="CH227" s="103">
        <f t="shared" si="503"/>
        <v>2102</v>
      </c>
      <c r="CI227" s="103">
        <f t="shared" si="503"/>
        <v>2103</v>
      </c>
      <c r="CJ227" s="103">
        <f t="shared" si="503"/>
        <v>2104</v>
      </c>
      <c r="CK227" s="103">
        <f t="shared" si="503"/>
        <v>2105</v>
      </c>
      <c r="CL227" s="103">
        <f t="shared" si="503"/>
        <v>2106</v>
      </c>
      <c r="CM227" s="103">
        <f t="shared" si="503"/>
        <v>2107</v>
      </c>
      <c r="CN227" s="103">
        <f t="shared" si="503"/>
        <v>2108</v>
      </c>
      <c r="CO227" s="103">
        <f t="shared" si="503"/>
        <v>2109</v>
      </c>
      <c r="CP227" s="103">
        <f t="shared" si="503"/>
        <v>2110</v>
      </c>
      <c r="CQ227" s="103">
        <f t="shared" si="503"/>
        <v>2111</v>
      </c>
      <c r="CR227" s="103">
        <f t="shared" si="503"/>
        <v>2112</v>
      </c>
      <c r="CS227" s="103">
        <f t="shared" si="503"/>
        <v>2113</v>
      </c>
      <c r="CT227" s="103">
        <f t="shared" si="503"/>
        <v>2114</v>
      </c>
      <c r="CU227" s="103">
        <f t="shared" si="503"/>
        <v>2115</v>
      </c>
      <c r="CV227" s="103">
        <f t="shared" si="503"/>
        <v>2116</v>
      </c>
      <c r="CW227" s="103">
        <f t="shared" si="503"/>
        <v>2117</v>
      </c>
      <c r="CX227" s="103">
        <f t="shared" si="503"/>
        <v>2118</v>
      </c>
      <c r="CY227" s="103">
        <f t="shared" si="503"/>
        <v>2119</v>
      </c>
      <c r="CZ227" s="103">
        <f t="shared" si="503"/>
        <v>2120</v>
      </c>
      <c r="DA227" s="103">
        <f t="shared" si="503"/>
        <v>2121</v>
      </c>
      <c r="DB227" s="103">
        <f t="shared" si="503"/>
        <v>2122</v>
      </c>
      <c r="DC227" s="103">
        <f t="shared" si="503"/>
        <v>2123</v>
      </c>
      <c r="DD227" s="103">
        <f t="shared" si="503"/>
        <v>2124</v>
      </c>
      <c r="DE227" s="103">
        <f t="shared" si="503"/>
        <v>2125</v>
      </c>
      <c r="DF227" s="103">
        <f t="shared" si="503"/>
        <v>2126</v>
      </c>
      <c r="DG227" s="103">
        <f t="shared" si="503"/>
        <v>2127</v>
      </c>
      <c r="DH227" s="103">
        <f t="shared" si="503"/>
        <v>2128</v>
      </c>
      <c r="DI227" s="103">
        <f t="shared" si="503"/>
        <v>2129</v>
      </c>
      <c r="DJ227" s="103">
        <f t="shared" si="503"/>
        <v>2130</v>
      </c>
      <c r="DK227" s="103">
        <f t="shared" si="503"/>
        <v>2131</v>
      </c>
      <c r="DL227" s="103">
        <f t="shared" si="503"/>
        <v>2132</v>
      </c>
      <c r="DM227" s="103">
        <f t="shared" si="503"/>
        <v>2133</v>
      </c>
      <c r="DN227" s="103">
        <f t="shared" si="503"/>
        <v>2134</v>
      </c>
      <c r="DO227" s="103">
        <f t="shared" si="503"/>
        <v>2135</v>
      </c>
      <c r="DP227" s="103">
        <f t="shared" si="503"/>
        <v>2136</v>
      </c>
      <c r="DQ227" s="103">
        <f t="shared" si="503"/>
        <v>2137</v>
      </c>
      <c r="DR227" s="103">
        <f t="shared" si="503"/>
        <v>2138</v>
      </c>
      <c r="DS227" s="103">
        <f t="shared" si="503"/>
        <v>2139</v>
      </c>
      <c r="DT227" s="103">
        <f t="shared" si="503"/>
        <v>2140</v>
      </c>
      <c r="DU227" s="103">
        <f t="shared" si="503"/>
        <v>2141</v>
      </c>
      <c r="DV227" s="103">
        <f t="shared" si="503"/>
        <v>2142</v>
      </c>
      <c r="DW227" s="103">
        <f t="shared" si="503"/>
        <v>2143</v>
      </c>
      <c r="DX227" s="103">
        <f t="shared" si="503"/>
        <v>2144</v>
      </c>
      <c r="DY227" s="103">
        <f t="shared" si="503"/>
        <v>2145</v>
      </c>
      <c r="DZ227" s="103">
        <f t="shared" si="503"/>
        <v>2146</v>
      </c>
      <c r="EA227" s="103">
        <f t="shared" si="503"/>
        <v>2147</v>
      </c>
      <c r="EB227" s="103">
        <f t="shared" si="503"/>
        <v>2148</v>
      </c>
      <c r="EC227" s="103">
        <f t="shared" si="503"/>
        <v>2149</v>
      </c>
      <c r="ED227" s="103">
        <f t="shared" si="503"/>
        <v>2150</v>
      </c>
      <c r="EE227" s="103">
        <f t="shared" si="503"/>
        <v>2151</v>
      </c>
      <c r="EF227" s="103">
        <f t="shared" si="503"/>
        <v>2152</v>
      </c>
      <c r="EG227" s="103">
        <f t="shared" ref="EG227:GR227" si="504">EG$22</f>
        <v>2153</v>
      </c>
      <c r="EH227" s="103">
        <f t="shared" si="504"/>
        <v>2154</v>
      </c>
      <c r="EI227" s="103">
        <f t="shared" si="504"/>
        <v>2155</v>
      </c>
      <c r="EJ227" s="103">
        <f t="shared" si="504"/>
        <v>2156</v>
      </c>
      <c r="EK227" s="103">
        <f t="shared" si="504"/>
        <v>2157</v>
      </c>
      <c r="EL227" s="103">
        <f t="shared" si="504"/>
        <v>2158</v>
      </c>
      <c r="EM227" s="103">
        <f t="shared" si="504"/>
        <v>2159</v>
      </c>
      <c r="EN227" s="103">
        <f t="shared" si="504"/>
        <v>2160</v>
      </c>
      <c r="EO227" s="103">
        <f t="shared" si="504"/>
        <v>2161</v>
      </c>
      <c r="EP227" s="103">
        <f t="shared" si="504"/>
        <v>2162</v>
      </c>
      <c r="EQ227" s="103">
        <f t="shared" si="504"/>
        <v>2163</v>
      </c>
      <c r="ER227" s="103">
        <f t="shared" si="504"/>
        <v>2164</v>
      </c>
      <c r="ES227" s="103">
        <f t="shared" si="504"/>
        <v>2165</v>
      </c>
      <c r="ET227" s="103">
        <f t="shared" si="504"/>
        <v>2166</v>
      </c>
      <c r="EU227" s="103">
        <f t="shared" si="504"/>
        <v>2167</v>
      </c>
      <c r="EV227" s="103">
        <f t="shared" si="504"/>
        <v>2168</v>
      </c>
      <c r="EW227" s="103">
        <f t="shared" si="504"/>
        <v>2169</v>
      </c>
      <c r="EX227" s="103">
        <f t="shared" si="504"/>
        <v>2170</v>
      </c>
      <c r="EY227" s="103">
        <f t="shared" si="504"/>
        <v>2171</v>
      </c>
      <c r="EZ227" s="103">
        <f t="shared" si="504"/>
        <v>2172</v>
      </c>
      <c r="FA227" s="103">
        <f t="shared" si="504"/>
        <v>2173</v>
      </c>
      <c r="FB227" s="103">
        <f t="shared" si="504"/>
        <v>2174</v>
      </c>
      <c r="FC227" s="103">
        <f t="shared" si="504"/>
        <v>2175</v>
      </c>
      <c r="FD227" s="103">
        <f t="shared" si="504"/>
        <v>2176</v>
      </c>
      <c r="FE227" s="103">
        <f t="shared" si="504"/>
        <v>2177</v>
      </c>
      <c r="FF227" s="103">
        <f t="shared" si="504"/>
        <v>2178</v>
      </c>
      <c r="FG227" s="103">
        <f t="shared" si="504"/>
        <v>2179</v>
      </c>
      <c r="FH227" s="103">
        <f t="shared" si="504"/>
        <v>2180</v>
      </c>
      <c r="FI227" s="103">
        <f t="shared" si="504"/>
        <v>2181</v>
      </c>
      <c r="FJ227" s="103">
        <f t="shared" si="504"/>
        <v>2182</v>
      </c>
      <c r="FK227" s="103">
        <f t="shared" si="504"/>
        <v>2183</v>
      </c>
      <c r="FL227" s="103">
        <f t="shared" si="504"/>
        <v>2184</v>
      </c>
      <c r="FM227" s="103">
        <f t="shared" si="504"/>
        <v>2185</v>
      </c>
      <c r="FN227" s="103">
        <f t="shared" si="504"/>
        <v>2186</v>
      </c>
      <c r="FO227" s="103">
        <f t="shared" si="504"/>
        <v>2187</v>
      </c>
      <c r="FP227" s="103">
        <f t="shared" si="504"/>
        <v>2188</v>
      </c>
      <c r="FQ227" s="103">
        <f t="shared" si="504"/>
        <v>2189</v>
      </c>
      <c r="FR227" s="103">
        <f t="shared" si="504"/>
        <v>2190</v>
      </c>
      <c r="FS227" s="103">
        <f t="shared" si="504"/>
        <v>2191</v>
      </c>
      <c r="FT227" s="103">
        <f t="shared" si="504"/>
        <v>2192</v>
      </c>
      <c r="FU227" s="103">
        <f t="shared" si="504"/>
        <v>2193</v>
      </c>
      <c r="FV227" s="103">
        <f t="shared" si="504"/>
        <v>2194</v>
      </c>
      <c r="FW227" s="103">
        <f t="shared" si="504"/>
        <v>2195</v>
      </c>
      <c r="FX227" s="103">
        <f t="shared" si="504"/>
        <v>2196</v>
      </c>
      <c r="FY227" s="103">
        <f t="shared" si="504"/>
        <v>2197</v>
      </c>
      <c r="FZ227" s="103">
        <f t="shared" si="504"/>
        <v>2198</v>
      </c>
      <c r="GA227" s="103">
        <f t="shared" si="504"/>
        <v>2199</v>
      </c>
      <c r="GB227" s="103">
        <f t="shared" si="504"/>
        <v>2200</v>
      </c>
      <c r="GC227" s="103">
        <f t="shared" si="504"/>
        <v>2201</v>
      </c>
      <c r="GD227" s="103">
        <f t="shared" si="504"/>
        <v>2202</v>
      </c>
      <c r="GE227" s="103">
        <f t="shared" si="504"/>
        <v>2203</v>
      </c>
      <c r="GF227" s="103">
        <f t="shared" si="504"/>
        <v>2204</v>
      </c>
      <c r="GG227" s="103">
        <f t="shared" si="504"/>
        <v>2205</v>
      </c>
      <c r="GH227" s="103">
        <f t="shared" si="504"/>
        <v>2206</v>
      </c>
      <c r="GI227" s="103">
        <f t="shared" si="504"/>
        <v>2207</v>
      </c>
      <c r="GJ227" s="103">
        <f t="shared" si="504"/>
        <v>2208</v>
      </c>
      <c r="GK227" s="103">
        <f t="shared" si="504"/>
        <v>2209</v>
      </c>
      <c r="GL227" s="103">
        <f t="shared" si="504"/>
        <v>2210</v>
      </c>
      <c r="GM227" s="103">
        <f t="shared" si="504"/>
        <v>2211</v>
      </c>
      <c r="GN227" s="103">
        <f t="shared" si="504"/>
        <v>2212</v>
      </c>
      <c r="GO227" s="103">
        <f t="shared" si="504"/>
        <v>2213</v>
      </c>
      <c r="GP227" s="103">
        <f t="shared" si="504"/>
        <v>2214</v>
      </c>
      <c r="GQ227" s="103">
        <f t="shared" si="504"/>
        <v>2215</v>
      </c>
      <c r="GR227" s="103">
        <f t="shared" si="504"/>
        <v>2216</v>
      </c>
      <c r="GS227" s="103">
        <f t="shared" ref="GS227:GZ227" si="505">GS$22</f>
        <v>2217</v>
      </c>
      <c r="GT227" s="103">
        <f t="shared" si="505"/>
        <v>2218</v>
      </c>
      <c r="GU227" s="103">
        <f t="shared" si="505"/>
        <v>2219</v>
      </c>
      <c r="GV227" s="103">
        <f t="shared" si="505"/>
        <v>2220</v>
      </c>
      <c r="GW227" s="103">
        <f t="shared" si="505"/>
        <v>2221</v>
      </c>
      <c r="GX227" s="103">
        <f t="shared" si="505"/>
        <v>2222</v>
      </c>
      <c r="GY227" s="103">
        <f t="shared" si="505"/>
        <v>2223</v>
      </c>
      <c r="GZ227" s="103">
        <f t="shared" si="505"/>
        <v>2224</v>
      </c>
    </row>
    <row r="228" spans="3:208" x14ac:dyDescent="0.35">
      <c r="C228" t="s">
        <v>67</v>
      </c>
      <c r="H228" s="50">
        <f ca="1">MAX((H211-H210*H225)/H209,(H216-H215*H225)/H214,H224)</f>
        <v>134.52525262383907</v>
      </c>
      <c r="I228" s="50">
        <f t="shared" ref="I228:BR228" ca="1" si="506">MAX((I211-I210*I225)/I209,(I216-I215*I225)/I214,I224)</f>
        <v>175.60869729209017</v>
      </c>
      <c r="J228" s="50">
        <f t="shared" ca="1" si="506"/>
        <v>345.46037698811114</v>
      </c>
      <c r="K228" s="50">
        <f t="shared" ca="1" si="506"/>
        <v>303.65176488145278</v>
      </c>
      <c r="L228" s="50">
        <f t="shared" ca="1" si="506"/>
        <v>279.83567735809066</v>
      </c>
      <c r="M228" s="50">
        <f ca="1">MAX((M211-M210*M225)/M209,(M216-M215*M225)/M214,M224)</f>
        <v>244.82194501306972</v>
      </c>
      <c r="N228" s="50">
        <f t="shared" ca="1" si="506"/>
        <v>223.23816757046157</v>
      </c>
      <c r="O228" s="50">
        <f t="shared" ca="1" si="506"/>
        <v>237.24524020563865</v>
      </c>
      <c r="P228" s="50">
        <f t="shared" ca="1" si="506"/>
        <v>266.88709047397731</v>
      </c>
      <c r="Q228" s="50">
        <f t="shared" ca="1" si="506"/>
        <v>292.31311816304617</v>
      </c>
      <c r="R228" s="50">
        <f ca="1">MAX((R211-R210*R225)/R209,(R216-R215*R225)/R214,R224)</f>
        <v>283.84870848150621</v>
      </c>
      <c r="S228" s="50">
        <f t="shared" ca="1" si="506"/>
        <v>222.36393641327879</v>
      </c>
      <c r="T228" s="50">
        <f t="shared" ca="1" si="506"/>
        <v>238.74082568056212</v>
      </c>
      <c r="U228" s="50">
        <f t="shared" ca="1" si="506"/>
        <v>258.02041716695396</v>
      </c>
      <c r="V228" s="50">
        <f t="shared" ca="1" si="506"/>
        <v>280.74561244737311</v>
      </c>
      <c r="W228" s="50">
        <f t="shared" ca="1" si="506"/>
        <v>312.8173341366869</v>
      </c>
      <c r="X228" s="50">
        <f t="shared" ca="1" si="506"/>
        <v>350.35641898442969</v>
      </c>
      <c r="Y228" s="50">
        <f t="shared" ca="1" si="506"/>
        <v>375.24508272265598</v>
      </c>
      <c r="Z228" s="50">
        <f t="shared" ca="1" si="506"/>
        <v>405.93303067950387</v>
      </c>
      <c r="AA228" s="50">
        <f t="shared" ca="1" si="506"/>
        <v>450.77493252101613</v>
      </c>
      <c r="AB228" s="50">
        <f t="shared" ca="1" si="506"/>
        <v>516.54685578729118</v>
      </c>
      <c r="AC228" s="50">
        <f t="shared" ca="1" si="506"/>
        <v>620.60985775263202</v>
      </c>
      <c r="AD228" s="50">
        <f t="shared" ca="1" si="506"/>
        <v>598.07612276731436</v>
      </c>
      <c r="AE228" s="50">
        <f t="shared" ca="1" si="506"/>
        <v>602.33629924138688</v>
      </c>
      <c r="AF228" s="50">
        <f t="shared" ca="1" si="506"/>
        <v>605.74205991675638</v>
      </c>
      <c r="AG228" s="50">
        <f t="shared" ca="1" si="506"/>
        <v>603.86430854920354</v>
      </c>
      <c r="AH228" s="50">
        <f t="shared" ca="1" si="506"/>
        <v>601.94899883958578</v>
      </c>
      <c r="AI228" s="50">
        <f t="shared" ca="1" si="506"/>
        <v>599.99549421864185</v>
      </c>
      <c r="AJ228" s="50">
        <f t="shared" ca="1" si="506"/>
        <v>598.0029195052789</v>
      </c>
      <c r="AK228" s="50">
        <f t="shared" ca="1" si="506"/>
        <v>595.97049329764866</v>
      </c>
      <c r="AL228" s="50">
        <f t="shared" ca="1" si="506"/>
        <v>593.89741856586591</v>
      </c>
      <c r="AM228" s="50">
        <f t="shared" ca="1" si="506"/>
        <v>591.7828823394475</v>
      </c>
      <c r="AN228" s="50">
        <f t="shared" ca="1" si="506"/>
        <v>589.62605538850062</v>
      </c>
      <c r="AO228" s="50">
        <f t="shared" ca="1" si="506"/>
        <v>587.42609189853488</v>
      </c>
      <c r="AP228" s="50">
        <f t="shared" ca="1" si="506"/>
        <v>585.18212913876982</v>
      </c>
      <c r="AQ228" s="50">
        <f t="shared" ca="1" si="506"/>
        <v>582.89328712380939</v>
      </c>
      <c r="AR228" s="50">
        <f t="shared" ca="1" si="506"/>
        <v>580.55866826854981</v>
      </c>
      <c r="AS228" s="50">
        <f t="shared" ca="1" si="506"/>
        <v>578.17735703618519</v>
      </c>
      <c r="AT228" s="50">
        <f t="shared" ca="1" si="506"/>
        <v>575.74841957917306</v>
      </c>
      <c r="AU228" s="50">
        <f t="shared" ca="1" si="506"/>
        <v>573.27090337302081</v>
      </c>
      <c r="AV228" s="50">
        <f t="shared" ca="1" si="506"/>
        <v>570.74383684274551</v>
      </c>
      <c r="AW228" s="50">
        <f t="shared" ca="1" si="506"/>
        <v>568.16622898186449</v>
      </c>
      <c r="AX228" s="50">
        <f t="shared" ca="1" si="506"/>
        <v>565.53706896376605</v>
      </c>
      <c r="AY228" s="50">
        <f t="shared" ca="1" si="506"/>
        <v>562.85532574530566</v>
      </c>
      <c r="AZ228" s="50">
        <f t="shared" ca="1" si="506"/>
        <v>560.11994766247597</v>
      </c>
      <c r="BA228" s="50">
        <f t="shared" ca="1" si="506"/>
        <v>557.32986201798985</v>
      </c>
      <c r="BB228" s="50">
        <f t="shared" ca="1" si="506"/>
        <v>554.48397466061385</v>
      </c>
      <c r="BC228" s="50">
        <f t="shared" ca="1" si="506"/>
        <v>551.58116955609034</v>
      </c>
      <c r="BD228" s="50">
        <f t="shared" ca="1" si="506"/>
        <v>548.62030834947632</v>
      </c>
      <c r="BE228" s="50">
        <f t="shared" ca="1" si="506"/>
        <v>545.60022991873007</v>
      </c>
      <c r="BF228" s="50">
        <f t="shared" ca="1" si="506"/>
        <v>542.51974991936891</v>
      </c>
      <c r="BG228" s="50">
        <f t="shared" ca="1" si="506"/>
        <v>539.3776603200206</v>
      </c>
      <c r="BH228" s="50">
        <f t="shared" ca="1" si="506"/>
        <v>536.17272892868516</v>
      </c>
      <c r="BI228" s="50">
        <f t="shared" ca="1" si="506"/>
        <v>532.9036989095232</v>
      </c>
      <c r="BJ228" s="50">
        <f t="shared" ca="1" si="506"/>
        <v>529.56928828997786</v>
      </c>
      <c r="BK228" s="50">
        <f t="shared" ca="1" si="506"/>
        <v>526.16818945804175</v>
      </c>
      <c r="BL228" s="50">
        <f t="shared" ca="1" si="506"/>
        <v>522.69906864946665</v>
      </c>
      <c r="BM228" s="50">
        <f t="shared" ca="1" si="506"/>
        <v>519.16056542472029</v>
      </c>
      <c r="BN228" s="50">
        <f t="shared" ca="1" si="506"/>
        <v>515.55129213547889</v>
      </c>
      <c r="BO228" s="50">
        <f t="shared" ca="1" si="506"/>
        <v>511.86983338045275</v>
      </c>
      <c r="BP228" s="50">
        <f t="shared" ca="1" si="506"/>
        <v>508.1147454503261</v>
      </c>
      <c r="BQ228" s="50">
        <f t="shared" ca="1" si="506"/>
        <v>504.28455576159689</v>
      </c>
      <c r="BR228" s="50">
        <f t="shared" ca="1" si="506"/>
        <v>500.37776227909296</v>
      </c>
      <c r="BS228" s="50">
        <f t="shared" ref="BS228:ED228" ca="1" si="507">MAX((BS211-BS210*BS225)/BS209,(BS216-BS215*BS225)/BS214,BS224)</f>
        <v>496.39283292693909</v>
      </c>
      <c r="BT228" s="50">
        <f t="shared" ca="1" si="507"/>
        <v>492.32820498774208</v>
      </c>
      <c r="BU228" s="50">
        <f t="shared" ca="1" si="507"/>
        <v>488.18228448976117</v>
      </c>
      <c r="BV228" s="50">
        <f t="shared" ca="1" si="507"/>
        <v>483.95344558182057</v>
      </c>
      <c r="BW228" s="50">
        <f t="shared" ca="1" si="507"/>
        <v>479.64002989572123</v>
      </c>
      <c r="BX228" s="50">
        <f t="shared" ca="1" si="507"/>
        <v>475.24034589589996</v>
      </c>
      <c r="BY228" s="50">
        <f t="shared" ca="1" si="507"/>
        <v>470.75266821608216</v>
      </c>
      <c r="BZ228" s="50">
        <f t="shared" ca="1" si="507"/>
        <v>466.17523698266808</v>
      </c>
      <c r="CA228" s="50">
        <f t="shared" ca="1" si="507"/>
        <v>461.50625712458572</v>
      </c>
      <c r="CB228" s="50">
        <f t="shared" ca="1" si="507"/>
        <v>456.74389766934161</v>
      </c>
      <c r="CC228" s="50">
        <f t="shared" ca="1" si="507"/>
        <v>451.88629102499277</v>
      </c>
      <c r="CD228" s="50">
        <f t="shared" ca="1" si="507"/>
        <v>446.93153224775676</v>
      </c>
      <c r="CE228" s="50">
        <f t="shared" ca="1" si="507"/>
        <v>441.87767829497614</v>
      </c>
      <c r="CF228" s="50">
        <f t="shared" ca="1" si="507"/>
        <v>436.72274726313992</v>
      </c>
      <c r="CG228" s="50">
        <f t="shared" ca="1" si="507"/>
        <v>431.46471761066698</v>
      </c>
      <c r="CH228" s="50">
        <f t="shared" ca="1" si="507"/>
        <v>426.10152736514459</v>
      </c>
      <c r="CI228" s="50">
        <f t="shared" ca="1" si="507"/>
        <v>420.63107331471167</v>
      </c>
      <c r="CJ228" s="50">
        <f t="shared" ca="1" si="507"/>
        <v>415.05121018327014</v>
      </c>
      <c r="CK228" s="50">
        <f t="shared" ca="1" si="507"/>
        <v>409.35974978919984</v>
      </c>
      <c r="CL228" s="50">
        <f t="shared" ca="1" si="507"/>
        <v>403.55446018724803</v>
      </c>
      <c r="CM228" s="50">
        <f t="shared" ca="1" si="507"/>
        <v>397.63306479325718</v>
      </c>
      <c r="CN228" s="50">
        <f t="shared" ca="1" si="507"/>
        <v>391.59324149138661</v>
      </c>
      <c r="CO228" s="50">
        <f t="shared" ca="1" si="507"/>
        <v>385.43262172347858</v>
      </c>
      <c r="CP228" s="50">
        <f t="shared" ca="1" si="507"/>
        <v>385.17670267517599</v>
      </c>
      <c r="CQ228" s="50">
        <f t="shared" ca="1" si="507"/>
        <v>392.88023672867951</v>
      </c>
      <c r="CR228" s="50">
        <f t="shared" ca="1" si="507"/>
        <v>400.73784146325312</v>
      </c>
      <c r="CS228" s="50">
        <f t="shared" ca="1" si="507"/>
        <v>408.7525982925182</v>
      </c>
      <c r="CT228" s="50">
        <f t="shared" ca="1" si="507"/>
        <v>416.92765025836854</v>
      </c>
      <c r="CU228" s="50">
        <f t="shared" ca="1" si="507"/>
        <v>425.26620326353594</v>
      </c>
      <c r="CV228" s="50">
        <f t="shared" ca="1" si="507"/>
        <v>433.77152732880666</v>
      </c>
      <c r="CW228" s="50">
        <f t="shared" ca="1" si="507"/>
        <v>442.44695787538279</v>
      </c>
      <c r="CX228" s="50">
        <f t="shared" ca="1" si="507"/>
        <v>451.29589703289048</v>
      </c>
      <c r="CY228" s="50">
        <f t="shared" ca="1" si="507"/>
        <v>460.32181497354827</v>
      </c>
      <c r="CZ228" s="50">
        <f t="shared" ca="1" si="507"/>
        <v>469.52825127301924</v>
      </c>
      <c r="DA228" s="50">
        <f t="shared" ca="1" si="507"/>
        <v>478.91881629847961</v>
      </c>
      <c r="DB228" s="50">
        <f t="shared" ca="1" si="507"/>
        <v>488.49719262444921</v>
      </c>
      <c r="DC228" s="50">
        <f t="shared" ca="1" si="507"/>
        <v>498.26713647693822</v>
      </c>
      <c r="DD228" s="50">
        <f t="shared" ca="1" si="507"/>
        <v>508.23247920647697</v>
      </c>
      <c r="DE228" s="50">
        <f t="shared" ca="1" si="507"/>
        <v>518.39712879060653</v>
      </c>
      <c r="DF228" s="50">
        <f t="shared" ca="1" si="507"/>
        <v>528.76507136641862</v>
      </c>
      <c r="DG228" s="50">
        <f t="shared" ca="1" si="507"/>
        <v>539.34037279374695</v>
      </c>
      <c r="DH228" s="50">
        <f t="shared" ca="1" si="507"/>
        <v>550.12718024962192</v>
      </c>
      <c r="DI228" s="50">
        <f t="shared" ca="1" si="507"/>
        <v>561.12972385461433</v>
      </c>
      <c r="DJ228" s="50">
        <f t="shared" ca="1" si="507"/>
        <v>572.35231833170667</v>
      </c>
      <c r="DK228" s="50">
        <f t="shared" ca="1" si="507"/>
        <v>583.79936469834081</v>
      </c>
      <c r="DL228" s="50">
        <f t="shared" ca="1" si="507"/>
        <v>595.47535199230765</v>
      </c>
      <c r="DM228" s="50">
        <f t="shared" ca="1" si="507"/>
        <v>607.38485903215383</v>
      </c>
      <c r="DN228" s="50">
        <f t="shared" ca="1" si="507"/>
        <v>619.53255621279686</v>
      </c>
      <c r="DO228" s="50">
        <f t="shared" ca="1" si="507"/>
        <v>631.92320733705276</v>
      </c>
      <c r="DP228" s="50">
        <f t="shared" ca="1" si="507"/>
        <v>644.56167148379382</v>
      </c>
      <c r="DQ228" s="50">
        <f t="shared" ca="1" si="507"/>
        <v>657.45290491346975</v>
      </c>
      <c r="DR228" s="50">
        <f t="shared" ca="1" si="507"/>
        <v>670.60196301173914</v>
      </c>
      <c r="DS228" s="50">
        <f t="shared" ca="1" si="507"/>
        <v>684.01400227197394</v>
      </c>
      <c r="DT228" s="50">
        <f t="shared" ca="1" si="507"/>
        <v>697.69428231741347</v>
      </c>
      <c r="DU228" s="50">
        <f t="shared" ca="1" si="507"/>
        <v>711.64816796376169</v>
      </c>
      <c r="DV228" s="50">
        <f t="shared" ca="1" si="507"/>
        <v>725.88113132303693</v>
      </c>
      <c r="DW228" s="50">
        <f t="shared" ca="1" si="507"/>
        <v>740.39875394949763</v>
      </c>
      <c r="DX228" s="50">
        <f t="shared" ca="1" si="507"/>
        <v>755.20672902848764</v>
      </c>
      <c r="DY228" s="50">
        <f t="shared" ca="1" si="507"/>
        <v>770.31086360905738</v>
      </c>
      <c r="DZ228" s="50">
        <f t="shared" ca="1" si="507"/>
        <v>785.71708088123853</v>
      </c>
      <c r="EA228" s="50">
        <f t="shared" ca="1" si="507"/>
        <v>801.4314224988633</v>
      </c>
      <c r="EB228" s="50">
        <f t="shared" ca="1" si="507"/>
        <v>817.4600509488406</v>
      </c>
      <c r="EC228" s="50">
        <f t="shared" ca="1" si="507"/>
        <v>833.80925196781743</v>
      </c>
      <c r="ED228" s="50">
        <f t="shared" ca="1" si="507"/>
        <v>850.4854370071738</v>
      </c>
      <c r="EE228" s="50">
        <f t="shared" ref="EE228:GP228" ca="1" si="508">MAX((EE211-EE210*EE225)/EE209,(EE216-EE215*EE225)/EE214,EE224)</f>
        <v>867.49514574731734</v>
      </c>
      <c r="EF228" s="50">
        <f t="shared" ca="1" si="508"/>
        <v>884.84504866226371</v>
      </c>
      <c r="EG228" s="50">
        <f t="shared" ca="1" si="508"/>
        <v>902.54194963550901</v>
      </c>
      <c r="EH228" s="50">
        <f t="shared" ca="1" si="508"/>
        <v>920.59278862821918</v>
      </c>
      <c r="EI228" s="50">
        <f t="shared" ca="1" si="508"/>
        <v>939.0046444007836</v>
      </c>
      <c r="EJ228" s="50">
        <f t="shared" ca="1" si="508"/>
        <v>957.78473728879931</v>
      </c>
      <c r="EK228" s="50">
        <f t="shared" ca="1" si="508"/>
        <v>976.94043203457534</v>
      </c>
      <c r="EL228" s="50">
        <f t="shared" ca="1" si="508"/>
        <v>996.47924067526685</v>
      </c>
      <c r="EM228" s="50">
        <f t="shared" ca="1" si="508"/>
        <v>1016.4088254887722</v>
      </c>
      <c r="EN228" s="50">
        <f t="shared" ca="1" si="508"/>
        <v>1036.7370019985476</v>
      </c>
      <c r="EO228" s="50">
        <f t="shared" ca="1" si="508"/>
        <v>1057.4717420385186</v>
      </c>
      <c r="EP228" s="50">
        <f t="shared" ca="1" si="508"/>
        <v>1078.6211768792891</v>
      </c>
      <c r="EQ228" s="50">
        <f t="shared" ca="1" si="508"/>
        <v>1100.1936004168749</v>
      </c>
      <c r="ER228" s="50">
        <f t="shared" ca="1" si="508"/>
        <v>1122.1974724252125</v>
      </c>
      <c r="ES228" s="50">
        <f t="shared" ca="1" si="508"/>
        <v>1144.6414218737168</v>
      </c>
      <c r="ET228" s="50">
        <f t="shared" ca="1" si="508"/>
        <v>1167.5342503111913</v>
      </c>
      <c r="EU228" s="50">
        <f t="shared" ca="1" si="508"/>
        <v>1190.8849353174151</v>
      </c>
      <c r="EV228" s="50">
        <f t="shared" ca="1" si="508"/>
        <v>1214.7026340237633</v>
      </c>
      <c r="EW228" s="50">
        <f t="shared" ca="1" si="508"/>
        <v>1238.9966867042385</v>
      </c>
      <c r="EX228" s="50">
        <f t="shared" ca="1" si="508"/>
        <v>1263.7766204383233</v>
      </c>
      <c r="EY228" s="50">
        <f t="shared" ca="1" si="508"/>
        <v>1289.0521528470899</v>
      </c>
      <c r="EZ228" s="50">
        <f t="shared" ca="1" si="508"/>
        <v>1314.8331959040318</v>
      </c>
      <c r="FA228" s="50">
        <f t="shared" ca="1" si="508"/>
        <v>1341.1298598221124</v>
      </c>
      <c r="FB228" s="50">
        <f t="shared" ca="1" si="508"/>
        <v>1367.9524570185547</v>
      </c>
      <c r="FC228" s="50">
        <f t="shared" ca="1" si="508"/>
        <v>1395.3115061589258</v>
      </c>
      <c r="FD228" s="50">
        <f t="shared" ca="1" si="508"/>
        <v>1423.2177362821044</v>
      </c>
      <c r="FE228" s="50">
        <f t="shared" ca="1" si="508"/>
        <v>1451.6820910077465</v>
      </c>
      <c r="FF228" s="50">
        <f t="shared" ca="1" si="508"/>
        <v>1480.7157328279015</v>
      </c>
      <c r="FG228" s="50">
        <f t="shared" ca="1" si="508"/>
        <v>1510.3300474844596</v>
      </c>
      <c r="FH228" s="50">
        <f t="shared" ca="1" si="508"/>
        <v>1540.5366484341487</v>
      </c>
      <c r="FI228" s="50">
        <f t="shared" ca="1" si="508"/>
        <v>1571.3473814028316</v>
      </c>
      <c r="FJ228" s="50">
        <f t="shared" ca="1" si="508"/>
        <v>1602.7743290308883</v>
      </c>
      <c r="FK228" s="50">
        <f t="shared" ca="1" si="508"/>
        <v>1634.8298156115061</v>
      </c>
      <c r="FL228" s="50">
        <f t="shared" ca="1" si="508"/>
        <v>1667.5264119237363</v>
      </c>
      <c r="FM228" s="50">
        <f t="shared" ca="1" si="508"/>
        <v>1700.876940162211</v>
      </c>
      <c r="FN228" s="50">
        <f t="shared" ca="1" si="508"/>
        <v>1734.8944789654552</v>
      </c>
      <c r="FO228" s="50">
        <f t="shared" ca="1" si="508"/>
        <v>1769.5923685447642</v>
      </c>
      <c r="FP228" s="50">
        <f t="shared" ca="1" si="508"/>
        <v>1804.9842159156594</v>
      </c>
      <c r="FQ228" s="50">
        <f t="shared" ca="1" si="508"/>
        <v>1841.0839002339726</v>
      </c>
      <c r="FR228" s="50">
        <f t="shared" ca="1" si="508"/>
        <v>1877.9055782386522</v>
      </c>
      <c r="FS228" s="50">
        <f t="shared" ca="1" si="508"/>
        <v>1915.4636898034253</v>
      </c>
      <c r="FT228" s="50">
        <f t="shared" ca="1" si="508"/>
        <v>1953.7729635994938</v>
      </c>
      <c r="FU228" s="50">
        <f t="shared" ca="1" si="508"/>
        <v>1992.8484228714838</v>
      </c>
      <c r="FV228" s="50">
        <f t="shared" ca="1" si="508"/>
        <v>2032.7053913289135</v>
      </c>
      <c r="FW228" s="50">
        <f t="shared" ca="1" si="508"/>
        <v>2073.3594991554919</v>
      </c>
      <c r="FX228" s="50">
        <f t="shared" ca="1" si="508"/>
        <v>2114.826689138602</v>
      </c>
      <c r="FY228" s="50">
        <f t="shared" ca="1" si="508"/>
        <v>2157.1232229213742</v>
      </c>
      <c r="FZ228" s="50">
        <f t="shared" ca="1" si="508"/>
        <v>2200.2656873798019</v>
      </c>
      <c r="GA228" s="50">
        <f t="shared" ca="1" si="508"/>
        <v>2244.271001127398</v>
      </c>
      <c r="GB228" s="50">
        <f t="shared" ca="1" si="508"/>
        <v>2289.1564211499458</v>
      </c>
      <c r="GC228" s="50">
        <f t="shared" ca="1" si="508"/>
        <v>2334.9395495729445</v>
      </c>
      <c r="GD228" s="50">
        <f t="shared" ca="1" si="508"/>
        <v>2381.6383405644033</v>
      </c>
      <c r="GE228" s="50">
        <f t="shared" ca="1" si="508"/>
        <v>2429.2711073756914</v>
      </c>
      <c r="GF228" s="50">
        <f t="shared" ca="1" si="508"/>
        <v>2477.8565295232052</v>
      </c>
      <c r="GG228" s="50">
        <f t="shared" ca="1" si="508"/>
        <v>2527.4136601136693</v>
      </c>
      <c r="GH228" s="50">
        <f t="shared" ca="1" si="508"/>
        <v>2577.9619333159426</v>
      </c>
      <c r="GI228" s="50">
        <f t="shared" ca="1" si="508"/>
        <v>2629.5211719822614</v>
      </c>
      <c r="GJ228" s="50">
        <f t="shared" ca="1" si="508"/>
        <v>2682.1115954219067</v>
      </c>
      <c r="GK228" s="50">
        <f t="shared" ca="1" si="508"/>
        <v>2735.7538273303448</v>
      </c>
      <c r="GL228" s="50">
        <f t="shared" ca="1" si="508"/>
        <v>2790.4689038769516</v>
      </c>
      <c r="GM228" s="50">
        <f t="shared" ca="1" si="508"/>
        <v>2846.2782819544905</v>
      </c>
      <c r="GN228" s="50">
        <f t="shared" ca="1" si="508"/>
        <v>2903.2038475935801</v>
      </c>
      <c r="GO228" s="50">
        <f t="shared" ca="1" si="508"/>
        <v>2961.2679245454519</v>
      </c>
      <c r="GP228" s="50">
        <f t="shared" ca="1" si="508"/>
        <v>3020.4932830363609</v>
      </c>
      <c r="GQ228" s="50">
        <f t="shared" ref="GQ228:GZ228" ca="1" si="509">MAX((GQ211-GQ210*GQ225)/GQ209,(GQ216-GQ215*GQ225)/GQ214,GQ224)</f>
        <v>3080.903148697088</v>
      </c>
      <c r="GR228" s="50">
        <f t="shared" ca="1" si="509"/>
        <v>3142.52121167103</v>
      </c>
      <c r="GS228" s="50">
        <f t="shared" ca="1" si="509"/>
        <v>3205.3716359044506</v>
      </c>
      <c r="GT228" s="50">
        <f t="shared" ca="1" si="509"/>
        <v>3269.4790686225397</v>
      </c>
      <c r="GU228" s="50">
        <f t="shared" ca="1" si="509"/>
        <v>3334.8686499949904</v>
      </c>
      <c r="GV228" s="50">
        <f t="shared" ca="1" si="509"/>
        <v>3401.5660229948903</v>
      </c>
      <c r="GW228" s="50">
        <f t="shared" ca="1" si="509"/>
        <v>3469.5973434547882</v>
      </c>
      <c r="GX228" s="50">
        <f t="shared" ca="1" si="509"/>
        <v>3538.9892903238842</v>
      </c>
      <c r="GY228" s="50">
        <f t="shared" ca="1" si="509"/>
        <v>3609.769076130362</v>
      </c>
      <c r="GZ228" s="50">
        <f t="shared" ca="1" si="509"/>
        <v>3681.9644576529695</v>
      </c>
    </row>
    <row r="229" spans="3:208" x14ac:dyDescent="0.35">
      <c r="C229" t="s">
        <v>68</v>
      </c>
      <c r="H229" s="50">
        <f ca="1">MAX((H211-H224*H209)/H210,(H216-H224*H214)/H215,H225)</f>
        <v>87.0805287286707</v>
      </c>
      <c r="I229" s="50">
        <f t="shared" ref="I229:AF229" ca="1" si="510">MAX((I211-I224*I209)/I210,(I216-I224*I214)/I215,I225)</f>
        <v>118.22797397091588</v>
      </c>
      <c r="J229" s="50">
        <f t="shared" ca="1" si="510"/>
        <v>247.07171263640532</v>
      </c>
      <c r="K229" s="50">
        <f t="shared" ca="1" si="510"/>
        <v>286.29449861273321</v>
      </c>
      <c r="L229" s="50">
        <f t="shared" ca="1" si="510"/>
        <v>302.43124983000075</v>
      </c>
      <c r="M229" s="50">
        <f t="shared" ca="1" si="510"/>
        <v>390.56516915148444</v>
      </c>
      <c r="N229" s="50">
        <f t="shared" ca="1" si="510"/>
        <v>622.76225531583202</v>
      </c>
      <c r="O229" s="50">
        <f t="shared" ca="1" si="510"/>
        <v>671.95079426399252</v>
      </c>
      <c r="P229" s="50">
        <f t="shared" ca="1" si="510"/>
        <v>710.23007275608165</v>
      </c>
      <c r="Q229" s="50">
        <f t="shared" ca="1" si="510"/>
        <v>730.28724608340292</v>
      </c>
      <c r="R229" s="50">
        <f t="shared" ca="1" si="510"/>
        <v>695.08248810241651</v>
      </c>
      <c r="S229" s="50">
        <f t="shared" ca="1" si="510"/>
        <v>608.58579518535237</v>
      </c>
      <c r="T229" s="50">
        <f t="shared" ca="1" si="510"/>
        <v>644.9877138720633</v>
      </c>
      <c r="U229" s="50">
        <f t="shared" ca="1" si="510"/>
        <v>685.79720476626665</v>
      </c>
      <c r="V229" s="50">
        <f t="shared" ca="1" si="510"/>
        <v>731.47510358396789</v>
      </c>
      <c r="W229" s="50">
        <f t="shared" ca="1" si="510"/>
        <v>797.70429872258421</v>
      </c>
      <c r="X229" s="50">
        <f t="shared" ca="1" si="510"/>
        <v>867.66279677835985</v>
      </c>
      <c r="Y229" s="50">
        <f t="shared" ca="1" si="510"/>
        <v>928.48925026291806</v>
      </c>
      <c r="Z229" s="50">
        <f t="shared" ca="1" si="510"/>
        <v>677.08713229724287</v>
      </c>
      <c r="AA229" s="50">
        <f t="shared" ca="1" si="510"/>
        <v>541.31287934363752</v>
      </c>
      <c r="AB229" s="50">
        <f t="shared" ca="1" si="510"/>
        <v>461.11257126916274</v>
      </c>
      <c r="AC229" s="50">
        <f t="shared" ca="1" si="510"/>
        <v>415.78407091151291</v>
      </c>
      <c r="AD229" s="50">
        <f t="shared" ca="1" si="510"/>
        <v>399.99359668095673</v>
      </c>
      <c r="AE229" s="50">
        <f t="shared" ca="1" si="510"/>
        <v>402.6809806207221</v>
      </c>
      <c r="AF229" s="50">
        <f t="shared" ca="1" si="510"/>
        <v>404.77395068260051</v>
      </c>
      <c r="AG229" s="50">
        <f t="shared" ref="AG229:BR229" ca="1" si="511">MAX((AG211-AG224*AG209)/AG210,(AG216-AG224*AG214)/AG215,AG225)</f>
        <v>403.2171584971768</v>
      </c>
      <c r="AH229" s="50">
        <f t="shared" ca="1" si="511"/>
        <v>401.62922818151236</v>
      </c>
      <c r="AI229" s="50">
        <f t="shared" ca="1" si="511"/>
        <v>400.00961602389378</v>
      </c>
      <c r="AJ229" s="50">
        <f t="shared" ca="1" si="511"/>
        <v>398.35761162312281</v>
      </c>
      <c r="AK229" s="50">
        <f t="shared" ca="1" si="511"/>
        <v>396.67256713433648</v>
      </c>
      <c r="AL229" s="50">
        <f t="shared" ca="1" si="511"/>
        <v>394.95382175577441</v>
      </c>
      <c r="AM229" s="50">
        <f t="shared" ca="1" si="511"/>
        <v>393.20070146964105</v>
      </c>
      <c r="AN229" s="50">
        <f t="shared" ca="1" si="511"/>
        <v>391.41251877778507</v>
      </c>
      <c r="AO229" s="50">
        <f t="shared" ca="1" si="511"/>
        <v>389.58857243209195</v>
      </c>
      <c r="AP229" s="50">
        <f t="shared" ca="1" si="511"/>
        <v>387.72814715948499</v>
      </c>
      <c r="AQ229" s="50">
        <f t="shared" ca="1" si="511"/>
        <v>385.83051338142587</v>
      </c>
      <c r="AR229" s="50">
        <f t="shared" ca="1" si="511"/>
        <v>383.89492692780556</v>
      </c>
      <c r="AS229" s="50">
        <f t="shared" ca="1" si="511"/>
        <v>381.92062874511282</v>
      </c>
      <c r="AT229" s="50">
        <f t="shared" ca="1" si="511"/>
        <v>379.90684459876633</v>
      </c>
      <c r="AU229" s="50">
        <f t="shared" ca="1" si="511"/>
        <v>377.85278476949281</v>
      </c>
      <c r="AV229" s="50">
        <f t="shared" ca="1" si="511"/>
        <v>375.75764374363388</v>
      </c>
      <c r="AW229" s="50">
        <f t="shared" ca="1" si="511"/>
        <v>373.62059989725776</v>
      </c>
      <c r="AX229" s="50">
        <f t="shared" ca="1" si="511"/>
        <v>371.44081517395409</v>
      </c>
      <c r="AY229" s="50">
        <f t="shared" ca="1" si="511"/>
        <v>369.21743475618433</v>
      </c>
      <c r="AZ229" s="50">
        <f t="shared" ca="1" si="511"/>
        <v>366.94958673005925</v>
      </c>
      <c r="BA229" s="50">
        <f t="shared" ca="1" si="511"/>
        <v>364.63638174341156</v>
      </c>
      <c r="BB229" s="50">
        <f t="shared" ca="1" si="511"/>
        <v>362.276912657031</v>
      </c>
      <c r="BC229" s="50">
        <f t="shared" ca="1" si="511"/>
        <v>359.87025418892284</v>
      </c>
      <c r="BD229" s="50">
        <f t="shared" ca="1" si="511"/>
        <v>357.41546255145249</v>
      </c>
      <c r="BE229" s="50">
        <f t="shared" ca="1" si="511"/>
        <v>354.91157508123268</v>
      </c>
      <c r="BF229" s="50">
        <f t="shared" ca="1" si="511"/>
        <v>352.35760986160852</v>
      </c>
      <c r="BG229" s="50">
        <f t="shared" ca="1" si="511"/>
        <v>349.75256533759188</v>
      </c>
      <c r="BH229" s="50">
        <f t="shared" ca="1" si="511"/>
        <v>347.09541992309494</v>
      </c>
      <c r="BI229" s="50">
        <f t="shared" ca="1" si="511"/>
        <v>344.385131600308</v>
      </c>
      <c r="BJ229" s="50">
        <f t="shared" ca="1" si="511"/>
        <v>341.62063751106535</v>
      </c>
      <c r="BK229" s="50">
        <f t="shared" ca="1" si="511"/>
        <v>338.80085354003785</v>
      </c>
      <c r="BL229" s="50">
        <f t="shared" ca="1" si="511"/>
        <v>335.92467388958977</v>
      </c>
      <c r="BM229" s="50">
        <f t="shared" ca="1" si="511"/>
        <v>332.99097064613278</v>
      </c>
      <c r="BN229" s="50">
        <f t="shared" ca="1" si="511"/>
        <v>329.9985933378066</v>
      </c>
      <c r="BO229" s="50">
        <f t="shared" ca="1" si="511"/>
        <v>326.94636848331396</v>
      </c>
      <c r="BP229" s="50">
        <f t="shared" ca="1" si="511"/>
        <v>323.83309913173139</v>
      </c>
      <c r="BQ229" s="50">
        <f t="shared" ca="1" si="511"/>
        <v>320.65756439311718</v>
      </c>
      <c r="BR229" s="50">
        <f t="shared" ca="1" si="511"/>
        <v>317.41851895973076</v>
      </c>
      <c r="BS229" s="50">
        <f t="shared" ref="BS229:ED229" ca="1" si="512">MAX((BS211-BS224*BS209)/BS210,(BS216-BS224*BS214)/BS215,BS225)</f>
        <v>314.11469261767655</v>
      </c>
      <c r="BT229" s="50">
        <f t="shared" ca="1" si="512"/>
        <v>310.74478974878127</v>
      </c>
      <c r="BU229" s="50">
        <f t="shared" ca="1" si="512"/>
        <v>307.30748882250805</v>
      </c>
      <c r="BV229" s="50">
        <f t="shared" ca="1" si="512"/>
        <v>303.80144187770941</v>
      </c>
      <c r="BW229" s="50">
        <f t="shared" ca="1" si="512"/>
        <v>300.22527399401474</v>
      </c>
      <c r="BX229" s="50">
        <f t="shared" ca="1" si="512"/>
        <v>296.57758275264626</v>
      </c>
      <c r="BY229" s="50">
        <f t="shared" ca="1" si="512"/>
        <v>292.85693768645035</v>
      </c>
      <c r="BZ229" s="50">
        <f t="shared" ca="1" si="512"/>
        <v>289.06187971893053</v>
      </c>
      <c r="CA229" s="50">
        <f t="shared" ca="1" si="512"/>
        <v>285.19092059206031</v>
      </c>
      <c r="CB229" s="50">
        <f t="shared" ca="1" si="512"/>
        <v>281.24254228265272</v>
      </c>
      <c r="CC229" s="50">
        <f t="shared" ca="1" si="512"/>
        <v>277.21519640705691</v>
      </c>
      <c r="CD229" s="50">
        <f t="shared" ca="1" si="512"/>
        <v>273.10730361394923</v>
      </c>
      <c r="CE229" s="50">
        <f t="shared" ca="1" si="512"/>
        <v>268.91725296497941</v>
      </c>
      <c r="CF229" s="50">
        <f t="shared" ca="1" si="512"/>
        <v>264.6434013030302</v>
      </c>
      <c r="CG229" s="50">
        <f t="shared" ca="1" si="512"/>
        <v>260.28407260784195</v>
      </c>
      <c r="CH229" s="50">
        <f t="shared" ca="1" si="512"/>
        <v>255.83755733875</v>
      </c>
      <c r="CI229" s="50">
        <f t="shared" ca="1" si="512"/>
        <v>251.30211176427619</v>
      </c>
      <c r="CJ229" s="50">
        <f t="shared" ca="1" si="512"/>
        <v>246.67595727831286</v>
      </c>
      <c r="CK229" s="50">
        <f t="shared" ca="1" si="512"/>
        <v>241.95727970263027</v>
      </c>
      <c r="CL229" s="50">
        <f t="shared" ca="1" si="512"/>
        <v>237.14422857543411</v>
      </c>
      <c r="CM229" s="50">
        <f t="shared" ca="1" si="512"/>
        <v>232.23491642569397</v>
      </c>
      <c r="CN229" s="50">
        <f t="shared" ca="1" si="512"/>
        <v>227.22741803295906</v>
      </c>
      <c r="CO229" s="50">
        <f t="shared" ca="1" si="512"/>
        <v>222.11976967236942</v>
      </c>
      <c r="CP229" s="50">
        <f t="shared" ca="1" si="512"/>
        <v>221.06810071897411</v>
      </c>
      <c r="CQ229" s="50">
        <f t="shared" ca="1" si="512"/>
        <v>225.48946273335361</v>
      </c>
      <c r="CR229" s="50">
        <f t="shared" ca="1" si="512"/>
        <v>229.99925198802069</v>
      </c>
      <c r="CS229" s="50">
        <f t="shared" ca="1" si="512"/>
        <v>234.59923702778107</v>
      </c>
      <c r="CT229" s="50">
        <f t="shared" ca="1" si="512"/>
        <v>239.29122176833675</v>
      </c>
      <c r="CU229" s="50">
        <f t="shared" ca="1" si="512"/>
        <v>244.07704620370345</v>
      </c>
      <c r="CV229" s="50">
        <f t="shared" ca="1" si="512"/>
        <v>248.95858712777752</v>
      </c>
      <c r="CW229" s="50">
        <f t="shared" ca="1" si="512"/>
        <v>253.93775887033303</v>
      </c>
      <c r="CX229" s="50">
        <f t="shared" ca="1" si="512"/>
        <v>259.01651404773975</v>
      </c>
      <c r="CY229" s="50">
        <f t="shared" ca="1" si="512"/>
        <v>264.19684432869457</v>
      </c>
      <c r="CZ229" s="50">
        <f t="shared" ca="1" si="512"/>
        <v>269.48078121526839</v>
      </c>
      <c r="DA229" s="50">
        <f t="shared" ca="1" si="512"/>
        <v>274.8703968395738</v>
      </c>
      <c r="DB229" s="50">
        <f t="shared" ca="1" si="512"/>
        <v>280.36780477636523</v>
      </c>
      <c r="DC229" s="50">
        <f t="shared" ca="1" si="512"/>
        <v>285.97516087189257</v>
      </c>
      <c r="DD229" s="50">
        <f t="shared" ca="1" si="512"/>
        <v>291.69466408933044</v>
      </c>
      <c r="DE229" s="50">
        <f t="shared" ca="1" si="512"/>
        <v>297.52855737111696</v>
      </c>
      <c r="DF229" s="50">
        <f t="shared" ca="1" si="512"/>
        <v>303.47912851853937</v>
      </c>
      <c r="DG229" s="50">
        <f t="shared" ca="1" si="512"/>
        <v>309.54871108891012</v>
      </c>
      <c r="DH229" s="50">
        <f t="shared" ca="1" si="512"/>
        <v>315.73968531068834</v>
      </c>
      <c r="DI229" s="50">
        <f t="shared" ca="1" si="512"/>
        <v>322.05447901690212</v>
      </c>
      <c r="DJ229" s="50">
        <f t="shared" ca="1" si="512"/>
        <v>328.49556859724015</v>
      </c>
      <c r="DK229" s="50">
        <f t="shared" ca="1" si="512"/>
        <v>335.06547996918493</v>
      </c>
      <c r="DL229" s="50">
        <f t="shared" ca="1" si="512"/>
        <v>341.76678956856864</v>
      </c>
      <c r="DM229" s="50">
        <f t="shared" ca="1" si="512"/>
        <v>348.60212535993992</v>
      </c>
      <c r="DN229" s="50">
        <f t="shared" ca="1" si="512"/>
        <v>355.57416786713884</v>
      </c>
      <c r="DO229" s="50">
        <f t="shared" ca="1" si="512"/>
        <v>362.68565122448155</v>
      </c>
      <c r="DP229" s="50">
        <f t="shared" ca="1" si="512"/>
        <v>369.93936424897123</v>
      </c>
      <c r="DQ229" s="50">
        <f t="shared" ca="1" si="512"/>
        <v>377.33815153395062</v>
      </c>
      <c r="DR229" s="50">
        <f t="shared" ca="1" si="512"/>
        <v>384.8849145646297</v>
      </c>
      <c r="DS229" s="50">
        <f t="shared" ca="1" si="512"/>
        <v>392.58261285592221</v>
      </c>
      <c r="DT229" s="50">
        <f t="shared" ca="1" si="512"/>
        <v>400.43426511304068</v>
      </c>
      <c r="DU229" s="50">
        <f t="shared" ca="1" si="512"/>
        <v>408.44295041530137</v>
      </c>
      <c r="DV229" s="50">
        <f t="shared" ca="1" si="512"/>
        <v>416.6118094236075</v>
      </c>
      <c r="DW229" s="50">
        <f t="shared" ca="1" si="512"/>
        <v>424.94404561207966</v>
      </c>
      <c r="DX229" s="50">
        <f t="shared" ca="1" si="512"/>
        <v>433.44292652432125</v>
      </c>
      <c r="DY229" s="50">
        <f t="shared" ca="1" si="512"/>
        <v>442.11178505480763</v>
      </c>
      <c r="DZ229" s="50">
        <f t="shared" ca="1" si="512"/>
        <v>450.95402075590385</v>
      </c>
      <c r="EA229" s="50">
        <f t="shared" ca="1" si="512"/>
        <v>459.97310117102188</v>
      </c>
      <c r="EB229" s="50">
        <f t="shared" ca="1" si="512"/>
        <v>469.17256319444238</v>
      </c>
      <c r="EC229" s="50">
        <f t="shared" ca="1" si="512"/>
        <v>478.55601445833111</v>
      </c>
      <c r="ED229" s="50">
        <f t="shared" ca="1" si="512"/>
        <v>488.12713474749779</v>
      </c>
      <c r="EE229" s="50">
        <f t="shared" ref="EE229:GP229" ca="1" si="513">MAX((EE211-EE224*EE209)/EE210,(EE216-EE224*EE214)/EE215,EE225)</f>
        <v>497.88967744244775</v>
      </c>
      <c r="EF229" s="50">
        <f t="shared" ca="1" si="513"/>
        <v>507.84747099129675</v>
      </c>
      <c r="EG229" s="50">
        <f t="shared" ca="1" si="513"/>
        <v>518.00442041112262</v>
      </c>
      <c r="EH229" s="50">
        <f t="shared" ca="1" si="513"/>
        <v>528.36450881934513</v>
      </c>
      <c r="EI229" s="50">
        <f t="shared" ca="1" si="513"/>
        <v>538.93179899573204</v>
      </c>
      <c r="EJ229" s="50">
        <f t="shared" ca="1" si="513"/>
        <v>549.71043497564665</v>
      </c>
      <c r="EK229" s="50">
        <f t="shared" ca="1" si="513"/>
        <v>560.70464367515956</v>
      </c>
      <c r="EL229" s="50">
        <f t="shared" ca="1" si="513"/>
        <v>571.91873654866276</v>
      </c>
      <c r="EM229" s="50">
        <f t="shared" ca="1" si="513"/>
        <v>583.357111279636</v>
      </c>
      <c r="EN229" s="50">
        <f t="shared" ca="1" si="513"/>
        <v>595.02425350522867</v>
      </c>
      <c r="EO229" s="50">
        <f t="shared" ca="1" si="513"/>
        <v>606.92473857533321</v>
      </c>
      <c r="EP229" s="50">
        <f t="shared" ca="1" si="513"/>
        <v>619.06323334683998</v>
      </c>
      <c r="EQ229" s="50">
        <f t="shared" ca="1" si="513"/>
        <v>631.44449801377664</v>
      </c>
      <c r="ER229" s="50">
        <f t="shared" ca="1" si="513"/>
        <v>644.07338797405237</v>
      </c>
      <c r="ES229" s="50">
        <f t="shared" ca="1" si="513"/>
        <v>656.95485573353312</v>
      </c>
      <c r="ET229" s="50">
        <f t="shared" ca="1" si="513"/>
        <v>670.09395284820403</v>
      </c>
      <c r="EU229" s="50">
        <f t="shared" ca="1" si="513"/>
        <v>683.49583190516807</v>
      </c>
      <c r="EV229" s="50">
        <f t="shared" ca="1" si="513"/>
        <v>697.16574854327132</v>
      </c>
      <c r="EW229" s="50">
        <f t="shared" ca="1" si="513"/>
        <v>711.10906351413666</v>
      </c>
      <c r="EX229" s="50">
        <f t="shared" ca="1" si="513"/>
        <v>725.3312447844196</v>
      </c>
      <c r="EY229" s="50">
        <f t="shared" ca="1" si="513"/>
        <v>739.83786968010793</v>
      </c>
      <c r="EZ229" s="50">
        <f t="shared" ca="1" si="513"/>
        <v>754.63462707371013</v>
      </c>
      <c r="FA229" s="50">
        <f t="shared" ca="1" si="513"/>
        <v>769.72731961518411</v>
      </c>
      <c r="FB229" s="50">
        <f t="shared" ca="1" si="513"/>
        <v>785.12186600748794</v>
      </c>
      <c r="FC229" s="50">
        <f t="shared" ca="1" si="513"/>
        <v>800.82430332763761</v>
      </c>
      <c r="FD229" s="50">
        <f t="shared" ca="1" si="513"/>
        <v>816.84078939419044</v>
      </c>
      <c r="FE229" s="50">
        <f t="shared" ca="1" si="513"/>
        <v>833.17760518207422</v>
      </c>
      <c r="FF229" s="50">
        <f t="shared" ca="1" si="513"/>
        <v>849.84115728571578</v>
      </c>
      <c r="FG229" s="50">
        <f t="shared" ca="1" si="513"/>
        <v>866.83798043143008</v>
      </c>
      <c r="FH229" s="50">
        <f t="shared" ca="1" si="513"/>
        <v>884.17474004005874</v>
      </c>
      <c r="FI229" s="50">
        <f t="shared" ca="1" si="513"/>
        <v>901.85823484085972</v>
      </c>
      <c r="FJ229" s="50">
        <f t="shared" ca="1" si="513"/>
        <v>919.89539953767701</v>
      </c>
      <c r="FK229" s="50">
        <f t="shared" ca="1" si="513"/>
        <v>938.29330752843066</v>
      </c>
      <c r="FL229" s="50">
        <f t="shared" ca="1" si="513"/>
        <v>957.05917367899917</v>
      </c>
      <c r="FM229" s="50">
        <f t="shared" ca="1" si="513"/>
        <v>976.20035715257916</v>
      </c>
      <c r="FN229" s="50">
        <f t="shared" ca="1" si="513"/>
        <v>995.72436429563061</v>
      </c>
      <c r="FO229" s="50">
        <f t="shared" ca="1" si="513"/>
        <v>1015.6388515815433</v>
      </c>
      <c r="FP229" s="50">
        <f t="shared" ca="1" si="513"/>
        <v>1035.9516286131743</v>
      </c>
      <c r="FQ229" s="50">
        <f t="shared" ca="1" si="513"/>
        <v>1056.6706611854374</v>
      </c>
      <c r="FR229" s="50">
        <f t="shared" ca="1" si="513"/>
        <v>1077.8040744091466</v>
      </c>
      <c r="FS229" s="50">
        <f t="shared" ca="1" si="513"/>
        <v>1099.3601558973294</v>
      </c>
      <c r="FT229" s="50">
        <f t="shared" ca="1" si="513"/>
        <v>1121.347359015276</v>
      </c>
      <c r="FU229" s="50">
        <f t="shared" ca="1" si="513"/>
        <v>1143.7743061955814</v>
      </c>
      <c r="FV229" s="50">
        <f t="shared" ca="1" si="513"/>
        <v>1166.6497923194931</v>
      </c>
      <c r="FW229" s="50">
        <f t="shared" ca="1" si="513"/>
        <v>1189.9827881658828</v>
      </c>
      <c r="FX229" s="50">
        <f t="shared" ca="1" si="513"/>
        <v>1213.7824439292008</v>
      </c>
      <c r="FY229" s="50">
        <f t="shared" ca="1" si="513"/>
        <v>1238.0580928077843</v>
      </c>
      <c r="FZ229" s="50">
        <f t="shared" ca="1" si="513"/>
        <v>1262.8192546639402</v>
      </c>
      <c r="GA229" s="50">
        <f t="shared" ca="1" si="513"/>
        <v>1288.0756397572191</v>
      </c>
      <c r="GB229" s="50">
        <f t="shared" ca="1" si="513"/>
        <v>1313.8371525523635</v>
      </c>
      <c r="GC229" s="50">
        <f t="shared" ca="1" si="513"/>
        <v>1340.1138956034106</v>
      </c>
      <c r="GD229" s="50">
        <f t="shared" ca="1" si="513"/>
        <v>1366.9161735154789</v>
      </c>
      <c r="GE229" s="50">
        <f t="shared" ca="1" si="513"/>
        <v>1394.2544969857884</v>
      </c>
      <c r="GF229" s="50">
        <f t="shared" ca="1" si="513"/>
        <v>1422.1395869255045</v>
      </c>
      <c r="GG229" s="50">
        <f t="shared" ca="1" si="513"/>
        <v>1450.582378664014</v>
      </c>
      <c r="GH229" s="50">
        <f t="shared" ca="1" si="513"/>
        <v>1479.5940262372944</v>
      </c>
      <c r="GI229" s="50">
        <f t="shared" ca="1" si="513"/>
        <v>1509.1859067620403</v>
      </c>
      <c r="GJ229" s="50">
        <f t="shared" ca="1" si="513"/>
        <v>1539.3696248972813</v>
      </c>
      <c r="GK229" s="50">
        <f t="shared" ca="1" si="513"/>
        <v>1570.1570173952266</v>
      </c>
      <c r="GL229" s="50">
        <f t="shared" ca="1" si="513"/>
        <v>1601.5601577431314</v>
      </c>
      <c r="GM229" s="50">
        <f t="shared" ca="1" si="513"/>
        <v>1633.5913608979938</v>
      </c>
      <c r="GN229" s="50">
        <f t="shared" ca="1" si="513"/>
        <v>1666.2631881159541</v>
      </c>
      <c r="GO229" s="50">
        <f t="shared" ca="1" si="513"/>
        <v>1699.5884518782727</v>
      </c>
      <c r="GP229" s="50">
        <f t="shared" ca="1" si="513"/>
        <v>1733.5802209158385</v>
      </c>
      <c r="GQ229" s="50">
        <f t="shared" ref="GQ229:GZ229" ca="1" si="514">MAX((GQ211-GQ224*GQ209)/GQ210,(GQ216-GQ224*GQ214)/GQ215,GQ225)</f>
        <v>1768.2518253341552</v>
      </c>
      <c r="GR229" s="50">
        <f t="shared" ca="1" si="514"/>
        <v>1803.6168618408383</v>
      </c>
      <c r="GS229" s="50">
        <f t="shared" ca="1" si="514"/>
        <v>1839.6891990776551</v>
      </c>
      <c r="GT229" s="50">
        <f t="shared" ca="1" si="514"/>
        <v>1876.482983059208</v>
      </c>
      <c r="GU229" s="50">
        <f t="shared" ca="1" si="514"/>
        <v>1914.0126427203925</v>
      </c>
      <c r="GV229" s="50">
        <f t="shared" ca="1" si="514"/>
        <v>1952.2928955748002</v>
      </c>
      <c r="GW229" s="50">
        <f t="shared" ca="1" si="514"/>
        <v>1991.3387534862961</v>
      </c>
      <c r="GX229" s="50">
        <f t="shared" ca="1" si="514"/>
        <v>2031.1655285560223</v>
      </c>
      <c r="GY229" s="50">
        <f t="shared" ca="1" si="514"/>
        <v>2071.7888391271422</v>
      </c>
      <c r="GZ229" s="50">
        <f t="shared" ca="1" si="514"/>
        <v>2113.2246159096853</v>
      </c>
    </row>
    <row r="231" spans="3:208" x14ac:dyDescent="0.35">
      <c r="C231" s="6" t="s">
        <v>159</v>
      </c>
      <c r="D231" s="46"/>
      <c r="E231" s="46"/>
      <c r="F231" s="46"/>
      <c r="G231" s="46"/>
      <c r="H231" s="103">
        <f>H$22</f>
        <v>2024</v>
      </c>
      <c r="I231" s="103">
        <f t="shared" ref="I231:BT231" si="515">I$22</f>
        <v>2025</v>
      </c>
      <c r="J231" s="103">
        <f t="shared" si="515"/>
        <v>2026</v>
      </c>
      <c r="K231" s="103">
        <f t="shared" si="515"/>
        <v>2027</v>
      </c>
      <c r="L231" s="103">
        <f t="shared" si="515"/>
        <v>2028</v>
      </c>
      <c r="M231" s="103">
        <f t="shared" si="515"/>
        <v>2029</v>
      </c>
      <c r="N231" s="103">
        <f t="shared" si="515"/>
        <v>2030</v>
      </c>
      <c r="O231" s="103">
        <f t="shared" si="515"/>
        <v>2031</v>
      </c>
      <c r="P231" s="103">
        <f t="shared" si="515"/>
        <v>2032</v>
      </c>
      <c r="Q231" s="103">
        <f t="shared" si="515"/>
        <v>2033</v>
      </c>
      <c r="R231" s="103">
        <f t="shared" si="515"/>
        <v>2034</v>
      </c>
      <c r="S231" s="103">
        <f t="shared" si="515"/>
        <v>2035</v>
      </c>
      <c r="T231" s="103">
        <f t="shared" si="515"/>
        <v>2036</v>
      </c>
      <c r="U231" s="103">
        <f t="shared" si="515"/>
        <v>2037</v>
      </c>
      <c r="V231" s="103">
        <f t="shared" si="515"/>
        <v>2038</v>
      </c>
      <c r="W231" s="103">
        <f t="shared" si="515"/>
        <v>2039</v>
      </c>
      <c r="X231" s="103">
        <f t="shared" si="515"/>
        <v>2040</v>
      </c>
      <c r="Y231" s="103">
        <f t="shared" si="515"/>
        <v>2041</v>
      </c>
      <c r="Z231" s="103">
        <f t="shared" si="515"/>
        <v>2042</v>
      </c>
      <c r="AA231" s="103">
        <f t="shared" si="515"/>
        <v>2043</v>
      </c>
      <c r="AB231" s="103">
        <f t="shared" si="515"/>
        <v>2044</v>
      </c>
      <c r="AC231" s="103">
        <f t="shared" si="515"/>
        <v>2045</v>
      </c>
      <c r="AD231" s="103">
        <f t="shared" si="515"/>
        <v>2046</v>
      </c>
      <c r="AE231" s="103">
        <f t="shared" si="515"/>
        <v>2047</v>
      </c>
      <c r="AF231" s="103">
        <f t="shared" si="515"/>
        <v>2048</v>
      </c>
      <c r="AG231" s="103">
        <f t="shared" si="515"/>
        <v>2049</v>
      </c>
      <c r="AH231" s="103">
        <f t="shared" si="515"/>
        <v>2050</v>
      </c>
      <c r="AI231" s="103">
        <f t="shared" si="515"/>
        <v>2051</v>
      </c>
      <c r="AJ231" s="103">
        <f t="shared" si="515"/>
        <v>2052</v>
      </c>
      <c r="AK231" s="103">
        <f t="shared" si="515"/>
        <v>2053</v>
      </c>
      <c r="AL231" s="103">
        <f t="shared" si="515"/>
        <v>2054</v>
      </c>
      <c r="AM231" s="103">
        <f t="shared" si="515"/>
        <v>2055</v>
      </c>
      <c r="AN231" s="103">
        <f t="shared" si="515"/>
        <v>2056</v>
      </c>
      <c r="AO231" s="103">
        <f t="shared" si="515"/>
        <v>2057</v>
      </c>
      <c r="AP231" s="103">
        <f t="shared" si="515"/>
        <v>2058</v>
      </c>
      <c r="AQ231" s="103">
        <f t="shared" si="515"/>
        <v>2059</v>
      </c>
      <c r="AR231" s="103">
        <f t="shared" si="515"/>
        <v>2060</v>
      </c>
      <c r="AS231" s="103">
        <f t="shared" si="515"/>
        <v>2061</v>
      </c>
      <c r="AT231" s="103">
        <f t="shared" si="515"/>
        <v>2062</v>
      </c>
      <c r="AU231" s="103">
        <f t="shared" si="515"/>
        <v>2063</v>
      </c>
      <c r="AV231" s="103">
        <f t="shared" si="515"/>
        <v>2064</v>
      </c>
      <c r="AW231" s="103">
        <f t="shared" si="515"/>
        <v>2065</v>
      </c>
      <c r="AX231" s="103">
        <f t="shared" si="515"/>
        <v>2066</v>
      </c>
      <c r="AY231" s="103">
        <f t="shared" si="515"/>
        <v>2067</v>
      </c>
      <c r="AZ231" s="103">
        <f t="shared" si="515"/>
        <v>2068</v>
      </c>
      <c r="BA231" s="103">
        <f t="shared" si="515"/>
        <v>2069</v>
      </c>
      <c r="BB231" s="103">
        <f t="shared" si="515"/>
        <v>2070</v>
      </c>
      <c r="BC231" s="103">
        <f t="shared" si="515"/>
        <v>2071</v>
      </c>
      <c r="BD231" s="103">
        <f t="shared" si="515"/>
        <v>2072</v>
      </c>
      <c r="BE231" s="103">
        <f t="shared" si="515"/>
        <v>2073</v>
      </c>
      <c r="BF231" s="103">
        <f t="shared" si="515"/>
        <v>2074</v>
      </c>
      <c r="BG231" s="103">
        <f t="shared" si="515"/>
        <v>2075</v>
      </c>
      <c r="BH231" s="103">
        <f t="shared" si="515"/>
        <v>2076</v>
      </c>
      <c r="BI231" s="103">
        <f t="shared" si="515"/>
        <v>2077</v>
      </c>
      <c r="BJ231" s="103">
        <f t="shared" si="515"/>
        <v>2078</v>
      </c>
      <c r="BK231" s="103">
        <f t="shared" si="515"/>
        <v>2079</v>
      </c>
      <c r="BL231" s="103">
        <f t="shared" si="515"/>
        <v>2080</v>
      </c>
      <c r="BM231" s="103">
        <f t="shared" si="515"/>
        <v>2081</v>
      </c>
      <c r="BN231" s="103">
        <f t="shared" si="515"/>
        <v>2082</v>
      </c>
      <c r="BO231" s="103">
        <f t="shared" si="515"/>
        <v>2083</v>
      </c>
      <c r="BP231" s="103">
        <f t="shared" si="515"/>
        <v>2084</v>
      </c>
      <c r="BQ231" s="103">
        <f t="shared" si="515"/>
        <v>2085</v>
      </c>
      <c r="BR231" s="103">
        <f t="shared" si="515"/>
        <v>2086</v>
      </c>
      <c r="BS231" s="103">
        <f t="shared" si="515"/>
        <v>2087</v>
      </c>
      <c r="BT231" s="103">
        <f t="shared" si="515"/>
        <v>2088</v>
      </c>
      <c r="BU231" s="103">
        <f t="shared" ref="BU231:EF231" si="516">BU$22</f>
        <v>2089</v>
      </c>
      <c r="BV231" s="103">
        <f t="shared" si="516"/>
        <v>2090</v>
      </c>
      <c r="BW231" s="103">
        <f t="shared" si="516"/>
        <v>2091</v>
      </c>
      <c r="BX231" s="103">
        <f t="shared" si="516"/>
        <v>2092</v>
      </c>
      <c r="BY231" s="103">
        <f t="shared" si="516"/>
        <v>2093</v>
      </c>
      <c r="BZ231" s="103">
        <f t="shared" si="516"/>
        <v>2094</v>
      </c>
      <c r="CA231" s="103">
        <f t="shared" si="516"/>
        <v>2095</v>
      </c>
      <c r="CB231" s="103">
        <f t="shared" si="516"/>
        <v>2096</v>
      </c>
      <c r="CC231" s="103">
        <f t="shared" si="516"/>
        <v>2097</v>
      </c>
      <c r="CD231" s="103">
        <f t="shared" si="516"/>
        <v>2098</v>
      </c>
      <c r="CE231" s="103">
        <f t="shared" si="516"/>
        <v>2099</v>
      </c>
      <c r="CF231" s="103">
        <f t="shared" si="516"/>
        <v>2100</v>
      </c>
      <c r="CG231" s="103">
        <f t="shared" si="516"/>
        <v>2101</v>
      </c>
      <c r="CH231" s="103">
        <f t="shared" si="516"/>
        <v>2102</v>
      </c>
      <c r="CI231" s="103">
        <f t="shared" si="516"/>
        <v>2103</v>
      </c>
      <c r="CJ231" s="103">
        <f t="shared" si="516"/>
        <v>2104</v>
      </c>
      <c r="CK231" s="103">
        <f t="shared" si="516"/>
        <v>2105</v>
      </c>
      <c r="CL231" s="103">
        <f t="shared" si="516"/>
        <v>2106</v>
      </c>
      <c r="CM231" s="103">
        <f t="shared" si="516"/>
        <v>2107</v>
      </c>
      <c r="CN231" s="103">
        <f t="shared" si="516"/>
        <v>2108</v>
      </c>
      <c r="CO231" s="103">
        <f t="shared" si="516"/>
        <v>2109</v>
      </c>
      <c r="CP231" s="103">
        <f t="shared" si="516"/>
        <v>2110</v>
      </c>
      <c r="CQ231" s="103">
        <f t="shared" si="516"/>
        <v>2111</v>
      </c>
      <c r="CR231" s="103">
        <f t="shared" si="516"/>
        <v>2112</v>
      </c>
      <c r="CS231" s="103">
        <f t="shared" si="516"/>
        <v>2113</v>
      </c>
      <c r="CT231" s="103">
        <f t="shared" si="516"/>
        <v>2114</v>
      </c>
      <c r="CU231" s="103">
        <f t="shared" si="516"/>
        <v>2115</v>
      </c>
      <c r="CV231" s="103">
        <f t="shared" si="516"/>
        <v>2116</v>
      </c>
      <c r="CW231" s="103">
        <f t="shared" si="516"/>
        <v>2117</v>
      </c>
      <c r="CX231" s="103">
        <f t="shared" si="516"/>
        <v>2118</v>
      </c>
      <c r="CY231" s="103">
        <f t="shared" si="516"/>
        <v>2119</v>
      </c>
      <c r="CZ231" s="103">
        <f t="shared" si="516"/>
        <v>2120</v>
      </c>
      <c r="DA231" s="103">
        <f t="shared" si="516"/>
        <v>2121</v>
      </c>
      <c r="DB231" s="103">
        <f t="shared" si="516"/>
        <v>2122</v>
      </c>
      <c r="DC231" s="103">
        <f t="shared" si="516"/>
        <v>2123</v>
      </c>
      <c r="DD231" s="103">
        <f t="shared" si="516"/>
        <v>2124</v>
      </c>
      <c r="DE231" s="103">
        <f t="shared" si="516"/>
        <v>2125</v>
      </c>
      <c r="DF231" s="103">
        <f t="shared" si="516"/>
        <v>2126</v>
      </c>
      <c r="DG231" s="103">
        <f t="shared" si="516"/>
        <v>2127</v>
      </c>
      <c r="DH231" s="103">
        <f t="shared" si="516"/>
        <v>2128</v>
      </c>
      <c r="DI231" s="103">
        <f t="shared" si="516"/>
        <v>2129</v>
      </c>
      <c r="DJ231" s="103">
        <f t="shared" si="516"/>
        <v>2130</v>
      </c>
      <c r="DK231" s="103">
        <f t="shared" si="516"/>
        <v>2131</v>
      </c>
      <c r="DL231" s="103">
        <f t="shared" si="516"/>
        <v>2132</v>
      </c>
      <c r="DM231" s="103">
        <f t="shared" si="516"/>
        <v>2133</v>
      </c>
      <c r="DN231" s="103">
        <f t="shared" si="516"/>
        <v>2134</v>
      </c>
      <c r="DO231" s="103">
        <f t="shared" si="516"/>
        <v>2135</v>
      </c>
      <c r="DP231" s="103">
        <f t="shared" si="516"/>
        <v>2136</v>
      </c>
      <c r="DQ231" s="103">
        <f t="shared" si="516"/>
        <v>2137</v>
      </c>
      <c r="DR231" s="103">
        <f t="shared" si="516"/>
        <v>2138</v>
      </c>
      <c r="DS231" s="103">
        <f t="shared" si="516"/>
        <v>2139</v>
      </c>
      <c r="DT231" s="103">
        <f t="shared" si="516"/>
        <v>2140</v>
      </c>
      <c r="DU231" s="103">
        <f t="shared" si="516"/>
        <v>2141</v>
      </c>
      <c r="DV231" s="103">
        <f t="shared" si="516"/>
        <v>2142</v>
      </c>
      <c r="DW231" s="103">
        <f t="shared" si="516"/>
        <v>2143</v>
      </c>
      <c r="DX231" s="103">
        <f t="shared" si="516"/>
        <v>2144</v>
      </c>
      <c r="DY231" s="103">
        <f t="shared" si="516"/>
        <v>2145</v>
      </c>
      <c r="DZ231" s="103">
        <f t="shared" si="516"/>
        <v>2146</v>
      </c>
      <c r="EA231" s="103">
        <f t="shared" si="516"/>
        <v>2147</v>
      </c>
      <c r="EB231" s="103">
        <f t="shared" si="516"/>
        <v>2148</v>
      </c>
      <c r="EC231" s="103">
        <f t="shared" si="516"/>
        <v>2149</v>
      </c>
      <c r="ED231" s="103">
        <f t="shared" si="516"/>
        <v>2150</v>
      </c>
      <c r="EE231" s="103">
        <f t="shared" si="516"/>
        <v>2151</v>
      </c>
      <c r="EF231" s="103">
        <f t="shared" si="516"/>
        <v>2152</v>
      </c>
      <c r="EG231" s="103">
        <f t="shared" ref="EG231:GR231" si="517">EG$22</f>
        <v>2153</v>
      </c>
      <c r="EH231" s="103">
        <f t="shared" si="517"/>
        <v>2154</v>
      </c>
      <c r="EI231" s="103">
        <f t="shared" si="517"/>
        <v>2155</v>
      </c>
      <c r="EJ231" s="103">
        <f t="shared" si="517"/>
        <v>2156</v>
      </c>
      <c r="EK231" s="103">
        <f t="shared" si="517"/>
        <v>2157</v>
      </c>
      <c r="EL231" s="103">
        <f t="shared" si="517"/>
        <v>2158</v>
      </c>
      <c r="EM231" s="103">
        <f t="shared" si="517"/>
        <v>2159</v>
      </c>
      <c r="EN231" s="103">
        <f t="shared" si="517"/>
        <v>2160</v>
      </c>
      <c r="EO231" s="103">
        <f t="shared" si="517"/>
        <v>2161</v>
      </c>
      <c r="EP231" s="103">
        <f t="shared" si="517"/>
        <v>2162</v>
      </c>
      <c r="EQ231" s="103">
        <f t="shared" si="517"/>
        <v>2163</v>
      </c>
      <c r="ER231" s="103">
        <f t="shared" si="517"/>
        <v>2164</v>
      </c>
      <c r="ES231" s="103">
        <f t="shared" si="517"/>
        <v>2165</v>
      </c>
      <c r="ET231" s="103">
        <f t="shared" si="517"/>
        <v>2166</v>
      </c>
      <c r="EU231" s="103">
        <f t="shared" si="517"/>
        <v>2167</v>
      </c>
      <c r="EV231" s="103">
        <f t="shared" si="517"/>
        <v>2168</v>
      </c>
      <c r="EW231" s="103">
        <f t="shared" si="517"/>
        <v>2169</v>
      </c>
      <c r="EX231" s="103">
        <f t="shared" si="517"/>
        <v>2170</v>
      </c>
      <c r="EY231" s="103">
        <f t="shared" si="517"/>
        <v>2171</v>
      </c>
      <c r="EZ231" s="103">
        <f t="shared" si="517"/>
        <v>2172</v>
      </c>
      <c r="FA231" s="103">
        <f t="shared" si="517"/>
        <v>2173</v>
      </c>
      <c r="FB231" s="103">
        <f t="shared" si="517"/>
        <v>2174</v>
      </c>
      <c r="FC231" s="103">
        <f t="shared" si="517"/>
        <v>2175</v>
      </c>
      <c r="FD231" s="103">
        <f t="shared" si="517"/>
        <v>2176</v>
      </c>
      <c r="FE231" s="103">
        <f t="shared" si="517"/>
        <v>2177</v>
      </c>
      <c r="FF231" s="103">
        <f t="shared" si="517"/>
        <v>2178</v>
      </c>
      <c r="FG231" s="103">
        <f t="shared" si="517"/>
        <v>2179</v>
      </c>
      <c r="FH231" s="103">
        <f t="shared" si="517"/>
        <v>2180</v>
      </c>
      <c r="FI231" s="103">
        <f t="shared" si="517"/>
        <v>2181</v>
      </c>
      <c r="FJ231" s="103">
        <f t="shared" si="517"/>
        <v>2182</v>
      </c>
      <c r="FK231" s="103">
        <f t="shared" si="517"/>
        <v>2183</v>
      </c>
      <c r="FL231" s="103">
        <f t="shared" si="517"/>
        <v>2184</v>
      </c>
      <c r="FM231" s="103">
        <f t="shared" si="517"/>
        <v>2185</v>
      </c>
      <c r="FN231" s="103">
        <f t="shared" si="517"/>
        <v>2186</v>
      </c>
      <c r="FO231" s="103">
        <f t="shared" si="517"/>
        <v>2187</v>
      </c>
      <c r="FP231" s="103">
        <f t="shared" si="517"/>
        <v>2188</v>
      </c>
      <c r="FQ231" s="103">
        <f t="shared" si="517"/>
        <v>2189</v>
      </c>
      <c r="FR231" s="103">
        <f t="shared" si="517"/>
        <v>2190</v>
      </c>
      <c r="FS231" s="103">
        <f t="shared" si="517"/>
        <v>2191</v>
      </c>
      <c r="FT231" s="103">
        <f t="shared" si="517"/>
        <v>2192</v>
      </c>
      <c r="FU231" s="103">
        <f t="shared" si="517"/>
        <v>2193</v>
      </c>
      <c r="FV231" s="103">
        <f t="shared" si="517"/>
        <v>2194</v>
      </c>
      <c r="FW231" s="103">
        <f t="shared" si="517"/>
        <v>2195</v>
      </c>
      <c r="FX231" s="103">
        <f t="shared" si="517"/>
        <v>2196</v>
      </c>
      <c r="FY231" s="103">
        <f t="shared" si="517"/>
        <v>2197</v>
      </c>
      <c r="FZ231" s="103">
        <f t="shared" si="517"/>
        <v>2198</v>
      </c>
      <c r="GA231" s="103">
        <f t="shared" si="517"/>
        <v>2199</v>
      </c>
      <c r="GB231" s="103">
        <f t="shared" si="517"/>
        <v>2200</v>
      </c>
      <c r="GC231" s="103">
        <f t="shared" si="517"/>
        <v>2201</v>
      </c>
      <c r="GD231" s="103">
        <f t="shared" si="517"/>
        <v>2202</v>
      </c>
      <c r="GE231" s="103">
        <f t="shared" si="517"/>
        <v>2203</v>
      </c>
      <c r="GF231" s="103">
        <f t="shared" si="517"/>
        <v>2204</v>
      </c>
      <c r="GG231" s="103">
        <f t="shared" si="517"/>
        <v>2205</v>
      </c>
      <c r="GH231" s="103">
        <f t="shared" si="517"/>
        <v>2206</v>
      </c>
      <c r="GI231" s="103">
        <f t="shared" si="517"/>
        <v>2207</v>
      </c>
      <c r="GJ231" s="103">
        <f t="shared" si="517"/>
        <v>2208</v>
      </c>
      <c r="GK231" s="103">
        <f t="shared" si="517"/>
        <v>2209</v>
      </c>
      <c r="GL231" s="103">
        <f t="shared" si="517"/>
        <v>2210</v>
      </c>
      <c r="GM231" s="103">
        <f t="shared" si="517"/>
        <v>2211</v>
      </c>
      <c r="GN231" s="103">
        <f t="shared" si="517"/>
        <v>2212</v>
      </c>
      <c r="GO231" s="103">
        <f t="shared" si="517"/>
        <v>2213</v>
      </c>
      <c r="GP231" s="103">
        <f t="shared" si="517"/>
        <v>2214</v>
      </c>
      <c r="GQ231" s="103">
        <f t="shared" si="517"/>
        <v>2215</v>
      </c>
      <c r="GR231" s="103">
        <f t="shared" si="517"/>
        <v>2216</v>
      </c>
      <c r="GS231" s="103">
        <f t="shared" ref="GS231:GZ231" si="518">GS$22</f>
        <v>2217</v>
      </c>
      <c r="GT231" s="103">
        <f t="shared" si="518"/>
        <v>2218</v>
      </c>
      <c r="GU231" s="103">
        <f t="shared" si="518"/>
        <v>2219</v>
      </c>
      <c r="GV231" s="103">
        <f t="shared" si="518"/>
        <v>2220</v>
      </c>
      <c r="GW231" s="103">
        <f t="shared" si="518"/>
        <v>2221</v>
      </c>
      <c r="GX231" s="103">
        <f t="shared" si="518"/>
        <v>2222</v>
      </c>
      <c r="GY231" s="103">
        <f t="shared" si="518"/>
        <v>2223</v>
      </c>
      <c r="GZ231" s="103">
        <f t="shared" si="518"/>
        <v>2224</v>
      </c>
    </row>
    <row r="232" spans="3:208" x14ac:dyDescent="0.35">
      <c r="C232" t="s">
        <v>63</v>
      </c>
      <c r="H232" s="50">
        <f t="shared" ref="H232:BQ232" ca="1" si="519">MAX(MIN(H220,H228),H224)</f>
        <v>24.141155772123735</v>
      </c>
      <c r="I232" s="50">
        <f t="shared" ca="1" si="519"/>
        <v>25.882709888477297</v>
      </c>
      <c r="J232" s="50">
        <f t="shared" ca="1" si="519"/>
        <v>27.813083482923695</v>
      </c>
      <c r="K232" s="50">
        <f t="shared" ca="1" si="519"/>
        <v>29.877552554445131</v>
      </c>
      <c r="L232" s="50">
        <f t="shared" ca="1" si="519"/>
        <v>32.054668186932759</v>
      </c>
      <c r="M232" s="50">
        <f ca="1">MAX(MIN(M220,M228),M224)</f>
        <v>65.948419361240738</v>
      </c>
      <c r="N232" s="50">
        <f t="shared" ca="1" si="519"/>
        <v>197.03813514692484</v>
      </c>
      <c r="O232" s="50">
        <f t="shared" ca="1" si="519"/>
        <v>237.24524020563865</v>
      </c>
      <c r="P232" s="50">
        <f t="shared" ca="1" si="519"/>
        <v>266.88709047397731</v>
      </c>
      <c r="Q232" s="50">
        <f t="shared" ca="1" si="519"/>
        <v>292.31311816304617</v>
      </c>
      <c r="R232" s="50">
        <f t="shared" ca="1" si="519"/>
        <v>283.84870848150621</v>
      </c>
      <c r="S232" s="50">
        <f t="shared" ca="1" si="519"/>
        <v>222.36393641327879</v>
      </c>
      <c r="T232" s="50">
        <f t="shared" ca="1" si="519"/>
        <v>238.74082568056212</v>
      </c>
      <c r="U232" s="50">
        <f t="shared" ca="1" si="519"/>
        <v>258.02041716695396</v>
      </c>
      <c r="V232" s="50">
        <f t="shared" ca="1" si="519"/>
        <v>280.74561244737311</v>
      </c>
      <c r="W232" s="50">
        <f t="shared" ca="1" si="519"/>
        <v>312.8173341366869</v>
      </c>
      <c r="X232" s="50">
        <f t="shared" ca="1" si="519"/>
        <v>350.35641898442969</v>
      </c>
      <c r="Y232" s="50">
        <f t="shared" ca="1" si="519"/>
        <v>375.24508272265598</v>
      </c>
      <c r="Z232" s="50">
        <f t="shared" ca="1" si="519"/>
        <v>405.93303067950387</v>
      </c>
      <c r="AA232" s="50">
        <f t="shared" ca="1" si="519"/>
        <v>450.77493252101613</v>
      </c>
      <c r="AB232" s="50">
        <f t="shared" ca="1" si="519"/>
        <v>516.54685578729118</v>
      </c>
      <c r="AC232" s="50">
        <f t="shared" ca="1" si="519"/>
        <v>620.60985775263202</v>
      </c>
      <c r="AD232" s="50">
        <f t="shared" ca="1" si="519"/>
        <v>598.07612276731436</v>
      </c>
      <c r="AE232" s="50">
        <f t="shared" ca="1" si="519"/>
        <v>602.33629924138688</v>
      </c>
      <c r="AF232" s="50">
        <f t="shared" ca="1" si="519"/>
        <v>605.74205991675638</v>
      </c>
      <c r="AG232" s="50">
        <f t="shared" ca="1" si="519"/>
        <v>603.86430854920354</v>
      </c>
      <c r="AH232" s="50">
        <f t="shared" ca="1" si="519"/>
        <v>601.94899883958578</v>
      </c>
      <c r="AI232" s="50">
        <f t="shared" ca="1" si="519"/>
        <v>599.99549421864185</v>
      </c>
      <c r="AJ232" s="50">
        <f t="shared" ca="1" si="519"/>
        <v>598.0029195052789</v>
      </c>
      <c r="AK232" s="50">
        <f t="shared" ca="1" si="519"/>
        <v>595.97049329764866</v>
      </c>
      <c r="AL232" s="50">
        <f t="shared" ca="1" si="519"/>
        <v>593.89741856586591</v>
      </c>
      <c r="AM232" s="50">
        <f t="shared" ca="1" si="519"/>
        <v>591.7828823394475</v>
      </c>
      <c r="AN232" s="50">
        <f t="shared" ca="1" si="519"/>
        <v>589.62605538850062</v>
      </c>
      <c r="AO232" s="50">
        <f t="shared" ca="1" si="519"/>
        <v>587.42609189853488</v>
      </c>
      <c r="AP232" s="50">
        <f t="shared" ca="1" si="519"/>
        <v>585.18212913876982</v>
      </c>
      <c r="AQ232" s="50">
        <f t="shared" ca="1" si="519"/>
        <v>582.89328712380939</v>
      </c>
      <c r="AR232" s="50">
        <f t="shared" ca="1" si="519"/>
        <v>580.55866826854981</v>
      </c>
      <c r="AS232" s="50">
        <f t="shared" ca="1" si="519"/>
        <v>578.17735703618519</v>
      </c>
      <c r="AT232" s="50">
        <f t="shared" ca="1" si="519"/>
        <v>575.74841957917306</v>
      </c>
      <c r="AU232" s="50">
        <f t="shared" ca="1" si="519"/>
        <v>573.27090337302081</v>
      </c>
      <c r="AV232" s="50">
        <f t="shared" ca="1" si="519"/>
        <v>570.74383684274551</v>
      </c>
      <c r="AW232" s="50">
        <f t="shared" ca="1" si="519"/>
        <v>568.16622898186449</v>
      </c>
      <c r="AX232" s="50">
        <f t="shared" ca="1" si="519"/>
        <v>565.53706896376605</v>
      </c>
      <c r="AY232" s="50">
        <f t="shared" ca="1" si="519"/>
        <v>562.85532574530566</v>
      </c>
      <c r="AZ232" s="50">
        <f t="shared" ca="1" si="519"/>
        <v>560.11994766247597</v>
      </c>
      <c r="BA232" s="50">
        <f t="shared" ca="1" si="519"/>
        <v>557.32986201798985</v>
      </c>
      <c r="BB232" s="50">
        <f t="shared" ca="1" si="519"/>
        <v>554.48397466061385</v>
      </c>
      <c r="BC232" s="50">
        <f t="shared" ca="1" si="519"/>
        <v>551.58116955609034</v>
      </c>
      <c r="BD232" s="50">
        <f t="shared" ca="1" si="519"/>
        <v>548.62030834947632</v>
      </c>
      <c r="BE232" s="50">
        <f t="shared" ca="1" si="519"/>
        <v>545.60022991873007</v>
      </c>
      <c r="BF232" s="50">
        <f t="shared" ca="1" si="519"/>
        <v>542.51974991936891</v>
      </c>
      <c r="BG232" s="50">
        <f t="shared" ca="1" si="519"/>
        <v>539.3776603200206</v>
      </c>
      <c r="BH232" s="50">
        <f t="shared" ca="1" si="519"/>
        <v>536.17272892868516</v>
      </c>
      <c r="BI232" s="50">
        <f t="shared" ca="1" si="519"/>
        <v>532.9036989095232</v>
      </c>
      <c r="BJ232" s="50">
        <f t="shared" ca="1" si="519"/>
        <v>529.56928828997786</v>
      </c>
      <c r="BK232" s="50">
        <f t="shared" ca="1" si="519"/>
        <v>526.16818945804175</v>
      </c>
      <c r="BL232" s="50">
        <f t="shared" ca="1" si="519"/>
        <v>522.69906864946665</v>
      </c>
      <c r="BM232" s="50">
        <f t="shared" ca="1" si="519"/>
        <v>519.16056542472029</v>
      </c>
      <c r="BN232" s="50">
        <f t="shared" ca="1" si="519"/>
        <v>515.55129213547889</v>
      </c>
      <c r="BO232" s="50">
        <f t="shared" ca="1" si="519"/>
        <v>511.86983338045275</v>
      </c>
      <c r="BP232" s="50">
        <f t="shared" ca="1" si="519"/>
        <v>508.1147454503261</v>
      </c>
      <c r="BQ232" s="50">
        <f t="shared" ca="1" si="519"/>
        <v>504.28455576159689</v>
      </c>
      <c r="BR232" s="50">
        <f t="shared" ref="BR232:EC232" ca="1" si="520">MAX(MIN(BR220,BR228),BR224)</f>
        <v>500.37776227909296</v>
      </c>
      <c r="BS232" s="50">
        <f t="shared" ca="1" si="520"/>
        <v>496.39283292693909</v>
      </c>
      <c r="BT232" s="50">
        <f t="shared" ca="1" si="520"/>
        <v>492.32820498774208</v>
      </c>
      <c r="BU232" s="50">
        <f t="shared" ca="1" si="520"/>
        <v>488.18228448976117</v>
      </c>
      <c r="BV232" s="50">
        <f t="shared" ca="1" si="520"/>
        <v>483.95344558182057</v>
      </c>
      <c r="BW232" s="50">
        <f t="shared" ca="1" si="520"/>
        <v>479.64002989572123</v>
      </c>
      <c r="BX232" s="50">
        <f t="shared" ca="1" si="520"/>
        <v>475.24034589589996</v>
      </c>
      <c r="BY232" s="50">
        <f t="shared" ca="1" si="520"/>
        <v>470.75266821608216</v>
      </c>
      <c r="BZ232" s="50">
        <f t="shared" ca="1" si="520"/>
        <v>466.17523698266808</v>
      </c>
      <c r="CA232" s="50">
        <f t="shared" ca="1" si="520"/>
        <v>461.50625712458572</v>
      </c>
      <c r="CB232" s="50">
        <f t="shared" ca="1" si="520"/>
        <v>456.74389766934161</v>
      </c>
      <c r="CC232" s="50">
        <f t="shared" ca="1" si="520"/>
        <v>451.88629102499277</v>
      </c>
      <c r="CD232" s="50">
        <f t="shared" ca="1" si="520"/>
        <v>446.93153224775676</v>
      </c>
      <c r="CE232" s="50">
        <f t="shared" ca="1" si="520"/>
        <v>441.87767829497614</v>
      </c>
      <c r="CF232" s="50">
        <f t="shared" ca="1" si="520"/>
        <v>436.72274726313992</v>
      </c>
      <c r="CG232" s="50">
        <f t="shared" ca="1" si="520"/>
        <v>431.46471761066698</v>
      </c>
      <c r="CH232" s="50">
        <f t="shared" ca="1" si="520"/>
        <v>426.10152736514459</v>
      </c>
      <c r="CI232" s="50">
        <f t="shared" ca="1" si="520"/>
        <v>420.63107331471167</v>
      </c>
      <c r="CJ232" s="50">
        <f t="shared" ca="1" si="520"/>
        <v>415.05121018327014</v>
      </c>
      <c r="CK232" s="50">
        <f t="shared" ca="1" si="520"/>
        <v>409.35974978919984</v>
      </c>
      <c r="CL232" s="50">
        <f t="shared" ca="1" si="520"/>
        <v>403.55446018724803</v>
      </c>
      <c r="CM232" s="50">
        <f t="shared" ca="1" si="520"/>
        <v>397.63306479325718</v>
      </c>
      <c r="CN232" s="50">
        <f t="shared" ca="1" si="520"/>
        <v>391.59324149138661</v>
      </c>
      <c r="CO232" s="50">
        <f t="shared" ca="1" si="520"/>
        <v>385.43262172347858</v>
      </c>
      <c r="CP232" s="50">
        <f t="shared" ca="1" si="520"/>
        <v>385.17670267517599</v>
      </c>
      <c r="CQ232" s="50">
        <f t="shared" ca="1" si="520"/>
        <v>392.88023672867951</v>
      </c>
      <c r="CR232" s="50">
        <f t="shared" ca="1" si="520"/>
        <v>400.73784146325312</v>
      </c>
      <c r="CS232" s="50">
        <f t="shared" ca="1" si="520"/>
        <v>408.7525982925182</v>
      </c>
      <c r="CT232" s="50">
        <f t="shared" ca="1" si="520"/>
        <v>416.92765025836854</v>
      </c>
      <c r="CU232" s="50">
        <f t="shared" ca="1" si="520"/>
        <v>425.26620326353594</v>
      </c>
      <c r="CV232" s="50">
        <f t="shared" ca="1" si="520"/>
        <v>433.77152732880666</v>
      </c>
      <c r="CW232" s="50">
        <f t="shared" ca="1" si="520"/>
        <v>442.44695787538279</v>
      </c>
      <c r="CX232" s="50">
        <f t="shared" ca="1" si="520"/>
        <v>451.29589703289048</v>
      </c>
      <c r="CY232" s="50">
        <f t="shared" ca="1" si="520"/>
        <v>460.32181497354827</v>
      </c>
      <c r="CZ232" s="50">
        <f t="shared" ca="1" si="520"/>
        <v>469.52825127301924</v>
      </c>
      <c r="DA232" s="50">
        <f t="shared" ca="1" si="520"/>
        <v>478.91881629847961</v>
      </c>
      <c r="DB232" s="50">
        <f t="shared" ca="1" si="520"/>
        <v>488.49719262444921</v>
      </c>
      <c r="DC232" s="50">
        <f t="shared" ca="1" si="520"/>
        <v>498.26713647693822</v>
      </c>
      <c r="DD232" s="50">
        <f t="shared" ca="1" si="520"/>
        <v>508.23247920647697</v>
      </c>
      <c r="DE232" s="50">
        <f t="shared" ca="1" si="520"/>
        <v>518.39712879060653</v>
      </c>
      <c r="DF232" s="50">
        <f t="shared" ca="1" si="520"/>
        <v>528.76507136641862</v>
      </c>
      <c r="DG232" s="50">
        <f t="shared" ca="1" si="520"/>
        <v>539.34037279374695</v>
      </c>
      <c r="DH232" s="50">
        <f t="shared" ca="1" si="520"/>
        <v>550.12718024962192</v>
      </c>
      <c r="DI232" s="50">
        <f t="shared" ca="1" si="520"/>
        <v>561.12972385461433</v>
      </c>
      <c r="DJ232" s="50">
        <f t="shared" ca="1" si="520"/>
        <v>572.35231833170667</v>
      </c>
      <c r="DK232" s="50">
        <f t="shared" ca="1" si="520"/>
        <v>583.79936469834081</v>
      </c>
      <c r="DL232" s="50">
        <f t="shared" ca="1" si="520"/>
        <v>595.47535199230765</v>
      </c>
      <c r="DM232" s="50">
        <f t="shared" ca="1" si="520"/>
        <v>607.38485903215383</v>
      </c>
      <c r="DN232" s="50">
        <f t="shared" ca="1" si="520"/>
        <v>619.53255621279686</v>
      </c>
      <c r="DO232" s="50">
        <f t="shared" ca="1" si="520"/>
        <v>631.92320733705276</v>
      </c>
      <c r="DP232" s="50">
        <f t="shared" ca="1" si="520"/>
        <v>644.56167148379382</v>
      </c>
      <c r="DQ232" s="50">
        <f t="shared" ca="1" si="520"/>
        <v>657.45290491346975</v>
      </c>
      <c r="DR232" s="50">
        <f t="shared" ca="1" si="520"/>
        <v>670.60196301173914</v>
      </c>
      <c r="DS232" s="50">
        <f t="shared" ca="1" si="520"/>
        <v>684.01400227197394</v>
      </c>
      <c r="DT232" s="50">
        <f t="shared" ca="1" si="520"/>
        <v>697.69428231741347</v>
      </c>
      <c r="DU232" s="50">
        <f t="shared" ca="1" si="520"/>
        <v>711.64816796376169</v>
      </c>
      <c r="DV232" s="50">
        <f t="shared" ca="1" si="520"/>
        <v>725.88113132303693</v>
      </c>
      <c r="DW232" s="50">
        <f t="shared" ca="1" si="520"/>
        <v>740.39875394949763</v>
      </c>
      <c r="DX232" s="50">
        <f t="shared" ca="1" si="520"/>
        <v>755.20672902848764</v>
      </c>
      <c r="DY232" s="50">
        <f t="shared" ca="1" si="520"/>
        <v>770.31086360905738</v>
      </c>
      <c r="DZ232" s="50">
        <f t="shared" ca="1" si="520"/>
        <v>785.71708088123853</v>
      </c>
      <c r="EA232" s="50">
        <f t="shared" ca="1" si="520"/>
        <v>801.4314224988633</v>
      </c>
      <c r="EB232" s="50">
        <f t="shared" ca="1" si="520"/>
        <v>817.4600509488406</v>
      </c>
      <c r="EC232" s="50">
        <f t="shared" ca="1" si="520"/>
        <v>833.80925196781743</v>
      </c>
      <c r="ED232" s="50">
        <f t="shared" ref="ED232:GO232" ca="1" si="521">MAX(MIN(ED220,ED228),ED224)</f>
        <v>850.4854370071738</v>
      </c>
      <c r="EE232" s="50">
        <f t="shared" ca="1" si="521"/>
        <v>867.49514574731734</v>
      </c>
      <c r="EF232" s="50">
        <f t="shared" ca="1" si="521"/>
        <v>884.84504866226371</v>
      </c>
      <c r="EG232" s="50">
        <f t="shared" ca="1" si="521"/>
        <v>902.54194963550901</v>
      </c>
      <c r="EH232" s="50">
        <f t="shared" ca="1" si="521"/>
        <v>920.59278862821918</v>
      </c>
      <c r="EI232" s="50">
        <f t="shared" ca="1" si="521"/>
        <v>939.0046444007836</v>
      </c>
      <c r="EJ232" s="50">
        <f t="shared" ca="1" si="521"/>
        <v>957.78473728879931</v>
      </c>
      <c r="EK232" s="50">
        <f t="shared" ca="1" si="521"/>
        <v>976.94043203457534</v>
      </c>
      <c r="EL232" s="50">
        <f t="shared" ca="1" si="521"/>
        <v>996.47924067526685</v>
      </c>
      <c r="EM232" s="50">
        <f t="shared" ca="1" si="521"/>
        <v>1016.4088254887722</v>
      </c>
      <c r="EN232" s="50">
        <f t="shared" ca="1" si="521"/>
        <v>1036.7370019985476</v>
      </c>
      <c r="EO232" s="50">
        <f t="shared" ca="1" si="521"/>
        <v>1057.4717420385186</v>
      </c>
      <c r="EP232" s="50">
        <f t="shared" ca="1" si="521"/>
        <v>1078.6211768792891</v>
      </c>
      <c r="EQ232" s="50">
        <f t="shared" ca="1" si="521"/>
        <v>1100.1936004168749</v>
      </c>
      <c r="ER232" s="50">
        <f t="shared" ca="1" si="521"/>
        <v>1122.1974724252125</v>
      </c>
      <c r="ES232" s="50">
        <f t="shared" ca="1" si="521"/>
        <v>1144.6414218737168</v>
      </c>
      <c r="ET232" s="50">
        <f t="shared" ca="1" si="521"/>
        <v>1167.5342503111913</v>
      </c>
      <c r="EU232" s="50">
        <f t="shared" ca="1" si="521"/>
        <v>1190.8849353174151</v>
      </c>
      <c r="EV232" s="50">
        <f t="shared" ca="1" si="521"/>
        <v>1214.7026340237633</v>
      </c>
      <c r="EW232" s="50">
        <f t="shared" ca="1" si="521"/>
        <v>1238.9966867042385</v>
      </c>
      <c r="EX232" s="50">
        <f t="shared" ca="1" si="521"/>
        <v>1263.7766204383233</v>
      </c>
      <c r="EY232" s="50">
        <f t="shared" ca="1" si="521"/>
        <v>1289.0521528470899</v>
      </c>
      <c r="EZ232" s="50">
        <f t="shared" ca="1" si="521"/>
        <v>1314.8331959040318</v>
      </c>
      <c r="FA232" s="50">
        <f t="shared" ca="1" si="521"/>
        <v>1341.1298598221124</v>
      </c>
      <c r="FB232" s="50">
        <f t="shared" ca="1" si="521"/>
        <v>1367.9524570185547</v>
      </c>
      <c r="FC232" s="50">
        <f t="shared" ca="1" si="521"/>
        <v>1395.3115061589258</v>
      </c>
      <c r="FD232" s="50">
        <f t="shared" ca="1" si="521"/>
        <v>1423.2177362821044</v>
      </c>
      <c r="FE232" s="50">
        <f t="shared" ca="1" si="521"/>
        <v>1451.6820910077465</v>
      </c>
      <c r="FF232" s="50">
        <f t="shared" ca="1" si="521"/>
        <v>1480.7157328279015</v>
      </c>
      <c r="FG232" s="50">
        <f t="shared" ca="1" si="521"/>
        <v>1510.3300474844596</v>
      </c>
      <c r="FH232" s="50">
        <f t="shared" ca="1" si="521"/>
        <v>1540.5366484341487</v>
      </c>
      <c r="FI232" s="50">
        <f t="shared" ca="1" si="521"/>
        <v>1571.3473814028316</v>
      </c>
      <c r="FJ232" s="50">
        <f t="shared" ca="1" si="521"/>
        <v>1602.7743290308883</v>
      </c>
      <c r="FK232" s="50">
        <f t="shared" ca="1" si="521"/>
        <v>1634.8298156115061</v>
      </c>
      <c r="FL232" s="50">
        <f t="shared" ca="1" si="521"/>
        <v>1667.5264119237363</v>
      </c>
      <c r="FM232" s="50">
        <f t="shared" ca="1" si="521"/>
        <v>1700.876940162211</v>
      </c>
      <c r="FN232" s="50">
        <f t="shared" ca="1" si="521"/>
        <v>1734.8944789654552</v>
      </c>
      <c r="FO232" s="50">
        <f t="shared" ca="1" si="521"/>
        <v>1769.5923685447642</v>
      </c>
      <c r="FP232" s="50">
        <f t="shared" ca="1" si="521"/>
        <v>1804.9842159156594</v>
      </c>
      <c r="FQ232" s="50">
        <f t="shared" ca="1" si="521"/>
        <v>1841.0839002339726</v>
      </c>
      <c r="FR232" s="50">
        <f t="shared" ca="1" si="521"/>
        <v>1877.9055782386522</v>
      </c>
      <c r="FS232" s="50">
        <f t="shared" ca="1" si="521"/>
        <v>1915.4636898034253</v>
      </c>
      <c r="FT232" s="50">
        <f t="shared" ca="1" si="521"/>
        <v>1953.7729635994938</v>
      </c>
      <c r="FU232" s="50">
        <f t="shared" ca="1" si="521"/>
        <v>1992.8484228714838</v>
      </c>
      <c r="FV232" s="50">
        <f t="shared" ca="1" si="521"/>
        <v>2032.7053913289135</v>
      </c>
      <c r="FW232" s="50">
        <f t="shared" ca="1" si="521"/>
        <v>2073.3594991554919</v>
      </c>
      <c r="FX232" s="50">
        <f t="shared" ca="1" si="521"/>
        <v>2114.826689138602</v>
      </c>
      <c r="FY232" s="50">
        <f t="shared" ca="1" si="521"/>
        <v>2157.1232229213742</v>
      </c>
      <c r="FZ232" s="50">
        <f t="shared" ca="1" si="521"/>
        <v>2200.2656873798019</v>
      </c>
      <c r="GA232" s="50">
        <f t="shared" ca="1" si="521"/>
        <v>2244.271001127398</v>
      </c>
      <c r="GB232" s="50">
        <f t="shared" ca="1" si="521"/>
        <v>2289.1564211499458</v>
      </c>
      <c r="GC232" s="50">
        <f t="shared" ca="1" si="521"/>
        <v>2334.9395495729445</v>
      </c>
      <c r="GD232" s="50">
        <f t="shared" ca="1" si="521"/>
        <v>2381.6383405644033</v>
      </c>
      <c r="GE232" s="50">
        <f t="shared" ca="1" si="521"/>
        <v>2429.2711073756914</v>
      </c>
      <c r="GF232" s="50">
        <f t="shared" ca="1" si="521"/>
        <v>2477.8565295232052</v>
      </c>
      <c r="GG232" s="50">
        <f t="shared" ca="1" si="521"/>
        <v>2527.4136601136693</v>
      </c>
      <c r="GH232" s="50">
        <f t="shared" ca="1" si="521"/>
        <v>2577.9619333159426</v>
      </c>
      <c r="GI232" s="50">
        <f t="shared" ca="1" si="521"/>
        <v>2629.5211719822614</v>
      </c>
      <c r="GJ232" s="50">
        <f t="shared" ca="1" si="521"/>
        <v>2682.1115954219067</v>
      </c>
      <c r="GK232" s="50">
        <f t="shared" ca="1" si="521"/>
        <v>2735.7538273303448</v>
      </c>
      <c r="GL232" s="50">
        <f t="shared" ca="1" si="521"/>
        <v>2790.4689038769516</v>
      </c>
      <c r="GM232" s="50">
        <f t="shared" ca="1" si="521"/>
        <v>2846.2782819544905</v>
      </c>
      <c r="GN232" s="50">
        <f t="shared" ca="1" si="521"/>
        <v>2903.2038475935801</v>
      </c>
      <c r="GO232" s="50">
        <f t="shared" ca="1" si="521"/>
        <v>2961.2679245454519</v>
      </c>
      <c r="GP232" s="50">
        <f t="shared" ref="GP232:GZ232" ca="1" si="522">MAX(MIN(GP220,GP228),GP224)</f>
        <v>3020.4932830363609</v>
      </c>
      <c r="GQ232" s="50">
        <f t="shared" ca="1" si="522"/>
        <v>3080.903148697088</v>
      </c>
      <c r="GR232" s="50">
        <f t="shared" ca="1" si="522"/>
        <v>3142.52121167103</v>
      </c>
      <c r="GS232" s="50">
        <f t="shared" ca="1" si="522"/>
        <v>3205.3716359044506</v>
      </c>
      <c r="GT232" s="50">
        <f t="shared" ca="1" si="522"/>
        <v>3269.4790686225397</v>
      </c>
      <c r="GU232" s="50">
        <f t="shared" ca="1" si="522"/>
        <v>3334.8686499949904</v>
      </c>
      <c r="GV232" s="50">
        <f t="shared" ca="1" si="522"/>
        <v>3401.5660229948903</v>
      </c>
      <c r="GW232" s="50">
        <f t="shared" ca="1" si="522"/>
        <v>3469.5973434547882</v>
      </c>
      <c r="GX232" s="50">
        <f t="shared" ca="1" si="522"/>
        <v>3538.9892903238842</v>
      </c>
      <c r="GY232" s="50">
        <f t="shared" ca="1" si="522"/>
        <v>3609.769076130362</v>
      </c>
      <c r="GZ232" s="50">
        <f t="shared" ca="1" si="522"/>
        <v>3681.9644576529695</v>
      </c>
    </row>
    <row r="233" spans="3:208" x14ac:dyDescent="0.35">
      <c r="C233" t="s">
        <v>64</v>
      </c>
      <c r="H233" s="50">
        <f ca="1">MAX(MIN(H221,H229),H225)</f>
        <v>87.0805287286707</v>
      </c>
      <c r="I233" s="50">
        <f t="shared" ref="I233:BQ233" ca="1" si="523">MAX(MIN(I221,I229),I225)</f>
        <v>118.22797397091588</v>
      </c>
      <c r="J233" s="50">
        <f t="shared" ca="1" si="523"/>
        <v>247.07171263640532</v>
      </c>
      <c r="K233" s="50">
        <f t="shared" ca="1" si="523"/>
        <v>286.29449861273321</v>
      </c>
      <c r="L233" s="50">
        <f t="shared" ca="1" si="523"/>
        <v>302.43124983000075</v>
      </c>
      <c r="M233" s="50">
        <f t="shared" ca="1" si="523"/>
        <v>273.59143929391166</v>
      </c>
      <c r="N233" s="50">
        <f t="shared" ca="1" si="523"/>
        <v>84.161101449203244</v>
      </c>
      <c r="O233" s="50">
        <f t="shared" ca="1" si="523"/>
        <v>46.250082405683436</v>
      </c>
      <c r="P233" s="50">
        <f t="shared" ca="1" si="523"/>
        <v>47.1750840537971</v>
      </c>
      <c r="Q233" s="50">
        <f t="shared" ca="1" si="523"/>
        <v>48.118585734873037</v>
      </c>
      <c r="R233" s="50">
        <f t="shared" ca="1" si="523"/>
        <v>49.080957449570505</v>
      </c>
      <c r="S233" s="50">
        <f t="shared" ca="1" si="523"/>
        <v>50.062576598561911</v>
      </c>
      <c r="T233" s="50">
        <f t="shared" ca="1" si="523"/>
        <v>51.063828130533153</v>
      </c>
      <c r="U233" s="50">
        <f t="shared" ca="1" si="523"/>
        <v>52.085104693143805</v>
      </c>
      <c r="V233" s="50">
        <f t="shared" ca="1" si="523"/>
        <v>53.126806787006693</v>
      </c>
      <c r="W233" s="50">
        <f t="shared" ca="1" si="523"/>
        <v>54.189342922746825</v>
      </c>
      <c r="X233" s="50">
        <f t="shared" ca="1" si="523"/>
        <v>55.27312978120176</v>
      </c>
      <c r="Y233" s="50">
        <f t="shared" ca="1" si="523"/>
        <v>56.378592376825793</v>
      </c>
      <c r="Z233" s="50">
        <f t="shared" ca="1" si="523"/>
        <v>57.506164224362315</v>
      </c>
      <c r="AA233" s="50">
        <f t="shared" ca="1" si="523"/>
        <v>58.656287508849552</v>
      </c>
      <c r="AB233" s="50">
        <f t="shared" ca="1" si="523"/>
        <v>59.829413259026552</v>
      </c>
      <c r="AC233" s="50">
        <f t="shared" ca="1" si="523"/>
        <v>61.026001524207068</v>
      </c>
      <c r="AD233" s="50">
        <f t="shared" ca="1" si="523"/>
        <v>62.246521554691213</v>
      </c>
      <c r="AE233" s="50">
        <f t="shared" ca="1" si="523"/>
        <v>63.491451985785041</v>
      </c>
      <c r="AF233" s="50">
        <f t="shared" ca="1" si="523"/>
        <v>64.76128102550075</v>
      </c>
      <c r="AG233" s="50">
        <f t="shared" ca="1" si="523"/>
        <v>66.056506646010746</v>
      </c>
      <c r="AH233" s="50">
        <f t="shared" ca="1" si="523"/>
        <v>67.377636778930977</v>
      </c>
      <c r="AI233" s="50">
        <f t="shared" ca="1" si="523"/>
        <v>68.72518951450958</v>
      </c>
      <c r="AJ233" s="50">
        <f t="shared" ca="1" si="523"/>
        <v>70.099693304799786</v>
      </c>
      <c r="AK233" s="50">
        <f t="shared" ca="1" si="523"/>
        <v>71.501687170895764</v>
      </c>
      <c r="AL233" s="50">
        <f t="shared" ca="1" si="523"/>
        <v>72.931720914313701</v>
      </c>
      <c r="AM233" s="50">
        <f t="shared" ca="1" si="523"/>
        <v>74.390355332599967</v>
      </c>
      <c r="AN233" s="50">
        <f t="shared" ca="1" si="523"/>
        <v>75.878162439251966</v>
      </c>
      <c r="AO233" s="50">
        <f t="shared" ca="1" si="523"/>
        <v>77.395725688037004</v>
      </c>
      <c r="AP233" s="50">
        <f t="shared" ca="1" si="523"/>
        <v>78.943640201797734</v>
      </c>
      <c r="AQ233" s="50">
        <f t="shared" ca="1" si="523"/>
        <v>80.522513005833702</v>
      </c>
      <c r="AR233" s="50">
        <f t="shared" ca="1" si="523"/>
        <v>82.13296326595038</v>
      </c>
      <c r="AS233" s="50">
        <f t="shared" ca="1" si="523"/>
        <v>83.775622531269363</v>
      </c>
      <c r="AT233" s="50">
        <f t="shared" ca="1" si="523"/>
        <v>85.451134981894768</v>
      </c>
      <c r="AU233" s="50">
        <f t="shared" ca="1" si="523"/>
        <v>87.160157681532667</v>
      </c>
      <c r="AV233" s="50">
        <f t="shared" ca="1" si="523"/>
        <v>88.903360835163312</v>
      </c>
      <c r="AW233" s="50">
        <f t="shared" ca="1" si="523"/>
        <v>90.681428051866575</v>
      </c>
      <c r="AX233" s="50">
        <f t="shared" ca="1" si="523"/>
        <v>92.495056612903923</v>
      </c>
      <c r="AY233" s="50">
        <f t="shared" ca="1" si="523"/>
        <v>94.344957745161992</v>
      </c>
      <c r="AZ233" s="50">
        <f t="shared" ca="1" si="523"/>
        <v>96.231856900065239</v>
      </c>
      <c r="BA233" s="50">
        <f t="shared" ca="1" si="523"/>
        <v>98.156494038066512</v>
      </c>
      <c r="BB233" s="50">
        <f t="shared" ca="1" si="523"/>
        <v>100.11962391882786</v>
      </c>
      <c r="BC233" s="50">
        <f t="shared" ca="1" si="523"/>
        <v>102.12201639720442</v>
      </c>
      <c r="BD233" s="50">
        <f t="shared" ca="1" si="523"/>
        <v>104.16445672514851</v>
      </c>
      <c r="BE233" s="50">
        <f t="shared" ca="1" si="523"/>
        <v>106.24774585965147</v>
      </c>
      <c r="BF233" s="50">
        <f t="shared" ca="1" si="523"/>
        <v>108.37270077684451</v>
      </c>
      <c r="BG233" s="50">
        <f t="shared" ca="1" si="523"/>
        <v>110.54015479238139</v>
      </c>
      <c r="BH233" s="50">
        <f t="shared" ca="1" si="523"/>
        <v>112.75095788822904</v>
      </c>
      <c r="BI233" s="50">
        <f t="shared" ca="1" si="523"/>
        <v>115.00597704599357</v>
      </c>
      <c r="BJ233" s="50">
        <f t="shared" ca="1" si="523"/>
        <v>117.30609658691345</v>
      </c>
      <c r="BK233" s="50">
        <f t="shared" ca="1" si="523"/>
        <v>119.65221851865172</v>
      </c>
      <c r="BL233" s="50">
        <f t="shared" ca="1" si="523"/>
        <v>122.04526288902477</v>
      </c>
      <c r="BM233" s="50">
        <f t="shared" ca="1" si="523"/>
        <v>124.48616814680526</v>
      </c>
      <c r="BN233" s="50">
        <f t="shared" ca="1" si="523"/>
        <v>126.97589150974139</v>
      </c>
      <c r="BO233" s="50">
        <f t="shared" ca="1" si="523"/>
        <v>129.51540933993618</v>
      </c>
      <c r="BP233" s="50">
        <f t="shared" ca="1" si="523"/>
        <v>132.10571752673494</v>
      </c>
      <c r="BQ233" s="50">
        <f t="shared" ca="1" si="523"/>
        <v>134.74783187726959</v>
      </c>
      <c r="BR233" s="50">
        <f t="shared" ref="BR233:EC233" ca="1" si="524">MAX(MIN(BR221,BR229),BR225)</f>
        <v>137.44278851481502</v>
      </c>
      <c r="BS233" s="50">
        <f t="shared" ca="1" si="524"/>
        <v>140.19164428511132</v>
      </c>
      <c r="BT233" s="50">
        <f t="shared" ca="1" si="524"/>
        <v>142.99547717081353</v>
      </c>
      <c r="BU233" s="50">
        <f t="shared" ca="1" si="524"/>
        <v>145.85538671422981</v>
      </c>
      <c r="BV233" s="50">
        <f t="shared" ca="1" si="524"/>
        <v>148.77249444851441</v>
      </c>
      <c r="BW233" s="50">
        <f t="shared" ca="1" si="524"/>
        <v>151.74794433748471</v>
      </c>
      <c r="BX233" s="50">
        <f t="shared" ca="1" si="524"/>
        <v>154.78290322423439</v>
      </c>
      <c r="BY233" s="50">
        <f t="shared" ca="1" si="524"/>
        <v>157.87856128871908</v>
      </c>
      <c r="BZ233" s="50">
        <f t="shared" ca="1" si="524"/>
        <v>161.03613251449346</v>
      </c>
      <c r="CA233" s="50">
        <f t="shared" ca="1" si="524"/>
        <v>164.2568551647833</v>
      </c>
      <c r="CB233" s="50">
        <f t="shared" ca="1" si="524"/>
        <v>167.54199226807901</v>
      </c>
      <c r="CC233" s="50">
        <f t="shared" ca="1" si="524"/>
        <v>170.89283211344053</v>
      </c>
      <c r="CD233" s="50">
        <f t="shared" ca="1" si="524"/>
        <v>174.31068875570938</v>
      </c>
      <c r="CE233" s="50">
        <f t="shared" ca="1" si="524"/>
        <v>177.79690253082359</v>
      </c>
      <c r="CF233" s="50">
        <f t="shared" ca="1" si="524"/>
        <v>181.35284058144006</v>
      </c>
      <c r="CG233" s="50">
        <f t="shared" ca="1" si="524"/>
        <v>184.9798973930688</v>
      </c>
      <c r="CH233" s="50">
        <f t="shared" ca="1" si="524"/>
        <v>188.6794953409302</v>
      </c>
      <c r="CI233" s="50">
        <f t="shared" ca="1" si="524"/>
        <v>192.45308524774882</v>
      </c>
      <c r="CJ233" s="50">
        <f t="shared" ca="1" si="524"/>
        <v>196.30214695270377</v>
      </c>
      <c r="CK233" s="50">
        <f t="shared" ca="1" si="524"/>
        <v>200.22818989175784</v>
      </c>
      <c r="CL233" s="50">
        <f t="shared" ca="1" si="524"/>
        <v>204.23275368959301</v>
      </c>
      <c r="CM233" s="50">
        <f t="shared" ca="1" si="524"/>
        <v>208.31740876338489</v>
      </c>
      <c r="CN233" s="50">
        <f t="shared" ca="1" si="524"/>
        <v>212.48375693865259</v>
      </c>
      <c r="CO233" s="50">
        <f t="shared" ca="1" si="524"/>
        <v>216.73343207742559</v>
      </c>
      <c r="CP233" s="50">
        <f t="shared" ca="1" si="524"/>
        <v>221.06810071897411</v>
      </c>
      <c r="CQ233" s="50">
        <f t="shared" ca="1" si="524"/>
        <v>225.48946273335361</v>
      </c>
      <c r="CR233" s="50">
        <f t="shared" ca="1" si="524"/>
        <v>229.99925198802069</v>
      </c>
      <c r="CS233" s="50">
        <f t="shared" ca="1" si="524"/>
        <v>234.59923702778107</v>
      </c>
      <c r="CT233" s="50">
        <f t="shared" ca="1" si="524"/>
        <v>239.29122176833675</v>
      </c>
      <c r="CU233" s="50">
        <f t="shared" ca="1" si="524"/>
        <v>244.07704620370345</v>
      </c>
      <c r="CV233" s="50">
        <f t="shared" ca="1" si="524"/>
        <v>248.95858712777752</v>
      </c>
      <c r="CW233" s="50">
        <f t="shared" ca="1" si="524"/>
        <v>253.93775887033303</v>
      </c>
      <c r="CX233" s="50">
        <f t="shared" ca="1" si="524"/>
        <v>259.01651404773975</v>
      </c>
      <c r="CY233" s="50">
        <f t="shared" ca="1" si="524"/>
        <v>264.19684432869457</v>
      </c>
      <c r="CZ233" s="50">
        <f t="shared" ca="1" si="524"/>
        <v>269.48078121526839</v>
      </c>
      <c r="DA233" s="50">
        <f t="shared" ca="1" si="524"/>
        <v>274.8703968395738</v>
      </c>
      <c r="DB233" s="50">
        <f t="shared" ca="1" si="524"/>
        <v>280.36780477636523</v>
      </c>
      <c r="DC233" s="50">
        <f t="shared" ca="1" si="524"/>
        <v>285.97516087189257</v>
      </c>
      <c r="DD233" s="50">
        <f t="shared" ca="1" si="524"/>
        <v>291.69466408933044</v>
      </c>
      <c r="DE233" s="50">
        <f t="shared" ca="1" si="524"/>
        <v>297.52855737111696</v>
      </c>
      <c r="DF233" s="50">
        <f t="shared" ca="1" si="524"/>
        <v>303.47912851853937</v>
      </c>
      <c r="DG233" s="50">
        <f t="shared" ca="1" si="524"/>
        <v>309.54871108891012</v>
      </c>
      <c r="DH233" s="50">
        <f t="shared" ca="1" si="524"/>
        <v>315.73968531068834</v>
      </c>
      <c r="DI233" s="50">
        <f t="shared" ca="1" si="524"/>
        <v>322.05447901690212</v>
      </c>
      <c r="DJ233" s="50">
        <f t="shared" ca="1" si="524"/>
        <v>328.49556859724015</v>
      </c>
      <c r="DK233" s="50">
        <f t="shared" ca="1" si="524"/>
        <v>335.06547996918493</v>
      </c>
      <c r="DL233" s="50">
        <f t="shared" ca="1" si="524"/>
        <v>341.76678956856864</v>
      </c>
      <c r="DM233" s="50">
        <f t="shared" ca="1" si="524"/>
        <v>348.60212535993992</v>
      </c>
      <c r="DN233" s="50">
        <f t="shared" ca="1" si="524"/>
        <v>355.57416786713884</v>
      </c>
      <c r="DO233" s="50">
        <f t="shared" ca="1" si="524"/>
        <v>362.68565122448155</v>
      </c>
      <c r="DP233" s="50">
        <f t="shared" ca="1" si="524"/>
        <v>369.93936424897123</v>
      </c>
      <c r="DQ233" s="50">
        <f t="shared" ca="1" si="524"/>
        <v>377.33815153395062</v>
      </c>
      <c r="DR233" s="50">
        <f t="shared" ca="1" si="524"/>
        <v>384.8849145646297</v>
      </c>
      <c r="DS233" s="50">
        <f t="shared" ca="1" si="524"/>
        <v>392.58261285592221</v>
      </c>
      <c r="DT233" s="50">
        <f t="shared" ca="1" si="524"/>
        <v>400.43426511304068</v>
      </c>
      <c r="DU233" s="50">
        <f t="shared" ca="1" si="524"/>
        <v>408.44295041530137</v>
      </c>
      <c r="DV233" s="50">
        <f t="shared" ca="1" si="524"/>
        <v>416.6118094236075</v>
      </c>
      <c r="DW233" s="50">
        <f t="shared" ca="1" si="524"/>
        <v>424.94404561207966</v>
      </c>
      <c r="DX233" s="50">
        <f t="shared" ca="1" si="524"/>
        <v>433.44292652432125</v>
      </c>
      <c r="DY233" s="50">
        <f t="shared" ca="1" si="524"/>
        <v>442.11178505480763</v>
      </c>
      <c r="DZ233" s="50">
        <f t="shared" ca="1" si="524"/>
        <v>450.95402075590385</v>
      </c>
      <c r="EA233" s="50">
        <f t="shared" ca="1" si="524"/>
        <v>459.97310117102188</v>
      </c>
      <c r="EB233" s="50">
        <f t="shared" ca="1" si="524"/>
        <v>469.17256319444238</v>
      </c>
      <c r="EC233" s="50">
        <f t="shared" ca="1" si="524"/>
        <v>478.55601445833111</v>
      </c>
      <c r="ED233" s="50">
        <f t="shared" ref="ED233:GO233" ca="1" si="525">MAX(MIN(ED221,ED229),ED225)</f>
        <v>488.12713474749779</v>
      </c>
      <c r="EE233" s="50">
        <f t="shared" ca="1" si="525"/>
        <v>497.88967744244775</v>
      </c>
      <c r="EF233" s="50">
        <f t="shared" ca="1" si="525"/>
        <v>507.84747099129675</v>
      </c>
      <c r="EG233" s="50">
        <f t="shared" ca="1" si="525"/>
        <v>518.00442041112262</v>
      </c>
      <c r="EH233" s="50">
        <f t="shared" ca="1" si="525"/>
        <v>528.36450881934513</v>
      </c>
      <c r="EI233" s="50">
        <f t="shared" ca="1" si="525"/>
        <v>538.93179899573204</v>
      </c>
      <c r="EJ233" s="50">
        <f t="shared" ca="1" si="525"/>
        <v>549.71043497564665</v>
      </c>
      <c r="EK233" s="50">
        <f t="shared" ca="1" si="525"/>
        <v>560.70464367515956</v>
      </c>
      <c r="EL233" s="50">
        <f t="shared" ca="1" si="525"/>
        <v>571.91873654866276</v>
      </c>
      <c r="EM233" s="50">
        <f t="shared" ca="1" si="525"/>
        <v>583.357111279636</v>
      </c>
      <c r="EN233" s="50">
        <f t="shared" ca="1" si="525"/>
        <v>595.02425350522867</v>
      </c>
      <c r="EO233" s="50">
        <f t="shared" ca="1" si="525"/>
        <v>606.92473857533321</v>
      </c>
      <c r="EP233" s="50">
        <f t="shared" ca="1" si="525"/>
        <v>619.06323334683998</v>
      </c>
      <c r="EQ233" s="50">
        <f t="shared" ca="1" si="525"/>
        <v>631.44449801377664</v>
      </c>
      <c r="ER233" s="50">
        <f t="shared" ca="1" si="525"/>
        <v>644.07338797405237</v>
      </c>
      <c r="ES233" s="50">
        <f t="shared" ca="1" si="525"/>
        <v>656.95485573353312</v>
      </c>
      <c r="ET233" s="50">
        <f t="shared" ca="1" si="525"/>
        <v>670.09395284820403</v>
      </c>
      <c r="EU233" s="50">
        <f t="shared" ca="1" si="525"/>
        <v>683.49583190516807</v>
      </c>
      <c r="EV233" s="50">
        <f t="shared" ca="1" si="525"/>
        <v>697.16574854327132</v>
      </c>
      <c r="EW233" s="50">
        <f t="shared" ca="1" si="525"/>
        <v>711.10906351413666</v>
      </c>
      <c r="EX233" s="50">
        <f t="shared" ca="1" si="525"/>
        <v>725.3312447844196</v>
      </c>
      <c r="EY233" s="50">
        <f t="shared" ca="1" si="525"/>
        <v>739.83786968010793</v>
      </c>
      <c r="EZ233" s="50">
        <f t="shared" ca="1" si="525"/>
        <v>754.63462707371013</v>
      </c>
      <c r="FA233" s="50">
        <f t="shared" ca="1" si="525"/>
        <v>769.72731961518411</v>
      </c>
      <c r="FB233" s="50">
        <f t="shared" ca="1" si="525"/>
        <v>785.12186600748794</v>
      </c>
      <c r="FC233" s="50">
        <f t="shared" ca="1" si="525"/>
        <v>800.82430332763761</v>
      </c>
      <c r="FD233" s="50">
        <f t="shared" ca="1" si="525"/>
        <v>816.84078939419044</v>
      </c>
      <c r="FE233" s="50">
        <f t="shared" ca="1" si="525"/>
        <v>833.17760518207422</v>
      </c>
      <c r="FF233" s="50">
        <f t="shared" ca="1" si="525"/>
        <v>849.84115728571578</v>
      </c>
      <c r="FG233" s="50">
        <f t="shared" ca="1" si="525"/>
        <v>866.83798043143008</v>
      </c>
      <c r="FH233" s="50">
        <f t="shared" ca="1" si="525"/>
        <v>884.17474004005874</v>
      </c>
      <c r="FI233" s="50">
        <f t="shared" ca="1" si="525"/>
        <v>901.85823484085972</v>
      </c>
      <c r="FJ233" s="50">
        <f t="shared" ca="1" si="525"/>
        <v>919.89539953767701</v>
      </c>
      <c r="FK233" s="50">
        <f t="shared" ca="1" si="525"/>
        <v>938.29330752843066</v>
      </c>
      <c r="FL233" s="50">
        <f t="shared" ca="1" si="525"/>
        <v>957.05917367899917</v>
      </c>
      <c r="FM233" s="50">
        <f t="shared" ca="1" si="525"/>
        <v>976.20035715257916</v>
      </c>
      <c r="FN233" s="50">
        <f t="shared" ca="1" si="525"/>
        <v>995.72436429563061</v>
      </c>
      <c r="FO233" s="50">
        <f t="shared" ca="1" si="525"/>
        <v>1015.6388515815433</v>
      </c>
      <c r="FP233" s="50">
        <f t="shared" ca="1" si="525"/>
        <v>1035.9516286131743</v>
      </c>
      <c r="FQ233" s="50">
        <f t="shared" ca="1" si="525"/>
        <v>1056.6706611854374</v>
      </c>
      <c r="FR233" s="50">
        <f t="shared" ca="1" si="525"/>
        <v>1077.8040744091466</v>
      </c>
      <c r="FS233" s="50">
        <f t="shared" ca="1" si="525"/>
        <v>1099.3601558973294</v>
      </c>
      <c r="FT233" s="50">
        <f t="shared" ca="1" si="525"/>
        <v>1121.347359015276</v>
      </c>
      <c r="FU233" s="50">
        <f t="shared" ca="1" si="525"/>
        <v>1143.7743061955814</v>
      </c>
      <c r="FV233" s="50">
        <f t="shared" ca="1" si="525"/>
        <v>1166.6497923194931</v>
      </c>
      <c r="FW233" s="50">
        <f t="shared" ca="1" si="525"/>
        <v>1189.9827881658828</v>
      </c>
      <c r="FX233" s="50">
        <f t="shared" ca="1" si="525"/>
        <v>1213.7824439292008</v>
      </c>
      <c r="FY233" s="50">
        <f t="shared" ca="1" si="525"/>
        <v>1238.0580928077843</v>
      </c>
      <c r="FZ233" s="50">
        <f t="shared" ca="1" si="525"/>
        <v>1262.8192546639402</v>
      </c>
      <c r="GA233" s="50">
        <f t="shared" ca="1" si="525"/>
        <v>1288.0756397572191</v>
      </c>
      <c r="GB233" s="50">
        <f t="shared" ca="1" si="525"/>
        <v>1313.8371525523635</v>
      </c>
      <c r="GC233" s="50">
        <f t="shared" ca="1" si="525"/>
        <v>1340.1138956034106</v>
      </c>
      <c r="GD233" s="50">
        <f t="shared" ca="1" si="525"/>
        <v>1366.9161735154789</v>
      </c>
      <c r="GE233" s="50">
        <f t="shared" ca="1" si="525"/>
        <v>1394.2544969857884</v>
      </c>
      <c r="GF233" s="50">
        <f t="shared" ca="1" si="525"/>
        <v>1422.1395869255045</v>
      </c>
      <c r="GG233" s="50">
        <f t="shared" ca="1" si="525"/>
        <v>1450.582378664014</v>
      </c>
      <c r="GH233" s="50">
        <f t="shared" ca="1" si="525"/>
        <v>1479.5940262372944</v>
      </c>
      <c r="GI233" s="50">
        <f t="shared" ca="1" si="525"/>
        <v>1509.1859067620403</v>
      </c>
      <c r="GJ233" s="50">
        <f t="shared" ca="1" si="525"/>
        <v>1539.3696248972813</v>
      </c>
      <c r="GK233" s="50">
        <f t="shared" ca="1" si="525"/>
        <v>1570.1570173952266</v>
      </c>
      <c r="GL233" s="50">
        <f t="shared" ca="1" si="525"/>
        <v>1601.5601577431314</v>
      </c>
      <c r="GM233" s="50">
        <f t="shared" ca="1" si="525"/>
        <v>1633.5913608979938</v>
      </c>
      <c r="GN233" s="50">
        <f t="shared" ca="1" si="525"/>
        <v>1666.2631881159541</v>
      </c>
      <c r="GO233" s="50">
        <f t="shared" ca="1" si="525"/>
        <v>1699.5884518782727</v>
      </c>
      <c r="GP233" s="50">
        <f t="shared" ref="GP233:GZ233" ca="1" si="526">MAX(MIN(GP221,GP229),GP225)</f>
        <v>1733.5802209158385</v>
      </c>
      <c r="GQ233" s="50">
        <f t="shared" ca="1" si="526"/>
        <v>1768.2518253341552</v>
      </c>
      <c r="GR233" s="50">
        <f t="shared" ca="1" si="526"/>
        <v>1803.6168618408383</v>
      </c>
      <c r="GS233" s="50">
        <f t="shared" ca="1" si="526"/>
        <v>1839.6891990776551</v>
      </c>
      <c r="GT233" s="50">
        <f t="shared" ca="1" si="526"/>
        <v>1876.482983059208</v>
      </c>
      <c r="GU233" s="50">
        <f t="shared" ca="1" si="526"/>
        <v>1914.0126427203925</v>
      </c>
      <c r="GV233" s="50">
        <f t="shared" ca="1" si="526"/>
        <v>1952.2928955748002</v>
      </c>
      <c r="GW233" s="50">
        <f t="shared" ca="1" si="526"/>
        <v>1991.3387534862961</v>
      </c>
      <c r="GX233" s="50">
        <f t="shared" ca="1" si="526"/>
        <v>2031.1655285560223</v>
      </c>
      <c r="GY233" s="50">
        <f t="shared" ca="1" si="526"/>
        <v>2071.7888391271422</v>
      </c>
      <c r="GZ233" s="50">
        <f t="shared" ca="1" si="526"/>
        <v>2113.2246159096853</v>
      </c>
    </row>
    <row r="235" spans="3:208" x14ac:dyDescent="0.35">
      <c r="C235" s="6" t="s">
        <v>162</v>
      </c>
      <c r="D235" s="46"/>
      <c r="E235" s="46"/>
      <c r="F235" s="46"/>
      <c r="G235" s="46"/>
      <c r="H235" s="103">
        <f>H$22</f>
        <v>2024</v>
      </c>
      <c r="I235" s="103">
        <f t="shared" ref="I235:BT235" si="527">I$22</f>
        <v>2025</v>
      </c>
      <c r="J235" s="103">
        <f t="shared" si="527"/>
        <v>2026</v>
      </c>
      <c r="K235" s="103">
        <f t="shared" si="527"/>
        <v>2027</v>
      </c>
      <c r="L235" s="103">
        <f t="shared" si="527"/>
        <v>2028</v>
      </c>
      <c r="M235" s="103">
        <f t="shared" si="527"/>
        <v>2029</v>
      </c>
      <c r="N235" s="103">
        <f t="shared" si="527"/>
        <v>2030</v>
      </c>
      <c r="O235" s="103">
        <f t="shared" si="527"/>
        <v>2031</v>
      </c>
      <c r="P235" s="103">
        <f t="shared" si="527"/>
        <v>2032</v>
      </c>
      <c r="Q235" s="103">
        <f t="shared" si="527"/>
        <v>2033</v>
      </c>
      <c r="R235" s="103">
        <f t="shared" si="527"/>
        <v>2034</v>
      </c>
      <c r="S235" s="103">
        <f t="shared" si="527"/>
        <v>2035</v>
      </c>
      <c r="T235" s="103">
        <f t="shared" si="527"/>
        <v>2036</v>
      </c>
      <c r="U235" s="103">
        <f t="shared" si="527"/>
        <v>2037</v>
      </c>
      <c r="V235" s="103">
        <f t="shared" si="527"/>
        <v>2038</v>
      </c>
      <c r="W235" s="103">
        <f t="shared" si="527"/>
        <v>2039</v>
      </c>
      <c r="X235" s="103">
        <f t="shared" si="527"/>
        <v>2040</v>
      </c>
      <c r="Y235" s="103">
        <f t="shared" si="527"/>
        <v>2041</v>
      </c>
      <c r="Z235" s="103">
        <f t="shared" si="527"/>
        <v>2042</v>
      </c>
      <c r="AA235" s="103">
        <f t="shared" si="527"/>
        <v>2043</v>
      </c>
      <c r="AB235" s="103">
        <f t="shared" si="527"/>
        <v>2044</v>
      </c>
      <c r="AC235" s="103">
        <f t="shared" si="527"/>
        <v>2045</v>
      </c>
      <c r="AD235" s="103">
        <f t="shared" si="527"/>
        <v>2046</v>
      </c>
      <c r="AE235" s="103">
        <f t="shared" si="527"/>
        <v>2047</v>
      </c>
      <c r="AF235" s="103">
        <f t="shared" si="527"/>
        <v>2048</v>
      </c>
      <c r="AG235" s="103">
        <f t="shared" si="527"/>
        <v>2049</v>
      </c>
      <c r="AH235" s="103">
        <f t="shared" si="527"/>
        <v>2050</v>
      </c>
      <c r="AI235" s="103">
        <f t="shared" si="527"/>
        <v>2051</v>
      </c>
      <c r="AJ235" s="103">
        <f t="shared" si="527"/>
        <v>2052</v>
      </c>
      <c r="AK235" s="103">
        <f t="shared" si="527"/>
        <v>2053</v>
      </c>
      <c r="AL235" s="103">
        <f t="shared" si="527"/>
        <v>2054</v>
      </c>
      <c r="AM235" s="103">
        <f t="shared" si="527"/>
        <v>2055</v>
      </c>
      <c r="AN235" s="103">
        <f t="shared" si="527"/>
        <v>2056</v>
      </c>
      <c r="AO235" s="103">
        <f t="shared" si="527"/>
        <v>2057</v>
      </c>
      <c r="AP235" s="103">
        <f t="shared" si="527"/>
        <v>2058</v>
      </c>
      <c r="AQ235" s="103">
        <f t="shared" si="527"/>
        <v>2059</v>
      </c>
      <c r="AR235" s="103">
        <f t="shared" si="527"/>
        <v>2060</v>
      </c>
      <c r="AS235" s="103">
        <f t="shared" si="527"/>
        <v>2061</v>
      </c>
      <c r="AT235" s="103">
        <f t="shared" si="527"/>
        <v>2062</v>
      </c>
      <c r="AU235" s="103">
        <f t="shared" si="527"/>
        <v>2063</v>
      </c>
      <c r="AV235" s="103">
        <f t="shared" si="527"/>
        <v>2064</v>
      </c>
      <c r="AW235" s="103">
        <f t="shared" si="527"/>
        <v>2065</v>
      </c>
      <c r="AX235" s="103">
        <f t="shared" si="527"/>
        <v>2066</v>
      </c>
      <c r="AY235" s="103">
        <f t="shared" si="527"/>
        <v>2067</v>
      </c>
      <c r="AZ235" s="103">
        <f t="shared" si="527"/>
        <v>2068</v>
      </c>
      <c r="BA235" s="103">
        <f t="shared" si="527"/>
        <v>2069</v>
      </c>
      <c r="BB235" s="103">
        <f t="shared" si="527"/>
        <v>2070</v>
      </c>
      <c r="BC235" s="103">
        <f t="shared" si="527"/>
        <v>2071</v>
      </c>
      <c r="BD235" s="103">
        <f t="shared" si="527"/>
        <v>2072</v>
      </c>
      <c r="BE235" s="103">
        <f t="shared" si="527"/>
        <v>2073</v>
      </c>
      <c r="BF235" s="103">
        <f t="shared" si="527"/>
        <v>2074</v>
      </c>
      <c r="BG235" s="103">
        <f t="shared" si="527"/>
        <v>2075</v>
      </c>
      <c r="BH235" s="103">
        <f t="shared" si="527"/>
        <v>2076</v>
      </c>
      <c r="BI235" s="103">
        <f t="shared" si="527"/>
        <v>2077</v>
      </c>
      <c r="BJ235" s="103">
        <f t="shared" si="527"/>
        <v>2078</v>
      </c>
      <c r="BK235" s="103">
        <f t="shared" si="527"/>
        <v>2079</v>
      </c>
      <c r="BL235" s="103">
        <f t="shared" si="527"/>
        <v>2080</v>
      </c>
      <c r="BM235" s="103">
        <f t="shared" si="527"/>
        <v>2081</v>
      </c>
      <c r="BN235" s="103">
        <f t="shared" si="527"/>
        <v>2082</v>
      </c>
      <c r="BO235" s="103">
        <f t="shared" si="527"/>
        <v>2083</v>
      </c>
      <c r="BP235" s="103">
        <f t="shared" si="527"/>
        <v>2084</v>
      </c>
      <c r="BQ235" s="103">
        <f t="shared" si="527"/>
        <v>2085</v>
      </c>
      <c r="BR235" s="103">
        <f t="shared" si="527"/>
        <v>2086</v>
      </c>
      <c r="BS235" s="103">
        <f t="shared" si="527"/>
        <v>2087</v>
      </c>
      <c r="BT235" s="103">
        <f t="shared" si="527"/>
        <v>2088</v>
      </c>
      <c r="BU235" s="103">
        <f t="shared" ref="BU235:EF235" si="528">BU$22</f>
        <v>2089</v>
      </c>
      <c r="BV235" s="103">
        <f t="shared" si="528"/>
        <v>2090</v>
      </c>
      <c r="BW235" s="103">
        <f t="shared" si="528"/>
        <v>2091</v>
      </c>
      <c r="BX235" s="103">
        <f t="shared" si="528"/>
        <v>2092</v>
      </c>
      <c r="BY235" s="103">
        <f t="shared" si="528"/>
        <v>2093</v>
      </c>
      <c r="BZ235" s="103">
        <f t="shared" si="528"/>
        <v>2094</v>
      </c>
      <c r="CA235" s="103">
        <f t="shared" si="528"/>
        <v>2095</v>
      </c>
      <c r="CB235" s="103">
        <f t="shared" si="528"/>
        <v>2096</v>
      </c>
      <c r="CC235" s="103">
        <f t="shared" si="528"/>
        <v>2097</v>
      </c>
      <c r="CD235" s="103">
        <f t="shared" si="528"/>
        <v>2098</v>
      </c>
      <c r="CE235" s="103">
        <f t="shared" si="528"/>
        <v>2099</v>
      </c>
      <c r="CF235" s="103">
        <f t="shared" si="528"/>
        <v>2100</v>
      </c>
      <c r="CG235" s="103">
        <f t="shared" si="528"/>
        <v>2101</v>
      </c>
      <c r="CH235" s="103">
        <f t="shared" si="528"/>
        <v>2102</v>
      </c>
      <c r="CI235" s="103">
        <f t="shared" si="528"/>
        <v>2103</v>
      </c>
      <c r="CJ235" s="103">
        <f t="shared" si="528"/>
        <v>2104</v>
      </c>
      <c r="CK235" s="103">
        <f t="shared" si="528"/>
        <v>2105</v>
      </c>
      <c r="CL235" s="103">
        <f t="shared" si="528"/>
        <v>2106</v>
      </c>
      <c r="CM235" s="103">
        <f t="shared" si="528"/>
        <v>2107</v>
      </c>
      <c r="CN235" s="103">
        <f t="shared" si="528"/>
        <v>2108</v>
      </c>
      <c r="CO235" s="103">
        <f t="shared" si="528"/>
        <v>2109</v>
      </c>
      <c r="CP235" s="103">
        <f t="shared" si="528"/>
        <v>2110</v>
      </c>
      <c r="CQ235" s="103">
        <f t="shared" si="528"/>
        <v>2111</v>
      </c>
      <c r="CR235" s="103">
        <f t="shared" si="528"/>
        <v>2112</v>
      </c>
      <c r="CS235" s="103">
        <f t="shared" si="528"/>
        <v>2113</v>
      </c>
      <c r="CT235" s="103">
        <f t="shared" si="528"/>
        <v>2114</v>
      </c>
      <c r="CU235" s="103">
        <f t="shared" si="528"/>
        <v>2115</v>
      </c>
      <c r="CV235" s="103">
        <f t="shared" si="528"/>
        <v>2116</v>
      </c>
      <c r="CW235" s="103">
        <f t="shared" si="528"/>
        <v>2117</v>
      </c>
      <c r="CX235" s="103">
        <f t="shared" si="528"/>
        <v>2118</v>
      </c>
      <c r="CY235" s="103">
        <f t="shared" si="528"/>
        <v>2119</v>
      </c>
      <c r="CZ235" s="103">
        <f t="shared" si="528"/>
        <v>2120</v>
      </c>
      <c r="DA235" s="103">
        <f t="shared" si="528"/>
        <v>2121</v>
      </c>
      <c r="DB235" s="103">
        <f t="shared" si="528"/>
        <v>2122</v>
      </c>
      <c r="DC235" s="103">
        <f t="shared" si="528"/>
        <v>2123</v>
      </c>
      <c r="DD235" s="103">
        <f t="shared" si="528"/>
        <v>2124</v>
      </c>
      <c r="DE235" s="103">
        <f t="shared" si="528"/>
        <v>2125</v>
      </c>
      <c r="DF235" s="103">
        <f t="shared" si="528"/>
        <v>2126</v>
      </c>
      <c r="DG235" s="103">
        <f t="shared" si="528"/>
        <v>2127</v>
      </c>
      <c r="DH235" s="103">
        <f t="shared" si="528"/>
        <v>2128</v>
      </c>
      <c r="DI235" s="103">
        <f t="shared" si="528"/>
        <v>2129</v>
      </c>
      <c r="DJ235" s="103">
        <f t="shared" si="528"/>
        <v>2130</v>
      </c>
      <c r="DK235" s="103">
        <f t="shared" si="528"/>
        <v>2131</v>
      </c>
      <c r="DL235" s="103">
        <f t="shared" si="528"/>
        <v>2132</v>
      </c>
      <c r="DM235" s="103">
        <f t="shared" si="528"/>
        <v>2133</v>
      </c>
      <c r="DN235" s="103">
        <f t="shared" si="528"/>
        <v>2134</v>
      </c>
      <c r="DO235" s="103">
        <f t="shared" si="528"/>
        <v>2135</v>
      </c>
      <c r="DP235" s="103">
        <f t="shared" si="528"/>
        <v>2136</v>
      </c>
      <c r="DQ235" s="103">
        <f t="shared" si="528"/>
        <v>2137</v>
      </c>
      <c r="DR235" s="103">
        <f t="shared" si="528"/>
        <v>2138</v>
      </c>
      <c r="DS235" s="103">
        <f t="shared" si="528"/>
        <v>2139</v>
      </c>
      <c r="DT235" s="103">
        <f t="shared" si="528"/>
        <v>2140</v>
      </c>
      <c r="DU235" s="103">
        <f t="shared" si="528"/>
        <v>2141</v>
      </c>
      <c r="DV235" s="103">
        <f t="shared" si="528"/>
        <v>2142</v>
      </c>
      <c r="DW235" s="103">
        <f t="shared" si="528"/>
        <v>2143</v>
      </c>
      <c r="DX235" s="103">
        <f t="shared" si="528"/>
        <v>2144</v>
      </c>
      <c r="DY235" s="103">
        <f t="shared" si="528"/>
        <v>2145</v>
      </c>
      <c r="DZ235" s="103">
        <f t="shared" si="528"/>
        <v>2146</v>
      </c>
      <c r="EA235" s="103">
        <f t="shared" si="528"/>
        <v>2147</v>
      </c>
      <c r="EB235" s="103">
        <f t="shared" si="528"/>
        <v>2148</v>
      </c>
      <c r="EC235" s="103">
        <f t="shared" si="528"/>
        <v>2149</v>
      </c>
      <c r="ED235" s="103">
        <f t="shared" si="528"/>
        <v>2150</v>
      </c>
      <c r="EE235" s="103">
        <f t="shared" si="528"/>
        <v>2151</v>
      </c>
      <c r="EF235" s="103">
        <f t="shared" si="528"/>
        <v>2152</v>
      </c>
      <c r="EG235" s="103">
        <f t="shared" ref="EG235:GR235" si="529">EG$22</f>
        <v>2153</v>
      </c>
      <c r="EH235" s="103">
        <f t="shared" si="529"/>
        <v>2154</v>
      </c>
      <c r="EI235" s="103">
        <f t="shared" si="529"/>
        <v>2155</v>
      </c>
      <c r="EJ235" s="103">
        <f t="shared" si="529"/>
        <v>2156</v>
      </c>
      <c r="EK235" s="103">
        <f t="shared" si="529"/>
        <v>2157</v>
      </c>
      <c r="EL235" s="103">
        <f t="shared" si="529"/>
        <v>2158</v>
      </c>
      <c r="EM235" s="103">
        <f t="shared" si="529"/>
        <v>2159</v>
      </c>
      <c r="EN235" s="103">
        <f t="shared" si="529"/>
        <v>2160</v>
      </c>
      <c r="EO235" s="103">
        <f t="shared" si="529"/>
        <v>2161</v>
      </c>
      <c r="EP235" s="103">
        <f t="shared" si="529"/>
        <v>2162</v>
      </c>
      <c r="EQ235" s="103">
        <f t="shared" si="529"/>
        <v>2163</v>
      </c>
      <c r="ER235" s="103">
        <f t="shared" si="529"/>
        <v>2164</v>
      </c>
      <c r="ES235" s="103">
        <f t="shared" si="529"/>
        <v>2165</v>
      </c>
      <c r="ET235" s="103">
        <f t="shared" si="529"/>
        <v>2166</v>
      </c>
      <c r="EU235" s="103">
        <f t="shared" si="529"/>
        <v>2167</v>
      </c>
      <c r="EV235" s="103">
        <f t="shared" si="529"/>
        <v>2168</v>
      </c>
      <c r="EW235" s="103">
        <f t="shared" si="529"/>
        <v>2169</v>
      </c>
      <c r="EX235" s="103">
        <f t="shared" si="529"/>
        <v>2170</v>
      </c>
      <c r="EY235" s="103">
        <f t="shared" si="529"/>
        <v>2171</v>
      </c>
      <c r="EZ235" s="103">
        <f t="shared" si="529"/>
        <v>2172</v>
      </c>
      <c r="FA235" s="103">
        <f t="shared" si="529"/>
        <v>2173</v>
      </c>
      <c r="FB235" s="103">
        <f t="shared" si="529"/>
        <v>2174</v>
      </c>
      <c r="FC235" s="103">
        <f t="shared" si="529"/>
        <v>2175</v>
      </c>
      <c r="FD235" s="103">
        <f t="shared" si="529"/>
        <v>2176</v>
      </c>
      <c r="FE235" s="103">
        <f t="shared" si="529"/>
        <v>2177</v>
      </c>
      <c r="FF235" s="103">
        <f t="shared" si="529"/>
        <v>2178</v>
      </c>
      <c r="FG235" s="103">
        <f t="shared" si="529"/>
        <v>2179</v>
      </c>
      <c r="FH235" s="103">
        <f t="shared" si="529"/>
        <v>2180</v>
      </c>
      <c r="FI235" s="103">
        <f t="shared" si="529"/>
        <v>2181</v>
      </c>
      <c r="FJ235" s="103">
        <f t="shared" si="529"/>
        <v>2182</v>
      </c>
      <c r="FK235" s="103">
        <f t="shared" si="529"/>
        <v>2183</v>
      </c>
      <c r="FL235" s="103">
        <f t="shared" si="529"/>
        <v>2184</v>
      </c>
      <c r="FM235" s="103">
        <f t="shared" si="529"/>
        <v>2185</v>
      </c>
      <c r="FN235" s="103">
        <f t="shared" si="529"/>
        <v>2186</v>
      </c>
      <c r="FO235" s="103">
        <f t="shared" si="529"/>
        <v>2187</v>
      </c>
      <c r="FP235" s="103">
        <f t="shared" si="529"/>
        <v>2188</v>
      </c>
      <c r="FQ235" s="103">
        <f t="shared" si="529"/>
        <v>2189</v>
      </c>
      <c r="FR235" s="103">
        <f t="shared" si="529"/>
        <v>2190</v>
      </c>
      <c r="FS235" s="103">
        <f t="shared" si="529"/>
        <v>2191</v>
      </c>
      <c r="FT235" s="103">
        <f t="shared" si="529"/>
        <v>2192</v>
      </c>
      <c r="FU235" s="103">
        <f t="shared" si="529"/>
        <v>2193</v>
      </c>
      <c r="FV235" s="103">
        <f t="shared" si="529"/>
        <v>2194</v>
      </c>
      <c r="FW235" s="103">
        <f t="shared" si="529"/>
        <v>2195</v>
      </c>
      <c r="FX235" s="103">
        <f t="shared" si="529"/>
        <v>2196</v>
      </c>
      <c r="FY235" s="103">
        <f t="shared" si="529"/>
        <v>2197</v>
      </c>
      <c r="FZ235" s="103">
        <f t="shared" si="529"/>
        <v>2198</v>
      </c>
      <c r="GA235" s="103">
        <f t="shared" si="529"/>
        <v>2199</v>
      </c>
      <c r="GB235" s="103">
        <f t="shared" si="529"/>
        <v>2200</v>
      </c>
      <c r="GC235" s="103">
        <f t="shared" si="529"/>
        <v>2201</v>
      </c>
      <c r="GD235" s="103">
        <f t="shared" si="529"/>
        <v>2202</v>
      </c>
      <c r="GE235" s="103">
        <f t="shared" si="529"/>
        <v>2203</v>
      </c>
      <c r="GF235" s="103">
        <f t="shared" si="529"/>
        <v>2204</v>
      </c>
      <c r="GG235" s="103">
        <f t="shared" si="529"/>
        <v>2205</v>
      </c>
      <c r="GH235" s="103">
        <f t="shared" si="529"/>
        <v>2206</v>
      </c>
      <c r="GI235" s="103">
        <f t="shared" si="529"/>
        <v>2207</v>
      </c>
      <c r="GJ235" s="103">
        <f t="shared" si="529"/>
        <v>2208</v>
      </c>
      <c r="GK235" s="103">
        <f t="shared" si="529"/>
        <v>2209</v>
      </c>
      <c r="GL235" s="103">
        <f t="shared" si="529"/>
        <v>2210</v>
      </c>
      <c r="GM235" s="103">
        <f t="shared" si="529"/>
        <v>2211</v>
      </c>
      <c r="GN235" s="103">
        <f t="shared" si="529"/>
        <v>2212</v>
      </c>
      <c r="GO235" s="103">
        <f t="shared" si="529"/>
        <v>2213</v>
      </c>
      <c r="GP235" s="103">
        <f t="shared" si="529"/>
        <v>2214</v>
      </c>
      <c r="GQ235" s="103">
        <f t="shared" si="529"/>
        <v>2215</v>
      </c>
      <c r="GR235" s="103">
        <f t="shared" si="529"/>
        <v>2216</v>
      </c>
      <c r="GS235" s="103">
        <f t="shared" ref="GS235:GZ235" si="530">GS$22</f>
        <v>2217</v>
      </c>
      <c r="GT235" s="103">
        <f t="shared" si="530"/>
        <v>2218</v>
      </c>
      <c r="GU235" s="103">
        <f t="shared" si="530"/>
        <v>2219</v>
      </c>
      <c r="GV235" s="103">
        <f t="shared" si="530"/>
        <v>2220</v>
      </c>
      <c r="GW235" s="103">
        <f t="shared" si="530"/>
        <v>2221</v>
      </c>
      <c r="GX235" s="103">
        <f t="shared" si="530"/>
        <v>2222</v>
      </c>
      <c r="GY235" s="103">
        <f t="shared" si="530"/>
        <v>2223</v>
      </c>
      <c r="GZ235" s="103">
        <f t="shared" si="530"/>
        <v>2224</v>
      </c>
    </row>
    <row r="236" spans="3:208" x14ac:dyDescent="0.35">
      <c r="C236" t="s">
        <v>163</v>
      </c>
      <c r="H236" s="1">
        <f t="shared" ref="H236:AM236" ca="1" si="531">AVERAGE(OFFSET(H232,,-MIN(H$22-$H$22,$F$14),1,2*MIN(H$22-$H$22,$F$14)+1))</f>
        <v>24.141155772123735</v>
      </c>
      <c r="I236" s="1">
        <f t="shared" ca="1" si="531"/>
        <v>25.945649714508239</v>
      </c>
      <c r="J236" s="1">
        <f t="shared" ca="1" si="531"/>
        <v>27.953833976980526</v>
      </c>
      <c r="K236" s="1">
        <f t="shared" ca="1" si="531"/>
        <v>57.536532056152602</v>
      </c>
      <c r="L236" s="1">
        <f t="shared" ca="1" si="531"/>
        <v>87.979972689511868</v>
      </c>
      <c r="M236" s="1">
        <f t="shared" ca="1" si="531"/>
        <v>122.40916991601189</v>
      </c>
      <c r="N236" s="1">
        <f t="shared" ca="1" si="531"/>
        <v>160.19488915602938</v>
      </c>
      <c r="O236" s="1">
        <f t="shared" ca="1" si="531"/>
        <v>196.47648285989524</v>
      </c>
      <c r="P236" s="1">
        <f t="shared" ca="1" si="531"/>
        <v>223.66352117794466</v>
      </c>
      <c r="Q236" s="1">
        <f t="shared" ca="1" si="531"/>
        <v>248.34815065213343</v>
      </c>
      <c r="R236" s="1">
        <f t="shared" ca="1" si="531"/>
        <v>257.05990522642327</v>
      </c>
      <c r="S236" s="1">
        <f t="shared" ca="1" si="531"/>
        <v>263.27424411809966</v>
      </c>
      <c r="T236" s="1">
        <f t="shared" ca="1" si="531"/>
        <v>269.83570749848673</v>
      </c>
      <c r="U236" s="1">
        <f t="shared" ca="1" si="531"/>
        <v>278.12760761582729</v>
      </c>
      <c r="V236" s="1">
        <f t="shared" ca="1" si="531"/>
        <v>291.18423250742006</v>
      </c>
      <c r="W236" s="1">
        <f t="shared" ca="1" si="531"/>
        <v>317.40838883116652</v>
      </c>
      <c r="X236" s="1">
        <f t="shared" ca="1" si="531"/>
        <v>347.69897552265996</v>
      </c>
      <c r="Y236" s="1">
        <f t="shared" ca="1" si="531"/>
        <v>384.63132389699382</v>
      </c>
      <c r="Z236" s="1">
        <f t="shared" ca="1" si="531"/>
        <v>433.18335894060226</v>
      </c>
      <c r="AA236" s="1">
        <f t="shared" ca="1" si="531"/>
        <v>473.93461445926323</v>
      </c>
      <c r="AB236" s="1">
        <f t="shared" ca="1" si="531"/>
        <v>509.93174021025715</v>
      </c>
      <c r="AC236" s="1">
        <f t="shared" ca="1" si="531"/>
        <v>542.85987980941434</v>
      </c>
      <c r="AD236" s="1">
        <f t="shared" ca="1" si="531"/>
        <v>571.13577664794286</v>
      </c>
      <c r="AE236" s="1">
        <f t="shared" ca="1" si="531"/>
        <v>592.73207183630996</v>
      </c>
      <c r="AF236" s="1">
        <f t="shared" ca="1" si="531"/>
        <v>604.65330589793143</v>
      </c>
      <c r="AG236" s="1">
        <f t="shared" ca="1" si="531"/>
        <v>601.42374329116683</v>
      </c>
      <c r="AH236" s="1">
        <f t="shared" ca="1" si="531"/>
        <v>601.12293908121444</v>
      </c>
      <c r="AI236" s="1">
        <f t="shared" ca="1" si="531"/>
        <v>599.91738469899724</v>
      </c>
      <c r="AJ236" s="1">
        <f t="shared" ca="1" si="531"/>
        <v>597.92321647366748</v>
      </c>
      <c r="AK236" s="1">
        <f t="shared" ca="1" si="531"/>
        <v>595.88918030785283</v>
      </c>
      <c r="AL236" s="1">
        <f t="shared" ca="1" si="531"/>
        <v>593.81447931627395</v>
      </c>
      <c r="AM236" s="1">
        <f t="shared" ca="1" si="531"/>
        <v>591.69828430486371</v>
      </c>
      <c r="AN236" s="1">
        <f t="shared" ref="AN236:BT236" ca="1" si="532">AVERAGE(OFFSET(AN232,,-MIN(AN$22-$H$22,$F$14),1,2*MIN(AN$22-$H$22,$F$14)+1))</f>
        <v>589.53976539322514</v>
      </c>
      <c r="AO236" s="1">
        <f t="shared" ca="1" si="532"/>
        <v>587.33807610335396</v>
      </c>
      <c r="AP236" s="1">
        <f t="shared" ca="1" si="532"/>
        <v>585.09235302768536</v>
      </c>
      <c r="AQ236" s="1">
        <f t="shared" ca="1" si="532"/>
        <v>582.80171549050328</v>
      </c>
      <c r="AR236" s="1">
        <f t="shared" ca="1" si="532"/>
        <v>580.4652652025776</v>
      </c>
      <c r="AS236" s="1">
        <f t="shared" ca="1" si="532"/>
        <v>578.08208590889342</v>
      </c>
      <c r="AT236" s="1">
        <f t="shared" ca="1" si="532"/>
        <v>575.65124302933543</v>
      </c>
      <c r="AU236" s="1">
        <f t="shared" ca="1" si="532"/>
        <v>573.17178329218643</v>
      </c>
      <c r="AV236" s="1">
        <f t="shared" ca="1" si="532"/>
        <v>570.64273436029441</v>
      </c>
      <c r="AW236" s="1">
        <f t="shared" ca="1" si="532"/>
        <v>568.06310444976464</v>
      </c>
      <c r="AX236" s="1">
        <f t="shared" ca="1" si="532"/>
        <v>565.43188194102413</v>
      </c>
      <c r="AY236" s="1">
        <f t="shared" ca="1" si="532"/>
        <v>562.74803498210872</v>
      </c>
      <c r="AZ236" s="1">
        <f t="shared" ca="1" si="532"/>
        <v>560.01051108401521</v>
      </c>
      <c r="BA236" s="1">
        <f t="shared" ca="1" si="532"/>
        <v>557.2182367079597</v>
      </c>
      <c r="BB236" s="1">
        <f t="shared" ca="1" si="532"/>
        <v>554.37011684438323</v>
      </c>
      <c r="BC236" s="1">
        <f t="shared" ca="1" si="532"/>
        <v>551.46503458353516</v>
      </c>
      <c r="BD236" s="1">
        <f t="shared" ca="1" si="532"/>
        <v>548.50185067747009</v>
      </c>
      <c r="BE236" s="1">
        <f t="shared" ca="1" si="532"/>
        <v>545.47940309328362</v>
      </c>
      <c r="BF236" s="1">
        <f t="shared" ca="1" si="532"/>
        <v>542.39650655741355</v>
      </c>
      <c r="BG236" s="1">
        <f t="shared" ca="1" si="532"/>
        <v>539.25195209082597</v>
      </c>
      <c r="BH236" s="1">
        <f t="shared" ca="1" si="532"/>
        <v>536.04450653490687</v>
      </c>
      <c r="BI236" s="1">
        <f t="shared" ca="1" si="532"/>
        <v>532.77291206786924</v>
      </c>
      <c r="BJ236" s="1">
        <f t="shared" ca="1" si="532"/>
        <v>529.43588571149087</v>
      </c>
      <c r="BK236" s="1">
        <f t="shared" ca="1" si="532"/>
        <v>526.03211882798485</v>
      </c>
      <c r="BL236" s="1">
        <f t="shared" ca="1" si="532"/>
        <v>522.56027660680877</v>
      </c>
      <c r="BM236" s="1">
        <f t="shared" ca="1" si="532"/>
        <v>519.01899754120916</v>
      </c>
      <c r="BN236" s="1">
        <f t="shared" ca="1" si="532"/>
        <v>515.4068928942977</v>
      </c>
      <c r="BO236" s="1">
        <f t="shared" ca="1" si="532"/>
        <v>511.7225461544478</v>
      </c>
      <c r="BP236" s="1">
        <f t="shared" ca="1" si="532"/>
        <v>507.96451247980104</v>
      </c>
      <c r="BQ236" s="1">
        <f t="shared" ca="1" si="532"/>
        <v>504.13131813166132</v>
      </c>
      <c r="BR236" s="1">
        <f t="shared" ca="1" si="532"/>
        <v>500.22145989655877</v>
      </c>
      <c r="BS236" s="1">
        <f t="shared" ca="1" si="532"/>
        <v>496.23340449675413</v>
      </c>
      <c r="BT236" s="1">
        <f t="shared" ca="1" si="532"/>
        <v>492.1655879889534</v>
      </c>
      <c r="BU236" s="1">
        <f t="shared" ref="BU236:EF236" ca="1" si="533">AVERAGE(OFFSET(BU232,,-MIN(BU$22-$H$22,$F$14),1,2*MIN(BU$22-$H$22,$F$14)+1))</f>
        <v>488.01641515099669</v>
      </c>
      <c r="BV236" s="1">
        <f t="shared" ca="1" si="533"/>
        <v>483.78425885628087</v>
      </c>
      <c r="BW236" s="1">
        <f t="shared" ca="1" si="533"/>
        <v>479.46745943567072</v>
      </c>
      <c r="BX236" s="1">
        <f t="shared" ca="1" si="533"/>
        <v>475.06432402664848</v>
      </c>
      <c r="BY236" s="1">
        <f t="shared" ca="1" si="533"/>
        <v>470.57312590944559</v>
      </c>
      <c r="BZ236" s="1">
        <f t="shared" ca="1" si="533"/>
        <v>465.99210382989878</v>
      </c>
      <c r="CA236" s="1">
        <f t="shared" ca="1" si="533"/>
        <v>461.31946130876105</v>
      </c>
      <c r="CB236" s="1">
        <f t="shared" ca="1" si="533"/>
        <v>456.55336593720051</v>
      </c>
      <c r="CC236" s="1">
        <f t="shared" ca="1" si="533"/>
        <v>451.69194865820873</v>
      </c>
      <c r="CD236" s="1">
        <f t="shared" ca="1" si="533"/>
        <v>446.73330303363713</v>
      </c>
      <c r="CE236" s="1">
        <f t="shared" ca="1" si="533"/>
        <v>441.67548449657409</v>
      </c>
      <c r="CF236" s="1">
        <f t="shared" ca="1" si="533"/>
        <v>436.51650958876979</v>
      </c>
      <c r="CG236" s="1">
        <f t="shared" ca="1" si="533"/>
        <v>431.25435518280943</v>
      </c>
      <c r="CH236" s="1">
        <f t="shared" ca="1" si="533"/>
        <v>425.88695768872986</v>
      </c>
      <c r="CI236" s="1">
        <f t="shared" ca="1" si="533"/>
        <v>420.41221224476874</v>
      </c>
      <c r="CJ236" s="1">
        <f t="shared" ca="1" si="533"/>
        <v>414.82797189192831</v>
      </c>
      <c r="CK236" s="1">
        <f t="shared" ca="1" si="533"/>
        <v>409.1320467320312</v>
      </c>
      <c r="CL236" s="1">
        <f t="shared" ca="1" si="533"/>
        <v>403.32220306893606</v>
      </c>
      <c r="CM236" s="1">
        <f t="shared" ca="1" si="533"/>
        <v>398.25729297757374</v>
      </c>
      <c r="CN236" s="1">
        <f t="shared" ca="1" si="533"/>
        <v>395.09001105548936</v>
      </c>
      <c r="CO236" s="1">
        <f t="shared" ca="1" si="533"/>
        <v>393.8583098660684</v>
      </c>
      <c r="CP236" s="1">
        <f t="shared" ca="1" si="533"/>
        <v>394.60090102396413</v>
      </c>
      <c r="CQ236" s="1">
        <f t="shared" ca="1" si="533"/>
        <v>397.35727037612287</v>
      </c>
      <c r="CR236" s="1">
        <f t="shared" ca="1" si="533"/>
        <v>402.16769348642993</v>
      </c>
      <c r="CS236" s="1">
        <f t="shared" ca="1" si="533"/>
        <v>409.07325143004829</v>
      </c>
      <c r="CT236" s="1">
        <f t="shared" ca="1" si="533"/>
        <v>417.25471645864928</v>
      </c>
      <c r="CU236" s="1">
        <f t="shared" ca="1" si="533"/>
        <v>425.59981078782226</v>
      </c>
      <c r="CV236" s="1">
        <f t="shared" ca="1" si="533"/>
        <v>434.11180700357869</v>
      </c>
      <c r="CW236" s="1">
        <f t="shared" ca="1" si="533"/>
        <v>442.7940431436503</v>
      </c>
      <c r="CX236" s="1">
        <f t="shared" ca="1" si="533"/>
        <v>451.64992400652324</v>
      </c>
      <c r="CY236" s="1">
        <f t="shared" ca="1" si="533"/>
        <v>460.68292248665375</v>
      </c>
      <c r="CZ236" s="1">
        <f t="shared" ca="1" si="533"/>
        <v>469.89658093638684</v>
      </c>
      <c r="DA236" s="1">
        <f t="shared" ca="1" si="533"/>
        <v>479.29451255511458</v>
      </c>
      <c r="DB236" s="1">
        <f t="shared" ca="1" si="533"/>
        <v>488.88040280621681</v>
      </c>
      <c r="DC236" s="1">
        <f t="shared" ca="1" si="533"/>
        <v>498.65801086234126</v>
      </c>
      <c r="DD236" s="1">
        <f t="shared" ca="1" si="533"/>
        <v>508.631171079588</v>
      </c>
      <c r="DE236" s="1">
        <f t="shared" ca="1" si="533"/>
        <v>518.80379450117982</v>
      </c>
      <c r="DF236" s="1">
        <f t="shared" ca="1" si="533"/>
        <v>529.17987039120339</v>
      </c>
      <c r="DG236" s="1">
        <f t="shared" ca="1" si="533"/>
        <v>539.76346779902747</v>
      </c>
      <c r="DH236" s="1">
        <f t="shared" ca="1" si="533"/>
        <v>550.55873715500798</v>
      </c>
      <c r="DI236" s="1">
        <f t="shared" ca="1" si="533"/>
        <v>561.5699118981081</v>
      </c>
      <c r="DJ236" s="1">
        <f t="shared" ca="1" si="533"/>
        <v>572.80131013607036</v>
      </c>
      <c r="DK236" s="1">
        <f t="shared" ca="1" si="533"/>
        <v>584.25733633879167</v>
      </c>
      <c r="DL236" s="1">
        <f t="shared" ca="1" si="533"/>
        <v>595.94248306556767</v>
      </c>
      <c r="DM236" s="1">
        <f t="shared" ca="1" si="533"/>
        <v>607.86133272687891</v>
      </c>
      <c r="DN236" s="1">
        <f t="shared" ca="1" si="533"/>
        <v>620.01855938141648</v>
      </c>
      <c r="DO236" s="1">
        <f t="shared" ca="1" si="533"/>
        <v>632.41893056904485</v>
      </c>
      <c r="DP236" s="1">
        <f t="shared" ca="1" si="533"/>
        <v>645.06730918042581</v>
      </c>
      <c r="DQ236" s="1">
        <f t="shared" ca="1" si="533"/>
        <v>657.96865536403425</v>
      </c>
      <c r="DR236" s="1">
        <f t="shared" ca="1" si="533"/>
        <v>671.12802847131491</v>
      </c>
      <c r="DS236" s="1">
        <f t="shared" ca="1" si="533"/>
        <v>684.55058904074133</v>
      </c>
      <c r="DT236" s="1">
        <f t="shared" ca="1" si="533"/>
        <v>698.24160082155606</v>
      </c>
      <c r="DU236" s="1">
        <f t="shared" ca="1" si="533"/>
        <v>712.20643283798722</v>
      </c>
      <c r="DV236" s="1">
        <f t="shared" ca="1" si="533"/>
        <v>726.45056149474692</v>
      </c>
      <c r="DW236" s="1">
        <f t="shared" ca="1" si="533"/>
        <v>740.97957272464191</v>
      </c>
      <c r="DX236" s="1">
        <f t="shared" ca="1" si="533"/>
        <v>755.79916417913478</v>
      </c>
      <c r="DY236" s="1">
        <f t="shared" ca="1" si="533"/>
        <v>770.91514746271753</v>
      </c>
      <c r="DZ236" s="1">
        <f t="shared" ca="1" si="533"/>
        <v>786.33345041197185</v>
      </c>
      <c r="EA236" s="1">
        <f t="shared" ca="1" si="533"/>
        <v>802.06011942021109</v>
      </c>
      <c r="EB236" s="1">
        <f t="shared" ca="1" si="533"/>
        <v>818.10132180861547</v>
      </c>
      <c r="EC236" s="1">
        <f t="shared" ca="1" si="533"/>
        <v>834.46334824478777</v>
      </c>
      <c r="ED236" s="1">
        <f t="shared" ca="1" si="533"/>
        <v>851.15261520968374</v>
      </c>
      <c r="EE236" s="1">
        <f t="shared" ca="1" si="533"/>
        <v>868.1756675138771</v>
      </c>
      <c r="EF236" s="1">
        <f t="shared" ca="1" si="533"/>
        <v>885.5391808641549</v>
      </c>
      <c r="EG236" s="1">
        <f t="shared" ref="EG236:GR236" ca="1" si="534">AVERAGE(OFFSET(EG232,,-MIN(EG$22-$H$22,$F$14),1,2*MIN(EG$22-$H$22,$F$14)+1))</f>
        <v>903.24996448143793</v>
      </c>
      <c r="EH236" s="1">
        <f t="shared" ca="1" si="534"/>
        <v>921.3149637710668</v>
      </c>
      <c r="EI236" s="1">
        <f t="shared" ca="1" si="534"/>
        <v>939.74126304648814</v>
      </c>
      <c r="EJ236" s="1">
        <f t="shared" ca="1" si="534"/>
        <v>958.53608830741791</v>
      </c>
      <c r="EK236" s="1">
        <f t="shared" ca="1" si="534"/>
        <v>977.7068100735662</v>
      </c>
      <c r="EL236" s="1">
        <f t="shared" ca="1" si="534"/>
        <v>997.26094627503767</v>
      </c>
      <c r="EM236" s="1">
        <f t="shared" ca="1" si="534"/>
        <v>1017.2061652005384</v>
      </c>
      <c r="EN236" s="1">
        <f t="shared" ca="1" si="534"/>
        <v>1037.5502885045491</v>
      </c>
      <c r="EO236" s="1">
        <f t="shared" ca="1" si="534"/>
        <v>1058.3012942746402</v>
      </c>
      <c r="EP236" s="1">
        <f t="shared" ca="1" si="534"/>
        <v>1079.4673201601331</v>
      </c>
      <c r="EQ236" s="1">
        <f t="shared" ca="1" si="534"/>
        <v>1101.0566665633357</v>
      </c>
      <c r="ER236" s="1">
        <f t="shared" ca="1" si="534"/>
        <v>1123.0777998946028</v>
      </c>
      <c r="ES236" s="1">
        <f t="shared" ca="1" si="534"/>
        <v>1145.5393558924948</v>
      </c>
      <c r="ET236" s="1">
        <f t="shared" ca="1" si="534"/>
        <v>1168.4501430103448</v>
      </c>
      <c r="EU236" s="1">
        <f t="shared" ca="1" si="534"/>
        <v>1191.8191458705517</v>
      </c>
      <c r="EV236" s="1">
        <f t="shared" ca="1" si="534"/>
        <v>1215.6555287879626</v>
      </c>
      <c r="EW236" s="1">
        <f t="shared" ca="1" si="534"/>
        <v>1239.9686393637219</v>
      </c>
      <c r="EX236" s="1">
        <f t="shared" ca="1" si="534"/>
        <v>1264.7680121509964</v>
      </c>
      <c r="EY236" s="1">
        <f t="shared" ca="1" si="534"/>
        <v>1290.0633723940161</v>
      </c>
      <c r="EZ236" s="1">
        <f t="shared" ca="1" si="534"/>
        <v>1315.8646398418966</v>
      </c>
      <c r="FA236" s="1">
        <f t="shared" ca="1" si="534"/>
        <v>1342.1819326387347</v>
      </c>
      <c r="FB236" s="1">
        <f t="shared" ca="1" si="534"/>
        <v>1369.0255712915093</v>
      </c>
      <c r="FC236" s="1">
        <f t="shared" ca="1" si="534"/>
        <v>1396.4060827173396</v>
      </c>
      <c r="FD236" s="1">
        <f t="shared" ca="1" si="534"/>
        <v>1424.3342043716864</v>
      </c>
      <c r="FE236" s="1">
        <f t="shared" ca="1" si="534"/>
        <v>1452.8208884591202</v>
      </c>
      <c r="FF236" s="1">
        <f t="shared" ca="1" si="534"/>
        <v>1481.8773062283024</v>
      </c>
      <c r="FG236" s="1">
        <f t="shared" ca="1" si="534"/>
        <v>1511.5148523528685</v>
      </c>
      <c r="FH236" s="1">
        <f t="shared" ca="1" si="534"/>
        <v>1541.7451493999263</v>
      </c>
      <c r="FI236" s="1">
        <f t="shared" ca="1" si="534"/>
        <v>1572.5800523879245</v>
      </c>
      <c r="FJ236" s="1">
        <f t="shared" ca="1" si="534"/>
        <v>1604.0316534356828</v>
      </c>
      <c r="FK236" s="1">
        <f t="shared" ca="1" si="534"/>
        <v>1636.1122865043965</v>
      </c>
      <c r="FL236" s="1">
        <f t="shared" ca="1" si="534"/>
        <v>1668.8345322344846</v>
      </c>
      <c r="FM236" s="1">
        <f t="shared" ca="1" si="534"/>
        <v>1702.2112228791741</v>
      </c>
      <c r="FN236" s="1">
        <f t="shared" ca="1" si="534"/>
        <v>1736.2554473367579</v>
      </c>
      <c r="FO236" s="1">
        <f t="shared" ca="1" si="534"/>
        <v>1770.9805562834929</v>
      </c>
      <c r="FP236" s="1">
        <f t="shared" ca="1" si="534"/>
        <v>1806.4001674091633</v>
      </c>
      <c r="FQ236" s="1">
        <f t="shared" ca="1" si="534"/>
        <v>1842.5281707573465</v>
      </c>
      <c r="FR236" s="1">
        <f t="shared" ca="1" si="534"/>
        <v>1879.3787341724933</v>
      </c>
      <c r="FS236" s="1">
        <f t="shared" ca="1" si="534"/>
        <v>1916.9663088559428</v>
      </c>
      <c r="FT236" s="1">
        <f t="shared" ca="1" si="534"/>
        <v>1955.3056350330614</v>
      </c>
      <c r="FU236" s="1">
        <f t="shared" ca="1" si="534"/>
        <v>1994.4117477337229</v>
      </c>
      <c r="FV236" s="1">
        <f t="shared" ca="1" si="534"/>
        <v>2034.2999826883981</v>
      </c>
      <c r="FW236" s="1">
        <f t="shared" ca="1" si="534"/>
        <v>2074.9859823421662</v>
      </c>
      <c r="FX236" s="1">
        <f t="shared" ca="1" si="534"/>
        <v>2116.4857019890092</v>
      </c>
      <c r="FY236" s="1">
        <f t="shared" ca="1" si="534"/>
        <v>2158.8154160287895</v>
      </c>
      <c r="FZ236" s="1">
        <f t="shared" ca="1" si="534"/>
        <v>2201.9917243493655</v>
      </c>
      <c r="GA236" s="1">
        <f t="shared" ca="1" si="534"/>
        <v>2246.0315588363528</v>
      </c>
      <c r="GB236" s="1">
        <f t="shared" ca="1" si="534"/>
        <v>2290.9521900130799</v>
      </c>
      <c r="GC236" s="1">
        <f t="shared" ca="1" si="534"/>
        <v>2336.7712338133415</v>
      </c>
      <c r="GD236" s="1">
        <f t="shared" ca="1" si="534"/>
        <v>2383.5066584896081</v>
      </c>
      <c r="GE236" s="1">
        <f t="shared" ca="1" si="534"/>
        <v>2431.1767916594004</v>
      </c>
      <c r="GF236" s="1">
        <f t="shared" ca="1" si="534"/>
        <v>2479.8003274925882</v>
      </c>
      <c r="GG236" s="1">
        <f t="shared" ca="1" si="534"/>
        <v>2529.3963340424402</v>
      </c>
      <c r="GH236" s="1">
        <f t="shared" ca="1" si="534"/>
        <v>2579.9842607232886</v>
      </c>
      <c r="GI236" s="1">
        <f t="shared" ca="1" si="534"/>
        <v>2631.5839459377544</v>
      </c>
      <c r="GJ236" s="1">
        <f t="shared" ca="1" si="534"/>
        <v>2684.2156248565102</v>
      </c>
      <c r="GK236" s="1">
        <f t="shared" ca="1" si="534"/>
        <v>2737.8999373536394</v>
      </c>
      <c r="GL236" s="1">
        <f t="shared" ca="1" si="534"/>
        <v>2792.6579361007125</v>
      </c>
      <c r="GM236" s="1">
        <f t="shared" ca="1" si="534"/>
        <v>2848.5110948227266</v>
      </c>
      <c r="GN236" s="1">
        <f t="shared" ca="1" si="534"/>
        <v>2905.4813167191815</v>
      </c>
      <c r="GO236" s="1">
        <f t="shared" ca="1" si="534"/>
        <v>2963.5909430535653</v>
      </c>
      <c r="GP236" s="1">
        <f t="shared" ca="1" si="534"/>
        <v>3022.8627619146359</v>
      </c>
      <c r="GQ236" s="1">
        <f t="shared" ca="1" si="534"/>
        <v>3083.3200171529284</v>
      </c>
      <c r="GR236" s="1">
        <f t="shared" ca="1" si="534"/>
        <v>3144.9864174959871</v>
      </c>
      <c r="GS236" s="1">
        <f t="shared" ref="GS236:GZ236" ca="1" si="535">AVERAGE(OFFSET(GS232,,-MIN(GS$22-$H$22,$F$14),1,2*MIN(GS$22-$H$22,$F$14)+1))</f>
        <v>3207.8861458459073</v>
      </c>
      <c r="GT236" s="1">
        <f t="shared" ca="1" si="535"/>
        <v>3272.0438687628257</v>
      </c>
      <c r="GU236" s="1">
        <f t="shared" ca="1" si="535"/>
        <v>3337.4847461380814</v>
      </c>
      <c r="GV236" s="1">
        <f t="shared" ca="1" si="535"/>
        <v>3404.234441060843</v>
      </c>
      <c r="GW236" s="1">
        <f t="shared" ca="1" si="535"/>
        <v>3472.3191298820602</v>
      </c>
      <c r="GX236" s="1">
        <f t="shared" ca="1" si="535"/>
        <v>3506.1258067586473</v>
      </c>
      <c r="GY236" s="1">
        <f t="shared" ca="1" si="535"/>
        <v>3540.377238111379</v>
      </c>
      <c r="GZ236" s="1">
        <f t="shared" ca="1" si="535"/>
        <v>3575.080041890501</v>
      </c>
    </row>
    <row r="237" spans="3:208" x14ac:dyDescent="0.35">
      <c r="C237" t="s">
        <v>164</v>
      </c>
      <c r="H237" s="1">
        <f ca="1">AVERAGE(OFFSET(H233,,-MIN(H$22-$H$22,$F$14),1,2*MIN(H$22-$H$22,$F$14)+1))</f>
        <v>87.0805287286707</v>
      </c>
      <c r="I237" s="1">
        <f t="shared" ref="I237:BT237" ca="1" si="536">AVERAGE(OFFSET(I233,,-MIN(I$22-$H$22,$F$14),1,2*MIN(I$22-$H$22,$F$14)+1))</f>
        <v>150.79340511199732</v>
      </c>
      <c r="J237" s="1">
        <f t="shared" ca="1" si="536"/>
        <v>208.22119275574519</v>
      </c>
      <c r="K237" s="1">
        <f t="shared" ca="1" si="536"/>
        <v>199.83692921740584</v>
      </c>
      <c r="L237" s="1">
        <f t="shared" ca="1" si="536"/>
        <v>194.00400831412193</v>
      </c>
      <c r="M237" s="1">
        <f t="shared" ca="1" si="536"/>
        <v>183.85359546881926</v>
      </c>
      <c r="N237" s="1">
        <f t="shared" ca="1" si="536"/>
        <v>155.43172019717176</v>
      </c>
      <c r="O237" s="1">
        <f t="shared" ca="1" si="536"/>
        <v>121.54407145957711</v>
      </c>
      <c r="P237" s="1">
        <f t="shared" ca="1" si="536"/>
        <v>85.491403855085835</v>
      </c>
      <c r="Q237" s="1">
        <f t="shared" ca="1" si="536"/>
        <v>53.701745117460341</v>
      </c>
      <c r="R237" s="1">
        <f t="shared" ca="1" si="536"/>
        <v>49.11945986659471</v>
      </c>
      <c r="S237" s="1">
        <f t="shared" ca="1" si="536"/>
        <v>50.101849063926593</v>
      </c>
      <c r="T237" s="1">
        <f t="shared" ca="1" si="536"/>
        <v>51.10388604520513</v>
      </c>
      <c r="U237" s="1">
        <f t="shared" ca="1" si="536"/>
        <v>52.125963766109237</v>
      </c>
      <c r="V237" s="1">
        <f t="shared" ca="1" si="536"/>
        <v>53.168483041431422</v>
      </c>
      <c r="W237" s="1">
        <f t="shared" ca="1" si="536"/>
        <v>54.231852702260042</v>
      </c>
      <c r="X237" s="1">
        <f t="shared" ca="1" si="536"/>
        <v>55.316489756305252</v>
      </c>
      <c r="Y237" s="1">
        <f t="shared" ca="1" si="536"/>
        <v>56.422819551431353</v>
      </c>
      <c r="Z237" s="1">
        <f t="shared" ca="1" si="536"/>
        <v>57.551275942459981</v>
      </c>
      <c r="AA237" s="1">
        <f t="shared" ca="1" si="536"/>
        <v>58.702301461309176</v>
      </c>
      <c r="AB237" s="1">
        <f t="shared" ca="1" si="536"/>
        <v>59.876347490535359</v>
      </c>
      <c r="AC237" s="1">
        <f t="shared" ca="1" si="536"/>
        <v>61.073874440346067</v>
      </c>
      <c r="AD237" s="1">
        <f t="shared" ca="1" si="536"/>
        <v>62.295351929152993</v>
      </c>
      <c r="AE237" s="1">
        <f t="shared" ca="1" si="536"/>
        <v>63.541258967736049</v>
      </c>
      <c r="AF237" s="1">
        <f t="shared" ca="1" si="536"/>
        <v>64.812084147090772</v>
      </c>
      <c r="AG237" s="1">
        <f t="shared" ca="1" si="536"/>
        <v>66.10832583003257</v>
      </c>
      <c r="AH237" s="1">
        <f t="shared" ca="1" si="536"/>
        <v>67.43049234663323</v>
      </c>
      <c r="AI237" s="1">
        <f t="shared" ca="1" si="536"/>
        <v>68.77910219356589</v>
      </c>
      <c r="AJ237" s="1">
        <f t="shared" ca="1" si="536"/>
        <v>70.154684237437223</v>
      </c>
      <c r="AK237" s="1">
        <f t="shared" ca="1" si="536"/>
        <v>71.557777922185963</v>
      </c>
      <c r="AL237" s="1">
        <f t="shared" ca="1" si="536"/>
        <v>72.988933480629683</v>
      </c>
      <c r="AM237" s="1">
        <f t="shared" ca="1" si="536"/>
        <v>74.448712150242272</v>
      </c>
      <c r="AN237" s="1">
        <f t="shared" ca="1" si="536"/>
        <v>75.93768639324712</v>
      </c>
      <c r="AO237" s="1">
        <f t="shared" ca="1" si="536"/>
        <v>77.456440121112067</v>
      </c>
      <c r="AP237" s="1">
        <f t="shared" ca="1" si="536"/>
        <v>79.005568923534298</v>
      </c>
      <c r="AQ237" s="1">
        <f t="shared" ca="1" si="536"/>
        <v>80.585680302005002</v>
      </c>
      <c r="AR237" s="1">
        <f t="shared" ca="1" si="536"/>
        <v>82.197393908045086</v>
      </c>
      <c r="AS237" s="1">
        <f t="shared" ca="1" si="536"/>
        <v>83.841341786206002</v>
      </c>
      <c r="AT237" s="1">
        <f t="shared" ca="1" si="536"/>
        <v>85.518168621930116</v>
      </c>
      <c r="AU237" s="1">
        <f t="shared" ca="1" si="536"/>
        <v>87.228531994368709</v>
      </c>
      <c r="AV237" s="1">
        <f t="shared" ca="1" si="536"/>
        <v>88.973102634256094</v>
      </c>
      <c r="AW237" s="1">
        <f t="shared" ca="1" si="536"/>
        <v>90.752564686941227</v>
      </c>
      <c r="AX237" s="1">
        <f t="shared" ca="1" si="536"/>
        <v>92.567615980680031</v>
      </c>
      <c r="AY237" s="1">
        <f t="shared" ca="1" si="536"/>
        <v>94.418968300293628</v>
      </c>
      <c r="AZ237" s="1">
        <f t="shared" ca="1" si="536"/>
        <v>96.307347666299506</v>
      </c>
      <c r="BA237" s="1">
        <f t="shared" ca="1" si="536"/>
        <v>98.233494619625489</v>
      </c>
      <c r="BB237" s="1">
        <f t="shared" ca="1" si="536"/>
        <v>100.198164512018</v>
      </c>
      <c r="BC237" s="1">
        <f t="shared" ca="1" si="536"/>
        <v>102.20212780225835</v>
      </c>
      <c r="BD237" s="1">
        <f t="shared" ca="1" si="536"/>
        <v>104.24617035830352</v>
      </c>
      <c r="BE237" s="1">
        <f t="shared" ca="1" si="536"/>
        <v>106.3310937654696</v>
      </c>
      <c r="BF237" s="1">
        <f t="shared" ca="1" si="536"/>
        <v>108.45771564077901</v>
      </c>
      <c r="BG237" s="1">
        <f t="shared" ca="1" si="536"/>
        <v>110.62686995359456</v>
      </c>
      <c r="BH237" s="1">
        <f t="shared" ca="1" si="536"/>
        <v>112.83940735266644</v>
      </c>
      <c r="BI237" s="1">
        <f t="shared" ca="1" si="536"/>
        <v>115.09619549971978</v>
      </c>
      <c r="BJ237" s="1">
        <f t="shared" ca="1" si="536"/>
        <v>117.39811940971416</v>
      </c>
      <c r="BK237" s="1">
        <f t="shared" ca="1" si="536"/>
        <v>119.74608179790845</v>
      </c>
      <c r="BL237" s="1">
        <f t="shared" ca="1" si="536"/>
        <v>122.14100343386664</v>
      </c>
      <c r="BM237" s="1">
        <f t="shared" ca="1" si="536"/>
        <v>124.58382350254396</v>
      </c>
      <c r="BN237" s="1">
        <f t="shared" ca="1" si="536"/>
        <v>127.07549997259483</v>
      </c>
      <c r="BO237" s="1">
        <f t="shared" ca="1" si="536"/>
        <v>129.61700997204673</v>
      </c>
      <c r="BP237" s="1">
        <f t="shared" ca="1" si="536"/>
        <v>132.20935017148767</v>
      </c>
      <c r="BQ237" s="1">
        <f t="shared" ca="1" si="536"/>
        <v>134.85353717491742</v>
      </c>
      <c r="BR237" s="1">
        <f t="shared" ca="1" si="536"/>
        <v>137.55060791841578</v>
      </c>
      <c r="BS237" s="1">
        <f t="shared" ca="1" si="536"/>
        <v>140.30162007678408</v>
      </c>
      <c r="BT237" s="1">
        <f t="shared" ca="1" si="536"/>
        <v>143.10765247831975</v>
      </c>
      <c r="BU237" s="1">
        <f t="shared" ref="BU237:EF237" ca="1" si="537">AVERAGE(OFFSET(BU233,,-MIN(BU$22-$H$22,$F$14),1,2*MIN(BU$22-$H$22,$F$14)+1))</f>
        <v>145.96980552788617</v>
      </c>
      <c r="BV237" s="1">
        <f t="shared" ca="1" si="537"/>
        <v>148.88920163844386</v>
      </c>
      <c r="BW237" s="1">
        <f t="shared" ca="1" si="537"/>
        <v>151.86698567121275</v>
      </c>
      <c r="BX237" s="1">
        <f t="shared" ca="1" si="537"/>
        <v>154.90432538463702</v>
      </c>
      <c r="BY237" s="1">
        <f t="shared" ca="1" si="537"/>
        <v>158.00241189232975</v>
      </c>
      <c r="BZ237" s="1">
        <f t="shared" ca="1" si="537"/>
        <v>161.16246013017636</v>
      </c>
      <c r="CA237" s="1">
        <f t="shared" ca="1" si="537"/>
        <v>164.3857093327799</v>
      </c>
      <c r="CB237" s="1">
        <f t="shared" ca="1" si="537"/>
        <v>167.67342351943552</v>
      </c>
      <c r="CC237" s="1">
        <f t="shared" ca="1" si="537"/>
        <v>171.02689198982418</v>
      </c>
      <c r="CD237" s="1">
        <f t="shared" ca="1" si="537"/>
        <v>174.44742982962066</v>
      </c>
      <c r="CE237" s="1">
        <f t="shared" ca="1" si="537"/>
        <v>177.93637842621305</v>
      </c>
      <c r="CF237" s="1">
        <f t="shared" ca="1" si="537"/>
        <v>181.49510599473732</v>
      </c>
      <c r="CG237" s="1">
        <f t="shared" ca="1" si="537"/>
        <v>185.1250081146321</v>
      </c>
      <c r="CH237" s="1">
        <f t="shared" ca="1" si="537"/>
        <v>188.8275082769247</v>
      </c>
      <c r="CI237" s="1">
        <f t="shared" ca="1" si="537"/>
        <v>192.60405844246321</v>
      </c>
      <c r="CJ237" s="1">
        <f t="shared" ca="1" si="537"/>
        <v>196.45613961131247</v>
      </c>
      <c r="CK237" s="1">
        <f t="shared" ca="1" si="537"/>
        <v>200.38526240353872</v>
      </c>
      <c r="CL237" s="1">
        <f t="shared" ca="1" si="537"/>
        <v>204.3929676516095</v>
      </c>
      <c r="CM237" s="1">
        <f t="shared" ca="1" si="537"/>
        <v>208.4808270046417</v>
      </c>
      <c r="CN237" s="1">
        <f t="shared" ca="1" si="537"/>
        <v>212.65044354473454</v>
      </c>
      <c r="CO237" s="1">
        <f t="shared" ca="1" si="537"/>
        <v>216.90345241562923</v>
      </c>
      <c r="CP237" s="1">
        <f t="shared" ca="1" si="537"/>
        <v>221.24152146394178</v>
      </c>
      <c r="CQ237" s="1">
        <f t="shared" ca="1" si="537"/>
        <v>225.66635189322065</v>
      </c>
      <c r="CR237" s="1">
        <f t="shared" ca="1" si="537"/>
        <v>230.17967893108502</v>
      </c>
      <c r="CS237" s="1">
        <f t="shared" ca="1" si="537"/>
        <v>234.78327250970673</v>
      </c>
      <c r="CT237" s="1">
        <f t="shared" ca="1" si="537"/>
        <v>239.47893795990086</v>
      </c>
      <c r="CU237" s="1">
        <f t="shared" ca="1" si="537"/>
        <v>244.2685167190989</v>
      </c>
      <c r="CV237" s="1">
        <f t="shared" ca="1" si="537"/>
        <v>249.1538870534809</v>
      </c>
      <c r="CW237" s="1">
        <f t="shared" ca="1" si="537"/>
        <v>254.13696479455049</v>
      </c>
      <c r="CX237" s="1">
        <f t="shared" ca="1" si="537"/>
        <v>259.21970409044155</v>
      </c>
      <c r="CY237" s="1">
        <f t="shared" ca="1" si="537"/>
        <v>264.40409817225037</v>
      </c>
      <c r="CZ237" s="1">
        <f t="shared" ca="1" si="537"/>
        <v>269.69218013569531</v>
      </c>
      <c r="DA237" s="1">
        <f t="shared" ca="1" si="537"/>
        <v>275.08602373840927</v>
      </c>
      <c r="DB237" s="1">
        <f t="shared" ca="1" si="537"/>
        <v>280.58774421317742</v>
      </c>
      <c r="DC237" s="1">
        <f t="shared" ca="1" si="537"/>
        <v>286.19949909744093</v>
      </c>
      <c r="DD237" s="1">
        <f t="shared" ca="1" si="537"/>
        <v>291.92348907938975</v>
      </c>
      <c r="DE237" s="1">
        <f t="shared" ca="1" si="537"/>
        <v>297.76195886097759</v>
      </c>
      <c r="DF237" s="1">
        <f t="shared" ca="1" si="537"/>
        <v>303.71719803819713</v>
      </c>
      <c r="DG237" s="1">
        <f t="shared" ca="1" si="537"/>
        <v>309.79154199896112</v>
      </c>
      <c r="DH237" s="1">
        <f t="shared" ca="1" si="537"/>
        <v>315.9873728389403</v>
      </c>
      <c r="DI237" s="1">
        <f t="shared" ca="1" si="537"/>
        <v>322.30712029571913</v>
      </c>
      <c r="DJ237" s="1">
        <f t="shared" ca="1" si="537"/>
        <v>328.7532627016335</v>
      </c>
      <c r="DK237" s="1">
        <f t="shared" ca="1" si="537"/>
        <v>335.32832795566617</v>
      </c>
      <c r="DL237" s="1">
        <f t="shared" ca="1" si="537"/>
        <v>342.03489451477947</v>
      </c>
      <c r="DM237" s="1">
        <f t="shared" ca="1" si="537"/>
        <v>348.87559240507505</v>
      </c>
      <c r="DN237" s="1">
        <f t="shared" ca="1" si="537"/>
        <v>355.85310425317647</v>
      </c>
      <c r="DO237" s="1">
        <f t="shared" ca="1" si="537"/>
        <v>362.97016633824006</v>
      </c>
      <c r="DP237" s="1">
        <f t="shared" ca="1" si="537"/>
        <v>370.22956966500482</v>
      </c>
      <c r="DQ237" s="1">
        <f t="shared" ca="1" si="537"/>
        <v>377.63416105830498</v>
      </c>
      <c r="DR237" s="1">
        <f t="shared" ca="1" si="537"/>
        <v>385.18684427947107</v>
      </c>
      <c r="DS237" s="1">
        <f t="shared" ca="1" si="537"/>
        <v>392.89058116506055</v>
      </c>
      <c r="DT237" s="1">
        <f t="shared" ca="1" si="537"/>
        <v>400.74839278836168</v>
      </c>
      <c r="DU237" s="1">
        <f t="shared" ca="1" si="537"/>
        <v>408.76336064412891</v>
      </c>
      <c r="DV237" s="1">
        <f t="shared" ca="1" si="537"/>
        <v>416.93862785701145</v>
      </c>
      <c r="DW237" s="1">
        <f t="shared" ca="1" si="537"/>
        <v>425.27740041415166</v>
      </c>
      <c r="DX237" s="1">
        <f t="shared" ca="1" si="537"/>
        <v>433.78294842243474</v>
      </c>
      <c r="DY237" s="1">
        <f t="shared" ca="1" si="537"/>
        <v>442.45860739088346</v>
      </c>
      <c r="DZ237" s="1">
        <f t="shared" ca="1" si="537"/>
        <v>451.30777953870114</v>
      </c>
      <c r="EA237" s="1">
        <f t="shared" ca="1" si="537"/>
        <v>460.33393512947515</v>
      </c>
      <c r="EB237" s="1">
        <f t="shared" ca="1" si="537"/>
        <v>469.54061383206459</v>
      </c>
      <c r="EC237" s="1">
        <f t="shared" ca="1" si="537"/>
        <v>478.93142610870592</v>
      </c>
      <c r="ED237" s="1">
        <f t="shared" ca="1" si="537"/>
        <v>488.51005463088001</v>
      </c>
      <c r="EE237" s="1">
        <f t="shared" ca="1" si="537"/>
        <v>498.2802557234977</v>
      </c>
      <c r="EF237" s="1">
        <f t="shared" ca="1" si="537"/>
        <v>508.2458608379676</v>
      </c>
      <c r="EG237" s="1">
        <f t="shared" ref="EG237:GR237" ca="1" si="538">AVERAGE(OFFSET(EG233,,-MIN(EG$22-$H$22,$F$14),1,2*MIN(EG$22-$H$22,$F$14)+1))</f>
        <v>518.41077805472707</v>
      </c>
      <c r="EH237" s="1">
        <f t="shared" ca="1" si="538"/>
        <v>528.77899361582161</v>
      </c>
      <c r="EI237" s="1">
        <f t="shared" ca="1" si="538"/>
        <v>539.35457348813793</v>
      </c>
      <c r="EJ237" s="1">
        <f t="shared" ca="1" si="538"/>
        <v>550.14166495790062</v>
      </c>
      <c r="EK237" s="1">
        <f t="shared" ca="1" si="538"/>
        <v>561.14449825705856</v>
      </c>
      <c r="EL237" s="1">
        <f t="shared" ca="1" si="538"/>
        <v>572.36738822219991</v>
      </c>
      <c r="EM237" s="1">
        <f t="shared" ca="1" si="538"/>
        <v>583.81473598664377</v>
      </c>
      <c r="EN237" s="1">
        <f t="shared" ca="1" si="538"/>
        <v>595.4910307063767</v>
      </c>
      <c r="EO237" s="1">
        <f t="shared" ca="1" si="538"/>
        <v>607.40085132050422</v>
      </c>
      <c r="EP237" s="1">
        <f t="shared" ca="1" si="538"/>
        <v>619.54886834691445</v>
      </c>
      <c r="EQ237" s="1">
        <f t="shared" ca="1" si="538"/>
        <v>631.93984571385249</v>
      </c>
      <c r="ER237" s="1">
        <f t="shared" ca="1" si="538"/>
        <v>644.57864262812961</v>
      </c>
      <c r="ES237" s="1">
        <f t="shared" ca="1" si="538"/>
        <v>657.4702154806921</v>
      </c>
      <c r="ET237" s="1">
        <f t="shared" ca="1" si="538"/>
        <v>670.61961979030605</v>
      </c>
      <c r="EU237" s="1">
        <f t="shared" ca="1" si="538"/>
        <v>684.03201218611218</v>
      </c>
      <c r="EV237" s="1">
        <f t="shared" ca="1" si="538"/>
        <v>697.71265242983452</v>
      </c>
      <c r="EW237" s="1">
        <f t="shared" ca="1" si="538"/>
        <v>711.6669054784312</v>
      </c>
      <c r="EX237" s="1">
        <f t="shared" ca="1" si="538"/>
        <v>725.90024358799985</v>
      </c>
      <c r="EY237" s="1">
        <f t="shared" ca="1" si="538"/>
        <v>740.41824845975964</v>
      </c>
      <c r="EZ237" s="1">
        <f t="shared" ca="1" si="538"/>
        <v>755.22661342895481</v>
      </c>
      <c r="FA237" s="1">
        <f t="shared" ca="1" si="538"/>
        <v>770.331145697534</v>
      </c>
      <c r="FB237" s="1">
        <f t="shared" ca="1" si="538"/>
        <v>785.73776861148474</v>
      </c>
      <c r="FC237" s="1">
        <f t="shared" ca="1" si="538"/>
        <v>801.45252398371429</v>
      </c>
      <c r="FD237" s="1">
        <f t="shared" ca="1" si="538"/>
        <v>817.4815744633886</v>
      </c>
      <c r="FE237" s="1">
        <f t="shared" ca="1" si="538"/>
        <v>833.83120595265643</v>
      </c>
      <c r="FF237" s="1">
        <f t="shared" ca="1" si="538"/>
        <v>850.50783007170958</v>
      </c>
      <c r="FG237" s="1">
        <f t="shared" ca="1" si="538"/>
        <v>867.51798667314381</v>
      </c>
      <c r="FH237" s="1">
        <f t="shared" ca="1" si="538"/>
        <v>884.86834640660652</v>
      </c>
      <c r="FI237" s="1">
        <f t="shared" ca="1" si="538"/>
        <v>902.56571333473869</v>
      </c>
      <c r="FJ237" s="1">
        <f t="shared" ca="1" si="538"/>
        <v>920.61702760143351</v>
      </c>
      <c r="FK237" s="1">
        <f t="shared" ca="1" si="538"/>
        <v>939.0293681534622</v>
      </c>
      <c r="FL237" s="1">
        <f t="shared" ca="1" si="538"/>
        <v>957.80995551653155</v>
      </c>
      <c r="FM237" s="1">
        <f t="shared" ca="1" si="538"/>
        <v>976.96615462686225</v>
      </c>
      <c r="FN237" s="1">
        <f t="shared" ca="1" si="538"/>
        <v>996.50547771939921</v>
      </c>
      <c r="FO237" s="1">
        <f t="shared" ca="1" si="538"/>
        <v>1016.4355872737872</v>
      </c>
      <c r="FP237" s="1">
        <f t="shared" ca="1" si="538"/>
        <v>1036.764299019263</v>
      </c>
      <c r="FQ237" s="1">
        <f t="shared" ca="1" si="538"/>
        <v>1057.4995849996483</v>
      </c>
      <c r="FR237" s="1">
        <f t="shared" ca="1" si="538"/>
        <v>1078.6495766996413</v>
      </c>
      <c r="FS237" s="1">
        <f t="shared" ca="1" si="538"/>
        <v>1100.2225682336341</v>
      </c>
      <c r="FT237" s="1">
        <f t="shared" ca="1" si="538"/>
        <v>1122.2270195983067</v>
      </c>
      <c r="FU237" s="1">
        <f t="shared" ca="1" si="538"/>
        <v>1144.671559990273</v>
      </c>
      <c r="FV237" s="1">
        <f t="shared" ca="1" si="538"/>
        <v>1167.5649911900782</v>
      </c>
      <c r="FW237" s="1">
        <f t="shared" ca="1" si="538"/>
        <v>1190.9162910138798</v>
      </c>
      <c r="FX237" s="1">
        <f t="shared" ca="1" si="538"/>
        <v>1214.7346168341574</v>
      </c>
      <c r="FY237" s="1">
        <f t="shared" ca="1" si="538"/>
        <v>1239.0293091708406</v>
      </c>
      <c r="FZ237" s="1">
        <f t="shared" ca="1" si="538"/>
        <v>1263.8098953542574</v>
      </c>
      <c r="GA237" s="1">
        <f t="shared" ca="1" si="538"/>
        <v>1289.0860932613425</v>
      </c>
      <c r="GB237" s="1">
        <f t="shared" ca="1" si="538"/>
        <v>1314.8678151265692</v>
      </c>
      <c r="GC237" s="1">
        <f t="shared" ca="1" si="538"/>
        <v>1341.1651714291006</v>
      </c>
      <c r="GD237" s="1">
        <f t="shared" ca="1" si="538"/>
        <v>1367.9884748576826</v>
      </c>
      <c r="GE237" s="1">
        <f t="shared" ca="1" si="538"/>
        <v>1395.3482443548364</v>
      </c>
      <c r="GF237" s="1">
        <f t="shared" ca="1" si="538"/>
        <v>1423.2552092419332</v>
      </c>
      <c r="GG237" s="1">
        <f t="shared" ca="1" si="538"/>
        <v>1451.7203134267716</v>
      </c>
      <c r="GH237" s="1">
        <f t="shared" ca="1" si="538"/>
        <v>1480.7547196953069</v>
      </c>
      <c r="GI237" s="1">
        <f t="shared" ca="1" si="538"/>
        <v>1510.3698140892132</v>
      </c>
      <c r="GJ237" s="1">
        <f t="shared" ca="1" si="538"/>
        <v>1540.5772103709971</v>
      </c>
      <c r="GK237" s="1">
        <f t="shared" ca="1" si="538"/>
        <v>1571.3887545784175</v>
      </c>
      <c r="GL237" s="1">
        <f t="shared" ca="1" si="538"/>
        <v>1602.816529669986</v>
      </c>
      <c r="GM237" s="1">
        <f t="shared" ca="1" si="538"/>
        <v>1634.8728602633855</v>
      </c>
      <c r="GN237" s="1">
        <f t="shared" ca="1" si="538"/>
        <v>1667.5703174686532</v>
      </c>
      <c r="GO237" s="1">
        <f t="shared" ca="1" si="538"/>
        <v>1700.9217238180265</v>
      </c>
      <c r="GP237" s="1">
        <f t="shared" ca="1" si="538"/>
        <v>1734.9401582943867</v>
      </c>
      <c r="GQ237" s="1">
        <f t="shared" ca="1" si="538"/>
        <v>1769.6389614602745</v>
      </c>
      <c r="GR237" s="1">
        <f t="shared" ca="1" si="538"/>
        <v>1805.0317406894799</v>
      </c>
      <c r="GS237" s="1">
        <f t="shared" ref="GS237:GZ237" ca="1" si="539">AVERAGE(OFFSET(GS233,,-MIN(GS$22-$H$22,$F$14),1,2*MIN(GS$22-$H$22,$F$14)+1))</f>
        <v>1841.1323755032697</v>
      </c>
      <c r="GT237" s="1">
        <f t="shared" ca="1" si="539"/>
        <v>1877.955023013335</v>
      </c>
      <c r="GU237" s="1">
        <f t="shared" ca="1" si="539"/>
        <v>1915.5141234736018</v>
      </c>
      <c r="GV237" s="1">
        <f t="shared" ca="1" si="539"/>
        <v>1953.824405943074</v>
      </c>
      <c r="GW237" s="1">
        <f t="shared" ca="1" si="539"/>
        <v>1992.9008940619351</v>
      </c>
      <c r="GX237" s="1">
        <f t="shared" ca="1" si="539"/>
        <v>2012.3038792290563</v>
      </c>
      <c r="GY237" s="1">
        <f t="shared" ca="1" si="539"/>
        <v>2031.9621265307892</v>
      </c>
      <c r="GZ237" s="1">
        <f t="shared" ca="1" si="539"/>
        <v>2051.8794342697865</v>
      </c>
    </row>
    <row r="239" spans="3:208" x14ac:dyDescent="0.35">
      <c r="C239" s="7" t="s">
        <v>69</v>
      </c>
    </row>
    <row r="240" spans="3:208" x14ac:dyDescent="0.35">
      <c r="C240" s="6" t="s">
        <v>70</v>
      </c>
      <c r="D240" s="46"/>
      <c r="E240" s="46"/>
      <c r="F240" s="46"/>
      <c r="G240" s="46"/>
      <c r="H240" s="103">
        <f>H$22</f>
        <v>2024</v>
      </c>
      <c r="I240" s="103">
        <f t="shared" ref="I240:BT240" si="540">I$22</f>
        <v>2025</v>
      </c>
      <c r="J240" s="103">
        <f t="shared" si="540"/>
        <v>2026</v>
      </c>
      <c r="K240" s="103">
        <f t="shared" si="540"/>
        <v>2027</v>
      </c>
      <c r="L240" s="103">
        <f t="shared" si="540"/>
        <v>2028</v>
      </c>
      <c r="M240" s="103">
        <f t="shared" si="540"/>
        <v>2029</v>
      </c>
      <c r="N240" s="103">
        <f t="shared" si="540"/>
        <v>2030</v>
      </c>
      <c r="O240" s="103">
        <f t="shared" si="540"/>
        <v>2031</v>
      </c>
      <c r="P240" s="103">
        <f t="shared" si="540"/>
        <v>2032</v>
      </c>
      <c r="Q240" s="103">
        <f t="shared" si="540"/>
        <v>2033</v>
      </c>
      <c r="R240" s="103">
        <f t="shared" si="540"/>
        <v>2034</v>
      </c>
      <c r="S240" s="103">
        <f t="shared" si="540"/>
        <v>2035</v>
      </c>
      <c r="T240" s="103">
        <f t="shared" si="540"/>
        <v>2036</v>
      </c>
      <c r="U240" s="103">
        <f t="shared" si="540"/>
        <v>2037</v>
      </c>
      <c r="V240" s="103">
        <f t="shared" si="540"/>
        <v>2038</v>
      </c>
      <c r="W240" s="103">
        <f t="shared" si="540"/>
        <v>2039</v>
      </c>
      <c r="X240" s="103">
        <f t="shared" si="540"/>
        <v>2040</v>
      </c>
      <c r="Y240" s="103">
        <f t="shared" si="540"/>
        <v>2041</v>
      </c>
      <c r="Z240" s="103">
        <f t="shared" si="540"/>
        <v>2042</v>
      </c>
      <c r="AA240" s="103">
        <f t="shared" si="540"/>
        <v>2043</v>
      </c>
      <c r="AB240" s="103">
        <f t="shared" si="540"/>
        <v>2044</v>
      </c>
      <c r="AC240" s="103">
        <f t="shared" si="540"/>
        <v>2045</v>
      </c>
      <c r="AD240" s="103">
        <f t="shared" si="540"/>
        <v>2046</v>
      </c>
      <c r="AE240" s="103">
        <f t="shared" si="540"/>
        <v>2047</v>
      </c>
      <c r="AF240" s="103">
        <f t="shared" si="540"/>
        <v>2048</v>
      </c>
      <c r="AG240" s="103">
        <f t="shared" si="540"/>
        <v>2049</v>
      </c>
      <c r="AH240" s="103">
        <f t="shared" si="540"/>
        <v>2050</v>
      </c>
      <c r="AI240" s="103">
        <f t="shared" si="540"/>
        <v>2051</v>
      </c>
      <c r="AJ240" s="103">
        <f t="shared" si="540"/>
        <v>2052</v>
      </c>
      <c r="AK240" s="103">
        <f t="shared" si="540"/>
        <v>2053</v>
      </c>
      <c r="AL240" s="103">
        <f t="shared" si="540"/>
        <v>2054</v>
      </c>
      <c r="AM240" s="103">
        <f t="shared" si="540"/>
        <v>2055</v>
      </c>
      <c r="AN240" s="103">
        <f t="shared" si="540"/>
        <v>2056</v>
      </c>
      <c r="AO240" s="103">
        <f t="shared" si="540"/>
        <v>2057</v>
      </c>
      <c r="AP240" s="103">
        <f t="shared" si="540"/>
        <v>2058</v>
      </c>
      <c r="AQ240" s="103">
        <f t="shared" si="540"/>
        <v>2059</v>
      </c>
      <c r="AR240" s="103">
        <f t="shared" si="540"/>
        <v>2060</v>
      </c>
      <c r="AS240" s="103">
        <f t="shared" si="540"/>
        <v>2061</v>
      </c>
      <c r="AT240" s="103">
        <f t="shared" si="540"/>
        <v>2062</v>
      </c>
      <c r="AU240" s="103">
        <f t="shared" si="540"/>
        <v>2063</v>
      </c>
      <c r="AV240" s="103">
        <f t="shared" si="540"/>
        <v>2064</v>
      </c>
      <c r="AW240" s="103">
        <f t="shared" si="540"/>
        <v>2065</v>
      </c>
      <c r="AX240" s="103">
        <f t="shared" si="540"/>
        <v>2066</v>
      </c>
      <c r="AY240" s="103">
        <f t="shared" si="540"/>
        <v>2067</v>
      </c>
      <c r="AZ240" s="103">
        <f t="shared" si="540"/>
        <v>2068</v>
      </c>
      <c r="BA240" s="103">
        <f t="shared" si="540"/>
        <v>2069</v>
      </c>
      <c r="BB240" s="103">
        <f t="shared" si="540"/>
        <v>2070</v>
      </c>
      <c r="BC240" s="103">
        <f t="shared" si="540"/>
        <v>2071</v>
      </c>
      <c r="BD240" s="103">
        <f t="shared" si="540"/>
        <v>2072</v>
      </c>
      <c r="BE240" s="103">
        <f t="shared" si="540"/>
        <v>2073</v>
      </c>
      <c r="BF240" s="103">
        <f t="shared" si="540"/>
        <v>2074</v>
      </c>
      <c r="BG240" s="103">
        <f t="shared" si="540"/>
        <v>2075</v>
      </c>
      <c r="BH240" s="103">
        <f t="shared" si="540"/>
        <v>2076</v>
      </c>
      <c r="BI240" s="103">
        <f t="shared" si="540"/>
        <v>2077</v>
      </c>
      <c r="BJ240" s="103">
        <f t="shared" si="540"/>
        <v>2078</v>
      </c>
      <c r="BK240" s="103">
        <f t="shared" si="540"/>
        <v>2079</v>
      </c>
      <c r="BL240" s="103">
        <f t="shared" si="540"/>
        <v>2080</v>
      </c>
      <c r="BM240" s="103">
        <f t="shared" si="540"/>
        <v>2081</v>
      </c>
      <c r="BN240" s="103">
        <f t="shared" si="540"/>
        <v>2082</v>
      </c>
      <c r="BO240" s="103">
        <f t="shared" si="540"/>
        <v>2083</v>
      </c>
      <c r="BP240" s="103">
        <f t="shared" si="540"/>
        <v>2084</v>
      </c>
      <c r="BQ240" s="103">
        <f t="shared" si="540"/>
        <v>2085</v>
      </c>
      <c r="BR240" s="103">
        <f t="shared" si="540"/>
        <v>2086</v>
      </c>
      <c r="BS240" s="103">
        <f t="shared" si="540"/>
        <v>2087</v>
      </c>
      <c r="BT240" s="103">
        <f t="shared" si="540"/>
        <v>2088</v>
      </c>
      <c r="BU240" s="103">
        <f t="shared" ref="BU240:EF240" si="541">BU$22</f>
        <v>2089</v>
      </c>
      <c r="BV240" s="103">
        <f t="shared" si="541"/>
        <v>2090</v>
      </c>
      <c r="BW240" s="103">
        <f t="shared" si="541"/>
        <v>2091</v>
      </c>
      <c r="BX240" s="103">
        <f t="shared" si="541"/>
        <v>2092</v>
      </c>
      <c r="BY240" s="103">
        <f t="shared" si="541"/>
        <v>2093</v>
      </c>
      <c r="BZ240" s="103">
        <f t="shared" si="541"/>
        <v>2094</v>
      </c>
      <c r="CA240" s="103">
        <f t="shared" si="541"/>
        <v>2095</v>
      </c>
      <c r="CB240" s="103">
        <f t="shared" si="541"/>
        <v>2096</v>
      </c>
      <c r="CC240" s="103">
        <f t="shared" si="541"/>
        <v>2097</v>
      </c>
      <c r="CD240" s="103">
        <f t="shared" si="541"/>
        <v>2098</v>
      </c>
      <c r="CE240" s="103">
        <f t="shared" si="541"/>
        <v>2099</v>
      </c>
      <c r="CF240" s="103">
        <f t="shared" si="541"/>
        <v>2100</v>
      </c>
      <c r="CG240" s="103">
        <f t="shared" si="541"/>
        <v>2101</v>
      </c>
      <c r="CH240" s="103">
        <f t="shared" si="541"/>
        <v>2102</v>
      </c>
      <c r="CI240" s="103">
        <f t="shared" si="541"/>
        <v>2103</v>
      </c>
      <c r="CJ240" s="103">
        <f t="shared" si="541"/>
        <v>2104</v>
      </c>
      <c r="CK240" s="103">
        <f t="shared" si="541"/>
        <v>2105</v>
      </c>
      <c r="CL240" s="103">
        <f t="shared" si="541"/>
        <v>2106</v>
      </c>
      <c r="CM240" s="103">
        <f t="shared" si="541"/>
        <v>2107</v>
      </c>
      <c r="CN240" s="103">
        <f t="shared" si="541"/>
        <v>2108</v>
      </c>
      <c r="CO240" s="103">
        <f t="shared" si="541"/>
        <v>2109</v>
      </c>
      <c r="CP240" s="103">
        <f t="shared" si="541"/>
        <v>2110</v>
      </c>
      <c r="CQ240" s="103">
        <f t="shared" si="541"/>
        <v>2111</v>
      </c>
      <c r="CR240" s="103">
        <f t="shared" si="541"/>
        <v>2112</v>
      </c>
      <c r="CS240" s="103">
        <f t="shared" si="541"/>
        <v>2113</v>
      </c>
      <c r="CT240" s="103">
        <f t="shared" si="541"/>
        <v>2114</v>
      </c>
      <c r="CU240" s="103">
        <f t="shared" si="541"/>
        <v>2115</v>
      </c>
      <c r="CV240" s="103">
        <f t="shared" si="541"/>
        <v>2116</v>
      </c>
      <c r="CW240" s="103">
        <f t="shared" si="541"/>
        <v>2117</v>
      </c>
      <c r="CX240" s="103">
        <f t="shared" si="541"/>
        <v>2118</v>
      </c>
      <c r="CY240" s="103">
        <f t="shared" si="541"/>
        <v>2119</v>
      </c>
      <c r="CZ240" s="103">
        <f t="shared" si="541"/>
        <v>2120</v>
      </c>
      <c r="DA240" s="103">
        <f t="shared" si="541"/>
        <v>2121</v>
      </c>
      <c r="DB240" s="103">
        <f t="shared" si="541"/>
        <v>2122</v>
      </c>
      <c r="DC240" s="103">
        <f t="shared" si="541"/>
        <v>2123</v>
      </c>
      <c r="DD240" s="103">
        <f t="shared" si="541"/>
        <v>2124</v>
      </c>
      <c r="DE240" s="103">
        <f t="shared" si="541"/>
        <v>2125</v>
      </c>
      <c r="DF240" s="103">
        <f t="shared" si="541"/>
        <v>2126</v>
      </c>
      <c r="DG240" s="103">
        <f t="shared" si="541"/>
        <v>2127</v>
      </c>
      <c r="DH240" s="103">
        <f t="shared" si="541"/>
        <v>2128</v>
      </c>
      <c r="DI240" s="103">
        <f t="shared" si="541"/>
        <v>2129</v>
      </c>
      <c r="DJ240" s="103">
        <f t="shared" si="541"/>
        <v>2130</v>
      </c>
      <c r="DK240" s="103">
        <f t="shared" si="541"/>
        <v>2131</v>
      </c>
      <c r="DL240" s="103">
        <f t="shared" si="541"/>
        <v>2132</v>
      </c>
      <c r="DM240" s="103">
        <f t="shared" si="541"/>
        <v>2133</v>
      </c>
      <c r="DN240" s="103">
        <f t="shared" si="541"/>
        <v>2134</v>
      </c>
      <c r="DO240" s="103">
        <f t="shared" si="541"/>
        <v>2135</v>
      </c>
      <c r="DP240" s="103">
        <f t="shared" si="541"/>
        <v>2136</v>
      </c>
      <c r="DQ240" s="103">
        <f t="shared" si="541"/>
        <v>2137</v>
      </c>
      <c r="DR240" s="103">
        <f t="shared" si="541"/>
        <v>2138</v>
      </c>
      <c r="DS240" s="103">
        <f t="shared" si="541"/>
        <v>2139</v>
      </c>
      <c r="DT240" s="103">
        <f t="shared" si="541"/>
        <v>2140</v>
      </c>
      <c r="DU240" s="103">
        <f t="shared" si="541"/>
        <v>2141</v>
      </c>
      <c r="DV240" s="103">
        <f t="shared" si="541"/>
        <v>2142</v>
      </c>
      <c r="DW240" s="103">
        <f t="shared" si="541"/>
        <v>2143</v>
      </c>
      <c r="DX240" s="103">
        <f t="shared" si="541"/>
        <v>2144</v>
      </c>
      <c r="DY240" s="103">
        <f t="shared" si="541"/>
        <v>2145</v>
      </c>
      <c r="DZ240" s="103">
        <f t="shared" si="541"/>
        <v>2146</v>
      </c>
      <c r="EA240" s="103">
        <f t="shared" si="541"/>
        <v>2147</v>
      </c>
      <c r="EB240" s="103">
        <f t="shared" si="541"/>
        <v>2148</v>
      </c>
      <c r="EC240" s="103">
        <f t="shared" si="541"/>
        <v>2149</v>
      </c>
      <c r="ED240" s="103">
        <f t="shared" si="541"/>
        <v>2150</v>
      </c>
      <c r="EE240" s="103">
        <f t="shared" si="541"/>
        <v>2151</v>
      </c>
      <c r="EF240" s="103">
        <f t="shared" si="541"/>
        <v>2152</v>
      </c>
      <c r="EG240" s="103">
        <f t="shared" ref="EG240:GR240" si="542">EG$22</f>
        <v>2153</v>
      </c>
      <c r="EH240" s="103">
        <f t="shared" si="542"/>
        <v>2154</v>
      </c>
      <c r="EI240" s="103">
        <f t="shared" si="542"/>
        <v>2155</v>
      </c>
      <c r="EJ240" s="103">
        <f t="shared" si="542"/>
        <v>2156</v>
      </c>
      <c r="EK240" s="103">
        <f t="shared" si="542"/>
        <v>2157</v>
      </c>
      <c r="EL240" s="103">
        <f t="shared" si="542"/>
        <v>2158</v>
      </c>
      <c r="EM240" s="103">
        <f t="shared" si="542"/>
        <v>2159</v>
      </c>
      <c r="EN240" s="103">
        <f t="shared" si="542"/>
        <v>2160</v>
      </c>
      <c r="EO240" s="103">
        <f t="shared" si="542"/>
        <v>2161</v>
      </c>
      <c r="EP240" s="103">
        <f t="shared" si="542"/>
        <v>2162</v>
      </c>
      <c r="EQ240" s="103">
        <f t="shared" si="542"/>
        <v>2163</v>
      </c>
      <c r="ER240" s="103">
        <f t="shared" si="542"/>
        <v>2164</v>
      </c>
      <c r="ES240" s="103">
        <f t="shared" si="542"/>
        <v>2165</v>
      </c>
      <c r="ET240" s="103">
        <f t="shared" si="542"/>
        <v>2166</v>
      </c>
      <c r="EU240" s="103">
        <f t="shared" si="542"/>
        <v>2167</v>
      </c>
      <c r="EV240" s="103">
        <f t="shared" si="542"/>
        <v>2168</v>
      </c>
      <c r="EW240" s="103">
        <f t="shared" si="542"/>
        <v>2169</v>
      </c>
      <c r="EX240" s="103">
        <f t="shared" si="542"/>
        <v>2170</v>
      </c>
      <c r="EY240" s="103">
        <f t="shared" si="542"/>
        <v>2171</v>
      </c>
      <c r="EZ240" s="103">
        <f t="shared" si="542"/>
        <v>2172</v>
      </c>
      <c r="FA240" s="103">
        <f t="shared" si="542"/>
        <v>2173</v>
      </c>
      <c r="FB240" s="103">
        <f t="shared" si="542"/>
        <v>2174</v>
      </c>
      <c r="FC240" s="103">
        <f t="shared" si="542"/>
        <v>2175</v>
      </c>
      <c r="FD240" s="103">
        <f t="shared" si="542"/>
        <v>2176</v>
      </c>
      <c r="FE240" s="103">
        <f t="shared" si="542"/>
        <v>2177</v>
      </c>
      <c r="FF240" s="103">
        <f t="shared" si="542"/>
        <v>2178</v>
      </c>
      <c r="FG240" s="103">
        <f t="shared" si="542"/>
        <v>2179</v>
      </c>
      <c r="FH240" s="103">
        <f t="shared" si="542"/>
        <v>2180</v>
      </c>
      <c r="FI240" s="103">
        <f t="shared" si="542"/>
        <v>2181</v>
      </c>
      <c r="FJ240" s="103">
        <f t="shared" si="542"/>
        <v>2182</v>
      </c>
      <c r="FK240" s="103">
        <f t="shared" si="542"/>
        <v>2183</v>
      </c>
      <c r="FL240" s="103">
        <f t="shared" si="542"/>
        <v>2184</v>
      </c>
      <c r="FM240" s="103">
        <f t="shared" si="542"/>
        <v>2185</v>
      </c>
      <c r="FN240" s="103">
        <f t="shared" si="542"/>
        <v>2186</v>
      </c>
      <c r="FO240" s="103">
        <f t="shared" si="542"/>
        <v>2187</v>
      </c>
      <c r="FP240" s="103">
        <f t="shared" si="542"/>
        <v>2188</v>
      </c>
      <c r="FQ240" s="103">
        <f t="shared" si="542"/>
        <v>2189</v>
      </c>
      <c r="FR240" s="103">
        <f t="shared" si="542"/>
        <v>2190</v>
      </c>
      <c r="FS240" s="103">
        <f t="shared" si="542"/>
        <v>2191</v>
      </c>
      <c r="FT240" s="103">
        <f t="shared" si="542"/>
        <v>2192</v>
      </c>
      <c r="FU240" s="103">
        <f t="shared" si="542"/>
        <v>2193</v>
      </c>
      <c r="FV240" s="103">
        <f t="shared" si="542"/>
        <v>2194</v>
      </c>
      <c r="FW240" s="103">
        <f t="shared" si="542"/>
        <v>2195</v>
      </c>
      <c r="FX240" s="103">
        <f t="shared" si="542"/>
        <v>2196</v>
      </c>
      <c r="FY240" s="103">
        <f t="shared" si="542"/>
        <v>2197</v>
      </c>
      <c r="FZ240" s="103">
        <f t="shared" si="542"/>
        <v>2198</v>
      </c>
      <c r="GA240" s="103">
        <f t="shared" si="542"/>
        <v>2199</v>
      </c>
      <c r="GB240" s="103">
        <f t="shared" si="542"/>
        <v>2200</v>
      </c>
      <c r="GC240" s="103">
        <f t="shared" si="542"/>
        <v>2201</v>
      </c>
      <c r="GD240" s="103">
        <f t="shared" si="542"/>
        <v>2202</v>
      </c>
      <c r="GE240" s="103">
        <f t="shared" si="542"/>
        <v>2203</v>
      </c>
      <c r="GF240" s="103">
        <f t="shared" si="542"/>
        <v>2204</v>
      </c>
      <c r="GG240" s="103">
        <f t="shared" si="542"/>
        <v>2205</v>
      </c>
      <c r="GH240" s="103">
        <f t="shared" si="542"/>
        <v>2206</v>
      </c>
      <c r="GI240" s="103">
        <f t="shared" si="542"/>
        <v>2207</v>
      </c>
      <c r="GJ240" s="103">
        <f t="shared" si="542"/>
        <v>2208</v>
      </c>
      <c r="GK240" s="103">
        <f t="shared" si="542"/>
        <v>2209</v>
      </c>
      <c r="GL240" s="103">
        <f t="shared" si="542"/>
        <v>2210</v>
      </c>
      <c r="GM240" s="103">
        <f t="shared" si="542"/>
        <v>2211</v>
      </c>
      <c r="GN240" s="103">
        <f t="shared" si="542"/>
        <v>2212</v>
      </c>
      <c r="GO240" s="103">
        <f t="shared" si="542"/>
        <v>2213</v>
      </c>
      <c r="GP240" s="103">
        <f t="shared" si="542"/>
        <v>2214</v>
      </c>
      <c r="GQ240" s="103">
        <f t="shared" si="542"/>
        <v>2215</v>
      </c>
      <c r="GR240" s="103">
        <f t="shared" si="542"/>
        <v>2216</v>
      </c>
      <c r="GS240" s="103">
        <f t="shared" ref="GS240:GZ240" si="543">GS$22</f>
        <v>2217</v>
      </c>
      <c r="GT240" s="103">
        <f t="shared" si="543"/>
        <v>2218</v>
      </c>
      <c r="GU240" s="103">
        <f t="shared" si="543"/>
        <v>2219</v>
      </c>
      <c r="GV240" s="103">
        <f t="shared" si="543"/>
        <v>2220</v>
      </c>
      <c r="GW240" s="103">
        <f t="shared" si="543"/>
        <v>2221</v>
      </c>
      <c r="GX240" s="103">
        <f t="shared" si="543"/>
        <v>2222</v>
      </c>
      <c r="GY240" s="103">
        <f t="shared" si="543"/>
        <v>2223</v>
      </c>
      <c r="GZ240" s="103">
        <f t="shared" si="543"/>
        <v>2224</v>
      </c>
    </row>
    <row r="241" spans="3:208" x14ac:dyDescent="0.35">
      <c r="C241" t="s">
        <v>71</v>
      </c>
      <c r="H241" s="50">
        <f t="shared" ref="H241:BS241" ca="1" si="544">H136</f>
        <v>78.310764580999546</v>
      </c>
      <c r="I241" s="50">
        <f t="shared" ca="1" si="544"/>
        <v>86.887424601724518</v>
      </c>
      <c r="J241" s="50">
        <f t="shared" ca="1" si="544"/>
        <v>103.98078068593458</v>
      </c>
      <c r="K241" s="50">
        <f t="shared" ca="1" si="544"/>
        <v>104.31018922315187</v>
      </c>
      <c r="L241" s="50">
        <f t="shared" ca="1" si="544"/>
        <v>112.33015640135353</v>
      </c>
      <c r="M241" s="50">
        <f t="shared" ca="1" si="544"/>
        <v>119.40214742605977</v>
      </c>
      <c r="N241" s="50">
        <f t="shared" ca="1" si="544"/>
        <v>125.81130061240634</v>
      </c>
      <c r="O241" s="50">
        <f t="shared" ca="1" si="544"/>
        <v>129.30550581089474</v>
      </c>
      <c r="P241" s="50">
        <f t="shared" ca="1" si="544"/>
        <v>131.14554614886475</v>
      </c>
      <c r="Q241" s="50">
        <f t="shared" ca="1" si="544"/>
        <v>131.3747263744072</v>
      </c>
      <c r="R241" s="50">
        <f t="shared" ca="1" si="544"/>
        <v>129.66111076733401</v>
      </c>
      <c r="S241" s="50">
        <f t="shared" ca="1" si="544"/>
        <v>127.01782478058759</v>
      </c>
      <c r="T241" s="50">
        <f t="shared" ca="1" si="544"/>
        <v>123.94175829945907</v>
      </c>
      <c r="U241" s="50">
        <f t="shared" ca="1" si="544"/>
        <v>120.26993427390941</v>
      </c>
      <c r="V241" s="50">
        <f t="shared" ca="1" si="544"/>
        <v>116.01292307331587</v>
      </c>
      <c r="W241" s="50">
        <f t="shared" ca="1" si="544"/>
        <v>112.15566309777596</v>
      </c>
      <c r="X241" s="50">
        <f t="shared" ca="1" si="544"/>
        <v>106.29310621187119</v>
      </c>
      <c r="Y241" s="50">
        <f t="shared" ca="1" si="544"/>
        <v>101.72142212018781</v>
      </c>
      <c r="Z241" s="50">
        <f t="shared" ca="1" si="544"/>
        <v>98.324323488079784</v>
      </c>
      <c r="AA241" s="50">
        <f t="shared" ca="1" si="544"/>
        <v>95.592227430238196</v>
      </c>
      <c r="AB241" s="50">
        <f t="shared" ca="1" si="544"/>
        <v>93.523705406985414</v>
      </c>
      <c r="AC241" s="50">
        <f t="shared" ca="1" si="544"/>
        <v>92.116510396103976</v>
      </c>
      <c r="AD241" s="50">
        <f t="shared" ca="1" si="544"/>
        <v>90.101665544451393</v>
      </c>
      <c r="AE241" s="50">
        <f t="shared" ca="1" si="544"/>
        <v>90.690166379226298</v>
      </c>
      <c r="AF241" s="50">
        <f t="shared" ca="1" si="544"/>
        <v>91.199262505056709</v>
      </c>
      <c r="AG241" s="50">
        <f t="shared" ca="1" si="544"/>
        <v>91.199252441509159</v>
      </c>
      <c r="AH241" s="50">
        <f t="shared" ca="1" si="544"/>
        <v>91.199241855051781</v>
      </c>
      <c r="AI241" s="50">
        <f t="shared" ca="1" si="544"/>
        <v>91.199241855051781</v>
      </c>
      <c r="AJ241" s="50">
        <f t="shared" ca="1" si="544"/>
        <v>91.199241855051781</v>
      </c>
      <c r="AK241" s="50">
        <f t="shared" ca="1" si="544"/>
        <v>91.199241855051781</v>
      </c>
      <c r="AL241" s="50">
        <f t="shared" ca="1" si="544"/>
        <v>91.199241855051781</v>
      </c>
      <c r="AM241" s="50">
        <f t="shared" ca="1" si="544"/>
        <v>91.199241855051781</v>
      </c>
      <c r="AN241" s="50">
        <f t="shared" ca="1" si="544"/>
        <v>91.199241855051781</v>
      </c>
      <c r="AO241" s="50">
        <f t="shared" ca="1" si="544"/>
        <v>91.199241855051781</v>
      </c>
      <c r="AP241" s="50">
        <f t="shared" ca="1" si="544"/>
        <v>91.199241855051781</v>
      </c>
      <c r="AQ241" s="50">
        <f t="shared" ca="1" si="544"/>
        <v>91.199241855051781</v>
      </c>
      <c r="AR241" s="50">
        <f t="shared" ca="1" si="544"/>
        <v>91.199241855051781</v>
      </c>
      <c r="AS241" s="50">
        <f t="shared" ca="1" si="544"/>
        <v>91.199241855051781</v>
      </c>
      <c r="AT241" s="50">
        <f t="shared" ca="1" si="544"/>
        <v>91.199241855051781</v>
      </c>
      <c r="AU241" s="50">
        <f t="shared" ca="1" si="544"/>
        <v>91.199241855051781</v>
      </c>
      <c r="AV241" s="50">
        <f t="shared" ca="1" si="544"/>
        <v>91.199241855051781</v>
      </c>
      <c r="AW241" s="50">
        <f t="shared" ca="1" si="544"/>
        <v>91.199241855051781</v>
      </c>
      <c r="AX241" s="50">
        <f t="shared" ca="1" si="544"/>
        <v>91.199241855051781</v>
      </c>
      <c r="AY241" s="50">
        <f t="shared" ca="1" si="544"/>
        <v>91.199241855051781</v>
      </c>
      <c r="AZ241" s="50">
        <f t="shared" ca="1" si="544"/>
        <v>91.199241855051781</v>
      </c>
      <c r="BA241" s="50">
        <f t="shared" ca="1" si="544"/>
        <v>91.199241855051781</v>
      </c>
      <c r="BB241" s="50">
        <f t="shared" ca="1" si="544"/>
        <v>91.199241855051781</v>
      </c>
      <c r="BC241" s="50">
        <f t="shared" ca="1" si="544"/>
        <v>91.199241855051781</v>
      </c>
      <c r="BD241" s="50">
        <f t="shared" ca="1" si="544"/>
        <v>91.199241855051781</v>
      </c>
      <c r="BE241" s="50">
        <f t="shared" ca="1" si="544"/>
        <v>91.199241855051781</v>
      </c>
      <c r="BF241" s="50">
        <f t="shared" ca="1" si="544"/>
        <v>91.199241855051781</v>
      </c>
      <c r="BG241" s="50">
        <f t="shared" ca="1" si="544"/>
        <v>91.199241855051781</v>
      </c>
      <c r="BH241" s="50">
        <f t="shared" ca="1" si="544"/>
        <v>91.199241855051781</v>
      </c>
      <c r="BI241" s="50">
        <f t="shared" ca="1" si="544"/>
        <v>91.199241855051781</v>
      </c>
      <c r="BJ241" s="50">
        <f t="shared" ca="1" si="544"/>
        <v>91.199241855051781</v>
      </c>
      <c r="BK241" s="50">
        <f t="shared" ca="1" si="544"/>
        <v>91.199241855051781</v>
      </c>
      <c r="BL241" s="50">
        <f t="shared" ca="1" si="544"/>
        <v>91.199241855051781</v>
      </c>
      <c r="BM241" s="50">
        <f t="shared" ca="1" si="544"/>
        <v>91.199241855051781</v>
      </c>
      <c r="BN241" s="50">
        <f t="shared" ca="1" si="544"/>
        <v>91.199241855051781</v>
      </c>
      <c r="BO241" s="50">
        <f t="shared" ca="1" si="544"/>
        <v>91.199241855051781</v>
      </c>
      <c r="BP241" s="50">
        <f t="shared" ca="1" si="544"/>
        <v>91.199241855051781</v>
      </c>
      <c r="BQ241" s="50">
        <f t="shared" ca="1" si="544"/>
        <v>91.199241855051781</v>
      </c>
      <c r="BR241" s="50">
        <f t="shared" ca="1" si="544"/>
        <v>91.199241855051781</v>
      </c>
      <c r="BS241" s="50">
        <f t="shared" ca="1" si="544"/>
        <v>91.199241855051781</v>
      </c>
      <c r="BT241" s="50">
        <f t="shared" ref="BT241:EE241" ca="1" si="545">BT136</f>
        <v>91.199241855051781</v>
      </c>
      <c r="BU241" s="50">
        <f t="shared" ca="1" si="545"/>
        <v>91.199241855051781</v>
      </c>
      <c r="BV241" s="50">
        <f t="shared" ca="1" si="545"/>
        <v>91.199241855051781</v>
      </c>
      <c r="BW241" s="50">
        <f t="shared" ca="1" si="545"/>
        <v>91.199241855051781</v>
      </c>
      <c r="BX241" s="50">
        <f t="shared" ca="1" si="545"/>
        <v>91.199241855051781</v>
      </c>
      <c r="BY241" s="50">
        <f t="shared" ca="1" si="545"/>
        <v>91.199241855051781</v>
      </c>
      <c r="BZ241" s="50">
        <f t="shared" ca="1" si="545"/>
        <v>91.199241855051781</v>
      </c>
      <c r="CA241" s="50">
        <f t="shared" ca="1" si="545"/>
        <v>91.199241855051781</v>
      </c>
      <c r="CB241" s="50">
        <f t="shared" ca="1" si="545"/>
        <v>91.199241855051781</v>
      </c>
      <c r="CC241" s="50">
        <f t="shared" ca="1" si="545"/>
        <v>91.199241855051781</v>
      </c>
      <c r="CD241" s="50">
        <f t="shared" ca="1" si="545"/>
        <v>91.199241855051781</v>
      </c>
      <c r="CE241" s="50">
        <f t="shared" ca="1" si="545"/>
        <v>91.199241855051781</v>
      </c>
      <c r="CF241" s="50">
        <f t="shared" ca="1" si="545"/>
        <v>91.199241855051781</v>
      </c>
      <c r="CG241" s="50">
        <f t="shared" ca="1" si="545"/>
        <v>91.199241855051781</v>
      </c>
      <c r="CH241" s="50">
        <f t="shared" ca="1" si="545"/>
        <v>91.199241855051781</v>
      </c>
      <c r="CI241" s="50">
        <f t="shared" ca="1" si="545"/>
        <v>91.199241855051781</v>
      </c>
      <c r="CJ241" s="50">
        <f t="shared" ca="1" si="545"/>
        <v>91.199241855051781</v>
      </c>
      <c r="CK241" s="50">
        <f t="shared" ca="1" si="545"/>
        <v>91.199241855051781</v>
      </c>
      <c r="CL241" s="50">
        <f t="shared" ca="1" si="545"/>
        <v>91.199241855051781</v>
      </c>
      <c r="CM241" s="50">
        <f t="shared" ca="1" si="545"/>
        <v>91.199241855051781</v>
      </c>
      <c r="CN241" s="50">
        <f t="shared" ca="1" si="545"/>
        <v>91.199241855051781</v>
      </c>
      <c r="CO241" s="50">
        <f t="shared" ca="1" si="545"/>
        <v>91.199241855051781</v>
      </c>
      <c r="CP241" s="50">
        <f t="shared" ca="1" si="545"/>
        <v>91.199241855051781</v>
      </c>
      <c r="CQ241" s="50">
        <f t="shared" ca="1" si="545"/>
        <v>91.199241855051781</v>
      </c>
      <c r="CR241" s="50">
        <f t="shared" ca="1" si="545"/>
        <v>91.199241855051781</v>
      </c>
      <c r="CS241" s="50">
        <f t="shared" ca="1" si="545"/>
        <v>91.199241855051781</v>
      </c>
      <c r="CT241" s="50">
        <f t="shared" ca="1" si="545"/>
        <v>91.199241855051781</v>
      </c>
      <c r="CU241" s="50">
        <f t="shared" ca="1" si="545"/>
        <v>91.199241855051781</v>
      </c>
      <c r="CV241" s="50">
        <f t="shared" ca="1" si="545"/>
        <v>91.199241855051781</v>
      </c>
      <c r="CW241" s="50">
        <f t="shared" ca="1" si="545"/>
        <v>91.199241855051781</v>
      </c>
      <c r="CX241" s="50">
        <f t="shared" ca="1" si="545"/>
        <v>91.199241855051781</v>
      </c>
      <c r="CY241" s="50">
        <f t="shared" ca="1" si="545"/>
        <v>91.199241855051781</v>
      </c>
      <c r="CZ241" s="50">
        <f t="shared" ca="1" si="545"/>
        <v>91.199241855051781</v>
      </c>
      <c r="DA241" s="50">
        <f t="shared" ca="1" si="545"/>
        <v>91.199241855051781</v>
      </c>
      <c r="DB241" s="50">
        <f t="shared" ca="1" si="545"/>
        <v>91.199241855051781</v>
      </c>
      <c r="DC241" s="50">
        <f t="shared" ca="1" si="545"/>
        <v>91.199241855051781</v>
      </c>
      <c r="DD241" s="50">
        <f t="shared" ca="1" si="545"/>
        <v>91.199241855051781</v>
      </c>
      <c r="DE241" s="50">
        <f t="shared" ca="1" si="545"/>
        <v>91.199241855051781</v>
      </c>
      <c r="DF241" s="50">
        <f t="shared" ca="1" si="545"/>
        <v>91.199241855051781</v>
      </c>
      <c r="DG241" s="50">
        <f t="shared" ca="1" si="545"/>
        <v>91.199241855051781</v>
      </c>
      <c r="DH241" s="50">
        <f t="shared" ca="1" si="545"/>
        <v>91.199241855051781</v>
      </c>
      <c r="DI241" s="50">
        <f t="shared" ca="1" si="545"/>
        <v>91.199241855051781</v>
      </c>
      <c r="DJ241" s="50">
        <f t="shared" ca="1" si="545"/>
        <v>91.199241855051781</v>
      </c>
      <c r="DK241" s="50">
        <f t="shared" ca="1" si="545"/>
        <v>91.199241855051781</v>
      </c>
      <c r="DL241" s="50">
        <f t="shared" ca="1" si="545"/>
        <v>91.199241855051781</v>
      </c>
      <c r="DM241" s="50">
        <f t="shared" ca="1" si="545"/>
        <v>91.199241855051781</v>
      </c>
      <c r="DN241" s="50">
        <f t="shared" ca="1" si="545"/>
        <v>91.199241855051781</v>
      </c>
      <c r="DO241" s="50">
        <f t="shared" ca="1" si="545"/>
        <v>91.199241855051781</v>
      </c>
      <c r="DP241" s="50">
        <f t="shared" ca="1" si="545"/>
        <v>91.199241855051781</v>
      </c>
      <c r="DQ241" s="50">
        <f t="shared" ca="1" si="545"/>
        <v>91.199241855051781</v>
      </c>
      <c r="DR241" s="50">
        <f t="shared" ca="1" si="545"/>
        <v>91.199241855051781</v>
      </c>
      <c r="DS241" s="50">
        <f t="shared" ca="1" si="545"/>
        <v>91.199241855051781</v>
      </c>
      <c r="DT241" s="50">
        <f t="shared" ca="1" si="545"/>
        <v>91.199241855051781</v>
      </c>
      <c r="DU241" s="50">
        <f t="shared" ca="1" si="545"/>
        <v>91.199241855051781</v>
      </c>
      <c r="DV241" s="50">
        <f t="shared" ca="1" si="545"/>
        <v>91.199241855051781</v>
      </c>
      <c r="DW241" s="50">
        <f t="shared" ca="1" si="545"/>
        <v>91.199241855051781</v>
      </c>
      <c r="DX241" s="50">
        <f t="shared" ca="1" si="545"/>
        <v>91.199241855051781</v>
      </c>
      <c r="DY241" s="50">
        <f t="shared" ca="1" si="545"/>
        <v>91.199241855051781</v>
      </c>
      <c r="DZ241" s="50">
        <f t="shared" ca="1" si="545"/>
        <v>91.199241855051781</v>
      </c>
      <c r="EA241" s="50">
        <f t="shared" ca="1" si="545"/>
        <v>91.199241855051781</v>
      </c>
      <c r="EB241" s="50">
        <f t="shared" ca="1" si="545"/>
        <v>91.199241855051781</v>
      </c>
      <c r="EC241" s="50">
        <f t="shared" ca="1" si="545"/>
        <v>91.199241855051781</v>
      </c>
      <c r="ED241" s="50">
        <f t="shared" ca="1" si="545"/>
        <v>91.199241855051781</v>
      </c>
      <c r="EE241" s="50">
        <f t="shared" ca="1" si="545"/>
        <v>91.199241855051781</v>
      </c>
      <c r="EF241" s="50">
        <f t="shared" ref="EF241:GQ241" ca="1" si="546">EF136</f>
        <v>91.199241855051781</v>
      </c>
      <c r="EG241" s="50">
        <f t="shared" ca="1" si="546"/>
        <v>91.199241855051781</v>
      </c>
      <c r="EH241" s="50">
        <f t="shared" ca="1" si="546"/>
        <v>91.199241855051781</v>
      </c>
      <c r="EI241" s="50">
        <f t="shared" ca="1" si="546"/>
        <v>91.199241855051781</v>
      </c>
      <c r="EJ241" s="50">
        <f t="shared" ca="1" si="546"/>
        <v>91.199241855051781</v>
      </c>
      <c r="EK241" s="50">
        <f t="shared" ca="1" si="546"/>
        <v>91.199241855051781</v>
      </c>
      <c r="EL241" s="50">
        <f t="shared" ca="1" si="546"/>
        <v>91.199241855051781</v>
      </c>
      <c r="EM241" s="50">
        <f t="shared" ca="1" si="546"/>
        <v>91.199241855051781</v>
      </c>
      <c r="EN241" s="50">
        <f t="shared" ca="1" si="546"/>
        <v>91.199241855051781</v>
      </c>
      <c r="EO241" s="50">
        <f t="shared" ca="1" si="546"/>
        <v>91.199241855051781</v>
      </c>
      <c r="EP241" s="50">
        <f t="shared" ca="1" si="546"/>
        <v>91.199241855051781</v>
      </c>
      <c r="EQ241" s="50">
        <f t="shared" ca="1" si="546"/>
        <v>91.199241855051781</v>
      </c>
      <c r="ER241" s="50">
        <f t="shared" ca="1" si="546"/>
        <v>91.199241855051781</v>
      </c>
      <c r="ES241" s="50">
        <f t="shared" ca="1" si="546"/>
        <v>91.199241855051781</v>
      </c>
      <c r="ET241" s="50">
        <f t="shared" ca="1" si="546"/>
        <v>91.199241855051781</v>
      </c>
      <c r="EU241" s="50">
        <f t="shared" ca="1" si="546"/>
        <v>91.199241855051781</v>
      </c>
      <c r="EV241" s="50">
        <f t="shared" ca="1" si="546"/>
        <v>91.199241855051781</v>
      </c>
      <c r="EW241" s="50">
        <f t="shared" ca="1" si="546"/>
        <v>91.199241855051781</v>
      </c>
      <c r="EX241" s="50">
        <f t="shared" ca="1" si="546"/>
        <v>91.199241855051781</v>
      </c>
      <c r="EY241" s="50">
        <f t="shared" ca="1" si="546"/>
        <v>91.199241855051781</v>
      </c>
      <c r="EZ241" s="50">
        <f t="shared" ca="1" si="546"/>
        <v>91.199241855051781</v>
      </c>
      <c r="FA241" s="50">
        <f t="shared" ca="1" si="546"/>
        <v>91.199241855051781</v>
      </c>
      <c r="FB241" s="50">
        <f t="shared" ca="1" si="546"/>
        <v>91.199241855051781</v>
      </c>
      <c r="FC241" s="50">
        <f t="shared" ca="1" si="546"/>
        <v>91.199241855051781</v>
      </c>
      <c r="FD241" s="50">
        <f t="shared" ca="1" si="546"/>
        <v>91.199241855051781</v>
      </c>
      <c r="FE241" s="50">
        <f t="shared" ca="1" si="546"/>
        <v>91.199241855051781</v>
      </c>
      <c r="FF241" s="50">
        <f t="shared" ca="1" si="546"/>
        <v>91.199241855051781</v>
      </c>
      <c r="FG241" s="50">
        <f t="shared" ca="1" si="546"/>
        <v>91.199241855051781</v>
      </c>
      <c r="FH241" s="50">
        <f t="shared" ca="1" si="546"/>
        <v>91.199241855051781</v>
      </c>
      <c r="FI241" s="50">
        <f t="shared" ca="1" si="546"/>
        <v>91.199241855051781</v>
      </c>
      <c r="FJ241" s="50">
        <f t="shared" ca="1" si="546"/>
        <v>91.199241855051781</v>
      </c>
      <c r="FK241" s="50">
        <f t="shared" ca="1" si="546"/>
        <v>91.199241855051781</v>
      </c>
      <c r="FL241" s="50">
        <f t="shared" ca="1" si="546"/>
        <v>91.199241855051781</v>
      </c>
      <c r="FM241" s="50">
        <f t="shared" ca="1" si="546"/>
        <v>91.199241855051781</v>
      </c>
      <c r="FN241" s="50">
        <f t="shared" ca="1" si="546"/>
        <v>91.199241855051781</v>
      </c>
      <c r="FO241" s="50">
        <f t="shared" ca="1" si="546"/>
        <v>91.199241855051781</v>
      </c>
      <c r="FP241" s="50">
        <f t="shared" ca="1" si="546"/>
        <v>91.199241855051781</v>
      </c>
      <c r="FQ241" s="50">
        <f t="shared" ca="1" si="546"/>
        <v>91.199241855051781</v>
      </c>
      <c r="FR241" s="50">
        <f t="shared" ca="1" si="546"/>
        <v>91.199241855051781</v>
      </c>
      <c r="FS241" s="50">
        <f t="shared" ca="1" si="546"/>
        <v>91.199241855051781</v>
      </c>
      <c r="FT241" s="50">
        <f t="shared" ca="1" si="546"/>
        <v>91.199241855051781</v>
      </c>
      <c r="FU241" s="50">
        <f t="shared" ca="1" si="546"/>
        <v>91.199241855051781</v>
      </c>
      <c r="FV241" s="50">
        <f t="shared" ca="1" si="546"/>
        <v>91.199241855051781</v>
      </c>
      <c r="FW241" s="50">
        <f t="shared" ca="1" si="546"/>
        <v>91.199241855051781</v>
      </c>
      <c r="FX241" s="50">
        <f t="shared" ca="1" si="546"/>
        <v>91.199241855051781</v>
      </c>
      <c r="FY241" s="50">
        <f t="shared" ca="1" si="546"/>
        <v>91.199241855051781</v>
      </c>
      <c r="FZ241" s="50">
        <f t="shared" ca="1" si="546"/>
        <v>91.199241855051781</v>
      </c>
      <c r="GA241" s="50">
        <f t="shared" ca="1" si="546"/>
        <v>91.199241855051781</v>
      </c>
      <c r="GB241" s="50">
        <f t="shared" ca="1" si="546"/>
        <v>91.199241855051781</v>
      </c>
      <c r="GC241" s="50">
        <f t="shared" ca="1" si="546"/>
        <v>91.199241855051781</v>
      </c>
      <c r="GD241" s="50">
        <f t="shared" ca="1" si="546"/>
        <v>91.199241855051781</v>
      </c>
      <c r="GE241" s="50">
        <f t="shared" ca="1" si="546"/>
        <v>91.199241855051781</v>
      </c>
      <c r="GF241" s="50">
        <f t="shared" ca="1" si="546"/>
        <v>91.199241855051781</v>
      </c>
      <c r="GG241" s="50">
        <f t="shared" ca="1" si="546"/>
        <v>91.199241855051781</v>
      </c>
      <c r="GH241" s="50">
        <f t="shared" ca="1" si="546"/>
        <v>91.199241855051781</v>
      </c>
      <c r="GI241" s="50">
        <f t="shared" ca="1" si="546"/>
        <v>91.199241855051781</v>
      </c>
      <c r="GJ241" s="50">
        <f t="shared" ca="1" si="546"/>
        <v>91.199241855051781</v>
      </c>
      <c r="GK241" s="50">
        <f t="shared" ca="1" si="546"/>
        <v>91.199241855051781</v>
      </c>
      <c r="GL241" s="50">
        <f t="shared" ca="1" si="546"/>
        <v>91.199241855051781</v>
      </c>
      <c r="GM241" s="50">
        <f t="shared" ca="1" si="546"/>
        <v>91.199241855051781</v>
      </c>
      <c r="GN241" s="50">
        <f t="shared" ca="1" si="546"/>
        <v>91.199241855051781</v>
      </c>
      <c r="GO241" s="50">
        <f t="shared" ca="1" si="546"/>
        <v>91.199241855051781</v>
      </c>
      <c r="GP241" s="50">
        <f t="shared" ca="1" si="546"/>
        <v>91.199241855051781</v>
      </c>
      <c r="GQ241" s="50">
        <f t="shared" ca="1" si="546"/>
        <v>91.199241855051781</v>
      </c>
      <c r="GR241" s="50">
        <f t="shared" ref="GR241:GZ241" ca="1" si="547">GR136</f>
        <v>91.199241855051781</v>
      </c>
      <c r="GS241" s="50">
        <f t="shared" ca="1" si="547"/>
        <v>91.199241855051781</v>
      </c>
      <c r="GT241" s="50">
        <f t="shared" ca="1" si="547"/>
        <v>91.199241855051781</v>
      </c>
      <c r="GU241" s="50">
        <f t="shared" ca="1" si="547"/>
        <v>91.199241855051781</v>
      </c>
      <c r="GV241" s="50">
        <f t="shared" ca="1" si="547"/>
        <v>91.199241855051781</v>
      </c>
      <c r="GW241" s="50">
        <f t="shared" ca="1" si="547"/>
        <v>91.199241855051781</v>
      </c>
      <c r="GX241" s="50">
        <f t="shared" ca="1" si="547"/>
        <v>91.199241855051781</v>
      </c>
      <c r="GY241" s="50">
        <f t="shared" ca="1" si="547"/>
        <v>91.199241855051781</v>
      </c>
      <c r="GZ241" s="50">
        <f t="shared" ca="1" si="547"/>
        <v>91.199241855051781</v>
      </c>
    </row>
    <row r="242" spans="3:208" x14ac:dyDescent="0.35">
      <c r="C242" t="s">
        <v>72</v>
      </c>
      <c r="H242" s="50">
        <f t="shared" ref="H242:BS242" si="548">H28</f>
        <v>88.769542633993353</v>
      </c>
      <c r="I242" s="50">
        <f t="shared" si="548"/>
        <v>87.140218431498212</v>
      </c>
      <c r="J242" s="50">
        <f t="shared" si="548"/>
        <v>86.729526270357042</v>
      </c>
      <c r="K242" s="50">
        <f t="shared" si="548"/>
        <v>83.518863661599539</v>
      </c>
      <c r="L242" s="50">
        <f t="shared" si="548"/>
        <v>75.308342428091407</v>
      </c>
      <c r="M242" s="50">
        <f t="shared" si="548"/>
        <v>61.01666371155406</v>
      </c>
      <c r="N242" s="50">
        <f t="shared" si="548"/>
        <v>50.812695615823777</v>
      </c>
      <c r="O242" s="50">
        <f t="shared" si="548"/>
        <v>49.247553815963684</v>
      </c>
      <c r="P242" s="50">
        <f t="shared" si="548"/>
        <v>47.224060435083793</v>
      </c>
      <c r="Q242" s="50">
        <f t="shared" si="548"/>
        <v>45.39146373512164</v>
      </c>
      <c r="R242" s="50">
        <f t="shared" si="548"/>
        <v>46.373952921915098</v>
      </c>
      <c r="S242" s="50">
        <f t="shared" si="548"/>
        <v>53.423797040507296</v>
      </c>
      <c r="T242" s="50">
        <f t="shared" si="548"/>
        <v>51.001095629354523</v>
      </c>
      <c r="U242" s="50">
        <f t="shared" si="548"/>
        <v>48.224708658386398</v>
      </c>
      <c r="V242" s="50">
        <f t="shared" si="548"/>
        <v>45.165871491915262</v>
      </c>
      <c r="W242" s="50">
        <f t="shared" si="548"/>
        <v>41.823873111526218</v>
      </c>
      <c r="X242" s="50">
        <f t="shared" si="548"/>
        <v>37.266158700728184</v>
      </c>
      <c r="Y242" s="50">
        <f t="shared" si="548"/>
        <v>34.927095794785224</v>
      </c>
      <c r="Z242" s="50">
        <f t="shared" si="548"/>
        <v>32.39813506325288</v>
      </c>
      <c r="AA242" s="50">
        <f t="shared" si="548"/>
        <v>29.711108583033145</v>
      </c>
      <c r="AB242" s="50">
        <f t="shared" si="548"/>
        <v>26.861276052479862</v>
      </c>
      <c r="AC242" s="50">
        <f t="shared" si="548"/>
        <v>23.31212491560213</v>
      </c>
      <c r="AD242" s="50">
        <f t="shared" si="548"/>
        <v>23.31212491560213</v>
      </c>
      <c r="AE242" s="50">
        <f t="shared" si="548"/>
        <v>23.31212491560213</v>
      </c>
      <c r="AF242" s="50">
        <f t="shared" si="548"/>
        <v>23.31212491560213</v>
      </c>
      <c r="AG242" s="50">
        <f t="shared" si="548"/>
        <v>23.31212491560213</v>
      </c>
      <c r="AH242" s="50">
        <f t="shared" si="548"/>
        <v>23.31212491560213</v>
      </c>
      <c r="AI242" s="50">
        <f t="shared" si="548"/>
        <v>23.31212491560213</v>
      </c>
      <c r="AJ242" s="50">
        <f t="shared" si="548"/>
        <v>23.31212491560213</v>
      </c>
      <c r="AK242" s="50">
        <f t="shared" si="548"/>
        <v>23.31212491560213</v>
      </c>
      <c r="AL242" s="50">
        <f t="shared" si="548"/>
        <v>23.31212491560213</v>
      </c>
      <c r="AM242" s="50">
        <f t="shared" si="548"/>
        <v>23.31212491560213</v>
      </c>
      <c r="AN242" s="50">
        <f t="shared" si="548"/>
        <v>23.31212491560213</v>
      </c>
      <c r="AO242" s="50">
        <f t="shared" si="548"/>
        <v>23.31212491560213</v>
      </c>
      <c r="AP242" s="50">
        <f t="shared" si="548"/>
        <v>23.31212491560213</v>
      </c>
      <c r="AQ242" s="50">
        <f t="shared" si="548"/>
        <v>23.31212491560213</v>
      </c>
      <c r="AR242" s="50">
        <f t="shared" si="548"/>
        <v>23.31212491560213</v>
      </c>
      <c r="AS242" s="50">
        <f t="shared" si="548"/>
        <v>23.31212491560213</v>
      </c>
      <c r="AT242" s="50">
        <f t="shared" si="548"/>
        <v>23.31212491560213</v>
      </c>
      <c r="AU242" s="50">
        <f t="shared" si="548"/>
        <v>23.31212491560213</v>
      </c>
      <c r="AV242" s="50">
        <f t="shared" si="548"/>
        <v>23.31212491560213</v>
      </c>
      <c r="AW242" s="50">
        <f t="shared" si="548"/>
        <v>23.31212491560213</v>
      </c>
      <c r="AX242" s="50">
        <f t="shared" si="548"/>
        <v>23.31212491560213</v>
      </c>
      <c r="AY242" s="50">
        <f t="shared" si="548"/>
        <v>23.31212491560213</v>
      </c>
      <c r="AZ242" s="50">
        <f t="shared" si="548"/>
        <v>23.31212491560213</v>
      </c>
      <c r="BA242" s="50">
        <f t="shared" si="548"/>
        <v>23.31212491560213</v>
      </c>
      <c r="BB242" s="50">
        <f t="shared" si="548"/>
        <v>23.31212491560213</v>
      </c>
      <c r="BC242" s="50">
        <f t="shared" si="548"/>
        <v>23.31212491560213</v>
      </c>
      <c r="BD242" s="50">
        <f t="shared" si="548"/>
        <v>23.31212491560213</v>
      </c>
      <c r="BE242" s="50">
        <f t="shared" si="548"/>
        <v>23.31212491560213</v>
      </c>
      <c r="BF242" s="50">
        <f t="shared" si="548"/>
        <v>23.31212491560213</v>
      </c>
      <c r="BG242" s="50">
        <f t="shared" si="548"/>
        <v>23.31212491560213</v>
      </c>
      <c r="BH242" s="50">
        <f t="shared" si="548"/>
        <v>23.31212491560213</v>
      </c>
      <c r="BI242" s="50">
        <f t="shared" si="548"/>
        <v>23.31212491560213</v>
      </c>
      <c r="BJ242" s="50">
        <f t="shared" si="548"/>
        <v>23.31212491560213</v>
      </c>
      <c r="BK242" s="50">
        <f t="shared" si="548"/>
        <v>23.31212491560213</v>
      </c>
      <c r="BL242" s="50">
        <f t="shared" si="548"/>
        <v>23.31212491560213</v>
      </c>
      <c r="BM242" s="50">
        <f t="shared" si="548"/>
        <v>23.31212491560213</v>
      </c>
      <c r="BN242" s="50">
        <f t="shared" si="548"/>
        <v>23.31212491560213</v>
      </c>
      <c r="BO242" s="50">
        <f t="shared" si="548"/>
        <v>23.31212491560213</v>
      </c>
      <c r="BP242" s="50">
        <f t="shared" si="548"/>
        <v>23.31212491560213</v>
      </c>
      <c r="BQ242" s="50">
        <f t="shared" si="548"/>
        <v>23.31212491560213</v>
      </c>
      <c r="BR242" s="50">
        <f t="shared" si="548"/>
        <v>23.31212491560213</v>
      </c>
      <c r="BS242" s="50">
        <f t="shared" si="548"/>
        <v>23.31212491560213</v>
      </c>
      <c r="BT242" s="50">
        <f t="shared" ref="BT242:EE242" si="549">BT28</f>
        <v>23.31212491560213</v>
      </c>
      <c r="BU242" s="50">
        <f t="shared" si="549"/>
        <v>23.31212491560213</v>
      </c>
      <c r="BV242" s="50">
        <f t="shared" si="549"/>
        <v>23.31212491560213</v>
      </c>
      <c r="BW242" s="50">
        <f t="shared" si="549"/>
        <v>23.31212491560213</v>
      </c>
      <c r="BX242" s="50">
        <f t="shared" si="549"/>
        <v>23.31212491560213</v>
      </c>
      <c r="BY242" s="50">
        <f t="shared" si="549"/>
        <v>23.31212491560213</v>
      </c>
      <c r="BZ242" s="50">
        <f t="shared" si="549"/>
        <v>23.31212491560213</v>
      </c>
      <c r="CA242" s="50">
        <f t="shared" si="549"/>
        <v>23.31212491560213</v>
      </c>
      <c r="CB242" s="50">
        <f t="shared" si="549"/>
        <v>23.31212491560213</v>
      </c>
      <c r="CC242" s="50">
        <f t="shared" si="549"/>
        <v>23.31212491560213</v>
      </c>
      <c r="CD242" s="50">
        <f t="shared" si="549"/>
        <v>23.31212491560213</v>
      </c>
      <c r="CE242" s="50">
        <f t="shared" si="549"/>
        <v>23.31212491560213</v>
      </c>
      <c r="CF242" s="50">
        <f t="shared" si="549"/>
        <v>23.31212491560213</v>
      </c>
      <c r="CG242" s="50">
        <f t="shared" si="549"/>
        <v>23.31212491560213</v>
      </c>
      <c r="CH242" s="50">
        <f t="shared" si="549"/>
        <v>23.31212491560213</v>
      </c>
      <c r="CI242" s="50">
        <f t="shared" si="549"/>
        <v>23.31212491560213</v>
      </c>
      <c r="CJ242" s="50">
        <f t="shared" si="549"/>
        <v>23.31212491560213</v>
      </c>
      <c r="CK242" s="50">
        <f t="shared" si="549"/>
        <v>23.31212491560213</v>
      </c>
      <c r="CL242" s="50">
        <f t="shared" si="549"/>
        <v>23.31212491560213</v>
      </c>
      <c r="CM242" s="50">
        <f t="shared" si="549"/>
        <v>23.31212491560213</v>
      </c>
      <c r="CN242" s="50">
        <f t="shared" si="549"/>
        <v>23.31212491560213</v>
      </c>
      <c r="CO242" s="50">
        <f t="shared" si="549"/>
        <v>23.31212491560213</v>
      </c>
      <c r="CP242" s="50">
        <f t="shared" si="549"/>
        <v>23.31212491560213</v>
      </c>
      <c r="CQ242" s="50">
        <f t="shared" si="549"/>
        <v>23.31212491560213</v>
      </c>
      <c r="CR242" s="50">
        <f t="shared" si="549"/>
        <v>23.31212491560213</v>
      </c>
      <c r="CS242" s="50">
        <f t="shared" si="549"/>
        <v>23.31212491560213</v>
      </c>
      <c r="CT242" s="50">
        <f t="shared" si="549"/>
        <v>23.31212491560213</v>
      </c>
      <c r="CU242" s="50">
        <f t="shared" si="549"/>
        <v>23.31212491560213</v>
      </c>
      <c r="CV242" s="50">
        <f t="shared" si="549"/>
        <v>23.31212491560213</v>
      </c>
      <c r="CW242" s="50">
        <f t="shared" si="549"/>
        <v>23.31212491560213</v>
      </c>
      <c r="CX242" s="50">
        <f t="shared" si="549"/>
        <v>23.31212491560213</v>
      </c>
      <c r="CY242" s="50">
        <f t="shared" si="549"/>
        <v>23.31212491560213</v>
      </c>
      <c r="CZ242" s="50">
        <f t="shared" si="549"/>
        <v>23.31212491560213</v>
      </c>
      <c r="DA242" s="50">
        <f t="shared" si="549"/>
        <v>23.31212491560213</v>
      </c>
      <c r="DB242" s="50">
        <f t="shared" si="549"/>
        <v>23.31212491560213</v>
      </c>
      <c r="DC242" s="50">
        <f t="shared" si="549"/>
        <v>23.31212491560213</v>
      </c>
      <c r="DD242" s="50">
        <f t="shared" si="549"/>
        <v>23.31212491560213</v>
      </c>
      <c r="DE242" s="50">
        <f t="shared" si="549"/>
        <v>23.31212491560213</v>
      </c>
      <c r="DF242" s="50">
        <f t="shared" si="549"/>
        <v>23.31212491560213</v>
      </c>
      <c r="DG242" s="50">
        <f t="shared" si="549"/>
        <v>23.31212491560213</v>
      </c>
      <c r="DH242" s="50">
        <f t="shared" si="549"/>
        <v>23.31212491560213</v>
      </c>
      <c r="DI242" s="50">
        <f t="shared" si="549"/>
        <v>23.31212491560213</v>
      </c>
      <c r="DJ242" s="50">
        <f t="shared" si="549"/>
        <v>23.31212491560213</v>
      </c>
      <c r="DK242" s="50">
        <f t="shared" si="549"/>
        <v>23.31212491560213</v>
      </c>
      <c r="DL242" s="50">
        <f t="shared" si="549"/>
        <v>23.31212491560213</v>
      </c>
      <c r="DM242" s="50">
        <f t="shared" si="549"/>
        <v>23.31212491560213</v>
      </c>
      <c r="DN242" s="50">
        <f t="shared" si="549"/>
        <v>23.31212491560213</v>
      </c>
      <c r="DO242" s="50">
        <f t="shared" si="549"/>
        <v>23.31212491560213</v>
      </c>
      <c r="DP242" s="50">
        <f t="shared" si="549"/>
        <v>23.31212491560213</v>
      </c>
      <c r="DQ242" s="50">
        <f t="shared" si="549"/>
        <v>23.31212491560213</v>
      </c>
      <c r="DR242" s="50">
        <f t="shared" si="549"/>
        <v>23.31212491560213</v>
      </c>
      <c r="DS242" s="50">
        <f t="shared" si="549"/>
        <v>23.31212491560213</v>
      </c>
      <c r="DT242" s="50">
        <f t="shared" si="549"/>
        <v>23.31212491560213</v>
      </c>
      <c r="DU242" s="50">
        <f t="shared" si="549"/>
        <v>23.31212491560213</v>
      </c>
      <c r="DV242" s="50">
        <f t="shared" si="549"/>
        <v>23.31212491560213</v>
      </c>
      <c r="DW242" s="50">
        <f t="shared" si="549"/>
        <v>23.31212491560213</v>
      </c>
      <c r="DX242" s="50">
        <f t="shared" si="549"/>
        <v>23.31212491560213</v>
      </c>
      <c r="DY242" s="50">
        <f t="shared" si="549"/>
        <v>23.31212491560213</v>
      </c>
      <c r="DZ242" s="50">
        <f t="shared" si="549"/>
        <v>23.31212491560213</v>
      </c>
      <c r="EA242" s="50">
        <f t="shared" si="549"/>
        <v>23.31212491560213</v>
      </c>
      <c r="EB242" s="50">
        <f t="shared" si="549"/>
        <v>23.31212491560213</v>
      </c>
      <c r="EC242" s="50">
        <f t="shared" si="549"/>
        <v>23.31212491560213</v>
      </c>
      <c r="ED242" s="50">
        <f t="shared" si="549"/>
        <v>23.31212491560213</v>
      </c>
      <c r="EE242" s="50">
        <f t="shared" si="549"/>
        <v>23.31212491560213</v>
      </c>
      <c r="EF242" s="50">
        <f t="shared" ref="EF242:GQ242" si="550">EF28</f>
        <v>23.31212491560213</v>
      </c>
      <c r="EG242" s="50">
        <f t="shared" si="550"/>
        <v>23.31212491560213</v>
      </c>
      <c r="EH242" s="50">
        <f t="shared" si="550"/>
        <v>23.31212491560213</v>
      </c>
      <c r="EI242" s="50">
        <f t="shared" si="550"/>
        <v>23.31212491560213</v>
      </c>
      <c r="EJ242" s="50">
        <f t="shared" si="550"/>
        <v>23.31212491560213</v>
      </c>
      <c r="EK242" s="50">
        <f t="shared" si="550"/>
        <v>23.31212491560213</v>
      </c>
      <c r="EL242" s="50">
        <f t="shared" si="550"/>
        <v>23.31212491560213</v>
      </c>
      <c r="EM242" s="50">
        <f t="shared" si="550"/>
        <v>23.31212491560213</v>
      </c>
      <c r="EN242" s="50">
        <f t="shared" si="550"/>
        <v>23.31212491560213</v>
      </c>
      <c r="EO242" s="50">
        <f t="shared" si="550"/>
        <v>23.31212491560213</v>
      </c>
      <c r="EP242" s="50">
        <f t="shared" si="550"/>
        <v>23.31212491560213</v>
      </c>
      <c r="EQ242" s="50">
        <f t="shared" si="550"/>
        <v>23.31212491560213</v>
      </c>
      <c r="ER242" s="50">
        <f t="shared" si="550"/>
        <v>23.31212491560213</v>
      </c>
      <c r="ES242" s="50">
        <f t="shared" si="550"/>
        <v>23.31212491560213</v>
      </c>
      <c r="ET242" s="50">
        <f t="shared" si="550"/>
        <v>23.31212491560213</v>
      </c>
      <c r="EU242" s="50">
        <f t="shared" si="550"/>
        <v>23.31212491560213</v>
      </c>
      <c r="EV242" s="50">
        <f t="shared" si="550"/>
        <v>23.31212491560213</v>
      </c>
      <c r="EW242" s="50">
        <f t="shared" si="550"/>
        <v>23.31212491560213</v>
      </c>
      <c r="EX242" s="50">
        <f t="shared" si="550"/>
        <v>23.31212491560213</v>
      </c>
      <c r="EY242" s="50">
        <f t="shared" si="550"/>
        <v>23.31212491560213</v>
      </c>
      <c r="EZ242" s="50">
        <f t="shared" si="550"/>
        <v>23.31212491560213</v>
      </c>
      <c r="FA242" s="50">
        <f t="shared" si="550"/>
        <v>23.31212491560213</v>
      </c>
      <c r="FB242" s="50">
        <f t="shared" si="550"/>
        <v>23.31212491560213</v>
      </c>
      <c r="FC242" s="50">
        <f t="shared" si="550"/>
        <v>23.31212491560213</v>
      </c>
      <c r="FD242" s="50">
        <f t="shared" si="550"/>
        <v>23.31212491560213</v>
      </c>
      <c r="FE242" s="50">
        <f t="shared" si="550"/>
        <v>23.31212491560213</v>
      </c>
      <c r="FF242" s="50">
        <f t="shared" si="550"/>
        <v>23.31212491560213</v>
      </c>
      <c r="FG242" s="50">
        <f t="shared" si="550"/>
        <v>23.31212491560213</v>
      </c>
      <c r="FH242" s="50">
        <f t="shared" si="550"/>
        <v>23.31212491560213</v>
      </c>
      <c r="FI242" s="50">
        <f t="shared" si="550"/>
        <v>23.31212491560213</v>
      </c>
      <c r="FJ242" s="50">
        <f t="shared" si="550"/>
        <v>23.31212491560213</v>
      </c>
      <c r="FK242" s="50">
        <f t="shared" si="550"/>
        <v>23.31212491560213</v>
      </c>
      <c r="FL242" s="50">
        <f t="shared" si="550"/>
        <v>23.31212491560213</v>
      </c>
      <c r="FM242" s="50">
        <f t="shared" si="550"/>
        <v>23.31212491560213</v>
      </c>
      <c r="FN242" s="50">
        <f t="shared" si="550"/>
        <v>23.31212491560213</v>
      </c>
      <c r="FO242" s="50">
        <f t="shared" si="550"/>
        <v>23.31212491560213</v>
      </c>
      <c r="FP242" s="50">
        <f t="shared" si="550"/>
        <v>23.31212491560213</v>
      </c>
      <c r="FQ242" s="50">
        <f t="shared" si="550"/>
        <v>23.31212491560213</v>
      </c>
      <c r="FR242" s="50">
        <f t="shared" si="550"/>
        <v>23.31212491560213</v>
      </c>
      <c r="FS242" s="50">
        <f t="shared" si="550"/>
        <v>23.31212491560213</v>
      </c>
      <c r="FT242" s="50">
        <f t="shared" si="550"/>
        <v>23.31212491560213</v>
      </c>
      <c r="FU242" s="50">
        <f t="shared" si="550"/>
        <v>23.31212491560213</v>
      </c>
      <c r="FV242" s="50">
        <f t="shared" si="550"/>
        <v>23.31212491560213</v>
      </c>
      <c r="FW242" s="50">
        <f t="shared" si="550"/>
        <v>23.31212491560213</v>
      </c>
      <c r="FX242" s="50">
        <f t="shared" si="550"/>
        <v>23.31212491560213</v>
      </c>
      <c r="FY242" s="50">
        <f t="shared" si="550"/>
        <v>23.31212491560213</v>
      </c>
      <c r="FZ242" s="50">
        <f t="shared" si="550"/>
        <v>23.31212491560213</v>
      </c>
      <c r="GA242" s="50">
        <f t="shared" si="550"/>
        <v>23.31212491560213</v>
      </c>
      <c r="GB242" s="50">
        <f t="shared" si="550"/>
        <v>23.31212491560213</v>
      </c>
      <c r="GC242" s="50">
        <f t="shared" si="550"/>
        <v>23.31212491560213</v>
      </c>
      <c r="GD242" s="50">
        <f t="shared" si="550"/>
        <v>23.31212491560213</v>
      </c>
      <c r="GE242" s="50">
        <f t="shared" si="550"/>
        <v>23.31212491560213</v>
      </c>
      <c r="GF242" s="50">
        <f t="shared" si="550"/>
        <v>23.31212491560213</v>
      </c>
      <c r="GG242" s="50">
        <f t="shared" si="550"/>
        <v>23.31212491560213</v>
      </c>
      <c r="GH242" s="50">
        <f t="shared" si="550"/>
        <v>23.31212491560213</v>
      </c>
      <c r="GI242" s="50">
        <f t="shared" si="550"/>
        <v>23.31212491560213</v>
      </c>
      <c r="GJ242" s="50">
        <f t="shared" si="550"/>
        <v>23.31212491560213</v>
      </c>
      <c r="GK242" s="50">
        <f t="shared" si="550"/>
        <v>23.31212491560213</v>
      </c>
      <c r="GL242" s="50">
        <f t="shared" si="550"/>
        <v>23.31212491560213</v>
      </c>
      <c r="GM242" s="50">
        <f t="shared" si="550"/>
        <v>23.31212491560213</v>
      </c>
      <c r="GN242" s="50">
        <f t="shared" si="550"/>
        <v>23.31212491560213</v>
      </c>
      <c r="GO242" s="50">
        <f t="shared" si="550"/>
        <v>23.31212491560213</v>
      </c>
      <c r="GP242" s="50">
        <f t="shared" si="550"/>
        <v>23.31212491560213</v>
      </c>
      <c r="GQ242" s="50">
        <f t="shared" si="550"/>
        <v>23.31212491560213</v>
      </c>
      <c r="GR242" s="50">
        <f t="shared" ref="GR242:GZ242" si="551">GR28</f>
        <v>23.31212491560213</v>
      </c>
      <c r="GS242" s="50">
        <f t="shared" si="551"/>
        <v>23.31212491560213</v>
      </c>
      <c r="GT242" s="50">
        <f t="shared" si="551"/>
        <v>23.31212491560213</v>
      </c>
      <c r="GU242" s="50">
        <f t="shared" si="551"/>
        <v>23.31212491560213</v>
      </c>
      <c r="GV242" s="50">
        <f t="shared" si="551"/>
        <v>23.31212491560213</v>
      </c>
      <c r="GW242" s="50">
        <f t="shared" si="551"/>
        <v>23.31212491560213</v>
      </c>
      <c r="GX242" s="50">
        <f t="shared" si="551"/>
        <v>23.31212491560213</v>
      </c>
      <c r="GY242" s="50">
        <f t="shared" si="551"/>
        <v>23.31212491560213</v>
      </c>
      <c r="GZ242" s="50">
        <f t="shared" si="551"/>
        <v>23.31212491560213</v>
      </c>
    </row>
    <row r="243" spans="3:208" x14ac:dyDescent="0.35">
      <c r="C243" t="s">
        <v>73</v>
      </c>
      <c r="H243" s="50">
        <f ca="1">H209*H236</f>
        <v>16.736864085078416</v>
      </c>
      <c r="I243" s="50">
        <f t="shared" ref="I243:BR243" ca="1" si="552">I209*I236</f>
        <v>17.238860493354423</v>
      </c>
      <c r="J243" s="50">
        <f t="shared" ca="1" si="552"/>
        <v>18.040077086881784</v>
      </c>
      <c r="K243" s="50">
        <f t="shared" ca="1" si="552"/>
        <v>34.825511664586848</v>
      </c>
      <c r="L243" s="50">
        <f t="shared" ca="1" si="552"/>
        <v>46.646516460354107</v>
      </c>
      <c r="M243" s="50">
        <f t="shared" ca="1" si="552"/>
        <v>51.119316640436111</v>
      </c>
      <c r="N243" s="50">
        <f t="shared" ca="1" si="552"/>
        <v>54.102681299666486</v>
      </c>
      <c r="O243" s="50">
        <f t="shared" ca="1" si="552"/>
        <v>62.453660419523274</v>
      </c>
      <c r="P243" s="50">
        <f t="shared" ca="1" si="552"/>
        <v>66.359281594068264</v>
      </c>
      <c r="Q243" s="50">
        <f t="shared" ca="1" si="552"/>
        <v>68.945084876792663</v>
      </c>
      <c r="R243" s="50">
        <f t="shared" ca="1" si="552"/>
        <v>70.96247901220012</v>
      </c>
      <c r="S243" s="50">
        <f t="shared" ca="1" si="552"/>
        <v>81.545353669747072</v>
      </c>
      <c r="T243" s="50">
        <f t="shared" ca="1" si="552"/>
        <v>77.354488791278442</v>
      </c>
      <c r="U243" s="50">
        <f t="shared" ca="1" si="552"/>
        <v>73.057161302763021</v>
      </c>
      <c r="V243" s="50">
        <f ca="1">V209*V236</f>
        <v>69.303298161147652</v>
      </c>
      <c r="W243" s="50">
        <f t="shared" ca="1" si="552"/>
        <v>67.533299120036887</v>
      </c>
      <c r="X243" s="50">
        <f t="shared" ca="1" si="552"/>
        <v>65.019322053615866</v>
      </c>
      <c r="Y243" s="50">
        <f t="shared" ca="1" si="552"/>
        <v>65.150228531596312</v>
      </c>
      <c r="Z243" s="50">
        <f t="shared" ca="1" si="552"/>
        <v>65.553694835870076</v>
      </c>
      <c r="AA243" s="50">
        <f t="shared" ca="1" si="552"/>
        <v>63.159729668737036</v>
      </c>
      <c r="AB243" s="50">
        <f t="shared" ca="1" si="552"/>
        <v>58.73056157045535</v>
      </c>
      <c r="AC243" s="50">
        <f t="shared" ca="1" si="552"/>
        <v>52.675694420018601</v>
      </c>
      <c r="AD243" s="50">
        <f t="shared" ca="1" si="552"/>
        <v>55.419408878786875</v>
      </c>
      <c r="AE243" s="50">
        <f t="shared" ca="1" si="552"/>
        <v>57.514976977034124</v>
      </c>
      <c r="AF243" s="50">
        <f t="shared" ca="1" si="552"/>
        <v>58.671738244343011</v>
      </c>
      <c r="AG243" s="50">
        <f t="shared" ca="1" si="552"/>
        <v>58.358361884601756</v>
      </c>
      <c r="AH243" s="50">
        <f ca="1">AH209*AH236</f>
        <v>58.3291737437333</v>
      </c>
      <c r="AI243" s="50">
        <f t="shared" ca="1" si="552"/>
        <v>58.212194359906519</v>
      </c>
      <c r="AJ243" s="50">
        <f t="shared" ca="1" si="552"/>
        <v>58.018692869067927</v>
      </c>
      <c r="AK243" s="50">
        <f t="shared" ca="1" si="552"/>
        <v>57.82132284506222</v>
      </c>
      <c r="AL243" s="50">
        <f t="shared" ca="1" si="552"/>
        <v>57.620006963174454</v>
      </c>
      <c r="AM243" s="50">
        <f t="shared" ca="1" si="552"/>
        <v>57.41466476364895</v>
      </c>
      <c r="AN243" s="50">
        <f t="shared" ca="1" si="552"/>
        <v>57.205215720132934</v>
      </c>
      <c r="AO243" s="50">
        <f t="shared" ca="1" si="552"/>
        <v>56.991577695746606</v>
      </c>
      <c r="AP243" s="50">
        <f t="shared" ca="1" si="552"/>
        <v>56.773666910872549</v>
      </c>
      <c r="AQ243" s="50">
        <f t="shared" ca="1" si="552"/>
        <v>56.551397910301006</v>
      </c>
      <c r="AR243" s="50">
        <f t="shared" ca="1" si="552"/>
        <v>56.324683529718037</v>
      </c>
      <c r="AS243" s="50">
        <f t="shared" ca="1" si="552"/>
        <v>56.093434861523406</v>
      </c>
      <c r="AT243" s="50">
        <f t="shared" ca="1" si="552"/>
        <v>55.857561219964872</v>
      </c>
      <c r="AU243" s="50">
        <f t="shared" ca="1" si="552"/>
        <v>55.616970105575184</v>
      </c>
      <c r="AV243" s="50">
        <f t="shared" ca="1" si="552"/>
        <v>55.371567168897698</v>
      </c>
      <c r="AW243" s="50">
        <f t="shared" ca="1" si="552"/>
        <v>55.121256173486664</v>
      </c>
      <c r="AX243" s="50">
        <f t="shared" ca="1" si="552"/>
        <v>54.865938958167405</v>
      </c>
      <c r="AY243" s="50">
        <f t="shared" ca="1" si="552"/>
        <v>54.605515398541748</v>
      </c>
      <c r="AZ243" s="50">
        <f t="shared" ca="1" si="552"/>
        <v>54.339883367723594</v>
      </c>
      <c r="BA243" s="50">
        <f t="shared" ca="1" si="552"/>
        <v>54.068938696289067</v>
      </c>
      <c r="BB243" s="50">
        <f t="shared" ca="1" si="552"/>
        <v>53.792575131425863</v>
      </c>
      <c r="BC243" s="50">
        <f t="shared" ca="1" si="552"/>
        <v>53.510684295265392</v>
      </c>
      <c r="BD243" s="50">
        <f t="shared" ca="1" si="552"/>
        <v>53.223155642381705</v>
      </c>
      <c r="BE243" s="50">
        <f t="shared" ca="1" si="552"/>
        <v>52.929876416440337</v>
      </c>
      <c r="BF243" s="50">
        <f t="shared" ca="1" si="552"/>
        <v>52.630731605980152</v>
      </c>
      <c r="BG243" s="50">
        <f t="shared" ca="1" si="552"/>
        <v>52.325603899310757</v>
      </c>
      <c r="BH243" s="50">
        <f t="shared" ca="1" si="552"/>
        <v>52.01437363850799</v>
      </c>
      <c r="BI243" s="50">
        <f t="shared" ca="1" si="552"/>
        <v>51.696918772489155</v>
      </c>
      <c r="BJ243" s="50">
        <f t="shared" ca="1" si="552"/>
        <v>51.373114809149946</v>
      </c>
      <c r="BK243" s="50">
        <f t="shared" ca="1" si="552"/>
        <v>51.042834766543947</v>
      </c>
      <c r="BL243" s="50">
        <f t="shared" ca="1" si="552"/>
        <v>50.70594912308583</v>
      </c>
      <c r="BM243" s="50">
        <f t="shared" ca="1" si="552"/>
        <v>50.362325766758552</v>
      </c>
      <c r="BN243" s="50">
        <f t="shared" ca="1" si="552"/>
        <v>50.01182994330474</v>
      </c>
      <c r="BO243" s="50">
        <f t="shared" ca="1" si="552"/>
        <v>49.654324203381833</v>
      </c>
      <c r="BP243" s="50">
        <f t="shared" ca="1" si="552"/>
        <v>49.289668348660484</v>
      </c>
      <c r="BQ243" s="50">
        <f t="shared" ca="1" si="552"/>
        <v>48.917719376844701</v>
      </c>
      <c r="BR243" s="50">
        <f t="shared" ca="1" si="552"/>
        <v>48.538331425592602</v>
      </c>
      <c r="BS243" s="50">
        <f t="shared" ref="BS243:ED243" ca="1" si="553">BS209*BS236</f>
        <v>48.151355715315454</v>
      </c>
      <c r="BT243" s="50">
        <f t="shared" ca="1" si="553"/>
        <v>47.756640490832766</v>
      </c>
      <c r="BU243" s="50">
        <f t="shared" ca="1" si="553"/>
        <v>47.354030961860424</v>
      </c>
      <c r="BV243" s="50">
        <f t="shared" ca="1" si="553"/>
        <v>46.943369242308641</v>
      </c>
      <c r="BW243" s="50">
        <f t="shared" ca="1" si="553"/>
        <v>46.524494288365823</v>
      </c>
      <c r="BX243" s="50">
        <f t="shared" ca="1" si="553"/>
        <v>46.097241835344157</v>
      </c>
      <c r="BY243" s="50">
        <f t="shared" ca="1" si="553"/>
        <v>45.66144433326204</v>
      </c>
      <c r="BZ243" s="50">
        <f t="shared" ca="1" si="553"/>
        <v>45.216930881138289</v>
      </c>
      <c r="CA243" s="50">
        <f t="shared" ca="1" si="553"/>
        <v>44.763527159972064</v>
      </c>
      <c r="CB243" s="50">
        <f t="shared" ca="1" si="553"/>
        <v>44.301055364382513</v>
      </c>
      <c r="CC243" s="50">
        <f t="shared" ca="1" si="553"/>
        <v>43.829334132881172</v>
      </c>
      <c r="CD243" s="50">
        <f t="shared" ca="1" si="553"/>
        <v>43.348178476749801</v>
      </c>
      <c r="CE243" s="50">
        <f t="shared" ca="1" si="553"/>
        <v>42.857399707495802</v>
      </c>
      <c r="CF243" s="50">
        <f t="shared" ca="1" si="553"/>
        <v>42.356805362856718</v>
      </c>
      <c r="CG243" s="50">
        <f t="shared" ca="1" si="553"/>
        <v>41.846199131324866</v>
      </c>
      <c r="CH243" s="50">
        <f t="shared" ca="1" si="553"/>
        <v>41.325380775162365</v>
      </c>
      <c r="CI243" s="50">
        <f t="shared" ca="1" si="553"/>
        <v>40.794146051876623</v>
      </c>
      <c r="CJ243" s="50">
        <f t="shared" ca="1" si="553"/>
        <v>40.252286634125163</v>
      </c>
      <c r="CK243" s="50">
        <f t="shared" ca="1" si="553"/>
        <v>39.699590028018676</v>
      </c>
      <c r="CL243" s="50">
        <f t="shared" ca="1" si="553"/>
        <v>39.135839489790058</v>
      </c>
      <c r="CM243" s="50">
        <f t="shared" ca="1" si="553"/>
        <v>38.644372600892069</v>
      </c>
      <c r="CN243" s="50">
        <f t="shared" ca="1" si="553"/>
        <v>38.337039565471699</v>
      </c>
      <c r="CO243" s="50">
        <f t="shared" ca="1" si="553"/>
        <v>38.217523060598488</v>
      </c>
      <c r="CP243" s="50">
        <f t="shared" ca="1" si="553"/>
        <v>38.289579416883385</v>
      </c>
      <c r="CQ243" s="50">
        <f t="shared" ca="1" si="553"/>
        <v>38.557040091549545</v>
      </c>
      <c r="CR243" s="50">
        <f t="shared" ca="1" si="553"/>
        <v>39.023813170964608</v>
      </c>
      <c r="CS243" s="50">
        <f t="shared" ca="1" si="553"/>
        <v>39.693884903223541</v>
      </c>
      <c r="CT243" s="50">
        <f t="shared" ca="1" si="553"/>
        <v>40.487762601288019</v>
      </c>
      <c r="CU243" s="50">
        <f t="shared" ca="1" si="553"/>
        <v>41.297517853313778</v>
      </c>
      <c r="CV243" s="50">
        <f t="shared" ca="1" si="553"/>
        <v>42.123468210380054</v>
      </c>
      <c r="CW243" s="50">
        <f t="shared" ca="1" si="553"/>
        <v>42.965937574587656</v>
      </c>
      <c r="CX243" s="50">
        <f t="shared" ca="1" si="553"/>
        <v>43.825256326079405</v>
      </c>
      <c r="CY243" s="50">
        <f t="shared" ca="1" si="553"/>
        <v>44.701761452600998</v>
      </c>
      <c r="CZ243" s="50">
        <f t="shared" ca="1" si="553"/>
        <v>45.59579668165302</v>
      </c>
      <c r="DA243" s="50">
        <f t="shared" ca="1" si="553"/>
        <v>46.507712615286074</v>
      </c>
      <c r="DB243" s="50">
        <f t="shared" ca="1" si="553"/>
        <v>47.437866867591794</v>
      </c>
      <c r="DC243" s="50">
        <f t="shared" ca="1" si="553"/>
        <v>48.386624204943637</v>
      </c>
      <c r="DD243" s="50">
        <f t="shared" ca="1" si="553"/>
        <v>49.354356689042504</v>
      </c>
      <c r="DE243" s="50">
        <f t="shared" ca="1" si="553"/>
        <v>50.341443822823358</v>
      </c>
      <c r="DF243" s="50">
        <f t="shared" ca="1" si="553"/>
        <v>51.348272699279825</v>
      </c>
      <c r="DG243" s="50">
        <f t="shared" ca="1" si="553"/>
        <v>52.375238153265421</v>
      </c>
      <c r="DH243" s="50">
        <f t="shared" ca="1" si="553"/>
        <v>53.422742916330726</v>
      </c>
      <c r="DI243" s="50">
        <f t="shared" ca="1" si="553"/>
        <v>54.491197774657337</v>
      </c>
      <c r="DJ243" s="50">
        <f t="shared" ca="1" si="553"/>
        <v>55.581021730150496</v>
      </c>
      <c r="DK243" s="50">
        <f t="shared" ca="1" si="553"/>
        <v>56.692642164753494</v>
      </c>
      <c r="DL243" s="50">
        <f t="shared" ca="1" si="553"/>
        <v>57.826495008048582</v>
      </c>
      <c r="DM243" s="50">
        <f t="shared" ca="1" si="553"/>
        <v>58.983024908209543</v>
      </c>
      <c r="DN243" s="50">
        <f t="shared" ca="1" si="553"/>
        <v>60.162685406373733</v>
      </c>
      <c r="DO243" s="50">
        <f t="shared" ca="1" si="553"/>
        <v>61.365939114501209</v>
      </c>
      <c r="DP243" s="50">
        <f t="shared" ca="1" si="553"/>
        <v>62.593257896791243</v>
      </c>
      <c r="DQ243" s="50">
        <f t="shared" ca="1" si="553"/>
        <v>63.845123054727061</v>
      </c>
      <c r="DR243" s="50">
        <f t="shared" ca="1" si="553"/>
        <v>65.122025515821591</v>
      </c>
      <c r="DS243" s="50">
        <f t="shared" ca="1" si="553"/>
        <v>66.424466026138035</v>
      </c>
      <c r="DT243" s="50">
        <f t="shared" ca="1" si="553"/>
        <v>67.752955346660798</v>
      </c>
      <c r="DU243" s="50">
        <f t="shared" ca="1" si="553"/>
        <v>69.108014453594009</v>
      </c>
      <c r="DV243" s="50">
        <f t="shared" ca="1" si="553"/>
        <v>70.490174742665886</v>
      </c>
      <c r="DW243" s="50">
        <f t="shared" ca="1" si="553"/>
        <v>71.899978237519207</v>
      </c>
      <c r="DX243" s="50">
        <f t="shared" ca="1" si="553"/>
        <v>73.337977802269592</v>
      </c>
      <c r="DY243" s="50">
        <f t="shared" ca="1" si="553"/>
        <v>74.804737358314995</v>
      </c>
      <c r="DZ243" s="50">
        <f t="shared" ca="1" si="553"/>
        <v>76.300832105481291</v>
      </c>
      <c r="EA243" s="50">
        <f t="shared" ca="1" si="553"/>
        <v>77.826848747590901</v>
      </c>
      <c r="EB243" s="50">
        <f t="shared" ca="1" si="553"/>
        <v>79.383385722542727</v>
      </c>
      <c r="EC243" s="50">
        <f t="shared" ca="1" si="553"/>
        <v>80.971053436993586</v>
      </c>
      <c r="ED243" s="50">
        <f t="shared" ca="1" si="553"/>
        <v>82.590474505733482</v>
      </c>
      <c r="EE243" s="50">
        <f t="shared" ref="EE243:GP243" ca="1" si="554">EE209*EE236</f>
        <v>84.242283995848112</v>
      </c>
      <c r="EF243" s="50">
        <f t="shared" ca="1" si="554"/>
        <v>85.927129675765102</v>
      </c>
      <c r="EG243" s="50">
        <f t="shared" ca="1" si="554"/>
        <v>87.645672269280396</v>
      </c>
      <c r="EH243" s="50">
        <f t="shared" ca="1" si="554"/>
        <v>89.398585714666012</v>
      </c>
      <c r="EI243" s="50">
        <f t="shared" ca="1" si="554"/>
        <v>91.186557428959333</v>
      </c>
      <c r="EJ243" s="50">
        <f t="shared" ca="1" si="554"/>
        <v>93.010288577538532</v>
      </c>
      <c r="EK243" s="50">
        <f t="shared" ca="1" si="554"/>
        <v>94.870494349089284</v>
      </c>
      <c r="EL243" s="50">
        <f t="shared" ca="1" si="554"/>
        <v>96.767904236071089</v>
      </c>
      <c r="EM243" s="50">
        <f t="shared" ca="1" si="554"/>
        <v>98.703262320792504</v>
      </c>
      <c r="EN243" s="50">
        <f t="shared" ca="1" si="554"/>
        <v>100.67732756720835</v>
      </c>
      <c r="EO243" s="50">
        <f t="shared" ca="1" si="554"/>
        <v>102.69087411855253</v>
      </c>
      <c r="EP243" s="50">
        <f t="shared" ca="1" si="554"/>
        <v>104.74469160092359</v>
      </c>
      <c r="EQ243" s="50">
        <f t="shared" ca="1" si="554"/>
        <v>106.83958543294206</v>
      </c>
      <c r="ER243" s="50">
        <f t="shared" ca="1" si="554"/>
        <v>108.97637714160093</v>
      </c>
      <c r="ES243" s="50">
        <f t="shared" ca="1" si="554"/>
        <v>111.15590468443294</v>
      </c>
      <c r="ET243" s="50">
        <f t="shared" ca="1" si="554"/>
        <v>113.37902277812162</v>
      </c>
      <c r="EU243" s="50">
        <f t="shared" ca="1" si="554"/>
        <v>115.64660323368405</v>
      </c>
      <c r="EV243" s="50">
        <f t="shared" ca="1" si="554"/>
        <v>117.95953529835772</v>
      </c>
      <c r="EW243" s="50">
        <f t="shared" ca="1" si="554"/>
        <v>120.31872600432487</v>
      </c>
      <c r="EX243" s="50">
        <f t="shared" ca="1" si="554"/>
        <v>122.72510052441137</v>
      </c>
      <c r="EY243" s="50">
        <f t="shared" ca="1" si="554"/>
        <v>125.17960253489959</v>
      </c>
      <c r="EZ243" s="50">
        <f t="shared" ca="1" si="554"/>
        <v>127.6831945855976</v>
      </c>
      <c r="FA243" s="50">
        <f t="shared" ca="1" si="554"/>
        <v>130.23685847730957</v>
      </c>
      <c r="FB243" s="50">
        <f t="shared" ca="1" si="554"/>
        <v>132.84159564685575</v>
      </c>
      <c r="FC243" s="50">
        <f t="shared" ca="1" si="554"/>
        <v>135.49842755979287</v>
      </c>
      <c r="FD243" s="50">
        <f t="shared" ca="1" si="554"/>
        <v>138.20839611098873</v>
      </c>
      <c r="FE243" s="50">
        <f t="shared" ca="1" si="554"/>
        <v>140.9725640332085</v>
      </c>
      <c r="FF243" s="50">
        <f t="shared" ca="1" si="554"/>
        <v>143.79201531387267</v>
      </c>
      <c r="FG243" s="50">
        <f t="shared" ca="1" si="554"/>
        <v>146.66785562015014</v>
      </c>
      <c r="FH243" s="50">
        <f t="shared" ca="1" si="554"/>
        <v>149.60121273255317</v>
      </c>
      <c r="FI243" s="50">
        <f t="shared" ca="1" si="554"/>
        <v>152.59323698720419</v>
      </c>
      <c r="FJ243" s="50">
        <f t="shared" ca="1" si="554"/>
        <v>155.64510172694827</v>
      </c>
      <c r="FK243" s="50">
        <f t="shared" ca="1" si="554"/>
        <v>158.75800376148723</v>
      </c>
      <c r="FL243" s="50">
        <f t="shared" ca="1" si="554"/>
        <v>161.933163836717</v>
      </c>
      <c r="FM243" s="50">
        <f t="shared" ca="1" si="554"/>
        <v>165.17182711345131</v>
      </c>
      <c r="FN243" s="50">
        <f t="shared" ca="1" si="554"/>
        <v>168.47526365572037</v>
      </c>
      <c r="FO243" s="50">
        <f t="shared" ca="1" si="554"/>
        <v>171.84476892883475</v>
      </c>
      <c r="FP243" s="50">
        <f t="shared" ca="1" si="554"/>
        <v>175.28166430741152</v>
      </c>
      <c r="FQ243" s="50">
        <f t="shared" ca="1" si="554"/>
        <v>178.78729759355974</v>
      </c>
      <c r="FR243" s="50">
        <f t="shared" ca="1" si="554"/>
        <v>182.36304354543091</v>
      </c>
      <c r="FS243" s="50">
        <f t="shared" ca="1" si="554"/>
        <v>186.01030441633949</v>
      </c>
      <c r="FT243" s="50">
        <f t="shared" ca="1" si="554"/>
        <v>189.73051050466628</v>
      </c>
      <c r="FU243" s="50">
        <f t="shared" ca="1" si="554"/>
        <v>193.52512071475962</v>
      </c>
      <c r="FV243" s="50">
        <f t="shared" ca="1" si="554"/>
        <v>197.39562312905488</v>
      </c>
      <c r="FW243" s="50">
        <f t="shared" ca="1" si="554"/>
        <v>201.343535591636</v>
      </c>
      <c r="FX243" s="50">
        <f t="shared" ca="1" si="554"/>
        <v>205.37040630346868</v>
      </c>
      <c r="FY243" s="50">
        <f t="shared" ca="1" si="554"/>
        <v>209.47781442953806</v>
      </c>
      <c r="FZ243" s="50">
        <f t="shared" ca="1" si="554"/>
        <v>213.66737071812886</v>
      </c>
      <c r="GA243" s="50">
        <f t="shared" ca="1" si="554"/>
        <v>217.94071813249144</v>
      </c>
      <c r="GB243" s="50">
        <f t="shared" ca="1" si="554"/>
        <v>222.29953249514125</v>
      </c>
      <c r="GC243" s="50">
        <f t="shared" ca="1" si="554"/>
        <v>226.74552314504407</v>
      </c>
      <c r="GD243" s="50">
        <f t="shared" ca="1" si="554"/>
        <v>231.28043360794493</v>
      </c>
      <c r="GE243" s="50">
        <f t="shared" ca="1" si="554"/>
        <v>235.90604228010386</v>
      </c>
      <c r="GF243" s="50">
        <f t="shared" ca="1" si="554"/>
        <v>240.62416312570591</v>
      </c>
      <c r="GG243" s="50">
        <f t="shared" ca="1" si="554"/>
        <v>245.43664638822005</v>
      </c>
      <c r="GH243" s="50">
        <f t="shared" ca="1" si="554"/>
        <v>250.34537931598442</v>
      </c>
      <c r="GI243" s="50">
        <f t="shared" ca="1" si="554"/>
        <v>255.35228690230412</v>
      </c>
      <c r="GJ243" s="50">
        <f t="shared" ca="1" si="554"/>
        <v>260.45933264035028</v>
      </c>
      <c r="GK243" s="50">
        <f t="shared" ca="1" si="554"/>
        <v>265.66851929315715</v>
      </c>
      <c r="GL243" s="50">
        <f t="shared" ca="1" si="554"/>
        <v>270.98188967902036</v>
      </c>
      <c r="GM243" s="50">
        <f t="shared" ca="1" si="554"/>
        <v>276.40152747260072</v>
      </c>
      <c r="GN243" s="50">
        <f t="shared" ca="1" si="554"/>
        <v>281.92955802205279</v>
      </c>
      <c r="GO243" s="50">
        <f t="shared" ca="1" si="554"/>
        <v>287.56814918249387</v>
      </c>
      <c r="GP243" s="50">
        <f t="shared" ca="1" si="554"/>
        <v>293.31951216614368</v>
      </c>
      <c r="GQ243" s="50">
        <f t="shared" ref="GQ243:GZ243" ca="1" si="555">GQ209*GQ236</f>
        <v>299.18590240946651</v>
      </c>
      <c r="GR243" s="50">
        <f t="shared" ca="1" si="555"/>
        <v>305.16962045765587</v>
      </c>
      <c r="GS243" s="50">
        <f t="shared" ca="1" si="555"/>
        <v>311.27301286680904</v>
      </c>
      <c r="GT243" s="50">
        <f t="shared" ca="1" si="555"/>
        <v>317.49847312414522</v>
      </c>
      <c r="GU243" s="50">
        <f t="shared" ca="1" si="555"/>
        <v>323.84844258662804</v>
      </c>
      <c r="GV243" s="50">
        <f t="shared" ca="1" si="555"/>
        <v>330.32541143836062</v>
      </c>
      <c r="GW243" s="50">
        <f t="shared" ca="1" si="555"/>
        <v>336.93191966712783</v>
      </c>
      <c r="GX243" s="50">
        <f t="shared" ca="1" si="555"/>
        <v>340.21230609231844</v>
      </c>
      <c r="GY243" s="50">
        <f t="shared" ca="1" si="555"/>
        <v>343.5358486831214</v>
      </c>
      <c r="GZ243" s="50">
        <f t="shared" ca="1" si="555"/>
        <v>346.90318960363419</v>
      </c>
    </row>
    <row r="244" spans="3:208" x14ac:dyDescent="0.35">
      <c r="C244" s="52" t="s">
        <v>74</v>
      </c>
      <c r="D244" s="52"/>
      <c r="E244" s="52"/>
      <c r="F244" s="52"/>
      <c r="G244" s="52"/>
      <c r="H244" s="53">
        <f t="shared" ref="H244:BR244" ca="1" si="556">H210*H237</f>
        <v>7.2977678244897861</v>
      </c>
      <c r="I244" s="53">
        <f t="shared" ca="1" si="556"/>
        <v>12.637213807008845</v>
      </c>
      <c r="J244" s="53">
        <f t="shared" ca="1" si="556"/>
        <v>24.356255431671997</v>
      </c>
      <c r="K244" s="53">
        <f t="shared" ca="1" si="556"/>
        <v>27.447148912767158</v>
      </c>
      <c r="L244" s="53">
        <f t="shared" ca="1" si="556"/>
        <v>24.259029949253804</v>
      </c>
      <c r="M244" s="53">
        <f t="shared" ca="1" si="556"/>
        <v>20.727689931809259</v>
      </c>
      <c r="N244" s="53">
        <f t="shared" ca="1" si="556"/>
        <v>15.611006228504746</v>
      </c>
      <c r="O244" s="53">
        <f t="shared" ca="1" si="556"/>
        <v>12.207451955021275</v>
      </c>
      <c r="P244" s="53">
        <f t="shared" ca="1" si="556"/>
        <v>8.5864509275992962</v>
      </c>
      <c r="Q244" s="53">
        <f t="shared" ca="1" si="556"/>
        <v>5.3936112683227071</v>
      </c>
      <c r="R244" s="53">
        <f t="shared" ca="1" si="556"/>
        <v>4.9333829217451566</v>
      </c>
      <c r="S244" s="53">
        <f t="shared" ca="1" si="556"/>
        <v>4.7237473687827638</v>
      </c>
      <c r="T244" s="53">
        <f t="shared" ca="1" si="556"/>
        <v>4.5037530405331774</v>
      </c>
      <c r="U244" s="53">
        <f t="shared" ca="1" si="556"/>
        <v>4.2730694402060951</v>
      </c>
      <c r="V244" s="53">
        <f t="shared" ca="1" si="556"/>
        <v>4.0313569946497152</v>
      </c>
      <c r="W244" s="53">
        <f t="shared" ca="1" si="556"/>
        <v>3.7782668234949974</v>
      </c>
      <c r="X244" s="53">
        <f t="shared" ca="1" si="556"/>
        <v>3.5134405026962323</v>
      </c>
      <c r="Y244" s="53">
        <f t="shared" ca="1" si="556"/>
        <v>3.2365098223361177</v>
      </c>
      <c r="Z244" s="53">
        <f t="shared" ca="1" si="556"/>
        <v>4.4998165513969628</v>
      </c>
      <c r="AA244" s="53">
        <f t="shared" ca="1" si="556"/>
        <v>5.8123609456913075</v>
      </c>
      <c r="AB244" s="53">
        <f t="shared" ca="1" si="556"/>
        <v>7.1756071891368665</v>
      </c>
      <c r="AC244" s="53">
        <f t="shared" ca="1" si="556"/>
        <v>8.5910583379419716</v>
      </c>
      <c r="AD244" s="53">
        <f t="shared" ca="1" si="556"/>
        <v>8.7628795047008126</v>
      </c>
      <c r="AE244" s="53">
        <f t="shared" ca="1" si="556"/>
        <v>8.9381370947948291</v>
      </c>
      <c r="AF244" s="53">
        <f t="shared" ca="1" si="556"/>
        <v>9.1168998366907257</v>
      </c>
      <c r="AG244" s="53">
        <f t="shared" ca="1" si="556"/>
        <v>9.2992378334245362</v>
      </c>
      <c r="AH244" s="53">
        <f t="shared" ca="1" si="556"/>
        <v>9.4852225900930289</v>
      </c>
      <c r="AI244" s="53">
        <f t="shared" ca="1" si="556"/>
        <v>9.6749270418948896</v>
      </c>
      <c r="AJ244" s="53">
        <f t="shared" ca="1" si="556"/>
        <v>9.8684255827327885</v>
      </c>
      <c r="AK244" s="53">
        <f t="shared" ca="1" si="556"/>
        <v>10.065794094387444</v>
      </c>
      <c r="AL244" s="53">
        <f t="shared" ca="1" si="556"/>
        <v>10.267109976275194</v>
      </c>
      <c r="AM244" s="53">
        <f t="shared" ca="1" si="556"/>
        <v>10.472452175800697</v>
      </c>
      <c r="AN244" s="53">
        <f t="shared" ca="1" si="556"/>
        <v>10.68190121931671</v>
      </c>
      <c r="AO244" s="53">
        <f t="shared" ca="1" si="556"/>
        <v>10.895539243703045</v>
      </c>
      <c r="AP244" s="53">
        <f t="shared" ca="1" si="556"/>
        <v>11.113450028577105</v>
      </c>
      <c r="AQ244" s="53">
        <f t="shared" ca="1" si="556"/>
        <v>11.335719029148649</v>
      </c>
      <c r="AR244" s="53">
        <f t="shared" ca="1" si="556"/>
        <v>11.56243340973162</v>
      </c>
      <c r="AS244" s="53">
        <f t="shared" ca="1" si="556"/>
        <v>11.793682077926254</v>
      </c>
      <c r="AT244" s="53">
        <f t="shared" ca="1" si="556"/>
        <v>12.02955571948478</v>
      </c>
      <c r="AU244" s="53">
        <f t="shared" ca="1" si="556"/>
        <v>12.270146833874474</v>
      </c>
      <c r="AV244" s="53">
        <f t="shared" ca="1" si="556"/>
        <v>12.515549770551964</v>
      </c>
      <c r="AW244" s="53">
        <f t="shared" ca="1" si="556"/>
        <v>12.765860765963005</v>
      </c>
      <c r="AX244" s="53">
        <f t="shared" ca="1" si="556"/>
        <v>13.021177981282262</v>
      </c>
      <c r="AY244" s="53">
        <f t="shared" ca="1" si="556"/>
        <v>13.281601540907907</v>
      </c>
      <c r="AZ244" s="53">
        <f t="shared" ca="1" si="556"/>
        <v>13.547233571726066</v>
      </c>
      <c r="BA244" s="53">
        <f t="shared" ca="1" si="556"/>
        <v>13.818178243160586</v>
      </c>
      <c r="BB244" s="53">
        <f t="shared" ca="1" si="556"/>
        <v>14.094541808023797</v>
      </c>
      <c r="BC244" s="53">
        <f t="shared" ca="1" si="556"/>
        <v>14.376432644184272</v>
      </c>
      <c r="BD244" s="53">
        <f t="shared" ca="1" si="556"/>
        <v>14.663961297067958</v>
      </c>
      <c r="BE244" s="53">
        <f t="shared" ca="1" si="556"/>
        <v>14.95724052300932</v>
      </c>
      <c r="BF244" s="53">
        <f t="shared" ca="1" si="556"/>
        <v>15.256385333469508</v>
      </c>
      <c r="BG244" s="53">
        <f t="shared" ca="1" si="556"/>
        <v>15.561513040138895</v>
      </c>
      <c r="BH244" s="53">
        <f t="shared" ca="1" si="556"/>
        <v>15.87274330094167</v>
      </c>
      <c r="BI244" s="53">
        <f t="shared" ca="1" si="556"/>
        <v>16.190198166960506</v>
      </c>
      <c r="BJ244" s="53">
        <f t="shared" ca="1" si="556"/>
        <v>16.514002130299712</v>
      </c>
      <c r="BK244" s="53">
        <f t="shared" ca="1" si="556"/>
        <v>16.844282172905707</v>
      </c>
      <c r="BL244" s="53">
        <f t="shared" ca="1" si="556"/>
        <v>17.181167816363825</v>
      </c>
      <c r="BM244" s="53">
        <f t="shared" ca="1" si="556"/>
        <v>17.524791172691099</v>
      </c>
      <c r="BN244" s="53">
        <f t="shared" ca="1" si="556"/>
        <v>17.875286996144922</v>
      </c>
      <c r="BO244" s="53">
        <f t="shared" ca="1" si="556"/>
        <v>18.232792736067818</v>
      </c>
      <c r="BP244" s="53">
        <f t="shared" ca="1" si="556"/>
        <v>18.597448590789178</v>
      </c>
      <c r="BQ244" s="53">
        <f t="shared" ca="1" si="556"/>
        <v>18.969397562604961</v>
      </c>
      <c r="BR244" s="53">
        <f t="shared" ca="1" si="556"/>
        <v>19.348785513857059</v>
      </c>
      <c r="BS244" s="53">
        <f t="shared" ref="BS244:ED244" ca="1" si="557">BS210*BS237</f>
        <v>19.735761224134198</v>
      </c>
      <c r="BT244" s="53">
        <f t="shared" ca="1" si="557"/>
        <v>20.130476448616882</v>
      </c>
      <c r="BU244" s="53">
        <f t="shared" ca="1" si="557"/>
        <v>20.533085977589224</v>
      </c>
      <c r="BV244" s="53">
        <f t="shared" ca="1" si="557"/>
        <v>20.943747697141003</v>
      </c>
      <c r="BW244" s="53">
        <f t="shared" ca="1" si="557"/>
        <v>21.362622651083825</v>
      </c>
      <c r="BX244" s="53">
        <f t="shared" ca="1" si="557"/>
        <v>21.789875104105505</v>
      </c>
      <c r="BY244" s="53">
        <f t="shared" ca="1" si="557"/>
        <v>22.225672606187612</v>
      </c>
      <c r="BZ244" s="53">
        <f t="shared" ca="1" si="557"/>
        <v>22.670186058311366</v>
      </c>
      <c r="CA244" s="53">
        <f t="shared" ca="1" si="557"/>
        <v>23.123589779477594</v>
      </c>
      <c r="CB244" s="53">
        <f t="shared" ca="1" si="557"/>
        <v>23.586061575067149</v>
      </c>
      <c r="CC244" s="53">
        <f t="shared" ca="1" si="557"/>
        <v>24.057782806568486</v>
      </c>
      <c r="CD244" s="53">
        <f t="shared" ca="1" si="557"/>
        <v>24.538938462699857</v>
      </c>
      <c r="CE244" s="53">
        <f t="shared" ca="1" si="557"/>
        <v>25.02971723195385</v>
      </c>
      <c r="CF244" s="53">
        <f t="shared" ca="1" si="557"/>
        <v>25.530311576592926</v>
      </c>
      <c r="CG244" s="53">
        <f t="shared" ca="1" si="557"/>
        <v>26.040917808124792</v>
      </c>
      <c r="CH244" s="53">
        <f t="shared" ca="1" si="557"/>
        <v>26.561736164287282</v>
      </c>
      <c r="CI244" s="53">
        <f t="shared" ca="1" si="557"/>
        <v>27.092970887573028</v>
      </c>
      <c r="CJ244" s="53">
        <f t="shared" ca="1" si="557"/>
        <v>27.634830305324488</v>
      </c>
      <c r="CK244" s="53">
        <f t="shared" ca="1" si="557"/>
        <v>28.187526911430979</v>
      </c>
      <c r="CL244" s="53">
        <f t="shared" ca="1" si="557"/>
        <v>28.7512774496596</v>
      </c>
      <c r="CM244" s="53">
        <f t="shared" ca="1" si="557"/>
        <v>29.326302998652793</v>
      </c>
      <c r="CN244" s="53">
        <f t="shared" ca="1" si="557"/>
        <v>29.912829058625849</v>
      </c>
      <c r="CO244" s="53">
        <f t="shared" ca="1" si="557"/>
        <v>30.511085639798367</v>
      </c>
      <c r="CP244" s="53">
        <f t="shared" ca="1" si="557"/>
        <v>31.121307352594329</v>
      </c>
      <c r="CQ244" s="53">
        <f t="shared" ca="1" si="557"/>
        <v>31.743733499646218</v>
      </c>
      <c r="CR244" s="53">
        <f t="shared" ca="1" si="557"/>
        <v>32.378608169639136</v>
      </c>
      <c r="CS244" s="53">
        <f t="shared" ca="1" si="557"/>
        <v>33.026180333031924</v>
      </c>
      <c r="CT244" s="53">
        <f t="shared" ca="1" si="557"/>
        <v>33.686703939692563</v>
      </c>
      <c r="CU244" s="53">
        <f t="shared" ca="1" si="557"/>
        <v>34.360438018486413</v>
      </c>
      <c r="CV244" s="53">
        <f t="shared" ca="1" si="557"/>
        <v>35.047646778856148</v>
      </c>
      <c r="CW244" s="53">
        <f t="shared" ca="1" si="557"/>
        <v>35.748599714433269</v>
      </c>
      <c r="CX244" s="53">
        <f t="shared" ca="1" si="557"/>
        <v>36.463571708721936</v>
      </c>
      <c r="CY244" s="53">
        <f t="shared" ca="1" si="557"/>
        <v>37.192843142896372</v>
      </c>
      <c r="CZ244" s="53">
        <f t="shared" ca="1" si="557"/>
        <v>37.93670000575429</v>
      </c>
      <c r="DA244" s="53">
        <f t="shared" ca="1" si="557"/>
        <v>38.695434005869387</v>
      </c>
      <c r="DB244" s="53">
        <f t="shared" ca="1" si="557"/>
        <v>39.469342685986767</v>
      </c>
      <c r="DC244" s="53">
        <f t="shared" ca="1" si="557"/>
        <v>40.258729539706501</v>
      </c>
      <c r="DD244" s="53">
        <f t="shared" ca="1" si="557"/>
        <v>41.063904130500632</v>
      </c>
      <c r="DE244" s="53">
        <f t="shared" ca="1" si="557"/>
        <v>41.885182213110646</v>
      </c>
      <c r="DF244" s="53">
        <f t="shared" ca="1" si="557"/>
        <v>42.722885857372859</v>
      </c>
      <c r="DG244" s="53">
        <f t="shared" ca="1" si="557"/>
        <v>43.57734357452032</v>
      </c>
      <c r="DH244" s="53">
        <f t="shared" ca="1" si="557"/>
        <v>44.448890446010722</v>
      </c>
      <c r="DI244" s="53">
        <f t="shared" ca="1" si="557"/>
        <v>45.337868254930939</v>
      </c>
      <c r="DJ244" s="53">
        <f t="shared" ca="1" si="557"/>
        <v>46.244625620029559</v>
      </c>
      <c r="DK244" s="53">
        <f t="shared" ca="1" si="557"/>
        <v>47.169518132430149</v>
      </c>
      <c r="DL244" s="53">
        <f t="shared" ca="1" si="557"/>
        <v>48.112908495078749</v>
      </c>
      <c r="DM244" s="53">
        <f t="shared" ca="1" si="557"/>
        <v>49.075166664980323</v>
      </c>
      <c r="DN244" s="53">
        <f t="shared" ca="1" si="557"/>
        <v>50.056669998279915</v>
      </c>
      <c r="DO244" s="53">
        <f t="shared" ca="1" si="557"/>
        <v>51.057803398245525</v>
      </c>
      <c r="DP244" s="53">
        <f t="shared" ca="1" si="557"/>
        <v>52.078959466210428</v>
      </c>
      <c r="DQ244" s="53">
        <f t="shared" ca="1" si="557"/>
        <v>53.120538655534645</v>
      </c>
      <c r="DR244" s="53">
        <f t="shared" ca="1" si="557"/>
        <v>54.182949428645337</v>
      </c>
      <c r="DS244" s="53">
        <f t="shared" ca="1" si="557"/>
        <v>55.266608417218251</v>
      </c>
      <c r="DT244" s="53">
        <f t="shared" ca="1" si="557"/>
        <v>56.371940585562605</v>
      </c>
      <c r="DU244" s="53">
        <f t="shared" ca="1" si="557"/>
        <v>57.499379397273856</v>
      </c>
      <c r="DV244" s="53">
        <f t="shared" ca="1" si="557"/>
        <v>58.649366985219331</v>
      </c>
      <c r="DW244" s="53">
        <f t="shared" ca="1" si="557"/>
        <v>59.822354324923715</v>
      </c>
      <c r="DX244" s="53">
        <f t="shared" ca="1" si="557"/>
        <v>61.018801411422196</v>
      </c>
      <c r="DY244" s="53">
        <f t="shared" ca="1" si="557"/>
        <v>62.239177439650646</v>
      </c>
      <c r="DZ244" s="53">
        <f t="shared" ca="1" si="557"/>
        <v>63.483960988443656</v>
      </c>
      <c r="EA244" s="53">
        <f t="shared" ca="1" si="557"/>
        <v>64.753640208212531</v>
      </c>
      <c r="EB244" s="53">
        <f t="shared" ca="1" si="557"/>
        <v>66.048713012376766</v>
      </c>
      <c r="EC244" s="53">
        <f t="shared" ca="1" si="557"/>
        <v>67.369687272624319</v>
      </c>
      <c r="ED244" s="53">
        <f t="shared" ca="1" si="557"/>
        <v>68.717081018076797</v>
      </c>
      <c r="EE244" s="53">
        <f t="shared" ref="EE244:GP244" ca="1" si="558">EE210*EE237</f>
        <v>70.091422638438345</v>
      </c>
      <c r="EF244" s="53">
        <f t="shared" ca="1" si="558"/>
        <v>71.4932510912071</v>
      </c>
      <c r="EG244" s="53">
        <f t="shared" ca="1" si="558"/>
        <v>72.923116113031256</v>
      </c>
      <c r="EH244" s="53">
        <f t="shared" ca="1" si="558"/>
        <v>74.381578435291885</v>
      </c>
      <c r="EI244" s="53">
        <f t="shared" ca="1" si="558"/>
        <v>75.869210003997708</v>
      </c>
      <c r="EJ244" s="53">
        <f t="shared" ca="1" si="558"/>
        <v>77.386594204077653</v>
      </c>
      <c r="EK244" s="53">
        <f t="shared" ca="1" si="558"/>
        <v>78.934326088159196</v>
      </c>
      <c r="EL244" s="53">
        <f t="shared" ca="1" si="558"/>
        <v>80.513012609922399</v>
      </c>
      <c r="EM244" s="53">
        <f t="shared" ca="1" si="558"/>
        <v>82.123272862120828</v>
      </c>
      <c r="EN244" s="53">
        <f t="shared" ca="1" si="558"/>
        <v>83.765738319363251</v>
      </c>
      <c r="EO244" s="53">
        <f t="shared" ca="1" si="558"/>
        <v>85.441053085750525</v>
      </c>
      <c r="EP244" s="53">
        <f t="shared" ca="1" si="558"/>
        <v>87.149874147465553</v>
      </c>
      <c r="EQ244" s="53">
        <f t="shared" ca="1" si="558"/>
        <v>88.892871630414831</v>
      </c>
      <c r="ER244" s="53">
        <f t="shared" ca="1" si="558"/>
        <v>90.670729063023131</v>
      </c>
      <c r="ES244" s="53">
        <f t="shared" ca="1" si="558"/>
        <v>92.484143644283577</v>
      </c>
      <c r="ET244" s="53">
        <f t="shared" ca="1" si="558"/>
        <v>94.333826517169271</v>
      </c>
      <c r="EU244" s="53">
        <f t="shared" ca="1" si="558"/>
        <v>96.220503047512651</v>
      </c>
      <c r="EV244" s="53">
        <f t="shared" ca="1" si="558"/>
        <v>98.144913108462916</v>
      </c>
      <c r="EW244" s="53">
        <f t="shared" ca="1" si="558"/>
        <v>100.10781137063218</v>
      </c>
      <c r="EX244" s="53">
        <f t="shared" ca="1" si="558"/>
        <v>102.10996759804483</v>
      </c>
      <c r="EY244" s="53">
        <f t="shared" ca="1" si="558"/>
        <v>104.15216695000569</v>
      </c>
      <c r="EZ244" s="53">
        <f t="shared" ca="1" si="558"/>
        <v>106.23521028900581</v>
      </c>
      <c r="FA244" s="53">
        <f t="shared" ca="1" si="558"/>
        <v>108.35991449478593</v>
      </c>
      <c r="FB244" s="53">
        <f t="shared" ca="1" si="558"/>
        <v>110.52711278468166</v>
      </c>
      <c r="FC244" s="53">
        <f t="shared" ca="1" si="558"/>
        <v>112.73765504037527</v>
      </c>
      <c r="FD244" s="53">
        <f t="shared" ca="1" si="558"/>
        <v>114.99240814118278</v>
      </c>
      <c r="FE244" s="53">
        <f t="shared" ca="1" si="558"/>
        <v>117.29225630400644</v>
      </c>
      <c r="FF244" s="53">
        <f t="shared" ca="1" si="558"/>
        <v>119.63810143008658</v>
      </c>
      <c r="FG244" s="53">
        <f t="shared" ca="1" si="558"/>
        <v>122.03086345868832</v>
      </c>
      <c r="FH244" s="53">
        <f t="shared" ca="1" si="558"/>
        <v>124.47148072786206</v>
      </c>
      <c r="FI244" s="53">
        <f t="shared" ca="1" si="558"/>
        <v>126.9609103424193</v>
      </c>
      <c r="FJ244" s="53">
        <f t="shared" ca="1" si="558"/>
        <v>129.50012854926769</v>
      </c>
      <c r="FK244" s="53">
        <f t="shared" ca="1" si="558"/>
        <v>132.09013112025306</v>
      </c>
      <c r="FL244" s="53">
        <f t="shared" ca="1" si="558"/>
        <v>134.73193374265813</v>
      </c>
      <c r="FM244" s="53">
        <f t="shared" ca="1" si="558"/>
        <v>137.4265724175113</v>
      </c>
      <c r="FN244" s="53">
        <f t="shared" ca="1" si="558"/>
        <v>140.17510386586147</v>
      </c>
      <c r="FO244" s="53">
        <f t="shared" ca="1" si="558"/>
        <v>142.97860594317871</v>
      </c>
      <c r="FP244" s="53">
        <f t="shared" ca="1" si="558"/>
        <v>145.83817806204232</v>
      </c>
      <c r="FQ244" s="53">
        <f t="shared" ca="1" si="558"/>
        <v>148.75494162328314</v>
      </c>
      <c r="FR244" s="53">
        <f t="shared" ca="1" si="558"/>
        <v>151.73004045574882</v>
      </c>
      <c r="FS244" s="53">
        <f t="shared" ca="1" si="558"/>
        <v>154.7646412648638</v>
      </c>
      <c r="FT244" s="53">
        <f t="shared" ca="1" si="558"/>
        <v>157.85993409016106</v>
      </c>
      <c r="FU244" s="53">
        <f t="shared" ca="1" si="558"/>
        <v>161.0171327719643</v>
      </c>
      <c r="FV244" s="53">
        <f t="shared" ca="1" si="558"/>
        <v>164.23747542740355</v>
      </c>
      <c r="FW244" s="53">
        <f t="shared" ca="1" si="558"/>
        <v>167.52222493595161</v>
      </c>
      <c r="FX244" s="53">
        <f t="shared" ca="1" si="558"/>
        <v>170.87266943467066</v>
      </c>
      <c r="FY244" s="53">
        <f t="shared" ca="1" si="558"/>
        <v>174.29012282336407</v>
      </c>
      <c r="FZ244" s="53">
        <f t="shared" ca="1" si="558"/>
        <v>177.77592527983137</v>
      </c>
      <c r="GA244" s="53">
        <f t="shared" ca="1" si="558"/>
        <v>181.33144378542798</v>
      </c>
      <c r="GB244" s="53">
        <f t="shared" ca="1" si="558"/>
        <v>184.95807266113653</v>
      </c>
      <c r="GC244" s="53">
        <f t="shared" ca="1" si="558"/>
        <v>188.65723411435926</v>
      </c>
      <c r="GD244" s="53">
        <f t="shared" ca="1" si="558"/>
        <v>192.43037879664644</v>
      </c>
      <c r="GE244" s="53">
        <f t="shared" ca="1" si="558"/>
        <v>196.2789863725794</v>
      </c>
      <c r="GF244" s="53">
        <f t="shared" ca="1" si="558"/>
        <v>200.204566100031</v>
      </c>
      <c r="GG244" s="53">
        <f t="shared" ca="1" si="558"/>
        <v>204.20865742203156</v>
      </c>
      <c r="GH244" s="53">
        <f t="shared" ca="1" si="558"/>
        <v>208.29283057047218</v>
      </c>
      <c r="GI244" s="53">
        <f t="shared" ca="1" si="558"/>
        <v>212.45868718188163</v>
      </c>
      <c r="GJ244" s="53">
        <f t="shared" ca="1" si="558"/>
        <v>216.70786092551924</v>
      </c>
      <c r="GK244" s="53">
        <f t="shared" ca="1" si="558"/>
        <v>221.04201814402967</v>
      </c>
      <c r="GL244" s="53">
        <f t="shared" ca="1" si="558"/>
        <v>225.46285850691029</v>
      </c>
      <c r="GM244" s="53">
        <f t="shared" ca="1" si="558"/>
        <v>229.97211567704846</v>
      </c>
      <c r="GN244" s="53">
        <f t="shared" ca="1" si="558"/>
        <v>234.57155799058944</v>
      </c>
      <c r="GO244" s="53">
        <f t="shared" ca="1" si="558"/>
        <v>239.26298915040127</v>
      </c>
      <c r="GP244" s="53">
        <f t="shared" ca="1" si="558"/>
        <v>244.04824893340924</v>
      </c>
      <c r="GQ244" s="53">
        <f t="shared" ref="GQ244:GZ244" ca="1" si="559">GQ210*GQ237</f>
        <v>248.92921391207742</v>
      </c>
      <c r="GR244" s="53">
        <f t="shared" ca="1" si="559"/>
        <v>253.90779819031897</v>
      </c>
      <c r="GS244" s="53">
        <f t="shared" ca="1" si="559"/>
        <v>258.98595415412535</v>
      </c>
      <c r="GT244" s="53">
        <f t="shared" ca="1" si="559"/>
        <v>264.16567323720784</v>
      </c>
      <c r="GU244" s="53">
        <f t="shared" ca="1" si="559"/>
        <v>269.44898670195204</v>
      </c>
      <c r="GV244" s="53">
        <f t="shared" ca="1" si="559"/>
        <v>274.83796643599112</v>
      </c>
      <c r="GW244" s="53">
        <f t="shared" ca="1" si="559"/>
        <v>280.33472576471087</v>
      </c>
      <c r="GX244" s="53">
        <f t="shared" ca="1" si="559"/>
        <v>283.06407901155256</v>
      </c>
      <c r="GY244" s="53">
        <f t="shared" ca="1" si="559"/>
        <v>285.82933913199633</v>
      </c>
      <c r="GZ244" s="53">
        <f t="shared" ca="1" si="559"/>
        <v>288.63104042061525</v>
      </c>
    </row>
    <row r="245" spans="3:208" x14ac:dyDescent="0.35">
      <c r="C245" s="7" t="s">
        <v>95</v>
      </c>
      <c r="D245" s="7"/>
      <c r="E245" s="7"/>
      <c r="F245" s="7"/>
      <c r="G245" s="7"/>
      <c r="H245" s="9">
        <f ca="1">H241-SUM(H242:H244)</f>
        <v>-34.493409962562012</v>
      </c>
      <c r="I245" s="9">
        <f t="shared" ref="I245:BR245" ca="1" si="560">I241-SUM(I242:I244)</f>
        <v>-30.128868130136965</v>
      </c>
      <c r="J245" s="9">
        <f t="shared" ca="1" si="560"/>
        <v>-25.145078102976242</v>
      </c>
      <c r="K245" s="9">
        <f t="shared" ca="1" si="560"/>
        <v>-41.481335015801676</v>
      </c>
      <c r="L245" s="9">
        <f t="shared" ca="1" si="560"/>
        <v>-33.883732436345795</v>
      </c>
      <c r="M245" s="9">
        <f t="shared" ca="1" si="560"/>
        <v>-13.461522857739652</v>
      </c>
      <c r="N245" s="9">
        <f t="shared" ca="1" si="560"/>
        <v>5.2849174684113223</v>
      </c>
      <c r="O245" s="9">
        <f t="shared" ca="1" si="560"/>
        <v>5.3968396203865154</v>
      </c>
      <c r="P245" s="9">
        <f t="shared" ca="1" si="560"/>
        <v>8.9757531921134017</v>
      </c>
      <c r="Q245" s="9">
        <f t="shared" ca="1" si="560"/>
        <v>11.644566494170192</v>
      </c>
      <c r="R245" s="9">
        <f t="shared" ca="1" si="560"/>
        <v>7.3912959114736339</v>
      </c>
      <c r="S245" s="9">
        <f t="shared" ca="1" si="560"/>
        <v>-12.675073298449561</v>
      </c>
      <c r="T245" s="9">
        <f t="shared" ca="1" si="560"/>
        <v>-8.9175791617070814</v>
      </c>
      <c r="U245" s="9">
        <f t="shared" ca="1" si="560"/>
        <v>-5.2850051274461123</v>
      </c>
      <c r="V245" s="9">
        <f t="shared" ca="1" si="560"/>
        <v>-2.4876035743967577</v>
      </c>
      <c r="W245" s="9">
        <f t="shared" ca="1" si="560"/>
        <v>-0.97977595728215761</v>
      </c>
      <c r="X245" s="9">
        <f t="shared" ca="1" si="560"/>
        <v>0.49418495483091363</v>
      </c>
      <c r="Y245" s="9">
        <f ca="1">Y241-SUM(Y242:Y244)</f>
        <v>-1.5924120285298358</v>
      </c>
      <c r="Z245" s="9">
        <f t="shared" ca="1" si="560"/>
        <v>-4.1273229624401324</v>
      </c>
      <c r="AA245" s="9">
        <f t="shared" ca="1" si="560"/>
        <v>-3.0909717672232944</v>
      </c>
      <c r="AB245" s="9">
        <f t="shared" ca="1" si="560"/>
        <v>0.75626059491332853</v>
      </c>
      <c r="AC245" s="9">
        <f ca="1">AC241-SUM(AC242:AC244)</f>
        <v>7.5376327225412751</v>
      </c>
      <c r="AD245" s="9">
        <f t="shared" ca="1" si="560"/>
        <v>2.607252245361579</v>
      </c>
      <c r="AE245" s="9">
        <f t="shared" ca="1" si="560"/>
        <v>0.92492739179522232</v>
      </c>
      <c r="AF245" s="9">
        <f t="shared" ca="1" si="560"/>
        <v>9.849950842084354E-2</v>
      </c>
      <c r="AG245" s="9">
        <f t="shared" ca="1" si="560"/>
        <v>0.22952780788072857</v>
      </c>
      <c r="AH245" s="9">
        <f t="shared" ca="1" si="560"/>
        <v>7.2720605623317169E-2</v>
      </c>
      <c r="AI245" s="9">
        <f t="shared" ca="1" si="560"/>
        <v>-4.4623517538866508E-6</v>
      </c>
      <c r="AJ245" s="9">
        <f t="shared" ca="1" si="560"/>
        <v>-1.5123510621606329E-6</v>
      </c>
      <c r="AK245" s="9">
        <f t="shared" ca="1" si="560"/>
        <v>0</v>
      </c>
      <c r="AL245" s="9">
        <f t="shared" ca="1" si="560"/>
        <v>0</v>
      </c>
      <c r="AM245" s="9">
        <f t="shared" ca="1" si="560"/>
        <v>0</v>
      </c>
      <c r="AN245" s="9">
        <f t="shared" ca="1" si="560"/>
        <v>0</v>
      </c>
      <c r="AO245" s="9">
        <f t="shared" ca="1" si="560"/>
        <v>0</v>
      </c>
      <c r="AP245" s="9">
        <f t="shared" ca="1" si="560"/>
        <v>0</v>
      </c>
      <c r="AQ245" s="9">
        <f t="shared" ca="1" si="560"/>
        <v>0</v>
      </c>
      <c r="AR245" s="9">
        <f t="shared" ca="1" si="560"/>
        <v>0</v>
      </c>
      <c r="AS245" s="9">
        <f t="shared" ca="1" si="560"/>
        <v>0</v>
      </c>
      <c r="AT245" s="9">
        <f t="shared" ca="1" si="560"/>
        <v>0</v>
      </c>
      <c r="AU245" s="9">
        <f t="shared" ca="1" si="560"/>
        <v>0</v>
      </c>
      <c r="AV245" s="9">
        <f t="shared" ca="1" si="560"/>
        <v>0</v>
      </c>
      <c r="AW245" s="9">
        <f t="shared" ca="1" si="560"/>
        <v>0</v>
      </c>
      <c r="AX245" s="9">
        <f t="shared" ca="1" si="560"/>
        <v>0</v>
      </c>
      <c r="AY245" s="9">
        <f t="shared" ca="1" si="560"/>
        <v>0</v>
      </c>
      <c r="AZ245" s="9">
        <f t="shared" ca="1" si="560"/>
        <v>0</v>
      </c>
      <c r="BA245" s="9">
        <f t="shared" ca="1" si="560"/>
        <v>0</v>
      </c>
      <c r="BB245" s="9">
        <f t="shared" ca="1" si="560"/>
        <v>0</v>
      </c>
      <c r="BC245" s="9">
        <f t="shared" ca="1" si="560"/>
        <v>0</v>
      </c>
      <c r="BD245" s="9">
        <f t="shared" ca="1" si="560"/>
        <v>0</v>
      </c>
      <c r="BE245" s="9">
        <f t="shared" ca="1" si="560"/>
        <v>0</v>
      </c>
      <c r="BF245" s="9">
        <f t="shared" ca="1" si="560"/>
        <v>0</v>
      </c>
      <c r="BG245" s="9">
        <f t="shared" ca="1" si="560"/>
        <v>0</v>
      </c>
      <c r="BH245" s="9">
        <f t="shared" ca="1" si="560"/>
        <v>0</v>
      </c>
      <c r="BI245" s="9">
        <f t="shared" ca="1" si="560"/>
        <v>0</v>
      </c>
      <c r="BJ245" s="9">
        <f t="shared" ca="1" si="560"/>
        <v>0</v>
      </c>
      <c r="BK245" s="9">
        <f t="shared" ca="1" si="560"/>
        <v>0</v>
      </c>
      <c r="BL245" s="9">
        <f t="shared" ca="1" si="560"/>
        <v>0</v>
      </c>
      <c r="BM245" s="9">
        <f t="shared" ca="1" si="560"/>
        <v>0</v>
      </c>
      <c r="BN245" s="9">
        <f t="shared" ca="1" si="560"/>
        <v>0</v>
      </c>
      <c r="BO245" s="9">
        <f t="shared" ca="1" si="560"/>
        <v>0</v>
      </c>
      <c r="BP245" s="9">
        <f t="shared" ca="1" si="560"/>
        <v>0</v>
      </c>
      <c r="BQ245" s="9">
        <f t="shared" ca="1" si="560"/>
        <v>0</v>
      </c>
      <c r="BR245" s="9">
        <f t="shared" ca="1" si="560"/>
        <v>0</v>
      </c>
      <c r="BS245" s="9">
        <f t="shared" ref="BS245:CF245" ca="1" si="561">BS241-SUM(BS242:BS244)</f>
        <v>0</v>
      </c>
      <c r="BT245" s="9">
        <f t="shared" ca="1" si="561"/>
        <v>0</v>
      </c>
      <c r="BU245" s="9">
        <f t="shared" ca="1" si="561"/>
        <v>0</v>
      </c>
      <c r="BV245" s="9">
        <f t="shared" ca="1" si="561"/>
        <v>0</v>
      </c>
      <c r="BW245" s="9">
        <f t="shared" ca="1" si="561"/>
        <v>0</v>
      </c>
      <c r="BX245" s="9">
        <f t="shared" ca="1" si="561"/>
        <v>0</v>
      </c>
      <c r="BY245" s="9">
        <f t="shared" ca="1" si="561"/>
        <v>0</v>
      </c>
      <c r="BZ245" s="9">
        <f t="shared" ca="1" si="561"/>
        <v>0</v>
      </c>
      <c r="CA245" s="9">
        <f t="shared" ca="1" si="561"/>
        <v>0</v>
      </c>
      <c r="CB245" s="9">
        <f t="shared" ca="1" si="561"/>
        <v>0</v>
      </c>
      <c r="CC245" s="9">
        <f t="shared" ca="1" si="561"/>
        <v>0</v>
      </c>
      <c r="CD245" s="9">
        <f t="shared" ca="1" si="561"/>
        <v>0</v>
      </c>
      <c r="CE245" s="9">
        <f t="shared" ca="1" si="561"/>
        <v>0</v>
      </c>
      <c r="CF245" s="9">
        <f t="shared" ca="1" si="561"/>
        <v>0</v>
      </c>
      <c r="CG245" s="9">
        <f t="shared" ref="CG245" ca="1" si="562">CG241-SUM(CG242:CG244)</f>
        <v>0</v>
      </c>
      <c r="CH245" s="9">
        <f t="shared" ref="CH245" ca="1" si="563">CH241-SUM(CH242:CH244)</f>
        <v>0</v>
      </c>
      <c r="CI245" s="9">
        <f t="shared" ref="CI245" ca="1" si="564">CI241-SUM(CI242:CI244)</f>
        <v>0</v>
      </c>
      <c r="CJ245" s="9">
        <f t="shared" ref="CJ245" ca="1" si="565">CJ241-SUM(CJ242:CJ244)</f>
        <v>0</v>
      </c>
      <c r="CK245" s="9">
        <f t="shared" ref="CK245" ca="1" si="566">CK241-SUM(CK242:CK244)</f>
        <v>0</v>
      </c>
      <c r="CL245" s="9">
        <f t="shared" ref="CL245" ca="1" si="567">CL241-SUM(CL242:CL244)</f>
        <v>0</v>
      </c>
      <c r="CM245" s="9">
        <f t="shared" ref="CM245" ca="1" si="568">CM241-SUM(CM242:CM244)</f>
        <v>-8.355866009520696E-2</v>
      </c>
      <c r="CN245" s="9">
        <f t="shared" ref="CN245" ca="1" si="569">CN241-SUM(CN242:CN244)</f>
        <v>-0.36275168464788976</v>
      </c>
      <c r="CO245" s="9">
        <f t="shared" ref="CO245" ca="1" si="570">CO241-SUM(CO242:CO244)</f>
        <v>-0.84149176094720701</v>
      </c>
      <c r="CP245" s="9">
        <f t="shared" ref="CP245" ca="1" si="571">CP241-SUM(CP242:CP244)</f>
        <v>-1.5237698300280584</v>
      </c>
      <c r="CQ245" s="9">
        <f t="shared" ref="CQ245" ca="1" si="572">CQ241-SUM(CQ242:CQ244)</f>
        <v>-2.4136566517461233</v>
      </c>
      <c r="CR245" s="9">
        <f t="shared" ref="CR245" ca="1" si="573">CR241-SUM(CR242:CR244)</f>
        <v>-3.515304401154097</v>
      </c>
      <c r="CS245" s="9">
        <f t="shared" ref="CS245" ca="1" si="574">CS241-SUM(CS242:CS244)</f>
        <v>-4.8329482968058244</v>
      </c>
      <c r="CT245" s="9">
        <f t="shared" ref="CT245" ca="1" si="575">CT241-SUM(CT242:CT244)</f>
        <v>-6.2873496015309343</v>
      </c>
      <c r="CU245" s="9">
        <f t="shared" ref="CU245" ca="1" si="576">CU241-SUM(CU242:CU244)</f>
        <v>-7.7708389323505287</v>
      </c>
      <c r="CV245" s="9">
        <f t="shared" ref="CV245" ca="1" si="577">CV241-SUM(CV242:CV244)</f>
        <v>-9.2839980497865469</v>
      </c>
      <c r="CW245" s="9">
        <f t="shared" ref="CW245" ca="1" si="578">CW241-SUM(CW242:CW244)</f>
        <v>-10.82742034957127</v>
      </c>
      <c r="CX245" s="9">
        <f t="shared" ref="CX245" ca="1" si="579">CX241-SUM(CX242:CX244)</f>
        <v>-12.401711095351686</v>
      </c>
      <c r="CY245" s="9">
        <f t="shared" ref="CY245" ca="1" si="580">CY241-SUM(CY242:CY244)</f>
        <v>-14.007487656047715</v>
      </c>
      <c r="CZ245" s="9">
        <f t="shared" ref="CZ245" ca="1" si="581">CZ241-SUM(CZ242:CZ244)</f>
        <v>-15.645379747957662</v>
      </c>
      <c r="DA245" s="9">
        <f t="shared" ref="DA245" ca="1" si="582">DA241-SUM(DA242:DA244)</f>
        <v>-17.316029681705814</v>
      </c>
      <c r="DB245" s="9">
        <f t="shared" ref="DB245" ca="1" si="583">DB241-SUM(DB242:DB244)</f>
        <v>-19.020092614128913</v>
      </c>
      <c r="DC245" s="9">
        <f t="shared" ref="DC245" ca="1" si="584">DC241-SUM(DC242:DC244)</f>
        <v>-20.758236805200482</v>
      </c>
      <c r="DD245" s="9">
        <f t="shared" ref="DD245" ca="1" si="585">DD241-SUM(DD242:DD244)</f>
        <v>-22.531143880093481</v>
      </c>
      <c r="DE245" s="9">
        <f t="shared" ref="DE245" ca="1" si="586">DE241-SUM(DE242:DE244)</f>
        <v>-24.339509096484363</v>
      </c>
      <c r="DF245" s="9">
        <f t="shared" ref="DF245" ca="1" si="587">DF241-SUM(DF242:DF244)</f>
        <v>-26.184041617203036</v>
      </c>
      <c r="DG245" s="9">
        <f t="shared" ref="DG245" ca="1" si="588">DG241-SUM(DG242:DG244)</f>
        <v>-28.065464788336101</v>
      </c>
      <c r="DH245" s="9">
        <f t="shared" ref="DH245" ca="1" si="589">DH241-SUM(DH242:DH244)</f>
        <v>-29.984516422891801</v>
      </c>
      <c r="DI245" s="9">
        <f t="shared" ref="DI245" ca="1" si="590">DI241-SUM(DI242:DI244)</f>
        <v>-31.941949090138621</v>
      </c>
      <c r="DJ245" s="9">
        <f t="shared" ref="DJ245" ca="1" si="591">DJ241-SUM(DJ242:DJ244)</f>
        <v>-33.938530410730408</v>
      </c>
      <c r="DK245" s="9">
        <f t="shared" ref="DK245" ca="1" si="592">DK241-SUM(DK242:DK244)</f>
        <v>-35.975043357733995</v>
      </c>
      <c r="DL245" s="9">
        <f t="shared" ref="DL245" ca="1" si="593">DL241-SUM(DL242:DL244)</f>
        <v>-38.052286563677683</v>
      </c>
      <c r="DM245" s="9">
        <f t="shared" ref="DM245" ca="1" si="594">DM241-SUM(DM242:DM244)</f>
        <v>-40.171074633740204</v>
      </c>
      <c r="DN245" s="9">
        <f t="shared" ref="DN245" ca="1" si="595">DN241-SUM(DN242:DN244)</f>
        <v>-42.332238465204</v>
      </c>
      <c r="DO245" s="9">
        <f t="shared" ref="DO245" ca="1" si="596">DO241-SUM(DO242:DO244)</f>
        <v>-44.536625573297073</v>
      </c>
      <c r="DP245" s="9">
        <f t="shared" ref="DP245" ca="1" si="597">DP241-SUM(DP242:DP244)</f>
        <v>-46.785100423552024</v>
      </c>
      <c r="DQ245" s="9">
        <f t="shared" ref="DQ245" ca="1" si="598">DQ241-SUM(DQ242:DQ244)</f>
        <v>-49.078544770812044</v>
      </c>
      <c r="DR245" s="9">
        <f t="shared" ref="DR245" ca="1" si="599">DR241-SUM(DR242:DR244)</f>
        <v>-51.41785800501728</v>
      </c>
      <c r="DS245" s="9">
        <f t="shared" ref="DS245" ca="1" si="600">DS241-SUM(DS242:DS244)</f>
        <v>-53.803957503906616</v>
      </c>
      <c r="DT245" s="9">
        <f t="shared" ref="DT245" ca="1" si="601">DT241-SUM(DT242:DT244)</f>
        <v>-56.237778992773741</v>
      </c>
      <c r="DU245" s="9">
        <f t="shared" ref="DU245" ca="1" si="602">DU241-SUM(DU242:DU244)</f>
        <v>-58.72027691141821</v>
      </c>
      <c r="DV245" s="9">
        <f t="shared" ref="DV245" ca="1" si="603">DV241-SUM(DV242:DV244)</f>
        <v>-61.252424788435547</v>
      </c>
      <c r="DW245" s="9">
        <f t="shared" ref="DW245" ca="1" si="604">DW241-SUM(DW242:DW244)</f>
        <v>-63.835215622993275</v>
      </c>
      <c r="DX245" s="9">
        <f t="shared" ref="DX245" ca="1" si="605">DX241-SUM(DX242:DX244)</f>
        <v>-66.469662274242125</v>
      </c>
      <c r="DY245" s="9">
        <f t="shared" ref="DY245" ca="1" si="606">DY241-SUM(DY242:DY244)</f>
        <v>-69.156797858516001</v>
      </c>
      <c r="DZ245" s="9">
        <f t="shared" ref="DZ245" ca="1" si="607">DZ241-SUM(DZ242:DZ244)</f>
        <v>-71.897676154475306</v>
      </c>
      <c r="EA245" s="9">
        <f t="shared" ref="EA245" ca="1" si="608">EA241-SUM(EA242:EA244)</f>
        <v>-74.693372016353777</v>
      </c>
      <c r="EB245" s="9">
        <f t="shared" ref="EB245" ca="1" si="609">EB241-SUM(EB242:EB244)</f>
        <v>-77.544981795469852</v>
      </c>
      <c r="EC245" s="9">
        <f t="shared" ref="EC245" ca="1" si="610">EC241-SUM(EC242:EC244)</f>
        <v>-80.453623770168264</v>
      </c>
      <c r="ED245" s="9">
        <f t="shared" ref="ED245" ca="1" si="611">ED241-SUM(ED242:ED244)</f>
        <v>-83.420438584360625</v>
      </c>
      <c r="EE245" s="9">
        <f t="shared" ref="EE245" ca="1" si="612">EE241-SUM(EE242:EE244)</f>
        <v>-86.446589694836803</v>
      </c>
      <c r="EF245" s="9">
        <f t="shared" ref="EF245" ca="1" si="613">EF241-SUM(EF242:EF244)</f>
        <v>-89.533263827522546</v>
      </c>
      <c r="EG245" s="9">
        <f t="shared" ref="EG245" ca="1" si="614">EG241-SUM(EG242:EG244)</f>
        <v>-92.681671442861983</v>
      </c>
      <c r="EH245" s="9">
        <f t="shared" ref="EH245" ca="1" si="615">EH241-SUM(EH242:EH244)</f>
        <v>-95.893047210508229</v>
      </c>
      <c r="EI245" s="9">
        <f t="shared" ref="EI245" ca="1" si="616">EI241-SUM(EI242:EI244)</f>
        <v>-99.168650493507386</v>
      </c>
      <c r="EJ245" s="9">
        <f t="shared" ref="EJ245" ca="1" si="617">EJ241-SUM(EJ242:EJ244)</f>
        <v>-102.50976584216653</v>
      </c>
      <c r="EK245" s="9">
        <f t="shared" ref="EK245" ca="1" si="618">EK241-SUM(EK242:EK244)</f>
        <v>-105.91770349779884</v>
      </c>
      <c r="EL245" s="9">
        <f t="shared" ref="EL245" ca="1" si="619">EL241-SUM(EL242:EL244)</f>
        <v>-109.39379990654382</v>
      </c>
      <c r="EM245" s="9">
        <f t="shared" ref="EM245" ca="1" si="620">EM241-SUM(EM242:EM244)</f>
        <v>-112.93941824346368</v>
      </c>
      <c r="EN245" s="9">
        <f t="shared" ref="EN245" ca="1" si="621">EN241-SUM(EN242:EN244)</f>
        <v>-116.55594894712195</v>
      </c>
      <c r="EO245" s="9">
        <f t="shared" ref="EO245" ca="1" si="622">EO241-SUM(EO242:EO244)</f>
        <v>-120.24481026485338</v>
      </c>
      <c r="EP245" s="9">
        <f t="shared" ref="EP245" ca="1" si="623">EP241-SUM(EP242:EP244)</f>
        <v>-124.00744880893947</v>
      </c>
      <c r="EQ245" s="9">
        <f t="shared" ref="EQ245" ca="1" si="624">EQ241-SUM(EQ242:EQ244)</f>
        <v>-127.84534012390722</v>
      </c>
      <c r="ER245" s="9">
        <f t="shared" ref="ER245" ca="1" si="625">ER241-SUM(ER242:ER244)</f>
        <v>-131.75998926517443</v>
      </c>
      <c r="ES245" s="9">
        <f t="shared" ref="ES245" ca="1" si="626">ES241-SUM(ES242:ES244)</f>
        <v>-135.75293138926688</v>
      </c>
      <c r="ET245" s="9">
        <f t="shared" ref="ET245" ca="1" si="627">ET241-SUM(ET242:ET244)</f>
        <v>-139.82573235584127</v>
      </c>
      <c r="EU245" s="9">
        <f t="shared" ref="EU245" ca="1" si="628">EU241-SUM(EU242:EU244)</f>
        <v>-143.97998934174703</v>
      </c>
      <c r="EV245" s="9">
        <f t="shared" ref="EV245" ca="1" si="629">EV241-SUM(EV242:EV244)</f>
        <v>-148.217331467371</v>
      </c>
      <c r="EW245" s="9">
        <f t="shared" ref="EW245" ca="1" si="630">EW241-SUM(EW242:EW244)</f>
        <v>-152.53942043550742</v>
      </c>
      <c r="EX245" s="9">
        <f t="shared" ref="EX245" ca="1" si="631">EX241-SUM(EX242:EX244)</f>
        <v>-156.94795118300655</v>
      </c>
      <c r="EY245" s="9">
        <f t="shared" ref="EY245" ca="1" si="632">EY241-SUM(EY242:EY244)</f>
        <v>-161.44465254545563</v>
      </c>
      <c r="EZ245" s="9">
        <f t="shared" ref="EZ245" ca="1" si="633">EZ241-SUM(EZ242:EZ244)</f>
        <v>-166.03128793515376</v>
      </c>
      <c r="FA245" s="9">
        <f t="shared" ref="FA245" ca="1" si="634">FA241-SUM(FA242:FA244)</f>
        <v>-170.70965603264588</v>
      </c>
      <c r="FB245" s="9">
        <f t="shared" ref="FB245" ca="1" si="635">FB241-SUM(FB242:FB244)</f>
        <v>-175.4815914920878</v>
      </c>
      <c r="FC245" s="9">
        <f t="shared" ref="FC245" ca="1" si="636">FC241-SUM(FC242:FC244)</f>
        <v>-180.34896566071851</v>
      </c>
      <c r="FD245" s="9">
        <f t="shared" ref="FD245" ca="1" si="637">FD241-SUM(FD242:FD244)</f>
        <v>-185.3136873127219</v>
      </c>
      <c r="FE245" s="9">
        <f t="shared" ref="FE245" ca="1" si="638">FE241-SUM(FE242:FE244)</f>
        <v>-190.37770339776532</v>
      </c>
      <c r="FF245" s="9">
        <f t="shared" ref="FF245" ca="1" si="639">FF241-SUM(FF242:FF244)</f>
        <v>-195.54299980450961</v>
      </c>
      <c r="FG245" s="9">
        <f t="shared" ref="FG245" ca="1" si="640">FG241-SUM(FG242:FG244)</f>
        <v>-200.81160213938884</v>
      </c>
      <c r="FH245" s="9">
        <f t="shared" ref="FH245" ca="1" si="641">FH241-SUM(FH242:FH244)</f>
        <v>-206.18557652096561</v>
      </c>
      <c r="FI245" s="9">
        <f t="shared" ref="FI245" ca="1" si="642">FI241-SUM(FI242:FI244)</f>
        <v>-211.66703039017384</v>
      </c>
      <c r="FJ245" s="9">
        <f t="shared" ref="FJ245" ca="1" si="643">FJ241-SUM(FJ242:FJ244)</f>
        <v>-217.25811333676634</v>
      </c>
      <c r="FK245" s="9">
        <f t="shared" ref="FK245" ca="1" si="644">FK241-SUM(FK242:FK244)</f>
        <v>-222.96101794229062</v>
      </c>
      <c r="FL245" s="9">
        <f t="shared" ref="FL245" ca="1" si="645">FL241-SUM(FL242:FL244)</f>
        <v>-228.77798063992546</v>
      </c>
      <c r="FM245" s="9">
        <f t="shared" ref="FM245" ca="1" si="646">FM241-SUM(FM242:FM244)</f>
        <v>-234.71128259151297</v>
      </c>
      <c r="FN245" s="9">
        <f t="shared" ref="FN245" ca="1" si="647">FN241-SUM(FN242:FN244)</f>
        <v>-240.7632505821322</v>
      </c>
      <c r="FO245" s="9">
        <f t="shared" ref="FO245" ca="1" si="648">FO241-SUM(FO242:FO244)</f>
        <v>-246.93625793256379</v>
      </c>
      <c r="FP245" s="9">
        <f t="shared" ref="FP245" ca="1" si="649">FP241-SUM(FP242:FP244)</f>
        <v>-253.23272543000419</v>
      </c>
      <c r="FQ245" s="9">
        <f t="shared" ref="FQ245" ca="1" si="650">FQ241-SUM(FQ242:FQ244)</f>
        <v>-259.65512227739327</v>
      </c>
      <c r="FR245" s="9">
        <f t="shared" ref="FR245" ca="1" si="651">FR241-SUM(FR242:FR244)</f>
        <v>-266.20596706173012</v>
      </c>
      <c r="FS245" s="9">
        <f t="shared" ref="FS245" ca="1" si="652">FS241-SUM(FS242:FS244)</f>
        <v>-272.88782874175365</v>
      </c>
      <c r="FT245" s="9">
        <f t="shared" ref="FT245" ca="1" si="653">FT241-SUM(FT242:FT244)</f>
        <v>-279.70332765537773</v>
      </c>
      <c r="FU245" s="9">
        <f t="shared" ref="FU245" ca="1" si="654">FU241-SUM(FU242:FU244)</f>
        <v>-286.65513654727431</v>
      </c>
      <c r="FV245" s="9">
        <f t="shared" ref="FV245" ca="1" si="655">FV241-SUM(FV242:FV244)</f>
        <v>-293.74598161700874</v>
      </c>
      <c r="FW245" s="9">
        <f t="shared" ref="FW245" ca="1" si="656">FW241-SUM(FW242:FW244)</f>
        <v>-300.97864358813797</v>
      </c>
      <c r="FX245" s="9">
        <f t="shared" ref="FX245" ca="1" si="657">FX241-SUM(FX242:FX244)</f>
        <v>-308.3559587986897</v>
      </c>
      <c r="FY245" s="9">
        <f t="shared" ref="FY245" ca="1" si="658">FY241-SUM(FY242:FY244)</f>
        <v>-315.88082031345243</v>
      </c>
      <c r="FZ245" s="9">
        <f t="shared" ref="FZ245" ca="1" si="659">FZ241-SUM(FZ242:FZ244)</f>
        <v>-323.55617905851057</v>
      </c>
      <c r="GA245" s="9">
        <f t="shared" ref="GA245" ca="1" si="660">GA241-SUM(GA242:GA244)</f>
        <v>-331.38504497846975</v>
      </c>
      <c r="GB245" s="9">
        <f t="shared" ref="GB245" ca="1" si="661">GB241-SUM(GB242:GB244)</f>
        <v>-339.37048821682811</v>
      </c>
      <c r="GC245" s="9">
        <f t="shared" ref="GC245" ca="1" si="662">GC241-SUM(GC242:GC244)</f>
        <v>-347.51564031995372</v>
      </c>
      <c r="GD245" s="9">
        <f t="shared" ref="GD245" ca="1" si="663">GD241-SUM(GD242:GD244)</f>
        <v>-355.82369546514167</v>
      </c>
      <c r="GE245" s="9">
        <f t="shared" ref="GE245" ca="1" si="664">GE241-SUM(GE242:GE244)</f>
        <v>-364.29791171323359</v>
      </c>
      <c r="GF245" s="9">
        <f t="shared" ref="GF245" ca="1" si="665">GF241-SUM(GF242:GF244)</f>
        <v>-372.9416122862873</v>
      </c>
      <c r="GG245" s="9">
        <f t="shared" ref="GG245" ca="1" si="666">GG241-SUM(GG242:GG244)</f>
        <v>-381.75818687080198</v>
      </c>
      <c r="GH245" s="9">
        <f t="shared" ref="GH245" ca="1" si="667">GH241-SUM(GH242:GH244)</f>
        <v>-390.7510929470069</v>
      </c>
      <c r="GI245" s="9">
        <f t="shared" ref="GI245" ca="1" si="668">GI241-SUM(GI242:GI244)</f>
        <v>-399.92385714473608</v>
      </c>
      <c r="GJ245" s="9">
        <f t="shared" ref="GJ245" ca="1" si="669">GJ241-SUM(GJ242:GJ244)</f>
        <v>-409.28007662641983</v>
      </c>
      <c r="GK245" s="9">
        <f t="shared" ref="GK245" ca="1" si="670">GK241-SUM(GK242:GK244)</f>
        <v>-418.82342049773717</v>
      </c>
      <c r="GL245" s="9">
        <f t="shared" ref="GL245" ca="1" si="671">GL241-SUM(GL242:GL244)</f>
        <v>-428.55763124648092</v>
      </c>
      <c r="GM245" s="9">
        <f t="shared" ref="GM245" ca="1" si="672">GM241-SUM(GM242:GM244)</f>
        <v>-438.48652621019949</v>
      </c>
      <c r="GN245" s="9">
        <f t="shared" ref="GN245" ca="1" si="673">GN241-SUM(GN242:GN244)</f>
        <v>-448.61399907319253</v>
      </c>
      <c r="GO245" s="9">
        <f t="shared" ref="GO245" ca="1" si="674">GO241-SUM(GO242:GO244)</f>
        <v>-458.9440213934455</v>
      </c>
      <c r="GP245" s="9">
        <f t="shared" ref="GP245" ca="1" si="675">GP241-SUM(GP242:GP244)</f>
        <v>-469.48064416010322</v>
      </c>
      <c r="GQ245" s="9">
        <f t="shared" ref="GQ245" ca="1" si="676">GQ241-SUM(GQ242:GQ244)</f>
        <v>-480.22799938209425</v>
      </c>
      <c r="GR245" s="9">
        <f t="shared" ref="GR245" ca="1" si="677">GR241-SUM(GR242:GR244)</f>
        <v>-491.19030170852511</v>
      </c>
      <c r="GS245" s="9">
        <f t="shared" ref="GS245" ca="1" si="678">GS241-SUM(GS242:GS244)</f>
        <v>-502.37185008148469</v>
      </c>
      <c r="GT245" s="9">
        <f t="shared" ref="GT245" ca="1" si="679">GT241-SUM(GT242:GT244)</f>
        <v>-513.77702942190342</v>
      </c>
      <c r="GU245" s="9">
        <f t="shared" ref="GU245" ca="1" si="680">GU241-SUM(GU242:GU244)</f>
        <v>-525.41031234913032</v>
      </c>
      <c r="GV245" s="9">
        <f t="shared" ref="GV245" ca="1" si="681">GV241-SUM(GV242:GV244)</f>
        <v>-537.2762609349021</v>
      </c>
      <c r="GW245" s="9">
        <f t="shared" ref="GW245" ca="1" si="682">GW241-SUM(GW242:GW244)</f>
        <v>-549.379528492389</v>
      </c>
      <c r="GX245" s="9">
        <f t="shared" ref="GX245" ca="1" si="683">GX241-SUM(GX242:GX244)</f>
        <v>-555.38926816442131</v>
      </c>
      <c r="GY245" s="9">
        <f t="shared" ref="GY245" ca="1" si="684">GY241-SUM(GY242:GY244)</f>
        <v>-561.4780708756681</v>
      </c>
      <c r="GZ245" s="9">
        <f t="shared" ref="GZ245" ca="1" si="685">GZ241-SUM(GZ242:GZ244)</f>
        <v>-567.6471130847998</v>
      </c>
    </row>
    <row r="246" spans="3:208" x14ac:dyDescent="0.35">
      <c r="AH246" s="51"/>
    </row>
    <row r="247" spans="3:208" x14ac:dyDescent="0.35">
      <c r="C247" s="7" t="s">
        <v>75</v>
      </c>
      <c r="AH247" s="51"/>
    </row>
    <row r="248" spans="3:208" x14ac:dyDescent="0.35">
      <c r="C248" s="6" t="s">
        <v>76</v>
      </c>
      <c r="D248" s="46"/>
      <c r="E248" s="46"/>
      <c r="F248" s="46"/>
      <c r="G248" s="46"/>
      <c r="H248" s="103">
        <f>H$22</f>
        <v>2024</v>
      </c>
      <c r="I248" s="103">
        <f t="shared" ref="I248:BT248" si="686">I$22</f>
        <v>2025</v>
      </c>
      <c r="J248" s="103">
        <f t="shared" si="686"/>
        <v>2026</v>
      </c>
      <c r="K248" s="103">
        <f t="shared" si="686"/>
        <v>2027</v>
      </c>
      <c r="L248" s="103">
        <f t="shared" si="686"/>
        <v>2028</v>
      </c>
      <c r="M248" s="103">
        <f t="shared" si="686"/>
        <v>2029</v>
      </c>
      <c r="N248" s="103">
        <f t="shared" si="686"/>
        <v>2030</v>
      </c>
      <c r="O248" s="103">
        <f t="shared" si="686"/>
        <v>2031</v>
      </c>
      <c r="P248" s="103">
        <f t="shared" si="686"/>
        <v>2032</v>
      </c>
      <c r="Q248" s="103">
        <f t="shared" si="686"/>
        <v>2033</v>
      </c>
      <c r="R248" s="103">
        <f t="shared" si="686"/>
        <v>2034</v>
      </c>
      <c r="S248" s="103">
        <f t="shared" si="686"/>
        <v>2035</v>
      </c>
      <c r="T248" s="103">
        <f t="shared" si="686"/>
        <v>2036</v>
      </c>
      <c r="U248" s="103">
        <f t="shared" si="686"/>
        <v>2037</v>
      </c>
      <c r="V248" s="103">
        <f t="shared" si="686"/>
        <v>2038</v>
      </c>
      <c r="W248" s="103">
        <f t="shared" si="686"/>
        <v>2039</v>
      </c>
      <c r="X248" s="103">
        <f t="shared" si="686"/>
        <v>2040</v>
      </c>
      <c r="Y248" s="103">
        <f t="shared" si="686"/>
        <v>2041</v>
      </c>
      <c r="Z248" s="103">
        <f t="shared" si="686"/>
        <v>2042</v>
      </c>
      <c r="AA248" s="103">
        <f t="shared" si="686"/>
        <v>2043</v>
      </c>
      <c r="AB248" s="103">
        <f t="shared" si="686"/>
        <v>2044</v>
      </c>
      <c r="AC248" s="103">
        <f t="shared" si="686"/>
        <v>2045</v>
      </c>
      <c r="AD248" s="103">
        <f t="shared" si="686"/>
        <v>2046</v>
      </c>
      <c r="AE248" s="103">
        <f t="shared" si="686"/>
        <v>2047</v>
      </c>
      <c r="AF248" s="103">
        <f t="shared" si="686"/>
        <v>2048</v>
      </c>
      <c r="AG248" s="103">
        <f t="shared" si="686"/>
        <v>2049</v>
      </c>
      <c r="AH248" s="103">
        <f t="shared" si="686"/>
        <v>2050</v>
      </c>
      <c r="AI248" s="103">
        <f t="shared" si="686"/>
        <v>2051</v>
      </c>
      <c r="AJ248" s="103">
        <f t="shared" si="686"/>
        <v>2052</v>
      </c>
      <c r="AK248" s="103">
        <f t="shared" si="686"/>
        <v>2053</v>
      </c>
      <c r="AL248" s="103">
        <f t="shared" si="686"/>
        <v>2054</v>
      </c>
      <c r="AM248" s="103">
        <f t="shared" si="686"/>
        <v>2055</v>
      </c>
      <c r="AN248" s="103">
        <f t="shared" si="686"/>
        <v>2056</v>
      </c>
      <c r="AO248" s="103">
        <f t="shared" si="686"/>
        <v>2057</v>
      </c>
      <c r="AP248" s="103">
        <f t="shared" si="686"/>
        <v>2058</v>
      </c>
      <c r="AQ248" s="103">
        <f t="shared" si="686"/>
        <v>2059</v>
      </c>
      <c r="AR248" s="103">
        <f t="shared" si="686"/>
        <v>2060</v>
      </c>
      <c r="AS248" s="103">
        <f t="shared" si="686"/>
        <v>2061</v>
      </c>
      <c r="AT248" s="103">
        <f t="shared" si="686"/>
        <v>2062</v>
      </c>
      <c r="AU248" s="103">
        <f t="shared" si="686"/>
        <v>2063</v>
      </c>
      <c r="AV248" s="103">
        <f t="shared" si="686"/>
        <v>2064</v>
      </c>
      <c r="AW248" s="103">
        <f t="shared" si="686"/>
        <v>2065</v>
      </c>
      <c r="AX248" s="103">
        <f t="shared" si="686"/>
        <v>2066</v>
      </c>
      <c r="AY248" s="103">
        <f t="shared" si="686"/>
        <v>2067</v>
      </c>
      <c r="AZ248" s="103">
        <f t="shared" si="686"/>
        <v>2068</v>
      </c>
      <c r="BA248" s="103">
        <f t="shared" si="686"/>
        <v>2069</v>
      </c>
      <c r="BB248" s="103">
        <f t="shared" si="686"/>
        <v>2070</v>
      </c>
      <c r="BC248" s="103">
        <f t="shared" si="686"/>
        <v>2071</v>
      </c>
      <c r="BD248" s="103">
        <f t="shared" si="686"/>
        <v>2072</v>
      </c>
      <c r="BE248" s="103">
        <f t="shared" si="686"/>
        <v>2073</v>
      </c>
      <c r="BF248" s="103">
        <f t="shared" si="686"/>
        <v>2074</v>
      </c>
      <c r="BG248" s="103">
        <f t="shared" si="686"/>
        <v>2075</v>
      </c>
      <c r="BH248" s="103">
        <f t="shared" si="686"/>
        <v>2076</v>
      </c>
      <c r="BI248" s="103">
        <f t="shared" si="686"/>
        <v>2077</v>
      </c>
      <c r="BJ248" s="103">
        <f t="shared" si="686"/>
        <v>2078</v>
      </c>
      <c r="BK248" s="103">
        <f t="shared" si="686"/>
        <v>2079</v>
      </c>
      <c r="BL248" s="103">
        <f t="shared" si="686"/>
        <v>2080</v>
      </c>
      <c r="BM248" s="103">
        <f t="shared" si="686"/>
        <v>2081</v>
      </c>
      <c r="BN248" s="103">
        <f t="shared" si="686"/>
        <v>2082</v>
      </c>
      <c r="BO248" s="103">
        <f t="shared" si="686"/>
        <v>2083</v>
      </c>
      <c r="BP248" s="103">
        <f t="shared" si="686"/>
        <v>2084</v>
      </c>
      <c r="BQ248" s="103">
        <f t="shared" si="686"/>
        <v>2085</v>
      </c>
      <c r="BR248" s="103">
        <f t="shared" si="686"/>
        <v>2086</v>
      </c>
      <c r="BS248" s="103">
        <f t="shared" si="686"/>
        <v>2087</v>
      </c>
      <c r="BT248" s="103">
        <f t="shared" si="686"/>
        <v>2088</v>
      </c>
      <c r="BU248" s="103">
        <f t="shared" ref="BU248:EF248" si="687">BU$22</f>
        <v>2089</v>
      </c>
      <c r="BV248" s="103">
        <f t="shared" si="687"/>
        <v>2090</v>
      </c>
      <c r="BW248" s="103">
        <f t="shared" si="687"/>
        <v>2091</v>
      </c>
      <c r="BX248" s="103">
        <f t="shared" si="687"/>
        <v>2092</v>
      </c>
      <c r="BY248" s="103">
        <f t="shared" si="687"/>
        <v>2093</v>
      </c>
      <c r="BZ248" s="103">
        <f t="shared" si="687"/>
        <v>2094</v>
      </c>
      <c r="CA248" s="103">
        <f t="shared" si="687"/>
        <v>2095</v>
      </c>
      <c r="CB248" s="103">
        <f t="shared" si="687"/>
        <v>2096</v>
      </c>
      <c r="CC248" s="103">
        <f t="shared" si="687"/>
        <v>2097</v>
      </c>
      <c r="CD248" s="103">
        <f t="shared" si="687"/>
        <v>2098</v>
      </c>
      <c r="CE248" s="103">
        <f t="shared" si="687"/>
        <v>2099</v>
      </c>
      <c r="CF248" s="103">
        <f t="shared" si="687"/>
        <v>2100</v>
      </c>
      <c r="CG248" s="103">
        <f t="shared" si="687"/>
        <v>2101</v>
      </c>
      <c r="CH248" s="103">
        <f t="shared" si="687"/>
        <v>2102</v>
      </c>
      <c r="CI248" s="103">
        <f t="shared" si="687"/>
        <v>2103</v>
      </c>
      <c r="CJ248" s="103">
        <f t="shared" si="687"/>
        <v>2104</v>
      </c>
      <c r="CK248" s="103">
        <f t="shared" si="687"/>
        <v>2105</v>
      </c>
      <c r="CL248" s="103">
        <f t="shared" si="687"/>
        <v>2106</v>
      </c>
      <c r="CM248" s="103">
        <f t="shared" si="687"/>
        <v>2107</v>
      </c>
      <c r="CN248" s="103">
        <f t="shared" si="687"/>
        <v>2108</v>
      </c>
      <c r="CO248" s="103">
        <f t="shared" si="687"/>
        <v>2109</v>
      </c>
      <c r="CP248" s="103">
        <f t="shared" si="687"/>
        <v>2110</v>
      </c>
      <c r="CQ248" s="103">
        <f t="shared" si="687"/>
        <v>2111</v>
      </c>
      <c r="CR248" s="103">
        <f t="shared" si="687"/>
        <v>2112</v>
      </c>
      <c r="CS248" s="103">
        <f t="shared" si="687"/>
        <v>2113</v>
      </c>
      <c r="CT248" s="103">
        <f t="shared" si="687"/>
        <v>2114</v>
      </c>
      <c r="CU248" s="103">
        <f t="shared" si="687"/>
        <v>2115</v>
      </c>
      <c r="CV248" s="103">
        <f t="shared" si="687"/>
        <v>2116</v>
      </c>
      <c r="CW248" s="103">
        <f t="shared" si="687"/>
        <v>2117</v>
      </c>
      <c r="CX248" s="103">
        <f t="shared" si="687"/>
        <v>2118</v>
      </c>
      <c r="CY248" s="103">
        <f t="shared" si="687"/>
        <v>2119</v>
      </c>
      <c r="CZ248" s="103">
        <f t="shared" si="687"/>
        <v>2120</v>
      </c>
      <c r="DA248" s="103">
        <f t="shared" si="687"/>
        <v>2121</v>
      </c>
      <c r="DB248" s="103">
        <f t="shared" si="687"/>
        <v>2122</v>
      </c>
      <c r="DC248" s="103">
        <f t="shared" si="687"/>
        <v>2123</v>
      </c>
      <c r="DD248" s="103">
        <f t="shared" si="687"/>
        <v>2124</v>
      </c>
      <c r="DE248" s="103">
        <f t="shared" si="687"/>
        <v>2125</v>
      </c>
      <c r="DF248" s="103">
        <f t="shared" si="687"/>
        <v>2126</v>
      </c>
      <c r="DG248" s="103">
        <f t="shared" si="687"/>
        <v>2127</v>
      </c>
      <c r="DH248" s="103">
        <f t="shared" si="687"/>
        <v>2128</v>
      </c>
      <c r="DI248" s="103">
        <f t="shared" si="687"/>
        <v>2129</v>
      </c>
      <c r="DJ248" s="103">
        <f t="shared" si="687"/>
        <v>2130</v>
      </c>
      <c r="DK248" s="103">
        <f t="shared" si="687"/>
        <v>2131</v>
      </c>
      <c r="DL248" s="103">
        <f t="shared" si="687"/>
        <v>2132</v>
      </c>
      <c r="DM248" s="103">
        <f t="shared" si="687"/>
        <v>2133</v>
      </c>
      <c r="DN248" s="103">
        <f t="shared" si="687"/>
        <v>2134</v>
      </c>
      <c r="DO248" s="103">
        <f t="shared" si="687"/>
        <v>2135</v>
      </c>
      <c r="DP248" s="103">
        <f t="shared" si="687"/>
        <v>2136</v>
      </c>
      <c r="DQ248" s="103">
        <f t="shared" si="687"/>
        <v>2137</v>
      </c>
      <c r="DR248" s="103">
        <f t="shared" si="687"/>
        <v>2138</v>
      </c>
      <c r="DS248" s="103">
        <f t="shared" si="687"/>
        <v>2139</v>
      </c>
      <c r="DT248" s="103">
        <f t="shared" si="687"/>
        <v>2140</v>
      </c>
      <c r="DU248" s="103">
        <f t="shared" si="687"/>
        <v>2141</v>
      </c>
      <c r="DV248" s="103">
        <f t="shared" si="687"/>
        <v>2142</v>
      </c>
      <c r="DW248" s="103">
        <f t="shared" si="687"/>
        <v>2143</v>
      </c>
      <c r="DX248" s="103">
        <f t="shared" si="687"/>
        <v>2144</v>
      </c>
      <c r="DY248" s="103">
        <f t="shared" si="687"/>
        <v>2145</v>
      </c>
      <c r="DZ248" s="103">
        <f t="shared" si="687"/>
        <v>2146</v>
      </c>
      <c r="EA248" s="103">
        <f t="shared" si="687"/>
        <v>2147</v>
      </c>
      <c r="EB248" s="103">
        <f t="shared" si="687"/>
        <v>2148</v>
      </c>
      <c r="EC248" s="103">
        <f t="shared" si="687"/>
        <v>2149</v>
      </c>
      <c r="ED248" s="103">
        <f t="shared" si="687"/>
        <v>2150</v>
      </c>
      <c r="EE248" s="103">
        <f t="shared" si="687"/>
        <v>2151</v>
      </c>
      <c r="EF248" s="103">
        <f t="shared" si="687"/>
        <v>2152</v>
      </c>
      <c r="EG248" s="103">
        <f t="shared" ref="EG248:GR248" si="688">EG$22</f>
        <v>2153</v>
      </c>
      <c r="EH248" s="103">
        <f t="shared" si="688"/>
        <v>2154</v>
      </c>
      <c r="EI248" s="103">
        <f t="shared" si="688"/>
        <v>2155</v>
      </c>
      <c r="EJ248" s="103">
        <f t="shared" si="688"/>
        <v>2156</v>
      </c>
      <c r="EK248" s="103">
        <f t="shared" si="688"/>
        <v>2157</v>
      </c>
      <c r="EL248" s="103">
        <f t="shared" si="688"/>
        <v>2158</v>
      </c>
      <c r="EM248" s="103">
        <f t="shared" si="688"/>
        <v>2159</v>
      </c>
      <c r="EN248" s="103">
        <f t="shared" si="688"/>
        <v>2160</v>
      </c>
      <c r="EO248" s="103">
        <f t="shared" si="688"/>
        <v>2161</v>
      </c>
      <c r="EP248" s="103">
        <f t="shared" si="688"/>
        <v>2162</v>
      </c>
      <c r="EQ248" s="103">
        <f t="shared" si="688"/>
        <v>2163</v>
      </c>
      <c r="ER248" s="103">
        <f t="shared" si="688"/>
        <v>2164</v>
      </c>
      <c r="ES248" s="103">
        <f t="shared" si="688"/>
        <v>2165</v>
      </c>
      <c r="ET248" s="103">
        <f t="shared" si="688"/>
        <v>2166</v>
      </c>
      <c r="EU248" s="103">
        <f t="shared" si="688"/>
        <v>2167</v>
      </c>
      <c r="EV248" s="103">
        <f t="shared" si="688"/>
        <v>2168</v>
      </c>
      <c r="EW248" s="103">
        <f t="shared" si="688"/>
        <v>2169</v>
      </c>
      <c r="EX248" s="103">
        <f t="shared" si="688"/>
        <v>2170</v>
      </c>
      <c r="EY248" s="103">
        <f t="shared" si="688"/>
        <v>2171</v>
      </c>
      <c r="EZ248" s="103">
        <f t="shared" si="688"/>
        <v>2172</v>
      </c>
      <c r="FA248" s="103">
        <f t="shared" si="688"/>
        <v>2173</v>
      </c>
      <c r="FB248" s="103">
        <f t="shared" si="688"/>
        <v>2174</v>
      </c>
      <c r="FC248" s="103">
        <f t="shared" si="688"/>
        <v>2175</v>
      </c>
      <c r="FD248" s="103">
        <f t="shared" si="688"/>
        <v>2176</v>
      </c>
      <c r="FE248" s="103">
        <f t="shared" si="688"/>
        <v>2177</v>
      </c>
      <c r="FF248" s="103">
        <f t="shared" si="688"/>
        <v>2178</v>
      </c>
      <c r="FG248" s="103">
        <f t="shared" si="688"/>
        <v>2179</v>
      </c>
      <c r="FH248" s="103">
        <f t="shared" si="688"/>
        <v>2180</v>
      </c>
      <c r="FI248" s="103">
        <f t="shared" si="688"/>
        <v>2181</v>
      </c>
      <c r="FJ248" s="103">
        <f t="shared" si="688"/>
        <v>2182</v>
      </c>
      <c r="FK248" s="103">
        <f t="shared" si="688"/>
        <v>2183</v>
      </c>
      <c r="FL248" s="103">
        <f t="shared" si="688"/>
        <v>2184</v>
      </c>
      <c r="FM248" s="103">
        <f t="shared" si="688"/>
        <v>2185</v>
      </c>
      <c r="FN248" s="103">
        <f t="shared" si="688"/>
        <v>2186</v>
      </c>
      <c r="FO248" s="103">
        <f t="shared" si="688"/>
        <v>2187</v>
      </c>
      <c r="FP248" s="103">
        <f t="shared" si="688"/>
        <v>2188</v>
      </c>
      <c r="FQ248" s="103">
        <f t="shared" si="688"/>
        <v>2189</v>
      </c>
      <c r="FR248" s="103">
        <f t="shared" si="688"/>
        <v>2190</v>
      </c>
      <c r="FS248" s="103">
        <f t="shared" si="688"/>
        <v>2191</v>
      </c>
      <c r="FT248" s="103">
        <f t="shared" si="688"/>
        <v>2192</v>
      </c>
      <c r="FU248" s="103">
        <f t="shared" si="688"/>
        <v>2193</v>
      </c>
      <c r="FV248" s="103">
        <f t="shared" si="688"/>
        <v>2194</v>
      </c>
      <c r="FW248" s="103">
        <f t="shared" si="688"/>
        <v>2195</v>
      </c>
      <c r="FX248" s="103">
        <f t="shared" si="688"/>
        <v>2196</v>
      </c>
      <c r="FY248" s="103">
        <f t="shared" si="688"/>
        <v>2197</v>
      </c>
      <c r="FZ248" s="103">
        <f t="shared" si="688"/>
        <v>2198</v>
      </c>
      <c r="GA248" s="103">
        <f t="shared" si="688"/>
        <v>2199</v>
      </c>
      <c r="GB248" s="103">
        <f t="shared" si="688"/>
        <v>2200</v>
      </c>
      <c r="GC248" s="103">
        <f t="shared" si="688"/>
        <v>2201</v>
      </c>
      <c r="GD248" s="103">
        <f t="shared" si="688"/>
        <v>2202</v>
      </c>
      <c r="GE248" s="103">
        <f t="shared" si="688"/>
        <v>2203</v>
      </c>
      <c r="GF248" s="103">
        <f t="shared" si="688"/>
        <v>2204</v>
      </c>
      <c r="GG248" s="103">
        <f t="shared" si="688"/>
        <v>2205</v>
      </c>
      <c r="GH248" s="103">
        <f t="shared" si="688"/>
        <v>2206</v>
      </c>
      <c r="GI248" s="103">
        <f t="shared" si="688"/>
        <v>2207</v>
      </c>
      <c r="GJ248" s="103">
        <f t="shared" si="688"/>
        <v>2208</v>
      </c>
      <c r="GK248" s="103">
        <f t="shared" si="688"/>
        <v>2209</v>
      </c>
      <c r="GL248" s="103">
        <f t="shared" si="688"/>
        <v>2210</v>
      </c>
      <c r="GM248" s="103">
        <f t="shared" si="688"/>
        <v>2211</v>
      </c>
      <c r="GN248" s="103">
        <f t="shared" si="688"/>
        <v>2212</v>
      </c>
      <c r="GO248" s="103">
        <f t="shared" si="688"/>
        <v>2213</v>
      </c>
      <c r="GP248" s="103">
        <f t="shared" si="688"/>
        <v>2214</v>
      </c>
      <c r="GQ248" s="103">
        <f t="shared" si="688"/>
        <v>2215</v>
      </c>
      <c r="GR248" s="103">
        <f t="shared" si="688"/>
        <v>2216</v>
      </c>
      <c r="GS248" s="103">
        <f t="shared" ref="GS248:GZ248" si="689">GS$22</f>
        <v>2217</v>
      </c>
      <c r="GT248" s="103">
        <f t="shared" si="689"/>
        <v>2218</v>
      </c>
      <c r="GU248" s="103">
        <f t="shared" si="689"/>
        <v>2219</v>
      </c>
      <c r="GV248" s="103">
        <f t="shared" si="689"/>
        <v>2220</v>
      </c>
      <c r="GW248" s="103">
        <f t="shared" si="689"/>
        <v>2221</v>
      </c>
      <c r="GX248" s="103">
        <f t="shared" si="689"/>
        <v>2222</v>
      </c>
      <c r="GY248" s="103">
        <f t="shared" si="689"/>
        <v>2223</v>
      </c>
      <c r="GZ248" s="103">
        <f t="shared" si="689"/>
        <v>2224</v>
      </c>
    </row>
    <row r="249" spans="3:208" x14ac:dyDescent="0.35">
      <c r="C249" t="s">
        <v>71</v>
      </c>
      <c r="H249" s="50">
        <f t="shared" ref="H249:BR249" ca="1" si="690">H205</f>
        <v>150.17415195069944</v>
      </c>
      <c r="I249" s="50">
        <f t="shared" ca="1" si="690"/>
        <v>168.90242259657921</v>
      </c>
      <c r="J249" s="50">
        <f t="shared" ca="1" si="690"/>
        <v>233.15686713714803</v>
      </c>
      <c r="K249" s="50">
        <f t="shared" ca="1" si="690"/>
        <v>224.97186483078258</v>
      </c>
      <c r="L249" s="50">
        <f t="shared" ca="1" si="690"/>
        <v>233.96590894250855</v>
      </c>
      <c r="M249" s="50">
        <f t="shared" ca="1" si="690"/>
        <v>244.35244184182412</v>
      </c>
      <c r="N249" s="50">
        <f t="shared" ca="1" si="690"/>
        <v>249.47097828509783</v>
      </c>
      <c r="O249" s="50">
        <f t="shared" ca="1" si="690"/>
        <v>247.03233719080816</v>
      </c>
      <c r="P249" s="50">
        <f t="shared" ca="1" si="690"/>
        <v>229.9199734950603</v>
      </c>
      <c r="Q249" s="50">
        <f t="shared" ca="1" si="690"/>
        <v>212.64712460300174</v>
      </c>
      <c r="R249" s="50">
        <f t="shared" ca="1" si="690"/>
        <v>197.70016006786304</v>
      </c>
      <c r="S249" s="50">
        <f t="shared" ca="1" si="690"/>
        <v>-1469.5261546288662</v>
      </c>
      <c r="T249" s="50">
        <f t="shared" ca="1" si="690"/>
        <v>319.54026933465991</v>
      </c>
      <c r="U249" s="50">
        <f t="shared" ca="1" si="690"/>
        <v>308.86763578664181</v>
      </c>
      <c r="V249" s="50">
        <f t="shared" ca="1" si="690"/>
        <v>302.30117668196073</v>
      </c>
      <c r="W249" s="50">
        <f t="shared" ca="1" si="690"/>
        <v>299.86069488895458</v>
      </c>
      <c r="X249" s="50">
        <f t="shared" ca="1" si="690"/>
        <v>301.47291938835315</v>
      </c>
      <c r="Y249" s="50">
        <f t="shared" ca="1" si="690"/>
        <v>294.79872595642229</v>
      </c>
      <c r="Z249" s="50">
        <f t="shared" ca="1" si="690"/>
        <v>297.80597276992262</v>
      </c>
      <c r="AA249" s="50">
        <f t="shared" ca="1" si="690"/>
        <v>300.57484711605019</v>
      </c>
      <c r="AB249" s="50">
        <f t="shared" ca="1" si="690"/>
        <v>303.10817989626145</v>
      </c>
      <c r="AC249" s="50">
        <f t="shared" ca="1" si="690"/>
        <v>305.39263655939249</v>
      </c>
      <c r="AD249" s="50">
        <f t="shared" ca="1" si="690"/>
        <v>307.43978004361469</v>
      </c>
      <c r="AE249" s="50">
        <f t="shared" ca="1" si="690"/>
        <v>309.27203949302321</v>
      </c>
      <c r="AF249" s="50">
        <f t="shared" ca="1" si="690"/>
        <v>319.20313541790978</v>
      </c>
      <c r="AG249" s="50">
        <f t="shared" ca="1" si="690"/>
        <v>319.20310495697487</v>
      </c>
      <c r="AH249" s="50">
        <f t="shared" ca="1" si="690"/>
        <v>319.20307291326594</v>
      </c>
      <c r="AI249" s="50">
        <f t="shared" ca="1" si="690"/>
        <v>319.20307291326594</v>
      </c>
      <c r="AJ249" s="50">
        <f t="shared" ca="1" si="690"/>
        <v>319.20307291326594</v>
      </c>
      <c r="AK249" s="50">
        <f t="shared" ca="1" si="690"/>
        <v>319.20307291326594</v>
      </c>
      <c r="AL249" s="50">
        <f t="shared" ca="1" si="690"/>
        <v>319.20307291326594</v>
      </c>
      <c r="AM249" s="50">
        <f t="shared" ca="1" si="690"/>
        <v>319.20307291326594</v>
      </c>
      <c r="AN249" s="50">
        <f t="shared" ca="1" si="690"/>
        <v>319.20307291326594</v>
      </c>
      <c r="AO249" s="50">
        <f t="shared" ca="1" si="690"/>
        <v>319.20307291326594</v>
      </c>
      <c r="AP249" s="50">
        <f t="shared" ca="1" si="690"/>
        <v>319.20307291326594</v>
      </c>
      <c r="AQ249" s="50">
        <f t="shared" ca="1" si="690"/>
        <v>319.20307291326594</v>
      </c>
      <c r="AR249" s="50">
        <f t="shared" ca="1" si="690"/>
        <v>319.20307291326594</v>
      </c>
      <c r="AS249" s="50">
        <f t="shared" ca="1" si="690"/>
        <v>319.20307291326594</v>
      </c>
      <c r="AT249" s="50">
        <f t="shared" ca="1" si="690"/>
        <v>319.20307291326594</v>
      </c>
      <c r="AU249" s="50">
        <f t="shared" ca="1" si="690"/>
        <v>319.20307291326594</v>
      </c>
      <c r="AV249" s="50">
        <f t="shared" ca="1" si="690"/>
        <v>319.20307291326594</v>
      </c>
      <c r="AW249" s="50">
        <f t="shared" ca="1" si="690"/>
        <v>319.20307291326594</v>
      </c>
      <c r="AX249" s="50">
        <f t="shared" ca="1" si="690"/>
        <v>319.20307291326594</v>
      </c>
      <c r="AY249" s="50">
        <f t="shared" ca="1" si="690"/>
        <v>319.20307291326594</v>
      </c>
      <c r="AZ249" s="50">
        <f t="shared" ca="1" si="690"/>
        <v>319.20307291326594</v>
      </c>
      <c r="BA249" s="50">
        <f t="shared" ca="1" si="690"/>
        <v>319.20307291326594</v>
      </c>
      <c r="BB249" s="50">
        <f t="shared" ca="1" si="690"/>
        <v>319.20307291326594</v>
      </c>
      <c r="BC249" s="50">
        <f t="shared" ca="1" si="690"/>
        <v>319.20307291326594</v>
      </c>
      <c r="BD249" s="50">
        <f t="shared" ca="1" si="690"/>
        <v>319.20307291326594</v>
      </c>
      <c r="BE249" s="50">
        <f t="shared" ca="1" si="690"/>
        <v>319.20307291326594</v>
      </c>
      <c r="BF249" s="50">
        <f t="shared" ca="1" si="690"/>
        <v>319.20307291326594</v>
      </c>
      <c r="BG249" s="50">
        <f t="shared" ca="1" si="690"/>
        <v>319.20307291326594</v>
      </c>
      <c r="BH249" s="50">
        <f t="shared" ca="1" si="690"/>
        <v>319.20307291326594</v>
      </c>
      <c r="BI249" s="50">
        <f t="shared" ca="1" si="690"/>
        <v>319.20307291326594</v>
      </c>
      <c r="BJ249" s="50">
        <f t="shared" ca="1" si="690"/>
        <v>319.20307291326594</v>
      </c>
      <c r="BK249" s="50">
        <f t="shared" ca="1" si="690"/>
        <v>319.20307291326594</v>
      </c>
      <c r="BL249" s="50">
        <f t="shared" ca="1" si="690"/>
        <v>319.20307291326594</v>
      </c>
      <c r="BM249" s="50">
        <f t="shared" ca="1" si="690"/>
        <v>319.20307291326594</v>
      </c>
      <c r="BN249" s="50">
        <f t="shared" ca="1" si="690"/>
        <v>319.20307291326594</v>
      </c>
      <c r="BO249" s="50">
        <f t="shared" ca="1" si="690"/>
        <v>319.20307291326594</v>
      </c>
      <c r="BP249" s="50">
        <f t="shared" ca="1" si="690"/>
        <v>319.20307291326594</v>
      </c>
      <c r="BQ249" s="50">
        <f t="shared" ca="1" si="690"/>
        <v>319.20307291326594</v>
      </c>
      <c r="BR249" s="50">
        <f t="shared" ca="1" si="690"/>
        <v>319.20307291326594</v>
      </c>
      <c r="BS249" s="50">
        <f t="shared" ref="BS249:ED249" ca="1" si="691">BS205</f>
        <v>319.20307291326594</v>
      </c>
      <c r="BT249" s="50">
        <f t="shared" ca="1" si="691"/>
        <v>319.20307291326594</v>
      </c>
      <c r="BU249" s="50">
        <f t="shared" ca="1" si="691"/>
        <v>319.20307291326594</v>
      </c>
      <c r="BV249" s="50">
        <f t="shared" ca="1" si="691"/>
        <v>319.20307291326594</v>
      </c>
      <c r="BW249" s="50">
        <f t="shared" ca="1" si="691"/>
        <v>319.20307291326594</v>
      </c>
      <c r="BX249" s="50">
        <f t="shared" ca="1" si="691"/>
        <v>319.20307291326594</v>
      </c>
      <c r="BY249" s="50">
        <f t="shared" ca="1" si="691"/>
        <v>319.20307291326594</v>
      </c>
      <c r="BZ249" s="50">
        <f t="shared" ca="1" si="691"/>
        <v>319.20307291326594</v>
      </c>
      <c r="CA249" s="50">
        <f t="shared" ca="1" si="691"/>
        <v>319.20307291326594</v>
      </c>
      <c r="CB249" s="50">
        <f t="shared" ca="1" si="691"/>
        <v>319.20307291326594</v>
      </c>
      <c r="CC249" s="50">
        <f t="shared" ca="1" si="691"/>
        <v>319.20307291326594</v>
      </c>
      <c r="CD249" s="50">
        <f t="shared" ca="1" si="691"/>
        <v>319.20307291326594</v>
      </c>
      <c r="CE249" s="50">
        <f t="shared" ca="1" si="691"/>
        <v>319.20307291326594</v>
      </c>
      <c r="CF249" s="50">
        <f t="shared" ca="1" si="691"/>
        <v>319.20307291326594</v>
      </c>
      <c r="CG249" s="50">
        <f t="shared" ca="1" si="691"/>
        <v>319.20307291326594</v>
      </c>
      <c r="CH249" s="50">
        <f t="shared" ca="1" si="691"/>
        <v>319.20307291326594</v>
      </c>
      <c r="CI249" s="50">
        <f t="shared" ca="1" si="691"/>
        <v>319.20307291326594</v>
      </c>
      <c r="CJ249" s="50">
        <f t="shared" ca="1" si="691"/>
        <v>319.20307291326594</v>
      </c>
      <c r="CK249" s="50">
        <f t="shared" ca="1" si="691"/>
        <v>319.20307291326594</v>
      </c>
      <c r="CL249" s="50">
        <f t="shared" ca="1" si="691"/>
        <v>319.20307291326594</v>
      </c>
      <c r="CM249" s="50">
        <f t="shared" ca="1" si="691"/>
        <v>319.20307291326594</v>
      </c>
      <c r="CN249" s="50">
        <f t="shared" ca="1" si="691"/>
        <v>319.20307291326594</v>
      </c>
      <c r="CO249" s="50">
        <f t="shared" ca="1" si="691"/>
        <v>319.20307291326594</v>
      </c>
      <c r="CP249" s="50">
        <f t="shared" ca="1" si="691"/>
        <v>319.20307291326594</v>
      </c>
      <c r="CQ249" s="50">
        <f t="shared" ca="1" si="691"/>
        <v>319.20307291326594</v>
      </c>
      <c r="CR249" s="50">
        <f t="shared" ca="1" si="691"/>
        <v>319.20307291326594</v>
      </c>
      <c r="CS249" s="50">
        <f t="shared" ca="1" si="691"/>
        <v>319.20307291326594</v>
      </c>
      <c r="CT249" s="50">
        <f t="shared" ca="1" si="691"/>
        <v>319.20307291326594</v>
      </c>
      <c r="CU249" s="50">
        <f t="shared" ca="1" si="691"/>
        <v>319.20307291326594</v>
      </c>
      <c r="CV249" s="50">
        <f t="shared" ca="1" si="691"/>
        <v>319.20307291326594</v>
      </c>
      <c r="CW249" s="50">
        <f t="shared" ca="1" si="691"/>
        <v>319.20307291326594</v>
      </c>
      <c r="CX249" s="50">
        <f t="shared" ca="1" si="691"/>
        <v>319.20307291326594</v>
      </c>
      <c r="CY249" s="50">
        <f t="shared" ca="1" si="691"/>
        <v>319.20307291326594</v>
      </c>
      <c r="CZ249" s="50">
        <f t="shared" ca="1" si="691"/>
        <v>319.20307291326594</v>
      </c>
      <c r="DA249" s="50">
        <f t="shared" ca="1" si="691"/>
        <v>319.20307291326594</v>
      </c>
      <c r="DB249" s="50">
        <f t="shared" ca="1" si="691"/>
        <v>319.20307291326594</v>
      </c>
      <c r="DC249" s="50">
        <f t="shared" ca="1" si="691"/>
        <v>319.20307291326594</v>
      </c>
      <c r="DD249" s="50">
        <f t="shared" ca="1" si="691"/>
        <v>319.20307291326594</v>
      </c>
      <c r="DE249" s="50">
        <f t="shared" ca="1" si="691"/>
        <v>319.20307291326594</v>
      </c>
      <c r="DF249" s="50">
        <f t="shared" ca="1" si="691"/>
        <v>319.20307291326594</v>
      </c>
      <c r="DG249" s="50">
        <f t="shared" ca="1" si="691"/>
        <v>319.20307291326594</v>
      </c>
      <c r="DH249" s="50">
        <f t="shared" ca="1" si="691"/>
        <v>319.20307291326594</v>
      </c>
      <c r="DI249" s="50">
        <f t="shared" ca="1" si="691"/>
        <v>319.20307291326594</v>
      </c>
      <c r="DJ249" s="50">
        <f t="shared" ca="1" si="691"/>
        <v>319.20307291326594</v>
      </c>
      <c r="DK249" s="50">
        <f t="shared" ca="1" si="691"/>
        <v>319.20307291326594</v>
      </c>
      <c r="DL249" s="50">
        <f t="shared" ca="1" si="691"/>
        <v>319.20307291326594</v>
      </c>
      <c r="DM249" s="50">
        <f t="shared" ca="1" si="691"/>
        <v>319.20307291326594</v>
      </c>
      <c r="DN249" s="50">
        <f t="shared" ca="1" si="691"/>
        <v>319.20307291326594</v>
      </c>
      <c r="DO249" s="50">
        <f t="shared" ca="1" si="691"/>
        <v>319.20307291326594</v>
      </c>
      <c r="DP249" s="50">
        <f t="shared" ca="1" si="691"/>
        <v>319.20307291326594</v>
      </c>
      <c r="DQ249" s="50">
        <f t="shared" ca="1" si="691"/>
        <v>319.20307291326594</v>
      </c>
      <c r="DR249" s="50">
        <f t="shared" ca="1" si="691"/>
        <v>319.20307291326594</v>
      </c>
      <c r="DS249" s="50">
        <f t="shared" ca="1" si="691"/>
        <v>319.20307291326594</v>
      </c>
      <c r="DT249" s="50">
        <f t="shared" ca="1" si="691"/>
        <v>319.20307291326594</v>
      </c>
      <c r="DU249" s="50">
        <f t="shared" ca="1" si="691"/>
        <v>319.20307291326594</v>
      </c>
      <c r="DV249" s="50">
        <f t="shared" ca="1" si="691"/>
        <v>319.20307291326594</v>
      </c>
      <c r="DW249" s="50">
        <f t="shared" ca="1" si="691"/>
        <v>319.20307291326594</v>
      </c>
      <c r="DX249" s="50">
        <f t="shared" ca="1" si="691"/>
        <v>319.20307291326594</v>
      </c>
      <c r="DY249" s="50">
        <f t="shared" ca="1" si="691"/>
        <v>319.20307291326594</v>
      </c>
      <c r="DZ249" s="50">
        <f t="shared" ca="1" si="691"/>
        <v>319.20307291326594</v>
      </c>
      <c r="EA249" s="50">
        <f t="shared" ca="1" si="691"/>
        <v>319.20307291326594</v>
      </c>
      <c r="EB249" s="50">
        <f t="shared" ca="1" si="691"/>
        <v>319.20307291326594</v>
      </c>
      <c r="EC249" s="50">
        <f t="shared" ca="1" si="691"/>
        <v>319.20307291326594</v>
      </c>
      <c r="ED249" s="50">
        <f t="shared" ca="1" si="691"/>
        <v>319.20307291326594</v>
      </c>
      <c r="EE249" s="50">
        <f t="shared" ref="EE249:GP249" ca="1" si="692">EE205</f>
        <v>319.20307291326594</v>
      </c>
      <c r="EF249" s="50">
        <f t="shared" ca="1" si="692"/>
        <v>319.20307291326594</v>
      </c>
      <c r="EG249" s="50">
        <f t="shared" ca="1" si="692"/>
        <v>319.20307291326594</v>
      </c>
      <c r="EH249" s="50">
        <f t="shared" ca="1" si="692"/>
        <v>319.20307291326594</v>
      </c>
      <c r="EI249" s="50">
        <f t="shared" ca="1" si="692"/>
        <v>319.20307291326594</v>
      </c>
      <c r="EJ249" s="50">
        <f t="shared" ca="1" si="692"/>
        <v>319.20307291326594</v>
      </c>
      <c r="EK249" s="50">
        <f t="shared" ca="1" si="692"/>
        <v>319.20307291326594</v>
      </c>
      <c r="EL249" s="50">
        <f t="shared" ca="1" si="692"/>
        <v>319.20307291326594</v>
      </c>
      <c r="EM249" s="50">
        <f t="shared" ca="1" si="692"/>
        <v>319.20307291326594</v>
      </c>
      <c r="EN249" s="50">
        <f t="shared" ca="1" si="692"/>
        <v>319.20307291326594</v>
      </c>
      <c r="EO249" s="50">
        <f t="shared" ca="1" si="692"/>
        <v>319.20307291326594</v>
      </c>
      <c r="EP249" s="50">
        <f t="shared" ca="1" si="692"/>
        <v>319.20307291326594</v>
      </c>
      <c r="EQ249" s="50">
        <f t="shared" ca="1" si="692"/>
        <v>319.20307291326594</v>
      </c>
      <c r="ER249" s="50">
        <f t="shared" ca="1" si="692"/>
        <v>319.20307291326594</v>
      </c>
      <c r="ES249" s="50">
        <f t="shared" ca="1" si="692"/>
        <v>319.20307291326594</v>
      </c>
      <c r="ET249" s="50">
        <f t="shared" ca="1" si="692"/>
        <v>319.20307291326594</v>
      </c>
      <c r="EU249" s="50">
        <f t="shared" ca="1" si="692"/>
        <v>319.20307291326594</v>
      </c>
      <c r="EV249" s="50">
        <f t="shared" ca="1" si="692"/>
        <v>319.20307291326594</v>
      </c>
      <c r="EW249" s="50">
        <f t="shared" ca="1" si="692"/>
        <v>319.20307291326594</v>
      </c>
      <c r="EX249" s="50">
        <f t="shared" ca="1" si="692"/>
        <v>319.20307291326594</v>
      </c>
      <c r="EY249" s="50">
        <f t="shared" ca="1" si="692"/>
        <v>319.20307291326594</v>
      </c>
      <c r="EZ249" s="50">
        <f t="shared" ca="1" si="692"/>
        <v>319.20307291326594</v>
      </c>
      <c r="FA249" s="50">
        <f t="shared" ca="1" si="692"/>
        <v>319.20307291326594</v>
      </c>
      <c r="FB249" s="50">
        <f t="shared" ca="1" si="692"/>
        <v>319.20307291326594</v>
      </c>
      <c r="FC249" s="50">
        <f t="shared" ca="1" si="692"/>
        <v>319.20307291326594</v>
      </c>
      <c r="FD249" s="50">
        <f t="shared" ca="1" si="692"/>
        <v>319.20307291326594</v>
      </c>
      <c r="FE249" s="50">
        <f t="shared" ca="1" si="692"/>
        <v>319.20307291326594</v>
      </c>
      <c r="FF249" s="50">
        <f t="shared" ca="1" si="692"/>
        <v>319.20307291326594</v>
      </c>
      <c r="FG249" s="50">
        <f t="shared" ca="1" si="692"/>
        <v>319.20307291326594</v>
      </c>
      <c r="FH249" s="50">
        <f t="shared" ca="1" si="692"/>
        <v>319.20307291326594</v>
      </c>
      <c r="FI249" s="50">
        <f t="shared" ca="1" si="692"/>
        <v>319.20307291326594</v>
      </c>
      <c r="FJ249" s="50">
        <f t="shared" ca="1" si="692"/>
        <v>319.20307291326594</v>
      </c>
      <c r="FK249" s="50">
        <f t="shared" ca="1" si="692"/>
        <v>319.20307291326594</v>
      </c>
      <c r="FL249" s="50">
        <f t="shared" ca="1" si="692"/>
        <v>319.20307291326594</v>
      </c>
      <c r="FM249" s="50">
        <f t="shared" ca="1" si="692"/>
        <v>319.20307291326594</v>
      </c>
      <c r="FN249" s="50">
        <f t="shared" ca="1" si="692"/>
        <v>319.20307291326594</v>
      </c>
      <c r="FO249" s="50">
        <f t="shared" ca="1" si="692"/>
        <v>319.20307291326594</v>
      </c>
      <c r="FP249" s="50">
        <f t="shared" ca="1" si="692"/>
        <v>319.20307291326594</v>
      </c>
      <c r="FQ249" s="50">
        <f t="shared" ca="1" si="692"/>
        <v>319.20307291326594</v>
      </c>
      <c r="FR249" s="50">
        <f t="shared" ca="1" si="692"/>
        <v>319.20307291326594</v>
      </c>
      <c r="FS249" s="50">
        <f t="shared" ca="1" si="692"/>
        <v>319.20307291326594</v>
      </c>
      <c r="FT249" s="50">
        <f t="shared" ca="1" si="692"/>
        <v>319.20307291326594</v>
      </c>
      <c r="FU249" s="50">
        <f t="shared" ca="1" si="692"/>
        <v>319.20307291326594</v>
      </c>
      <c r="FV249" s="50">
        <f t="shared" ca="1" si="692"/>
        <v>319.20307291326594</v>
      </c>
      <c r="FW249" s="50">
        <f t="shared" ca="1" si="692"/>
        <v>319.20307291326594</v>
      </c>
      <c r="FX249" s="50">
        <f t="shared" ca="1" si="692"/>
        <v>319.20307291326594</v>
      </c>
      <c r="FY249" s="50">
        <f t="shared" ca="1" si="692"/>
        <v>319.20307291326594</v>
      </c>
      <c r="FZ249" s="50">
        <f t="shared" ca="1" si="692"/>
        <v>319.20307291326594</v>
      </c>
      <c r="GA249" s="50">
        <f t="shared" ca="1" si="692"/>
        <v>319.20307291326594</v>
      </c>
      <c r="GB249" s="50">
        <f t="shared" ca="1" si="692"/>
        <v>319.20307291326594</v>
      </c>
      <c r="GC249" s="50">
        <f t="shared" ca="1" si="692"/>
        <v>319.20307291326594</v>
      </c>
      <c r="GD249" s="50">
        <f t="shared" ca="1" si="692"/>
        <v>319.20307291326594</v>
      </c>
      <c r="GE249" s="50">
        <f t="shared" ca="1" si="692"/>
        <v>319.20307291326594</v>
      </c>
      <c r="GF249" s="50">
        <f t="shared" ca="1" si="692"/>
        <v>319.20307291326594</v>
      </c>
      <c r="GG249" s="50">
        <f t="shared" ca="1" si="692"/>
        <v>319.20307291326594</v>
      </c>
      <c r="GH249" s="50">
        <f t="shared" ca="1" si="692"/>
        <v>319.20307291326594</v>
      </c>
      <c r="GI249" s="50">
        <f t="shared" ca="1" si="692"/>
        <v>319.20307291326594</v>
      </c>
      <c r="GJ249" s="50">
        <f t="shared" ca="1" si="692"/>
        <v>319.20307291326594</v>
      </c>
      <c r="GK249" s="50">
        <f t="shared" ca="1" si="692"/>
        <v>319.20307291326594</v>
      </c>
      <c r="GL249" s="50">
        <f t="shared" ca="1" si="692"/>
        <v>319.20307291326594</v>
      </c>
      <c r="GM249" s="50">
        <f t="shared" ca="1" si="692"/>
        <v>319.20307291326594</v>
      </c>
      <c r="GN249" s="50">
        <f t="shared" ca="1" si="692"/>
        <v>319.20307291326594</v>
      </c>
      <c r="GO249" s="50">
        <f t="shared" ca="1" si="692"/>
        <v>319.20307291326594</v>
      </c>
      <c r="GP249" s="50">
        <f t="shared" ca="1" si="692"/>
        <v>319.20307291326594</v>
      </c>
      <c r="GQ249" s="50">
        <f t="shared" ref="GQ249:GZ249" ca="1" si="693">GQ205</f>
        <v>319.20307291326594</v>
      </c>
      <c r="GR249" s="50">
        <f t="shared" ca="1" si="693"/>
        <v>319.20307291326594</v>
      </c>
      <c r="GS249" s="50">
        <f t="shared" ca="1" si="693"/>
        <v>319.20307291326594</v>
      </c>
      <c r="GT249" s="50">
        <f t="shared" ca="1" si="693"/>
        <v>319.20307291326594</v>
      </c>
      <c r="GU249" s="50">
        <f t="shared" ca="1" si="693"/>
        <v>319.20307291326594</v>
      </c>
      <c r="GV249" s="50">
        <f t="shared" ca="1" si="693"/>
        <v>319.20307291326594</v>
      </c>
      <c r="GW249" s="50">
        <f t="shared" ca="1" si="693"/>
        <v>319.20307291326594</v>
      </c>
      <c r="GX249" s="50">
        <f t="shared" ca="1" si="693"/>
        <v>319.20307291326594</v>
      </c>
      <c r="GY249" s="50">
        <f t="shared" ca="1" si="693"/>
        <v>319.20307291326594</v>
      </c>
      <c r="GZ249" s="50">
        <f t="shared" ca="1" si="693"/>
        <v>319.20307291326594</v>
      </c>
    </row>
    <row r="250" spans="3:208" x14ac:dyDescent="0.35">
      <c r="C250" t="s">
        <v>72</v>
      </c>
      <c r="H250" s="50">
        <f t="shared" ref="H250:BS250" si="694">H36</f>
        <v>73.417873478436306</v>
      </c>
      <c r="I250" s="50">
        <f t="shared" si="694"/>
        <v>65.135559696870544</v>
      </c>
      <c r="J250" s="50">
        <f t="shared" si="694"/>
        <v>57.749553588835326</v>
      </c>
      <c r="K250" s="50">
        <f t="shared" si="694"/>
        <v>63.613922042537375</v>
      </c>
      <c r="L250" s="50">
        <f t="shared" si="694"/>
        <v>71.737739081903896</v>
      </c>
      <c r="M250" s="50">
        <f t="shared" si="694"/>
        <v>83.164933024548901</v>
      </c>
      <c r="N250" s="50">
        <f t="shared" si="694"/>
        <v>92.501799273264893</v>
      </c>
      <c r="O250" s="50">
        <f t="shared" si="694"/>
        <v>96.659776640627825</v>
      </c>
      <c r="P250" s="50">
        <f t="shared" si="694"/>
        <v>101.1159491370003</v>
      </c>
      <c r="Q250" s="50">
        <f t="shared" si="694"/>
        <v>108.92278869845889</v>
      </c>
      <c r="R250" s="50">
        <f t="shared" si="694"/>
        <v>113.24093496752617</v>
      </c>
      <c r="S250" s="50">
        <f t="shared" si="694"/>
        <v>113.11207850772649</v>
      </c>
      <c r="T250" s="50">
        <f t="shared" si="694"/>
        <v>116.10173479054667</v>
      </c>
      <c r="U250" s="50">
        <f t="shared" si="694"/>
        <v>123.09456808526937</v>
      </c>
      <c r="V250" s="50">
        <f t="shared" si="694"/>
        <v>133.02105512928836</v>
      </c>
      <c r="W250" s="50">
        <f t="shared" si="694"/>
        <v>145.07490208786103</v>
      </c>
      <c r="X250" s="50">
        <f t="shared" si="694"/>
        <v>159.43405763159129</v>
      </c>
      <c r="Y250" s="50">
        <f t="shared" si="694"/>
        <v>162.3066082278832</v>
      </c>
      <c r="Z250" s="50">
        <f t="shared" si="694"/>
        <v>169.39957786108545</v>
      </c>
      <c r="AA250" s="50">
        <f t="shared" si="694"/>
        <v>176.23561957630614</v>
      </c>
      <c r="AB250" s="50">
        <f t="shared" si="694"/>
        <v>185.54262787649995</v>
      </c>
      <c r="AC250" s="50">
        <f t="shared" si="694"/>
        <v>197.06779939286696</v>
      </c>
      <c r="AD250" s="50">
        <f t="shared" si="694"/>
        <v>197.06779939286696</v>
      </c>
      <c r="AE250" s="50">
        <f t="shared" si="694"/>
        <v>197.06779939286696</v>
      </c>
      <c r="AF250" s="50">
        <f t="shared" si="694"/>
        <v>197.06779939286696</v>
      </c>
      <c r="AG250" s="50">
        <f t="shared" si="694"/>
        <v>197.06779939286696</v>
      </c>
      <c r="AH250" s="50">
        <f t="shared" si="694"/>
        <v>197.06779939286696</v>
      </c>
      <c r="AI250" s="50">
        <f t="shared" si="694"/>
        <v>197.06779939286696</v>
      </c>
      <c r="AJ250" s="50">
        <f t="shared" si="694"/>
        <v>197.06779939286696</v>
      </c>
      <c r="AK250" s="50">
        <f t="shared" si="694"/>
        <v>197.06779939286696</v>
      </c>
      <c r="AL250" s="50">
        <f t="shared" si="694"/>
        <v>197.06779939286696</v>
      </c>
      <c r="AM250" s="50">
        <f t="shared" si="694"/>
        <v>197.06779939286696</v>
      </c>
      <c r="AN250" s="50">
        <f t="shared" si="694"/>
        <v>197.06779939286696</v>
      </c>
      <c r="AO250" s="50">
        <f t="shared" si="694"/>
        <v>197.06779939286696</v>
      </c>
      <c r="AP250" s="50">
        <f t="shared" si="694"/>
        <v>197.06779939286696</v>
      </c>
      <c r="AQ250" s="50">
        <f t="shared" si="694"/>
        <v>197.06779939286696</v>
      </c>
      <c r="AR250" s="50">
        <f t="shared" si="694"/>
        <v>197.06779939286696</v>
      </c>
      <c r="AS250" s="50">
        <f t="shared" si="694"/>
        <v>197.06779939286696</v>
      </c>
      <c r="AT250" s="50">
        <f t="shared" si="694"/>
        <v>197.06779939286696</v>
      </c>
      <c r="AU250" s="50">
        <f t="shared" si="694"/>
        <v>197.06779939286696</v>
      </c>
      <c r="AV250" s="50">
        <f t="shared" si="694"/>
        <v>197.06779939286696</v>
      </c>
      <c r="AW250" s="50">
        <f t="shared" si="694"/>
        <v>197.06779939286696</v>
      </c>
      <c r="AX250" s="50">
        <f t="shared" si="694"/>
        <v>197.06779939286696</v>
      </c>
      <c r="AY250" s="50">
        <f t="shared" si="694"/>
        <v>197.06779939286696</v>
      </c>
      <c r="AZ250" s="50">
        <f t="shared" si="694"/>
        <v>197.06779939286696</v>
      </c>
      <c r="BA250" s="50">
        <f t="shared" si="694"/>
        <v>197.06779939286696</v>
      </c>
      <c r="BB250" s="50">
        <f t="shared" si="694"/>
        <v>197.06779939286696</v>
      </c>
      <c r="BC250" s="50">
        <f t="shared" si="694"/>
        <v>197.06779939286696</v>
      </c>
      <c r="BD250" s="50">
        <f t="shared" si="694"/>
        <v>197.06779939286696</v>
      </c>
      <c r="BE250" s="50">
        <f t="shared" si="694"/>
        <v>197.06779939286696</v>
      </c>
      <c r="BF250" s="50">
        <f t="shared" si="694"/>
        <v>197.06779939286696</v>
      </c>
      <c r="BG250" s="50">
        <f t="shared" si="694"/>
        <v>197.06779939286696</v>
      </c>
      <c r="BH250" s="50">
        <f t="shared" si="694"/>
        <v>197.06779939286696</v>
      </c>
      <c r="BI250" s="50">
        <f t="shared" si="694"/>
        <v>197.06779939286696</v>
      </c>
      <c r="BJ250" s="50">
        <f t="shared" si="694"/>
        <v>197.06779939286696</v>
      </c>
      <c r="BK250" s="50">
        <f t="shared" si="694"/>
        <v>197.06779939286696</v>
      </c>
      <c r="BL250" s="50">
        <f t="shared" si="694"/>
        <v>197.06779939286696</v>
      </c>
      <c r="BM250" s="50">
        <f t="shared" si="694"/>
        <v>197.06779939286696</v>
      </c>
      <c r="BN250" s="50">
        <f t="shared" si="694"/>
        <v>197.06779939286696</v>
      </c>
      <c r="BO250" s="50">
        <f t="shared" si="694"/>
        <v>197.06779939286696</v>
      </c>
      <c r="BP250" s="50">
        <f t="shared" si="694"/>
        <v>197.06779939286696</v>
      </c>
      <c r="BQ250" s="50">
        <f t="shared" si="694"/>
        <v>197.06779939286696</v>
      </c>
      <c r="BR250" s="50">
        <f t="shared" si="694"/>
        <v>197.06779939286696</v>
      </c>
      <c r="BS250" s="50">
        <f t="shared" si="694"/>
        <v>197.06779939286696</v>
      </c>
      <c r="BT250" s="50">
        <f t="shared" ref="BT250:EE250" si="695">BT36</f>
        <v>197.06779939286696</v>
      </c>
      <c r="BU250" s="50">
        <f t="shared" si="695"/>
        <v>197.06779939286696</v>
      </c>
      <c r="BV250" s="50">
        <f t="shared" si="695"/>
        <v>197.06779939286696</v>
      </c>
      <c r="BW250" s="50">
        <f t="shared" si="695"/>
        <v>197.06779939286696</v>
      </c>
      <c r="BX250" s="50">
        <f t="shared" si="695"/>
        <v>197.06779939286696</v>
      </c>
      <c r="BY250" s="50">
        <f t="shared" si="695"/>
        <v>197.06779939286696</v>
      </c>
      <c r="BZ250" s="50">
        <f t="shared" si="695"/>
        <v>197.06779939286696</v>
      </c>
      <c r="CA250" s="50">
        <f t="shared" si="695"/>
        <v>197.06779939286696</v>
      </c>
      <c r="CB250" s="50">
        <f t="shared" si="695"/>
        <v>197.06779939286696</v>
      </c>
      <c r="CC250" s="50">
        <f t="shared" si="695"/>
        <v>197.06779939286696</v>
      </c>
      <c r="CD250" s="50">
        <f t="shared" si="695"/>
        <v>197.06779939286696</v>
      </c>
      <c r="CE250" s="50">
        <f t="shared" si="695"/>
        <v>197.06779939286696</v>
      </c>
      <c r="CF250" s="50">
        <f t="shared" si="695"/>
        <v>197.06779939286696</v>
      </c>
      <c r="CG250" s="50">
        <f t="shared" si="695"/>
        <v>197.06779939286696</v>
      </c>
      <c r="CH250" s="50">
        <f t="shared" si="695"/>
        <v>197.06779939286696</v>
      </c>
      <c r="CI250" s="50">
        <f t="shared" si="695"/>
        <v>197.06779939286696</v>
      </c>
      <c r="CJ250" s="50">
        <f t="shared" si="695"/>
        <v>197.06779939286696</v>
      </c>
      <c r="CK250" s="50">
        <f t="shared" si="695"/>
        <v>197.06779939286696</v>
      </c>
      <c r="CL250" s="50">
        <f t="shared" si="695"/>
        <v>197.06779939286696</v>
      </c>
      <c r="CM250" s="50">
        <f t="shared" si="695"/>
        <v>197.06779939286696</v>
      </c>
      <c r="CN250" s="50">
        <f t="shared" si="695"/>
        <v>197.06779939286696</v>
      </c>
      <c r="CO250" s="50">
        <f t="shared" si="695"/>
        <v>197.06779939286696</v>
      </c>
      <c r="CP250" s="50">
        <f t="shared" si="695"/>
        <v>197.06779939286696</v>
      </c>
      <c r="CQ250" s="50">
        <f t="shared" si="695"/>
        <v>197.06779939286696</v>
      </c>
      <c r="CR250" s="50">
        <f t="shared" si="695"/>
        <v>197.06779939286696</v>
      </c>
      <c r="CS250" s="50">
        <f t="shared" si="695"/>
        <v>197.06779939286696</v>
      </c>
      <c r="CT250" s="50">
        <f t="shared" si="695"/>
        <v>197.06779939286696</v>
      </c>
      <c r="CU250" s="50">
        <f t="shared" si="695"/>
        <v>197.06779939286696</v>
      </c>
      <c r="CV250" s="50">
        <f t="shared" si="695"/>
        <v>197.06779939286696</v>
      </c>
      <c r="CW250" s="50">
        <f t="shared" si="695"/>
        <v>197.06779939286696</v>
      </c>
      <c r="CX250" s="50">
        <f t="shared" si="695"/>
        <v>197.06779939286696</v>
      </c>
      <c r="CY250" s="50">
        <f t="shared" si="695"/>
        <v>197.06779939286696</v>
      </c>
      <c r="CZ250" s="50">
        <f t="shared" si="695"/>
        <v>197.06779939286696</v>
      </c>
      <c r="DA250" s="50">
        <f t="shared" si="695"/>
        <v>197.06779939286696</v>
      </c>
      <c r="DB250" s="50">
        <f t="shared" si="695"/>
        <v>197.06779939286696</v>
      </c>
      <c r="DC250" s="50">
        <f t="shared" si="695"/>
        <v>197.06779939286696</v>
      </c>
      <c r="DD250" s="50">
        <f t="shared" si="695"/>
        <v>197.06779939286696</v>
      </c>
      <c r="DE250" s="50">
        <f t="shared" si="695"/>
        <v>197.06779939286696</v>
      </c>
      <c r="DF250" s="50">
        <f t="shared" si="695"/>
        <v>197.06779939286696</v>
      </c>
      <c r="DG250" s="50">
        <f t="shared" si="695"/>
        <v>197.06779939286696</v>
      </c>
      <c r="DH250" s="50">
        <f t="shared" si="695"/>
        <v>197.06779939286696</v>
      </c>
      <c r="DI250" s="50">
        <f t="shared" si="695"/>
        <v>197.06779939286696</v>
      </c>
      <c r="DJ250" s="50">
        <f t="shared" si="695"/>
        <v>197.06779939286696</v>
      </c>
      <c r="DK250" s="50">
        <f t="shared" si="695"/>
        <v>197.06779939286696</v>
      </c>
      <c r="DL250" s="50">
        <f t="shared" si="695"/>
        <v>197.06779939286696</v>
      </c>
      <c r="DM250" s="50">
        <f t="shared" si="695"/>
        <v>197.06779939286696</v>
      </c>
      <c r="DN250" s="50">
        <f t="shared" si="695"/>
        <v>197.06779939286696</v>
      </c>
      <c r="DO250" s="50">
        <f t="shared" si="695"/>
        <v>197.06779939286696</v>
      </c>
      <c r="DP250" s="50">
        <f t="shared" si="695"/>
        <v>197.06779939286696</v>
      </c>
      <c r="DQ250" s="50">
        <f t="shared" si="695"/>
        <v>197.06779939286696</v>
      </c>
      <c r="DR250" s="50">
        <f t="shared" si="695"/>
        <v>197.06779939286696</v>
      </c>
      <c r="DS250" s="50">
        <f t="shared" si="695"/>
        <v>197.06779939286696</v>
      </c>
      <c r="DT250" s="50">
        <f t="shared" si="695"/>
        <v>197.06779939286696</v>
      </c>
      <c r="DU250" s="50">
        <f t="shared" si="695"/>
        <v>197.06779939286696</v>
      </c>
      <c r="DV250" s="50">
        <f t="shared" si="695"/>
        <v>197.06779939286696</v>
      </c>
      <c r="DW250" s="50">
        <f t="shared" si="695"/>
        <v>197.06779939286696</v>
      </c>
      <c r="DX250" s="50">
        <f t="shared" si="695"/>
        <v>197.06779939286696</v>
      </c>
      <c r="DY250" s="50">
        <f t="shared" si="695"/>
        <v>197.06779939286696</v>
      </c>
      <c r="DZ250" s="50">
        <f t="shared" si="695"/>
        <v>197.06779939286696</v>
      </c>
      <c r="EA250" s="50">
        <f t="shared" si="695"/>
        <v>197.06779939286696</v>
      </c>
      <c r="EB250" s="50">
        <f t="shared" si="695"/>
        <v>197.06779939286696</v>
      </c>
      <c r="EC250" s="50">
        <f t="shared" si="695"/>
        <v>197.06779939286696</v>
      </c>
      <c r="ED250" s="50">
        <f t="shared" si="695"/>
        <v>197.06779939286696</v>
      </c>
      <c r="EE250" s="50">
        <f t="shared" si="695"/>
        <v>197.06779939286696</v>
      </c>
      <c r="EF250" s="50">
        <f t="shared" ref="EF250:GQ250" si="696">EF36</f>
        <v>197.06779939286696</v>
      </c>
      <c r="EG250" s="50">
        <f t="shared" si="696"/>
        <v>197.06779939286696</v>
      </c>
      <c r="EH250" s="50">
        <f t="shared" si="696"/>
        <v>197.06779939286696</v>
      </c>
      <c r="EI250" s="50">
        <f t="shared" si="696"/>
        <v>197.06779939286696</v>
      </c>
      <c r="EJ250" s="50">
        <f t="shared" si="696"/>
        <v>197.06779939286696</v>
      </c>
      <c r="EK250" s="50">
        <f t="shared" si="696"/>
        <v>197.06779939286696</v>
      </c>
      <c r="EL250" s="50">
        <f t="shared" si="696"/>
        <v>197.06779939286696</v>
      </c>
      <c r="EM250" s="50">
        <f t="shared" si="696"/>
        <v>197.06779939286696</v>
      </c>
      <c r="EN250" s="50">
        <f t="shared" si="696"/>
        <v>197.06779939286696</v>
      </c>
      <c r="EO250" s="50">
        <f t="shared" si="696"/>
        <v>197.06779939286696</v>
      </c>
      <c r="EP250" s="50">
        <f t="shared" si="696"/>
        <v>197.06779939286696</v>
      </c>
      <c r="EQ250" s="50">
        <f t="shared" si="696"/>
        <v>197.06779939286696</v>
      </c>
      <c r="ER250" s="50">
        <f t="shared" si="696"/>
        <v>197.06779939286696</v>
      </c>
      <c r="ES250" s="50">
        <f t="shared" si="696"/>
        <v>197.06779939286696</v>
      </c>
      <c r="ET250" s="50">
        <f t="shared" si="696"/>
        <v>197.06779939286696</v>
      </c>
      <c r="EU250" s="50">
        <f t="shared" si="696"/>
        <v>197.06779939286696</v>
      </c>
      <c r="EV250" s="50">
        <f t="shared" si="696"/>
        <v>197.06779939286696</v>
      </c>
      <c r="EW250" s="50">
        <f t="shared" si="696"/>
        <v>197.06779939286696</v>
      </c>
      <c r="EX250" s="50">
        <f t="shared" si="696"/>
        <v>197.06779939286696</v>
      </c>
      <c r="EY250" s="50">
        <f t="shared" si="696"/>
        <v>197.06779939286696</v>
      </c>
      <c r="EZ250" s="50">
        <f t="shared" si="696"/>
        <v>197.06779939286696</v>
      </c>
      <c r="FA250" s="50">
        <f t="shared" si="696"/>
        <v>197.06779939286696</v>
      </c>
      <c r="FB250" s="50">
        <f t="shared" si="696"/>
        <v>197.06779939286696</v>
      </c>
      <c r="FC250" s="50">
        <f t="shared" si="696"/>
        <v>197.06779939286696</v>
      </c>
      <c r="FD250" s="50">
        <f t="shared" si="696"/>
        <v>197.06779939286696</v>
      </c>
      <c r="FE250" s="50">
        <f t="shared" si="696"/>
        <v>197.06779939286696</v>
      </c>
      <c r="FF250" s="50">
        <f t="shared" si="696"/>
        <v>197.06779939286696</v>
      </c>
      <c r="FG250" s="50">
        <f t="shared" si="696"/>
        <v>197.06779939286696</v>
      </c>
      <c r="FH250" s="50">
        <f t="shared" si="696"/>
        <v>197.06779939286696</v>
      </c>
      <c r="FI250" s="50">
        <f t="shared" si="696"/>
        <v>197.06779939286696</v>
      </c>
      <c r="FJ250" s="50">
        <f t="shared" si="696"/>
        <v>197.06779939286696</v>
      </c>
      <c r="FK250" s="50">
        <f t="shared" si="696"/>
        <v>197.06779939286696</v>
      </c>
      <c r="FL250" s="50">
        <f t="shared" si="696"/>
        <v>197.06779939286696</v>
      </c>
      <c r="FM250" s="50">
        <f t="shared" si="696"/>
        <v>197.06779939286696</v>
      </c>
      <c r="FN250" s="50">
        <f t="shared" si="696"/>
        <v>197.06779939286696</v>
      </c>
      <c r="FO250" s="50">
        <f t="shared" si="696"/>
        <v>197.06779939286696</v>
      </c>
      <c r="FP250" s="50">
        <f t="shared" si="696"/>
        <v>197.06779939286696</v>
      </c>
      <c r="FQ250" s="50">
        <f t="shared" si="696"/>
        <v>197.06779939286696</v>
      </c>
      <c r="FR250" s="50">
        <f t="shared" si="696"/>
        <v>197.06779939286696</v>
      </c>
      <c r="FS250" s="50">
        <f t="shared" si="696"/>
        <v>197.06779939286696</v>
      </c>
      <c r="FT250" s="50">
        <f t="shared" si="696"/>
        <v>197.06779939286696</v>
      </c>
      <c r="FU250" s="50">
        <f t="shared" si="696"/>
        <v>197.06779939286696</v>
      </c>
      <c r="FV250" s="50">
        <f t="shared" si="696"/>
        <v>197.06779939286696</v>
      </c>
      <c r="FW250" s="50">
        <f t="shared" si="696"/>
        <v>197.06779939286696</v>
      </c>
      <c r="FX250" s="50">
        <f t="shared" si="696"/>
        <v>197.06779939286696</v>
      </c>
      <c r="FY250" s="50">
        <f t="shared" si="696"/>
        <v>197.06779939286696</v>
      </c>
      <c r="FZ250" s="50">
        <f t="shared" si="696"/>
        <v>197.06779939286696</v>
      </c>
      <c r="GA250" s="50">
        <f t="shared" si="696"/>
        <v>197.06779939286696</v>
      </c>
      <c r="GB250" s="50">
        <f t="shared" si="696"/>
        <v>197.06779939286696</v>
      </c>
      <c r="GC250" s="50">
        <f t="shared" si="696"/>
        <v>197.06779939286696</v>
      </c>
      <c r="GD250" s="50">
        <f t="shared" si="696"/>
        <v>197.06779939286696</v>
      </c>
      <c r="GE250" s="50">
        <f t="shared" si="696"/>
        <v>197.06779939286696</v>
      </c>
      <c r="GF250" s="50">
        <f t="shared" si="696"/>
        <v>197.06779939286696</v>
      </c>
      <c r="GG250" s="50">
        <f t="shared" si="696"/>
        <v>197.06779939286696</v>
      </c>
      <c r="GH250" s="50">
        <f t="shared" si="696"/>
        <v>197.06779939286696</v>
      </c>
      <c r="GI250" s="50">
        <f t="shared" si="696"/>
        <v>197.06779939286696</v>
      </c>
      <c r="GJ250" s="50">
        <f t="shared" si="696"/>
        <v>197.06779939286696</v>
      </c>
      <c r="GK250" s="50">
        <f t="shared" si="696"/>
        <v>197.06779939286696</v>
      </c>
      <c r="GL250" s="50">
        <f t="shared" si="696"/>
        <v>197.06779939286696</v>
      </c>
      <c r="GM250" s="50">
        <f t="shared" si="696"/>
        <v>197.06779939286696</v>
      </c>
      <c r="GN250" s="50">
        <f t="shared" si="696"/>
        <v>197.06779939286696</v>
      </c>
      <c r="GO250" s="50">
        <f t="shared" si="696"/>
        <v>197.06779939286696</v>
      </c>
      <c r="GP250" s="50">
        <f t="shared" si="696"/>
        <v>197.06779939286696</v>
      </c>
      <c r="GQ250" s="50">
        <f t="shared" si="696"/>
        <v>197.06779939286696</v>
      </c>
      <c r="GR250" s="50">
        <f t="shared" ref="GR250:GZ250" si="697">GR36</f>
        <v>197.06779939286696</v>
      </c>
      <c r="GS250" s="50">
        <f t="shared" si="697"/>
        <v>197.06779939286696</v>
      </c>
      <c r="GT250" s="50">
        <f t="shared" si="697"/>
        <v>197.06779939286696</v>
      </c>
      <c r="GU250" s="50">
        <f t="shared" si="697"/>
        <v>197.06779939286696</v>
      </c>
      <c r="GV250" s="50">
        <f t="shared" si="697"/>
        <v>197.06779939286696</v>
      </c>
      <c r="GW250" s="50">
        <f t="shared" si="697"/>
        <v>197.06779939286696</v>
      </c>
      <c r="GX250" s="50">
        <f t="shared" si="697"/>
        <v>197.06779939286696</v>
      </c>
      <c r="GY250" s="50">
        <f t="shared" si="697"/>
        <v>197.06779939286696</v>
      </c>
      <c r="GZ250" s="50">
        <f t="shared" si="697"/>
        <v>197.06779939286696</v>
      </c>
    </row>
    <row r="251" spans="3:208" x14ac:dyDescent="0.35">
      <c r="C251" t="s">
        <v>73</v>
      </c>
      <c r="H251" s="42">
        <f t="shared" ref="H251:BR251" ca="1" si="698">H214*H236</f>
        <v>8.0755052083731726</v>
      </c>
      <c r="I251" s="42">
        <f t="shared" ca="1" si="698"/>
        <v>10.545552469413064</v>
      </c>
      <c r="J251" s="42">
        <f t="shared" ca="1" si="698"/>
        <v>11.950201915633336</v>
      </c>
      <c r="K251" s="42">
        <f t="shared" ca="1" si="698"/>
        <v>26.399014709704272</v>
      </c>
      <c r="L251" s="42">
        <f t="shared" ca="1" si="698"/>
        <v>44.386945184701446</v>
      </c>
      <c r="M251" s="42">
        <f t="shared" ca="1" si="698"/>
        <v>70.587099168890475</v>
      </c>
      <c r="N251" s="42">
        <f t="shared" ca="1" si="698"/>
        <v>99.060103723676306</v>
      </c>
      <c r="O251" s="42">
        <f t="shared" ca="1" si="698"/>
        <v>124.41459332677081</v>
      </c>
      <c r="P251" s="42">
        <f t="shared" ca="1" si="698"/>
        <v>144.07752422581399</v>
      </c>
      <c r="Q251" s="42">
        <f t="shared" ca="1" si="698"/>
        <v>166.67522059536327</v>
      </c>
      <c r="R251" s="42">
        <f t="shared" ca="1" si="698"/>
        <v>174.31926429794234</v>
      </c>
      <c r="S251" s="42">
        <f t="shared" ca="1" si="698"/>
        <v>173.59578098343141</v>
      </c>
      <c r="T251" s="42">
        <f t="shared" ca="1" si="698"/>
        <v>178.59310085104636</v>
      </c>
      <c r="U251" s="42">
        <f t="shared" ca="1" si="698"/>
        <v>189.0062637702886</v>
      </c>
      <c r="V251" s="42">
        <f t="shared" ca="1" si="698"/>
        <v>206.27981733185084</v>
      </c>
      <c r="W251" s="42">
        <f t="shared" ca="1" si="698"/>
        <v>235.55492634670628</v>
      </c>
      <c r="X251" s="42">
        <f t="shared" ca="1" si="698"/>
        <v>269.73632106171704</v>
      </c>
      <c r="Y251" s="42">
        <f t="shared" ca="1" si="698"/>
        <v>289.2990509551517</v>
      </c>
      <c r="Z251" s="42">
        <f t="shared" ca="1" si="698"/>
        <v>320.31712608166015</v>
      </c>
      <c r="AA251" s="42">
        <f t="shared" ca="1" si="698"/>
        <v>350.11632612339832</v>
      </c>
      <c r="AB251" s="42">
        <f t="shared" ca="1" si="698"/>
        <v>378.87782806412127</v>
      </c>
      <c r="AC251" s="42">
        <f t="shared" ca="1" si="698"/>
        <v>407.78107885411151</v>
      </c>
      <c r="AD251" s="42">
        <f t="shared" ca="1" si="698"/>
        <v>429.02113756397739</v>
      </c>
      <c r="AE251" s="42">
        <f t="shared" ca="1" si="698"/>
        <v>445.24366731558843</v>
      </c>
      <c r="AF251" s="42">
        <f t="shared" ca="1" si="698"/>
        <v>454.19856316942651</v>
      </c>
      <c r="AG251" s="42">
        <f t="shared" ca="1" si="698"/>
        <v>451.77260654047888</v>
      </c>
      <c r="AH251" s="42">
        <f t="shared" ca="1" si="698"/>
        <v>451.54665087526871</v>
      </c>
      <c r="AI251" s="42">
        <f t="shared" ca="1" si="698"/>
        <v>450.64107231829297</v>
      </c>
      <c r="AJ251" s="42">
        <f t="shared" ca="1" si="698"/>
        <v>449.14310921476238</v>
      </c>
      <c r="AK251" s="42">
        <f t="shared" ca="1" si="698"/>
        <v>447.61519843525264</v>
      </c>
      <c r="AL251" s="42">
        <f t="shared" ca="1" si="698"/>
        <v>446.05674138194684</v>
      </c>
      <c r="AM251" s="42">
        <f t="shared" ca="1" si="698"/>
        <v>444.46711518757502</v>
      </c>
      <c r="AN251" s="42">
        <f t="shared" ca="1" si="698"/>
        <v>442.84569646931573</v>
      </c>
      <c r="AO251" s="42">
        <f t="shared" ca="1" si="698"/>
        <v>441.19184937669138</v>
      </c>
      <c r="AP251" s="42">
        <f t="shared" ca="1" si="698"/>
        <v>439.50492534221451</v>
      </c>
      <c r="AQ251" s="42">
        <f t="shared" ca="1" si="698"/>
        <v>437.78426282704805</v>
      </c>
      <c r="AR251" s="42">
        <f t="shared" ca="1" si="698"/>
        <v>436.02918706157828</v>
      </c>
      <c r="AS251" s="42">
        <f t="shared" ca="1" si="698"/>
        <v>434.23900978079917</v>
      </c>
      <c r="AT251" s="42">
        <f t="shared" ca="1" si="698"/>
        <v>432.4130289544043</v>
      </c>
      <c r="AU251" s="42">
        <f t="shared" ca="1" si="698"/>
        <v>430.55052851148167</v>
      </c>
      <c r="AV251" s="42">
        <f t="shared" ca="1" si="698"/>
        <v>428.6507780597006</v>
      </c>
      <c r="AW251" s="42">
        <f t="shared" ca="1" si="698"/>
        <v>426.71303259888396</v>
      </c>
      <c r="AX251" s="42">
        <f t="shared" ca="1" si="698"/>
        <v>424.73653222885088</v>
      </c>
      <c r="AY251" s="42">
        <f t="shared" ca="1" si="698"/>
        <v>422.72050185141705</v>
      </c>
      <c r="AZ251" s="42">
        <f t="shared" ca="1" si="698"/>
        <v>420.66415086643468</v>
      </c>
      <c r="BA251" s="42">
        <f t="shared" ca="1" si="698"/>
        <v>418.56667286175264</v>
      </c>
      <c r="BB251" s="42">
        <f t="shared" ca="1" si="698"/>
        <v>416.42724529697699</v>
      </c>
      <c r="BC251" s="42">
        <f t="shared" ca="1" si="698"/>
        <v>414.24502918090582</v>
      </c>
      <c r="BD251" s="42">
        <f t="shared" ca="1" si="698"/>
        <v>412.01916874251316</v>
      </c>
      <c r="BE251" s="42">
        <f t="shared" ca="1" si="698"/>
        <v>409.74879109535266</v>
      </c>
      <c r="BF251" s="42">
        <f t="shared" ca="1" si="698"/>
        <v>407.43300589524893</v>
      </c>
      <c r="BG251" s="42">
        <f t="shared" ca="1" si="698"/>
        <v>405.07090499114315</v>
      </c>
      <c r="BH251" s="42">
        <f t="shared" ca="1" si="698"/>
        <v>402.66156206895533</v>
      </c>
      <c r="BI251" s="42">
        <f t="shared" ca="1" si="698"/>
        <v>400.20403228832373</v>
      </c>
      <c r="BJ251" s="42">
        <f t="shared" ca="1" si="698"/>
        <v>397.69735191207945</v>
      </c>
      <c r="BK251" s="42">
        <f t="shared" ca="1" si="698"/>
        <v>395.14053792831027</v>
      </c>
      <c r="BL251" s="42">
        <f t="shared" ca="1" si="698"/>
        <v>392.53258766486573</v>
      </c>
      <c r="BM251" s="42">
        <f t="shared" ca="1" si="698"/>
        <v>389.87247839615225</v>
      </c>
      <c r="BN251" s="42">
        <f t="shared" ca="1" si="698"/>
        <v>387.15916694206464</v>
      </c>
      <c r="BO251" s="42">
        <f t="shared" ca="1" si="698"/>
        <v>384.39158925889512</v>
      </c>
      <c r="BP251" s="42">
        <f t="shared" ca="1" si="698"/>
        <v>381.56866002206237</v>
      </c>
      <c r="BQ251" s="42">
        <f t="shared" ca="1" si="698"/>
        <v>378.68927220049284</v>
      </c>
      <c r="BR251" s="42">
        <f t="shared" ca="1" si="698"/>
        <v>375.752296622492</v>
      </c>
      <c r="BS251" s="42">
        <f t="shared" ref="BS251:ED251" ca="1" si="699">BS214*BS236</f>
        <v>372.75658153293102</v>
      </c>
      <c r="BT251" s="42">
        <f t="shared" ca="1" si="699"/>
        <v>369.70095214157885</v>
      </c>
      <c r="BU251" s="42">
        <f t="shared" ca="1" si="699"/>
        <v>366.5842101623997</v>
      </c>
      <c r="BV251" s="42">
        <f t="shared" ca="1" si="699"/>
        <v>363.40513334363698</v>
      </c>
      <c r="BW251" s="42">
        <f t="shared" ca="1" si="699"/>
        <v>360.16247498849896</v>
      </c>
      <c r="BX251" s="42">
        <f t="shared" ca="1" si="699"/>
        <v>356.85496346625825</v>
      </c>
      <c r="BY251" s="42">
        <f t="shared" ca="1" si="699"/>
        <v>353.48130171357263</v>
      </c>
      <c r="BZ251" s="42">
        <f t="shared" ca="1" si="699"/>
        <v>350.04016672583339</v>
      </c>
      <c r="CA251" s="42">
        <f t="shared" ca="1" si="699"/>
        <v>346.53020903833936</v>
      </c>
      <c r="CB251" s="42">
        <f t="shared" ca="1" si="699"/>
        <v>342.95005219709537</v>
      </c>
      <c r="CC251" s="42">
        <f t="shared" ca="1" si="699"/>
        <v>339.29829221902656</v>
      </c>
      <c r="CD251" s="42">
        <f t="shared" ca="1" si="699"/>
        <v>335.57349704139631</v>
      </c>
      <c r="CE251" s="42">
        <f t="shared" ca="1" si="699"/>
        <v>331.77420596021346</v>
      </c>
      <c r="CF251" s="42">
        <f t="shared" ca="1" si="699"/>
        <v>327.89892905740703</v>
      </c>
      <c r="CG251" s="42">
        <f t="shared" ca="1" si="699"/>
        <v>323.94614661654441</v>
      </c>
      <c r="CH251" s="42">
        <f t="shared" ca="1" si="699"/>
        <v>319.91430852686455</v>
      </c>
      <c r="CI251" s="42">
        <f t="shared" ca="1" si="699"/>
        <v>315.80183367539115</v>
      </c>
      <c r="CJ251" s="42">
        <f t="shared" ca="1" si="699"/>
        <v>311.60710932688818</v>
      </c>
      <c r="CK251" s="42">
        <f t="shared" ca="1" si="699"/>
        <v>307.32849049141527</v>
      </c>
      <c r="CL251" s="42">
        <f t="shared" ca="1" si="699"/>
        <v>302.96429927923288</v>
      </c>
      <c r="CM251" s="42">
        <f t="shared" ca="1" si="699"/>
        <v>299.15968122184404</v>
      </c>
      <c r="CN251" s="42">
        <f t="shared" ca="1" si="699"/>
        <v>296.78050809216626</v>
      </c>
      <c r="CO251" s="42">
        <f t="shared" ca="1" si="699"/>
        <v>295.85528878875351</v>
      </c>
      <c r="CP251" s="42">
        <f t="shared" ca="1" si="699"/>
        <v>296.41310238813128</v>
      </c>
      <c r="CQ251" s="42">
        <f t="shared" ca="1" si="699"/>
        <v>298.48360954835522</v>
      </c>
      <c r="CR251" s="42">
        <f t="shared" ca="1" si="699"/>
        <v>302.09706414064232</v>
      </c>
      <c r="CS251" s="42">
        <f t="shared" ca="1" si="699"/>
        <v>307.28432511363388</v>
      </c>
      <c r="CT251" s="42">
        <f t="shared" ca="1" si="699"/>
        <v>313.43001161590661</v>
      </c>
      <c r="CU251" s="42">
        <f t="shared" ca="1" si="699"/>
        <v>319.69861184822474</v>
      </c>
      <c r="CV251" s="42">
        <f t="shared" ca="1" si="699"/>
        <v>326.09258408518917</v>
      </c>
      <c r="CW251" s="42">
        <f t="shared" ca="1" si="699"/>
        <v>332.614435766893</v>
      </c>
      <c r="CX251" s="42">
        <f t="shared" ca="1" si="699"/>
        <v>339.26672448223081</v>
      </c>
      <c r="CY251" s="42">
        <f t="shared" ca="1" si="699"/>
        <v>346.05205897187545</v>
      </c>
      <c r="CZ251" s="42">
        <f t="shared" ca="1" si="699"/>
        <v>352.97310015131302</v>
      </c>
      <c r="DA251" s="42">
        <f t="shared" ca="1" si="699"/>
        <v>360.03256215433925</v>
      </c>
      <c r="DB251" s="42">
        <f t="shared" ca="1" si="699"/>
        <v>367.23321339742597</v>
      </c>
      <c r="DC251" s="42">
        <f t="shared" ca="1" si="699"/>
        <v>374.57787766537461</v>
      </c>
      <c r="DD251" s="42">
        <f t="shared" ca="1" si="699"/>
        <v>382.06943521868203</v>
      </c>
      <c r="DE251" s="42">
        <f t="shared" ca="1" si="699"/>
        <v>389.71082392305573</v>
      </c>
      <c r="DF251" s="42">
        <f t="shared" ca="1" si="699"/>
        <v>397.50504040151679</v>
      </c>
      <c r="DG251" s="42">
        <f t="shared" ca="1" si="699"/>
        <v>405.45514120954715</v>
      </c>
      <c r="DH251" s="42">
        <f t="shared" ca="1" si="699"/>
        <v>413.56424403373808</v>
      </c>
      <c r="DI251" s="42">
        <f t="shared" ca="1" si="699"/>
        <v>421.83552891441281</v>
      </c>
      <c r="DJ251" s="42">
        <f t="shared" ca="1" si="699"/>
        <v>430.27223949270115</v>
      </c>
      <c r="DK251" s="42">
        <f t="shared" ca="1" si="699"/>
        <v>438.87768428255509</v>
      </c>
      <c r="DL251" s="42">
        <f t="shared" ca="1" si="699"/>
        <v>447.65523796820628</v>
      </c>
      <c r="DM251" s="42">
        <f t="shared" ca="1" si="699"/>
        <v>456.60834272757035</v>
      </c>
      <c r="DN251" s="42">
        <f t="shared" ca="1" si="699"/>
        <v>465.74050958212177</v>
      </c>
      <c r="DO251" s="42">
        <f t="shared" ca="1" si="699"/>
        <v>475.05531977376421</v>
      </c>
      <c r="DP251" s="42">
        <f t="shared" ca="1" si="699"/>
        <v>484.55642616923956</v>
      </c>
      <c r="DQ251" s="42">
        <f t="shared" ca="1" si="699"/>
        <v>494.24755469262425</v>
      </c>
      <c r="DR251" s="42">
        <f t="shared" ca="1" si="699"/>
        <v>504.13250578647671</v>
      </c>
      <c r="DS251" s="42">
        <f t="shared" ca="1" si="699"/>
        <v>514.21515590220633</v>
      </c>
      <c r="DT251" s="42">
        <f t="shared" ca="1" si="699"/>
        <v>524.49945902025047</v>
      </c>
      <c r="DU251" s="42">
        <f t="shared" ca="1" si="699"/>
        <v>534.98944820065549</v>
      </c>
      <c r="DV251" s="42">
        <f t="shared" ca="1" si="699"/>
        <v>545.6892371646685</v>
      </c>
      <c r="DW251" s="42">
        <f t="shared" ca="1" si="699"/>
        <v>556.60302190796199</v>
      </c>
      <c r="DX251" s="42">
        <f t="shared" ca="1" si="699"/>
        <v>567.7350823461212</v>
      </c>
      <c r="DY251" s="42">
        <f t="shared" ca="1" si="699"/>
        <v>579.08978399304362</v>
      </c>
      <c r="DZ251" s="42">
        <f t="shared" ca="1" si="699"/>
        <v>590.6715796729045</v>
      </c>
      <c r="EA251" s="42">
        <f t="shared" ca="1" si="699"/>
        <v>602.48501126636245</v>
      </c>
      <c r="EB251" s="42">
        <f t="shared" ca="1" si="699"/>
        <v>614.53471149168979</v>
      </c>
      <c r="EC251" s="42">
        <f t="shared" ca="1" si="699"/>
        <v>626.82540572152368</v>
      </c>
      <c r="ED251" s="42">
        <f t="shared" ca="1" si="699"/>
        <v>639.36191383595428</v>
      </c>
      <c r="EE251" s="42">
        <f t="shared" ref="EE251:GP251" ca="1" si="700">EE214*EE236</f>
        <v>652.14915211267316</v>
      </c>
      <c r="EF251" s="42">
        <f t="shared" ca="1" si="700"/>
        <v>665.19213515492675</v>
      </c>
      <c r="EG251" s="42">
        <f t="shared" ca="1" si="700"/>
        <v>678.4959778580253</v>
      </c>
      <c r="EH251" s="42">
        <f t="shared" ca="1" si="700"/>
        <v>692.06589741518587</v>
      </c>
      <c r="EI251" s="42">
        <f t="shared" ca="1" si="700"/>
        <v>705.90721536348951</v>
      </c>
      <c r="EJ251" s="42">
        <f t="shared" ca="1" si="700"/>
        <v>720.02535967075937</v>
      </c>
      <c r="EK251" s="42">
        <f t="shared" ca="1" si="700"/>
        <v>734.42586686417451</v>
      </c>
      <c r="EL251" s="42">
        <f t="shared" ca="1" si="700"/>
        <v>749.11438420145805</v>
      </c>
      <c r="EM251" s="42">
        <f t="shared" ca="1" si="700"/>
        <v>764.09667188548724</v>
      </c>
      <c r="EN251" s="42">
        <f t="shared" ca="1" si="700"/>
        <v>779.37860532319701</v>
      </c>
      <c r="EO251" s="42">
        <f t="shared" ca="1" si="700"/>
        <v>794.966177429661</v>
      </c>
      <c r="EP251" s="42">
        <f t="shared" ca="1" si="700"/>
        <v>810.8655009782542</v>
      </c>
      <c r="EQ251" s="42">
        <f t="shared" ca="1" si="700"/>
        <v>827.08281099781937</v>
      </c>
      <c r="ER251" s="42">
        <f t="shared" ca="1" si="700"/>
        <v>843.62446721777599</v>
      </c>
      <c r="ES251" s="42">
        <f t="shared" ca="1" si="700"/>
        <v>860.49695656213146</v>
      </c>
      <c r="ET251" s="42">
        <f t="shared" ca="1" si="700"/>
        <v>877.70689569337412</v>
      </c>
      <c r="EU251" s="42">
        <f t="shared" ca="1" si="700"/>
        <v>895.26103360724164</v>
      </c>
      <c r="EV251" s="42">
        <f t="shared" ca="1" si="700"/>
        <v>913.16625427938629</v>
      </c>
      <c r="EW251" s="42">
        <f t="shared" ca="1" si="700"/>
        <v>931.42957936497407</v>
      </c>
      <c r="EX251" s="42">
        <f t="shared" ca="1" si="700"/>
        <v>950.0581709522736</v>
      </c>
      <c r="EY251" s="42">
        <f t="shared" ca="1" si="700"/>
        <v>969.05933437131898</v>
      </c>
      <c r="EZ251" s="42">
        <f t="shared" ca="1" si="700"/>
        <v>988.4405210587455</v>
      </c>
      <c r="FA251" s="42">
        <f t="shared" ca="1" si="700"/>
        <v>1008.2093314799205</v>
      </c>
      <c r="FB251" s="42">
        <f t="shared" ca="1" si="700"/>
        <v>1028.373518109519</v>
      </c>
      <c r="FC251" s="42">
        <f t="shared" ca="1" si="700"/>
        <v>1048.9409884717093</v>
      </c>
      <c r="FD251" s="42">
        <f t="shared" ca="1" si="700"/>
        <v>1069.9198082411435</v>
      </c>
      <c r="FE251" s="42">
        <f t="shared" ca="1" si="700"/>
        <v>1091.3182044059663</v>
      </c>
      <c r="FF251" s="42">
        <f t="shared" ca="1" si="700"/>
        <v>1113.1445684940857</v>
      </c>
      <c r="FG251" s="42">
        <f t="shared" ca="1" si="700"/>
        <v>1135.4074598639675</v>
      </c>
      <c r="FH251" s="42">
        <f t="shared" ca="1" si="700"/>
        <v>1158.1156090612469</v>
      </c>
      <c r="FI251" s="42">
        <f t="shared" ca="1" si="700"/>
        <v>1181.2779212424716</v>
      </c>
      <c r="FJ251" s="42">
        <f t="shared" ca="1" si="700"/>
        <v>1204.9034796673209</v>
      </c>
      <c r="FK251" s="42">
        <f t="shared" ca="1" si="700"/>
        <v>1229.0015492606674</v>
      </c>
      <c r="FL251" s="42">
        <f t="shared" ca="1" si="700"/>
        <v>1253.581580245881</v>
      </c>
      <c r="FM251" s="42">
        <f t="shared" ca="1" si="700"/>
        <v>1278.6532118507985</v>
      </c>
      <c r="FN251" s="42">
        <f t="shared" ca="1" si="700"/>
        <v>1304.2262760878145</v>
      </c>
      <c r="FO251" s="42">
        <f t="shared" ca="1" si="700"/>
        <v>1330.3108016095707</v>
      </c>
      <c r="FP251" s="42">
        <f t="shared" ca="1" si="700"/>
        <v>1356.9170176417626</v>
      </c>
      <c r="FQ251" s="42">
        <f t="shared" ca="1" si="700"/>
        <v>1384.0553579945979</v>
      </c>
      <c r="FR251" s="42">
        <f t="shared" ca="1" si="700"/>
        <v>1411.7364651544897</v>
      </c>
      <c r="FS251" s="42">
        <f t="shared" ca="1" si="700"/>
        <v>1439.9711944575793</v>
      </c>
      <c r="FT251" s="42">
        <f t="shared" ca="1" si="700"/>
        <v>1468.7706183467305</v>
      </c>
      <c r="FU251" s="42">
        <f t="shared" ca="1" si="700"/>
        <v>1498.1460307136654</v>
      </c>
      <c r="FV251" s="42">
        <f t="shared" ca="1" si="700"/>
        <v>1528.1089513279394</v>
      </c>
      <c r="FW251" s="42">
        <f t="shared" ca="1" si="700"/>
        <v>1558.671130354498</v>
      </c>
      <c r="FX251" s="42">
        <f t="shared" ca="1" si="700"/>
        <v>1589.8445529615879</v>
      </c>
      <c r="FY251" s="42">
        <f t="shared" ca="1" si="700"/>
        <v>1621.6414440208198</v>
      </c>
      <c r="FZ251" s="42">
        <f t="shared" ca="1" si="700"/>
        <v>1654.0742729012363</v>
      </c>
      <c r="GA251" s="42">
        <f t="shared" ca="1" si="700"/>
        <v>1687.155758359261</v>
      </c>
      <c r="GB251" s="42">
        <f t="shared" ca="1" si="700"/>
        <v>1720.8988735264463</v>
      </c>
      <c r="GC251" s="42">
        <f t="shared" ca="1" si="700"/>
        <v>1755.3168509969751</v>
      </c>
      <c r="GD251" s="42">
        <f t="shared" ca="1" si="700"/>
        <v>1790.4231880169145</v>
      </c>
      <c r="GE251" s="42">
        <f t="shared" ca="1" si="700"/>
        <v>1826.2316517772529</v>
      </c>
      <c r="GF251" s="42">
        <f t="shared" ca="1" si="700"/>
        <v>1862.7562848127977</v>
      </c>
      <c r="GG251" s="42">
        <f t="shared" ca="1" si="700"/>
        <v>1900.011410509054</v>
      </c>
      <c r="GH251" s="42">
        <f t="shared" ca="1" si="700"/>
        <v>1938.0116387192347</v>
      </c>
      <c r="GI251" s="42">
        <f t="shared" ca="1" si="700"/>
        <v>1976.7718714936193</v>
      </c>
      <c r="GJ251" s="42">
        <f t="shared" ca="1" si="700"/>
        <v>2016.3073089234924</v>
      </c>
      <c r="GK251" s="42">
        <f t="shared" ca="1" si="700"/>
        <v>2056.6334551019613</v>
      </c>
      <c r="GL251" s="42">
        <f t="shared" ca="1" si="700"/>
        <v>2097.7661242040008</v>
      </c>
      <c r="GM251" s="42">
        <f t="shared" ca="1" si="700"/>
        <v>2139.721446688081</v>
      </c>
      <c r="GN251" s="42">
        <f t="shared" ca="1" si="700"/>
        <v>2182.5158756218425</v>
      </c>
      <c r="GO251" s="42">
        <f t="shared" ca="1" si="700"/>
        <v>2226.1661931342796</v>
      </c>
      <c r="GP251" s="42">
        <f t="shared" ca="1" si="700"/>
        <v>2270.6895169969648</v>
      </c>
      <c r="GQ251" s="42">
        <f t="shared" ref="GQ251:GZ251" ca="1" si="701">GQ214*GQ236</f>
        <v>2316.103307336904</v>
      </c>
      <c r="GR251" s="42">
        <f t="shared" ca="1" si="701"/>
        <v>2362.425373483642</v>
      </c>
      <c r="GS251" s="42">
        <f t="shared" ca="1" si="701"/>
        <v>2409.6738809533153</v>
      </c>
      <c r="GT251" s="42">
        <f t="shared" ca="1" si="701"/>
        <v>2457.8673585723818</v>
      </c>
      <c r="GU251" s="42">
        <f t="shared" ca="1" si="701"/>
        <v>2507.0247057438287</v>
      </c>
      <c r="GV251" s="42">
        <f t="shared" ca="1" si="701"/>
        <v>2557.1651998587054</v>
      </c>
      <c r="GW251" s="42">
        <f t="shared" ca="1" si="701"/>
        <v>2608.3085038558797</v>
      </c>
      <c r="GX251" s="42">
        <f t="shared" ca="1" si="701"/>
        <v>2633.703129028856</v>
      </c>
      <c r="GY251" s="42">
        <f t="shared" ca="1" si="701"/>
        <v>2659.4318412597504</v>
      </c>
      <c r="GZ251" s="42">
        <f t="shared" ca="1" si="701"/>
        <v>2685.4996117667201</v>
      </c>
    </row>
    <row r="252" spans="3:208" x14ac:dyDescent="0.35">
      <c r="C252" s="52" t="s">
        <v>74</v>
      </c>
      <c r="D252" s="52"/>
      <c r="E252" s="52"/>
      <c r="F252" s="52"/>
      <c r="G252" s="52"/>
      <c r="H252" s="54">
        <f t="shared" ref="H252:BR252" ca="1" si="702">H215*H237</f>
        <v>68.680773263889961</v>
      </c>
      <c r="I252" s="54">
        <f t="shared" ca="1" si="702"/>
        <v>118.93138245010618</v>
      </c>
      <c r="J252" s="54">
        <f t="shared" ca="1" si="702"/>
        <v>137.80518685616892</v>
      </c>
      <c r="K252" s="54">
        <f t="shared" ca="1" si="702"/>
        <v>103.0610680564499</v>
      </c>
      <c r="L252" s="54">
        <f t="shared" ca="1" si="702"/>
        <v>93.692334127941706</v>
      </c>
      <c r="M252" s="54">
        <f t="shared" ca="1" si="702"/>
        <v>82.762533640450414</v>
      </c>
      <c r="N252" s="54">
        <f t="shared" ca="1" si="702"/>
        <v>64.872368313352965</v>
      </c>
      <c r="O252" s="54">
        <f t="shared" ca="1" si="702"/>
        <v>50.728717150063758</v>
      </c>
      <c r="P252" s="54">
        <f t="shared" ca="1" si="702"/>
        <v>35.681454412763088</v>
      </c>
      <c r="Q252" s="54">
        <f t="shared" ca="1" si="702"/>
        <v>22.413439058066103</v>
      </c>
      <c r="R252" s="54">
        <f t="shared" ca="1" si="702"/>
        <v>20.500935637696642</v>
      </c>
      <c r="S252" s="54">
        <f t="shared" ca="1" si="702"/>
        <v>19.913796962132881</v>
      </c>
      <c r="T252" s="54">
        <f t="shared" ca="1" si="702"/>
        <v>19.294972365291493</v>
      </c>
      <c r="U252" s="54">
        <f t="shared" ca="1" si="702"/>
        <v>18.6434292657916</v>
      </c>
      <c r="V252" s="54">
        <f t="shared" ca="1" si="702"/>
        <v>17.958106453365595</v>
      </c>
      <c r="W252" s="54">
        <f t="shared" ca="1" si="702"/>
        <v>17.237913356736229</v>
      </c>
      <c r="X252" s="54">
        <f t="shared" ca="1" si="702"/>
        <v>16.481729293660344</v>
      </c>
      <c r="Y252" s="54">
        <f t="shared" ca="1" si="702"/>
        <v>15.688402702718726</v>
      </c>
      <c r="Z252" s="54">
        <f t="shared" ca="1" si="702"/>
        <v>13.572833281849373</v>
      </c>
      <c r="AA252" s="54">
        <f t="shared" ca="1" si="702"/>
        <v>11.366365723064158</v>
      </c>
      <c r="AB252" s="54">
        <f t="shared" ca="1" si="702"/>
        <v>9.0662103286147957</v>
      </c>
      <c r="AC252" s="54">
        <f t="shared" ca="1" si="702"/>
        <v>6.669502172098233</v>
      </c>
      <c r="AD252" s="54">
        <f t="shared" ca="1" si="702"/>
        <v>6.8028922155401981</v>
      </c>
      <c r="AE252" s="54">
        <f t="shared" ca="1" si="702"/>
        <v>6.9389500598510017</v>
      </c>
      <c r="AF252" s="54">
        <f t="shared" ca="1" si="702"/>
        <v>7.0777290610480215</v>
      </c>
      <c r="AG252" s="54">
        <f t="shared" ca="1" si="702"/>
        <v>7.2192836422689801</v>
      </c>
      <c r="AH252" s="54">
        <f t="shared" ca="1" si="702"/>
        <v>7.3636693151143611</v>
      </c>
      <c r="AI252" s="54">
        <f t="shared" ca="1" si="702"/>
        <v>7.5109427014166474</v>
      </c>
      <c r="AJ252" s="54">
        <f t="shared" ca="1" si="702"/>
        <v>7.6611615554449823</v>
      </c>
      <c r="AK252" s="54">
        <f t="shared" ca="1" si="702"/>
        <v>7.8143847865538811</v>
      </c>
      <c r="AL252" s="54">
        <f t="shared" ca="1" si="702"/>
        <v>7.9706724822849591</v>
      </c>
      <c r="AM252" s="54">
        <f t="shared" ca="1" si="702"/>
        <v>8.1300859319306582</v>
      </c>
      <c r="AN252" s="54">
        <f t="shared" ca="1" si="702"/>
        <v>8.2926876505692704</v>
      </c>
      <c r="AO252" s="54">
        <f t="shared" ca="1" si="702"/>
        <v>8.4585414035806572</v>
      </c>
      <c r="AP252" s="54">
        <f t="shared" ca="1" si="702"/>
        <v>8.6277122316522696</v>
      </c>
      <c r="AQ252" s="54">
        <f t="shared" ca="1" si="702"/>
        <v>8.8002664762853158</v>
      </c>
      <c r="AR252" s="54">
        <f t="shared" ca="1" si="702"/>
        <v>8.9762718058110202</v>
      </c>
      <c r="AS252" s="54">
        <f t="shared" ca="1" si="702"/>
        <v>9.1557972419272424</v>
      </c>
      <c r="AT252" s="54">
        <f t="shared" ca="1" si="702"/>
        <v>9.3389131867657866</v>
      </c>
      <c r="AU252" s="54">
        <f t="shared" ca="1" si="702"/>
        <v>9.5256914505011014</v>
      </c>
      <c r="AV252" s="54">
        <f t="shared" ca="1" si="702"/>
        <v>9.7162052795111258</v>
      </c>
      <c r="AW252" s="54">
        <f t="shared" ca="1" si="702"/>
        <v>9.9105293851013485</v>
      </c>
      <c r="AX252" s="54">
        <f t="shared" ca="1" si="702"/>
        <v>10.108739972803374</v>
      </c>
      <c r="AY252" s="54">
        <f t="shared" ca="1" si="702"/>
        <v>10.310914772259441</v>
      </c>
      <c r="AZ252" s="54">
        <f t="shared" ca="1" si="702"/>
        <v>10.517133067704631</v>
      </c>
      <c r="BA252" s="54">
        <f t="shared" ca="1" si="702"/>
        <v>10.727475729058721</v>
      </c>
      <c r="BB252" s="54">
        <f t="shared" ca="1" si="702"/>
        <v>10.942025243639897</v>
      </c>
      <c r="BC252" s="54">
        <f t="shared" ca="1" si="702"/>
        <v>11.160865748512693</v>
      </c>
      <c r="BD252" s="54">
        <f t="shared" ca="1" si="702"/>
        <v>11.384083063482947</v>
      </c>
      <c r="BE252" s="54">
        <f t="shared" ca="1" si="702"/>
        <v>11.611764724752607</v>
      </c>
      <c r="BF252" s="54">
        <f t="shared" ca="1" si="702"/>
        <v>11.844000019247662</v>
      </c>
      <c r="BG252" s="54">
        <f t="shared" ca="1" si="702"/>
        <v>12.080880019632612</v>
      </c>
      <c r="BH252" s="54">
        <f t="shared" ca="1" si="702"/>
        <v>12.322497620025263</v>
      </c>
      <c r="BI252" s="54">
        <f t="shared" ca="1" si="702"/>
        <v>12.568947572425769</v>
      </c>
      <c r="BJ252" s="54">
        <f t="shared" ca="1" si="702"/>
        <v>12.820326523874282</v>
      </c>
      <c r="BK252" s="54">
        <f t="shared" ca="1" si="702"/>
        <v>13.076733054351768</v>
      </c>
      <c r="BL252" s="54">
        <f t="shared" ca="1" si="702"/>
        <v>13.338267715438807</v>
      </c>
      <c r="BM252" s="54">
        <f t="shared" ca="1" si="702"/>
        <v>13.605033069747583</v>
      </c>
      <c r="BN252" s="54">
        <f t="shared" ca="1" si="702"/>
        <v>13.877133731142532</v>
      </c>
      <c r="BO252" s="54">
        <f t="shared" ca="1" si="702"/>
        <v>14.154676405765382</v>
      </c>
      <c r="BP252" s="54">
        <f t="shared" ca="1" si="702"/>
        <v>14.437769933880691</v>
      </c>
      <c r="BQ252" s="54">
        <f t="shared" ca="1" si="702"/>
        <v>14.726525332558305</v>
      </c>
      <c r="BR252" s="54">
        <f t="shared" ca="1" si="702"/>
        <v>15.021055839209472</v>
      </c>
      <c r="BS252" s="54">
        <f t="shared" ref="BS252:ED252" ca="1" si="703">BS215*BS237</f>
        <v>15.32147695599366</v>
      </c>
      <c r="BT252" s="54">
        <f t="shared" ca="1" si="703"/>
        <v>15.627906495113532</v>
      </c>
      <c r="BU252" s="54">
        <f t="shared" ca="1" si="703"/>
        <v>15.940464625015805</v>
      </c>
      <c r="BV252" s="54">
        <f t="shared" ca="1" si="703"/>
        <v>16.259273917516119</v>
      </c>
      <c r="BW252" s="54">
        <f t="shared" ca="1" si="703"/>
        <v>16.584459395866443</v>
      </c>
      <c r="BX252" s="54">
        <f t="shared" ca="1" si="703"/>
        <v>16.916148583783773</v>
      </c>
      <c r="BY252" s="54">
        <f t="shared" ca="1" si="703"/>
        <v>17.254471555459446</v>
      </c>
      <c r="BZ252" s="54">
        <f t="shared" ca="1" si="703"/>
        <v>17.599560986568637</v>
      </c>
      <c r="CA252" s="54">
        <f t="shared" ca="1" si="703"/>
        <v>17.951552206300011</v>
      </c>
      <c r="CB252" s="54">
        <f t="shared" ca="1" si="703"/>
        <v>18.310583250426014</v>
      </c>
      <c r="CC252" s="54">
        <f t="shared" ca="1" si="703"/>
        <v>18.676794915434527</v>
      </c>
      <c r="CD252" s="54">
        <f t="shared" ca="1" si="703"/>
        <v>19.050330813743219</v>
      </c>
      <c r="CE252" s="54">
        <f t="shared" ca="1" si="703"/>
        <v>19.431337430018079</v>
      </c>
      <c r="CF252" s="54">
        <f t="shared" ca="1" si="703"/>
        <v>19.819964178618442</v>
      </c>
      <c r="CG252" s="54">
        <f t="shared" ca="1" si="703"/>
        <v>20.216363462190813</v>
      </c>
      <c r="CH252" s="54">
        <f t="shared" ca="1" si="703"/>
        <v>20.620690731434628</v>
      </c>
      <c r="CI252" s="54">
        <f t="shared" ca="1" si="703"/>
        <v>21.033104546063321</v>
      </c>
      <c r="CJ252" s="54">
        <f t="shared" ca="1" si="703"/>
        <v>21.453766636984586</v>
      </c>
      <c r="CK252" s="54">
        <f t="shared" ca="1" si="703"/>
        <v>21.882841969724279</v>
      </c>
      <c r="CL252" s="54">
        <f t="shared" ca="1" si="703"/>
        <v>22.320498809118764</v>
      </c>
      <c r="CM252" s="54">
        <f t="shared" ca="1" si="703"/>
        <v>22.76690878530114</v>
      </c>
      <c r="CN252" s="54">
        <f t="shared" ca="1" si="703"/>
        <v>23.222246961007166</v>
      </c>
      <c r="CO252" s="54">
        <f t="shared" ca="1" si="703"/>
        <v>23.686691900227309</v>
      </c>
      <c r="CP252" s="54">
        <f t="shared" ca="1" si="703"/>
        <v>24.160425738231851</v>
      </c>
      <c r="CQ252" s="54">
        <f t="shared" ca="1" si="703"/>
        <v>24.643634252996492</v>
      </c>
      <c r="CR252" s="54">
        <f t="shared" ca="1" si="703"/>
        <v>25.136506938056417</v>
      </c>
      <c r="CS252" s="54">
        <f t="shared" ca="1" si="703"/>
        <v>25.639237076817547</v>
      </c>
      <c r="CT252" s="54">
        <f t="shared" ca="1" si="703"/>
        <v>26.152021818353898</v>
      </c>
      <c r="CU252" s="54">
        <f t="shared" ca="1" si="703"/>
        <v>26.675062254720977</v>
      </c>
      <c r="CV252" s="54">
        <f t="shared" ca="1" si="703"/>
        <v>27.208563499815398</v>
      </c>
      <c r="CW252" s="54">
        <f t="shared" ca="1" si="703"/>
        <v>27.752734769811703</v>
      </c>
      <c r="CX252" s="54">
        <f t="shared" ca="1" si="703"/>
        <v>28.307789465207943</v>
      </c>
      <c r="CY252" s="54">
        <f t="shared" ca="1" si="703"/>
        <v>28.873945254512101</v>
      </c>
      <c r="CZ252" s="54">
        <f t="shared" ca="1" si="703"/>
        <v>29.451424159602336</v>
      </c>
      <c r="DA252" s="54">
        <f t="shared" ca="1" si="703"/>
        <v>30.040452642794389</v>
      </c>
      <c r="DB252" s="54">
        <f t="shared" ca="1" si="703"/>
        <v>30.641261695650272</v>
      </c>
      <c r="DC252" s="54">
        <f t="shared" ca="1" si="703"/>
        <v>31.254086929563275</v>
      </c>
      <c r="DD252" s="54">
        <f t="shared" ca="1" si="703"/>
        <v>31.879168668154538</v>
      </c>
      <c r="DE252" s="54">
        <f t="shared" ca="1" si="703"/>
        <v>32.516752041517634</v>
      </c>
      <c r="DF252" s="54">
        <f t="shared" ca="1" si="703"/>
        <v>33.167087082347983</v>
      </c>
      <c r="DG252" s="54">
        <f t="shared" ca="1" si="703"/>
        <v>33.83042882399495</v>
      </c>
      <c r="DH252" s="54">
        <f t="shared" ca="1" si="703"/>
        <v>34.507037400474843</v>
      </c>
      <c r="DI252" s="54">
        <f t="shared" ca="1" si="703"/>
        <v>35.197178148484348</v>
      </c>
      <c r="DJ252" s="54">
        <f t="shared" ca="1" si="703"/>
        <v>35.901121711454032</v>
      </c>
      <c r="DK252" s="54">
        <f t="shared" ca="1" si="703"/>
        <v>36.619144145683109</v>
      </c>
      <c r="DL252" s="54">
        <f t="shared" ca="1" si="703"/>
        <v>37.35152702859677</v>
      </c>
      <c r="DM252" s="54">
        <f t="shared" ca="1" si="703"/>
        <v>38.098557569168705</v>
      </c>
      <c r="DN252" s="54">
        <f t="shared" ca="1" si="703"/>
        <v>38.860528720552068</v>
      </c>
      <c r="DO252" s="54">
        <f t="shared" ca="1" si="703"/>
        <v>39.637739294963119</v>
      </c>
      <c r="DP252" s="54">
        <f t="shared" ca="1" si="703"/>
        <v>40.430494080862374</v>
      </c>
      <c r="DQ252" s="54">
        <f t="shared" ca="1" si="703"/>
        <v>41.239103962479632</v>
      </c>
      <c r="DR252" s="54">
        <f t="shared" ca="1" si="703"/>
        <v>42.063886041729219</v>
      </c>
      <c r="DS252" s="54">
        <f t="shared" ca="1" si="703"/>
        <v>42.905163762563816</v>
      </c>
      <c r="DT252" s="54">
        <f t="shared" ca="1" si="703"/>
        <v>43.763267037815083</v>
      </c>
      <c r="DU252" s="54">
        <f t="shared" ca="1" si="703"/>
        <v>44.638532378571384</v>
      </c>
      <c r="DV252" s="54">
        <f t="shared" ca="1" si="703"/>
        <v>45.531303026142808</v>
      </c>
      <c r="DW252" s="54">
        <f t="shared" ca="1" si="703"/>
        <v>46.44192908666566</v>
      </c>
      <c r="DX252" s="54">
        <f t="shared" ca="1" si="703"/>
        <v>47.370767668398976</v>
      </c>
      <c r="DY252" s="54">
        <f t="shared" ca="1" si="703"/>
        <v>48.318183021766963</v>
      </c>
      <c r="DZ252" s="54">
        <f t="shared" ca="1" si="703"/>
        <v>49.284546682202297</v>
      </c>
      <c r="EA252" s="54">
        <f t="shared" ca="1" si="703"/>
        <v>50.270237615846348</v>
      </c>
      <c r="EB252" s="54">
        <f t="shared" ca="1" si="703"/>
        <v>51.275642368163268</v>
      </c>
      <c r="EC252" s="54">
        <f t="shared" ca="1" si="703"/>
        <v>52.301155215526535</v>
      </c>
      <c r="ED252" s="54">
        <f t="shared" ca="1" si="703"/>
        <v>53.347178319837063</v>
      </c>
      <c r="EE252" s="54">
        <f t="shared" ref="EE252:GP252" ca="1" si="704">EE215*EE237</f>
        <v>54.414121886233815</v>
      </c>
      <c r="EF252" s="54">
        <f t="shared" ca="1" si="704"/>
        <v>55.50240432395848</v>
      </c>
      <c r="EG252" s="54">
        <f t="shared" ca="1" si="704"/>
        <v>56.612452410437669</v>
      </c>
      <c r="EH252" s="54">
        <f t="shared" ca="1" si="704"/>
        <v>57.744701458646418</v>
      </c>
      <c r="EI252" s="54">
        <f t="shared" ca="1" si="704"/>
        <v>58.899595487819333</v>
      </c>
      <c r="EJ252" s="54">
        <f t="shared" ca="1" si="704"/>
        <v>60.077587397575712</v>
      </c>
      <c r="EK252" s="54">
        <f t="shared" ca="1" si="704"/>
        <v>61.279139145527218</v>
      </c>
      <c r="EL252" s="54">
        <f t="shared" ca="1" si="704"/>
        <v>62.504721928437782</v>
      </c>
      <c r="EM252" s="54">
        <f t="shared" ca="1" si="704"/>
        <v>63.754816367006526</v>
      </c>
      <c r="EN252" s="54">
        <f t="shared" ca="1" si="704"/>
        <v>65.029912694346663</v>
      </c>
      <c r="EO252" s="54">
        <f t="shared" ca="1" si="704"/>
        <v>66.330510948233595</v>
      </c>
      <c r="EP252" s="54">
        <f t="shared" ca="1" si="704"/>
        <v>67.657121167198284</v>
      </c>
      <c r="EQ252" s="54">
        <f t="shared" ca="1" si="704"/>
        <v>69.010263590542223</v>
      </c>
      <c r="ER252" s="54">
        <f t="shared" ca="1" si="704"/>
        <v>70.390468862353075</v>
      </c>
      <c r="ES252" s="54">
        <f t="shared" ca="1" si="704"/>
        <v>71.798278239600123</v>
      </c>
      <c r="ET252" s="54">
        <f t="shared" ca="1" si="704"/>
        <v>73.234243804392136</v>
      </c>
      <c r="EU252" s="54">
        <f t="shared" ca="1" si="704"/>
        <v>74.69892868047998</v>
      </c>
      <c r="EV252" s="54">
        <f t="shared" ca="1" si="704"/>
        <v>76.19290725408959</v>
      </c>
      <c r="EW252" s="54">
        <f t="shared" ca="1" si="704"/>
        <v>77.716765399171379</v>
      </c>
      <c r="EX252" s="54">
        <f t="shared" ca="1" si="704"/>
        <v>79.271100707154815</v>
      </c>
      <c r="EY252" s="54">
        <f t="shared" ca="1" si="704"/>
        <v>80.856522721297878</v>
      </c>
      <c r="EZ252" s="54">
        <f t="shared" ca="1" si="704"/>
        <v>82.47365317572384</v>
      </c>
      <c r="FA252" s="54">
        <f t="shared" ca="1" si="704"/>
        <v>84.123126239238331</v>
      </c>
      <c r="FB252" s="54">
        <f t="shared" ca="1" si="704"/>
        <v>85.805588764023099</v>
      </c>
      <c r="FC252" s="54">
        <f t="shared" ca="1" si="704"/>
        <v>87.521700539303552</v>
      </c>
      <c r="FD252" s="54">
        <f t="shared" ca="1" si="704"/>
        <v>89.272134550089618</v>
      </c>
      <c r="FE252" s="54">
        <f t="shared" ca="1" si="704"/>
        <v>91.057577241091423</v>
      </c>
      <c r="FF252" s="54">
        <f t="shared" ca="1" si="704"/>
        <v>92.878728785913253</v>
      </c>
      <c r="FG252" s="54">
        <f t="shared" ca="1" si="704"/>
        <v>94.736303361631514</v>
      </c>
      <c r="FH252" s="54">
        <f t="shared" ca="1" si="704"/>
        <v>96.631029428864124</v>
      </c>
      <c r="FI252" s="54">
        <f t="shared" ca="1" si="704"/>
        <v>98.563650017441418</v>
      </c>
      <c r="FJ252" s="54">
        <f t="shared" ca="1" si="704"/>
        <v>100.53492301779025</v>
      </c>
      <c r="FK252" s="54">
        <f t="shared" ca="1" si="704"/>
        <v>102.54562147814606</v>
      </c>
      <c r="FL252" s="54">
        <f t="shared" ca="1" si="704"/>
        <v>104.59653390770899</v>
      </c>
      <c r="FM252" s="54">
        <f t="shared" ca="1" si="704"/>
        <v>106.68846458586317</v>
      </c>
      <c r="FN252" s="54">
        <f t="shared" ca="1" si="704"/>
        <v>108.82223387758042</v>
      </c>
      <c r="FO252" s="54">
        <f t="shared" ca="1" si="704"/>
        <v>110.99867855513202</v>
      </c>
      <c r="FP252" s="54">
        <f t="shared" ca="1" si="704"/>
        <v>113.21865212623467</v>
      </c>
      <c r="FQ252" s="54">
        <f t="shared" ca="1" si="704"/>
        <v>115.48302516875935</v>
      </c>
      <c r="FR252" s="54">
        <f t="shared" ca="1" si="704"/>
        <v>117.79268567213455</v>
      </c>
      <c r="FS252" s="54">
        <f t="shared" ca="1" si="704"/>
        <v>120.14853938557724</v>
      </c>
      <c r="FT252" s="54">
        <f t="shared" ca="1" si="704"/>
        <v>122.55151017328878</v>
      </c>
      <c r="FU252" s="54">
        <f t="shared" ca="1" si="704"/>
        <v>125.00254037675457</v>
      </c>
      <c r="FV252" s="54">
        <f t="shared" ca="1" si="704"/>
        <v>127.50259118428964</v>
      </c>
      <c r="FW252" s="54">
        <f t="shared" ca="1" si="704"/>
        <v>130.05264300797543</v>
      </c>
      <c r="FX252" s="54">
        <f t="shared" ca="1" si="704"/>
        <v>132.65369586813495</v>
      </c>
      <c r="FY252" s="54">
        <f t="shared" ca="1" si="704"/>
        <v>135.30676978549764</v>
      </c>
      <c r="FZ252" s="54">
        <f t="shared" ca="1" si="704"/>
        <v>138.0129051812076</v>
      </c>
      <c r="GA252" s="54">
        <f t="shared" ca="1" si="704"/>
        <v>140.77316328483175</v>
      </c>
      <c r="GB252" s="54">
        <f t="shared" ca="1" si="704"/>
        <v>143.58862655052837</v>
      </c>
      <c r="GC252" s="54">
        <f t="shared" ca="1" si="704"/>
        <v>146.46039908153892</v>
      </c>
      <c r="GD252" s="54">
        <f t="shared" ca="1" si="704"/>
        <v>149.38960706316971</v>
      </c>
      <c r="GE252" s="54">
        <f t="shared" ca="1" si="704"/>
        <v>152.37739920443312</v>
      </c>
      <c r="GF252" s="54">
        <f t="shared" ca="1" si="704"/>
        <v>155.4249471885218</v>
      </c>
      <c r="GG252" s="54">
        <f t="shared" ca="1" si="704"/>
        <v>158.5334461322922</v>
      </c>
      <c r="GH252" s="54">
        <f t="shared" ca="1" si="704"/>
        <v>161.70411505493803</v>
      </c>
      <c r="GI252" s="54">
        <f t="shared" ca="1" si="704"/>
        <v>164.9381973560368</v>
      </c>
      <c r="GJ252" s="54">
        <f t="shared" ca="1" si="704"/>
        <v>168.2369613031575</v>
      </c>
      <c r="GK252" s="54">
        <f t="shared" ca="1" si="704"/>
        <v>171.60170052922069</v>
      </c>
      <c r="GL252" s="54">
        <f t="shared" ca="1" si="704"/>
        <v>175.03373453980512</v>
      </c>
      <c r="GM252" s="54">
        <f t="shared" ca="1" si="704"/>
        <v>178.5344092306012</v>
      </c>
      <c r="GN252" s="54">
        <f t="shared" ca="1" si="704"/>
        <v>182.10509741521324</v>
      </c>
      <c r="GO252" s="54">
        <f t="shared" ca="1" si="704"/>
        <v>185.74719936351752</v>
      </c>
      <c r="GP252" s="54">
        <f t="shared" ca="1" si="704"/>
        <v>189.46214335078784</v>
      </c>
      <c r="GQ252" s="54">
        <f t="shared" ref="GQ252:GZ252" ca="1" si="705">GQ215*GQ237</f>
        <v>193.2513862178036</v>
      </c>
      <c r="GR252" s="54">
        <f t="shared" ca="1" si="705"/>
        <v>197.11641394215965</v>
      </c>
      <c r="GS252" s="54">
        <f t="shared" ca="1" si="705"/>
        <v>201.05874222100289</v>
      </c>
      <c r="GT252" s="54">
        <f t="shared" ca="1" si="705"/>
        <v>205.07991706542293</v>
      </c>
      <c r="GU252" s="54">
        <f t="shared" ca="1" si="705"/>
        <v>209.18151540673139</v>
      </c>
      <c r="GV252" s="54">
        <f t="shared" ca="1" si="705"/>
        <v>213.36514571486603</v>
      </c>
      <c r="GW252" s="54">
        <f t="shared" ca="1" si="705"/>
        <v>217.63244862916332</v>
      </c>
      <c r="GX252" s="54">
        <f t="shared" ca="1" si="705"/>
        <v>219.75132929463845</v>
      </c>
      <c r="GY252" s="54">
        <f t="shared" ca="1" si="705"/>
        <v>221.89808556775839</v>
      </c>
      <c r="GZ252" s="54">
        <f t="shared" ca="1" si="705"/>
        <v>224.07313223779306</v>
      </c>
    </row>
    <row r="253" spans="3:208" x14ac:dyDescent="0.35">
      <c r="C253" s="7" t="s">
        <v>95</v>
      </c>
      <c r="D253" s="7"/>
      <c r="E253" s="7"/>
      <c r="F253" s="7"/>
      <c r="G253" s="7"/>
      <c r="H253" s="9">
        <f t="shared" ref="H253:BR253" ca="1" si="706">H249-SUM(H250:H252)</f>
        <v>0</v>
      </c>
      <c r="I253" s="9">
        <f t="shared" ca="1" si="706"/>
        <v>-25.710072019810582</v>
      </c>
      <c r="J253" s="9">
        <f t="shared" ca="1" si="706"/>
        <v>25.651924776510441</v>
      </c>
      <c r="K253" s="9">
        <f t="shared" ca="1" si="706"/>
        <v>31.897860022091038</v>
      </c>
      <c r="L253" s="9">
        <f t="shared" ca="1" si="706"/>
        <v>24.148890547961486</v>
      </c>
      <c r="M253" s="9">
        <f t="shared" ca="1" si="706"/>
        <v>7.8378760079343124</v>
      </c>
      <c r="N253" s="9">
        <f t="shared" ca="1" si="706"/>
        <v>-6.9632930251963217</v>
      </c>
      <c r="O253" s="9">
        <f t="shared" ca="1" si="706"/>
        <v>-24.770749926654219</v>
      </c>
      <c r="P253" s="9">
        <f t="shared" ca="1" si="706"/>
        <v>-50.954954280517057</v>
      </c>
      <c r="Q253" s="9">
        <f t="shared" ca="1" si="706"/>
        <v>-85.364323748886505</v>
      </c>
      <c r="R253" s="9">
        <f t="shared" ca="1" si="706"/>
        <v>-110.36097483530207</v>
      </c>
      <c r="S253" s="9">
        <f t="shared" ca="1" si="706"/>
        <v>-1776.147811082157</v>
      </c>
      <c r="T253" s="9">
        <f t="shared" ca="1" si="706"/>
        <v>5.5504613277753947</v>
      </c>
      <c r="U253" s="9">
        <f t="shared" ca="1" si="706"/>
        <v>-21.876625334707796</v>
      </c>
      <c r="V253" s="9">
        <f t="shared" ca="1" si="706"/>
        <v>-54.957802232544054</v>
      </c>
      <c r="W253" s="9">
        <f t="shared" ca="1" si="706"/>
        <v>-98.007046902348975</v>
      </c>
      <c r="X253" s="9">
        <f t="shared" ca="1" si="706"/>
        <v>-144.1791885986155</v>
      </c>
      <c r="Y253" s="9">
        <f t="shared" ca="1" si="706"/>
        <v>-172.49533592933136</v>
      </c>
      <c r="Z253" s="9">
        <f t="shared" ca="1" si="706"/>
        <v>-205.48356445467238</v>
      </c>
      <c r="AA253" s="9">
        <f t="shared" ca="1" si="706"/>
        <v>-237.14346430671839</v>
      </c>
      <c r="AB253" s="9">
        <f t="shared" ca="1" si="706"/>
        <v>-270.37848637297458</v>
      </c>
      <c r="AC253" s="9">
        <f t="shared" ca="1" si="706"/>
        <v>-306.12574385968423</v>
      </c>
      <c r="AD253" s="9">
        <f t="shared" ca="1" si="706"/>
        <v>-325.45204912876983</v>
      </c>
      <c r="AE253" s="9">
        <f t="shared" ca="1" si="706"/>
        <v>-339.97837727528309</v>
      </c>
      <c r="AF253" s="9">
        <f t="shared" ca="1" si="706"/>
        <v>-339.14095620543168</v>
      </c>
      <c r="AG253" s="9">
        <f t="shared" ca="1" si="706"/>
        <v>-336.85658461864006</v>
      </c>
      <c r="AH253" s="9">
        <f t="shared" ca="1" si="706"/>
        <v>-336.77504666998414</v>
      </c>
      <c r="AI253" s="9">
        <f t="shared" ca="1" si="706"/>
        <v>-336.01674149931057</v>
      </c>
      <c r="AJ253" s="9">
        <f t="shared" ca="1" si="706"/>
        <v>-334.6689972498084</v>
      </c>
      <c r="AK253" s="9">
        <f t="shared" ca="1" si="706"/>
        <v>-333.29430970140754</v>
      </c>
      <c r="AL253" s="9">
        <f t="shared" ca="1" si="706"/>
        <v>-331.89214034383281</v>
      </c>
      <c r="AM253" s="9">
        <f t="shared" ca="1" si="706"/>
        <v>-330.46192759910673</v>
      </c>
      <c r="AN253" s="9">
        <f t="shared" ca="1" si="706"/>
        <v>-329.00311059948604</v>
      </c>
      <c r="AO253" s="9">
        <f t="shared" ca="1" si="706"/>
        <v>-327.51511725987302</v>
      </c>
      <c r="AP253" s="9">
        <f t="shared" ca="1" si="706"/>
        <v>-325.99736405346778</v>
      </c>
      <c r="AQ253" s="9">
        <f t="shared" ca="1" si="706"/>
        <v>-324.44925578293442</v>
      </c>
      <c r="AR253" s="9">
        <f t="shared" ca="1" si="706"/>
        <v>-322.8701853469903</v>
      </c>
      <c r="AS253" s="9">
        <f t="shared" ca="1" si="706"/>
        <v>-321.25953350232737</v>
      </c>
      <c r="AT253" s="9">
        <f t="shared" ca="1" si="706"/>
        <v>-319.61666862077107</v>
      </c>
      <c r="AU253" s="9">
        <f t="shared" ca="1" si="706"/>
        <v>-317.94094644158383</v>
      </c>
      <c r="AV253" s="9">
        <f t="shared" ca="1" si="706"/>
        <v>-316.23170981881276</v>
      </c>
      <c r="AW253" s="9">
        <f t="shared" ca="1" si="706"/>
        <v>-314.48828846358629</v>
      </c>
      <c r="AX253" s="9">
        <f t="shared" ca="1" si="706"/>
        <v>-312.70999868125534</v>
      </c>
      <c r="AY253" s="9">
        <f t="shared" ca="1" si="706"/>
        <v>-310.8961431032775</v>
      </c>
      <c r="AZ253" s="9">
        <f t="shared" ca="1" si="706"/>
        <v>-309.04601041374031</v>
      </c>
      <c r="BA253" s="9">
        <f t="shared" ca="1" si="706"/>
        <v>-307.15887507041236</v>
      </c>
      <c r="BB253" s="9">
        <f t="shared" ca="1" si="706"/>
        <v>-305.233997020218</v>
      </c>
      <c r="BC253" s="9">
        <f t="shared" ca="1" si="706"/>
        <v>-303.27062140901955</v>
      </c>
      <c r="BD253" s="9">
        <f t="shared" ca="1" si="706"/>
        <v>-301.26797828559722</v>
      </c>
      <c r="BE253" s="9">
        <f t="shared" ca="1" si="706"/>
        <v>-299.22528229970624</v>
      </c>
      <c r="BF253" s="9">
        <f t="shared" ca="1" si="706"/>
        <v>-297.14173239409763</v>
      </c>
      <c r="BG253" s="9">
        <f t="shared" ca="1" si="706"/>
        <v>-295.01651149037673</v>
      </c>
      <c r="BH253" s="9">
        <f t="shared" ca="1" si="706"/>
        <v>-292.84878616858157</v>
      </c>
      <c r="BI253" s="9">
        <f t="shared" ca="1" si="706"/>
        <v>-290.63770634035041</v>
      </c>
      <c r="BJ253" s="9">
        <f t="shared" ca="1" si="706"/>
        <v>-288.38240491555473</v>
      </c>
      <c r="BK253" s="9">
        <f t="shared" ca="1" si="706"/>
        <v>-286.08199746226296</v>
      </c>
      <c r="BL253" s="9">
        <f t="shared" ca="1" si="706"/>
        <v>-283.73558185990555</v>
      </c>
      <c r="BM253" s="9">
        <f t="shared" ca="1" si="706"/>
        <v>-281.34223794550087</v>
      </c>
      <c r="BN253" s="9">
        <f t="shared" ca="1" si="706"/>
        <v>-278.90102715280818</v>
      </c>
      <c r="BO253" s="9">
        <f t="shared" ca="1" si="706"/>
        <v>-276.41099214426151</v>
      </c>
      <c r="BP253" s="9">
        <f t="shared" ca="1" si="706"/>
        <v>-273.87115643554398</v>
      </c>
      <c r="BQ253" s="9">
        <f t="shared" ca="1" si="706"/>
        <v>-271.28052401265211</v>
      </c>
      <c r="BR253" s="9">
        <f t="shared" ca="1" si="706"/>
        <v>-268.63807894130252</v>
      </c>
      <c r="BS253" s="9">
        <f t="shared" ref="BS253:ED253" ca="1" si="707">BS249-SUM(BS250:BS252)</f>
        <v>-265.94278496852576</v>
      </c>
      <c r="BT253" s="9">
        <f t="shared" ca="1" si="707"/>
        <v>-263.19358511629332</v>
      </c>
      <c r="BU253" s="9">
        <f t="shared" ca="1" si="707"/>
        <v>-260.38940126701652</v>
      </c>
      <c r="BV253" s="9">
        <f t="shared" ca="1" si="707"/>
        <v>-257.52913374075411</v>
      </c>
      <c r="BW253" s="9">
        <f t="shared" ca="1" si="707"/>
        <v>-254.61166086396645</v>
      </c>
      <c r="BX253" s="9">
        <f t="shared" ca="1" si="707"/>
        <v>-251.63583852964302</v>
      </c>
      <c r="BY253" s="9">
        <f t="shared" ca="1" si="707"/>
        <v>-248.60049974863307</v>
      </c>
      <c r="BZ253" s="9">
        <f t="shared" ca="1" si="707"/>
        <v>-245.5044541920031</v>
      </c>
      <c r="CA253" s="9">
        <f t="shared" ca="1" si="707"/>
        <v>-242.34648772424043</v>
      </c>
      <c r="CB253" s="9">
        <f t="shared" ca="1" si="707"/>
        <v>-239.12536192712241</v>
      </c>
      <c r="CC253" s="9">
        <f t="shared" ca="1" si="707"/>
        <v>-235.83981361406222</v>
      </c>
      <c r="CD253" s="9">
        <f t="shared" ca="1" si="707"/>
        <v>-232.48855433474057</v>
      </c>
      <c r="CE253" s="9">
        <f t="shared" ca="1" si="707"/>
        <v>-229.07026986983249</v>
      </c>
      <c r="CF253" s="9">
        <f t="shared" ca="1" si="707"/>
        <v>-225.58361971562647</v>
      </c>
      <c r="CG253" s="9">
        <f t="shared" ca="1" si="707"/>
        <v>-222.0272365583362</v>
      </c>
      <c r="CH253" s="9">
        <f t="shared" ca="1" si="707"/>
        <v>-218.39972573790021</v>
      </c>
      <c r="CI253" s="9">
        <f t="shared" ca="1" si="707"/>
        <v>-214.69966470105544</v>
      </c>
      <c r="CJ253" s="9">
        <f t="shared" ca="1" si="707"/>
        <v>-210.92560244347374</v>
      </c>
      <c r="CK253" s="9">
        <f t="shared" ca="1" si="707"/>
        <v>-207.07605894074061</v>
      </c>
      <c r="CL253" s="9">
        <f t="shared" ca="1" si="707"/>
        <v>-203.14952456795265</v>
      </c>
      <c r="CM253" s="9">
        <f t="shared" ca="1" si="707"/>
        <v>-199.79131648674615</v>
      </c>
      <c r="CN253" s="9">
        <f t="shared" ca="1" si="707"/>
        <v>-197.86748153277449</v>
      </c>
      <c r="CO253" s="9">
        <f t="shared" ca="1" si="707"/>
        <v>-197.40670716858187</v>
      </c>
      <c r="CP253" s="9">
        <f t="shared" ca="1" si="707"/>
        <v>-198.43825460596418</v>
      </c>
      <c r="CQ253" s="9">
        <f t="shared" ca="1" si="707"/>
        <v>-200.99197028095273</v>
      </c>
      <c r="CR253" s="9">
        <f t="shared" ca="1" si="707"/>
        <v>-205.09829755829981</v>
      </c>
      <c r="CS253" s="9">
        <f t="shared" ca="1" si="707"/>
        <v>-210.78828867005245</v>
      </c>
      <c r="CT253" s="9">
        <f t="shared" ca="1" si="707"/>
        <v>-217.44675991386157</v>
      </c>
      <c r="CU253" s="9">
        <f t="shared" ca="1" si="707"/>
        <v>-224.23840058254666</v>
      </c>
      <c r="CV253" s="9">
        <f t="shared" ca="1" si="707"/>
        <v>-231.16587406460553</v>
      </c>
      <c r="CW253" s="9">
        <f t="shared" ca="1" si="707"/>
        <v>-238.23189701630577</v>
      </c>
      <c r="CX253" s="9">
        <f t="shared" ca="1" si="707"/>
        <v>-245.43924042703986</v>
      </c>
      <c r="CY253" s="9">
        <f t="shared" ca="1" si="707"/>
        <v>-252.79073070598861</v>
      </c>
      <c r="CZ253" s="9">
        <f t="shared" ca="1" si="707"/>
        <v>-260.28925079051635</v>
      </c>
      <c r="DA253" s="9">
        <f t="shared" ca="1" si="707"/>
        <v>-267.93774127673464</v>
      </c>
      <c r="DB253" s="9">
        <f t="shared" ca="1" si="707"/>
        <v>-275.7392015726773</v>
      </c>
      <c r="DC253" s="9">
        <f t="shared" ca="1" si="707"/>
        <v>-283.69669107453888</v>
      </c>
      <c r="DD253" s="9">
        <f t="shared" ca="1" si="707"/>
        <v>-291.81333036643764</v>
      </c>
      <c r="DE253" s="9">
        <f t="shared" ca="1" si="707"/>
        <v>-300.09230244417438</v>
      </c>
      <c r="DF253" s="9">
        <f t="shared" ca="1" si="707"/>
        <v>-308.53685396346577</v>
      </c>
      <c r="DG253" s="9">
        <f t="shared" ca="1" si="707"/>
        <v>-317.15029651314308</v>
      </c>
      <c r="DH253" s="9">
        <f t="shared" ca="1" si="707"/>
        <v>-325.93600791381391</v>
      </c>
      <c r="DI253" s="9">
        <f t="shared" ca="1" si="707"/>
        <v>-334.89743354249811</v>
      </c>
      <c r="DJ253" s="9">
        <f t="shared" ca="1" si="707"/>
        <v>-344.0380876837562</v>
      </c>
      <c r="DK253" s="9">
        <f t="shared" ca="1" si="707"/>
        <v>-353.36155490783926</v>
      </c>
      <c r="DL253" s="9">
        <f t="shared" ca="1" si="707"/>
        <v>-362.87149147640412</v>
      </c>
      <c r="DM253" s="9">
        <f t="shared" ca="1" si="707"/>
        <v>-372.57162677634017</v>
      </c>
      <c r="DN253" s="9">
        <f t="shared" ca="1" si="707"/>
        <v>-382.46576478227485</v>
      </c>
      <c r="DO253" s="9">
        <f t="shared" ca="1" si="707"/>
        <v>-392.5577855483283</v>
      </c>
      <c r="DP253" s="9">
        <f t="shared" ca="1" si="707"/>
        <v>-402.85164672970291</v>
      </c>
      <c r="DQ253" s="9">
        <f t="shared" ca="1" si="707"/>
        <v>-413.35138513470486</v>
      </c>
      <c r="DR253" s="9">
        <f t="shared" ca="1" si="707"/>
        <v>-424.06111830780696</v>
      </c>
      <c r="DS253" s="9">
        <f t="shared" ca="1" si="707"/>
        <v>-434.98504614437115</v>
      </c>
      <c r="DT253" s="9">
        <f t="shared" ca="1" si="707"/>
        <v>-446.12745253766661</v>
      </c>
      <c r="DU253" s="9">
        <f t="shared" ca="1" si="707"/>
        <v>-457.49270705882793</v>
      </c>
      <c r="DV253" s="9">
        <f t="shared" ca="1" si="707"/>
        <v>-469.08526667041235</v>
      </c>
      <c r="DW253" s="9">
        <f t="shared" ca="1" si="707"/>
        <v>-480.90967747422872</v>
      </c>
      <c r="DX253" s="9">
        <f t="shared" ca="1" si="707"/>
        <v>-492.97057649412125</v>
      </c>
      <c r="DY253" s="9">
        <f t="shared" ca="1" si="707"/>
        <v>-505.27269349441156</v>
      </c>
      <c r="DZ253" s="9">
        <f t="shared" ca="1" si="707"/>
        <v>-517.82085283470781</v>
      </c>
      <c r="EA253" s="9">
        <f t="shared" ca="1" si="707"/>
        <v>-530.61997536180979</v>
      </c>
      <c r="EB253" s="9">
        <f t="shared" ca="1" si="707"/>
        <v>-543.6750803394541</v>
      </c>
      <c r="EC253" s="9">
        <f t="shared" ca="1" si="707"/>
        <v>-556.99128741665118</v>
      </c>
      <c r="ED253" s="9">
        <f t="shared" ca="1" si="707"/>
        <v>-570.5738186353924</v>
      </c>
      <c r="EE253" s="9">
        <f t="shared" ref="EE253:GP253" ca="1" si="708">EE249-SUM(EE250:EE252)</f>
        <v>-584.42800047850801</v>
      </c>
      <c r="EF253" s="9">
        <f t="shared" ca="1" si="708"/>
        <v>-598.55926595848621</v>
      </c>
      <c r="EG253" s="9">
        <f t="shared" ca="1" si="708"/>
        <v>-612.97315674806396</v>
      </c>
      <c r="EH253" s="9">
        <f t="shared" ca="1" si="708"/>
        <v>-627.67532535343332</v>
      </c>
      <c r="EI253" s="9">
        <f t="shared" ca="1" si="708"/>
        <v>-642.67153733090981</v>
      </c>
      <c r="EJ253" s="9">
        <f t="shared" ca="1" si="708"/>
        <v>-657.9676735479361</v>
      </c>
      <c r="EK253" s="9">
        <f t="shared" ca="1" si="708"/>
        <v>-673.56973248930274</v>
      </c>
      <c r="EL253" s="9">
        <f t="shared" ca="1" si="708"/>
        <v>-689.48383260949686</v>
      </c>
      <c r="EM253" s="9">
        <f t="shared" ca="1" si="708"/>
        <v>-705.71621473209484</v>
      </c>
      <c r="EN253" s="9">
        <f t="shared" ca="1" si="708"/>
        <v>-722.27324449714479</v>
      </c>
      <c r="EO253" s="9">
        <f t="shared" ca="1" si="708"/>
        <v>-739.16141485749563</v>
      </c>
      <c r="EP253" s="9">
        <f t="shared" ca="1" si="708"/>
        <v>-756.38734862505339</v>
      </c>
      <c r="EQ253" s="9">
        <f t="shared" ca="1" si="708"/>
        <v>-773.95780106796269</v>
      </c>
      <c r="ER253" s="9">
        <f t="shared" ca="1" si="708"/>
        <v>-791.87966255973015</v>
      </c>
      <c r="ES253" s="9">
        <f t="shared" ca="1" si="708"/>
        <v>-810.1599612813327</v>
      </c>
      <c r="ET253" s="9">
        <f t="shared" ca="1" si="708"/>
        <v>-828.80586597736738</v>
      </c>
      <c r="EU253" s="9">
        <f t="shared" ca="1" si="708"/>
        <v>-847.82468876732287</v>
      </c>
      <c r="EV253" s="9">
        <f t="shared" ca="1" si="708"/>
        <v>-867.2238880130767</v>
      </c>
      <c r="EW253" s="9">
        <f t="shared" ca="1" si="708"/>
        <v>-887.01107124374653</v>
      </c>
      <c r="EX253" s="9">
        <f t="shared" ca="1" si="708"/>
        <v>-907.19399813902942</v>
      </c>
      <c r="EY253" s="9">
        <f t="shared" ca="1" si="708"/>
        <v>-927.78058357221789</v>
      </c>
      <c r="EZ253" s="9">
        <f t="shared" ca="1" si="708"/>
        <v>-948.77890071407046</v>
      </c>
      <c r="FA253" s="9">
        <f t="shared" ca="1" si="708"/>
        <v>-970.19718419875994</v>
      </c>
      <c r="FB253" s="9">
        <f t="shared" ca="1" si="708"/>
        <v>-992.0438333531431</v>
      </c>
      <c r="FC253" s="9">
        <f t="shared" ca="1" si="708"/>
        <v>-1014.3274154906139</v>
      </c>
      <c r="FD253" s="9">
        <f t="shared" ca="1" si="708"/>
        <v>-1037.0566692708342</v>
      </c>
      <c r="FE253" s="9">
        <f t="shared" ca="1" si="708"/>
        <v>-1060.2405081266588</v>
      </c>
      <c r="FF253" s="9">
        <f t="shared" ca="1" si="708"/>
        <v>-1083.8880237595997</v>
      </c>
      <c r="FG253" s="9">
        <f t="shared" ca="1" si="708"/>
        <v>-1108.0084897052</v>
      </c>
      <c r="FH253" s="9">
        <f t="shared" ca="1" si="708"/>
        <v>-1132.611364969712</v>
      </c>
      <c r="FI253" s="9">
        <f t="shared" ca="1" si="708"/>
        <v>-1157.7062977395142</v>
      </c>
      <c r="FJ253" s="9">
        <f t="shared" ca="1" si="708"/>
        <v>-1183.3031291647123</v>
      </c>
      <c r="FK253" s="9">
        <f t="shared" ca="1" si="708"/>
        <v>-1209.4118972184144</v>
      </c>
      <c r="FL253" s="9">
        <f t="shared" ca="1" si="708"/>
        <v>-1236.0428406331912</v>
      </c>
      <c r="FM253" s="9">
        <f t="shared" ca="1" si="708"/>
        <v>-1263.2064029162627</v>
      </c>
      <c r="FN253" s="9">
        <f t="shared" ca="1" si="708"/>
        <v>-1290.9132364449958</v>
      </c>
      <c r="FO253" s="9">
        <f t="shared" ca="1" si="708"/>
        <v>-1319.1742066443039</v>
      </c>
      <c r="FP253" s="9">
        <f t="shared" ca="1" si="708"/>
        <v>-1348.0003962475982</v>
      </c>
      <c r="FQ253" s="9">
        <f t="shared" ca="1" si="708"/>
        <v>-1377.4031096429583</v>
      </c>
      <c r="FR253" s="9">
        <f t="shared" ca="1" si="708"/>
        <v>-1407.3938773062252</v>
      </c>
      <c r="FS253" s="9">
        <f t="shared" ca="1" si="708"/>
        <v>-1437.9844603227577</v>
      </c>
      <c r="FT253" s="9">
        <f t="shared" ca="1" si="708"/>
        <v>-1469.1868549996202</v>
      </c>
      <c r="FU253" s="9">
        <f t="shared" ca="1" si="708"/>
        <v>-1501.013297570021</v>
      </c>
      <c r="FV253" s="9">
        <f t="shared" ca="1" si="708"/>
        <v>-1533.4762689918302</v>
      </c>
      <c r="FW253" s="9">
        <f t="shared" ca="1" si="708"/>
        <v>-1566.5884998420745</v>
      </c>
      <c r="FX253" s="9">
        <f t="shared" ca="1" si="708"/>
        <v>-1600.3629753093239</v>
      </c>
      <c r="FY253" s="9">
        <f t="shared" ca="1" si="708"/>
        <v>-1634.8129402859183</v>
      </c>
      <c r="FZ253" s="9">
        <f t="shared" ca="1" si="708"/>
        <v>-1669.951904562045</v>
      </c>
      <c r="GA253" s="9">
        <f t="shared" ca="1" si="708"/>
        <v>-1705.7936481236936</v>
      </c>
      <c r="GB253" s="9">
        <f t="shared" ca="1" si="708"/>
        <v>-1742.3522265565755</v>
      </c>
      <c r="GC253" s="9">
        <f t="shared" ca="1" si="708"/>
        <v>-1779.6419765581152</v>
      </c>
      <c r="GD253" s="9">
        <f t="shared" ca="1" si="708"/>
        <v>-1817.6775215596851</v>
      </c>
      <c r="GE253" s="9">
        <f t="shared" ca="1" si="708"/>
        <v>-1856.473777461287</v>
      </c>
      <c r="GF253" s="9">
        <f t="shared" ca="1" si="708"/>
        <v>-1896.0459584809207</v>
      </c>
      <c r="GG253" s="9">
        <f t="shared" ca="1" si="708"/>
        <v>-1936.4095831209472</v>
      </c>
      <c r="GH253" s="9">
        <f t="shared" ca="1" si="708"/>
        <v>-1977.5804802537739</v>
      </c>
      <c r="GI253" s="9">
        <f t="shared" ca="1" si="708"/>
        <v>-2019.5747953292569</v>
      </c>
      <c r="GJ253" s="9">
        <f t="shared" ca="1" si="708"/>
        <v>-2062.4089967062509</v>
      </c>
      <c r="GK253" s="9">
        <f t="shared" ca="1" si="708"/>
        <v>-2106.0998821107833</v>
      </c>
      <c r="GL253" s="9">
        <f t="shared" ca="1" si="708"/>
        <v>-2150.6645852234069</v>
      </c>
      <c r="GM253" s="9">
        <f t="shared" ca="1" si="708"/>
        <v>-2196.1205823982837</v>
      </c>
      <c r="GN253" s="9">
        <f t="shared" ca="1" si="708"/>
        <v>-2242.4856995166565</v>
      </c>
      <c r="GO253" s="9">
        <f t="shared" ca="1" si="708"/>
        <v>-2289.7781189773987</v>
      </c>
      <c r="GP253" s="9">
        <f t="shared" ca="1" si="708"/>
        <v>-2338.0163868273539</v>
      </c>
      <c r="GQ253" s="9">
        <f t="shared" ref="GQ253:GZ253" ca="1" si="709">GQ249-SUM(GQ250:GQ252)</f>
        <v>-2387.2194200343083</v>
      </c>
      <c r="GR253" s="9">
        <f t="shared" ca="1" si="709"/>
        <v>-2437.4065139054028</v>
      </c>
      <c r="GS253" s="9">
        <f t="shared" ca="1" si="709"/>
        <v>-2488.5973496539191</v>
      </c>
      <c r="GT253" s="9">
        <f t="shared" ca="1" si="709"/>
        <v>-2540.8120021174063</v>
      </c>
      <c r="GU253" s="9">
        <f t="shared" ca="1" si="709"/>
        <v>-2594.0709476301608</v>
      </c>
      <c r="GV253" s="9">
        <f t="shared" ca="1" si="709"/>
        <v>-2648.395072053173</v>
      </c>
      <c r="GW253" s="9">
        <f t="shared" ca="1" si="709"/>
        <v>-2703.8056789646444</v>
      </c>
      <c r="GX253" s="9">
        <f t="shared" ca="1" si="709"/>
        <v>-2731.3191848030956</v>
      </c>
      <c r="GY253" s="9">
        <f t="shared" ca="1" si="709"/>
        <v>-2759.1946533071095</v>
      </c>
      <c r="GZ253" s="9">
        <f t="shared" ca="1" si="709"/>
        <v>-2787.4374704841148</v>
      </c>
    </row>
    <row r="255" spans="3:208" x14ac:dyDescent="0.35">
      <c r="C255" s="7" t="s">
        <v>77</v>
      </c>
    </row>
    <row r="256" spans="3:208" x14ac:dyDescent="0.35">
      <c r="C256" s="6" t="s">
        <v>78</v>
      </c>
      <c r="D256" s="46"/>
      <c r="E256" s="46"/>
      <c r="F256" s="46"/>
      <c r="G256" s="46"/>
      <c r="H256" s="103">
        <f>H$22</f>
        <v>2024</v>
      </c>
      <c r="I256" s="103">
        <f t="shared" ref="I256:BT256" si="710">I$22</f>
        <v>2025</v>
      </c>
      <c r="J256" s="103">
        <f t="shared" si="710"/>
        <v>2026</v>
      </c>
      <c r="K256" s="103">
        <f t="shared" si="710"/>
        <v>2027</v>
      </c>
      <c r="L256" s="103">
        <f t="shared" si="710"/>
        <v>2028</v>
      </c>
      <c r="M256" s="103">
        <f t="shared" si="710"/>
        <v>2029</v>
      </c>
      <c r="N256" s="103">
        <f t="shared" si="710"/>
        <v>2030</v>
      </c>
      <c r="O256" s="103">
        <f t="shared" si="710"/>
        <v>2031</v>
      </c>
      <c r="P256" s="103">
        <f t="shared" si="710"/>
        <v>2032</v>
      </c>
      <c r="Q256" s="103">
        <f t="shared" si="710"/>
        <v>2033</v>
      </c>
      <c r="R256" s="103">
        <f t="shared" si="710"/>
        <v>2034</v>
      </c>
      <c r="S256" s="103">
        <f t="shared" si="710"/>
        <v>2035</v>
      </c>
      <c r="T256" s="103">
        <f t="shared" si="710"/>
        <v>2036</v>
      </c>
      <c r="U256" s="103">
        <f t="shared" si="710"/>
        <v>2037</v>
      </c>
      <c r="V256" s="103">
        <f t="shared" si="710"/>
        <v>2038</v>
      </c>
      <c r="W256" s="103">
        <f t="shared" si="710"/>
        <v>2039</v>
      </c>
      <c r="X256" s="103">
        <f t="shared" si="710"/>
        <v>2040</v>
      </c>
      <c r="Y256" s="103">
        <f t="shared" si="710"/>
        <v>2041</v>
      </c>
      <c r="Z256" s="103">
        <f t="shared" si="710"/>
        <v>2042</v>
      </c>
      <c r="AA256" s="103">
        <f t="shared" si="710"/>
        <v>2043</v>
      </c>
      <c r="AB256" s="103">
        <f t="shared" si="710"/>
        <v>2044</v>
      </c>
      <c r="AC256" s="103">
        <f t="shared" si="710"/>
        <v>2045</v>
      </c>
      <c r="AD256" s="103">
        <f t="shared" si="710"/>
        <v>2046</v>
      </c>
      <c r="AE256" s="103">
        <f t="shared" si="710"/>
        <v>2047</v>
      </c>
      <c r="AF256" s="103">
        <f t="shared" si="710"/>
        <v>2048</v>
      </c>
      <c r="AG256" s="103">
        <f t="shared" si="710"/>
        <v>2049</v>
      </c>
      <c r="AH256" s="103">
        <f t="shared" si="710"/>
        <v>2050</v>
      </c>
      <c r="AI256" s="103">
        <f t="shared" si="710"/>
        <v>2051</v>
      </c>
      <c r="AJ256" s="103">
        <f t="shared" si="710"/>
        <v>2052</v>
      </c>
      <c r="AK256" s="103">
        <f t="shared" si="710"/>
        <v>2053</v>
      </c>
      <c r="AL256" s="103">
        <f t="shared" si="710"/>
        <v>2054</v>
      </c>
      <c r="AM256" s="103">
        <f t="shared" si="710"/>
        <v>2055</v>
      </c>
      <c r="AN256" s="103">
        <f t="shared" si="710"/>
        <v>2056</v>
      </c>
      <c r="AO256" s="103">
        <f t="shared" si="710"/>
        <v>2057</v>
      </c>
      <c r="AP256" s="103">
        <f t="shared" si="710"/>
        <v>2058</v>
      </c>
      <c r="AQ256" s="103">
        <f t="shared" si="710"/>
        <v>2059</v>
      </c>
      <c r="AR256" s="103">
        <f t="shared" si="710"/>
        <v>2060</v>
      </c>
      <c r="AS256" s="103">
        <f t="shared" si="710"/>
        <v>2061</v>
      </c>
      <c r="AT256" s="103">
        <f t="shared" si="710"/>
        <v>2062</v>
      </c>
      <c r="AU256" s="103">
        <f t="shared" si="710"/>
        <v>2063</v>
      </c>
      <c r="AV256" s="103">
        <f t="shared" si="710"/>
        <v>2064</v>
      </c>
      <c r="AW256" s="103">
        <f t="shared" si="710"/>
        <v>2065</v>
      </c>
      <c r="AX256" s="103">
        <f t="shared" si="710"/>
        <v>2066</v>
      </c>
      <c r="AY256" s="103">
        <f t="shared" si="710"/>
        <v>2067</v>
      </c>
      <c r="AZ256" s="103">
        <f t="shared" si="710"/>
        <v>2068</v>
      </c>
      <c r="BA256" s="103">
        <f t="shared" si="710"/>
        <v>2069</v>
      </c>
      <c r="BB256" s="103">
        <f t="shared" si="710"/>
        <v>2070</v>
      </c>
      <c r="BC256" s="103">
        <f t="shared" si="710"/>
        <v>2071</v>
      </c>
      <c r="BD256" s="103">
        <f t="shared" si="710"/>
        <v>2072</v>
      </c>
      <c r="BE256" s="103">
        <f t="shared" si="710"/>
        <v>2073</v>
      </c>
      <c r="BF256" s="103">
        <f t="shared" si="710"/>
        <v>2074</v>
      </c>
      <c r="BG256" s="103">
        <f t="shared" si="710"/>
        <v>2075</v>
      </c>
      <c r="BH256" s="103">
        <f t="shared" si="710"/>
        <v>2076</v>
      </c>
      <c r="BI256" s="103">
        <f t="shared" si="710"/>
        <v>2077</v>
      </c>
      <c r="BJ256" s="103">
        <f t="shared" si="710"/>
        <v>2078</v>
      </c>
      <c r="BK256" s="103">
        <f t="shared" si="710"/>
        <v>2079</v>
      </c>
      <c r="BL256" s="103">
        <f t="shared" si="710"/>
        <v>2080</v>
      </c>
      <c r="BM256" s="103">
        <f t="shared" si="710"/>
        <v>2081</v>
      </c>
      <c r="BN256" s="103">
        <f t="shared" si="710"/>
        <v>2082</v>
      </c>
      <c r="BO256" s="103">
        <f t="shared" si="710"/>
        <v>2083</v>
      </c>
      <c r="BP256" s="103">
        <f t="shared" si="710"/>
        <v>2084</v>
      </c>
      <c r="BQ256" s="103">
        <f t="shared" si="710"/>
        <v>2085</v>
      </c>
      <c r="BR256" s="103">
        <f t="shared" si="710"/>
        <v>2086</v>
      </c>
      <c r="BS256" s="103">
        <f t="shared" si="710"/>
        <v>2087</v>
      </c>
      <c r="BT256" s="103">
        <f t="shared" si="710"/>
        <v>2088</v>
      </c>
      <c r="BU256" s="103">
        <f t="shared" ref="BU256:EF256" si="711">BU$22</f>
        <v>2089</v>
      </c>
      <c r="BV256" s="103">
        <f t="shared" si="711"/>
        <v>2090</v>
      </c>
      <c r="BW256" s="103">
        <f t="shared" si="711"/>
        <v>2091</v>
      </c>
      <c r="BX256" s="103">
        <f t="shared" si="711"/>
        <v>2092</v>
      </c>
      <c r="BY256" s="103">
        <f t="shared" si="711"/>
        <v>2093</v>
      </c>
      <c r="BZ256" s="103">
        <f t="shared" si="711"/>
        <v>2094</v>
      </c>
      <c r="CA256" s="103">
        <f t="shared" si="711"/>
        <v>2095</v>
      </c>
      <c r="CB256" s="103">
        <f t="shared" si="711"/>
        <v>2096</v>
      </c>
      <c r="CC256" s="103">
        <f t="shared" si="711"/>
        <v>2097</v>
      </c>
      <c r="CD256" s="103">
        <f t="shared" si="711"/>
        <v>2098</v>
      </c>
      <c r="CE256" s="103">
        <f t="shared" si="711"/>
        <v>2099</v>
      </c>
      <c r="CF256" s="103">
        <f t="shared" si="711"/>
        <v>2100</v>
      </c>
      <c r="CG256" s="103">
        <f t="shared" si="711"/>
        <v>2101</v>
      </c>
      <c r="CH256" s="103">
        <f t="shared" si="711"/>
        <v>2102</v>
      </c>
      <c r="CI256" s="103">
        <f t="shared" si="711"/>
        <v>2103</v>
      </c>
      <c r="CJ256" s="103">
        <f t="shared" si="711"/>
        <v>2104</v>
      </c>
      <c r="CK256" s="103">
        <f t="shared" si="711"/>
        <v>2105</v>
      </c>
      <c r="CL256" s="103">
        <f t="shared" si="711"/>
        <v>2106</v>
      </c>
      <c r="CM256" s="103">
        <f t="shared" si="711"/>
        <v>2107</v>
      </c>
      <c r="CN256" s="103">
        <f t="shared" si="711"/>
        <v>2108</v>
      </c>
      <c r="CO256" s="103">
        <f t="shared" si="711"/>
        <v>2109</v>
      </c>
      <c r="CP256" s="103">
        <f t="shared" si="711"/>
        <v>2110</v>
      </c>
      <c r="CQ256" s="103">
        <f t="shared" si="711"/>
        <v>2111</v>
      </c>
      <c r="CR256" s="103">
        <f t="shared" si="711"/>
        <v>2112</v>
      </c>
      <c r="CS256" s="103">
        <f t="shared" si="711"/>
        <v>2113</v>
      </c>
      <c r="CT256" s="103">
        <f t="shared" si="711"/>
        <v>2114</v>
      </c>
      <c r="CU256" s="103">
        <f t="shared" si="711"/>
        <v>2115</v>
      </c>
      <c r="CV256" s="103">
        <f t="shared" si="711"/>
        <v>2116</v>
      </c>
      <c r="CW256" s="103">
        <f t="shared" si="711"/>
        <v>2117</v>
      </c>
      <c r="CX256" s="103">
        <f t="shared" si="711"/>
        <v>2118</v>
      </c>
      <c r="CY256" s="103">
        <f t="shared" si="711"/>
        <v>2119</v>
      </c>
      <c r="CZ256" s="103">
        <f t="shared" si="711"/>
        <v>2120</v>
      </c>
      <c r="DA256" s="103">
        <f t="shared" si="711"/>
        <v>2121</v>
      </c>
      <c r="DB256" s="103">
        <f t="shared" si="711"/>
        <v>2122</v>
      </c>
      <c r="DC256" s="103">
        <f t="shared" si="711"/>
        <v>2123</v>
      </c>
      <c r="DD256" s="103">
        <f t="shared" si="711"/>
        <v>2124</v>
      </c>
      <c r="DE256" s="103">
        <f t="shared" si="711"/>
        <v>2125</v>
      </c>
      <c r="DF256" s="103">
        <f t="shared" si="711"/>
        <v>2126</v>
      </c>
      <c r="DG256" s="103">
        <f t="shared" si="711"/>
        <v>2127</v>
      </c>
      <c r="DH256" s="103">
        <f t="shared" si="711"/>
        <v>2128</v>
      </c>
      <c r="DI256" s="103">
        <f t="shared" si="711"/>
        <v>2129</v>
      </c>
      <c r="DJ256" s="103">
        <f t="shared" si="711"/>
        <v>2130</v>
      </c>
      <c r="DK256" s="103">
        <f t="shared" si="711"/>
        <v>2131</v>
      </c>
      <c r="DL256" s="103">
        <f t="shared" si="711"/>
        <v>2132</v>
      </c>
      <c r="DM256" s="103">
        <f t="shared" si="711"/>
        <v>2133</v>
      </c>
      <c r="DN256" s="103">
        <f t="shared" si="711"/>
        <v>2134</v>
      </c>
      <c r="DO256" s="103">
        <f t="shared" si="711"/>
        <v>2135</v>
      </c>
      <c r="DP256" s="103">
        <f t="shared" si="711"/>
        <v>2136</v>
      </c>
      <c r="DQ256" s="103">
        <f t="shared" si="711"/>
        <v>2137</v>
      </c>
      <c r="DR256" s="103">
        <f t="shared" si="711"/>
        <v>2138</v>
      </c>
      <c r="DS256" s="103">
        <f t="shared" si="711"/>
        <v>2139</v>
      </c>
      <c r="DT256" s="103">
        <f t="shared" si="711"/>
        <v>2140</v>
      </c>
      <c r="DU256" s="103">
        <f t="shared" si="711"/>
        <v>2141</v>
      </c>
      <c r="DV256" s="103">
        <f t="shared" si="711"/>
        <v>2142</v>
      </c>
      <c r="DW256" s="103">
        <f t="shared" si="711"/>
        <v>2143</v>
      </c>
      <c r="DX256" s="103">
        <f t="shared" si="711"/>
        <v>2144</v>
      </c>
      <c r="DY256" s="103">
        <f t="shared" si="711"/>
        <v>2145</v>
      </c>
      <c r="DZ256" s="103">
        <f t="shared" si="711"/>
        <v>2146</v>
      </c>
      <c r="EA256" s="103">
        <f t="shared" si="711"/>
        <v>2147</v>
      </c>
      <c r="EB256" s="103">
        <f t="shared" si="711"/>
        <v>2148</v>
      </c>
      <c r="EC256" s="103">
        <f t="shared" si="711"/>
        <v>2149</v>
      </c>
      <c r="ED256" s="103">
        <f t="shared" si="711"/>
        <v>2150</v>
      </c>
      <c r="EE256" s="103">
        <f t="shared" si="711"/>
        <v>2151</v>
      </c>
      <c r="EF256" s="103">
        <f t="shared" si="711"/>
        <v>2152</v>
      </c>
      <c r="EG256" s="103">
        <f t="shared" ref="EG256:GR256" si="712">EG$22</f>
        <v>2153</v>
      </c>
      <c r="EH256" s="103">
        <f t="shared" si="712"/>
        <v>2154</v>
      </c>
      <c r="EI256" s="103">
        <f t="shared" si="712"/>
        <v>2155</v>
      </c>
      <c r="EJ256" s="103">
        <f t="shared" si="712"/>
        <v>2156</v>
      </c>
      <c r="EK256" s="103">
        <f t="shared" si="712"/>
        <v>2157</v>
      </c>
      <c r="EL256" s="103">
        <f t="shared" si="712"/>
        <v>2158</v>
      </c>
      <c r="EM256" s="103">
        <f t="shared" si="712"/>
        <v>2159</v>
      </c>
      <c r="EN256" s="103">
        <f t="shared" si="712"/>
        <v>2160</v>
      </c>
      <c r="EO256" s="103">
        <f t="shared" si="712"/>
        <v>2161</v>
      </c>
      <c r="EP256" s="103">
        <f t="shared" si="712"/>
        <v>2162</v>
      </c>
      <c r="EQ256" s="103">
        <f t="shared" si="712"/>
        <v>2163</v>
      </c>
      <c r="ER256" s="103">
        <f t="shared" si="712"/>
        <v>2164</v>
      </c>
      <c r="ES256" s="103">
        <f t="shared" si="712"/>
        <v>2165</v>
      </c>
      <c r="ET256" s="103">
        <f t="shared" si="712"/>
        <v>2166</v>
      </c>
      <c r="EU256" s="103">
        <f t="shared" si="712"/>
        <v>2167</v>
      </c>
      <c r="EV256" s="103">
        <f t="shared" si="712"/>
        <v>2168</v>
      </c>
      <c r="EW256" s="103">
        <f t="shared" si="712"/>
        <v>2169</v>
      </c>
      <c r="EX256" s="103">
        <f t="shared" si="712"/>
        <v>2170</v>
      </c>
      <c r="EY256" s="103">
        <f t="shared" si="712"/>
        <v>2171</v>
      </c>
      <c r="EZ256" s="103">
        <f t="shared" si="712"/>
        <v>2172</v>
      </c>
      <c r="FA256" s="103">
        <f t="shared" si="712"/>
        <v>2173</v>
      </c>
      <c r="FB256" s="103">
        <f t="shared" si="712"/>
        <v>2174</v>
      </c>
      <c r="FC256" s="103">
        <f t="shared" si="712"/>
        <v>2175</v>
      </c>
      <c r="FD256" s="103">
        <f t="shared" si="712"/>
        <v>2176</v>
      </c>
      <c r="FE256" s="103">
        <f t="shared" si="712"/>
        <v>2177</v>
      </c>
      <c r="FF256" s="103">
        <f t="shared" si="712"/>
        <v>2178</v>
      </c>
      <c r="FG256" s="103">
        <f t="shared" si="712"/>
        <v>2179</v>
      </c>
      <c r="FH256" s="103">
        <f t="shared" si="712"/>
        <v>2180</v>
      </c>
      <c r="FI256" s="103">
        <f t="shared" si="712"/>
        <v>2181</v>
      </c>
      <c r="FJ256" s="103">
        <f t="shared" si="712"/>
        <v>2182</v>
      </c>
      <c r="FK256" s="103">
        <f t="shared" si="712"/>
        <v>2183</v>
      </c>
      <c r="FL256" s="103">
        <f t="shared" si="712"/>
        <v>2184</v>
      </c>
      <c r="FM256" s="103">
        <f t="shared" si="712"/>
        <v>2185</v>
      </c>
      <c r="FN256" s="103">
        <f t="shared" si="712"/>
        <v>2186</v>
      </c>
      <c r="FO256" s="103">
        <f t="shared" si="712"/>
        <v>2187</v>
      </c>
      <c r="FP256" s="103">
        <f t="shared" si="712"/>
        <v>2188</v>
      </c>
      <c r="FQ256" s="103">
        <f t="shared" si="712"/>
        <v>2189</v>
      </c>
      <c r="FR256" s="103">
        <f t="shared" si="712"/>
        <v>2190</v>
      </c>
      <c r="FS256" s="103">
        <f t="shared" si="712"/>
        <v>2191</v>
      </c>
      <c r="FT256" s="103">
        <f t="shared" si="712"/>
        <v>2192</v>
      </c>
      <c r="FU256" s="103">
        <f t="shared" si="712"/>
        <v>2193</v>
      </c>
      <c r="FV256" s="103">
        <f t="shared" si="712"/>
        <v>2194</v>
      </c>
      <c r="FW256" s="103">
        <f t="shared" si="712"/>
        <v>2195</v>
      </c>
      <c r="FX256" s="103">
        <f t="shared" si="712"/>
        <v>2196</v>
      </c>
      <c r="FY256" s="103">
        <f t="shared" si="712"/>
        <v>2197</v>
      </c>
      <c r="FZ256" s="103">
        <f t="shared" si="712"/>
        <v>2198</v>
      </c>
      <c r="GA256" s="103">
        <f t="shared" si="712"/>
        <v>2199</v>
      </c>
      <c r="GB256" s="103">
        <f t="shared" si="712"/>
        <v>2200</v>
      </c>
      <c r="GC256" s="103">
        <f t="shared" si="712"/>
        <v>2201</v>
      </c>
      <c r="GD256" s="103">
        <f t="shared" si="712"/>
        <v>2202</v>
      </c>
      <c r="GE256" s="103">
        <f t="shared" si="712"/>
        <v>2203</v>
      </c>
      <c r="GF256" s="103">
        <f t="shared" si="712"/>
        <v>2204</v>
      </c>
      <c r="GG256" s="103">
        <f t="shared" si="712"/>
        <v>2205</v>
      </c>
      <c r="GH256" s="103">
        <f t="shared" si="712"/>
        <v>2206</v>
      </c>
      <c r="GI256" s="103">
        <f t="shared" si="712"/>
        <v>2207</v>
      </c>
      <c r="GJ256" s="103">
        <f t="shared" si="712"/>
        <v>2208</v>
      </c>
      <c r="GK256" s="103">
        <f t="shared" si="712"/>
        <v>2209</v>
      </c>
      <c r="GL256" s="103">
        <f t="shared" si="712"/>
        <v>2210</v>
      </c>
      <c r="GM256" s="103">
        <f t="shared" si="712"/>
        <v>2211</v>
      </c>
      <c r="GN256" s="103">
        <f t="shared" si="712"/>
        <v>2212</v>
      </c>
      <c r="GO256" s="103">
        <f t="shared" si="712"/>
        <v>2213</v>
      </c>
      <c r="GP256" s="103">
        <f t="shared" si="712"/>
        <v>2214</v>
      </c>
      <c r="GQ256" s="103">
        <f t="shared" si="712"/>
        <v>2215</v>
      </c>
      <c r="GR256" s="103">
        <f t="shared" si="712"/>
        <v>2216</v>
      </c>
      <c r="GS256" s="103">
        <f t="shared" ref="GS256:GZ256" si="713">GS$22</f>
        <v>2217</v>
      </c>
      <c r="GT256" s="103">
        <f t="shared" si="713"/>
        <v>2218</v>
      </c>
      <c r="GU256" s="103">
        <f t="shared" si="713"/>
        <v>2219</v>
      </c>
      <c r="GV256" s="103">
        <f t="shared" si="713"/>
        <v>2220</v>
      </c>
      <c r="GW256" s="103">
        <f t="shared" si="713"/>
        <v>2221</v>
      </c>
      <c r="GX256" s="103">
        <f t="shared" si="713"/>
        <v>2222</v>
      </c>
      <c r="GY256" s="103">
        <f t="shared" si="713"/>
        <v>2223</v>
      </c>
      <c r="GZ256" s="103">
        <f t="shared" si="713"/>
        <v>2224</v>
      </c>
    </row>
    <row r="257" spans="3:208" x14ac:dyDescent="0.35">
      <c r="C257" t="s">
        <v>79</v>
      </c>
      <c r="E257" t="s">
        <v>80</v>
      </c>
      <c r="H257" s="55">
        <f t="shared" ref="H257:BS257" ca="1" si="714">IF(H$22&lt;MAX($C$72:$C$99),NPV(discount_rate,OFFSET(H$72,H$22-$C$72,0,1,$F$9)),0)</f>
        <v>1303.4174716200846</v>
      </c>
      <c r="I257" s="55">
        <f t="shared" ca="1" si="714"/>
        <v>1331.2715588176316</v>
      </c>
      <c r="J257" s="55">
        <f t="shared" ca="1" si="714"/>
        <v>1352.5823327126354</v>
      </c>
      <c r="K257" s="55">
        <f t="shared" ca="1" si="714"/>
        <v>1358.3554352849324</v>
      </c>
      <c r="L257" s="55">
        <f t="shared" ca="1" si="714"/>
        <v>1364.2205639849192</v>
      </c>
      <c r="M257" s="55">
        <f t="shared" ca="1" si="714"/>
        <v>1362.4938779842155</v>
      </c>
      <c r="N257" s="55">
        <f t="shared" ca="1" si="714"/>
        <v>1353.5691508635266</v>
      </c>
      <c r="O257" s="55">
        <f t="shared" ca="1" si="714"/>
        <v>1337.5837633546364</v>
      </c>
      <c r="P257" s="55">
        <f t="shared" ca="1" si="714"/>
        <v>1316.9372351267996</v>
      </c>
      <c r="Q257" s="55">
        <f t="shared" ca="1" si="714"/>
        <v>1292.9434676520614</v>
      </c>
      <c r="R257" s="55">
        <f t="shared" ca="1" si="714"/>
        <v>1266.9689724558064</v>
      </c>
      <c r="S257" s="55">
        <f t="shared" ca="1" si="714"/>
        <v>1240.8119521186172</v>
      </c>
      <c r="T257" s="55">
        <f t="shared" ca="1" si="714"/>
        <v>1215.3887525498508</v>
      </c>
      <c r="U257" s="55">
        <f t="shared" ca="1" si="714"/>
        <v>1191.1857230179392</v>
      </c>
      <c r="V257" s="55">
        <f t="shared" ca="1" si="714"/>
        <v>1168.8876933305664</v>
      </c>
      <c r="W257" s="55">
        <f t="shared" ca="1" si="714"/>
        <v>1149.2189154942378</v>
      </c>
      <c r="X257" s="55">
        <f t="shared" ca="1" si="714"/>
        <v>1131.9715735036661</v>
      </c>
      <c r="Y257" s="55">
        <f t="shared" ca="1" si="714"/>
        <v>1119.3277289120074</v>
      </c>
      <c r="Z257" s="55">
        <f t="shared" ca="1" si="714"/>
        <v>1110.3325640521705</v>
      </c>
      <c r="AA257" s="55">
        <f t="shared" ca="1" si="714"/>
        <v>1104.0778468925059</v>
      </c>
      <c r="AB257" s="55">
        <f t="shared" ca="1" si="714"/>
        <v>1100.0986273383598</v>
      </c>
      <c r="AC257" s="55">
        <f t="shared" ca="1" si="714"/>
        <v>1097.8974424673245</v>
      </c>
      <c r="AD257" s="55">
        <f t="shared" ca="1" si="714"/>
        <v>1096.9429456232667</v>
      </c>
      <c r="AE257" s="55">
        <f t="shared" ca="1" si="714"/>
        <v>1097.9336067164954</v>
      </c>
      <c r="AF257" s="55">
        <f t="shared" ca="1" si="714"/>
        <v>1098.408076140817</v>
      </c>
      <c r="AG257" s="55">
        <f t="shared" ca="1" si="714"/>
        <v>1098.408076140817</v>
      </c>
      <c r="AH257" s="55">
        <f t="shared" ca="1" si="714"/>
        <v>1098.408076140817</v>
      </c>
      <c r="AI257" s="55">
        <f t="shared" ca="1" si="714"/>
        <v>0</v>
      </c>
      <c r="AJ257" s="55">
        <f t="shared" ca="1" si="714"/>
        <v>0</v>
      </c>
      <c r="AK257" s="55">
        <f t="shared" ca="1" si="714"/>
        <v>0</v>
      </c>
      <c r="AL257" s="55">
        <f t="shared" ca="1" si="714"/>
        <v>0</v>
      </c>
      <c r="AM257" s="55">
        <f t="shared" ca="1" si="714"/>
        <v>0</v>
      </c>
      <c r="AN257" s="55">
        <f t="shared" ca="1" si="714"/>
        <v>0</v>
      </c>
      <c r="AO257" s="55">
        <f t="shared" ca="1" si="714"/>
        <v>0</v>
      </c>
      <c r="AP257" s="55">
        <f t="shared" ca="1" si="714"/>
        <v>0</v>
      </c>
      <c r="AQ257" s="55">
        <f t="shared" ca="1" si="714"/>
        <v>0</v>
      </c>
      <c r="AR257" s="55">
        <f t="shared" ca="1" si="714"/>
        <v>0</v>
      </c>
      <c r="AS257" s="55">
        <f t="shared" ca="1" si="714"/>
        <v>0</v>
      </c>
      <c r="AT257" s="55">
        <f t="shared" ca="1" si="714"/>
        <v>0</v>
      </c>
      <c r="AU257" s="55">
        <f t="shared" ca="1" si="714"/>
        <v>0</v>
      </c>
      <c r="AV257" s="55">
        <f t="shared" ca="1" si="714"/>
        <v>0</v>
      </c>
      <c r="AW257" s="55">
        <f t="shared" ca="1" si="714"/>
        <v>0</v>
      </c>
      <c r="AX257" s="55">
        <f t="shared" ca="1" si="714"/>
        <v>0</v>
      </c>
      <c r="AY257" s="55">
        <f t="shared" ca="1" si="714"/>
        <v>0</v>
      </c>
      <c r="AZ257" s="55">
        <f t="shared" ca="1" si="714"/>
        <v>0</v>
      </c>
      <c r="BA257" s="55">
        <f t="shared" ca="1" si="714"/>
        <v>0</v>
      </c>
      <c r="BB257" s="55">
        <f t="shared" ca="1" si="714"/>
        <v>0</v>
      </c>
      <c r="BC257" s="55">
        <f t="shared" ca="1" si="714"/>
        <v>0</v>
      </c>
      <c r="BD257" s="55">
        <f t="shared" ca="1" si="714"/>
        <v>0</v>
      </c>
      <c r="BE257" s="55">
        <f t="shared" ca="1" si="714"/>
        <v>0</v>
      </c>
      <c r="BF257" s="55">
        <f t="shared" ca="1" si="714"/>
        <v>0</v>
      </c>
      <c r="BG257" s="55">
        <f t="shared" ca="1" si="714"/>
        <v>0</v>
      </c>
      <c r="BH257" s="55">
        <f t="shared" ca="1" si="714"/>
        <v>0</v>
      </c>
      <c r="BI257" s="55">
        <f t="shared" ca="1" si="714"/>
        <v>0</v>
      </c>
      <c r="BJ257" s="55">
        <f t="shared" ca="1" si="714"/>
        <v>0</v>
      </c>
      <c r="BK257" s="55">
        <f t="shared" ca="1" si="714"/>
        <v>0</v>
      </c>
      <c r="BL257" s="55">
        <f t="shared" ca="1" si="714"/>
        <v>0</v>
      </c>
      <c r="BM257" s="55">
        <f t="shared" ca="1" si="714"/>
        <v>0</v>
      </c>
      <c r="BN257" s="55">
        <f t="shared" ca="1" si="714"/>
        <v>0</v>
      </c>
      <c r="BO257" s="55">
        <f t="shared" ca="1" si="714"/>
        <v>0</v>
      </c>
      <c r="BP257" s="55">
        <f t="shared" ca="1" si="714"/>
        <v>0</v>
      </c>
      <c r="BQ257" s="55">
        <f t="shared" ca="1" si="714"/>
        <v>0</v>
      </c>
      <c r="BR257" s="55">
        <f t="shared" ca="1" si="714"/>
        <v>0</v>
      </c>
      <c r="BS257" s="55">
        <f t="shared" ca="1" si="714"/>
        <v>0</v>
      </c>
      <c r="BT257" s="55">
        <f t="shared" ref="BT257:EE257" ca="1" si="715">IF(BT$22&lt;MAX($C$72:$C$99),NPV(discount_rate,OFFSET(BT$72,BT$22-$C$72,0,1,$F$9)),0)</f>
        <v>0</v>
      </c>
      <c r="BU257" s="55">
        <f t="shared" ca="1" si="715"/>
        <v>0</v>
      </c>
      <c r="BV257" s="55">
        <f t="shared" ca="1" si="715"/>
        <v>0</v>
      </c>
      <c r="BW257" s="55">
        <f t="shared" ca="1" si="715"/>
        <v>0</v>
      </c>
      <c r="BX257" s="55">
        <f t="shared" ca="1" si="715"/>
        <v>0</v>
      </c>
      <c r="BY257" s="55">
        <f t="shared" ca="1" si="715"/>
        <v>0</v>
      </c>
      <c r="BZ257" s="55">
        <f t="shared" ca="1" si="715"/>
        <v>0</v>
      </c>
      <c r="CA257" s="55">
        <f t="shared" ca="1" si="715"/>
        <v>0</v>
      </c>
      <c r="CB257" s="55">
        <f t="shared" ca="1" si="715"/>
        <v>0</v>
      </c>
      <c r="CC257" s="55">
        <f t="shared" ca="1" si="715"/>
        <v>0</v>
      </c>
      <c r="CD257" s="55">
        <f t="shared" ca="1" si="715"/>
        <v>0</v>
      </c>
      <c r="CE257" s="55">
        <f t="shared" ca="1" si="715"/>
        <v>0</v>
      </c>
      <c r="CF257" s="55">
        <f t="shared" ca="1" si="715"/>
        <v>0</v>
      </c>
      <c r="CG257" s="55">
        <f t="shared" ca="1" si="715"/>
        <v>0</v>
      </c>
      <c r="CH257" s="55">
        <f t="shared" ca="1" si="715"/>
        <v>0</v>
      </c>
      <c r="CI257" s="55">
        <f t="shared" ca="1" si="715"/>
        <v>0</v>
      </c>
      <c r="CJ257" s="55">
        <f t="shared" ca="1" si="715"/>
        <v>0</v>
      </c>
      <c r="CK257" s="55">
        <f t="shared" ca="1" si="715"/>
        <v>0</v>
      </c>
      <c r="CL257" s="55">
        <f t="shared" ca="1" si="715"/>
        <v>0</v>
      </c>
      <c r="CM257" s="55">
        <f t="shared" ca="1" si="715"/>
        <v>0</v>
      </c>
      <c r="CN257" s="55">
        <f t="shared" ca="1" si="715"/>
        <v>0</v>
      </c>
      <c r="CO257" s="55">
        <f t="shared" ca="1" si="715"/>
        <v>0</v>
      </c>
      <c r="CP257" s="55">
        <f t="shared" ca="1" si="715"/>
        <v>0</v>
      </c>
      <c r="CQ257" s="55">
        <f t="shared" ca="1" si="715"/>
        <v>0</v>
      </c>
      <c r="CR257" s="55">
        <f t="shared" ca="1" si="715"/>
        <v>0</v>
      </c>
      <c r="CS257" s="55">
        <f t="shared" ca="1" si="715"/>
        <v>0</v>
      </c>
      <c r="CT257" s="55">
        <f t="shared" ca="1" si="715"/>
        <v>0</v>
      </c>
      <c r="CU257" s="55">
        <f t="shared" ca="1" si="715"/>
        <v>0</v>
      </c>
      <c r="CV257" s="55">
        <f t="shared" ca="1" si="715"/>
        <v>0</v>
      </c>
      <c r="CW257" s="55">
        <f t="shared" ca="1" si="715"/>
        <v>0</v>
      </c>
      <c r="CX257" s="55">
        <f t="shared" ca="1" si="715"/>
        <v>0</v>
      </c>
      <c r="CY257" s="55">
        <f t="shared" ca="1" si="715"/>
        <v>0</v>
      </c>
      <c r="CZ257" s="55">
        <f t="shared" ca="1" si="715"/>
        <v>0</v>
      </c>
      <c r="DA257" s="55">
        <f t="shared" ca="1" si="715"/>
        <v>0</v>
      </c>
      <c r="DB257" s="55">
        <f t="shared" ca="1" si="715"/>
        <v>0</v>
      </c>
      <c r="DC257" s="55">
        <f t="shared" ca="1" si="715"/>
        <v>0</v>
      </c>
      <c r="DD257" s="55">
        <f t="shared" ca="1" si="715"/>
        <v>0</v>
      </c>
      <c r="DE257" s="55">
        <f t="shared" ca="1" si="715"/>
        <v>0</v>
      </c>
      <c r="DF257" s="55">
        <f t="shared" ca="1" si="715"/>
        <v>0</v>
      </c>
      <c r="DG257" s="55">
        <f t="shared" ca="1" si="715"/>
        <v>0</v>
      </c>
      <c r="DH257" s="55">
        <f t="shared" ca="1" si="715"/>
        <v>0</v>
      </c>
      <c r="DI257" s="55">
        <f t="shared" ca="1" si="715"/>
        <v>0</v>
      </c>
      <c r="DJ257" s="55">
        <f t="shared" ca="1" si="715"/>
        <v>0</v>
      </c>
      <c r="DK257" s="55">
        <f t="shared" ca="1" si="715"/>
        <v>0</v>
      </c>
      <c r="DL257" s="55">
        <f t="shared" ca="1" si="715"/>
        <v>0</v>
      </c>
      <c r="DM257" s="55">
        <f t="shared" ca="1" si="715"/>
        <v>0</v>
      </c>
      <c r="DN257" s="55">
        <f t="shared" ca="1" si="715"/>
        <v>0</v>
      </c>
      <c r="DO257" s="55">
        <f t="shared" ca="1" si="715"/>
        <v>0</v>
      </c>
      <c r="DP257" s="55">
        <f t="shared" ca="1" si="715"/>
        <v>0</v>
      </c>
      <c r="DQ257" s="55">
        <f t="shared" ca="1" si="715"/>
        <v>0</v>
      </c>
      <c r="DR257" s="55">
        <f t="shared" ca="1" si="715"/>
        <v>0</v>
      </c>
      <c r="DS257" s="55">
        <f t="shared" ca="1" si="715"/>
        <v>0</v>
      </c>
      <c r="DT257" s="55">
        <f t="shared" ca="1" si="715"/>
        <v>0</v>
      </c>
      <c r="DU257" s="55">
        <f t="shared" ca="1" si="715"/>
        <v>0</v>
      </c>
      <c r="DV257" s="55">
        <f t="shared" ca="1" si="715"/>
        <v>0</v>
      </c>
      <c r="DW257" s="55">
        <f t="shared" ca="1" si="715"/>
        <v>0</v>
      </c>
      <c r="DX257" s="55">
        <f t="shared" ca="1" si="715"/>
        <v>0</v>
      </c>
      <c r="DY257" s="55">
        <f t="shared" ca="1" si="715"/>
        <v>0</v>
      </c>
      <c r="DZ257" s="55">
        <f t="shared" ca="1" si="715"/>
        <v>0</v>
      </c>
      <c r="EA257" s="55">
        <f t="shared" ca="1" si="715"/>
        <v>0</v>
      </c>
      <c r="EB257" s="55">
        <f t="shared" ca="1" si="715"/>
        <v>0</v>
      </c>
      <c r="EC257" s="55">
        <f t="shared" ca="1" si="715"/>
        <v>0</v>
      </c>
      <c r="ED257" s="55">
        <f t="shared" ca="1" si="715"/>
        <v>0</v>
      </c>
      <c r="EE257" s="55">
        <f t="shared" ca="1" si="715"/>
        <v>0</v>
      </c>
      <c r="EF257" s="55">
        <f t="shared" ref="EF257:GQ257" ca="1" si="716">IF(EF$22&lt;MAX($C$72:$C$99),NPV(discount_rate,OFFSET(EF$72,EF$22-$C$72,0,1,$F$9)),0)</f>
        <v>0</v>
      </c>
      <c r="EG257" s="55">
        <f t="shared" ca="1" si="716"/>
        <v>0</v>
      </c>
      <c r="EH257" s="55">
        <f t="shared" ca="1" si="716"/>
        <v>0</v>
      </c>
      <c r="EI257" s="55">
        <f t="shared" ca="1" si="716"/>
        <v>0</v>
      </c>
      <c r="EJ257" s="55">
        <f t="shared" ca="1" si="716"/>
        <v>0</v>
      </c>
      <c r="EK257" s="55">
        <f t="shared" ca="1" si="716"/>
        <v>0</v>
      </c>
      <c r="EL257" s="55">
        <f t="shared" ca="1" si="716"/>
        <v>0</v>
      </c>
      <c r="EM257" s="55">
        <f t="shared" ca="1" si="716"/>
        <v>0</v>
      </c>
      <c r="EN257" s="55">
        <f t="shared" ca="1" si="716"/>
        <v>0</v>
      </c>
      <c r="EO257" s="55">
        <f t="shared" ca="1" si="716"/>
        <v>0</v>
      </c>
      <c r="EP257" s="55">
        <f t="shared" ca="1" si="716"/>
        <v>0</v>
      </c>
      <c r="EQ257" s="55">
        <f t="shared" ca="1" si="716"/>
        <v>0</v>
      </c>
      <c r="ER257" s="55">
        <f t="shared" ca="1" si="716"/>
        <v>0</v>
      </c>
      <c r="ES257" s="55">
        <f t="shared" ca="1" si="716"/>
        <v>0</v>
      </c>
      <c r="ET257" s="55">
        <f t="shared" ca="1" si="716"/>
        <v>0</v>
      </c>
      <c r="EU257" s="55">
        <f t="shared" ca="1" si="716"/>
        <v>0</v>
      </c>
      <c r="EV257" s="55">
        <f t="shared" ca="1" si="716"/>
        <v>0</v>
      </c>
      <c r="EW257" s="55">
        <f t="shared" ca="1" si="716"/>
        <v>0</v>
      </c>
      <c r="EX257" s="55">
        <f t="shared" ca="1" si="716"/>
        <v>0</v>
      </c>
      <c r="EY257" s="55">
        <f t="shared" ca="1" si="716"/>
        <v>0</v>
      </c>
      <c r="EZ257" s="55">
        <f t="shared" ca="1" si="716"/>
        <v>0</v>
      </c>
      <c r="FA257" s="55">
        <f t="shared" ca="1" si="716"/>
        <v>0</v>
      </c>
      <c r="FB257" s="55">
        <f t="shared" ca="1" si="716"/>
        <v>0</v>
      </c>
      <c r="FC257" s="55">
        <f t="shared" ca="1" si="716"/>
        <v>0</v>
      </c>
      <c r="FD257" s="55">
        <f t="shared" ca="1" si="716"/>
        <v>0</v>
      </c>
      <c r="FE257" s="55">
        <f t="shared" ca="1" si="716"/>
        <v>0</v>
      </c>
      <c r="FF257" s="55">
        <f t="shared" ca="1" si="716"/>
        <v>0</v>
      </c>
      <c r="FG257" s="55">
        <f t="shared" ca="1" si="716"/>
        <v>0</v>
      </c>
      <c r="FH257" s="55">
        <f t="shared" ca="1" si="716"/>
        <v>0</v>
      </c>
      <c r="FI257" s="55">
        <f t="shared" ca="1" si="716"/>
        <v>0</v>
      </c>
      <c r="FJ257" s="55">
        <f t="shared" ca="1" si="716"/>
        <v>0</v>
      </c>
      <c r="FK257" s="55">
        <f t="shared" ca="1" si="716"/>
        <v>0</v>
      </c>
      <c r="FL257" s="55">
        <f t="shared" ca="1" si="716"/>
        <v>0</v>
      </c>
      <c r="FM257" s="55">
        <f t="shared" ca="1" si="716"/>
        <v>0</v>
      </c>
      <c r="FN257" s="55">
        <f t="shared" ca="1" si="716"/>
        <v>0</v>
      </c>
      <c r="FO257" s="55">
        <f t="shared" ca="1" si="716"/>
        <v>0</v>
      </c>
      <c r="FP257" s="55">
        <f t="shared" ca="1" si="716"/>
        <v>0</v>
      </c>
      <c r="FQ257" s="55">
        <f t="shared" ca="1" si="716"/>
        <v>0</v>
      </c>
      <c r="FR257" s="55">
        <f t="shared" ca="1" si="716"/>
        <v>0</v>
      </c>
      <c r="FS257" s="55">
        <f t="shared" ca="1" si="716"/>
        <v>0</v>
      </c>
      <c r="FT257" s="55">
        <f t="shared" ca="1" si="716"/>
        <v>0</v>
      </c>
      <c r="FU257" s="55">
        <f t="shared" ca="1" si="716"/>
        <v>0</v>
      </c>
      <c r="FV257" s="55">
        <f t="shared" ca="1" si="716"/>
        <v>0</v>
      </c>
      <c r="FW257" s="55">
        <f t="shared" ca="1" si="716"/>
        <v>0</v>
      </c>
      <c r="FX257" s="55">
        <f t="shared" ca="1" si="716"/>
        <v>0</v>
      </c>
      <c r="FY257" s="55">
        <f t="shared" ca="1" si="716"/>
        <v>0</v>
      </c>
      <c r="FZ257" s="55">
        <f t="shared" ca="1" si="716"/>
        <v>0</v>
      </c>
      <c r="GA257" s="55">
        <f t="shared" ca="1" si="716"/>
        <v>0</v>
      </c>
      <c r="GB257" s="55">
        <f t="shared" ca="1" si="716"/>
        <v>0</v>
      </c>
      <c r="GC257" s="55">
        <f t="shared" ca="1" si="716"/>
        <v>0</v>
      </c>
      <c r="GD257" s="55">
        <f t="shared" ca="1" si="716"/>
        <v>0</v>
      </c>
      <c r="GE257" s="55">
        <f t="shared" ca="1" si="716"/>
        <v>0</v>
      </c>
      <c r="GF257" s="55">
        <f t="shared" ca="1" si="716"/>
        <v>0</v>
      </c>
      <c r="GG257" s="55">
        <f t="shared" ca="1" si="716"/>
        <v>0</v>
      </c>
      <c r="GH257" s="55">
        <f t="shared" ca="1" si="716"/>
        <v>0</v>
      </c>
      <c r="GI257" s="55">
        <f t="shared" ca="1" si="716"/>
        <v>0</v>
      </c>
      <c r="GJ257" s="55">
        <f t="shared" ca="1" si="716"/>
        <v>0</v>
      </c>
      <c r="GK257" s="55">
        <f t="shared" ca="1" si="716"/>
        <v>0</v>
      </c>
      <c r="GL257" s="55">
        <f t="shared" ca="1" si="716"/>
        <v>0</v>
      </c>
      <c r="GM257" s="55">
        <f t="shared" ca="1" si="716"/>
        <v>0</v>
      </c>
      <c r="GN257" s="55">
        <f t="shared" ca="1" si="716"/>
        <v>0</v>
      </c>
      <c r="GO257" s="55">
        <f t="shared" ca="1" si="716"/>
        <v>0</v>
      </c>
      <c r="GP257" s="55">
        <f t="shared" ca="1" si="716"/>
        <v>0</v>
      </c>
      <c r="GQ257" s="55">
        <f t="shared" ca="1" si="716"/>
        <v>0</v>
      </c>
      <c r="GR257" s="55">
        <f t="shared" ref="GR257:GZ257" ca="1" si="717">IF(GR$22&lt;MAX($C$72:$C$99),NPV(discount_rate,OFFSET(GR$72,GR$22-$C$72,0,1,$F$9)),0)</f>
        <v>0</v>
      </c>
      <c r="GS257" s="55">
        <f t="shared" ca="1" si="717"/>
        <v>0</v>
      </c>
      <c r="GT257" s="55">
        <f t="shared" ca="1" si="717"/>
        <v>0</v>
      </c>
      <c r="GU257" s="55">
        <f t="shared" ca="1" si="717"/>
        <v>0</v>
      </c>
      <c r="GV257" s="55">
        <f t="shared" ca="1" si="717"/>
        <v>0</v>
      </c>
      <c r="GW257" s="55">
        <f t="shared" ca="1" si="717"/>
        <v>0</v>
      </c>
      <c r="GX257" s="55">
        <f t="shared" ca="1" si="717"/>
        <v>0</v>
      </c>
      <c r="GY257" s="55">
        <f t="shared" ca="1" si="717"/>
        <v>0</v>
      </c>
      <c r="GZ257" s="55">
        <f t="shared" ca="1" si="717"/>
        <v>0</v>
      </c>
    </row>
    <row r="258" spans="3:208" x14ac:dyDescent="0.35">
      <c r="C258" t="s">
        <v>81</v>
      </c>
      <c r="E258" t="s">
        <v>80</v>
      </c>
      <c r="H258" s="55">
        <f t="shared" ref="H258:BS258" ca="1" si="718">IF(H$22&lt;MAX($C$72:$C$99),NPV(discount_rate,OFFSET(H242,,,1,$F$9)),0)</f>
        <v>680.12987497195832</v>
      </c>
      <c r="I258" s="55">
        <f t="shared" ca="1" si="718"/>
        <v>643.8255379888401</v>
      </c>
      <c r="J258" s="55">
        <f t="shared" ca="1" si="718"/>
        <v>606.50030860844947</v>
      </c>
      <c r="K258" s="55">
        <f t="shared" ca="1" si="718"/>
        <v>566.86102964443126</v>
      </c>
      <c r="L258" s="55">
        <f t="shared" ca="1" si="718"/>
        <v>527.53874592479758</v>
      </c>
      <c r="M258" s="55">
        <f t="shared" ca="1" si="718"/>
        <v>493.55645672713888</v>
      </c>
      <c r="N258" s="55">
        <f t="shared" ca="1" si="718"/>
        <v>471.38513913458826</v>
      </c>
      <c r="O258" s="55">
        <f t="shared" ca="1" si="718"/>
        <v>457.79928345351163</v>
      </c>
      <c r="P258" s="55">
        <f t="shared" ca="1" si="718"/>
        <v>444.78680210757659</v>
      </c>
      <c r="Q258" s="55">
        <f t="shared" ca="1" si="718"/>
        <v>432.84790300426818</v>
      </c>
      <c r="R258" s="55">
        <f t="shared" ca="1" si="718"/>
        <v>421.87006096638038</v>
      </c>
      <c r="S258" s="55">
        <f t="shared" ca="1" si="718"/>
        <v>409.10834727293332</v>
      </c>
      <c r="T258" s="55">
        <f t="shared" ca="1" si="718"/>
        <v>388.36518436127238</v>
      </c>
      <c r="U258" s="55">
        <f t="shared" ca="1" si="718"/>
        <v>368.53047196821308</v>
      </c>
      <c r="V258" s="55">
        <f t="shared" ca="1" si="718"/>
        <v>350.02421254142848</v>
      </c>
      <c r="W258" s="55">
        <f t="shared" ca="1" si="718"/>
        <v>333.22583334295979</v>
      </c>
      <c r="X258" s="55">
        <f t="shared" ca="1" si="718"/>
        <v>318.54317084339181</v>
      </c>
      <c r="Y258" s="55">
        <f t="shared" ca="1" si="718"/>
        <v>307.34638839215353</v>
      </c>
      <c r="Z258" s="55">
        <f t="shared" ca="1" si="718"/>
        <v>297.6713037279178</v>
      </c>
      <c r="AA258" s="55">
        <f t="shared" ca="1" si="718"/>
        <v>289.81889861472513</v>
      </c>
      <c r="AB258" s="55">
        <f t="shared" ca="1" si="718"/>
        <v>284.08029440848918</v>
      </c>
      <c r="AC258" s="55">
        <f t="shared" ca="1" si="718"/>
        <v>280.77260462575134</v>
      </c>
      <c r="AD258" s="55">
        <f t="shared" ca="1" si="718"/>
        <v>280.77260462575134</v>
      </c>
      <c r="AE258" s="55">
        <f t="shared" ca="1" si="718"/>
        <v>280.77260462575134</v>
      </c>
      <c r="AF258" s="55">
        <f t="shared" ca="1" si="718"/>
        <v>280.77260462575134</v>
      </c>
      <c r="AG258" s="55">
        <f t="shared" ca="1" si="718"/>
        <v>280.77260462575134</v>
      </c>
      <c r="AH258" s="55">
        <f t="shared" ca="1" si="718"/>
        <v>280.77260462575134</v>
      </c>
      <c r="AI258" s="55">
        <f t="shared" ca="1" si="718"/>
        <v>0</v>
      </c>
      <c r="AJ258" s="55">
        <f t="shared" ca="1" si="718"/>
        <v>0</v>
      </c>
      <c r="AK258" s="55">
        <f t="shared" ca="1" si="718"/>
        <v>0</v>
      </c>
      <c r="AL258" s="55">
        <f t="shared" ca="1" si="718"/>
        <v>0</v>
      </c>
      <c r="AM258" s="55">
        <f t="shared" ca="1" si="718"/>
        <v>0</v>
      </c>
      <c r="AN258" s="55">
        <f t="shared" ca="1" si="718"/>
        <v>0</v>
      </c>
      <c r="AO258" s="55">
        <f t="shared" ca="1" si="718"/>
        <v>0</v>
      </c>
      <c r="AP258" s="55">
        <f t="shared" ca="1" si="718"/>
        <v>0</v>
      </c>
      <c r="AQ258" s="55">
        <f t="shared" ca="1" si="718"/>
        <v>0</v>
      </c>
      <c r="AR258" s="55">
        <f t="shared" ca="1" si="718"/>
        <v>0</v>
      </c>
      <c r="AS258" s="55">
        <f t="shared" ca="1" si="718"/>
        <v>0</v>
      </c>
      <c r="AT258" s="55">
        <f t="shared" ca="1" si="718"/>
        <v>0</v>
      </c>
      <c r="AU258" s="55">
        <f t="shared" ca="1" si="718"/>
        <v>0</v>
      </c>
      <c r="AV258" s="55">
        <f t="shared" ca="1" si="718"/>
        <v>0</v>
      </c>
      <c r="AW258" s="55">
        <f t="shared" ca="1" si="718"/>
        <v>0</v>
      </c>
      <c r="AX258" s="55">
        <f t="shared" ca="1" si="718"/>
        <v>0</v>
      </c>
      <c r="AY258" s="55">
        <f t="shared" ca="1" si="718"/>
        <v>0</v>
      </c>
      <c r="AZ258" s="55">
        <f t="shared" ca="1" si="718"/>
        <v>0</v>
      </c>
      <c r="BA258" s="55">
        <f t="shared" ca="1" si="718"/>
        <v>0</v>
      </c>
      <c r="BB258" s="55">
        <f t="shared" ca="1" si="718"/>
        <v>0</v>
      </c>
      <c r="BC258" s="55">
        <f t="shared" ca="1" si="718"/>
        <v>0</v>
      </c>
      <c r="BD258" s="55">
        <f t="shared" ca="1" si="718"/>
        <v>0</v>
      </c>
      <c r="BE258" s="55">
        <f t="shared" ca="1" si="718"/>
        <v>0</v>
      </c>
      <c r="BF258" s="55">
        <f t="shared" ca="1" si="718"/>
        <v>0</v>
      </c>
      <c r="BG258" s="55">
        <f t="shared" ca="1" si="718"/>
        <v>0</v>
      </c>
      <c r="BH258" s="55">
        <f t="shared" ca="1" si="718"/>
        <v>0</v>
      </c>
      <c r="BI258" s="55">
        <f t="shared" ca="1" si="718"/>
        <v>0</v>
      </c>
      <c r="BJ258" s="55">
        <f t="shared" ca="1" si="718"/>
        <v>0</v>
      </c>
      <c r="BK258" s="55">
        <f t="shared" ca="1" si="718"/>
        <v>0</v>
      </c>
      <c r="BL258" s="55">
        <f t="shared" ca="1" si="718"/>
        <v>0</v>
      </c>
      <c r="BM258" s="55">
        <f t="shared" ca="1" si="718"/>
        <v>0</v>
      </c>
      <c r="BN258" s="55">
        <f t="shared" ca="1" si="718"/>
        <v>0</v>
      </c>
      <c r="BO258" s="55">
        <f t="shared" ca="1" si="718"/>
        <v>0</v>
      </c>
      <c r="BP258" s="55">
        <f t="shared" ca="1" si="718"/>
        <v>0</v>
      </c>
      <c r="BQ258" s="55">
        <f t="shared" ca="1" si="718"/>
        <v>0</v>
      </c>
      <c r="BR258" s="55">
        <f t="shared" ca="1" si="718"/>
        <v>0</v>
      </c>
      <c r="BS258" s="55">
        <f t="shared" ca="1" si="718"/>
        <v>0</v>
      </c>
      <c r="BT258" s="55">
        <f t="shared" ref="BT258:EE258" ca="1" si="719">IF(BT$22&lt;MAX($C$72:$C$99),NPV(discount_rate,OFFSET(BT242,,,1,$F$9)),0)</f>
        <v>0</v>
      </c>
      <c r="BU258" s="55">
        <f t="shared" ca="1" si="719"/>
        <v>0</v>
      </c>
      <c r="BV258" s="55">
        <f t="shared" ca="1" si="719"/>
        <v>0</v>
      </c>
      <c r="BW258" s="55">
        <f t="shared" ca="1" si="719"/>
        <v>0</v>
      </c>
      <c r="BX258" s="55">
        <f t="shared" ca="1" si="719"/>
        <v>0</v>
      </c>
      <c r="BY258" s="55">
        <f t="shared" ca="1" si="719"/>
        <v>0</v>
      </c>
      <c r="BZ258" s="55">
        <f t="shared" ca="1" si="719"/>
        <v>0</v>
      </c>
      <c r="CA258" s="55">
        <f t="shared" ca="1" si="719"/>
        <v>0</v>
      </c>
      <c r="CB258" s="55">
        <f t="shared" ca="1" si="719"/>
        <v>0</v>
      </c>
      <c r="CC258" s="55">
        <f t="shared" ca="1" si="719"/>
        <v>0</v>
      </c>
      <c r="CD258" s="55">
        <f t="shared" ca="1" si="719"/>
        <v>0</v>
      </c>
      <c r="CE258" s="55">
        <f t="shared" ca="1" si="719"/>
        <v>0</v>
      </c>
      <c r="CF258" s="55">
        <f t="shared" ca="1" si="719"/>
        <v>0</v>
      </c>
      <c r="CG258" s="55">
        <f t="shared" ca="1" si="719"/>
        <v>0</v>
      </c>
      <c r="CH258" s="55">
        <f t="shared" ca="1" si="719"/>
        <v>0</v>
      </c>
      <c r="CI258" s="55">
        <f t="shared" ca="1" si="719"/>
        <v>0</v>
      </c>
      <c r="CJ258" s="55">
        <f t="shared" ca="1" si="719"/>
        <v>0</v>
      </c>
      <c r="CK258" s="55">
        <f t="shared" ca="1" si="719"/>
        <v>0</v>
      </c>
      <c r="CL258" s="55">
        <f t="shared" ca="1" si="719"/>
        <v>0</v>
      </c>
      <c r="CM258" s="55">
        <f t="shared" ca="1" si="719"/>
        <v>0</v>
      </c>
      <c r="CN258" s="55">
        <f t="shared" ca="1" si="719"/>
        <v>0</v>
      </c>
      <c r="CO258" s="55">
        <f t="shared" ca="1" si="719"/>
        <v>0</v>
      </c>
      <c r="CP258" s="55">
        <f t="shared" ca="1" si="719"/>
        <v>0</v>
      </c>
      <c r="CQ258" s="55">
        <f t="shared" ca="1" si="719"/>
        <v>0</v>
      </c>
      <c r="CR258" s="55">
        <f t="shared" ca="1" si="719"/>
        <v>0</v>
      </c>
      <c r="CS258" s="55">
        <f t="shared" ca="1" si="719"/>
        <v>0</v>
      </c>
      <c r="CT258" s="55">
        <f t="shared" ca="1" si="719"/>
        <v>0</v>
      </c>
      <c r="CU258" s="55">
        <f t="shared" ca="1" si="719"/>
        <v>0</v>
      </c>
      <c r="CV258" s="55">
        <f t="shared" ca="1" si="719"/>
        <v>0</v>
      </c>
      <c r="CW258" s="55">
        <f t="shared" ca="1" si="719"/>
        <v>0</v>
      </c>
      <c r="CX258" s="55">
        <f t="shared" ca="1" si="719"/>
        <v>0</v>
      </c>
      <c r="CY258" s="55">
        <f t="shared" ca="1" si="719"/>
        <v>0</v>
      </c>
      <c r="CZ258" s="55">
        <f t="shared" ca="1" si="719"/>
        <v>0</v>
      </c>
      <c r="DA258" s="55">
        <f t="shared" ca="1" si="719"/>
        <v>0</v>
      </c>
      <c r="DB258" s="55">
        <f t="shared" ca="1" si="719"/>
        <v>0</v>
      </c>
      <c r="DC258" s="55">
        <f t="shared" ca="1" si="719"/>
        <v>0</v>
      </c>
      <c r="DD258" s="55">
        <f t="shared" ca="1" si="719"/>
        <v>0</v>
      </c>
      <c r="DE258" s="55">
        <f t="shared" ca="1" si="719"/>
        <v>0</v>
      </c>
      <c r="DF258" s="55">
        <f t="shared" ca="1" si="719"/>
        <v>0</v>
      </c>
      <c r="DG258" s="55">
        <f t="shared" ca="1" si="719"/>
        <v>0</v>
      </c>
      <c r="DH258" s="55">
        <f t="shared" ca="1" si="719"/>
        <v>0</v>
      </c>
      <c r="DI258" s="55">
        <f t="shared" ca="1" si="719"/>
        <v>0</v>
      </c>
      <c r="DJ258" s="55">
        <f t="shared" ca="1" si="719"/>
        <v>0</v>
      </c>
      <c r="DK258" s="55">
        <f t="shared" ca="1" si="719"/>
        <v>0</v>
      </c>
      <c r="DL258" s="55">
        <f t="shared" ca="1" si="719"/>
        <v>0</v>
      </c>
      <c r="DM258" s="55">
        <f t="shared" ca="1" si="719"/>
        <v>0</v>
      </c>
      <c r="DN258" s="55">
        <f t="shared" ca="1" si="719"/>
        <v>0</v>
      </c>
      <c r="DO258" s="55">
        <f t="shared" ca="1" si="719"/>
        <v>0</v>
      </c>
      <c r="DP258" s="55">
        <f t="shared" ca="1" si="719"/>
        <v>0</v>
      </c>
      <c r="DQ258" s="55">
        <f t="shared" ca="1" si="719"/>
        <v>0</v>
      </c>
      <c r="DR258" s="55">
        <f t="shared" ca="1" si="719"/>
        <v>0</v>
      </c>
      <c r="DS258" s="55">
        <f t="shared" ca="1" si="719"/>
        <v>0</v>
      </c>
      <c r="DT258" s="55">
        <f t="shared" ca="1" si="719"/>
        <v>0</v>
      </c>
      <c r="DU258" s="55">
        <f t="shared" ca="1" si="719"/>
        <v>0</v>
      </c>
      <c r="DV258" s="55">
        <f t="shared" ca="1" si="719"/>
        <v>0</v>
      </c>
      <c r="DW258" s="55">
        <f t="shared" ca="1" si="719"/>
        <v>0</v>
      </c>
      <c r="DX258" s="55">
        <f t="shared" ca="1" si="719"/>
        <v>0</v>
      </c>
      <c r="DY258" s="55">
        <f t="shared" ca="1" si="719"/>
        <v>0</v>
      </c>
      <c r="DZ258" s="55">
        <f t="shared" ca="1" si="719"/>
        <v>0</v>
      </c>
      <c r="EA258" s="55">
        <f t="shared" ca="1" si="719"/>
        <v>0</v>
      </c>
      <c r="EB258" s="55">
        <f t="shared" ca="1" si="719"/>
        <v>0</v>
      </c>
      <c r="EC258" s="55">
        <f t="shared" ca="1" si="719"/>
        <v>0</v>
      </c>
      <c r="ED258" s="55">
        <f t="shared" ca="1" si="719"/>
        <v>0</v>
      </c>
      <c r="EE258" s="55">
        <f t="shared" ca="1" si="719"/>
        <v>0</v>
      </c>
      <c r="EF258" s="55">
        <f t="shared" ref="EF258:GQ258" ca="1" si="720">IF(EF$22&lt;MAX($C$72:$C$99),NPV(discount_rate,OFFSET(EF242,,,1,$F$9)),0)</f>
        <v>0</v>
      </c>
      <c r="EG258" s="55">
        <f t="shared" ca="1" si="720"/>
        <v>0</v>
      </c>
      <c r="EH258" s="55">
        <f t="shared" ca="1" si="720"/>
        <v>0</v>
      </c>
      <c r="EI258" s="55">
        <f t="shared" ca="1" si="720"/>
        <v>0</v>
      </c>
      <c r="EJ258" s="55">
        <f t="shared" ca="1" si="720"/>
        <v>0</v>
      </c>
      <c r="EK258" s="55">
        <f t="shared" ca="1" si="720"/>
        <v>0</v>
      </c>
      <c r="EL258" s="55">
        <f t="shared" ca="1" si="720"/>
        <v>0</v>
      </c>
      <c r="EM258" s="55">
        <f t="shared" ca="1" si="720"/>
        <v>0</v>
      </c>
      <c r="EN258" s="55">
        <f t="shared" ca="1" si="720"/>
        <v>0</v>
      </c>
      <c r="EO258" s="55">
        <f t="shared" ca="1" si="720"/>
        <v>0</v>
      </c>
      <c r="EP258" s="55">
        <f t="shared" ca="1" si="720"/>
        <v>0</v>
      </c>
      <c r="EQ258" s="55">
        <f t="shared" ca="1" si="720"/>
        <v>0</v>
      </c>
      <c r="ER258" s="55">
        <f t="shared" ca="1" si="720"/>
        <v>0</v>
      </c>
      <c r="ES258" s="55">
        <f t="shared" ca="1" si="720"/>
        <v>0</v>
      </c>
      <c r="ET258" s="55">
        <f t="shared" ca="1" si="720"/>
        <v>0</v>
      </c>
      <c r="EU258" s="55">
        <f t="shared" ca="1" si="720"/>
        <v>0</v>
      </c>
      <c r="EV258" s="55">
        <f t="shared" ca="1" si="720"/>
        <v>0</v>
      </c>
      <c r="EW258" s="55">
        <f t="shared" ca="1" si="720"/>
        <v>0</v>
      </c>
      <c r="EX258" s="55">
        <f t="shared" ca="1" si="720"/>
        <v>0</v>
      </c>
      <c r="EY258" s="55">
        <f t="shared" ca="1" si="720"/>
        <v>0</v>
      </c>
      <c r="EZ258" s="55">
        <f t="shared" ca="1" si="720"/>
        <v>0</v>
      </c>
      <c r="FA258" s="55">
        <f t="shared" ca="1" si="720"/>
        <v>0</v>
      </c>
      <c r="FB258" s="55">
        <f t="shared" ca="1" si="720"/>
        <v>0</v>
      </c>
      <c r="FC258" s="55">
        <f t="shared" ca="1" si="720"/>
        <v>0</v>
      </c>
      <c r="FD258" s="55">
        <f t="shared" ca="1" si="720"/>
        <v>0</v>
      </c>
      <c r="FE258" s="55">
        <f t="shared" ca="1" si="720"/>
        <v>0</v>
      </c>
      <c r="FF258" s="55">
        <f t="shared" ca="1" si="720"/>
        <v>0</v>
      </c>
      <c r="FG258" s="55">
        <f t="shared" ca="1" si="720"/>
        <v>0</v>
      </c>
      <c r="FH258" s="55">
        <f t="shared" ca="1" si="720"/>
        <v>0</v>
      </c>
      <c r="FI258" s="55">
        <f t="shared" ca="1" si="720"/>
        <v>0</v>
      </c>
      <c r="FJ258" s="55">
        <f t="shared" ca="1" si="720"/>
        <v>0</v>
      </c>
      <c r="FK258" s="55">
        <f t="shared" ca="1" si="720"/>
        <v>0</v>
      </c>
      <c r="FL258" s="55">
        <f t="shared" ca="1" si="720"/>
        <v>0</v>
      </c>
      <c r="FM258" s="55">
        <f t="shared" ca="1" si="720"/>
        <v>0</v>
      </c>
      <c r="FN258" s="55">
        <f t="shared" ca="1" si="720"/>
        <v>0</v>
      </c>
      <c r="FO258" s="55">
        <f t="shared" ca="1" si="720"/>
        <v>0</v>
      </c>
      <c r="FP258" s="55">
        <f t="shared" ca="1" si="720"/>
        <v>0</v>
      </c>
      <c r="FQ258" s="55">
        <f t="shared" ca="1" si="720"/>
        <v>0</v>
      </c>
      <c r="FR258" s="55">
        <f t="shared" ca="1" si="720"/>
        <v>0</v>
      </c>
      <c r="FS258" s="55">
        <f t="shared" ca="1" si="720"/>
        <v>0</v>
      </c>
      <c r="FT258" s="55">
        <f t="shared" ca="1" si="720"/>
        <v>0</v>
      </c>
      <c r="FU258" s="55">
        <f t="shared" ca="1" si="720"/>
        <v>0</v>
      </c>
      <c r="FV258" s="55">
        <f t="shared" ca="1" si="720"/>
        <v>0</v>
      </c>
      <c r="FW258" s="55">
        <f t="shared" ca="1" si="720"/>
        <v>0</v>
      </c>
      <c r="FX258" s="55">
        <f t="shared" ca="1" si="720"/>
        <v>0</v>
      </c>
      <c r="FY258" s="55">
        <f t="shared" ca="1" si="720"/>
        <v>0</v>
      </c>
      <c r="FZ258" s="55">
        <f t="shared" ca="1" si="720"/>
        <v>0</v>
      </c>
      <c r="GA258" s="55">
        <f t="shared" ca="1" si="720"/>
        <v>0</v>
      </c>
      <c r="GB258" s="55">
        <f t="shared" ca="1" si="720"/>
        <v>0</v>
      </c>
      <c r="GC258" s="55">
        <f t="shared" ca="1" si="720"/>
        <v>0</v>
      </c>
      <c r="GD258" s="55">
        <f t="shared" ca="1" si="720"/>
        <v>0</v>
      </c>
      <c r="GE258" s="55">
        <f t="shared" ca="1" si="720"/>
        <v>0</v>
      </c>
      <c r="GF258" s="55">
        <f t="shared" ca="1" si="720"/>
        <v>0</v>
      </c>
      <c r="GG258" s="55">
        <f t="shared" ca="1" si="720"/>
        <v>0</v>
      </c>
      <c r="GH258" s="55">
        <f t="shared" ca="1" si="720"/>
        <v>0</v>
      </c>
      <c r="GI258" s="55">
        <f t="shared" ca="1" si="720"/>
        <v>0</v>
      </c>
      <c r="GJ258" s="55">
        <f t="shared" ca="1" si="720"/>
        <v>0</v>
      </c>
      <c r="GK258" s="55">
        <f t="shared" ca="1" si="720"/>
        <v>0</v>
      </c>
      <c r="GL258" s="55">
        <f t="shared" ca="1" si="720"/>
        <v>0</v>
      </c>
      <c r="GM258" s="55">
        <f t="shared" ca="1" si="720"/>
        <v>0</v>
      </c>
      <c r="GN258" s="55">
        <f t="shared" ca="1" si="720"/>
        <v>0</v>
      </c>
      <c r="GO258" s="55">
        <f t="shared" ca="1" si="720"/>
        <v>0</v>
      </c>
      <c r="GP258" s="55">
        <f t="shared" ca="1" si="720"/>
        <v>0</v>
      </c>
      <c r="GQ258" s="55">
        <f t="shared" ca="1" si="720"/>
        <v>0</v>
      </c>
      <c r="GR258" s="55">
        <f t="shared" ref="GR258:GZ258" ca="1" si="721">IF(GR$22&lt;MAX($C$72:$C$99),NPV(discount_rate,OFFSET(GR242,,,1,$F$9)),0)</f>
        <v>0</v>
      </c>
      <c r="GS258" s="55">
        <f t="shared" ca="1" si="721"/>
        <v>0</v>
      </c>
      <c r="GT258" s="55">
        <f t="shared" ca="1" si="721"/>
        <v>0</v>
      </c>
      <c r="GU258" s="55">
        <f t="shared" ca="1" si="721"/>
        <v>0</v>
      </c>
      <c r="GV258" s="55">
        <f t="shared" ca="1" si="721"/>
        <v>0</v>
      </c>
      <c r="GW258" s="55">
        <f t="shared" ca="1" si="721"/>
        <v>0</v>
      </c>
      <c r="GX258" s="55">
        <f t="shared" ca="1" si="721"/>
        <v>0</v>
      </c>
      <c r="GY258" s="55">
        <f t="shared" ca="1" si="721"/>
        <v>0</v>
      </c>
      <c r="GZ258" s="55">
        <f t="shared" ca="1" si="721"/>
        <v>0</v>
      </c>
    </row>
    <row r="259" spans="3:208" x14ac:dyDescent="0.35">
      <c r="C259" t="s">
        <v>82</v>
      </c>
      <c r="E259" t="s">
        <v>80</v>
      </c>
      <c r="H259" s="55">
        <f t="shared" ref="H259:BS259" ca="1" si="722">IF(H$22&lt;MAX($C$72:$C$99),NPV(discount_rate,OFFSET(H243,,,1,$F$9)),0)</f>
        <v>614.87119446205452</v>
      </c>
      <c r="I259" s="55">
        <f t="shared" ca="1" si="722"/>
        <v>649.9794853949827</v>
      </c>
      <c r="J259" s="55">
        <f t="shared" ca="1" si="722"/>
        <v>687.12388316644626</v>
      </c>
      <c r="K259" s="55">
        <f t="shared" ca="1" si="722"/>
        <v>726.15330735058171</v>
      </c>
      <c r="L259" s="55">
        <f t="shared" ca="1" si="722"/>
        <v>751.22064093071322</v>
      </c>
      <c r="M259" s="55">
        <f t="shared" ca="1" si="722"/>
        <v>766.27056499485229</v>
      </c>
      <c r="N259" s="55">
        <f t="shared" ca="1" si="722"/>
        <v>777.91948686258479</v>
      </c>
      <c r="O259" s="55">
        <f t="shared" ca="1" si="722"/>
        <v>787.40803196496461</v>
      </c>
      <c r="P259" s="55">
        <f t="shared" ca="1" si="722"/>
        <v>789.21033066944528</v>
      </c>
      <c r="Q259" s="55">
        <f t="shared" ca="1" si="722"/>
        <v>787.2100863128818</v>
      </c>
      <c r="R259" s="55">
        <f t="shared" ca="1" si="722"/>
        <v>782.4489613497999</v>
      </c>
      <c r="S259" s="55">
        <f t="shared" ca="1" si="722"/>
        <v>775.29323945352473</v>
      </c>
      <c r="T259" s="55">
        <f t="shared" ca="1" si="722"/>
        <v>757.00204171228575</v>
      </c>
      <c r="U259" s="55">
        <f t="shared" ca="1" si="722"/>
        <v>741.53561325563464</v>
      </c>
      <c r="V259" s="55">
        <f t="shared" ca="1" si="722"/>
        <v>729.2060080882186</v>
      </c>
      <c r="W259" s="55">
        <f t="shared" ca="1" si="722"/>
        <v>719.69812086481272</v>
      </c>
      <c r="X259" s="55">
        <f t="shared" ca="1" si="722"/>
        <v>711.23343121441724</v>
      </c>
      <c r="Y259" s="55">
        <f t="shared" ca="1" si="722"/>
        <v>704.63141607115631</v>
      </c>
      <c r="Z259" s="55">
        <f t="shared" ca="1" si="722"/>
        <v>697.3824995253533</v>
      </c>
      <c r="AA259" s="55">
        <f t="shared" ca="1" si="722"/>
        <v>689.16621699194764</v>
      </c>
      <c r="AB259" s="55">
        <f t="shared" ca="1" si="722"/>
        <v>682.70868764974125</v>
      </c>
      <c r="AC259" s="55">
        <f t="shared" ca="1" si="722"/>
        <v>680.17279494581987</v>
      </c>
      <c r="AD259" s="55">
        <f t="shared" ca="1" si="722"/>
        <v>683.46979477057278</v>
      </c>
      <c r="AE259" s="55">
        <f t="shared" ca="1" si="722"/>
        <v>684.22616958030244</v>
      </c>
      <c r="AF259" s="55">
        <f t="shared" ca="1" si="722"/>
        <v>682.90384827856212</v>
      </c>
      <c r="AG259" s="55">
        <f t="shared" ca="1" si="722"/>
        <v>680.28912601266677</v>
      </c>
      <c r="AH259" s="55">
        <f t="shared" ca="1" si="722"/>
        <v>677.7570129344474</v>
      </c>
      <c r="AI259" s="55">
        <f t="shared" ca="1" si="722"/>
        <v>0</v>
      </c>
      <c r="AJ259" s="55">
        <f t="shared" ca="1" si="722"/>
        <v>0</v>
      </c>
      <c r="AK259" s="55">
        <f t="shared" ca="1" si="722"/>
        <v>0</v>
      </c>
      <c r="AL259" s="55">
        <f t="shared" ca="1" si="722"/>
        <v>0</v>
      </c>
      <c r="AM259" s="55">
        <f t="shared" ca="1" si="722"/>
        <v>0</v>
      </c>
      <c r="AN259" s="55">
        <f t="shared" ca="1" si="722"/>
        <v>0</v>
      </c>
      <c r="AO259" s="55">
        <f t="shared" ca="1" si="722"/>
        <v>0</v>
      </c>
      <c r="AP259" s="55">
        <f t="shared" ca="1" si="722"/>
        <v>0</v>
      </c>
      <c r="AQ259" s="55">
        <f t="shared" ca="1" si="722"/>
        <v>0</v>
      </c>
      <c r="AR259" s="55">
        <f t="shared" ca="1" si="722"/>
        <v>0</v>
      </c>
      <c r="AS259" s="55">
        <f t="shared" ca="1" si="722"/>
        <v>0</v>
      </c>
      <c r="AT259" s="55">
        <f t="shared" ca="1" si="722"/>
        <v>0</v>
      </c>
      <c r="AU259" s="55">
        <f t="shared" ca="1" si="722"/>
        <v>0</v>
      </c>
      <c r="AV259" s="55">
        <f t="shared" ca="1" si="722"/>
        <v>0</v>
      </c>
      <c r="AW259" s="55">
        <f t="shared" ca="1" si="722"/>
        <v>0</v>
      </c>
      <c r="AX259" s="55">
        <f t="shared" ca="1" si="722"/>
        <v>0</v>
      </c>
      <c r="AY259" s="55">
        <f t="shared" ca="1" si="722"/>
        <v>0</v>
      </c>
      <c r="AZ259" s="55">
        <f t="shared" ca="1" si="722"/>
        <v>0</v>
      </c>
      <c r="BA259" s="55">
        <f t="shared" ca="1" si="722"/>
        <v>0</v>
      </c>
      <c r="BB259" s="55">
        <f t="shared" ca="1" si="722"/>
        <v>0</v>
      </c>
      <c r="BC259" s="55">
        <f t="shared" ca="1" si="722"/>
        <v>0</v>
      </c>
      <c r="BD259" s="55">
        <f t="shared" ca="1" si="722"/>
        <v>0</v>
      </c>
      <c r="BE259" s="55">
        <f t="shared" ca="1" si="722"/>
        <v>0</v>
      </c>
      <c r="BF259" s="55">
        <f t="shared" ca="1" si="722"/>
        <v>0</v>
      </c>
      <c r="BG259" s="55">
        <f t="shared" ca="1" si="722"/>
        <v>0</v>
      </c>
      <c r="BH259" s="55">
        <f t="shared" ca="1" si="722"/>
        <v>0</v>
      </c>
      <c r="BI259" s="55">
        <f t="shared" ca="1" si="722"/>
        <v>0</v>
      </c>
      <c r="BJ259" s="55">
        <f t="shared" ca="1" si="722"/>
        <v>0</v>
      </c>
      <c r="BK259" s="55">
        <f t="shared" ca="1" si="722"/>
        <v>0</v>
      </c>
      <c r="BL259" s="55">
        <f t="shared" ca="1" si="722"/>
        <v>0</v>
      </c>
      <c r="BM259" s="55">
        <f t="shared" ca="1" si="722"/>
        <v>0</v>
      </c>
      <c r="BN259" s="55">
        <f t="shared" ca="1" si="722"/>
        <v>0</v>
      </c>
      <c r="BO259" s="55">
        <f t="shared" ca="1" si="722"/>
        <v>0</v>
      </c>
      <c r="BP259" s="55">
        <f t="shared" ca="1" si="722"/>
        <v>0</v>
      </c>
      <c r="BQ259" s="55">
        <f t="shared" ca="1" si="722"/>
        <v>0</v>
      </c>
      <c r="BR259" s="55">
        <f t="shared" ca="1" si="722"/>
        <v>0</v>
      </c>
      <c r="BS259" s="55">
        <f t="shared" ca="1" si="722"/>
        <v>0</v>
      </c>
      <c r="BT259" s="55">
        <f t="shared" ref="BT259:EE259" ca="1" si="723">IF(BT$22&lt;MAX($C$72:$C$99),NPV(discount_rate,OFFSET(BT243,,,1,$F$9)),0)</f>
        <v>0</v>
      </c>
      <c r="BU259" s="55">
        <f t="shared" ca="1" si="723"/>
        <v>0</v>
      </c>
      <c r="BV259" s="55">
        <f t="shared" ca="1" si="723"/>
        <v>0</v>
      </c>
      <c r="BW259" s="55">
        <f t="shared" ca="1" si="723"/>
        <v>0</v>
      </c>
      <c r="BX259" s="55">
        <f t="shared" ca="1" si="723"/>
        <v>0</v>
      </c>
      <c r="BY259" s="55">
        <f t="shared" ca="1" si="723"/>
        <v>0</v>
      </c>
      <c r="BZ259" s="55">
        <f t="shared" ca="1" si="723"/>
        <v>0</v>
      </c>
      <c r="CA259" s="55">
        <f t="shared" ca="1" si="723"/>
        <v>0</v>
      </c>
      <c r="CB259" s="55">
        <f t="shared" ca="1" si="723"/>
        <v>0</v>
      </c>
      <c r="CC259" s="55">
        <f t="shared" ca="1" si="723"/>
        <v>0</v>
      </c>
      <c r="CD259" s="55">
        <f t="shared" ca="1" si="723"/>
        <v>0</v>
      </c>
      <c r="CE259" s="55">
        <f t="shared" ca="1" si="723"/>
        <v>0</v>
      </c>
      <c r="CF259" s="55">
        <f t="shared" ca="1" si="723"/>
        <v>0</v>
      </c>
      <c r="CG259" s="55">
        <f t="shared" ca="1" si="723"/>
        <v>0</v>
      </c>
      <c r="CH259" s="55">
        <f t="shared" ca="1" si="723"/>
        <v>0</v>
      </c>
      <c r="CI259" s="55">
        <f t="shared" ca="1" si="723"/>
        <v>0</v>
      </c>
      <c r="CJ259" s="55">
        <f t="shared" ca="1" si="723"/>
        <v>0</v>
      </c>
      <c r="CK259" s="55">
        <f t="shared" ca="1" si="723"/>
        <v>0</v>
      </c>
      <c r="CL259" s="55">
        <f t="shared" ca="1" si="723"/>
        <v>0</v>
      </c>
      <c r="CM259" s="55">
        <f t="shared" ca="1" si="723"/>
        <v>0</v>
      </c>
      <c r="CN259" s="55">
        <f t="shared" ca="1" si="723"/>
        <v>0</v>
      </c>
      <c r="CO259" s="55">
        <f t="shared" ca="1" si="723"/>
        <v>0</v>
      </c>
      <c r="CP259" s="55">
        <f t="shared" ca="1" si="723"/>
        <v>0</v>
      </c>
      <c r="CQ259" s="55">
        <f t="shared" ca="1" si="723"/>
        <v>0</v>
      </c>
      <c r="CR259" s="55">
        <f t="shared" ca="1" si="723"/>
        <v>0</v>
      </c>
      <c r="CS259" s="55">
        <f t="shared" ca="1" si="723"/>
        <v>0</v>
      </c>
      <c r="CT259" s="55">
        <f t="shared" ca="1" si="723"/>
        <v>0</v>
      </c>
      <c r="CU259" s="55">
        <f t="shared" ca="1" si="723"/>
        <v>0</v>
      </c>
      <c r="CV259" s="55">
        <f t="shared" ca="1" si="723"/>
        <v>0</v>
      </c>
      <c r="CW259" s="55">
        <f t="shared" ca="1" si="723"/>
        <v>0</v>
      </c>
      <c r="CX259" s="55">
        <f t="shared" ca="1" si="723"/>
        <v>0</v>
      </c>
      <c r="CY259" s="55">
        <f t="shared" ca="1" si="723"/>
        <v>0</v>
      </c>
      <c r="CZ259" s="55">
        <f t="shared" ca="1" si="723"/>
        <v>0</v>
      </c>
      <c r="DA259" s="55">
        <f t="shared" ca="1" si="723"/>
        <v>0</v>
      </c>
      <c r="DB259" s="55">
        <f t="shared" ca="1" si="723"/>
        <v>0</v>
      </c>
      <c r="DC259" s="55">
        <f t="shared" ca="1" si="723"/>
        <v>0</v>
      </c>
      <c r="DD259" s="55">
        <f t="shared" ca="1" si="723"/>
        <v>0</v>
      </c>
      <c r="DE259" s="55">
        <f t="shared" ca="1" si="723"/>
        <v>0</v>
      </c>
      <c r="DF259" s="55">
        <f t="shared" ca="1" si="723"/>
        <v>0</v>
      </c>
      <c r="DG259" s="55">
        <f t="shared" ca="1" si="723"/>
        <v>0</v>
      </c>
      <c r="DH259" s="55">
        <f t="shared" ca="1" si="723"/>
        <v>0</v>
      </c>
      <c r="DI259" s="55">
        <f t="shared" ca="1" si="723"/>
        <v>0</v>
      </c>
      <c r="DJ259" s="55">
        <f t="shared" ca="1" si="723"/>
        <v>0</v>
      </c>
      <c r="DK259" s="55">
        <f t="shared" ca="1" si="723"/>
        <v>0</v>
      </c>
      <c r="DL259" s="55">
        <f t="shared" ca="1" si="723"/>
        <v>0</v>
      </c>
      <c r="DM259" s="55">
        <f t="shared" ca="1" si="723"/>
        <v>0</v>
      </c>
      <c r="DN259" s="55">
        <f t="shared" ca="1" si="723"/>
        <v>0</v>
      </c>
      <c r="DO259" s="55">
        <f t="shared" ca="1" si="723"/>
        <v>0</v>
      </c>
      <c r="DP259" s="55">
        <f t="shared" ca="1" si="723"/>
        <v>0</v>
      </c>
      <c r="DQ259" s="55">
        <f t="shared" ca="1" si="723"/>
        <v>0</v>
      </c>
      <c r="DR259" s="55">
        <f t="shared" ca="1" si="723"/>
        <v>0</v>
      </c>
      <c r="DS259" s="55">
        <f t="shared" ca="1" si="723"/>
        <v>0</v>
      </c>
      <c r="DT259" s="55">
        <f t="shared" ca="1" si="723"/>
        <v>0</v>
      </c>
      <c r="DU259" s="55">
        <f t="shared" ca="1" si="723"/>
        <v>0</v>
      </c>
      <c r="DV259" s="55">
        <f t="shared" ca="1" si="723"/>
        <v>0</v>
      </c>
      <c r="DW259" s="55">
        <f t="shared" ca="1" si="723"/>
        <v>0</v>
      </c>
      <c r="DX259" s="55">
        <f t="shared" ca="1" si="723"/>
        <v>0</v>
      </c>
      <c r="DY259" s="55">
        <f t="shared" ca="1" si="723"/>
        <v>0</v>
      </c>
      <c r="DZ259" s="55">
        <f t="shared" ca="1" si="723"/>
        <v>0</v>
      </c>
      <c r="EA259" s="55">
        <f t="shared" ca="1" si="723"/>
        <v>0</v>
      </c>
      <c r="EB259" s="55">
        <f t="shared" ca="1" si="723"/>
        <v>0</v>
      </c>
      <c r="EC259" s="55">
        <f t="shared" ca="1" si="723"/>
        <v>0</v>
      </c>
      <c r="ED259" s="55">
        <f t="shared" ca="1" si="723"/>
        <v>0</v>
      </c>
      <c r="EE259" s="55">
        <f t="shared" ca="1" si="723"/>
        <v>0</v>
      </c>
      <c r="EF259" s="55">
        <f t="shared" ref="EF259:GQ259" ca="1" si="724">IF(EF$22&lt;MAX($C$72:$C$99),NPV(discount_rate,OFFSET(EF243,,,1,$F$9)),0)</f>
        <v>0</v>
      </c>
      <c r="EG259" s="55">
        <f t="shared" ca="1" si="724"/>
        <v>0</v>
      </c>
      <c r="EH259" s="55">
        <f t="shared" ca="1" si="724"/>
        <v>0</v>
      </c>
      <c r="EI259" s="55">
        <f t="shared" ca="1" si="724"/>
        <v>0</v>
      </c>
      <c r="EJ259" s="55">
        <f t="shared" ca="1" si="724"/>
        <v>0</v>
      </c>
      <c r="EK259" s="55">
        <f t="shared" ca="1" si="724"/>
        <v>0</v>
      </c>
      <c r="EL259" s="55">
        <f t="shared" ca="1" si="724"/>
        <v>0</v>
      </c>
      <c r="EM259" s="55">
        <f t="shared" ca="1" si="724"/>
        <v>0</v>
      </c>
      <c r="EN259" s="55">
        <f t="shared" ca="1" si="724"/>
        <v>0</v>
      </c>
      <c r="EO259" s="55">
        <f t="shared" ca="1" si="724"/>
        <v>0</v>
      </c>
      <c r="EP259" s="55">
        <f t="shared" ca="1" si="724"/>
        <v>0</v>
      </c>
      <c r="EQ259" s="55">
        <f t="shared" ca="1" si="724"/>
        <v>0</v>
      </c>
      <c r="ER259" s="55">
        <f t="shared" ca="1" si="724"/>
        <v>0</v>
      </c>
      <c r="ES259" s="55">
        <f t="shared" ca="1" si="724"/>
        <v>0</v>
      </c>
      <c r="ET259" s="55">
        <f t="shared" ca="1" si="724"/>
        <v>0</v>
      </c>
      <c r="EU259" s="55">
        <f t="shared" ca="1" si="724"/>
        <v>0</v>
      </c>
      <c r="EV259" s="55">
        <f t="shared" ca="1" si="724"/>
        <v>0</v>
      </c>
      <c r="EW259" s="55">
        <f t="shared" ca="1" si="724"/>
        <v>0</v>
      </c>
      <c r="EX259" s="55">
        <f t="shared" ca="1" si="724"/>
        <v>0</v>
      </c>
      <c r="EY259" s="55">
        <f t="shared" ca="1" si="724"/>
        <v>0</v>
      </c>
      <c r="EZ259" s="55">
        <f t="shared" ca="1" si="724"/>
        <v>0</v>
      </c>
      <c r="FA259" s="55">
        <f t="shared" ca="1" si="724"/>
        <v>0</v>
      </c>
      <c r="FB259" s="55">
        <f t="shared" ca="1" si="724"/>
        <v>0</v>
      </c>
      <c r="FC259" s="55">
        <f t="shared" ca="1" si="724"/>
        <v>0</v>
      </c>
      <c r="FD259" s="55">
        <f t="shared" ca="1" si="724"/>
        <v>0</v>
      </c>
      <c r="FE259" s="55">
        <f t="shared" ca="1" si="724"/>
        <v>0</v>
      </c>
      <c r="FF259" s="55">
        <f t="shared" ca="1" si="724"/>
        <v>0</v>
      </c>
      <c r="FG259" s="55">
        <f t="shared" ca="1" si="724"/>
        <v>0</v>
      </c>
      <c r="FH259" s="55">
        <f t="shared" ca="1" si="724"/>
        <v>0</v>
      </c>
      <c r="FI259" s="55">
        <f t="shared" ca="1" si="724"/>
        <v>0</v>
      </c>
      <c r="FJ259" s="55">
        <f t="shared" ca="1" si="724"/>
        <v>0</v>
      </c>
      <c r="FK259" s="55">
        <f t="shared" ca="1" si="724"/>
        <v>0</v>
      </c>
      <c r="FL259" s="55">
        <f t="shared" ca="1" si="724"/>
        <v>0</v>
      </c>
      <c r="FM259" s="55">
        <f t="shared" ca="1" si="724"/>
        <v>0</v>
      </c>
      <c r="FN259" s="55">
        <f t="shared" ca="1" si="724"/>
        <v>0</v>
      </c>
      <c r="FO259" s="55">
        <f t="shared" ca="1" si="724"/>
        <v>0</v>
      </c>
      <c r="FP259" s="55">
        <f t="shared" ca="1" si="724"/>
        <v>0</v>
      </c>
      <c r="FQ259" s="55">
        <f t="shared" ca="1" si="724"/>
        <v>0</v>
      </c>
      <c r="FR259" s="55">
        <f t="shared" ca="1" si="724"/>
        <v>0</v>
      </c>
      <c r="FS259" s="55">
        <f t="shared" ca="1" si="724"/>
        <v>0</v>
      </c>
      <c r="FT259" s="55">
        <f t="shared" ca="1" si="724"/>
        <v>0</v>
      </c>
      <c r="FU259" s="55">
        <f t="shared" ca="1" si="724"/>
        <v>0</v>
      </c>
      <c r="FV259" s="55">
        <f t="shared" ca="1" si="724"/>
        <v>0</v>
      </c>
      <c r="FW259" s="55">
        <f t="shared" ca="1" si="724"/>
        <v>0</v>
      </c>
      <c r="FX259" s="55">
        <f t="shared" ca="1" si="724"/>
        <v>0</v>
      </c>
      <c r="FY259" s="55">
        <f t="shared" ca="1" si="724"/>
        <v>0</v>
      </c>
      <c r="FZ259" s="55">
        <f t="shared" ca="1" si="724"/>
        <v>0</v>
      </c>
      <c r="GA259" s="55">
        <f t="shared" ca="1" si="724"/>
        <v>0</v>
      </c>
      <c r="GB259" s="55">
        <f t="shared" ca="1" si="724"/>
        <v>0</v>
      </c>
      <c r="GC259" s="55">
        <f t="shared" ca="1" si="724"/>
        <v>0</v>
      </c>
      <c r="GD259" s="55">
        <f t="shared" ca="1" si="724"/>
        <v>0</v>
      </c>
      <c r="GE259" s="55">
        <f t="shared" ca="1" si="724"/>
        <v>0</v>
      </c>
      <c r="GF259" s="55">
        <f t="shared" ca="1" si="724"/>
        <v>0</v>
      </c>
      <c r="GG259" s="55">
        <f t="shared" ca="1" si="724"/>
        <v>0</v>
      </c>
      <c r="GH259" s="55">
        <f t="shared" ca="1" si="724"/>
        <v>0</v>
      </c>
      <c r="GI259" s="55">
        <f t="shared" ca="1" si="724"/>
        <v>0</v>
      </c>
      <c r="GJ259" s="55">
        <f t="shared" ca="1" si="724"/>
        <v>0</v>
      </c>
      <c r="GK259" s="55">
        <f t="shared" ca="1" si="724"/>
        <v>0</v>
      </c>
      <c r="GL259" s="55">
        <f t="shared" ca="1" si="724"/>
        <v>0</v>
      </c>
      <c r="GM259" s="55">
        <f t="shared" ca="1" si="724"/>
        <v>0</v>
      </c>
      <c r="GN259" s="55">
        <f t="shared" ca="1" si="724"/>
        <v>0</v>
      </c>
      <c r="GO259" s="55">
        <f t="shared" ca="1" si="724"/>
        <v>0</v>
      </c>
      <c r="GP259" s="55">
        <f t="shared" ca="1" si="724"/>
        <v>0</v>
      </c>
      <c r="GQ259" s="55">
        <f t="shared" ca="1" si="724"/>
        <v>0</v>
      </c>
      <c r="GR259" s="55">
        <f t="shared" ref="GR259:GZ259" ca="1" si="725">IF(GR$22&lt;MAX($C$72:$C$99),NPV(discount_rate,OFFSET(GR243,,,1,$F$9)),0)</f>
        <v>0</v>
      </c>
      <c r="GS259" s="55">
        <f t="shared" ca="1" si="725"/>
        <v>0</v>
      </c>
      <c r="GT259" s="55">
        <f t="shared" ca="1" si="725"/>
        <v>0</v>
      </c>
      <c r="GU259" s="55">
        <f t="shared" ca="1" si="725"/>
        <v>0</v>
      </c>
      <c r="GV259" s="55">
        <f t="shared" ca="1" si="725"/>
        <v>0</v>
      </c>
      <c r="GW259" s="55">
        <f t="shared" ca="1" si="725"/>
        <v>0</v>
      </c>
      <c r="GX259" s="55">
        <f t="shared" ca="1" si="725"/>
        <v>0</v>
      </c>
      <c r="GY259" s="55">
        <f t="shared" ca="1" si="725"/>
        <v>0</v>
      </c>
      <c r="GZ259" s="55">
        <f t="shared" ca="1" si="725"/>
        <v>0</v>
      </c>
    </row>
    <row r="260" spans="3:208" x14ac:dyDescent="0.35">
      <c r="C260" s="52" t="s">
        <v>83</v>
      </c>
      <c r="D260" s="52"/>
      <c r="E260" s="52" t="s">
        <v>80</v>
      </c>
      <c r="F260" s="52"/>
      <c r="G260" s="52"/>
      <c r="H260" s="56">
        <f t="shared" ref="H260:BS260" ca="1" si="726">IF(H$22&lt;MAX($C$72:$C$99),NPV(discount_rate,OFFSET(H244,,,1,$F$9)),0)</f>
        <v>142.57872861991049</v>
      </c>
      <c r="I260" s="56">
        <f t="shared" ca="1" si="726"/>
        <v>146.92930754927903</v>
      </c>
      <c r="J260" s="56">
        <f t="shared" ca="1" si="726"/>
        <v>146.28283474926442</v>
      </c>
      <c r="K260" s="56">
        <f t="shared" ca="1" si="726"/>
        <v>133.89542584130353</v>
      </c>
      <c r="L260" s="56">
        <f t="shared" ca="1" si="726"/>
        <v>117.53864659370676</v>
      </c>
      <c r="M260" s="56">
        <f t="shared" ca="1" si="726"/>
        <v>103.20226149612374</v>
      </c>
      <c r="N260" s="56">
        <f t="shared" ca="1" si="726"/>
        <v>91.377506776868373</v>
      </c>
      <c r="O260" s="56">
        <f t="shared" ca="1" si="726"/>
        <v>83.833612068878608</v>
      </c>
      <c r="P260" s="56">
        <f t="shared" ca="1" si="726"/>
        <v>79.170498391205129</v>
      </c>
      <c r="Q260" s="56">
        <f t="shared" ca="1" si="726"/>
        <v>77.81646813440986</v>
      </c>
      <c r="R260" s="56">
        <f t="shared" ca="1" si="726"/>
        <v>79.585492813910065</v>
      </c>
      <c r="S260" s="56">
        <f t="shared" ca="1" si="726"/>
        <v>81.973525317071534</v>
      </c>
      <c r="T260" s="56">
        <f t="shared" ca="1" si="726"/>
        <v>84.775753234916024</v>
      </c>
      <c r="U260" s="56">
        <f t="shared" ca="1" si="726"/>
        <v>88.033376277782352</v>
      </c>
      <c r="V260" s="56">
        <f t="shared" ca="1" si="726"/>
        <v>91.790944325049992</v>
      </c>
      <c r="W260" s="56">
        <f t="shared" ca="1" si="726"/>
        <v>96.096611305708549</v>
      </c>
      <c r="X260" s="56">
        <f t="shared" ca="1" si="726"/>
        <v>101.00240784790138</v>
      </c>
      <c r="Y260" s="56">
        <f t="shared" ca="1" si="726"/>
        <v>106.56453407328054</v>
      </c>
      <c r="Z260" s="56">
        <f t="shared" ca="1" si="726"/>
        <v>112.84367401257605</v>
      </c>
      <c r="AA260" s="56">
        <f t="shared" ca="1" si="726"/>
        <v>118.35261321386491</v>
      </c>
      <c r="AB260" s="56">
        <f t="shared" ca="1" si="726"/>
        <v>122.98658393354891</v>
      </c>
      <c r="AC260" s="56">
        <f t="shared" ca="1" si="726"/>
        <v>126.63172009033951</v>
      </c>
      <c r="AD260" s="56">
        <f t="shared" ca="1" si="726"/>
        <v>129.16435449214632</v>
      </c>
      <c r="AE260" s="56">
        <f t="shared" ca="1" si="726"/>
        <v>131.74764158198926</v>
      </c>
      <c r="AF260" s="56">
        <f t="shared" ca="1" si="726"/>
        <v>134.38259441362902</v>
      </c>
      <c r="AG260" s="56">
        <f t="shared" ca="1" si="726"/>
        <v>137.07024630190162</v>
      </c>
      <c r="AH260" s="56">
        <f t="shared" ca="1" si="726"/>
        <v>139.81165122793962</v>
      </c>
      <c r="AI260" s="56">
        <f t="shared" ca="1" si="726"/>
        <v>0</v>
      </c>
      <c r="AJ260" s="56">
        <f t="shared" ca="1" si="726"/>
        <v>0</v>
      </c>
      <c r="AK260" s="56">
        <f t="shared" ca="1" si="726"/>
        <v>0</v>
      </c>
      <c r="AL260" s="56">
        <f t="shared" ca="1" si="726"/>
        <v>0</v>
      </c>
      <c r="AM260" s="56">
        <f t="shared" ca="1" si="726"/>
        <v>0</v>
      </c>
      <c r="AN260" s="56">
        <f t="shared" ca="1" si="726"/>
        <v>0</v>
      </c>
      <c r="AO260" s="56">
        <f t="shared" ca="1" si="726"/>
        <v>0</v>
      </c>
      <c r="AP260" s="56">
        <f t="shared" ca="1" si="726"/>
        <v>0</v>
      </c>
      <c r="AQ260" s="56">
        <f t="shared" ca="1" si="726"/>
        <v>0</v>
      </c>
      <c r="AR260" s="56">
        <f t="shared" ca="1" si="726"/>
        <v>0</v>
      </c>
      <c r="AS260" s="56">
        <f t="shared" ca="1" si="726"/>
        <v>0</v>
      </c>
      <c r="AT260" s="56">
        <f t="shared" ca="1" si="726"/>
        <v>0</v>
      </c>
      <c r="AU260" s="56">
        <f t="shared" ca="1" si="726"/>
        <v>0</v>
      </c>
      <c r="AV260" s="56">
        <f t="shared" ca="1" si="726"/>
        <v>0</v>
      </c>
      <c r="AW260" s="56">
        <f t="shared" ca="1" si="726"/>
        <v>0</v>
      </c>
      <c r="AX260" s="56">
        <f t="shared" ca="1" si="726"/>
        <v>0</v>
      </c>
      <c r="AY260" s="56">
        <f t="shared" ca="1" si="726"/>
        <v>0</v>
      </c>
      <c r="AZ260" s="56">
        <f t="shared" ca="1" si="726"/>
        <v>0</v>
      </c>
      <c r="BA260" s="56">
        <f t="shared" ca="1" si="726"/>
        <v>0</v>
      </c>
      <c r="BB260" s="56">
        <f t="shared" ca="1" si="726"/>
        <v>0</v>
      </c>
      <c r="BC260" s="56">
        <f t="shared" ca="1" si="726"/>
        <v>0</v>
      </c>
      <c r="BD260" s="56">
        <f t="shared" ca="1" si="726"/>
        <v>0</v>
      </c>
      <c r="BE260" s="56">
        <f t="shared" ca="1" si="726"/>
        <v>0</v>
      </c>
      <c r="BF260" s="56">
        <f t="shared" ca="1" si="726"/>
        <v>0</v>
      </c>
      <c r="BG260" s="56">
        <f t="shared" ca="1" si="726"/>
        <v>0</v>
      </c>
      <c r="BH260" s="56">
        <f t="shared" ca="1" si="726"/>
        <v>0</v>
      </c>
      <c r="BI260" s="56">
        <f t="shared" ca="1" si="726"/>
        <v>0</v>
      </c>
      <c r="BJ260" s="56">
        <f t="shared" ca="1" si="726"/>
        <v>0</v>
      </c>
      <c r="BK260" s="56">
        <f t="shared" ca="1" si="726"/>
        <v>0</v>
      </c>
      <c r="BL260" s="56">
        <f t="shared" ca="1" si="726"/>
        <v>0</v>
      </c>
      <c r="BM260" s="56">
        <f t="shared" ca="1" si="726"/>
        <v>0</v>
      </c>
      <c r="BN260" s="56">
        <f t="shared" ca="1" si="726"/>
        <v>0</v>
      </c>
      <c r="BO260" s="56">
        <f t="shared" ca="1" si="726"/>
        <v>0</v>
      </c>
      <c r="BP260" s="56">
        <f t="shared" ca="1" si="726"/>
        <v>0</v>
      </c>
      <c r="BQ260" s="56">
        <f t="shared" ca="1" si="726"/>
        <v>0</v>
      </c>
      <c r="BR260" s="56">
        <f t="shared" ca="1" si="726"/>
        <v>0</v>
      </c>
      <c r="BS260" s="56">
        <f t="shared" ca="1" si="726"/>
        <v>0</v>
      </c>
      <c r="BT260" s="56">
        <f t="shared" ref="BT260:EE260" ca="1" si="727">IF(BT$22&lt;MAX($C$72:$C$99),NPV(discount_rate,OFFSET(BT244,,,1,$F$9)),0)</f>
        <v>0</v>
      </c>
      <c r="BU260" s="56">
        <f t="shared" ca="1" si="727"/>
        <v>0</v>
      </c>
      <c r="BV260" s="56">
        <f t="shared" ca="1" si="727"/>
        <v>0</v>
      </c>
      <c r="BW260" s="56">
        <f t="shared" ca="1" si="727"/>
        <v>0</v>
      </c>
      <c r="BX260" s="56">
        <f t="shared" ca="1" si="727"/>
        <v>0</v>
      </c>
      <c r="BY260" s="56">
        <f t="shared" ca="1" si="727"/>
        <v>0</v>
      </c>
      <c r="BZ260" s="56">
        <f t="shared" ca="1" si="727"/>
        <v>0</v>
      </c>
      <c r="CA260" s="56">
        <f t="shared" ca="1" si="727"/>
        <v>0</v>
      </c>
      <c r="CB260" s="56">
        <f t="shared" ca="1" si="727"/>
        <v>0</v>
      </c>
      <c r="CC260" s="56">
        <f t="shared" ca="1" si="727"/>
        <v>0</v>
      </c>
      <c r="CD260" s="56">
        <f t="shared" ca="1" si="727"/>
        <v>0</v>
      </c>
      <c r="CE260" s="56">
        <f t="shared" ca="1" si="727"/>
        <v>0</v>
      </c>
      <c r="CF260" s="56">
        <f t="shared" ca="1" si="727"/>
        <v>0</v>
      </c>
      <c r="CG260" s="56">
        <f t="shared" ca="1" si="727"/>
        <v>0</v>
      </c>
      <c r="CH260" s="56">
        <f t="shared" ca="1" si="727"/>
        <v>0</v>
      </c>
      <c r="CI260" s="56">
        <f t="shared" ca="1" si="727"/>
        <v>0</v>
      </c>
      <c r="CJ260" s="56">
        <f t="shared" ca="1" si="727"/>
        <v>0</v>
      </c>
      <c r="CK260" s="56">
        <f t="shared" ca="1" si="727"/>
        <v>0</v>
      </c>
      <c r="CL260" s="56">
        <f t="shared" ca="1" si="727"/>
        <v>0</v>
      </c>
      <c r="CM260" s="56">
        <f t="shared" ca="1" si="727"/>
        <v>0</v>
      </c>
      <c r="CN260" s="56">
        <f t="shared" ca="1" si="727"/>
        <v>0</v>
      </c>
      <c r="CO260" s="56">
        <f t="shared" ca="1" si="727"/>
        <v>0</v>
      </c>
      <c r="CP260" s="56">
        <f t="shared" ca="1" si="727"/>
        <v>0</v>
      </c>
      <c r="CQ260" s="56">
        <f t="shared" ca="1" si="727"/>
        <v>0</v>
      </c>
      <c r="CR260" s="56">
        <f t="shared" ca="1" si="727"/>
        <v>0</v>
      </c>
      <c r="CS260" s="56">
        <f t="shared" ca="1" si="727"/>
        <v>0</v>
      </c>
      <c r="CT260" s="56">
        <f t="shared" ca="1" si="727"/>
        <v>0</v>
      </c>
      <c r="CU260" s="56">
        <f t="shared" ca="1" si="727"/>
        <v>0</v>
      </c>
      <c r="CV260" s="56">
        <f t="shared" ca="1" si="727"/>
        <v>0</v>
      </c>
      <c r="CW260" s="56">
        <f t="shared" ca="1" si="727"/>
        <v>0</v>
      </c>
      <c r="CX260" s="56">
        <f t="shared" ca="1" si="727"/>
        <v>0</v>
      </c>
      <c r="CY260" s="56">
        <f t="shared" ca="1" si="727"/>
        <v>0</v>
      </c>
      <c r="CZ260" s="56">
        <f t="shared" ca="1" si="727"/>
        <v>0</v>
      </c>
      <c r="DA260" s="56">
        <f t="shared" ca="1" si="727"/>
        <v>0</v>
      </c>
      <c r="DB260" s="56">
        <f t="shared" ca="1" si="727"/>
        <v>0</v>
      </c>
      <c r="DC260" s="56">
        <f t="shared" ca="1" si="727"/>
        <v>0</v>
      </c>
      <c r="DD260" s="56">
        <f t="shared" ca="1" si="727"/>
        <v>0</v>
      </c>
      <c r="DE260" s="56">
        <f t="shared" ca="1" si="727"/>
        <v>0</v>
      </c>
      <c r="DF260" s="56">
        <f t="shared" ca="1" si="727"/>
        <v>0</v>
      </c>
      <c r="DG260" s="56">
        <f t="shared" ca="1" si="727"/>
        <v>0</v>
      </c>
      <c r="DH260" s="56">
        <f t="shared" ca="1" si="727"/>
        <v>0</v>
      </c>
      <c r="DI260" s="56">
        <f t="shared" ca="1" si="727"/>
        <v>0</v>
      </c>
      <c r="DJ260" s="56">
        <f t="shared" ca="1" si="727"/>
        <v>0</v>
      </c>
      <c r="DK260" s="56">
        <f t="shared" ca="1" si="727"/>
        <v>0</v>
      </c>
      <c r="DL260" s="56">
        <f t="shared" ca="1" si="727"/>
        <v>0</v>
      </c>
      <c r="DM260" s="56">
        <f t="shared" ca="1" si="727"/>
        <v>0</v>
      </c>
      <c r="DN260" s="56">
        <f t="shared" ca="1" si="727"/>
        <v>0</v>
      </c>
      <c r="DO260" s="56">
        <f t="shared" ca="1" si="727"/>
        <v>0</v>
      </c>
      <c r="DP260" s="56">
        <f t="shared" ca="1" si="727"/>
        <v>0</v>
      </c>
      <c r="DQ260" s="56">
        <f t="shared" ca="1" si="727"/>
        <v>0</v>
      </c>
      <c r="DR260" s="56">
        <f t="shared" ca="1" si="727"/>
        <v>0</v>
      </c>
      <c r="DS260" s="56">
        <f t="shared" ca="1" si="727"/>
        <v>0</v>
      </c>
      <c r="DT260" s="56">
        <f t="shared" ca="1" si="727"/>
        <v>0</v>
      </c>
      <c r="DU260" s="56">
        <f t="shared" ca="1" si="727"/>
        <v>0</v>
      </c>
      <c r="DV260" s="56">
        <f t="shared" ca="1" si="727"/>
        <v>0</v>
      </c>
      <c r="DW260" s="56">
        <f t="shared" ca="1" si="727"/>
        <v>0</v>
      </c>
      <c r="DX260" s="56">
        <f t="shared" ca="1" si="727"/>
        <v>0</v>
      </c>
      <c r="DY260" s="56">
        <f t="shared" ca="1" si="727"/>
        <v>0</v>
      </c>
      <c r="DZ260" s="56">
        <f t="shared" ca="1" si="727"/>
        <v>0</v>
      </c>
      <c r="EA260" s="56">
        <f t="shared" ca="1" si="727"/>
        <v>0</v>
      </c>
      <c r="EB260" s="56">
        <f t="shared" ca="1" si="727"/>
        <v>0</v>
      </c>
      <c r="EC260" s="56">
        <f t="shared" ca="1" si="727"/>
        <v>0</v>
      </c>
      <c r="ED260" s="56">
        <f t="shared" ca="1" si="727"/>
        <v>0</v>
      </c>
      <c r="EE260" s="56">
        <f t="shared" ca="1" si="727"/>
        <v>0</v>
      </c>
      <c r="EF260" s="56">
        <f t="shared" ref="EF260:GQ260" ca="1" si="728">IF(EF$22&lt;MAX($C$72:$C$99),NPV(discount_rate,OFFSET(EF244,,,1,$F$9)),0)</f>
        <v>0</v>
      </c>
      <c r="EG260" s="56">
        <f t="shared" ca="1" si="728"/>
        <v>0</v>
      </c>
      <c r="EH260" s="56">
        <f t="shared" ca="1" si="728"/>
        <v>0</v>
      </c>
      <c r="EI260" s="56">
        <f t="shared" ca="1" si="728"/>
        <v>0</v>
      </c>
      <c r="EJ260" s="56">
        <f t="shared" ca="1" si="728"/>
        <v>0</v>
      </c>
      <c r="EK260" s="56">
        <f t="shared" ca="1" si="728"/>
        <v>0</v>
      </c>
      <c r="EL260" s="56">
        <f t="shared" ca="1" si="728"/>
        <v>0</v>
      </c>
      <c r="EM260" s="56">
        <f t="shared" ca="1" si="728"/>
        <v>0</v>
      </c>
      <c r="EN260" s="56">
        <f t="shared" ca="1" si="728"/>
        <v>0</v>
      </c>
      <c r="EO260" s="56">
        <f t="shared" ca="1" si="728"/>
        <v>0</v>
      </c>
      <c r="EP260" s="56">
        <f t="shared" ca="1" si="728"/>
        <v>0</v>
      </c>
      <c r="EQ260" s="56">
        <f t="shared" ca="1" si="728"/>
        <v>0</v>
      </c>
      <c r="ER260" s="56">
        <f t="shared" ca="1" si="728"/>
        <v>0</v>
      </c>
      <c r="ES260" s="56">
        <f t="shared" ca="1" si="728"/>
        <v>0</v>
      </c>
      <c r="ET260" s="56">
        <f t="shared" ca="1" si="728"/>
        <v>0</v>
      </c>
      <c r="EU260" s="56">
        <f t="shared" ca="1" si="728"/>
        <v>0</v>
      </c>
      <c r="EV260" s="56">
        <f t="shared" ca="1" si="728"/>
        <v>0</v>
      </c>
      <c r="EW260" s="56">
        <f t="shared" ca="1" si="728"/>
        <v>0</v>
      </c>
      <c r="EX260" s="56">
        <f t="shared" ca="1" si="728"/>
        <v>0</v>
      </c>
      <c r="EY260" s="56">
        <f t="shared" ca="1" si="728"/>
        <v>0</v>
      </c>
      <c r="EZ260" s="56">
        <f t="shared" ca="1" si="728"/>
        <v>0</v>
      </c>
      <c r="FA260" s="56">
        <f t="shared" ca="1" si="728"/>
        <v>0</v>
      </c>
      <c r="FB260" s="56">
        <f t="shared" ca="1" si="728"/>
        <v>0</v>
      </c>
      <c r="FC260" s="56">
        <f t="shared" ca="1" si="728"/>
        <v>0</v>
      </c>
      <c r="FD260" s="56">
        <f t="shared" ca="1" si="728"/>
        <v>0</v>
      </c>
      <c r="FE260" s="56">
        <f t="shared" ca="1" si="728"/>
        <v>0</v>
      </c>
      <c r="FF260" s="56">
        <f t="shared" ca="1" si="728"/>
        <v>0</v>
      </c>
      <c r="FG260" s="56">
        <f t="shared" ca="1" si="728"/>
        <v>0</v>
      </c>
      <c r="FH260" s="56">
        <f t="shared" ca="1" si="728"/>
        <v>0</v>
      </c>
      <c r="FI260" s="56">
        <f t="shared" ca="1" si="728"/>
        <v>0</v>
      </c>
      <c r="FJ260" s="56">
        <f t="shared" ca="1" si="728"/>
        <v>0</v>
      </c>
      <c r="FK260" s="56">
        <f t="shared" ca="1" si="728"/>
        <v>0</v>
      </c>
      <c r="FL260" s="56">
        <f t="shared" ca="1" si="728"/>
        <v>0</v>
      </c>
      <c r="FM260" s="56">
        <f t="shared" ca="1" si="728"/>
        <v>0</v>
      </c>
      <c r="FN260" s="56">
        <f t="shared" ca="1" si="728"/>
        <v>0</v>
      </c>
      <c r="FO260" s="56">
        <f t="shared" ca="1" si="728"/>
        <v>0</v>
      </c>
      <c r="FP260" s="56">
        <f t="shared" ca="1" si="728"/>
        <v>0</v>
      </c>
      <c r="FQ260" s="56">
        <f t="shared" ca="1" si="728"/>
        <v>0</v>
      </c>
      <c r="FR260" s="56">
        <f t="shared" ca="1" si="728"/>
        <v>0</v>
      </c>
      <c r="FS260" s="56">
        <f t="shared" ca="1" si="728"/>
        <v>0</v>
      </c>
      <c r="FT260" s="56">
        <f t="shared" ca="1" si="728"/>
        <v>0</v>
      </c>
      <c r="FU260" s="56">
        <f t="shared" ca="1" si="728"/>
        <v>0</v>
      </c>
      <c r="FV260" s="56">
        <f t="shared" ca="1" si="728"/>
        <v>0</v>
      </c>
      <c r="FW260" s="56">
        <f t="shared" ca="1" si="728"/>
        <v>0</v>
      </c>
      <c r="FX260" s="56">
        <f t="shared" ca="1" si="728"/>
        <v>0</v>
      </c>
      <c r="FY260" s="56">
        <f t="shared" ca="1" si="728"/>
        <v>0</v>
      </c>
      <c r="FZ260" s="56">
        <f t="shared" ca="1" si="728"/>
        <v>0</v>
      </c>
      <c r="GA260" s="56">
        <f t="shared" ca="1" si="728"/>
        <v>0</v>
      </c>
      <c r="GB260" s="56">
        <f t="shared" ca="1" si="728"/>
        <v>0</v>
      </c>
      <c r="GC260" s="56">
        <f t="shared" ca="1" si="728"/>
        <v>0</v>
      </c>
      <c r="GD260" s="56">
        <f t="shared" ca="1" si="728"/>
        <v>0</v>
      </c>
      <c r="GE260" s="56">
        <f t="shared" ca="1" si="728"/>
        <v>0</v>
      </c>
      <c r="GF260" s="56">
        <f t="shared" ca="1" si="728"/>
        <v>0</v>
      </c>
      <c r="GG260" s="56">
        <f t="shared" ca="1" si="728"/>
        <v>0</v>
      </c>
      <c r="GH260" s="56">
        <f t="shared" ca="1" si="728"/>
        <v>0</v>
      </c>
      <c r="GI260" s="56">
        <f t="shared" ca="1" si="728"/>
        <v>0</v>
      </c>
      <c r="GJ260" s="56">
        <f t="shared" ca="1" si="728"/>
        <v>0</v>
      </c>
      <c r="GK260" s="56">
        <f t="shared" ca="1" si="728"/>
        <v>0</v>
      </c>
      <c r="GL260" s="56">
        <f t="shared" ca="1" si="728"/>
        <v>0</v>
      </c>
      <c r="GM260" s="56">
        <f t="shared" ca="1" si="728"/>
        <v>0</v>
      </c>
      <c r="GN260" s="56">
        <f t="shared" ca="1" si="728"/>
        <v>0</v>
      </c>
      <c r="GO260" s="56">
        <f t="shared" ca="1" si="728"/>
        <v>0</v>
      </c>
      <c r="GP260" s="56">
        <f t="shared" ca="1" si="728"/>
        <v>0</v>
      </c>
      <c r="GQ260" s="56">
        <f t="shared" ca="1" si="728"/>
        <v>0</v>
      </c>
      <c r="GR260" s="56">
        <f t="shared" ref="GR260:GZ260" ca="1" si="729">IF(GR$22&lt;MAX($C$72:$C$99),NPV(discount_rate,OFFSET(GR244,,,1,$F$9)),0)</f>
        <v>0</v>
      </c>
      <c r="GS260" s="56">
        <f t="shared" ca="1" si="729"/>
        <v>0</v>
      </c>
      <c r="GT260" s="56">
        <f t="shared" ca="1" si="729"/>
        <v>0</v>
      </c>
      <c r="GU260" s="56">
        <f t="shared" ca="1" si="729"/>
        <v>0</v>
      </c>
      <c r="GV260" s="56">
        <f t="shared" ca="1" si="729"/>
        <v>0</v>
      </c>
      <c r="GW260" s="56">
        <f t="shared" ca="1" si="729"/>
        <v>0</v>
      </c>
      <c r="GX260" s="56">
        <f t="shared" ca="1" si="729"/>
        <v>0</v>
      </c>
      <c r="GY260" s="56">
        <f t="shared" ca="1" si="729"/>
        <v>0</v>
      </c>
      <c r="GZ260" s="56">
        <f t="shared" ca="1" si="729"/>
        <v>0</v>
      </c>
    </row>
    <row r="261" spans="3:208" x14ac:dyDescent="0.35">
      <c r="C261" s="7" t="s">
        <v>84</v>
      </c>
      <c r="E261" s="7" t="s">
        <v>80</v>
      </c>
      <c r="H261" s="55">
        <f ca="1">H257-H258-H259-H260</f>
        <v>-134.16232643383873</v>
      </c>
      <c r="I261" s="55">
        <f t="shared" ref="I261:BR261" ca="1" si="730">I257-I258-I259-I260</f>
        <v>-109.46277211547027</v>
      </c>
      <c r="J261" s="55">
        <f t="shared" ca="1" si="730"/>
        <v>-87.324693811524725</v>
      </c>
      <c r="K261" s="55">
        <f t="shared" ca="1" si="730"/>
        <v>-68.554327551384148</v>
      </c>
      <c r="L261" s="55">
        <f t="shared" ca="1" si="730"/>
        <v>-32.077469464298375</v>
      </c>
      <c r="M261" s="55">
        <f t="shared" ca="1" si="730"/>
        <v>-0.53540523389942507</v>
      </c>
      <c r="N261" s="55">
        <f t="shared" ca="1" si="730"/>
        <v>12.887018089485181</v>
      </c>
      <c r="O261" s="55">
        <f t="shared" ca="1" si="730"/>
        <v>8.5428358672815534</v>
      </c>
      <c r="P261" s="55">
        <f t="shared" ca="1" si="730"/>
        <v>3.7696039585725742</v>
      </c>
      <c r="Q261" s="55">
        <f t="shared" ca="1" si="730"/>
        <v>-4.9309897994984055</v>
      </c>
      <c r="R261" s="55">
        <f t="shared" ca="1" si="730"/>
        <v>-16.935542674283994</v>
      </c>
      <c r="S261" s="55">
        <f t="shared" ca="1" si="730"/>
        <v>-25.563159924912355</v>
      </c>
      <c r="T261" s="55">
        <f t="shared" ca="1" si="730"/>
        <v>-14.754226758623432</v>
      </c>
      <c r="U261" s="55">
        <f t="shared" ca="1" si="730"/>
        <v>-6.9137384836909206</v>
      </c>
      <c r="V261" s="55">
        <f t="shared" ca="1" si="730"/>
        <v>-2.1334716241306353</v>
      </c>
      <c r="W261" s="55">
        <f t="shared" ca="1" si="730"/>
        <v>0.19834998075675969</v>
      </c>
      <c r="X261" s="55">
        <f t="shared" ca="1" si="730"/>
        <v>1.1925635979556688</v>
      </c>
      <c r="Y261" s="55">
        <f t="shared" ca="1" si="730"/>
        <v>0.78539037541695222</v>
      </c>
      <c r="Z261" s="55">
        <f t="shared" ca="1" si="730"/>
        <v>2.435086786323339</v>
      </c>
      <c r="AA261" s="55">
        <f t="shared" ca="1" si="730"/>
        <v>6.7401180719681975</v>
      </c>
      <c r="AB261" s="55">
        <f t="shared" ca="1" si="730"/>
        <v>10.323061346580502</v>
      </c>
      <c r="AC261" s="55">
        <f t="shared" ca="1" si="730"/>
        <v>10.320322805413753</v>
      </c>
      <c r="AD261" s="55">
        <f t="shared" ca="1" si="730"/>
        <v>3.5361917347962901</v>
      </c>
      <c r="AE261" s="55">
        <f t="shared" ca="1" si="730"/>
        <v>1.1871909284523952</v>
      </c>
      <c r="AF261" s="55">
        <f t="shared" ca="1" si="730"/>
        <v>0.34902882287451575</v>
      </c>
      <c r="AG261" s="55">
        <f t="shared" ca="1" si="730"/>
        <v>0.27609920049727066</v>
      </c>
      <c r="AH261" s="55">
        <f t="shared" ca="1" si="730"/>
        <v>6.6807352678637244E-2</v>
      </c>
      <c r="AI261" s="55">
        <f t="shared" ca="1" si="730"/>
        <v>0</v>
      </c>
      <c r="AJ261" s="55">
        <f t="shared" ca="1" si="730"/>
        <v>0</v>
      </c>
      <c r="AK261" s="55">
        <f t="shared" ca="1" si="730"/>
        <v>0</v>
      </c>
      <c r="AL261" s="55">
        <f t="shared" ca="1" si="730"/>
        <v>0</v>
      </c>
      <c r="AM261" s="55">
        <f t="shared" ca="1" si="730"/>
        <v>0</v>
      </c>
      <c r="AN261" s="55">
        <f t="shared" ca="1" si="730"/>
        <v>0</v>
      </c>
      <c r="AO261" s="55">
        <f t="shared" ca="1" si="730"/>
        <v>0</v>
      </c>
      <c r="AP261" s="55">
        <f t="shared" ca="1" si="730"/>
        <v>0</v>
      </c>
      <c r="AQ261" s="55">
        <f t="shared" ca="1" si="730"/>
        <v>0</v>
      </c>
      <c r="AR261" s="55">
        <f t="shared" ca="1" si="730"/>
        <v>0</v>
      </c>
      <c r="AS261" s="55">
        <f t="shared" ca="1" si="730"/>
        <v>0</v>
      </c>
      <c r="AT261" s="55">
        <f t="shared" ca="1" si="730"/>
        <v>0</v>
      </c>
      <c r="AU261" s="55">
        <f t="shared" ca="1" si="730"/>
        <v>0</v>
      </c>
      <c r="AV261" s="55">
        <f t="shared" ca="1" si="730"/>
        <v>0</v>
      </c>
      <c r="AW261" s="55">
        <f t="shared" ca="1" si="730"/>
        <v>0</v>
      </c>
      <c r="AX261" s="55">
        <f t="shared" ca="1" si="730"/>
        <v>0</v>
      </c>
      <c r="AY261" s="55">
        <f t="shared" ca="1" si="730"/>
        <v>0</v>
      </c>
      <c r="AZ261" s="55">
        <f t="shared" ca="1" si="730"/>
        <v>0</v>
      </c>
      <c r="BA261" s="55">
        <f t="shared" ca="1" si="730"/>
        <v>0</v>
      </c>
      <c r="BB261" s="55">
        <f t="shared" ca="1" si="730"/>
        <v>0</v>
      </c>
      <c r="BC261" s="55">
        <f t="shared" ca="1" si="730"/>
        <v>0</v>
      </c>
      <c r="BD261" s="55">
        <f t="shared" ca="1" si="730"/>
        <v>0</v>
      </c>
      <c r="BE261" s="55">
        <f t="shared" ca="1" si="730"/>
        <v>0</v>
      </c>
      <c r="BF261" s="55">
        <f t="shared" ca="1" si="730"/>
        <v>0</v>
      </c>
      <c r="BG261" s="55">
        <f t="shared" ca="1" si="730"/>
        <v>0</v>
      </c>
      <c r="BH261" s="55">
        <f t="shared" ca="1" si="730"/>
        <v>0</v>
      </c>
      <c r="BI261" s="55">
        <f t="shared" ca="1" si="730"/>
        <v>0</v>
      </c>
      <c r="BJ261" s="55">
        <f t="shared" ca="1" si="730"/>
        <v>0</v>
      </c>
      <c r="BK261" s="55">
        <f t="shared" ca="1" si="730"/>
        <v>0</v>
      </c>
      <c r="BL261" s="55">
        <f t="shared" ca="1" si="730"/>
        <v>0</v>
      </c>
      <c r="BM261" s="55">
        <f t="shared" ca="1" si="730"/>
        <v>0</v>
      </c>
      <c r="BN261" s="55">
        <f t="shared" ca="1" si="730"/>
        <v>0</v>
      </c>
      <c r="BO261" s="55">
        <f t="shared" ca="1" si="730"/>
        <v>0</v>
      </c>
      <c r="BP261" s="55">
        <f t="shared" ca="1" si="730"/>
        <v>0</v>
      </c>
      <c r="BQ261" s="55">
        <f t="shared" ca="1" si="730"/>
        <v>0</v>
      </c>
      <c r="BR261" s="55">
        <f t="shared" ca="1" si="730"/>
        <v>0</v>
      </c>
      <c r="BS261" s="55">
        <f t="shared" ref="BS261:ED261" ca="1" si="731">BS257-BS258-BS259-BS260</f>
        <v>0</v>
      </c>
      <c r="BT261" s="55">
        <f t="shared" ca="1" si="731"/>
        <v>0</v>
      </c>
      <c r="BU261" s="55">
        <f t="shared" ca="1" si="731"/>
        <v>0</v>
      </c>
      <c r="BV261" s="55">
        <f t="shared" ca="1" si="731"/>
        <v>0</v>
      </c>
      <c r="BW261" s="55">
        <f t="shared" ca="1" si="731"/>
        <v>0</v>
      </c>
      <c r="BX261" s="55">
        <f t="shared" ca="1" si="731"/>
        <v>0</v>
      </c>
      <c r="BY261" s="55">
        <f t="shared" ca="1" si="731"/>
        <v>0</v>
      </c>
      <c r="BZ261" s="55">
        <f t="shared" ca="1" si="731"/>
        <v>0</v>
      </c>
      <c r="CA261" s="55">
        <f t="shared" ca="1" si="731"/>
        <v>0</v>
      </c>
      <c r="CB261" s="55">
        <f t="shared" ca="1" si="731"/>
        <v>0</v>
      </c>
      <c r="CC261" s="55">
        <f t="shared" ca="1" si="731"/>
        <v>0</v>
      </c>
      <c r="CD261" s="55">
        <f t="shared" ca="1" si="731"/>
        <v>0</v>
      </c>
      <c r="CE261" s="55">
        <f t="shared" ca="1" si="731"/>
        <v>0</v>
      </c>
      <c r="CF261" s="55">
        <f t="shared" ca="1" si="731"/>
        <v>0</v>
      </c>
      <c r="CG261" s="55">
        <f t="shared" ca="1" si="731"/>
        <v>0</v>
      </c>
      <c r="CH261" s="55">
        <f t="shared" ca="1" si="731"/>
        <v>0</v>
      </c>
      <c r="CI261" s="55">
        <f t="shared" ca="1" si="731"/>
        <v>0</v>
      </c>
      <c r="CJ261" s="55">
        <f t="shared" ca="1" si="731"/>
        <v>0</v>
      </c>
      <c r="CK261" s="55">
        <f t="shared" ca="1" si="731"/>
        <v>0</v>
      </c>
      <c r="CL261" s="55">
        <f t="shared" ca="1" si="731"/>
        <v>0</v>
      </c>
      <c r="CM261" s="55">
        <f t="shared" ca="1" si="731"/>
        <v>0</v>
      </c>
      <c r="CN261" s="55">
        <f t="shared" ca="1" si="731"/>
        <v>0</v>
      </c>
      <c r="CO261" s="55">
        <f t="shared" ca="1" si="731"/>
        <v>0</v>
      </c>
      <c r="CP261" s="55">
        <f t="shared" ca="1" si="731"/>
        <v>0</v>
      </c>
      <c r="CQ261" s="55">
        <f t="shared" ca="1" si="731"/>
        <v>0</v>
      </c>
      <c r="CR261" s="55">
        <f t="shared" ca="1" si="731"/>
        <v>0</v>
      </c>
      <c r="CS261" s="55">
        <f t="shared" ca="1" si="731"/>
        <v>0</v>
      </c>
      <c r="CT261" s="55">
        <f t="shared" ca="1" si="731"/>
        <v>0</v>
      </c>
      <c r="CU261" s="55">
        <f t="shared" ca="1" si="731"/>
        <v>0</v>
      </c>
      <c r="CV261" s="55">
        <f t="shared" ca="1" si="731"/>
        <v>0</v>
      </c>
      <c r="CW261" s="55">
        <f t="shared" ca="1" si="731"/>
        <v>0</v>
      </c>
      <c r="CX261" s="55">
        <f t="shared" ca="1" si="731"/>
        <v>0</v>
      </c>
      <c r="CY261" s="55">
        <f t="shared" ca="1" si="731"/>
        <v>0</v>
      </c>
      <c r="CZ261" s="55">
        <f t="shared" ca="1" si="731"/>
        <v>0</v>
      </c>
      <c r="DA261" s="55">
        <f t="shared" ca="1" si="731"/>
        <v>0</v>
      </c>
      <c r="DB261" s="55">
        <f t="shared" ca="1" si="731"/>
        <v>0</v>
      </c>
      <c r="DC261" s="55">
        <f t="shared" ca="1" si="731"/>
        <v>0</v>
      </c>
      <c r="DD261" s="55">
        <f t="shared" ca="1" si="731"/>
        <v>0</v>
      </c>
      <c r="DE261" s="55">
        <f t="shared" ca="1" si="731"/>
        <v>0</v>
      </c>
      <c r="DF261" s="55">
        <f t="shared" ca="1" si="731"/>
        <v>0</v>
      </c>
      <c r="DG261" s="55">
        <f t="shared" ca="1" si="731"/>
        <v>0</v>
      </c>
      <c r="DH261" s="55">
        <f t="shared" ca="1" si="731"/>
        <v>0</v>
      </c>
      <c r="DI261" s="55">
        <f t="shared" ca="1" si="731"/>
        <v>0</v>
      </c>
      <c r="DJ261" s="55">
        <f t="shared" ca="1" si="731"/>
        <v>0</v>
      </c>
      <c r="DK261" s="55">
        <f t="shared" ca="1" si="731"/>
        <v>0</v>
      </c>
      <c r="DL261" s="55">
        <f t="shared" ca="1" si="731"/>
        <v>0</v>
      </c>
      <c r="DM261" s="55">
        <f t="shared" ca="1" si="731"/>
        <v>0</v>
      </c>
      <c r="DN261" s="55">
        <f t="shared" ca="1" si="731"/>
        <v>0</v>
      </c>
      <c r="DO261" s="55">
        <f t="shared" ca="1" si="731"/>
        <v>0</v>
      </c>
      <c r="DP261" s="55">
        <f t="shared" ca="1" si="731"/>
        <v>0</v>
      </c>
      <c r="DQ261" s="55">
        <f t="shared" ca="1" si="731"/>
        <v>0</v>
      </c>
      <c r="DR261" s="55">
        <f t="shared" ca="1" si="731"/>
        <v>0</v>
      </c>
      <c r="DS261" s="55">
        <f t="shared" ca="1" si="731"/>
        <v>0</v>
      </c>
      <c r="DT261" s="55">
        <f t="shared" ca="1" si="731"/>
        <v>0</v>
      </c>
      <c r="DU261" s="55">
        <f t="shared" ca="1" si="731"/>
        <v>0</v>
      </c>
      <c r="DV261" s="55">
        <f t="shared" ca="1" si="731"/>
        <v>0</v>
      </c>
      <c r="DW261" s="55">
        <f t="shared" ca="1" si="731"/>
        <v>0</v>
      </c>
      <c r="DX261" s="55">
        <f t="shared" ca="1" si="731"/>
        <v>0</v>
      </c>
      <c r="DY261" s="55">
        <f t="shared" ca="1" si="731"/>
        <v>0</v>
      </c>
      <c r="DZ261" s="55">
        <f t="shared" ca="1" si="731"/>
        <v>0</v>
      </c>
      <c r="EA261" s="55">
        <f t="shared" ca="1" si="731"/>
        <v>0</v>
      </c>
      <c r="EB261" s="55">
        <f t="shared" ca="1" si="731"/>
        <v>0</v>
      </c>
      <c r="EC261" s="55">
        <f t="shared" ca="1" si="731"/>
        <v>0</v>
      </c>
      <c r="ED261" s="55">
        <f t="shared" ca="1" si="731"/>
        <v>0</v>
      </c>
      <c r="EE261" s="55">
        <f t="shared" ref="EE261:GP261" ca="1" si="732">EE257-EE258-EE259-EE260</f>
        <v>0</v>
      </c>
      <c r="EF261" s="55">
        <f t="shared" ca="1" si="732"/>
        <v>0</v>
      </c>
      <c r="EG261" s="55">
        <f t="shared" ca="1" si="732"/>
        <v>0</v>
      </c>
      <c r="EH261" s="55">
        <f t="shared" ca="1" si="732"/>
        <v>0</v>
      </c>
      <c r="EI261" s="55">
        <f t="shared" ca="1" si="732"/>
        <v>0</v>
      </c>
      <c r="EJ261" s="55">
        <f t="shared" ca="1" si="732"/>
        <v>0</v>
      </c>
      <c r="EK261" s="55">
        <f t="shared" ca="1" si="732"/>
        <v>0</v>
      </c>
      <c r="EL261" s="55">
        <f t="shared" ca="1" si="732"/>
        <v>0</v>
      </c>
      <c r="EM261" s="55">
        <f t="shared" ca="1" si="732"/>
        <v>0</v>
      </c>
      <c r="EN261" s="55">
        <f t="shared" ca="1" si="732"/>
        <v>0</v>
      </c>
      <c r="EO261" s="55">
        <f t="shared" ca="1" si="732"/>
        <v>0</v>
      </c>
      <c r="EP261" s="55">
        <f t="shared" ca="1" si="732"/>
        <v>0</v>
      </c>
      <c r="EQ261" s="55">
        <f t="shared" ca="1" si="732"/>
        <v>0</v>
      </c>
      <c r="ER261" s="55">
        <f t="shared" ca="1" si="732"/>
        <v>0</v>
      </c>
      <c r="ES261" s="55">
        <f t="shared" ca="1" si="732"/>
        <v>0</v>
      </c>
      <c r="ET261" s="55">
        <f t="shared" ca="1" si="732"/>
        <v>0</v>
      </c>
      <c r="EU261" s="55">
        <f t="shared" ca="1" si="732"/>
        <v>0</v>
      </c>
      <c r="EV261" s="55">
        <f t="shared" ca="1" si="732"/>
        <v>0</v>
      </c>
      <c r="EW261" s="55">
        <f t="shared" ca="1" si="732"/>
        <v>0</v>
      </c>
      <c r="EX261" s="55">
        <f t="shared" ca="1" si="732"/>
        <v>0</v>
      </c>
      <c r="EY261" s="55">
        <f t="shared" ca="1" si="732"/>
        <v>0</v>
      </c>
      <c r="EZ261" s="55">
        <f t="shared" ca="1" si="732"/>
        <v>0</v>
      </c>
      <c r="FA261" s="55">
        <f t="shared" ca="1" si="732"/>
        <v>0</v>
      </c>
      <c r="FB261" s="55">
        <f t="shared" ca="1" si="732"/>
        <v>0</v>
      </c>
      <c r="FC261" s="55">
        <f t="shared" ca="1" si="732"/>
        <v>0</v>
      </c>
      <c r="FD261" s="55">
        <f t="shared" ca="1" si="732"/>
        <v>0</v>
      </c>
      <c r="FE261" s="55">
        <f t="shared" ca="1" si="732"/>
        <v>0</v>
      </c>
      <c r="FF261" s="55">
        <f t="shared" ca="1" si="732"/>
        <v>0</v>
      </c>
      <c r="FG261" s="55">
        <f t="shared" ca="1" si="732"/>
        <v>0</v>
      </c>
      <c r="FH261" s="55">
        <f t="shared" ca="1" si="732"/>
        <v>0</v>
      </c>
      <c r="FI261" s="55">
        <f t="shared" ca="1" si="732"/>
        <v>0</v>
      </c>
      <c r="FJ261" s="55">
        <f t="shared" ca="1" si="732"/>
        <v>0</v>
      </c>
      <c r="FK261" s="55">
        <f t="shared" ca="1" si="732"/>
        <v>0</v>
      </c>
      <c r="FL261" s="55">
        <f t="shared" ca="1" si="732"/>
        <v>0</v>
      </c>
      <c r="FM261" s="55">
        <f t="shared" ca="1" si="732"/>
        <v>0</v>
      </c>
      <c r="FN261" s="55">
        <f t="shared" ca="1" si="732"/>
        <v>0</v>
      </c>
      <c r="FO261" s="55">
        <f t="shared" ca="1" si="732"/>
        <v>0</v>
      </c>
      <c r="FP261" s="55">
        <f t="shared" ca="1" si="732"/>
        <v>0</v>
      </c>
      <c r="FQ261" s="55">
        <f t="shared" ca="1" si="732"/>
        <v>0</v>
      </c>
      <c r="FR261" s="55">
        <f t="shared" ca="1" si="732"/>
        <v>0</v>
      </c>
      <c r="FS261" s="55">
        <f t="shared" ca="1" si="732"/>
        <v>0</v>
      </c>
      <c r="FT261" s="55">
        <f t="shared" ca="1" si="732"/>
        <v>0</v>
      </c>
      <c r="FU261" s="55">
        <f t="shared" ca="1" si="732"/>
        <v>0</v>
      </c>
      <c r="FV261" s="55">
        <f t="shared" ca="1" si="732"/>
        <v>0</v>
      </c>
      <c r="FW261" s="55">
        <f t="shared" ca="1" si="732"/>
        <v>0</v>
      </c>
      <c r="FX261" s="55">
        <f t="shared" ca="1" si="732"/>
        <v>0</v>
      </c>
      <c r="FY261" s="55">
        <f t="shared" ca="1" si="732"/>
        <v>0</v>
      </c>
      <c r="FZ261" s="55">
        <f t="shared" ca="1" si="732"/>
        <v>0</v>
      </c>
      <c r="GA261" s="55">
        <f t="shared" ca="1" si="732"/>
        <v>0</v>
      </c>
      <c r="GB261" s="55">
        <f t="shared" ca="1" si="732"/>
        <v>0</v>
      </c>
      <c r="GC261" s="55">
        <f t="shared" ca="1" si="732"/>
        <v>0</v>
      </c>
      <c r="GD261" s="55">
        <f t="shared" ca="1" si="732"/>
        <v>0</v>
      </c>
      <c r="GE261" s="55">
        <f t="shared" ca="1" si="732"/>
        <v>0</v>
      </c>
      <c r="GF261" s="55">
        <f t="shared" ca="1" si="732"/>
        <v>0</v>
      </c>
      <c r="GG261" s="55">
        <f t="shared" ca="1" si="732"/>
        <v>0</v>
      </c>
      <c r="GH261" s="55">
        <f t="shared" ca="1" si="732"/>
        <v>0</v>
      </c>
      <c r="GI261" s="55">
        <f t="shared" ca="1" si="732"/>
        <v>0</v>
      </c>
      <c r="GJ261" s="55">
        <f t="shared" ca="1" si="732"/>
        <v>0</v>
      </c>
      <c r="GK261" s="55">
        <f t="shared" ca="1" si="732"/>
        <v>0</v>
      </c>
      <c r="GL261" s="55">
        <f t="shared" ca="1" si="732"/>
        <v>0</v>
      </c>
      <c r="GM261" s="55">
        <f t="shared" ca="1" si="732"/>
        <v>0</v>
      </c>
      <c r="GN261" s="55">
        <f t="shared" ca="1" si="732"/>
        <v>0</v>
      </c>
      <c r="GO261" s="55">
        <f t="shared" ca="1" si="732"/>
        <v>0</v>
      </c>
      <c r="GP261" s="55">
        <f t="shared" ca="1" si="732"/>
        <v>0</v>
      </c>
      <c r="GQ261" s="55">
        <f t="shared" ref="GQ261:GZ261" ca="1" si="733">GQ257-GQ258-GQ259-GQ260</f>
        <v>0</v>
      </c>
      <c r="GR261" s="55">
        <f t="shared" ca="1" si="733"/>
        <v>0</v>
      </c>
      <c r="GS261" s="55">
        <f t="shared" ca="1" si="733"/>
        <v>0</v>
      </c>
      <c r="GT261" s="55">
        <f t="shared" ca="1" si="733"/>
        <v>0</v>
      </c>
      <c r="GU261" s="55">
        <f t="shared" ca="1" si="733"/>
        <v>0</v>
      </c>
      <c r="GV261" s="55">
        <f t="shared" ca="1" si="733"/>
        <v>0</v>
      </c>
      <c r="GW261" s="55">
        <f t="shared" ca="1" si="733"/>
        <v>0</v>
      </c>
      <c r="GX261" s="55">
        <f t="shared" ca="1" si="733"/>
        <v>0</v>
      </c>
      <c r="GY261" s="55">
        <f t="shared" ca="1" si="733"/>
        <v>0</v>
      </c>
      <c r="GZ261" s="55">
        <f t="shared" ca="1" si="733"/>
        <v>0</v>
      </c>
    </row>
    <row r="262" spans="3:208" x14ac:dyDescent="0.35">
      <c r="C262" s="7"/>
      <c r="E262" s="7"/>
      <c r="H262" s="17">
        <f ca="1">H261/H257</f>
        <v>-0.10293120151832971</v>
      </c>
      <c r="I262" s="17">
        <f t="shared" ref="I262:BQ262" ca="1" si="734">I261/I257</f>
        <v>-8.2224224945276828E-2</v>
      </c>
      <c r="J262" s="17">
        <f t="shared" ca="1" si="734"/>
        <v>-6.4561462692177135E-2</v>
      </c>
      <c r="K262" s="17">
        <f t="shared" ca="1" si="734"/>
        <v>-5.0468622402209479E-2</v>
      </c>
      <c r="L262" s="17">
        <f t="shared" ca="1" si="734"/>
        <v>-2.3513404145294042E-2</v>
      </c>
      <c r="M262" s="17">
        <f t="shared" ca="1" si="734"/>
        <v>-3.9295973549000252E-4</v>
      </c>
      <c r="N262" s="17">
        <f t="shared" ca="1" si="734"/>
        <v>9.5207681715143589E-3</v>
      </c>
      <c r="O262" s="17">
        <f t="shared" ca="1" si="734"/>
        <v>6.3867670207481226E-3</v>
      </c>
      <c r="P262" s="17">
        <f t="shared" ca="1" si="734"/>
        <v>2.8624021388609479E-3</v>
      </c>
      <c r="Q262" s="17">
        <f t="shared" ca="1" si="734"/>
        <v>-3.8137706116825858E-3</v>
      </c>
      <c r="R262" s="17">
        <f t="shared" ca="1" si="734"/>
        <v>-1.3366975073949358E-2</v>
      </c>
      <c r="S262" s="17">
        <f t="shared" ca="1" si="734"/>
        <v>-2.0601961386062316E-2</v>
      </c>
      <c r="T262" s="17">
        <f t="shared" ca="1" si="734"/>
        <v>-1.2139512339298423E-2</v>
      </c>
      <c r="U262" s="17">
        <f t="shared" ca="1" si="734"/>
        <v>-5.8040810514203922E-3</v>
      </c>
      <c r="V262" s="17">
        <f t="shared" ca="1" si="734"/>
        <v>-1.8252152335111295E-3</v>
      </c>
      <c r="W262" s="17">
        <f t="shared" ca="1" si="734"/>
        <v>1.7259547165690054E-4</v>
      </c>
      <c r="X262" s="17">
        <f t="shared" ca="1" si="734"/>
        <v>1.0535278675457007E-3</v>
      </c>
      <c r="Y262" s="17">
        <f t="shared" ca="1" si="734"/>
        <v>7.0166257399908777E-4</v>
      </c>
      <c r="Z262" s="17">
        <f t="shared" ca="1" si="734"/>
        <v>2.1931148064652487E-3</v>
      </c>
      <c r="AA262" s="17">
        <f t="shared" ca="1" si="734"/>
        <v>6.1047489458634354E-3</v>
      </c>
      <c r="AB262" s="17">
        <f t="shared" ca="1" si="734"/>
        <v>9.3837598648374779E-3</v>
      </c>
      <c r="AC262" s="17">
        <f t="shared" ca="1" si="734"/>
        <v>9.4000791023073228E-3</v>
      </c>
      <c r="AD262" s="17">
        <f t="shared" ca="1" si="734"/>
        <v>3.2236788147510065E-3</v>
      </c>
      <c r="AE262" s="17">
        <f t="shared" ca="1" si="734"/>
        <v>1.0812957370007414E-3</v>
      </c>
      <c r="AF262" s="17">
        <f t="shared" ca="1" si="734"/>
        <v>3.1775879152382518E-4</v>
      </c>
      <c r="AG262" s="17">
        <f t="shared" ca="1" si="734"/>
        <v>2.5136304666233578E-4</v>
      </c>
      <c r="AH262" s="17">
        <f t="shared" ca="1" si="734"/>
        <v>6.0821978761627816E-5</v>
      </c>
      <c r="AI262" s="17" t="e">
        <f t="shared" ca="1" si="734"/>
        <v>#DIV/0!</v>
      </c>
      <c r="AJ262" s="17" t="e">
        <f t="shared" ca="1" si="734"/>
        <v>#DIV/0!</v>
      </c>
      <c r="AK262" s="17" t="e">
        <f t="shared" ca="1" si="734"/>
        <v>#DIV/0!</v>
      </c>
      <c r="AL262" s="17" t="e">
        <f t="shared" ca="1" si="734"/>
        <v>#DIV/0!</v>
      </c>
      <c r="AM262" s="17" t="e">
        <f t="shared" ca="1" si="734"/>
        <v>#DIV/0!</v>
      </c>
      <c r="AN262" s="17" t="e">
        <f t="shared" ca="1" si="734"/>
        <v>#DIV/0!</v>
      </c>
      <c r="AO262" s="17" t="e">
        <f t="shared" ca="1" si="734"/>
        <v>#DIV/0!</v>
      </c>
      <c r="AP262" s="17" t="e">
        <f t="shared" ca="1" si="734"/>
        <v>#DIV/0!</v>
      </c>
      <c r="AQ262" s="17" t="e">
        <f t="shared" ca="1" si="734"/>
        <v>#DIV/0!</v>
      </c>
      <c r="AR262" s="17" t="e">
        <f t="shared" ca="1" si="734"/>
        <v>#DIV/0!</v>
      </c>
      <c r="AS262" s="17" t="e">
        <f t="shared" ca="1" si="734"/>
        <v>#DIV/0!</v>
      </c>
      <c r="AT262" s="17" t="e">
        <f t="shared" ca="1" si="734"/>
        <v>#DIV/0!</v>
      </c>
      <c r="AU262" s="17" t="e">
        <f t="shared" ca="1" si="734"/>
        <v>#DIV/0!</v>
      </c>
      <c r="AV262" s="17" t="e">
        <f t="shared" ca="1" si="734"/>
        <v>#DIV/0!</v>
      </c>
      <c r="AW262" s="17" t="e">
        <f t="shared" ca="1" si="734"/>
        <v>#DIV/0!</v>
      </c>
      <c r="AX262" s="17" t="e">
        <f t="shared" ca="1" si="734"/>
        <v>#DIV/0!</v>
      </c>
      <c r="AY262" s="17" t="e">
        <f t="shared" ca="1" si="734"/>
        <v>#DIV/0!</v>
      </c>
      <c r="AZ262" s="17" t="e">
        <f t="shared" ca="1" si="734"/>
        <v>#DIV/0!</v>
      </c>
      <c r="BA262" s="17" t="e">
        <f t="shared" ca="1" si="734"/>
        <v>#DIV/0!</v>
      </c>
      <c r="BB262" s="17" t="e">
        <f t="shared" ca="1" si="734"/>
        <v>#DIV/0!</v>
      </c>
      <c r="BC262" s="17" t="e">
        <f t="shared" ca="1" si="734"/>
        <v>#DIV/0!</v>
      </c>
      <c r="BD262" s="17" t="e">
        <f t="shared" ca="1" si="734"/>
        <v>#DIV/0!</v>
      </c>
      <c r="BE262" s="17" t="e">
        <f t="shared" ca="1" si="734"/>
        <v>#DIV/0!</v>
      </c>
      <c r="BF262" s="17" t="e">
        <f t="shared" ca="1" si="734"/>
        <v>#DIV/0!</v>
      </c>
      <c r="BG262" s="17" t="e">
        <f t="shared" ca="1" si="734"/>
        <v>#DIV/0!</v>
      </c>
      <c r="BH262" s="17" t="e">
        <f t="shared" ca="1" si="734"/>
        <v>#DIV/0!</v>
      </c>
      <c r="BI262" s="17" t="e">
        <f t="shared" ca="1" si="734"/>
        <v>#DIV/0!</v>
      </c>
      <c r="BJ262" s="17" t="e">
        <f t="shared" ca="1" si="734"/>
        <v>#DIV/0!</v>
      </c>
      <c r="BK262" s="17" t="e">
        <f t="shared" ca="1" si="734"/>
        <v>#DIV/0!</v>
      </c>
      <c r="BL262" s="17" t="e">
        <f t="shared" ca="1" si="734"/>
        <v>#DIV/0!</v>
      </c>
      <c r="BM262" s="17" t="e">
        <f t="shared" ca="1" si="734"/>
        <v>#DIV/0!</v>
      </c>
      <c r="BN262" s="17" t="e">
        <f t="shared" ca="1" si="734"/>
        <v>#DIV/0!</v>
      </c>
      <c r="BO262" s="17" t="e">
        <f t="shared" ca="1" si="734"/>
        <v>#DIV/0!</v>
      </c>
      <c r="BP262" s="17" t="e">
        <f t="shared" ca="1" si="734"/>
        <v>#DIV/0!</v>
      </c>
      <c r="BQ262" s="17" t="e">
        <f t="shared" ca="1" si="734"/>
        <v>#DIV/0!</v>
      </c>
      <c r="BR262" s="17" t="e">
        <f t="shared" ref="BR262:EC262" ca="1" si="735">BR261/BR257</f>
        <v>#DIV/0!</v>
      </c>
      <c r="BS262" s="17" t="e">
        <f t="shared" ca="1" si="735"/>
        <v>#DIV/0!</v>
      </c>
      <c r="BT262" s="17" t="e">
        <f t="shared" ca="1" si="735"/>
        <v>#DIV/0!</v>
      </c>
      <c r="BU262" s="17" t="e">
        <f t="shared" ca="1" si="735"/>
        <v>#DIV/0!</v>
      </c>
      <c r="BV262" s="17" t="e">
        <f t="shared" ca="1" si="735"/>
        <v>#DIV/0!</v>
      </c>
      <c r="BW262" s="17" t="e">
        <f t="shared" ca="1" si="735"/>
        <v>#DIV/0!</v>
      </c>
      <c r="BX262" s="17" t="e">
        <f t="shared" ca="1" si="735"/>
        <v>#DIV/0!</v>
      </c>
      <c r="BY262" s="17" t="e">
        <f t="shared" ca="1" si="735"/>
        <v>#DIV/0!</v>
      </c>
      <c r="BZ262" s="17" t="e">
        <f t="shared" ca="1" si="735"/>
        <v>#DIV/0!</v>
      </c>
      <c r="CA262" s="17" t="e">
        <f t="shared" ca="1" si="735"/>
        <v>#DIV/0!</v>
      </c>
      <c r="CB262" s="17" t="e">
        <f t="shared" ca="1" si="735"/>
        <v>#DIV/0!</v>
      </c>
      <c r="CC262" s="17" t="e">
        <f t="shared" ca="1" si="735"/>
        <v>#DIV/0!</v>
      </c>
      <c r="CD262" s="17" t="e">
        <f t="shared" ca="1" si="735"/>
        <v>#DIV/0!</v>
      </c>
      <c r="CE262" s="17" t="e">
        <f t="shared" ca="1" si="735"/>
        <v>#DIV/0!</v>
      </c>
      <c r="CF262" s="17" t="e">
        <f t="shared" ca="1" si="735"/>
        <v>#DIV/0!</v>
      </c>
      <c r="CG262" s="17" t="e">
        <f t="shared" ca="1" si="735"/>
        <v>#DIV/0!</v>
      </c>
      <c r="CH262" s="17" t="e">
        <f t="shared" ca="1" si="735"/>
        <v>#DIV/0!</v>
      </c>
      <c r="CI262" s="17" t="e">
        <f t="shared" ca="1" si="735"/>
        <v>#DIV/0!</v>
      </c>
      <c r="CJ262" s="17" t="e">
        <f t="shared" ca="1" si="735"/>
        <v>#DIV/0!</v>
      </c>
      <c r="CK262" s="17" t="e">
        <f t="shared" ca="1" si="735"/>
        <v>#DIV/0!</v>
      </c>
      <c r="CL262" s="17" t="e">
        <f t="shared" ca="1" si="735"/>
        <v>#DIV/0!</v>
      </c>
      <c r="CM262" s="17" t="e">
        <f t="shared" ca="1" si="735"/>
        <v>#DIV/0!</v>
      </c>
      <c r="CN262" s="17" t="e">
        <f t="shared" ca="1" si="735"/>
        <v>#DIV/0!</v>
      </c>
      <c r="CO262" s="17" t="e">
        <f t="shared" ca="1" si="735"/>
        <v>#DIV/0!</v>
      </c>
      <c r="CP262" s="17" t="e">
        <f t="shared" ca="1" si="735"/>
        <v>#DIV/0!</v>
      </c>
      <c r="CQ262" s="17" t="e">
        <f t="shared" ca="1" si="735"/>
        <v>#DIV/0!</v>
      </c>
      <c r="CR262" s="17" t="e">
        <f t="shared" ca="1" si="735"/>
        <v>#DIV/0!</v>
      </c>
      <c r="CS262" s="17" t="e">
        <f t="shared" ca="1" si="735"/>
        <v>#DIV/0!</v>
      </c>
      <c r="CT262" s="17" t="e">
        <f t="shared" ca="1" si="735"/>
        <v>#DIV/0!</v>
      </c>
      <c r="CU262" s="17" t="e">
        <f t="shared" ca="1" si="735"/>
        <v>#DIV/0!</v>
      </c>
      <c r="CV262" s="17" t="e">
        <f t="shared" ca="1" si="735"/>
        <v>#DIV/0!</v>
      </c>
      <c r="CW262" s="17" t="e">
        <f t="shared" ca="1" si="735"/>
        <v>#DIV/0!</v>
      </c>
      <c r="CX262" s="17" t="e">
        <f t="shared" ca="1" si="735"/>
        <v>#DIV/0!</v>
      </c>
      <c r="CY262" s="17" t="e">
        <f t="shared" ca="1" si="735"/>
        <v>#DIV/0!</v>
      </c>
      <c r="CZ262" s="17" t="e">
        <f t="shared" ca="1" si="735"/>
        <v>#DIV/0!</v>
      </c>
      <c r="DA262" s="17" t="e">
        <f t="shared" ca="1" si="735"/>
        <v>#DIV/0!</v>
      </c>
      <c r="DB262" s="17" t="e">
        <f t="shared" ca="1" si="735"/>
        <v>#DIV/0!</v>
      </c>
      <c r="DC262" s="17" t="e">
        <f t="shared" ca="1" si="735"/>
        <v>#DIV/0!</v>
      </c>
      <c r="DD262" s="17" t="e">
        <f t="shared" ca="1" si="735"/>
        <v>#DIV/0!</v>
      </c>
      <c r="DE262" s="17" t="e">
        <f t="shared" ca="1" si="735"/>
        <v>#DIV/0!</v>
      </c>
      <c r="DF262" s="17" t="e">
        <f t="shared" ca="1" si="735"/>
        <v>#DIV/0!</v>
      </c>
      <c r="DG262" s="17" t="e">
        <f t="shared" ca="1" si="735"/>
        <v>#DIV/0!</v>
      </c>
      <c r="DH262" s="17" t="e">
        <f t="shared" ca="1" si="735"/>
        <v>#DIV/0!</v>
      </c>
      <c r="DI262" s="17" t="e">
        <f t="shared" ca="1" si="735"/>
        <v>#DIV/0!</v>
      </c>
      <c r="DJ262" s="17" t="e">
        <f t="shared" ca="1" si="735"/>
        <v>#DIV/0!</v>
      </c>
      <c r="DK262" s="17" t="e">
        <f t="shared" ca="1" si="735"/>
        <v>#DIV/0!</v>
      </c>
      <c r="DL262" s="17" t="e">
        <f t="shared" ca="1" si="735"/>
        <v>#DIV/0!</v>
      </c>
      <c r="DM262" s="17" t="e">
        <f t="shared" ca="1" si="735"/>
        <v>#DIV/0!</v>
      </c>
      <c r="DN262" s="17" t="e">
        <f t="shared" ca="1" si="735"/>
        <v>#DIV/0!</v>
      </c>
      <c r="DO262" s="17" t="e">
        <f t="shared" ca="1" si="735"/>
        <v>#DIV/0!</v>
      </c>
      <c r="DP262" s="17" t="e">
        <f t="shared" ca="1" si="735"/>
        <v>#DIV/0!</v>
      </c>
      <c r="DQ262" s="17" t="e">
        <f t="shared" ca="1" si="735"/>
        <v>#DIV/0!</v>
      </c>
      <c r="DR262" s="17" t="e">
        <f t="shared" ca="1" si="735"/>
        <v>#DIV/0!</v>
      </c>
      <c r="DS262" s="17" t="e">
        <f t="shared" ca="1" si="735"/>
        <v>#DIV/0!</v>
      </c>
      <c r="DT262" s="17" t="e">
        <f t="shared" ca="1" si="735"/>
        <v>#DIV/0!</v>
      </c>
      <c r="DU262" s="17" t="e">
        <f t="shared" ca="1" si="735"/>
        <v>#DIV/0!</v>
      </c>
      <c r="DV262" s="17" t="e">
        <f t="shared" ca="1" si="735"/>
        <v>#DIV/0!</v>
      </c>
      <c r="DW262" s="17" t="e">
        <f t="shared" ca="1" si="735"/>
        <v>#DIV/0!</v>
      </c>
      <c r="DX262" s="17" t="e">
        <f t="shared" ca="1" si="735"/>
        <v>#DIV/0!</v>
      </c>
      <c r="DY262" s="17" t="e">
        <f t="shared" ca="1" si="735"/>
        <v>#DIV/0!</v>
      </c>
      <c r="DZ262" s="17" t="e">
        <f t="shared" ca="1" si="735"/>
        <v>#DIV/0!</v>
      </c>
      <c r="EA262" s="17" t="e">
        <f t="shared" ca="1" si="735"/>
        <v>#DIV/0!</v>
      </c>
      <c r="EB262" s="17" t="e">
        <f t="shared" ca="1" si="735"/>
        <v>#DIV/0!</v>
      </c>
      <c r="EC262" s="17" t="e">
        <f t="shared" ca="1" si="735"/>
        <v>#DIV/0!</v>
      </c>
      <c r="ED262" s="17" t="e">
        <f t="shared" ref="ED262:GO262" ca="1" si="736">ED261/ED257</f>
        <v>#DIV/0!</v>
      </c>
      <c r="EE262" s="17" t="e">
        <f t="shared" ca="1" si="736"/>
        <v>#DIV/0!</v>
      </c>
      <c r="EF262" s="17" t="e">
        <f t="shared" ca="1" si="736"/>
        <v>#DIV/0!</v>
      </c>
      <c r="EG262" s="17" t="e">
        <f t="shared" ca="1" si="736"/>
        <v>#DIV/0!</v>
      </c>
      <c r="EH262" s="17" t="e">
        <f t="shared" ca="1" si="736"/>
        <v>#DIV/0!</v>
      </c>
      <c r="EI262" s="17" t="e">
        <f t="shared" ca="1" si="736"/>
        <v>#DIV/0!</v>
      </c>
      <c r="EJ262" s="17" t="e">
        <f t="shared" ca="1" si="736"/>
        <v>#DIV/0!</v>
      </c>
      <c r="EK262" s="17" t="e">
        <f t="shared" ca="1" si="736"/>
        <v>#DIV/0!</v>
      </c>
      <c r="EL262" s="17" t="e">
        <f t="shared" ca="1" si="736"/>
        <v>#DIV/0!</v>
      </c>
      <c r="EM262" s="17" t="e">
        <f t="shared" ca="1" si="736"/>
        <v>#DIV/0!</v>
      </c>
      <c r="EN262" s="17" t="e">
        <f t="shared" ca="1" si="736"/>
        <v>#DIV/0!</v>
      </c>
      <c r="EO262" s="17" t="e">
        <f t="shared" ca="1" si="736"/>
        <v>#DIV/0!</v>
      </c>
      <c r="EP262" s="17" t="e">
        <f t="shared" ca="1" si="736"/>
        <v>#DIV/0!</v>
      </c>
      <c r="EQ262" s="17" t="e">
        <f t="shared" ca="1" si="736"/>
        <v>#DIV/0!</v>
      </c>
      <c r="ER262" s="17" t="e">
        <f t="shared" ca="1" si="736"/>
        <v>#DIV/0!</v>
      </c>
      <c r="ES262" s="17" t="e">
        <f t="shared" ca="1" si="736"/>
        <v>#DIV/0!</v>
      </c>
      <c r="ET262" s="17" t="e">
        <f t="shared" ca="1" si="736"/>
        <v>#DIV/0!</v>
      </c>
      <c r="EU262" s="17" t="e">
        <f t="shared" ca="1" si="736"/>
        <v>#DIV/0!</v>
      </c>
      <c r="EV262" s="17" t="e">
        <f t="shared" ca="1" si="736"/>
        <v>#DIV/0!</v>
      </c>
      <c r="EW262" s="17" t="e">
        <f t="shared" ca="1" si="736"/>
        <v>#DIV/0!</v>
      </c>
      <c r="EX262" s="17" t="e">
        <f t="shared" ca="1" si="736"/>
        <v>#DIV/0!</v>
      </c>
      <c r="EY262" s="17" t="e">
        <f t="shared" ca="1" si="736"/>
        <v>#DIV/0!</v>
      </c>
      <c r="EZ262" s="17" t="e">
        <f t="shared" ca="1" si="736"/>
        <v>#DIV/0!</v>
      </c>
      <c r="FA262" s="17" t="e">
        <f t="shared" ca="1" si="736"/>
        <v>#DIV/0!</v>
      </c>
      <c r="FB262" s="17" t="e">
        <f t="shared" ca="1" si="736"/>
        <v>#DIV/0!</v>
      </c>
      <c r="FC262" s="17" t="e">
        <f t="shared" ca="1" si="736"/>
        <v>#DIV/0!</v>
      </c>
      <c r="FD262" s="17" t="e">
        <f t="shared" ca="1" si="736"/>
        <v>#DIV/0!</v>
      </c>
      <c r="FE262" s="17" t="e">
        <f t="shared" ca="1" si="736"/>
        <v>#DIV/0!</v>
      </c>
      <c r="FF262" s="17" t="e">
        <f t="shared" ca="1" si="736"/>
        <v>#DIV/0!</v>
      </c>
      <c r="FG262" s="17" t="e">
        <f t="shared" ca="1" si="736"/>
        <v>#DIV/0!</v>
      </c>
      <c r="FH262" s="17" t="e">
        <f t="shared" ca="1" si="736"/>
        <v>#DIV/0!</v>
      </c>
      <c r="FI262" s="17" t="e">
        <f t="shared" ca="1" si="736"/>
        <v>#DIV/0!</v>
      </c>
      <c r="FJ262" s="17" t="e">
        <f t="shared" ca="1" si="736"/>
        <v>#DIV/0!</v>
      </c>
      <c r="FK262" s="17" t="e">
        <f t="shared" ca="1" si="736"/>
        <v>#DIV/0!</v>
      </c>
      <c r="FL262" s="17" t="e">
        <f t="shared" ca="1" si="736"/>
        <v>#DIV/0!</v>
      </c>
      <c r="FM262" s="17" t="e">
        <f t="shared" ca="1" si="736"/>
        <v>#DIV/0!</v>
      </c>
      <c r="FN262" s="17" t="e">
        <f t="shared" ca="1" si="736"/>
        <v>#DIV/0!</v>
      </c>
      <c r="FO262" s="17" t="e">
        <f t="shared" ca="1" si="736"/>
        <v>#DIV/0!</v>
      </c>
      <c r="FP262" s="17" t="e">
        <f t="shared" ca="1" si="736"/>
        <v>#DIV/0!</v>
      </c>
      <c r="FQ262" s="17" t="e">
        <f t="shared" ca="1" si="736"/>
        <v>#DIV/0!</v>
      </c>
      <c r="FR262" s="17" t="e">
        <f t="shared" ca="1" si="736"/>
        <v>#DIV/0!</v>
      </c>
      <c r="FS262" s="17" t="e">
        <f t="shared" ca="1" si="736"/>
        <v>#DIV/0!</v>
      </c>
      <c r="FT262" s="17" t="e">
        <f t="shared" ca="1" si="736"/>
        <v>#DIV/0!</v>
      </c>
      <c r="FU262" s="17" t="e">
        <f t="shared" ca="1" si="736"/>
        <v>#DIV/0!</v>
      </c>
      <c r="FV262" s="17" t="e">
        <f t="shared" ca="1" si="736"/>
        <v>#DIV/0!</v>
      </c>
      <c r="FW262" s="17" t="e">
        <f t="shared" ca="1" si="736"/>
        <v>#DIV/0!</v>
      </c>
      <c r="FX262" s="17" t="e">
        <f t="shared" ca="1" si="736"/>
        <v>#DIV/0!</v>
      </c>
      <c r="FY262" s="17" t="e">
        <f t="shared" ca="1" si="736"/>
        <v>#DIV/0!</v>
      </c>
      <c r="FZ262" s="17" t="e">
        <f t="shared" ca="1" si="736"/>
        <v>#DIV/0!</v>
      </c>
      <c r="GA262" s="17" t="e">
        <f t="shared" ca="1" si="736"/>
        <v>#DIV/0!</v>
      </c>
      <c r="GB262" s="17" t="e">
        <f t="shared" ca="1" si="736"/>
        <v>#DIV/0!</v>
      </c>
      <c r="GC262" s="17" t="e">
        <f t="shared" ca="1" si="736"/>
        <v>#DIV/0!</v>
      </c>
      <c r="GD262" s="17" t="e">
        <f t="shared" ca="1" si="736"/>
        <v>#DIV/0!</v>
      </c>
      <c r="GE262" s="17" t="e">
        <f t="shared" ca="1" si="736"/>
        <v>#DIV/0!</v>
      </c>
      <c r="GF262" s="17" t="e">
        <f t="shared" ca="1" si="736"/>
        <v>#DIV/0!</v>
      </c>
      <c r="GG262" s="17" t="e">
        <f t="shared" ca="1" si="736"/>
        <v>#DIV/0!</v>
      </c>
      <c r="GH262" s="17" t="e">
        <f t="shared" ca="1" si="736"/>
        <v>#DIV/0!</v>
      </c>
      <c r="GI262" s="17" t="e">
        <f t="shared" ca="1" si="736"/>
        <v>#DIV/0!</v>
      </c>
      <c r="GJ262" s="17" t="e">
        <f t="shared" ca="1" si="736"/>
        <v>#DIV/0!</v>
      </c>
      <c r="GK262" s="17" t="e">
        <f t="shared" ca="1" si="736"/>
        <v>#DIV/0!</v>
      </c>
      <c r="GL262" s="17" t="e">
        <f t="shared" ca="1" si="736"/>
        <v>#DIV/0!</v>
      </c>
      <c r="GM262" s="17" t="e">
        <f t="shared" ca="1" si="736"/>
        <v>#DIV/0!</v>
      </c>
      <c r="GN262" s="17" t="e">
        <f t="shared" ca="1" si="736"/>
        <v>#DIV/0!</v>
      </c>
      <c r="GO262" s="17" t="e">
        <f t="shared" ca="1" si="736"/>
        <v>#DIV/0!</v>
      </c>
      <c r="GP262" s="17" t="e">
        <f t="shared" ref="GP262:GZ262" ca="1" si="737">GP261/GP257</f>
        <v>#DIV/0!</v>
      </c>
      <c r="GQ262" s="17" t="e">
        <f t="shared" ca="1" si="737"/>
        <v>#DIV/0!</v>
      </c>
      <c r="GR262" s="17" t="e">
        <f t="shared" ca="1" si="737"/>
        <v>#DIV/0!</v>
      </c>
      <c r="GS262" s="17" t="e">
        <f t="shared" ca="1" si="737"/>
        <v>#DIV/0!</v>
      </c>
      <c r="GT262" s="17" t="e">
        <f t="shared" ca="1" si="737"/>
        <v>#DIV/0!</v>
      </c>
      <c r="GU262" s="17" t="e">
        <f t="shared" ca="1" si="737"/>
        <v>#DIV/0!</v>
      </c>
      <c r="GV262" s="17" t="e">
        <f t="shared" ca="1" si="737"/>
        <v>#DIV/0!</v>
      </c>
      <c r="GW262" s="17" t="e">
        <f t="shared" ca="1" si="737"/>
        <v>#DIV/0!</v>
      </c>
      <c r="GX262" s="17" t="e">
        <f t="shared" ca="1" si="737"/>
        <v>#DIV/0!</v>
      </c>
      <c r="GY262" s="17" t="e">
        <f t="shared" ca="1" si="737"/>
        <v>#DIV/0!</v>
      </c>
      <c r="GZ262" s="17" t="e">
        <f t="shared" ca="1" si="737"/>
        <v>#DIV/0!</v>
      </c>
    </row>
    <row r="264" spans="3:208" x14ac:dyDescent="0.35">
      <c r="C264" s="7" t="s">
        <v>85</v>
      </c>
    </row>
    <row r="265" spans="3:208" x14ac:dyDescent="0.35">
      <c r="C265" s="6" t="s">
        <v>86</v>
      </c>
      <c r="D265" s="46"/>
      <c r="E265" s="46"/>
      <c r="F265" s="46"/>
      <c r="G265" s="46"/>
      <c r="H265" s="103">
        <f>H$22</f>
        <v>2024</v>
      </c>
      <c r="I265" s="103">
        <f t="shared" ref="I265:BT265" si="738">I$22</f>
        <v>2025</v>
      </c>
      <c r="J265" s="103">
        <f t="shared" si="738"/>
        <v>2026</v>
      </c>
      <c r="K265" s="103">
        <f t="shared" si="738"/>
        <v>2027</v>
      </c>
      <c r="L265" s="103">
        <f t="shared" si="738"/>
        <v>2028</v>
      </c>
      <c r="M265" s="103">
        <f t="shared" si="738"/>
        <v>2029</v>
      </c>
      <c r="N265" s="103">
        <f t="shared" si="738"/>
        <v>2030</v>
      </c>
      <c r="O265" s="103">
        <f t="shared" si="738"/>
        <v>2031</v>
      </c>
      <c r="P265" s="103">
        <f t="shared" si="738"/>
        <v>2032</v>
      </c>
      <c r="Q265" s="103">
        <f t="shared" si="738"/>
        <v>2033</v>
      </c>
      <c r="R265" s="103">
        <f t="shared" si="738"/>
        <v>2034</v>
      </c>
      <c r="S265" s="103">
        <f t="shared" si="738"/>
        <v>2035</v>
      </c>
      <c r="T265" s="103">
        <f t="shared" si="738"/>
        <v>2036</v>
      </c>
      <c r="U265" s="103">
        <f t="shared" si="738"/>
        <v>2037</v>
      </c>
      <c r="V265" s="103">
        <f t="shared" si="738"/>
        <v>2038</v>
      </c>
      <c r="W265" s="103">
        <f t="shared" si="738"/>
        <v>2039</v>
      </c>
      <c r="X265" s="103">
        <f t="shared" si="738"/>
        <v>2040</v>
      </c>
      <c r="Y265" s="103">
        <f t="shared" si="738"/>
        <v>2041</v>
      </c>
      <c r="Z265" s="103">
        <f t="shared" si="738"/>
        <v>2042</v>
      </c>
      <c r="AA265" s="103">
        <f t="shared" si="738"/>
        <v>2043</v>
      </c>
      <c r="AB265" s="103">
        <f t="shared" si="738"/>
        <v>2044</v>
      </c>
      <c r="AC265" s="103">
        <f t="shared" si="738"/>
        <v>2045</v>
      </c>
      <c r="AD265" s="103">
        <f t="shared" si="738"/>
        <v>2046</v>
      </c>
      <c r="AE265" s="103">
        <f t="shared" si="738"/>
        <v>2047</v>
      </c>
      <c r="AF265" s="103">
        <f t="shared" si="738"/>
        <v>2048</v>
      </c>
      <c r="AG265" s="103">
        <f t="shared" si="738"/>
        <v>2049</v>
      </c>
      <c r="AH265" s="103">
        <f t="shared" si="738"/>
        <v>2050</v>
      </c>
      <c r="AI265" s="103">
        <f t="shared" si="738"/>
        <v>2051</v>
      </c>
      <c r="AJ265" s="103">
        <f t="shared" si="738"/>
        <v>2052</v>
      </c>
      <c r="AK265" s="103">
        <f t="shared" si="738"/>
        <v>2053</v>
      </c>
      <c r="AL265" s="103">
        <f t="shared" si="738"/>
        <v>2054</v>
      </c>
      <c r="AM265" s="103">
        <f t="shared" si="738"/>
        <v>2055</v>
      </c>
      <c r="AN265" s="103">
        <f t="shared" si="738"/>
        <v>2056</v>
      </c>
      <c r="AO265" s="103">
        <f t="shared" si="738"/>
        <v>2057</v>
      </c>
      <c r="AP265" s="103">
        <f t="shared" si="738"/>
        <v>2058</v>
      </c>
      <c r="AQ265" s="103">
        <f t="shared" si="738"/>
        <v>2059</v>
      </c>
      <c r="AR265" s="103">
        <f t="shared" si="738"/>
        <v>2060</v>
      </c>
      <c r="AS265" s="103">
        <f t="shared" si="738"/>
        <v>2061</v>
      </c>
      <c r="AT265" s="103">
        <f t="shared" si="738"/>
        <v>2062</v>
      </c>
      <c r="AU265" s="103">
        <f t="shared" si="738"/>
        <v>2063</v>
      </c>
      <c r="AV265" s="103">
        <f t="shared" si="738"/>
        <v>2064</v>
      </c>
      <c r="AW265" s="103">
        <f t="shared" si="738"/>
        <v>2065</v>
      </c>
      <c r="AX265" s="103">
        <f t="shared" si="738"/>
        <v>2066</v>
      </c>
      <c r="AY265" s="103">
        <f t="shared" si="738"/>
        <v>2067</v>
      </c>
      <c r="AZ265" s="103">
        <f t="shared" si="738"/>
        <v>2068</v>
      </c>
      <c r="BA265" s="103">
        <f t="shared" si="738"/>
        <v>2069</v>
      </c>
      <c r="BB265" s="103">
        <f t="shared" si="738"/>
        <v>2070</v>
      </c>
      <c r="BC265" s="103">
        <f t="shared" si="738"/>
        <v>2071</v>
      </c>
      <c r="BD265" s="103">
        <f t="shared" si="738"/>
        <v>2072</v>
      </c>
      <c r="BE265" s="103">
        <f t="shared" si="738"/>
        <v>2073</v>
      </c>
      <c r="BF265" s="103">
        <f t="shared" si="738"/>
        <v>2074</v>
      </c>
      <c r="BG265" s="103">
        <f t="shared" si="738"/>
        <v>2075</v>
      </c>
      <c r="BH265" s="103">
        <f t="shared" si="738"/>
        <v>2076</v>
      </c>
      <c r="BI265" s="103">
        <f t="shared" si="738"/>
        <v>2077</v>
      </c>
      <c r="BJ265" s="103">
        <f t="shared" si="738"/>
        <v>2078</v>
      </c>
      <c r="BK265" s="103">
        <f t="shared" si="738"/>
        <v>2079</v>
      </c>
      <c r="BL265" s="103">
        <f t="shared" si="738"/>
        <v>2080</v>
      </c>
      <c r="BM265" s="103">
        <f t="shared" si="738"/>
        <v>2081</v>
      </c>
      <c r="BN265" s="103">
        <f t="shared" si="738"/>
        <v>2082</v>
      </c>
      <c r="BO265" s="103">
        <f t="shared" si="738"/>
        <v>2083</v>
      </c>
      <c r="BP265" s="103">
        <f t="shared" si="738"/>
        <v>2084</v>
      </c>
      <c r="BQ265" s="103">
        <f t="shared" si="738"/>
        <v>2085</v>
      </c>
      <c r="BR265" s="103">
        <f t="shared" si="738"/>
        <v>2086</v>
      </c>
      <c r="BS265" s="103">
        <f t="shared" si="738"/>
        <v>2087</v>
      </c>
      <c r="BT265" s="103">
        <f t="shared" si="738"/>
        <v>2088</v>
      </c>
      <c r="BU265" s="103">
        <f t="shared" ref="BU265:EF265" si="739">BU$22</f>
        <v>2089</v>
      </c>
      <c r="BV265" s="103">
        <f t="shared" si="739"/>
        <v>2090</v>
      </c>
      <c r="BW265" s="103">
        <f t="shared" si="739"/>
        <v>2091</v>
      </c>
      <c r="BX265" s="103">
        <f t="shared" si="739"/>
        <v>2092</v>
      </c>
      <c r="BY265" s="103">
        <f t="shared" si="739"/>
        <v>2093</v>
      </c>
      <c r="BZ265" s="103">
        <f t="shared" si="739"/>
        <v>2094</v>
      </c>
      <c r="CA265" s="103">
        <f t="shared" si="739"/>
        <v>2095</v>
      </c>
      <c r="CB265" s="103">
        <f t="shared" si="739"/>
        <v>2096</v>
      </c>
      <c r="CC265" s="103">
        <f t="shared" si="739"/>
        <v>2097</v>
      </c>
      <c r="CD265" s="103">
        <f t="shared" si="739"/>
        <v>2098</v>
      </c>
      <c r="CE265" s="103">
        <f t="shared" si="739"/>
        <v>2099</v>
      </c>
      <c r="CF265" s="103">
        <f t="shared" si="739"/>
        <v>2100</v>
      </c>
      <c r="CG265" s="103">
        <f t="shared" si="739"/>
        <v>2101</v>
      </c>
      <c r="CH265" s="103">
        <f t="shared" si="739"/>
        <v>2102</v>
      </c>
      <c r="CI265" s="103">
        <f t="shared" si="739"/>
        <v>2103</v>
      </c>
      <c r="CJ265" s="103">
        <f t="shared" si="739"/>
        <v>2104</v>
      </c>
      <c r="CK265" s="103">
        <f t="shared" si="739"/>
        <v>2105</v>
      </c>
      <c r="CL265" s="103">
        <f t="shared" si="739"/>
        <v>2106</v>
      </c>
      <c r="CM265" s="103">
        <f t="shared" si="739"/>
        <v>2107</v>
      </c>
      <c r="CN265" s="103">
        <f t="shared" si="739"/>
        <v>2108</v>
      </c>
      <c r="CO265" s="103">
        <f t="shared" si="739"/>
        <v>2109</v>
      </c>
      <c r="CP265" s="103">
        <f t="shared" si="739"/>
        <v>2110</v>
      </c>
      <c r="CQ265" s="103">
        <f t="shared" si="739"/>
        <v>2111</v>
      </c>
      <c r="CR265" s="103">
        <f t="shared" si="739"/>
        <v>2112</v>
      </c>
      <c r="CS265" s="103">
        <f t="shared" si="739"/>
        <v>2113</v>
      </c>
      <c r="CT265" s="103">
        <f t="shared" si="739"/>
        <v>2114</v>
      </c>
      <c r="CU265" s="103">
        <f t="shared" si="739"/>
        <v>2115</v>
      </c>
      <c r="CV265" s="103">
        <f t="shared" si="739"/>
        <v>2116</v>
      </c>
      <c r="CW265" s="103">
        <f t="shared" si="739"/>
        <v>2117</v>
      </c>
      <c r="CX265" s="103">
        <f t="shared" si="739"/>
        <v>2118</v>
      </c>
      <c r="CY265" s="103">
        <f t="shared" si="739"/>
        <v>2119</v>
      </c>
      <c r="CZ265" s="103">
        <f t="shared" si="739"/>
        <v>2120</v>
      </c>
      <c r="DA265" s="103">
        <f t="shared" si="739"/>
        <v>2121</v>
      </c>
      <c r="DB265" s="103">
        <f t="shared" si="739"/>
        <v>2122</v>
      </c>
      <c r="DC265" s="103">
        <f t="shared" si="739"/>
        <v>2123</v>
      </c>
      <c r="DD265" s="103">
        <f t="shared" si="739"/>
        <v>2124</v>
      </c>
      <c r="DE265" s="103">
        <f t="shared" si="739"/>
        <v>2125</v>
      </c>
      <c r="DF265" s="103">
        <f t="shared" si="739"/>
        <v>2126</v>
      </c>
      <c r="DG265" s="103">
        <f t="shared" si="739"/>
        <v>2127</v>
      </c>
      <c r="DH265" s="103">
        <f t="shared" si="739"/>
        <v>2128</v>
      </c>
      <c r="DI265" s="103">
        <f t="shared" si="739"/>
        <v>2129</v>
      </c>
      <c r="DJ265" s="103">
        <f t="shared" si="739"/>
        <v>2130</v>
      </c>
      <c r="DK265" s="103">
        <f t="shared" si="739"/>
        <v>2131</v>
      </c>
      <c r="DL265" s="103">
        <f t="shared" si="739"/>
        <v>2132</v>
      </c>
      <c r="DM265" s="103">
        <f t="shared" si="739"/>
        <v>2133</v>
      </c>
      <c r="DN265" s="103">
        <f t="shared" si="739"/>
        <v>2134</v>
      </c>
      <c r="DO265" s="103">
        <f t="shared" si="739"/>
        <v>2135</v>
      </c>
      <c r="DP265" s="103">
        <f t="shared" si="739"/>
        <v>2136</v>
      </c>
      <c r="DQ265" s="103">
        <f t="shared" si="739"/>
        <v>2137</v>
      </c>
      <c r="DR265" s="103">
        <f t="shared" si="739"/>
        <v>2138</v>
      </c>
      <c r="DS265" s="103">
        <f t="shared" si="739"/>
        <v>2139</v>
      </c>
      <c r="DT265" s="103">
        <f t="shared" si="739"/>
        <v>2140</v>
      </c>
      <c r="DU265" s="103">
        <f t="shared" si="739"/>
        <v>2141</v>
      </c>
      <c r="DV265" s="103">
        <f t="shared" si="739"/>
        <v>2142</v>
      </c>
      <c r="DW265" s="103">
        <f t="shared" si="739"/>
        <v>2143</v>
      </c>
      <c r="DX265" s="103">
        <f t="shared" si="739"/>
        <v>2144</v>
      </c>
      <c r="DY265" s="103">
        <f t="shared" si="739"/>
        <v>2145</v>
      </c>
      <c r="DZ265" s="103">
        <f t="shared" si="739"/>
        <v>2146</v>
      </c>
      <c r="EA265" s="103">
        <f t="shared" si="739"/>
        <v>2147</v>
      </c>
      <c r="EB265" s="103">
        <f t="shared" si="739"/>
        <v>2148</v>
      </c>
      <c r="EC265" s="103">
        <f t="shared" si="739"/>
        <v>2149</v>
      </c>
      <c r="ED265" s="103">
        <f t="shared" si="739"/>
        <v>2150</v>
      </c>
      <c r="EE265" s="103">
        <f t="shared" si="739"/>
        <v>2151</v>
      </c>
      <c r="EF265" s="103">
        <f t="shared" si="739"/>
        <v>2152</v>
      </c>
      <c r="EG265" s="103">
        <f t="shared" ref="EG265:GR265" si="740">EG$22</f>
        <v>2153</v>
      </c>
      <c r="EH265" s="103">
        <f t="shared" si="740"/>
        <v>2154</v>
      </c>
      <c r="EI265" s="103">
        <f t="shared" si="740"/>
        <v>2155</v>
      </c>
      <c r="EJ265" s="103">
        <f t="shared" si="740"/>
        <v>2156</v>
      </c>
      <c r="EK265" s="103">
        <f t="shared" si="740"/>
        <v>2157</v>
      </c>
      <c r="EL265" s="103">
        <f t="shared" si="740"/>
        <v>2158</v>
      </c>
      <c r="EM265" s="103">
        <f t="shared" si="740"/>
        <v>2159</v>
      </c>
      <c r="EN265" s="103">
        <f t="shared" si="740"/>
        <v>2160</v>
      </c>
      <c r="EO265" s="103">
        <f t="shared" si="740"/>
        <v>2161</v>
      </c>
      <c r="EP265" s="103">
        <f t="shared" si="740"/>
        <v>2162</v>
      </c>
      <c r="EQ265" s="103">
        <f t="shared" si="740"/>
        <v>2163</v>
      </c>
      <c r="ER265" s="103">
        <f t="shared" si="740"/>
        <v>2164</v>
      </c>
      <c r="ES265" s="103">
        <f t="shared" si="740"/>
        <v>2165</v>
      </c>
      <c r="ET265" s="103">
        <f t="shared" si="740"/>
        <v>2166</v>
      </c>
      <c r="EU265" s="103">
        <f t="shared" si="740"/>
        <v>2167</v>
      </c>
      <c r="EV265" s="103">
        <f t="shared" si="740"/>
        <v>2168</v>
      </c>
      <c r="EW265" s="103">
        <f t="shared" si="740"/>
        <v>2169</v>
      </c>
      <c r="EX265" s="103">
        <f t="shared" si="740"/>
        <v>2170</v>
      </c>
      <c r="EY265" s="103">
        <f t="shared" si="740"/>
        <v>2171</v>
      </c>
      <c r="EZ265" s="103">
        <f t="shared" si="740"/>
        <v>2172</v>
      </c>
      <c r="FA265" s="103">
        <f t="shared" si="740"/>
        <v>2173</v>
      </c>
      <c r="FB265" s="103">
        <f t="shared" si="740"/>
        <v>2174</v>
      </c>
      <c r="FC265" s="103">
        <f t="shared" si="740"/>
        <v>2175</v>
      </c>
      <c r="FD265" s="103">
        <f t="shared" si="740"/>
        <v>2176</v>
      </c>
      <c r="FE265" s="103">
        <f t="shared" si="740"/>
        <v>2177</v>
      </c>
      <c r="FF265" s="103">
        <f t="shared" si="740"/>
        <v>2178</v>
      </c>
      <c r="FG265" s="103">
        <f t="shared" si="740"/>
        <v>2179</v>
      </c>
      <c r="FH265" s="103">
        <f t="shared" si="740"/>
        <v>2180</v>
      </c>
      <c r="FI265" s="103">
        <f t="shared" si="740"/>
        <v>2181</v>
      </c>
      <c r="FJ265" s="103">
        <f t="shared" si="740"/>
        <v>2182</v>
      </c>
      <c r="FK265" s="103">
        <f t="shared" si="740"/>
        <v>2183</v>
      </c>
      <c r="FL265" s="103">
        <f t="shared" si="740"/>
        <v>2184</v>
      </c>
      <c r="FM265" s="103">
        <f t="shared" si="740"/>
        <v>2185</v>
      </c>
      <c r="FN265" s="103">
        <f t="shared" si="740"/>
        <v>2186</v>
      </c>
      <c r="FO265" s="103">
        <f t="shared" si="740"/>
        <v>2187</v>
      </c>
      <c r="FP265" s="103">
        <f t="shared" si="740"/>
        <v>2188</v>
      </c>
      <c r="FQ265" s="103">
        <f t="shared" si="740"/>
        <v>2189</v>
      </c>
      <c r="FR265" s="103">
        <f t="shared" si="740"/>
        <v>2190</v>
      </c>
      <c r="FS265" s="103">
        <f t="shared" si="740"/>
        <v>2191</v>
      </c>
      <c r="FT265" s="103">
        <f t="shared" si="740"/>
        <v>2192</v>
      </c>
      <c r="FU265" s="103">
        <f t="shared" si="740"/>
        <v>2193</v>
      </c>
      <c r="FV265" s="103">
        <f t="shared" si="740"/>
        <v>2194</v>
      </c>
      <c r="FW265" s="103">
        <f t="shared" si="740"/>
        <v>2195</v>
      </c>
      <c r="FX265" s="103">
        <f t="shared" si="740"/>
        <v>2196</v>
      </c>
      <c r="FY265" s="103">
        <f t="shared" si="740"/>
        <v>2197</v>
      </c>
      <c r="FZ265" s="103">
        <f t="shared" si="740"/>
        <v>2198</v>
      </c>
      <c r="GA265" s="103">
        <f t="shared" si="740"/>
        <v>2199</v>
      </c>
      <c r="GB265" s="103">
        <f t="shared" si="740"/>
        <v>2200</v>
      </c>
      <c r="GC265" s="103">
        <f t="shared" si="740"/>
        <v>2201</v>
      </c>
      <c r="GD265" s="103">
        <f t="shared" si="740"/>
        <v>2202</v>
      </c>
      <c r="GE265" s="103">
        <f t="shared" si="740"/>
        <v>2203</v>
      </c>
      <c r="GF265" s="103">
        <f t="shared" si="740"/>
        <v>2204</v>
      </c>
      <c r="GG265" s="103">
        <f t="shared" si="740"/>
        <v>2205</v>
      </c>
      <c r="GH265" s="103">
        <f t="shared" si="740"/>
        <v>2206</v>
      </c>
      <c r="GI265" s="103">
        <f t="shared" si="740"/>
        <v>2207</v>
      </c>
      <c r="GJ265" s="103">
        <f t="shared" si="740"/>
        <v>2208</v>
      </c>
      <c r="GK265" s="103">
        <f t="shared" si="740"/>
        <v>2209</v>
      </c>
      <c r="GL265" s="103">
        <f t="shared" si="740"/>
        <v>2210</v>
      </c>
      <c r="GM265" s="103">
        <f t="shared" si="740"/>
        <v>2211</v>
      </c>
      <c r="GN265" s="103">
        <f t="shared" si="740"/>
        <v>2212</v>
      </c>
      <c r="GO265" s="103">
        <f t="shared" si="740"/>
        <v>2213</v>
      </c>
      <c r="GP265" s="103">
        <f t="shared" si="740"/>
        <v>2214</v>
      </c>
      <c r="GQ265" s="103">
        <f t="shared" si="740"/>
        <v>2215</v>
      </c>
      <c r="GR265" s="103">
        <f t="shared" si="740"/>
        <v>2216</v>
      </c>
      <c r="GS265" s="103">
        <f t="shared" ref="GS265:GZ265" si="741">GS$22</f>
        <v>2217</v>
      </c>
      <c r="GT265" s="103">
        <f t="shared" si="741"/>
        <v>2218</v>
      </c>
      <c r="GU265" s="103">
        <f t="shared" si="741"/>
        <v>2219</v>
      </c>
      <c r="GV265" s="103">
        <f t="shared" si="741"/>
        <v>2220</v>
      </c>
      <c r="GW265" s="103">
        <f t="shared" si="741"/>
        <v>2221</v>
      </c>
      <c r="GX265" s="103">
        <f t="shared" si="741"/>
        <v>2222</v>
      </c>
      <c r="GY265" s="103">
        <f t="shared" si="741"/>
        <v>2223</v>
      </c>
      <c r="GZ265" s="103">
        <f t="shared" si="741"/>
        <v>2224</v>
      </c>
    </row>
    <row r="266" spans="3:208" x14ac:dyDescent="0.35">
      <c r="C266" t="s">
        <v>79</v>
      </c>
      <c r="E266" t="s">
        <v>80</v>
      </c>
      <c r="H266" s="55">
        <f t="shared" ref="H266:BS266" ca="1" si="742">IF(H$22&lt;MAX($C$142:$C$169),NPV(discount_rate,OFFSET(H$142,H$22-$C$142,0,1,$F$10)),0)</f>
        <v>2124.5638878498548</v>
      </c>
      <c r="I266" s="55">
        <f t="shared" ca="1" si="742"/>
        <v>2174.7597224965821</v>
      </c>
      <c r="J266" s="55">
        <f t="shared" ca="1" si="742"/>
        <v>2210.430894313351</v>
      </c>
      <c r="K266" s="55">
        <f t="shared" ca="1" si="742"/>
        <v>2184.9491969949095</v>
      </c>
      <c r="L266" s="55">
        <f t="shared" ca="1" si="742"/>
        <v>2166.2530006426327</v>
      </c>
      <c r="M266" s="55">
        <f t="shared" ca="1" si="742"/>
        <v>2138.6999191638433</v>
      </c>
      <c r="N266" s="55">
        <f t="shared" ca="1" si="742"/>
        <v>2098.7489252308683</v>
      </c>
      <c r="O266" s="55">
        <f t="shared" ca="1" si="742"/>
        <v>2050.7629674512136</v>
      </c>
      <c r="P266" s="55">
        <f t="shared" ca="1" si="742"/>
        <v>2001.7126707498185</v>
      </c>
      <c r="Q266" s="55">
        <f t="shared" ca="1" si="742"/>
        <v>1966.1940607219515</v>
      </c>
      <c r="R266" s="55">
        <f t="shared" ca="1" si="742"/>
        <v>1945.3554354124242</v>
      </c>
      <c r="S266" s="55">
        <f t="shared" ca="1" si="742"/>
        <v>1937.9425490556098</v>
      </c>
      <c r="T266" s="55">
        <f t="shared" ca="1" si="742"/>
        <v>3190.098663815279</v>
      </c>
      <c r="U266" s="55">
        <f t="shared" ca="1" si="742"/>
        <v>3181.4315933748635</v>
      </c>
      <c r="V266" s="55">
        <f t="shared" ca="1" si="742"/>
        <v>3182.8044491782352</v>
      </c>
      <c r="W266" s="55">
        <f t="shared" ca="1" si="742"/>
        <v>3190.8439708178612</v>
      </c>
      <c r="X266" s="55">
        <f t="shared" ca="1" si="742"/>
        <v>3201.9108469779885</v>
      </c>
      <c r="Y266" s="55">
        <f t="shared" ca="1" si="742"/>
        <v>3212.1733676043759</v>
      </c>
      <c r="Z266" s="55">
        <f t="shared" ca="1" si="742"/>
        <v>3229.8592319992108</v>
      </c>
      <c r="AA266" s="55">
        <f t="shared" ca="1" si="742"/>
        <v>3245.8289033018978</v>
      </c>
      <c r="AB266" s="55">
        <f t="shared" ca="1" si="742"/>
        <v>3260.1954711369112</v>
      </c>
      <c r="AC266" s="55">
        <f t="shared" ca="1" si="742"/>
        <v>3273.0774497310376</v>
      </c>
      <c r="AD266" s="55">
        <f t="shared" ca="1" si="742"/>
        <v>3284.6157460849258</v>
      </c>
      <c r="AE266" s="55">
        <f t="shared" ca="1" si="742"/>
        <v>3294.9491684219915</v>
      </c>
      <c r="AF266" s="55">
        <f t="shared" ca="1" si="742"/>
        <v>3304.2046436141877</v>
      </c>
      <c r="AG266" s="55">
        <f t="shared" ca="1" si="742"/>
        <v>3304.2046436141877</v>
      </c>
      <c r="AH266" s="55">
        <f t="shared" ca="1" si="742"/>
        <v>3304.2046436141877</v>
      </c>
      <c r="AI266" s="55">
        <f t="shared" ca="1" si="742"/>
        <v>0</v>
      </c>
      <c r="AJ266" s="55">
        <f t="shared" ca="1" si="742"/>
        <v>0</v>
      </c>
      <c r="AK266" s="55">
        <f t="shared" ca="1" si="742"/>
        <v>0</v>
      </c>
      <c r="AL266" s="55">
        <f t="shared" ca="1" si="742"/>
        <v>0</v>
      </c>
      <c r="AM266" s="55">
        <f t="shared" ca="1" si="742"/>
        <v>0</v>
      </c>
      <c r="AN266" s="55">
        <f t="shared" ca="1" si="742"/>
        <v>0</v>
      </c>
      <c r="AO266" s="55">
        <f t="shared" ca="1" si="742"/>
        <v>0</v>
      </c>
      <c r="AP266" s="55">
        <f t="shared" ca="1" si="742"/>
        <v>0</v>
      </c>
      <c r="AQ266" s="55">
        <f t="shared" ca="1" si="742"/>
        <v>0</v>
      </c>
      <c r="AR266" s="55">
        <f t="shared" ca="1" si="742"/>
        <v>0</v>
      </c>
      <c r="AS266" s="55">
        <f t="shared" ca="1" si="742"/>
        <v>0</v>
      </c>
      <c r="AT266" s="55">
        <f t="shared" ca="1" si="742"/>
        <v>0</v>
      </c>
      <c r="AU266" s="55">
        <f t="shared" ca="1" si="742"/>
        <v>0</v>
      </c>
      <c r="AV266" s="55">
        <f t="shared" ca="1" si="742"/>
        <v>0</v>
      </c>
      <c r="AW266" s="55">
        <f t="shared" ca="1" si="742"/>
        <v>0</v>
      </c>
      <c r="AX266" s="55">
        <f t="shared" ca="1" si="742"/>
        <v>0</v>
      </c>
      <c r="AY266" s="55">
        <f t="shared" ca="1" si="742"/>
        <v>0</v>
      </c>
      <c r="AZ266" s="55">
        <f t="shared" ca="1" si="742"/>
        <v>0</v>
      </c>
      <c r="BA266" s="55">
        <f t="shared" ca="1" si="742"/>
        <v>0</v>
      </c>
      <c r="BB266" s="55">
        <f t="shared" ca="1" si="742"/>
        <v>0</v>
      </c>
      <c r="BC266" s="55">
        <f t="shared" ca="1" si="742"/>
        <v>0</v>
      </c>
      <c r="BD266" s="55">
        <f t="shared" ca="1" si="742"/>
        <v>0</v>
      </c>
      <c r="BE266" s="55">
        <f t="shared" ca="1" si="742"/>
        <v>0</v>
      </c>
      <c r="BF266" s="55">
        <f t="shared" ca="1" si="742"/>
        <v>0</v>
      </c>
      <c r="BG266" s="55">
        <f t="shared" ca="1" si="742"/>
        <v>0</v>
      </c>
      <c r="BH266" s="55">
        <f t="shared" ca="1" si="742"/>
        <v>0</v>
      </c>
      <c r="BI266" s="55">
        <f t="shared" ca="1" si="742"/>
        <v>0</v>
      </c>
      <c r="BJ266" s="55">
        <f t="shared" ca="1" si="742"/>
        <v>0</v>
      </c>
      <c r="BK266" s="55">
        <f t="shared" ca="1" si="742"/>
        <v>0</v>
      </c>
      <c r="BL266" s="55">
        <f t="shared" ca="1" si="742"/>
        <v>0</v>
      </c>
      <c r="BM266" s="55">
        <f t="shared" ca="1" si="742"/>
        <v>0</v>
      </c>
      <c r="BN266" s="55">
        <f t="shared" ca="1" si="742"/>
        <v>0</v>
      </c>
      <c r="BO266" s="55">
        <f t="shared" ca="1" si="742"/>
        <v>0</v>
      </c>
      <c r="BP266" s="55">
        <f t="shared" ca="1" si="742"/>
        <v>0</v>
      </c>
      <c r="BQ266" s="55">
        <f t="shared" ca="1" si="742"/>
        <v>0</v>
      </c>
      <c r="BR266" s="55">
        <f t="shared" ca="1" si="742"/>
        <v>0</v>
      </c>
      <c r="BS266" s="55">
        <f t="shared" ca="1" si="742"/>
        <v>0</v>
      </c>
      <c r="BT266" s="55">
        <f t="shared" ref="BT266:EE266" ca="1" si="743">IF(BT$22&lt;MAX($C$142:$C$169),NPV(discount_rate,OFFSET(BT$142,BT$22-$C$142,0,1,$F$10)),0)</f>
        <v>0</v>
      </c>
      <c r="BU266" s="55">
        <f t="shared" ca="1" si="743"/>
        <v>0</v>
      </c>
      <c r="BV266" s="55">
        <f t="shared" ca="1" si="743"/>
        <v>0</v>
      </c>
      <c r="BW266" s="55">
        <f t="shared" ca="1" si="743"/>
        <v>0</v>
      </c>
      <c r="BX266" s="55">
        <f t="shared" ca="1" si="743"/>
        <v>0</v>
      </c>
      <c r="BY266" s="55">
        <f t="shared" ca="1" si="743"/>
        <v>0</v>
      </c>
      <c r="BZ266" s="55">
        <f t="shared" ca="1" si="743"/>
        <v>0</v>
      </c>
      <c r="CA266" s="55">
        <f t="shared" ca="1" si="743"/>
        <v>0</v>
      </c>
      <c r="CB266" s="55">
        <f t="shared" ca="1" si="743"/>
        <v>0</v>
      </c>
      <c r="CC266" s="55">
        <f t="shared" ca="1" si="743"/>
        <v>0</v>
      </c>
      <c r="CD266" s="55">
        <f t="shared" ca="1" si="743"/>
        <v>0</v>
      </c>
      <c r="CE266" s="55">
        <f t="shared" ca="1" si="743"/>
        <v>0</v>
      </c>
      <c r="CF266" s="55">
        <f t="shared" ca="1" si="743"/>
        <v>0</v>
      </c>
      <c r="CG266" s="55">
        <f t="shared" ca="1" si="743"/>
        <v>0</v>
      </c>
      <c r="CH266" s="55">
        <f t="shared" ca="1" si="743"/>
        <v>0</v>
      </c>
      <c r="CI266" s="55">
        <f t="shared" ca="1" si="743"/>
        <v>0</v>
      </c>
      <c r="CJ266" s="55">
        <f t="shared" ca="1" si="743"/>
        <v>0</v>
      </c>
      <c r="CK266" s="55">
        <f t="shared" ca="1" si="743"/>
        <v>0</v>
      </c>
      <c r="CL266" s="55">
        <f t="shared" ca="1" si="743"/>
        <v>0</v>
      </c>
      <c r="CM266" s="55">
        <f t="shared" ca="1" si="743"/>
        <v>0</v>
      </c>
      <c r="CN266" s="55">
        <f t="shared" ca="1" si="743"/>
        <v>0</v>
      </c>
      <c r="CO266" s="55">
        <f t="shared" ca="1" si="743"/>
        <v>0</v>
      </c>
      <c r="CP266" s="55">
        <f t="shared" ca="1" si="743"/>
        <v>0</v>
      </c>
      <c r="CQ266" s="55">
        <f t="shared" ca="1" si="743"/>
        <v>0</v>
      </c>
      <c r="CR266" s="55">
        <f t="shared" ca="1" si="743"/>
        <v>0</v>
      </c>
      <c r="CS266" s="55">
        <f t="shared" ca="1" si="743"/>
        <v>0</v>
      </c>
      <c r="CT266" s="55">
        <f t="shared" ca="1" si="743"/>
        <v>0</v>
      </c>
      <c r="CU266" s="55">
        <f t="shared" ca="1" si="743"/>
        <v>0</v>
      </c>
      <c r="CV266" s="55">
        <f t="shared" ca="1" si="743"/>
        <v>0</v>
      </c>
      <c r="CW266" s="55">
        <f t="shared" ca="1" si="743"/>
        <v>0</v>
      </c>
      <c r="CX266" s="55">
        <f t="shared" ca="1" si="743"/>
        <v>0</v>
      </c>
      <c r="CY266" s="55">
        <f t="shared" ca="1" si="743"/>
        <v>0</v>
      </c>
      <c r="CZ266" s="55">
        <f t="shared" ca="1" si="743"/>
        <v>0</v>
      </c>
      <c r="DA266" s="55">
        <f t="shared" ca="1" si="743"/>
        <v>0</v>
      </c>
      <c r="DB266" s="55">
        <f t="shared" ca="1" si="743"/>
        <v>0</v>
      </c>
      <c r="DC266" s="55">
        <f t="shared" ca="1" si="743"/>
        <v>0</v>
      </c>
      <c r="DD266" s="55">
        <f t="shared" ca="1" si="743"/>
        <v>0</v>
      </c>
      <c r="DE266" s="55">
        <f t="shared" ca="1" si="743"/>
        <v>0</v>
      </c>
      <c r="DF266" s="55">
        <f t="shared" ca="1" si="743"/>
        <v>0</v>
      </c>
      <c r="DG266" s="55">
        <f t="shared" ca="1" si="743"/>
        <v>0</v>
      </c>
      <c r="DH266" s="55">
        <f t="shared" ca="1" si="743"/>
        <v>0</v>
      </c>
      <c r="DI266" s="55">
        <f t="shared" ca="1" si="743"/>
        <v>0</v>
      </c>
      <c r="DJ266" s="55">
        <f t="shared" ca="1" si="743"/>
        <v>0</v>
      </c>
      <c r="DK266" s="55">
        <f t="shared" ca="1" si="743"/>
        <v>0</v>
      </c>
      <c r="DL266" s="55">
        <f t="shared" ca="1" si="743"/>
        <v>0</v>
      </c>
      <c r="DM266" s="55">
        <f t="shared" ca="1" si="743"/>
        <v>0</v>
      </c>
      <c r="DN266" s="55">
        <f t="shared" ca="1" si="743"/>
        <v>0</v>
      </c>
      <c r="DO266" s="55">
        <f t="shared" ca="1" si="743"/>
        <v>0</v>
      </c>
      <c r="DP266" s="55">
        <f t="shared" ca="1" si="743"/>
        <v>0</v>
      </c>
      <c r="DQ266" s="55">
        <f t="shared" ca="1" si="743"/>
        <v>0</v>
      </c>
      <c r="DR266" s="55">
        <f t="shared" ca="1" si="743"/>
        <v>0</v>
      </c>
      <c r="DS266" s="55">
        <f t="shared" ca="1" si="743"/>
        <v>0</v>
      </c>
      <c r="DT266" s="55">
        <f t="shared" ca="1" si="743"/>
        <v>0</v>
      </c>
      <c r="DU266" s="55">
        <f t="shared" ca="1" si="743"/>
        <v>0</v>
      </c>
      <c r="DV266" s="55">
        <f t="shared" ca="1" si="743"/>
        <v>0</v>
      </c>
      <c r="DW266" s="55">
        <f t="shared" ca="1" si="743"/>
        <v>0</v>
      </c>
      <c r="DX266" s="55">
        <f t="shared" ca="1" si="743"/>
        <v>0</v>
      </c>
      <c r="DY266" s="55">
        <f t="shared" ca="1" si="743"/>
        <v>0</v>
      </c>
      <c r="DZ266" s="55">
        <f t="shared" ca="1" si="743"/>
        <v>0</v>
      </c>
      <c r="EA266" s="55">
        <f t="shared" ca="1" si="743"/>
        <v>0</v>
      </c>
      <c r="EB266" s="55">
        <f t="shared" ca="1" si="743"/>
        <v>0</v>
      </c>
      <c r="EC266" s="55">
        <f t="shared" ca="1" si="743"/>
        <v>0</v>
      </c>
      <c r="ED266" s="55">
        <f t="shared" ca="1" si="743"/>
        <v>0</v>
      </c>
      <c r="EE266" s="55">
        <f t="shared" ca="1" si="743"/>
        <v>0</v>
      </c>
      <c r="EF266" s="55">
        <f t="shared" ref="EF266:GQ266" ca="1" si="744">IF(EF$22&lt;MAX($C$142:$C$169),NPV(discount_rate,OFFSET(EF$142,EF$22-$C$142,0,1,$F$10)),0)</f>
        <v>0</v>
      </c>
      <c r="EG266" s="55">
        <f t="shared" ca="1" si="744"/>
        <v>0</v>
      </c>
      <c r="EH266" s="55">
        <f t="shared" ca="1" si="744"/>
        <v>0</v>
      </c>
      <c r="EI266" s="55">
        <f t="shared" ca="1" si="744"/>
        <v>0</v>
      </c>
      <c r="EJ266" s="55">
        <f t="shared" ca="1" si="744"/>
        <v>0</v>
      </c>
      <c r="EK266" s="55">
        <f t="shared" ca="1" si="744"/>
        <v>0</v>
      </c>
      <c r="EL266" s="55">
        <f t="shared" ca="1" si="744"/>
        <v>0</v>
      </c>
      <c r="EM266" s="55">
        <f t="shared" ca="1" si="744"/>
        <v>0</v>
      </c>
      <c r="EN266" s="55">
        <f t="shared" ca="1" si="744"/>
        <v>0</v>
      </c>
      <c r="EO266" s="55">
        <f t="shared" ca="1" si="744"/>
        <v>0</v>
      </c>
      <c r="EP266" s="55">
        <f t="shared" ca="1" si="744"/>
        <v>0</v>
      </c>
      <c r="EQ266" s="55">
        <f t="shared" ca="1" si="744"/>
        <v>0</v>
      </c>
      <c r="ER266" s="55">
        <f t="shared" ca="1" si="744"/>
        <v>0</v>
      </c>
      <c r="ES266" s="55">
        <f t="shared" ca="1" si="744"/>
        <v>0</v>
      </c>
      <c r="ET266" s="55">
        <f t="shared" ca="1" si="744"/>
        <v>0</v>
      </c>
      <c r="EU266" s="55">
        <f t="shared" ca="1" si="744"/>
        <v>0</v>
      </c>
      <c r="EV266" s="55">
        <f t="shared" ca="1" si="744"/>
        <v>0</v>
      </c>
      <c r="EW266" s="55">
        <f t="shared" ca="1" si="744"/>
        <v>0</v>
      </c>
      <c r="EX266" s="55">
        <f t="shared" ca="1" si="744"/>
        <v>0</v>
      </c>
      <c r="EY266" s="55">
        <f t="shared" ca="1" si="744"/>
        <v>0</v>
      </c>
      <c r="EZ266" s="55">
        <f t="shared" ca="1" si="744"/>
        <v>0</v>
      </c>
      <c r="FA266" s="55">
        <f t="shared" ca="1" si="744"/>
        <v>0</v>
      </c>
      <c r="FB266" s="55">
        <f t="shared" ca="1" si="744"/>
        <v>0</v>
      </c>
      <c r="FC266" s="55">
        <f t="shared" ca="1" si="744"/>
        <v>0</v>
      </c>
      <c r="FD266" s="55">
        <f t="shared" ca="1" si="744"/>
        <v>0</v>
      </c>
      <c r="FE266" s="55">
        <f t="shared" ca="1" si="744"/>
        <v>0</v>
      </c>
      <c r="FF266" s="55">
        <f t="shared" ca="1" si="744"/>
        <v>0</v>
      </c>
      <c r="FG266" s="55">
        <f t="shared" ca="1" si="744"/>
        <v>0</v>
      </c>
      <c r="FH266" s="55">
        <f t="shared" ca="1" si="744"/>
        <v>0</v>
      </c>
      <c r="FI266" s="55">
        <f t="shared" ca="1" si="744"/>
        <v>0</v>
      </c>
      <c r="FJ266" s="55">
        <f t="shared" ca="1" si="744"/>
        <v>0</v>
      </c>
      <c r="FK266" s="55">
        <f t="shared" ca="1" si="744"/>
        <v>0</v>
      </c>
      <c r="FL266" s="55">
        <f t="shared" ca="1" si="744"/>
        <v>0</v>
      </c>
      <c r="FM266" s="55">
        <f t="shared" ca="1" si="744"/>
        <v>0</v>
      </c>
      <c r="FN266" s="55">
        <f t="shared" ca="1" si="744"/>
        <v>0</v>
      </c>
      <c r="FO266" s="55">
        <f t="shared" ca="1" si="744"/>
        <v>0</v>
      </c>
      <c r="FP266" s="55">
        <f t="shared" ca="1" si="744"/>
        <v>0</v>
      </c>
      <c r="FQ266" s="55">
        <f t="shared" ca="1" si="744"/>
        <v>0</v>
      </c>
      <c r="FR266" s="55">
        <f t="shared" ca="1" si="744"/>
        <v>0</v>
      </c>
      <c r="FS266" s="55">
        <f t="shared" ca="1" si="744"/>
        <v>0</v>
      </c>
      <c r="FT266" s="55">
        <f t="shared" ca="1" si="744"/>
        <v>0</v>
      </c>
      <c r="FU266" s="55">
        <f t="shared" ca="1" si="744"/>
        <v>0</v>
      </c>
      <c r="FV266" s="55">
        <f t="shared" ca="1" si="744"/>
        <v>0</v>
      </c>
      <c r="FW266" s="55">
        <f t="shared" ca="1" si="744"/>
        <v>0</v>
      </c>
      <c r="FX266" s="55">
        <f t="shared" ca="1" si="744"/>
        <v>0</v>
      </c>
      <c r="FY266" s="55">
        <f t="shared" ca="1" si="744"/>
        <v>0</v>
      </c>
      <c r="FZ266" s="55">
        <f t="shared" ca="1" si="744"/>
        <v>0</v>
      </c>
      <c r="GA266" s="55">
        <f t="shared" ca="1" si="744"/>
        <v>0</v>
      </c>
      <c r="GB266" s="55">
        <f t="shared" ca="1" si="744"/>
        <v>0</v>
      </c>
      <c r="GC266" s="55">
        <f t="shared" ca="1" si="744"/>
        <v>0</v>
      </c>
      <c r="GD266" s="55">
        <f t="shared" ca="1" si="744"/>
        <v>0</v>
      </c>
      <c r="GE266" s="55">
        <f t="shared" ca="1" si="744"/>
        <v>0</v>
      </c>
      <c r="GF266" s="55">
        <f t="shared" ca="1" si="744"/>
        <v>0</v>
      </c>
      <c r="GG266" s="55">
        <f t="shared" ca="1" si="744"/>
        <v>0</v>
      </c>
      <c r="GH266" s="55">
        <f t="shared" ca="1" si="744"/>
        <v>0</v>
      </c>
      <c r="GI266" s="55">
        <f t="shared" ca="1" si="744"/>
        <v>0</v>
      </c>
      <c r="GJ266" s="55">
        <f t="shared" ca="1" si="744"/>
        <v>0</v>
      </c>
      <c r="GK266" s="55">
        <f t="shared" ca="1" si="744"/>
        <v>0</v>
      </c>
      <c r="GL266" s="55">
        <f t="shared" ca="1" si="744"/>
        <v>0</v>
      </c>
      <c r="GM266" s="55">
        <f t="shared" ca="1" si="744"/>
        <v>0</v>
      </c>
      <c r="GN266" s="55">
        <f t="shared" ca="1" si="744"/>
        <v>0</v>
      </c>
      <c r="GO266" s="55">
        <f t="shared" ca="1" si="744"/>
        <v>0</v>
      </c>
      <c r="GP266" s="55">
        <f t="shared" ca="1" si="744"/>
        <v>0</v>
      </c>
      <c r="GQ266" s="55">
        <f t="shared" ca="1" si="744"/>
        <v>0</v>
      </c>
      <c r="GR266" s="55">
        <f t="shared" ref="GR266:GZ266" ca="1" si="745">IF(GR$22&lt;MAX($C$142:$C$169),NPV(discount_rate,OFFSET(GR$142,GR$22-$C$142,0,1,$F$10)),0)</f>
        <v>0</v>
      </c>
      <c r="GS266" s="55">
        <f t="shared" ca="1" si="745"/>
        <v>0</v>
      </c>
      <c r="GT266" s="55">
        <f t="shared" ca="1" si="745"/>
        <v>0</v>
      </c>
      <c r="GU266" s="55">
        <f t="shared" ca="1" si="745"/>
        <v>0</v>
      </c>
      <c r="GV266" s="55">
        <f t="shared" ca="1" si="745"/>
        <v>0</v>
      </c>
      <c r="GW266" s="55">
        <f t="shared" ca="1" si="745"/>
        <v>0</v>
      </c>
      <c r="GX266" s="55">
        <f t="shared" ca="1" si="745"/>
        <v>0</v>
      </c>
      <c r="GY266" s="55">
        <f t="shared" ca="1" si="745"/>
        <v>0</v>
      </c>
      <c r="GZ266" s="55">
        <f t="shared" ca="1" si="745"/>
        <v>0</v>
      </c>
    </row>
    <row r="267" spans="3:208" x14ac:dyDescent="0.35">
      <c r="C267" t="s">
        <v>81</v>
      </c>
      <c r="E267" t="s">
        <v>80</v>
      </c>
      <c r="H267" s="55">
        <f t="shared" ref="H267:BS267" ca="1" si="746">IF(H$22&lt;MAX($C$72:$C$99),NPV(discount_rate,OFFSET(H250,,,1,$F$10)),0)</f>
        <v>1011.210175649222</v>
      </c>
      <c r="I267" s="55">
        <f t="shared" ca="1" si="746"/>
        <v>1056.9472780551007</v>
      </c>
      <c r="J267" s="55">
        <f t="shared" ca="1" si="746"/>
        <v>1117.1216343963397</v>
      </c>
      <c r="K267" s="55">
        <f t="shared" ca="1" si="746"/>
        <v>1189.0747248585249</v>
      </c>
      <c r="L267" s="55">
        <f t="shared" ca="1" si="746"/>
        <v>1260.4160224707475</v>
      </c>
      <c r="M267" s="55">
        <f t="shared" ca="1" si="746"/>
        <v>1328.8414177692957</v>
      </c>
      <c r="N267" s="55">
        <f t="shared" ca="1" si="746"/>
        <v>1390.8346729819928</v>
      </c>
      <c r="O267" s="55">
        <f t="shared" ca="1" si="746"/>
        <v>1448.0165695765006</v>
      </c>
      <c r="P267" s="55">
        <f t="shared" ca="1" si="746"/>
        <v>1505.214767255045</v>
      </c>
      <c r="Q267" s="55">
        <f t="shared" ca="1" si="746"/>
        <v>1562.1322608677503</v>
      </c>
      <c r="R267" s="55">
        <f t="shared" ca="1" si="746"/>
        <v>1615.3978919527249</v>
      </c>
      <c r="S267" s="55">
        <f t="shared" ca="1" si="746"/>
        <v>1668.2337678378353</v>
      </c>
      <c r="T267" s="55">
        <f t="shared" ca="1" si="746"/>
        <v>1725.0555191223584</v>
      </c>
      <c r="U267" s="55">
        <f t="shared" ca="1" si="746"/>
        <v>1783.0356019678311</v>
      </c>
      <c r="V267" s="55">
        <f t="shared" ca="1" si="746"/>
        <v>1838.2553975663009</v>
      </c>
      <c r="W267" s="55">
        <f t="shared" ca="1" si="746"/>
        <v>1887.5797511994399</v>
      </c>
      <c r="X267" s="55">
        <f t="shared" ca="1" si="746"/>
        <v>1928.4509356892254</v>
      </c>
      <c r="Y267" s="55">
        <f t="shared" ca="1" si="746"/>
        <v>1957.9465611030353</v>
      </c>
      <c r="Z267" s="55">
        <f t="shared" ca="1" si="746"/>
        <v>1986.722816575761</v>
      </c>
      <c r="AA267" s="55">
        <f t="shared" ca="1" si="746"/>
        <v>2010.5067690647934</v>
      </c>
      <c r="AB267" s="55">
        <f t="shared" ca="1" si="746"/>
        <v>2029.1909083703049</v>
      </c>
      <c r="AC267" s="55">
        <f t="shared" ca="1" si="746"/>
        <v>2039.9319815449244</v>
      </c>
      <c r="AD267" s="55">
        <f t="shared" ca="1" si="746"/>
        <v>2039.9319815449244</v>
      </c>
      <c r="AE267" s="55">
        <f t="shared" ca="1" si="746"/>
        <v>2039.9319815449244</v>
      </c>
      <c r="AF267" s="55">
        <f t="shared" ca="1" si="746"/>
        <v>2039.9319815449244</v>
      </c>
      <c r="AG267" s="55">
        <f t="shared" ca="1" si="746"/>
        <v>2039.9319815449244</v>
      </c>
      <c r="AH267" s="55">
        <f t="shared" ca="1" si="746"/>
        <v>2039.9319815449244</v>
      </c>
      <c r="AI267" s="55">
        <f t="shared" ca="1" si="746"/>
        <v>0</v>
      </c>
      <c r="AJ267" s="55">
        <f t="shared" ca="1" si="746"/>
        <v>0</v>
      </c>
      <c r="AK267" s="55">
        <f t="shared" ca="1" si="746"/>
        <v>0</v>
      </c>
      <c r="AL267" s="55">
        <f t="shared" ca="1" si="746"/>
        <v>0</v>
      </c>
      <c r="AM267" s="55">
        <f t="shared" ca="1" si="746"/>
        <v>0</v>
      </c>
      <c r="AN267" s="55">
        <f t="shared" ca="1" si="746"/>
        <v>0</v>
      </c>
      <c r="AO267" s="55">
        <f t="shared" ca="1" si="746"/>
        <v>0</v>
      </c>
      <c r="AP267" s="55">
        <f t="shared" ca="1" si="746"/>
        <v>0</v>
      </c>
      <c r="AQ267" s="55">
        <f t="shared" ca="1" si="746"/>
        <v>0</v>
      </c>
      <c r="AR267" s="55">
        <f t="shared" ca="1" si="746"/>
        <v>0</v>
      </c>
      <c r="AS267" s="55">
        <f t="shared" ca="1" si="746"/>
        <v>0</v>
      </c>
      <c r="AT267" s="55">
        <f t="shared" ca="1" si="746"/>
        <v>0</v>
      </c>
      <c r="AU267" s="55">
        <f t="shared" ca="1" si="746"/>
        <v>0</v>
      </c>
      <c r="AV267" s="55">
        <f t="shared" ca="1" si="746"/>
        <v>0</v>
      </c>
      <c r="AW267" s="55">
        <f t="shared" ca="1" si="746"/>
        <v>0</v>
      </c>
      <c r="AX267" s="55">
        <f t="shared" ca="1" si="746"/>
        <v>0</v>
      </c>
      <c r="AY267" s="55">
        <f t="shared" ca="1" si="746"/>
        <v>0</v>
      </c>
      <c r="AZ267" s="55">
        <f t="shared" ca="1" si="746"/>
        <v>0</v>
      </c>
      <c r="BA267" s="55">
        <f t="shared" ca="1" si="746"/>
        <v>0</v>
      </c>
      <c r="BB267" s="55">
        <f t="shared" ca="1" si="746"/>
        <v>0</v>
      </c>
      <c r="BC267" s="55">
        <f t="shared" ca="1" si="746"/>
        <v>0</v>
      </c>
      <c r="BD267" s="55">
        <f t="shared" ca="1" si="746"/>
        <v>0</v>
      </c>
      <c r="BE267" s="55">
        <f t="shared" ca="1" si="746"/>
        <v>0</v>
      </c>
      <c r="BF267" s="55">
        <f t="shared" ca="1" si="746"/>
        <v>0</v>
      </c>
      <c r="BG267" s="55">
        <f t="shared" ca="1" si="746"/>
        <v>0</v>
      </c>
      <c r="BH267" s="55">
        <f t="shared" ca="1" si="746"/>
        <v>0</v>
      </c>
      <c r="BI267" s="55">
        <f t="shared" ca="1" si="746"/>
        <v>0</v>
      </c>
      <c r="BJ267" s="55">
        <f t="shared" ca="1" si="746"/>
        <v>0</v>
      </c>
      <c r="BK267" s="55">
        <f t="shared" ca="1" si="746"/>
        <v>0</v>
      </c>
      <c r="BL267" s="55">
        <f t="shared" ca="1" si="746"/>
        <v>0</v>
      </c>
      <c r="BM267" s="55">
        <f t="shared" ca="1" si="746"/>
        <v>0</v>
      </c>
      <c r="BN267" s="55">
        <f t="shared" ca="1" si="746"/>
        <v>0</v>
      </c>
      <c r="BO267" s="55">
        <f t="shared" ca="1" si="746"/>
        <v>0</v>
      </c>
      <c r="BP267" s="55">
        <f t="shared" ca="1" si="746"/>
        <v>0</v>
      </c>
      <c r="BQ267" s="55">
        <f t="shared" ca="1" si="746"/>
        <v>0</v>
      </c>
      <c r="BR267" s="55">
        <f t="shared" ca="1" si="746"/>
        <v>0</v>
      </c>
      <c r="BS267" s="55">
        <f t="shared" ca="1" si="746"/>
        <v>0</v>
      </c>
      <c r="BT267" s="55">
        <f t="shared" ref="BT267:EE267" ca="1" si="747">IF(BT$22&lt;MAX($C$72:$C$99),NPV(discount_rate,OFFSET(BT250,,,1,$F$10)),0)</f>
        <v>0</v>
      </c>
      <c r="BU267" s="55">
        <f t="shared" ca="1" si="747"/>
        <v>0</v>
      </c>
      <c r="BV267" s="55">
        <f t="shared" ca="1" si="747"/>
        <v>0</v>
      </c>
      <c r="BW267" s="55">
        <f t="shared" ca="1" si="747"/>
        <v>0</v>
      </c>
      <c r="BX267" s="55">
        <f t="shared" ca="1" si="747"/>
        <v>0</v>
      </c>
      <c r="BY267" s="55">
        <f t="shared" ca="1" si="747"/>
        <v>0</v>
      </c>
      <c r="BZ267" s="55">
        <f t="shared" ca="1" si="747"/>
        <v>0</v>
      </c>
      <c r="CA267" s="55">
        <f t="shared" ca="1" si="747"/>
        <v>0</v>
      </c>
      <c r="CB267" s="55">
        <f t="shared" ca="1" si="747"/>
        <v>0</v>
      </c>
      <c r="CC267" s="55">
        <f t="shared" ca="1" si="747"/>
        <v>0</v>
      </c>
      <c r="CD267" s="55">
        <f t="shared" ca="1" si="747"/>
        <v>0</v>
      </c>
      <c r="CE267" s="55">
        <f t="shared" ca="1" si="747"/>
        <v>0</v>
      </c>
      <c r="CF267" s="55">
        <f t="shared" ca="1" si="747"/>
        <v>0</v>
      </c>
      <c r="CG267" s="55">
        <f t="shared" ca="1" si="747"/>
        <v>0</v>
      </c>
      <c r="CH267" s="55">
        <f t="shared" ca="1" si="747"/>
        <v>0</v>
      </c>
      <c r="CI267" s="55">
        <f t="shared" ca="1" si="747"/>
        <v>0</v>
      </c>
      <c r="CJ267" s="55">
        <f t="shared" ca="1" si="747"/>
        <v>0</v>
      </c>
      <c r="CK267" s="55">
        <f t="shared" ca="1" si="747"/>
        <v>0</v>
      </c>
      <c r="CL267" s="55">
        <f t="shared" ca="1" si="747"/>
        <v>0</v>
      </c>
      <c r="CM267" s="55">
        <f t="shared" ca="1" si="747"/>
        <v>0</v>
      </c>
      <c r="CN267" s="55">
        <f t="shared" ca="1" si="747"/>
        <v>0</v>
      </c>
      <c r="CO267" s="55">
        <f t="shared" ca="1" si="747"/>
        <v>0</v>
      </c>
      <c r="CP267" s="55">
        <f t="shared" ca="1" si="747"/>
        <v>0</v>
      </c>
      <c r="CQ267" s="55">
        <f t="shared" ca="1" si="747"/>
        <v>0</v>
      </c>
      <c r="CR267" s="55">
        <f t="shared" ca="1" si="747"/>
        <v>0</v>
      </c>
      <c r="CS267" s="55">
        <f t="shared" ca="1" si="747"/>
        <v>0</v>
      </c>
      <c r="CT267" s="55">
        <f t="shared" ca="1" si="747"/>
        <v>0</v>
      </c>
      <c r="CU267" s="55">
        <f t="shared" ca="1" si="747"/>
        <v>0</v>
      </c>
      <c r="CV267" s="55">
        <f t="shared" ca="1" si="747"/>
        <v>0</v>
      </c>
      <c r="CW267" s="55">
        <f t="shared" ca="1" si="747"/>
        <v>0</v>
      </c>
      <c r="CX267" s="55">
        <f t="shared" ca="1" si="747"/>
        <v>0</v>
      </c>
      <c r="CY267" s="55">
        <f t="shared" ca="1" si="747"/>
        <v>0</v>
      </c>
      <c r="CZ267" s="55">
        <f t="shared" ca="1" si="747"/>
        <v>0</v>
      </c>
      <c r="DA267" s="55">
        <f t="shared" ca="1" si="747"/>
        <v>0</v>
      </c>
      <c r="DB267" s="55">
        <f t="shared" ca="1" si="747"/>
        <v>0</v>
      </c>
      <c r="DC267" s="55">
        <f t="shared" ca="1" si="747"/>
        <v>0</v>
      </c>
      <c r="DD267" s="55">
        <f t="shared" ca="1" si="747"/>
        <v>0</v>
      </c>
      <c r="DE267" s="55">
        <f t="shared" ca="1" si="747"/>
        <v>0</v>
      </c>
      <c r="DF267" s="55">
        <f t="shared" ca="1" si="747"/>
        <v>0</v>
      </c>
      <c r="DG267" s="55">
        <f t="shared" ca="1" si="747"/>
        <v>0</v>
      </c>
      <c r="DH267" s="55">
        <f t="shared" ca="1" si="747"/>
        <v>0</v>
      </c>
      <c r="DI267" s="55">
        <f t="shared" ca="1" si="747"/>
        <v>0</v>
      </c>
      <c r="DJ267" s="55">
        <f t="shared" ca="1" si="747"/>
        <v>0</v>
      </c>
      <c r="DK267" s="55">
        <f t="shared" ca="1" si="747"/>
        <v>0</v>
      </c>
      <c r="DL267" s="55">
        <f t="shared" ca="1" si="747"/>
        <v>0</v>
      </c>
      <c r="DM267" s="55">
        <f t="shared" ca="1" si="747"/>
        <v>0</v>
      </c>
      <c r="DN267" s="55">
        <f t="shared" ca="1" si="747"/>
        <v>0</v>
      </c>
      <c r="DO267" s="55">
        <f t="shared" ca="1" si="747"/>
        <v>0</v>
      </c>
      <c r="DP267" s="55">
        <f t="shared" ca="1" si="747"/>
        <v>0</v>
      </c>
      <c r="DQ267" s="55">
        <f t="shared" ca="1" si="747"/>
        <v>0</v>
      </c>
      <c r="DR267" s="55">
        <f t="shared" ca="1" si="747"/>
        <v>0</v>
      </c>
      <c r="DS267" s="55">
        <f t="shared" ca="1" si="747"/>
        <v>0</v>
      </c>
      <c r="DT267" s="55">
        <f t="shared" ca="1" si="747"/>
        <v>0</v>
      </c>
      <c r="DU267" s="55">
        <f t="shared" ca="1" si="747"/>
        <v>0</v>
      </c>
      <c r="DV267" s="55">
        <f t="shared" ca="1" si="747"/>
        <v>0</v>
      </c>
      <c r="DW267" s="55">
        <f t="shared" ca="1" si="747"/>
        <v>0</v>
      </c>
      <c r="DX267" s="55">
        <f t="shared" ca="1" si="747"/>
        <v>0</v>
      </c>
      <c r="DY267" s="55">
        <f t="shared" ca="1" si="747"/>
        <v>0</v>
      </c>
      <c r="DZ267" s="55">
        <f t="shared" ca="1" si="747"/>
        <v>0</v>
      </c>
      <c r="EA267" s="55">
        <f t="shared" ca="1" si="747"/>
        <v>0</v>
      </c>
      <c r="EB267" s="55">
        <f t="shared" ca="1" si="747"/>
        <v>0</v>
      </c>
      <c r="EC267" s="55">
        <f t="shared" ca="1" si="747"/>
        <v>0</v>
      </c>
      <c r="ED267" s="55">
        <f t="shared" ca="1" si="747"/>
        <v>0</v>
      </c>
      <c r="EE267" s="55">
        <f t="shared" ca="1" si="747"/>
        <v>0</v>
      </c>
      <c r="EF267" s="55">
        <f t="shared" ref="EF267:GQ267" ca="1" si="748">IF(EF$22&lt;MAX($C$72:$C$99),NPV(discount_rate,OFFSET(EF250,,,1,$F$10)),0)</f>
        <v>0</v>
      </c>
      <c r="EG267" s="55">
        <f t="shared" ca="1" si="748"/>
        <v>0</v>
      </c>
      <c r="EH267" s="55">
        <f t="shared" ca="1" si="748"/>
        <v>0</v>
      </c>
      <c r="EI267" s="55">
        <f t="shared" ca="1" si="748"/>
        <v>0</v>
      </c>
      <c r="EJ267" s="55">
        <f t="shared" ca="1" si="748"/>
        <v>0</v>
      </c>
      <c r="EK267" s="55">
        <f t="shared" ca="1" si="748"/>
        <v>0</v>
      </c>
      <c r="EL267" s="55">
        <f t="shared" ca="1" si="748"/>
        <v>0</v>
      </c>
      <c r="EM267" s="55">
        <f t="shared" ca="1" si="748"/>
        <v>0</v>
      </c>
      <c r="EN267" s="55">
        <f t="shared" ca="1" si="748"/>
        <v>0</v>
      </c>
      <c r="EO267" s="55">
        <f t="shared" ca="1" si="748"/>
        <v>0</v>
      </c>
      <c r="EP267" s="55">
        <f t="shared" ca="1" si="748"/>
        <v>0</v>
      </c>
      <c r="EQ267" s="55">
        <f t="shared" ca="1" si="748"/>
        <v>0</v>
      </c>
      <c r="ER267" s="55">
        <f t="shared" ca="1" si="748"/>
        <v>0</v>
      </c>
      <c r="ES267" s="55">
        <f t="shared" ca="1" si="748"/>
        <v>0</v>
      </c>
      <c r="ET267" s="55">
        <f t="shared" ca="1" si="748"/>
        <v>0</v>
      </c>
      <c r="EU267" s="55">
        <f t="shared" ca="1" si="748"/>
        <v>0</v>
      </c>
      <c r="EV267" s="55">
        <f t="shared" ca="1" si="748"/>
        <v>0</v>
      </c>
      <c r="EW267" s="55">
        <f t="shared" ca="1" si="748"/>
        <v>0</v>
      </c>
      <c r="EX267" s="55">
        <f t="shared" ca="1" si="748"/>
        <v>0</v>
      </c>
      <c r="EY267" s="55">
        <f t="shared" ca="1" si="748"/>
        <v>0</v>
      </c>
      <c r="EZ267" s="55">
        <f t="shared" ca="1" si="748"/>
        <v>0</v>
      </c>
      <c r="FA267" s="55">
        <f t="shared" ca="1" si="748"/>
        <v>0</v>
      </c>
      <c r="FB267" s="55">
        <f t="shared" ca="1" si="748"/>
        <v>0</v>
      </c>
      <c r="FC267" s="55">
        <f t="shared" ca="1" si="748"/>
        <v>0</v>
      </c>
      <c r="FD267" s="55">
        <f t="shared" ca="1" si="748"/>
        <v>0</v>
      </c>
      <c r="FE267" s="55">
        <f t="shared" ca="1" si="748"/>
        <v>0</v>
      </c>
      <c r="FF267" s="55">
        <f t="shared" ca="1" si="748"/>
        <v>0</v>
      </c>
      <c r="FG267" s="55">
        <f t="shared" ca="1" si="748"/>
        <v>0</v>
      </c>
      <c r="FH267" s="55">
        <f t="shared" ca="1" si="748"/>
        <v>0</v>
      </c>
      <c r="FI267" s="55">
        <f t="shared" ca="1" si="748"/>
        <v>0</v>
      </c>
      <c r="FJ267" s="55">
        <f t="shared" ca="1" si="748"/>
        <v>0</v>
      </c>
      <c r="FK267" s="55">
        <f t="shared" ca="1" si="748"/>
        <v>0</v>
      </c>
      <c r="FL267" s="55">
        <f t="shared" ca="1" si="748"/>
        <v>0</v>
      </c>
      <c r="FM267" s="55">
        <f t="shared" ca="1" si="748"/>
        <v>0</v>
      </c>
      <c r="FN267" s="55">
        <f t="shared" ca="1" si="748"/>
        <v>0</v>
      </c>
      <c r="FO267" s="55">
        <f t="shared" ca="1" si="748"/>
        <v>0</v>
      </c>
      <c r="FP267" s="55">
        <f t="shared" ca="1" si="748"/>
        <v>0</v>
      </c>
      <c r="FQ267" s="55">
        <f t="shared" ca="1" si="748"/>
        <v>0</v>
      </c>
      <c r="FR267" s="55">
        <f t="shared" ca="1" si="748"/>
        <v>0</v>
      </c>
      <c r="FS267" s="55">
        <f t="shared" ca="1" si="748"/>
        <v>0</v>
      </c>
      <c r="FT267" s="55">
        <f t="shared" ca="1" si="748"/>
        <v>0</v>
      </c>
      <c r="FU267" s="55">
        <f t="shared" ca="1" si="748"/>
        <v>0</v>
      </c>
      <c r="FV267" s="55">
        <f t="shared" ca="1" si="748"/>
        <v>0</v>
      </c>
      <c r="FW267" s="55">
        <f t="shared" ca="1" si="748"/>
        <v>0</v>
      </c>
      <c r="FX267" s="55">
        <f t="shared" ca="1" si="748"/>
        <v>0</v>
      </c>
      <c r="FY267" s="55">
        <f t="shared" ca="1" si="748"/>
        <v>0</v>
      </c>
      <c r="FZ267" s="55">
        <f t="shared" ca="1" si="748"/>
        <v>0</v>
      </c>
      <c r="GA267" s="55">
        <f t="shared" ca="1" si="748"/>
        <v>0</v>
      </c>
      <c r="GB267" s="55">
        <f t="shared" ca="1" si="748"/>
        <v>0</v>
      </c>
      <c r="GC267" s="55">
        <f t="shared" ca="1" si="748"/>
        <v>0</v>
      </c>
      <c r="GD267" s="55">
        <f t="shared" ca="1" si="748"/>
        <v>0</v>
      </c>
      <c r="GE267" s="55">
        <f t="shared" ca="1" si="748"/>
        <v>0</v>
      </c>
      <c r="GF267" s="55">
        <f t="shared" ca="1" si="748"/>
        <v>0</v>
      </c>
      <c r="GG267" s="55">
        <f t="shared" ca="1" si="748"/>
        <v>0</v>
      </c>
      <c r="GH267" s="55">
        <f t="shared" ca="1" si="748"/>
        <v>0</v>
      </c>
      <c r="GI267" s="55">
        <f t="shared" ca="1" si="748"/>
        <v>0</v>
      </c>
      <c r="GJ267" s="55">
        <f t="shared" ca="1" si="748"/>
        <v>0</v>
      </c>
      <c r="GK267" s="55">
        <f t="shared" ca="1" si="748"/>
        <v>0</v>
      </c>
      <c r="GL267" s="55">
        <f t="shared" ca="1" si="748"/>
        <v>0</v>
      </c>
      <c r="GM267" s="55">
        <f t="shared" ca="1" si="748"/>
        <v>0</v>
      </c>
      <c r="GN267" s="55">
        <f t="shared" ca="1" si="748"/>
        <v>0</v>
      </c>
      <c r="GO267" s="55">
        <f t="shared" ca="1" si="748"/>
        <v>0</v>
      </c>
      <c r="GP267" s="55">
        <f t="shared" ca="1" si="748"/>
        <v>0</v>
      </c>
      <c r="GQ267" s="55">
        <f t="shared" ca="1" si="748"/>
        <v>0</v>
      </c>
      <c r="GR267" s="55">
        <f t="shared" ref="GR267:GZ267" ca="1" si="749">IF(GR$22&lt;MAX($C$72:$C$99),NPV(discount_rate,OFFSET(GR250,,,1,$F$10)),0)</f>
        <v>0</v>
      </c>
      <c r="GS267" s="55">
        <f t="shared" ca="1" si="749"/>
        <v>0</v>
      </c>
      <c r="GT267" s="55">
        <f t="shared" ca="1" si="749"/>
        <v>0</v>
      </c>
      <c r="GU267" s="55">
        <f t="shared" ca="1" si="749"/>
        <v>0</v>
      </c>
      <c r="GV267" s="55">
        <f t="shared" ca="1" si="749"/>
        <v>0</v>
      </c>
      <c r="GW267" s="55">
        <f t="shared" ca="1" si="749"/>
        <v>0</v>
      </c>
      <c r="GX267" s="55">
        <f t="shared" ca="1" si="749"/>
        <v>0</v>
      </c>
      <c r="GY267" s="55">
        <f t="shared" ca="1" si="749"/>
        <v>0</v>
      </c>
      <c r="GZ267" s="55">
        <f t="shared" ca="1" si="749"/>
        <v>0</v>
      </c>
    </row>
    <row r="268" spans="3:208" x14ac:dyDescent="0.35">
      <c r="C268" t="s">
        <v>82</v>
      </c>
      <c r="E268" t="s">
        <v>80</v>
      </c>
      <c r="H268" s="55">
        <f t="shared" ref="H268:BS268" ca="1" si="750">IF(H$22&lt;MAX($C$72:$C$99),NPV(discount_rate,OFFSET(H251,,,1,$F$10)),0)</f>
        <v>1190.947619443665</v>
      </c>
      <c r="I268" s="55">
        <f t="shared" ca="1" si="750"/>
        <v>1362.3886418850686</v>
      </c>
      <c r="J268" s="55">
        <f t="shared" ca="1" si="750"/>
        <v>1550.9372107348615</v>
      </c>
      <c r="K268" s="55">
        <f t="shared" ca="1" si="750"/>
        <v>1757.0351029548372</v>
      </c>
      <c r="L268" s="55">
        <f t="shared" ca="1" si="750"/>
        <v>1967.6932417498942</v>
      </c>
      <c r="M268" s="55">
        <f t="shared" ca="1" si="750"/>
        <v>2177.9295888305951</v>
      </c>
      <c r="N268" s="55">
        <f t="shared" ca="1" si="750"/>
        <v>2376.7202620195444</v>
      </c>
      <c r="O268" s="55">
        <f t="shared" ca="1" si="750"/>
        <v>2561.4944383919892</v>
      </c>
      <c r="P268" s="55">
        <f t="shared" ca="1" si="750"/>
        <v>2734.1813653719601</v>
      </c>
      <c r="Q268" s="55">
        <f t="shared" ca="1" si="750"/>
        <v>2899.44548555454</v>
      </c>
      <c r="R268" s="55">
        <f t="shared" ca="1" si="750"/>
        <v>3053.8028509726723</v>
      </c>
      <c r="S268" s="55">
        <f t="shared" ca="1" si="750"/>
        <v>3211.4034573300901</v>
      </c>
      <c r="T268" s="55">
        <f t="shared" ca="1" si="750"/>
        <v>3380.8439721717782</v>
      </c>
      <c r="U268" s="55">
        <f t="shared" ca="1" si="750"/>
        <v>3557.2601372530748</v>
      </c>
      <c r="V268" s="55">
        <f t="shared" ca="1" si="750"/>
        <v>3735.7374082403207</v>
      </c>
      <c r="W268" s="55">
        <f t="shared" ca="1" si="750"/>
        <v>3909.5577729978149</v>
      </c>
      <c r="X268" s="55">
        <f t="shared" ca="1" si="750"/>
        <v>4066.3714780484861</v>
      </c>
      <c r="Y268" s="55">
        <f t="shared" ca="1" si="750"/>
        <v>4200.0223427871979</v>
      </c>
      <c r="Z268" s="55">
        <f t="shared" ca="1" si="750"/>
        <v>4323.4295677714399</v>
      </c>
      <c r="AA268" s="55">
        <f t="shared" ca="1" si="750"/>
        <v>4424.3812736063219</v>
      </c>
      <c r="AB268" s="55">
        <f t="shared" ca="1" si="750"/>
        <v>4502.4481590497753</v>
      </c>
      <c r="AC268" s="55">
        <f t="shared" ca="1" si="750"/>
        <v>4556.9882284167315</v>
      </c>
      <c r="AD268" s="55">
        <f t="shared" ca="1" si="750"/>
        <v>4586.1329913488735</v>
      </c>
      <c r="AE268" s="55">
        <f t="shared" ca="1" si="750"/>
        <v>4595.6823129424138</v>
      </c>
      <c r="AF268" s="55">
        <f t="shared" ca="1" si="750"/>
        <v>4589.2135959314337</v>
      </c>
      <c r="AG268" s="55">
        <f t="shared" ca="1" si="750"/>
        <v>4572.8153052089901</v>
      </c>
      <c r="AH268" s="55">
        <f t="shared" ca="1" si="750"/>
        <v>4557.133385146617</v>
      </c>
      <c r="AI268" s="55">
        <f t="shared" ca="1" si="750"/>
        <v>0</v>
      </c>
      <c r="AJ268" s="55">
        <f t="shared" ca="1" si="750"/>
        <v>0</v>
      </c>
      <c r="AK268" s="55">
        <f t="shared" ca="1" si="750"/>
        <v>0</v>
      </c>
      <c r="AL268" s="55">
        <f t="shared" ca="1" si="750"/>
        <v>0</v>
      </c>
      <c r="AM268" s="55">
        <f t="shared" ca="1" si="750"/>
        <v>0</v>
      </c>
      <c r="AN268" s="55">
        <f t="shared" ca="1" si="750"/>
        <v>0</v>
      </c>
      <c r="AO268" s="55">
        <f t="shared" ca="1" si="750"/>
        <v>0</v>
      </c>
      <c r="AP268" s="55">
        <f t="shared" ca="1" si="750"/>
        <v>0</v>
      </c>
      <c r="AQ268" s="55">
        <f t="shared" ca="1" si="750"/>
        <v>0</v>
      </c>
      <c r="AR268" s="55">
        <f t="shared" ca="1" si="750"/>
        <v>0</v>
      </c>
      <c r="AS268" s="55">
        <f t="shared" ca="1" si="750"/>
        <v>0</v>
      </c>
      <c r="AT268" s="55">
        <f t="shared" ca="1" si="750"/>
        <v>0</v>
      </c>
      <c r="AU268" s="55">
        <f t="shared" ca="1" si="750"/>
        <v>0</v>
      </c>
      <c r="AV268" s="55">
        <f t="shared" ca="1" si="750"/>
        <v>0</v>
      </c>
      <c r="AW268" s="55">
        <f t="shared" ca="1" si="750"/>
        <v>0</v>
      </c>
      <c r="AX268" s="55">
        <f t="shared" ca="1" si="750"/>
        <v>0</v>
      </c>
      <c r="AY268" s="55">
        <f t="shared" ca="1" si="750"/>
        <v>0</v>
      </c>
      <c r="AZ268" s="55">
        <f t="shared" ca="1" si="750"/>
        <v>0</v>
      </c>
      <c r="BA268" s="55">
        <f t="shared" ca="1" si="750"/>
        <v>0</v>
      </c>
      <c r="BB268" s="55">
        <f t="shared" ca="1" si="750"/>
        <v>0</v>
      </c>
      <c r="BC268" s="55">
        <f t="shared" ca="1" si="750"/>
        <v>0</v>
      </c>
      <c r="BD268" s="55">
        <f t="shared" ca="1" si="750"/>
        <v>0</v>
      </c>
      <c r="BE268" s="55">
        <f t="shared" ca="1" si="750"/>
        <v>0</v>
      </c>
      <c r="BF268" s="55">
        <f t="shared" ca="1" si="750"/>
        <v>0</v>
      </c>
      <c r="BG268" s="55">
        <f t="shared" ca="1" si="750"/>
        <v>0</v>
      </c>
      <c r="BH268" s="55">
        <f t="shared" ca="1" si="750"/>
        <v>0</v>
      </c>
      <c r="BI268" s="55">
        <f t="shared" ca="1" si="750"/>
        <v>0</v>
      </c>
      <c r="BJ268" s="55">
        <f t="shared" ca="1" si="750"/>
        <v>0</v>
      </c>
      <c r="BK268" s="55">
        <f t="shared" ca="1" si="750"/>
        <v>0</v>
      </c>
      <c r="BL268" s="55">
        <f t="shared" ca="1" si="750"/>
        <v>0</v>
      </c>
      <c r="BM268" s="55">
        <f t="shared" ca="1" si="750"/>
        <v>0</v>
      </c>
      <c r="BN268" s="55">
        <f t="shared" ca="1" si="750"/>
        <v>0</v>
      </c>
      <c r="BO268" s="55">
        <f t="shared" ca="1" si="750"/>
        <v>0</v>
      </c>
      <c r="BP268" s="55">
        <f t="shared" ca="1" si="750"/>
        <v>0</v>
      </c>
      <c r="BQ268" s="55">
        <f t="shared" ca="1" si="750"/>
        <v>0</v>
      </c>
      <c r="BR268" s="55">
        <f t="shared" ca="1" si="750"/>
        <v>0</v>
      </c>
      <c r="BS268" s="55">
        <f t="shared" ca="1" si="750"/>
        <v>0</v>
      </c>
      <c r="BT268" s="55">
        <f t="shared" ref="BT268:EE268" ca="1" si="751">IF(BT$22&lt;MAX($C$72:$C$99),NPV(discount_rate,OFFSET(BT251,,,1,$F$10)),0)</f>
        <v>0</v>
      </c>
      <c r="BU268" s="55">
        <f t="shared" ca="1" si="751"/>
        <v>0</v>
      </c>
      <c r="BV268" s="55">
        <f t="shared" ca="1" si="751"/>
        <v>0</v>
      </c>
      <c r="BW268" s="55">
        <f t="shared" ca="1" si="751"/>
        <v>0</v>
      </c>
      <c r="BX268" s="55">
        <f t="shared" ca="1" si="751"/>
        <v>0</v>
      </c>
      <c r="BY268" s="55">
        <f t="shared" ca="1" si="751"/>
        <v>0</v>
      </c>
      <c r="BZ268" s="55">
        <f t="shared" ca="1" si="751"/>
        <v>0</v>
      </c>
      <c r="CA268" s="55">
        <f t="shared" ca="1" si="751"/>
        <v>0</v>
      </c>
      <c r="CB268" s="55">
        <f t="shared" ca="1" si="751"/>
        <v>0</v>
      </c>
      <c r="CC268" s="55">
        <f t="shared" ca="1" si="751"/>
        <v>0</v>
      </c>
      <c r="CD268" s="55">
        <f t="shared" ca="1" si="751"/>
        <v>0</v>
      </c>
      <c r="CE268" s="55">
        <f t="shared" ca="1" si="751"/>
        <v>0</v>
      </c>
      <c r="CF268" s="55">
        <f t="shared" ca="1" si="751"/>
        <v>0</v>
      </c>
      <c r="CG268" s="55">
        <f t="shared" ca="1" si="751"/>
        <v>0</v>
      </c>
      <c r="CH268" s="55">
        <f t="shared" ca="1" si="751"/>
        <v>0</v>
      </c>
      <c r="CI268" s="55">
        <f t="shared" ca="1" si="751"/>
        <v>0</v>
      </c>
      <c r="CJ268" s="55">
        <f t="shared" ca="1" si="751"/>
        <v>0</v>
      </c>
      <c r="CK268" s="55">
        <f t="shared" ca="1" si="751"/>
        <v>0</v>
      </c>
      <c r="CL268" s="55">
        <f t="shared" ca="1" si="751"/>
        <v>0</v>
      </c>
      <c r="CM268" s="55">
        <f t="shared" ca="1" si="751"/>
        <v>0</v>
      </c>
      <c r="CN268" s="55">
        <f t="shared" ca="1" si="751"/>
        <v>0</v>
      </c>
      <c r="CO268" s="55">
        <f t="shared" ca="1" si="751"/>
        <v>0</v>
      </c>
      <c r="CP268" s="55">
        <f t="shared" ca="1" si="751"/>
        <v>0</v>
      </c>
      <c r="CQ268" s="55">
        <f t="shared" ca="1" si="751"/>
        <v>0</v>
      </c>
      <c r="CR268" s="55">
        <f t="shared" ca="1" si="751"/>
        <v>0</v>
      </c>
      <c r="CS268" s="55">
        <f t="shared" ca="1" si="751"/>
        <v>0</v>
      </c>
      <c r="CT268" s="55">
        <f t="shared" ca="1" si="751"/>
        <v>0</v>
      </c>
      <c r="CU268" s="55">
        <f t="shared" ca="1" si="751"/>
        <v>0</v>
      </c>
      <c r="CV268" s="55">
        <f t="shared" ca="1" si="751"/>
        <v>0</v>
      </c>
      <c r="CW268" s="55">
        <f t="shared" ca="1" si="751"/>
        <v>0</v>
      </c>
      <c r="CX268" s="55">
        <f t="shared" ca="1" si="751"/>
        <v>0</v>
      </c>
      <c r="CY268" s="55">
        <f t="shared" ca="1" si="751"/>
        <v>0</v>
      </c>
      <c r="CZ268" s="55">
        <f t="shared" ca="1" si="751"/>
        <v>0</v>
      </c>
      <c r="DA268" s="55">
        <f t="shared" ca="1" si="751"/>
        <v>0</v>
      </c>
      <c r="DB268" s="55">
        <f t="shared" ca="1" si="751"/>
        <v>0</v>
      </c>
      <c r="DC268" s="55">
        <f t="shared" ca="1" si="751"/>
        <v>0</v>
      </c>
      <c r="DD268" s="55">
        <f t="shared" ca="1" si="751"/>
        <v>0</v>
      </c>
      <c r="DE268" s="55">
        <f t="shared" ca="1" si="751"/>
        <v>0</v>
      </c>
      <c r="DF268" s="55">
        <f t="shared" ca="1" si="751"/>
        <v>0</v>
      </c>
      <c r="DG268" s="55">
        <f t="shared" ca="1" si="751"/>
        <v>0</v>
      </c>
      <c r="DH268" s="55">
        <f t="shared" ca="1" si="751"/>
        <v>0</v>
      </c>
      <c r="DI268" s="55">
        <f t="shared" ca="1" si="751"/>
        <v>0</v>
      </c>
      <c r="DJ268" s="55">
        <f t="shared" ca="1" si="751"/>
        <v>0</v>
      </c>
      <c r="DK268" s="55">
        <f t="shared" ca="1" si="751"/>
        <v>0</v>
      </c>
      <c r="DL268" s="55">
        <f t="shared" ca="1" si="751"/>
        <v>0</v>
      </c>
      <c r="DM268" s="55">
        <f t="shared" ca="1" si="751"/>
        <v>0</v>
      </c>
      <c r="DN268" s="55">
        <f t="shared" ca="1" si="751"/>
        <v>0</v>
      </c>
      <c r="DO268" s="55">
        <f t="shared" ca="1" si="751"/>
        <v>0</v>
      </c>
      <c r="DP268" s="55">
        <f t="shared" ca="1" si="751"/>
        <v>0</v>
      </c>
      <c r="DQ268" s="55">
        <f t="shared" ca="1" si="751"/>
        <v>0</v>
      </c>
      <c r="DR268" s="55">
        <f t="shared" ca="1" si="751"/>
        <v>0</v>
      </c>
      <c r="DS268" s="55">
        <f t="shared" ca="1" si="751"/>
        <v>0</v>
      </c>
      <c r="DT268" s="55">
        <f t="shared" ca="1" si="751"/>
        <v>0</v>
      </c>
      <c r="DU268" s="55">
        <f t="shared" ca="1" si="751"/>
        <v>0</v>
      </c>
      <c r="DV268" s="55">
        <f t="shared" ca="1" si="751"/>
        <v>0</v>
      </c>
      <c r="DW268" s="55">
        <f t="shared" ca="1" si="751"/>
        <v>0</v>
      </c>
      <c r="DX268" s="55">
        <f t="shared" ca="1" si="751"/>
        <v>0</v>
      </c>
      <c r="DY268" s="55">
        <f t="shared" ca="1" si="751"/>
        <v>0</v>
      </c>
      <c r="DZ268" s="55">
        <f t="shared" ca="1" si="751"/>
        <v>0</v>
      </c>
      <c r="EA268" s="55">
        <f t="shared" ca="1" si="751"/>
        <v>0</v>
      </c>
      <c r="EB268" s="55">
        <f t="shared" ca="1" si="751"/>
        <v>0</v>
      </c>
      <c r="EC268" s="55">
        <f t="shared" ca="1" si="751"/>
        <v>0</v>
      </c>
      <c r="ED268" s="55">
        <f t="shared" ca="1" si="751"/>
        <v>0</v>
      </c>
      <c r="EE268" s="55">
        <f t="shared" ca="1" si="751"/>
        <v>0</v>
      </c>
      <c r="EF268" s="55">
        <f t="shared" ref="EF268:GQ268" ca="1" si="752">IF(EF$22&lt;MAX($C$72:$C$99),NPV(discount_rate,OFFSET(EF251,,,1,$F$10)),0)</f>
        <v>0</v>
      </c>
      <c r="EG268" s="55">
        <f t="shared" ca="1" si="752"/>
        <v>0</v>
      </c>
      <c r="EH268" s="55">
        <f t="shared" ca="1" si="752"/>
        <v>0</v>
      </c>
      <c r="EI268" s="55">
        <f t="shared" ca="1" si="752"/>
        <v>0</v>
      </c>
      <c r="EJ268" s="55">
        <f t="shared" ca="1" si="752"/>
        <v>0</v>
      </c>
      <c r="EK268" s="55">
        <f t="shared" ca="1" si="752"/>
        <v>0</v>
      </c>
      <c r="EL268" s="55">
        <f t="shared" ca="1" si="752"/>
        <v>0</v>
      </c>
      <c r="EM268" s="55">
        <f t="shared" ca="1" si="752"/>
        <v>0</v>
      </c>
      <c r="EN268" s="55">
        <f t="shared" ca="1" si="752"/>
        <v>0</v>
      </c>
      <c r="EO268" s="55">
        <f t="shared" ca="1" si="752"/>
        <v>0</v>
      </c>
      <c r="EP268" s="55">
        <f t="shared" ca="1" si="752"/>
        <v>0</v>
      </c>
      <c r="EQ268" s="55">
        <f t="shared" ca="1" si="752"/>
        <v>0</v>
      </c>
      <c r="ER268" s="55">
        <f t="shared" ca="1" si="752"/>
        <v>0</v>
      </c>
      <c r="ES268" s="55">
        <f t="shared" ca="1" si="752"/>
        <v>0</v>
      </c>
      <c r="ET268" s="55">
        <f t="shared" ca="1" si="752"/>
        <v>0</v>
      </c>
      <c r="EU268" s="55">
        <f t="shared" ca="1" si="752"/>
        <v>0</v>
      </c>
      <c r="EV268" s="55">
        <f t="shared" ca="1" si="752"/>
        <v>0</v>
      </c>
      <c r="EW268" s="55">
        <f t="shared" ca="1" si="752"/>
        <v>0</v>
      </c>
      <c r="EX268" s="55">
        <f t="shared" ca="1" si="752"/>
        <v>0</v>
      </c>
      <c r="EY268" s="55">
        <f t="shared" ca="1" si="752"/>
        <v>0</v>
      </c>
      <c r="EZ268" s="55">
        <f t="shared" ca="1" si="752"/>
        <v>0</v>
      </c>
      <c r="FA268" s="55">
        <f t="shared" ca="1" si="752"/>
        <v>0</v>
      </c>
      <c r="FB268" s="55">
        <f t="shared" ca="1" si="752"/>
        <v>0</v>
      </c>
      <c r="FC268" s="55">
        <f t="shared" ca="1" si="752"/>
        <v>0</v>
      </c>
      <c r="FD268" s="55">
        <f t="shared" ca="1" si="752"/>
        <v>0</v>
      </c>
      <c r="FE268" s="55">
        <f t="shared" ca="1" si="752"/>
        <v>0</v>
      </c>
      <c r="FF268" s="55">
        <f t="shared" ca="1" si="752"/>
        <v>0</v>
      </c>
      <c r="FG268" s="55">
        <f t="shared" ca="1" si="752"/>
        <v>0</v>
      </c>
      <c r="FH268" s="55">
        <f t="shared" ca="1" si="752"/>
        <v>0</v>
      </c>
      <c r="FI268" s="55">
        <f t="shared" ca="1" si="752"/>
        <v>0</v>
      </c>
      <c r="FJ268" s="55">
        <f t="shared" ca="1" si="752"/>
        <v>0</v>
      </c>
      <c r="FK268" s="55">
        <f t="shared" ca="1" si="752"/>
        <v>0</v>
      </c>
      <c r="FL268" s="55">
        <f t="shared" ca="1" si="752"/>
        <v>0</v>
      </c>
      <c r="FM268" s="55">
        <f t="shared" ca="1" si="752"/>
        <v>0</v>
      </c>
      <c r="FN268" s="55">
        <f t="shared" ca="1" si="752"/>
        <v>0</v>
      </c>
      <c r="FO268" s="55">
        <f t="shared" ca="1" si="752"/>
        <v>0</v>
      </c>
      <c r="FP268" s="55">
        <f t="shared" ca="1" si="752"/>
        <v>0</v>
      </c>
      <c r="FQ268" s="55">
        <f t="shared" ca="1" si="752"/>
        <v>0</v>
      </c>
      <c r="FR268" s="55">
        <f t="shared" ca="1" si="752"/>
        <v>0</v>
      </c>
      <c r="FS268" s="55">
        <f t="shared" ca="1" si="752"/>
        <v>0</v>
      </c>
      <c r="FT268" s="55">
        <f t="shared" ca="1" si="752"/>
        <v>0</v>
      </c>
      <c r="FU268" s="55">
        <f t="shared" ca="1" si="752"/>
        <v>0</v>
      </c>
      <c r="FV268" s="55">
        <f t="shared" ca="1" si="752"/>
        <v>0</v>
      </c>
      <c r="FW268" s="55">
        <f t="shared" ca="1" si="752"/>
        <v>0</v>
      </c>
      <c r="FX268" s="55">
        <f t="shared" ca="1" si="752"/>
        <v>0</v>
      </c>
      <c r="FY268" s="55">
        <f t="shared" ca="1" si="752"/>
        <v>0</v>
      </c>
      <c r="FZ268" s="55">
        <f t="shared" ca="1" si="752"/>
        <v>0</v>
      </c>
      <c r="GA268" s="55">
        <f t="shared" ca="1" si="752"/>
        <v>0</v>
      </c>
      <c r="GB268" s="55">
        <f t="shared" ca="1" si="752"/>
        <v>0</v>
      </c>
      <c r="GC268" s="55">
        <f t="shared" ca="1" si="752"/>
        <v>0</v>
      </c>
      <c r="GD268" s="55">
        <f t="shared" ca="1" si="752"/>
        <v>0</v>
      </c>
      <c r="GE268" s="55">
        <f t="shared" ca="1" si="752"/>
        <v>0</v>
      </c>
      <c r="GF268" s="55">
        <f t="shared" ca="1" si="752"/>
        <v>0</v>
      </c>
      <c r="GG268" s="55">
        <f t="shared" ca="1" si="752"/>
        <v>0</v>
      </c>
      <c r="GH268" s="55">
        <f t="shared" ca="1" si="752"/>
        <v>0</v>
      </c>
      <c r="GI268" s="55">
        <f t="shared" ca="1" si="752"/>
        <v>0</v>
      </c>
      <c r="GJ268" s="55">
        <f t="shared" ca="1" si="752"/>
        <v>0</v>
      </c>
      <c r="GK268" s="55">
        <f t="shared" ca="1" si="752"/>
        <v>0</v>
      </c>
      <c r="GL268" s="55">
        <f t="shared" ca="1" si="752"/>
        <v>0</v>
      </c>
      <c r="GM268" s="55">
        <f t="shared" ca="1" si="752"/>
        <v>0</v>
      </c>
      <c r="GN268" s="55">
        <f t="shared" ca="1" si="752"/>
        <v>0</v>
      </c>
      <c r="GO268" s="55">
        <f t="shared" ca="1" si="752"/>
        <v>0</v>
      </c>
      <c r="GP268" s="55">
        <f t="shared" ca="1" si="752"/>
        <v>0</v>
      </c>
      <c r="GQ268" s="55">
        <f t="shared" ca="1" si="752"/>
        <v>0</v>
      </c>
      <c r="GR268" s="55">
        <f t="shared" ref="GR268:GZ268" ca="1" si="753">IF(GR$22&lt;MAX($C$72:$C$99),NPV(discount_rate,OFFSET(GR251,,,1,$F$10)),0)</f>
        <v>0</v>
      </c>
      <c r="GS268" s="55">
        <f t="shared" ca="1" si="753"/>
        <v>0</v>
      </c>
      <c r="GT268" s="55">
        <f t="shared" ca="1" si="753"/>
        <v>0</v>
      </c>
      <c r="GU268" s="55">
        <f t="shared" ca="1" si="753"/>
        <v>0</v>
      </c>
      <c r="GV268" s="55">
        <f t="shared" ca="1" si="753"/>
        <v>0</v>
      </c>
      <c r="GW268" s="55">
        <f t="shared" ca="1" si="753"/>
        <v>0</v>
      </c>
      <c r="GX268" s="55">
        <f t="shared" ca="1" si="753"/>
        <v>0</v>
      </c>
      <c r="GY268" s="55">
        <f t="shared" ca="1" si="753"/>
        <v>0</v>
      </c>
      <c r="GZ268" s="55">
        <f t="shared" ca="1" si="753"/>
        <v>0</v>
      </c>
    </row>
    <row r="269" spans="3:208" x14ac:dyDescent="0.35">
      <c r="C269" s="52" t="s">
        <v>83</v>
      </c>
      <c r="D269" s="52"/>
      <c r="E269" s="52" t="s">
        <v>80</v>
      </c>
      <c r="F269" s="52"/>
      <c r="G269" s="52"/>
      <c r="H269" s="56">
        <f t="shared" ref="H269:BS269" ca="1" si="754">IF(H$22&lt;MAX($C$72:$C$99),NPV(discount_rate,OFFSET(H252,,,1,$F$10)),0)</f>
        <v>635.41454117646424</v>
      </c>
      <c r="I269" s="56">
        <f t="shared" ca="1" si="754"/>
        <v>615.334323314176</v>
      </c>
      <c r="J269" s="56">
        <f t="shared" ca="1" si="754"/>
        <v>542.95201386989299</v>
      </c>
      <c r="K269" s="56">
        <f t="shared" ca="1" si="754"/>
        <v>446.44458477819222</v>
      </c>
      <c r="L269" s="56">
        <f t="shared" ca="1" si="754"/>
        <v>377.66947737755584</v>
      </c>
      <c r="M269" s="56">
        <f t="shared" ca="1" si="754"/>
        <v>313.27643118452102</v>
      </c>
      <c r="N269" s="56">
        <f t="shared" ca="1" si="754"/>
        <v>255.14708142861303</v>
      </c>
      <c r="O269" s="56">
        <f t="shared" ca="1" si="754"/>
        <v>210.69973455578261</v>
      </c>
      <c r="P269" s="56">
        <f t="shared" ca="1" si="754"/>
        <v>177.18736821444946</v>
      </c>
      <c r="Q269" s="56">
        <f t="shared" ca="1" si="754"/>
        <v>156.31256727122286</v>
      </c>
      <c r="R269" s="56">
        <f t="shared" ca="1" si="754"/>
        <v>147.21936072563534</v>
      </c>
      <c r="S269" s="56">
        <f t="shared" ca="1" si="754"/>
        <v>139.41304182462298</v>
      </c>
      <c r="T269" s="56">
        <f t="shared" ca="1" si="754"/>
        <v>131.66295238747469</v>
      </c>
      <c r="U269" s="56">
        <f t="shared" ca="1" si="754"/>
        <v>124.00566212769172</v>
      </c>
      <c r="V269" s="56">
        <f t="shared" ca="1" si="754"/>
        <v>116.48145851006899</v>
      </c>
      <c r="W269" s="56">
        <f t="shared" ca="1" si="754"/>
        <v>109.13464708704272</v>
      </c>
      <c r="X269" s="56">
        <f t="shared" ca="1" si="754"/>
        <v>102.01387449794699</v>
      </c>
      <c r="Y269" s="56">
        <f t="shared" ca="1" si="754"/>
        <v>95.172475803528854</v>
      </c>
      <c r="Z269" s="56">
        <f t="shared" ca="1" si="754"/>
        <v>88.668847950577714</v>
      </c>
      <c r="AA269" s="56">
        <f t="shared" ca="1" si="754"/>
        <v>83.850768367552675</v>
      </c>
      <c r="AB269" s="56">
        <f t="shared" ca="1" si="754"/>
        <v>80.933075089720674</v>
      </c>
      <c r="AC269" s="56">
        <f t="shared" ca="1" si="754"/>
        <v>80.149096924144274</v>
      </c>
      <c r="AD269" s="56">
        <f t="shared" ca="1" si="754"/>
        <v>81.752078862627144</v>
      </c>
      <c r="AE269" s="56">
        <f t="shared" ca="1" si="754"/>
        <v>83.387120439879695</v>
      </c>
      <c r="AF269" s="56">
        <f t="shared" ca="1" si="754"/>
        <v>85.054862848677303</v>
      </c>
      <c r="AG269" s="56">
        <f t="shared" ca="1" si="754"/>
        <v>86.755960105650828</v>
      </c>
      <c r="AH269" s="56">
        <f t="shared" ca="1" si="754"/>
        <v>88.491079307763854</v>
      </c>
      <c r="AI269" s="56">
        <f t="shared" ca="1" si="754"/>
        <v>0</v>
      </c>
      <c r="AJ269" s="56">
        <f t="shared" ca="1" si="754"/>
        <v>0</v>
      </c>
      <c r="AK269" s="56">
        <f t="shared" ca="1" si="754"/>
        <v>0</v>
      </c>
      <c r="AL269" s="56">
        <f t="shared" ca="1" si="754"/>
        <v>0</v>
      </c>
      <c r="AM269" s="56">
        <f t="shared" ca="1" si="754"/>
        <v>0</v>
      </c>
      <c r="AN269" s="56">
        <f t="shared" ca="1" si="754"/>
        <v>0</v>
      </c>
      <c r="AO269" s="56">
        <f t="shared" ca="1" si="754"/>
        <v>0</v>
      </c>
      <c r="AP269" s="56">
        <f t="shared" ca="1" si="754"/>
        <v>0</v>
      </c>
      <c r="AQ269" s="56">
        <f t="shared" ca="1" si="754"/>
        <v>0</v>
      </c>
      <c r="AR269" s="56">
        <f t="shared" ca="1" si="754"/>
        <v>0</v>
      </c>
      <c r="AS269" s="56">
        <f t="shared" ca="1" si="754"/>
        <v>0</v>
      </c>
      <c r="AT269" s="56">
        <f t="shared" ca="1" si="754"/>
        <v>0</v>
      </c>
      <c r="AU269" s="56">
        <f t="shared" ca="1" si="754"/>
        <v>0</v>
      </c>
      <c r="AV269" s="56">
        <f t="shared" ca="1" si="754"/>
        <v>0</v>
      </c>
      <c r="AW269" s="56">
        <f t="shared" ca="1" si="754"/>
        <v>0</v>
      </c>
      <c r="AX269" s="56">
        <f t="shared" ca="1" si="754"/>
        <v>0</v>
      </c>
      <c r="AY269" s="56">
        <f t="shared" ca="1" si="754"/>
        <v>0</v>
      </c>
      <c r="AZ269" s="56">
        <f t="shared" ca="1" si="754"/>
        <v>0</v>
      </c>
      <c r="BA269" s="56">
        <f t="shared" ca="1" si="754"/>
        <v>0</v>
      </c>
      <c r="BB269" s="56">
        <f t="shared" ca="1" si="754"/>
        <v>0</v>
      </c>
      <c r="BC269" s="56">
        <f t="shared" ca="1" si="754"/>
        <v>0</v>
      </c>
      <c r="BD269" s="56">
        <f t="shared" ca="1" si="754"/>
        <v>0</v>
      </c>
      <c r="BE269" s="56">
        <f t="shared" ca="1" si="754"/>
        <v>0</v>
      </c>
      <c r="BF269" s="56">
        <f t="shared" ca="1" si="754"/>
        <v>0</v>
      </c>
      <c r="BG269" s="56">
        <f t="shared" ca="1" si="754"/>
        <v>0</v>
      </c>
      <c r="BH269" s="56">
        <f t="shared" ca="1" si="754"/>
        <v>0</v>
      </c>
      <c r="BI269" s="56">
        <f t="shared" ca="1" si="754"/>
        <v>0</v>
      </c>
      <c r="BJ269" s="56">
        <f t="shared" ca="1" si="754"/>
        <v>0</v>
      </c>
      <c r="BK269" s="56">
        <f t="shared" ca="1" si="754"/>
        <v>0</v>
      </c>
      <c r="BL269" s="56">
        <f t="shared" ca="1" si="754"/>
        <v>0</v>
      </c>
      <c r="BM269" s="56">
        <f t="shared" ca="1" si="754"/>
        <v>0</v>
      </c>
      <c r="BN269" s="56">
        <f t="shared" ca="1" si="754"/>
        <v>0</v>
      </c>
      <c r="BO269" s="56">
        <f t="shared" ca="1" si="754"/>
        <v>0</v>
      </c>
      <c r="BP269" s="56">
        <f t="shared" ca="1" si="754"/>
        <v>0</v>
      </c>
      <c r="BQ269" s="56">
        <f t="shared" ca="1" si="754"/>
        <v>0</v>
      </c>
      <c r="BR269" s="56">
        <f t="shared" ca="1" si="754"/>
        <v>0</v>
      </c>
      <c r="BS269" s="56">
        <f t="shared" ca="1" si="754"/>
        <v>0</v>
      </c>
      <c r="BT269" s="56">
        <f t="shared" ref="BT269:EE269" ca="1" si="755">IF(BT$22&lt;MAX($C$72:$C$99),NPV(discount_rate,OFFSET(BT252,,,1,$F$10)),0)</f>
        <v>0</v>
      </c>
      <c r="BU269" s="56">
        <f t="shared" ca="1" si="755"/>
        <v>0</v>
      </c>
      <c r="BV269" s="56">
        <f t="shared" ca="1" si="755"/>
        <v>0</v>
      </c>
      <c r="BW269" s="56">
        <f t="shared" ca="1" si="755"/>
        <v>0</v>
      </c>
      <c r="BX269" s="56">
        <f t="shared" ca="1" si="755"/>
        <v>0</v>
      </c>
      <c r="BY269" s="56">
        <f t="shared" ca="1" si="755"/>
        <v>0</v>
      </c>
      <c r="BZ269" s="56">
        <f t="shared" ca="1" si="755"/>
        <v>0</v>
      </c>
      <c r="CA269" s="56">
        <f t="shared" ca="1" si="755"/>
        <v>0</v>
      </c>
      <c r="CB269" s="56">
        <f t="shared" ca="1" si="755"/>
        <v>0</v>
      </c>
      <c r="CC269" s="56">
        <f t="shared" ca="1" si="755"/>
        <v>0</v>
      </c>
      <c r="CD269" s="56">
        <f t="shared" ca="1" si="755"/>
        <v>0</v>
      </c>
      <c r="CE269" s="56">
        <f t="shared" ca="1" si="755"/>
        <v>0</v>
      </c>
      <c r="CF269" s="56">
        <f t="shared" ca="1" si="755"/>
        <v>0</v>
      </c>
      <c r="CG269" s="56">
        <f t="shared" ca="1" si="755"/>
        <v>0</v>
      </c>
      <c r="CH269" s="56">
        <f t="shared" ca="1" si="755"/>
        <v>0</v>
      </c>
      <c r="CI269" s="56">
        <f t="shared" ca="1" si="755"/>
        <v>0</v>
      </c>
      <c r="CJ269" s="56">
        <f t="shared" ca="1" si="755"/>
        <v>0</v>
      </c>
      <c r="CK269" s="56">
        <f t="shared" ca="1" si="755"/>
        <v>0</v>
      </c>
      <c r="CL269" s="56">
        <f t="shared" ca="1" si="755"/>
        <v>0</v>
      </c>
      <c r="CM269" s="56">
        <f t="shared" ca="1" si="755"/>
        <v>0</v>
      </c>
      <c r="CN269" s="56">
        <f t="shared" ca="1" si="755"/>
        <v>0</v>
      </c>
      <c r="CO269" s="56">
        <f t="shared" ca="1" si="755"/>
        <v>0</v>
      </c>
      <c r="CP269" s="56">
        <f t="shared" ca="1" si="755"/>
        <v>0</v>
      </c>
      <c r="CQ269" s="56">
        <f t="shared" ca="1" si="755"/>
        <v>0</v>
      </c>
      <c r="CR269" s="56">
        <f t="shared" ca="1" si="755"/>
        <v>0</v>
      </c>
      <c r="CS269" s="56">
        <f t="shared" ca="1" si="755"/>
        <v>0</v>
      </c>
      <c r="CT269" s="56">
        <f t="shared" ca="1" si="755"/>
        <v>0</v>
      </c>
      <c r="CU269" s="56">
        <f t="shared" ca="1" si="755"/>
        <v>0</v>
      </c>
      <c r="CV269" s="56">
        <f t="shared" ca="1" si="755"/>
        <v>0</v>
      </c>
      <c r="CW269" s="56">
        <f t="shared" ca="1" si="755"/>
        <v>0</v>
      </c>
      <c r="CX269" s="56">
        <f t="shared" ca="1" si="755"/>
        <v>0</v>
      </c>
      <c r="CY269" s="56">
        <f t="shared" ca="1" si="755"/>
        <v>0</v>
      </c>
      <c r="CZ269" s="56">
        <f t="shared" ca="1" si="755"/>
        <v>0</v>
      </c>
      <c r="DA269" s="56">
        <f t="shared" ca="1" si="755"/>
        <v>0</v>
      </c>
      <c r="DB269" s="56">
        <f t="shared" ca="1" si="755"/>
        <v>0</v>
      </c>
      <c r="DC269" s="56">
        <f t="shared" ca="1" si="755"/>
        <v>0</v>
      </c>
      <c r="DD269" s="56">
        <f t="shared" ca="1" si="755"/>
        <v>0</v>
      </c>
      <c r="DE269" s="56">
        <f t="shared" ca="1" si="755"/>
        <v>0</v>
      </c>
      <c r="DF269" s="56">
        <f t="shared" ca="1" si="755"/>
        <v>0</v>
      </c>
      <c r="DG269" s="56">
        <f t="shared" ca="1" si="755"/>
        <v>0</v>
      </c>
      <c r="DH269" s="56">
        <f t="shared" ca="1" si="755"/>
        <v>0</v>
      </c>
      <c r="DI269" s="56">
        <f t="shared" ca="1" si="755"/>
        <v>0</v>
      </c>
      <c r="DJ269" s="56">
        <f t="shared" ca="1" si="755"/>
        <v>0</v>
      </c>
      <c r="DK269" s="56">
        <f t="shared" ca="1" si="755"/>
        <v>0</v>
      </c>
      <c r="DL269" s="56">
        <f t="shared" ca="1" si="755"/>
        <v>0</v>
      </c>
      <c r="DM269" s="56">
        <f t="shared" ca="1" si="755"/>
        <v>0</v>
      </c>
      <c r="DN269" s="56">
        <f t="shared" ca="1" si="755"/>
        <v>0</v>
      </c>
      <c r="DO269" s="56">
        <f t="shared" ca="1" si="755"/>
        <v>0</v>
      </c>
      <c r="DP269" s="56">
        <f t="shared" ca="1" si="755"/>
        <v>0</v>
      </c>
      <c r="DQ269" s="56">
        <f t="shared" ca="1" si="755"/>
        <v>0</v>
      </c>
      <c r="DR269" s="56">
        <f t="shared" ca="1" si="755"/>
        <v>0</v>
      </c>
      <c r="DS269" s="56">
        <f t="shared" ca="1" si="755"/>
        <v>0</v>
      </c>
      <c r="DT269" s="56">
        <f t="shared" ca="1" si="755"/>
        <v>0</v>
      </c>
      <c r="DU269" s="56">
        <f t="shared" ca="1" si="755"/>
        <v>0</v>
      </c>
      <c r="DV269" s="56">
        <f t="shared" ca="1" si="755"/>
        <v>0</v>
      </c>
      <c r="DW269" s="56">
        <f t="shared" ca="1" si="755"/>
        <v>0</v>
      </c>
      <c r="DX269" s="56">
        <f t="shared" ca="1" si="755"/>
        <v>0</v>
      </c>
      <c r="DY269" s="56">
        <f t="shared" ca="1" si="755"/>
        <v>0</v>
      </c>
      <c r="DZ269" s="56">
        <f t="shared" ca="1" si="755"/>
        <v>0</v>
      </c>
      <c r="EA269" s="56">
        <f t="shared" ca="1" si="755"/>
        <v>0</v>
      </c>
      <c r="EB269" s="56">
        <f t="shared" ca="1" si="755"/>
        <v>0</v>
      </c>
      <c r="EC269" s="56">
        <f t="shared" ca="1" si="755"/>
        <v>0</v>
      </c>
      <c r="ED269" s="56">
        <f t="shared" ca="1" si="755"/>
        <v>0</v>
      </c>
      <c r="EE269" s="56">
        <f t="shared" ca="1" si="755"/>
        <v>0</v>
      </c>
      <c r="EF269" s="56">
        <f t="shared" ref="EF269:GQ269" ca="1" si="756">IF(EF$22&lt;MAX($C$72:$C$99),NPV(discount_rate,OFFSET(EF252,,,1,$F$10)),0)</f>
        <v>0</v>
      </c>
      <c r="EG269" s="56">
        <f t="shared" ca="1" si="756"/>
        <v>0</v>
      </c>
      <c r="EH269" s="56">
        <f t="shared" ca="1" si="756"/>
        <v>0</v>
      </c>
      <c r="EI269" s="56">
        <f t="shared" ca="1" si="756"/>
        <v>0</v>
      </c>
      <c r="EJ269" s="56">
        <f t="shared" ca="1" si="756"/>
        <v>0</v>
      </c>
      <c r="EK269" s="56">
        <f t="shared" ca="1" si="756"/>
        <v>0</v>
      </c>
      <c r="EL269" s="56">
        <f t="shared" ca="1" si="756"/>
        <v>0</v>
      </c>
      <c r="EM269" s="56">
        <f t="shared" ca="1" si="756"/>
        <v>0</v>
      </c>
      <c r="EN269" s="56">
        <f t="shared" ca="1" si="756"/>
        <v>0</v>
      </c>
      <c r="EO269" s="56">
        <f t="shared" ca="1" si="756"/>
        <v>0</v>
      </c>
      <c r="EP269" s="56">
        <f t="shared" ca="1" si="756"/>
        <v>0</v>
      </c>
      <c r="EQ269" s="56">
        <f t="shared" ca="1" si="756"/>
        <v>0</v>
      </c>
      <c r="ER269" s="56">
        <f t="shared" ca="1" si="756"/>
        <v>0</v>
      </c>
      <c r="ES269" s="56">
        <f t="shared" ca="1" si="756"/>
        <v>0</v>
      </c>
      <c r="ET269" s="56">
        <f t="shared" ca="1" si="756"/>
        <v>0</v>
      </c>
      <c r="EU269" s="56">
        <f t="shared" ca="1" si="756"/>
        <v>0</v>
      </c>
      <c r="EV269" s="56">
        <f t="shared" ca="1" si="756"/>
        <v>0</v>
      </c>
      <c r="EW269" s="56">
        <f t="shared" ca="1" si="756"/>
        <v>0</v>
      </c>
      <c r="EX269" s="56">
        <f t="shared" ca="1" si="756"/>
        <v>0</v>
      </c>
      <c r="EY269" s="56">
        <f t="shared" ca="1" si="756"/>
        <v>0</v>
      </c>
      <c r="EZ269" s="56">
        <f t="shared" ca="1" si="756"/>
        <v>0</v>
      </c>
      <c r="FA269" s="56">
        <f t="shared" ca="1" si="756"/>
        <v>0</v>
      </c>
      <c r="FB269" s="56">
        <f t="shared" ca="1" si="756"/>
        <v>0</v>
      </c>
      <c r="FC269" s="56">
        <f t="shared" ca="1" si="756"/>
        <v>0</v>
      </c>
      <c r="FD269" s="56">
        <f t="shared" ca="1" si="756"/>
        <v>0</v>
      </c>
      <c r="FE269" s="56">
        <f t="shared" ca="1" si="756"/>
        <v>0</v>
      </c>
      <c r="FF269" s="56">
        <f t="shared" ca="1" si="756"/>
        <v>0</v>
      </c>
      <c r="FG269" s="56">
        <f t="shared" ca="1" si="756"/>
        <v>0</v>
      </c>
      <c r="FH269" s="56">
        <f t="shared" ca="1" si="756"/>
        <v>0</v>
      </c>
      <c r="FI269" s="56">
        <f t="shared" ca="1" si="756"/>
        <v>0</v>
      </c>
      <c r="FJ269" s="56">
        <f t="shared" ca="1" si="756"/>
        <v>0</v>
      </c>
      <c r="FK269" s="56">
        <f t="shared" ca="1" si="756"/>
        <v>0</v>
      </c>
      <c r="FL269" s="56">
        <f t="shared" ca="1" si="756"/>
        <v>0</v>
      </c>
      <c r="FM269" s="56">
        <f t="shared" ca="1" si="756"/>
        <v>0</v>
      </c>
      <c r="FN269" s="56">
        <f t="shared" ca="1" si="756"/>
        <v>0</v>
      </c>
      <c r="FO269" s="56">
        <f t="shared" ca="1" si="756"/>
        <v>0</v>
      </c>
      <c r="FP269" s="56">
        <f t="shared" ca="1" si="756"/>
        <v>0</v>
      </c>
      <c r="FQ269" s="56">
        <f t="shared" ca="1" si="756"/>
        <v>0</v>
      </c>
      <c r="FR269" s="56">
        <f t="shared" ca="1" si="756"/>
        <v>0</v>
      </c>
      <c r="FS269" s="56">
        <f t="shared" ca="1" si="756"/>
        <v>0</v>
      </c>
      <c r="FT269" s="56">
        <f t="shared" ca="1" si="756"/>
        <v>0</v>
      </c>
      <c r="FU269" s="56">
        <f t="shared" ca="1" si="756"/>
        <v>0</v>
      </c>
      <c r="FV269" s="56">
        <f t="shared" ca="1" si="756"/>
        <v>0</v>
      </c>
      <c r="FW269" s="56">
        <f t="shared" ca="1" si="756"/>
        <v>0</v>
      </c>
      <c r="FX269" s="56">
        <f t="shared" ca="1" si="756"/>
        <v>0</v>
      </c>
      <c r="FY269" s="56">
        <f t="shared" ca="1" si="756"/>
        <v>0</v>
      </c>
      <c r="FZ269" s="56">
        <f t="shared" ca="1" si="756"/>
        <v>0</v>
      </c>
      <c r="GA269" s="56">
        <f t="shared" ca="1" si="756"/>
        <v>0</v>
      </c>
      <c r="GB269" s="56">
        <f t="shared" ca="1" si="756"/>
        <v>0</v>
      </c>
      <c r="GC269" s="56">
        <f t="shared" ca="1" si="756"/>
        <v>0</v>
      </c>
      <c r="GD269" s="56">
        <f t="shared" ca="1" si="756"/>
        <v>0</v>
      </c>
      <c r="GE269" s="56">
        <f t="shared" ca="1" si="756"/>
        <v>0</v>
      </c>
      <c r="GF269" s="56">
        <f t="shared" ca="1" si="756"/>
        <v>0</v>
      </c>
      <c r="GG269" s="56">
        <f t="shared" ca="1" si="756"/>
        <v>0</v>
      </c>
      <c r="GH269" s="56">
        <f t="shared" ca="1" si="756"/>
        <v>0</v>
      </c>
      <c r="GI269" s="56">
        <f t="shared" ca="1" si="756"/>
        <v>0</v>
      </c>
      <c r="GJ269" s="56">
        <f t="shared" ca="1" si="756"/>
        <v>0</v>
      </c>
      <c r="GK269" s="56">
        <f t="shared" ca="1" si="756"/>
        <v>0</v>
      </c>
      <c r="GL269" s="56">
        <f t="shared" ca="1" si="756"/>
        <v>0</v>
      </c>
      <c r="GM269" s="56">
        <f t="shared" ca="1" si="756"/>
        <v>0</v>
      </c>
      <c r="GN269" s="56">
        <f t="shared" ca="1" si="756"/>
        <v>0</v>
      </c>
      <c r="GO269" s="56">
        <f t="shared" ca="1" si="756"/>
        <v>0</v>
      </c>
      <c r="GP269" s="56">
        <f t="shared" ca="1" si="756"/>
        <v>0</v>
      </c>
      <c r="GQ269" s="56">
        <f t="shared" ca="1" si="756"/>
        <v>0</v>
      </c>
      <c r="GR269" s="56">
        <f t="shared" ref="GR269:GZ269" ca="1" si="757">IF(GR$22&lt;MAX($C$72:$C$99),NPV(discount_rate,OFFSET(GR252,,,1,$F$10)),0)</f>
        <v>0</v>
      </c>
      <c r="GS269" s="56">
        <f t="shared" ca="1" si="757"/>
        <v>0</v>
      </c>
      <c r="GT269" s="56">
        <f t="shared" ca="1" si="757"/>
        <v>0</v>
      </c>
      <c r="GU269" s="56">
        <f t="shared" ca="1" si="757"/>
        <v>0</v>
      </c>
      <c r="GV269" s="56">
        <f t="shared" ca="1" si="757"/>
        <v>0</v>
      </c>
      <c r="GW269" s="56">
        <f t="shared" ca="1" si="757"/>
        <v>0</v>
      </c>
      <c r="GX269" s="56">
        <f t="shared" ca="1" si="757"/>
        <v>0</v>
      </c>
      <c r="GY269" s="56">
        <f t="shared" ca="1" si="757"/>
        <v>0</v>
      </c>
      <c r="GZ269" s="56">
        <f t="shared" ca="1" si="757"/>
        <v>0</v>
      </c>
    </row>
    <row r="270" spans="3:208" x14ac:dyDescent="0.35">
      <c r="C270" s="7" t="s">
        <v>84</v>
      </c>
      <c r="E270" s="7" t="s">
        <v>80</v>
      </c>
      <c r="H270" s="55">
        <f t="shared" ref="H270:BR270" ca="1" si="758">H266-H267-H268-H269</f>
        <v>-713.0084484194964</v>
      </c>
      <c r="I270" s="55">
        <f t="shared" ca="1" si="758"/>
        <v>-859.91052075776327</v>
      </c>
      <c r="J270" s="55">
        <f t="shared" ca="1" si="758"/>
        <v>-1000.5799646877432</v>
      </c>
      <c r="K270" s="55">
        <f t="shared" ca="1" si="758"/>
        <v>-1207.6052155966447</v>
      </c>
      <c r="L270" s="55">
        <f t="shared" ca="1" si="758"/>
        <v>-1439.5257409555647</v>
      </c>
      <c r="M270" s="55">
        <f t="shared" ca="1" si="758"/>
        <v>-1681.3475186205685</v>
      </c>
      <c r="N270" s="55">
        <f t="shared" ca="1" si="758"/>
        <v>-1923.953091199282</v>
      </c>
      <c r="O270" s="55">
        <f t="shared" ca="1" si="758"/>
        <v>-2169.4477750730589</v>
      </c>
      <c r="P270" s="55">
        <f t="shared" ca="1" si="758"/>
        <v>-2414.870830091636</v>
      </c>
      <c r="Q270" s="55">
        <f t="shared" ca="1" si="758"/>
        <v>-2651.696252971562</v>
      </c>
      <c r="R270" s="55">
        <f t="shared" ca="1" si="758"/>
        <v>-2871.0646682386082</v>
      </c>
      <c r="S270" s="55">
        <f t="shared" ca="1" si="758"/>
        <v>-3081.1077179369386</v>
      </c>
      <c r="T270" s="55">
        <f t="shared" ca="1" si="758"/>
        <v>-2047.4637798663323</v>
      </c>
      <c r="U270" s="55">
        <f t="shared" ca="1" si="758"/>
        <v>-2282.8698079737342</v>
      </c>
      <c r="V270" s="55">
        <f t="shared" ca="1" si="758"/>
        <v>-2507.6698151384553</v>
      </c>
      <c r="W270" s="55">
        <f t="shared" ca="1" si="758"/>
        <v>-2715.428200466436</v>
      </c>
      <c r="X270" s="55">
        <f t="shared" ca="1" si="758"/>
        <v>-2894.9254412576702</v>
      </c>
      <c r="Y270" s="55">
        <f t="shared" ca="1" si="758"/>
        <v>-3040.9680120893863</v>
      </c>
      <c r="Z270" s="55">
        <f t="shared" ca="1" si="758"/>
        <v>-3168.962000298568</v>
      </c>
      <c r="AA270" s="55">
        <f t="shared" ca="1" si="758"/>
        <v>-3272.90990773677</v>
      </c>
      <c r="AB270" s="55">
        <f t="shared" ca="1" si="758"/>
        <v>-3352.3766713728896</v>
      </c>
      <c r="AC270" s="55">
        <f t="shared" ca="1" si="758"/>
        <v>-3403.9918571547628</v>
      </c>
      <c r="AD270" s="55">
        <f t="shared" ca="1" si="758"/>
        <v>-3423.2013056714991</v>
      </c>
      <c r="AE270" s="55">
        <f t="shared" ca="1" si="758"/>
        <v>-3424.0522465052263</v>
      </c>
      <c r="AF270" s="55">
        <f t="shared" ca="1" si="758"/>
        <v>-3409.9957967108476</v>
      </c>
      <c r="AG270" s="55">
        <f t="shared" ca="1" si="758"/>
        <v>-3395.2986032453778</v>
      </c>
      <c r="AH270" s="55">
        <f t="shared" ca="1" si="758"/>
        <v>-3381.3518023851175</v>
      </c>
      <c r="AI270" s="55">
        <f t="shared" ca="1" si="758"/>
        <v>0</v>
      </c>
      <c r="AJ270" s="55">
        <f t="shared" ca="1" si="758"/>
        <v>0</v>
      </c>
      <c r="AK270" s="55">
        <f t="shared" ca="1" si="758"/>
        <v>0</v>
      </c>
      <c r="AL270" s="55">
        <f t="shared" ca="1" si="758"/>
        <v>0</v>
      </c>
      <c r="AM270" s="55">
        <f t="shared" ca="1" si="758"/>
        <v>0</v>
      </c>
      <c r="AN270" s="55">
        <f t="shared" ca="1" si="758"/>
        <v>0</v>
      </c>
      <c r="AO270" s="55">
        <f t="shared" ca="1" si="758"/>
        <v>0</v>
      </c>
      <c r="AP270" s="55">
        <f t="shared" ca="1" si="758"/>
        <v>0</v>
      </c>
      <c r="AQ270" s="55">
        <f t="shared" ca="1" si="758"/>
        <v>0</v>
      </c>
      <c r="AR270" s="55">
        <f t="shared" ca="1" si="758"/>
        <v>0</v>
      </c>
      <c r="AS270" s="55">
        <f t="shared" ca="1" si="758"/>
        <v>0</v>
      </c>
      <c r="AT270" s="55">
        <f t="shared" ca="1" si="758"/>
        <v>0</v>
      </c>
      <c r="AU270" s="55">
        <f t="shared" ca="1" si="758"/>
        <v>0</v>
      </c>
      <c r="AV270" s="55">
        <f t="shared" ca="1" si="758"/>
        <v>0</v>
      </c>
      <c r="AW270" s="55">
        <f t="shared" ca="1" si="758"/>
        <v>0</v>
      </c>
      <c r="AX270" s="55">
        <f t="shared" ca="1" si="758"/>
        <v>0</v>
      </c>
      <c r="AY270" s="55">
        <f t="shared" ca="1" si="758"/>
        <v>0</v>
      </c>
      <c r="AZ270" s="55">
        <f t="shared" ca="1" si="758"/>
        <v>0</v>
      </c>
      <c r="BA270" s="55">
        <f t="shared" ca="1" si="758"/>
        <v>0</v>
      </c>
      <c r="BB270" s="55">
        <f t="shared" ca="1" si="758"/>
        <v>0</v>
      </c>
      <c r="BC270" s="55">
        <f t="shared" ca="1" si="758"/>
        <v>0</v>
      </c>
      <c r="BD270" s="55">
        <f t="shared" ca="1" si="758"/>
        <v>0</v>
      </c>
      <c r="BE270" s="55">
        <f t="shared" ca="1" si="758"/>
        <v>0</v>
      </c>
      <c r="BF270" s="55">
        <f t="shared" ca="1" si="758"/>
        <v>0</v>
      </c>
      <c r="BG270" s="55">
        <f t="shared" ca="1" si="758"/>
        <v>0</v>
      </c>
      <c r="BH270" s="55">
        <f t="shared" ca="1" si="758"/>
        <v>0</v>
      </c>
      <c r="BI270" s="55">
        <f t="shared" ca="1" si="758"/>
        <v>0</v>
      </c>
      <c r="BJ270" s="55">
        <f t="shared" ca="1" si="758"/>
        <v>0</v>
      </c>
      <c r="BK270" s="55">
        <f t="shared" ca="1" si="758"/>
        <v>0</v>
      </c>
      <c r="BL270" s="55">
        <f t="shared" ca="1" si="758"/>
        <v>0</v>
      </c>
      <c r="BM270" s="55">
        <f t="shared" ca="1" si="758"/>
        <v>0</v>
      </c>
      <c r="BN270" s="55">
        <f t="shared" ca="1" si="758"/>
        <v>0</v>
      </c>
      <c r="BO270" s="55">
        <f t="shared" ca="1" si="758"/>
        <v>0</v>
      </c>
      <c r="BP270" s="55">
        <f t="shared" ca="1" si="758"/>
        <v>0</v>
      </c>
      <c r="BQ270" s="55">
        <f t="shared" ca="1" si="758"/>
        <v>0</v>
      </c>
      <c r="BR270" s="55">
        <f t="shared" ca="1" si="758"/>
        <v>0</v>
      </c>
      <c r="BS270" s="55">
        <f t="shared" ref="BS270:ED270" ca="1" si="759">BS266-BS267-BS268-BS269</f>
        <v>0</v>
      </c>
      <c r="BT270" s="55">
        <f t="shared" ca="1" si="759"/>
        <v>0</v>
      </c>
      <c r="BU270" s="55">
        <f t="shared" ca="1" si="759"/>
        <v>0</v>
      </c>
      <c r="BV270" s="55">
        <f t="shared" ca="1" si="759"/>
        <v>0</v>
      </c>
      <c r="BW270" s="55">
        <f t="shared" ca="1" si="759"/>
        <v>0</v>
      </c>
      <c r="BX270" s="55">
        <f t="shared" ca="1" si="759"/>
        <v>0</v>
      </c>
      <c r="BY270" s="55">
        <f t="shared" ca="1" si="759"/>
        <v>0</v>
      </c>
      <c r="BZ270" s="55">
        <f t="shared" ca="1" si="759"/>
        <v>0</v>
      </c>
      <c r="CA270" s="55">
        <f t="shared" ca="1" si="759"/>
        <v>0</v>
      </c>
      <c r="CB270" s="55">
        <f t="shared" ca="1" si="759"/>
        <v>0</v>
      </c>
      <c r="CC270" s="55">
        <f t="shared" ca="1" si="759"/>
        <v>0</v>
      </c>
      <c r="CD270" s="55">
        <f t="shared" ca="1" si="759"/>
        <v>0</v>
      </c>
      <c r="CE270" s="55">
        <f t="shared" ca="1" si="759"/>
        <v>0</v>
      </c>
      <c r="CF270" s="55">
        <f t="shared" ca="1" si="759"/>
        <v>0</v>
      </c>
      <c r="CG270" s="55">
        <f t="shared" ca="1" si="759"/>
        <v>0</v>
      </c>
      <c r="CH270" s="55">
        <f t="shared" ca="1" si="759"/>
        <v>0</v>
      </c>
      <c r="CI270" s="55">
        <f t="shared" ca="1" si="759"/>
        <v>0</v>
      </c>
      <c r="CJ270" s="55">
        <f t="shared" ca="1" si="759"/>
        <v>0</v>
      </c>
      <c r="CK270" s="55">
        <f t="shared" ca="1" si="759"/>
        <v>0</v>
      </c>
      <c r="CL270" s="55">
        <f t="shared" ca="1" si="759"/>
        <v>0</v>
      </c>
      <c r="CM270" s="55">
        <f t="shared" ca="1" si="759"/>
        <v>0</v>
      </c>
      <c r="CN270" s="55">
        <f t="shared" ca="1" si="759"/>
        <v>0</v>
      </c>
      <c r="CO270" s="55">
        <f t="shared" ca="1" si="759"/>
        <v>0</v>
      </c>
      <c r="CP270" s="55">
        <f t="shared" ca="1" si="759"/>
        <v>0</v>
      </c>
      <c r="CQ270" s="55">
        <f t="shared" ca="1" si="759"/>
        <v>0</v>
      </c>
      <c r="CR270" s="55">
        <f t="shared" ca="1" si="759"/>
        <v>0</v>
      </c>
      <c r="CS270" s="55">
        <f t="shared" ca="1" si="759"/>
        <v>0</v>
      </c>
      <c r="CT270" s="55">
        <f t="shared" ca="1" si="759"/>
        <v>0</v>
      </c>
      <c r="CU270" s="55">
        <f t="shared" ca="1" si="759"/>
        <v>0</v>
      </c>
      <c r="CV270" s="55">
        <f t="shared" ca="1" si="759"/>
        <v>0</v>
      </c>
      <c r="CW270" s="55">
        <f t="shared" ca="1" si="759"/>
        <v>0</v>
      </c>
      <c r="CX270" s="55">
        <f t="shared" ca="1" si="759"/>
        <v>0</v>
      </c>
      <c r="CY270" s="55">
        <f t="shared" ca="1" si="759"/>
        <v>0</v>
      </c>
      <c r="CZ270" s="55">
        <f t="shared" ca="1" si="759"/>
        <v>0</v>
      </c>
      <c r="DA270" s="55">
        <f t="shared" ca="1" si="759"/>
        <v>0</v>
      </c>
      <c r="DB270" s="55">
        <f t="shared" ca="1" si="759"/>
        <v>0</v>
      </c>
      <c r="DC270" s="55">
        <f t="shared" ca="1" si="759"/>
        <v>0</v>
      </c>
      <c r="DD270" s="55">
        <f t="shared" ca="1" si="759"/>
        <v>0</v>
      </c>
      <c r="DE270" s="55">
        <f t="shared" ca="1" si="759"/>
        <v>0</v>
      </c>
      <c r="DF270" s="55">
        <f t="shared" ca="1" si="759"/>
        <v>0</v>
      </c>
      <c r="DG270" s="55">
        <f t="shared" ca="1" si="759"/>
        <v>0</v>
      </c>
      <c r="DH270" s="55">
        <f t="shared" ca="1" si="759"/>
        <v>0</v>
      </c>
      <c r="DI270" s="55">
        <f t="shared" ca="1" si="759"/>
        <v>0</v>
      </c>
      <c r="DJ270" s="55">
        <f t="shared" ca="1" si="759"/>
        <v>0</v>
      </c>
      <c r="DK270" s="55">
        <f t="shared" ca="1" si="759"/>
        <v>0</v>
      </c>
      <c r="DL270" s="55">
        <f t="shared" ca="1" si="759"/>
        <v>0</v>
      </c>
      <c r="DM270" s="55">
        <f t="shared" ca="1" si="759"/>
        <v>0</v>
      </c>
      <c r="DN270" s="55">
        <f t="shared" ca="1" si="759"/>
        <v>0</v>
      </c>
      <c r="DO270" s="55">
        <f t="shared" ca="1" si="759"/>
        <v>0</v>
      </c>
      <c r="DP270" s="55">
        <f t="shared" ca="1" si="759"/>
        <v>0</v>
      </c>
      <c r="DQ270" s="55">
        <f t="shared" ca="1" si="759"/>
        <v>0</v>
      </c>
      <c r="DR270" s="55">
        <f t="shared" ca="1" si="759"/>
        <v>0</v>
      </c>
      <c r="DS270" s="55">
        <f t="shared" ca="1" si="759"/>
        <v>0</v>
      </c>
      <c r="DT270" s="55">
        <f t="shared" ca="1" si="759"/>
        <v>0</v>
      </c>
      <c r="DU270" s="55">
        <f t="shared" ca="1" si="759"/>
        <v>0</v>
      </c>
      <c r="DV270" s="55">
        <f t="shared" ca="1" si="759"/>
        <v>0</v>
      </c>
      <c r="DW270" s="55">
        <f t="shared" ca="1" si="759"/>
        <v>0</v>
      </c>
      <c r="DX270" s="55">
        <f t="shared" ca="1" si="759"/>
        <v>0</v>
      </c>
      <c r="DY270" s="55">
        <f t="shared" ca="1" si="759"/>
        <v>0</v>
      </c>
      <c r="DZ270" s="55">
        <f t="shared" ca="1" si="759"/>
        <v>0</v>
      </c>
      <c r="EA270" s="55">
        <f t="shared" ca="1" si="759"/>
        <v>0</v>
      </c>
      <c r="EB270" s="55">
        <f t="shared" ca="1" si="759"/>
        <v>0</v>
      </c>
      <c r="EC270" s="55">
        <f t="shared" ca="1" si="759"/>
        <v>0</v>
      </c>
      <c r="ED270" s="55">
        <f t="shared" ca="1" si="759"/>
        <v>0</v>
      </c>
      <c r="EE270" s="55">
        <f t="shared" ref="EE270:GP270" ca="1" si="760">EE266-EE267-EE268-EE269</f>
        <v>0</v>
      </c>
      <c r="EF270" s="55">
        <f t="shared" ca="1" si="760"/>
        <v>0</v>
      </c>
      <c r="EG270" s="55">
        <f t="shared" ca="1" si="760"/>
        <v>0</v>
      </c>
      <c r="EH270" s="55">
        <f t="shared" ca="1" si="760"/>
        <v>0</v>
      </c>
      <c r="EI270" s="55">
        <f t="shared" ca="1" si="760"/>
        <v>0</v>
      </c>
      <c r="EJ270" s="55">
        <f t="shared" ca="1" si="760"/>
        <v>0</v>
      </c>
      <c r="EK270" s="55">
        <f t="shared" ca="1" si="760"/>
        <v>0</v>
      </c>
      <c r="EL270" s="55">
        <f t="shared" ca="1" si="760"/>
        <v>0</v>
      </c>
      <c r="EM270" s="55">
        <f t="shared" ca="1" si="760"/>
        <v>0</v>
      </c>
      <c r="EN270" s="55">
        <f t="shared" ca="1" si="760"/>
        <v>0</v>
      </c>
      <c r="EO270" s="55">
        <f t="shared" ca="1" si="760"/>
        <v>0</v>
      </c>
      <c r="EP270" s="55">
        <f t="shared" ca="1" si="760"/>
        <v>0</v>
      </c>
      <c r="EQ270" s="55">
        <f t="shared" ca="1" si="760"/>
        <v>0</v>
      </c>
      <c r="ER270" s="55">
        <f t="shared" ca="1" si="760"/>
        <v>0</v>
      </c>
      <c r="ES270" s="55">
        <f t="shared" ca="1" si="760"/>
        <v>0</v>
      </c>
      <c r="ET270" s="55">
        <f t="shared" ca="1" si="760"/>
        <v>0</v>
      </c>
      <c r="EU270" s="55">
        <f t="shared" ca="1" si="760"/>
        <v>0</v>
      </c>
      <c r="EV270" s="55">
        <f t="shared" ca="1" si="760"/>
        <v>0</v>
      </c>
      <c r="EW270" s="55">
        <f t="shared" ca="1" si="760"/>
        <v>0</v>
      </c>
      <c r="EX270" s="55">
        <f t="shared" ca="1" si="760"/>
        <v>0</v>
      </c>
      <c r="EY270" s="55">
        <f t="shared" ca="1" si="760"/>
        <v>0</v>
      </c>
      <c r="EZ270" s="55">
        <f t="shared" ca="1" si="760"/>
        <v>0</v>
      </c>
      <c r="FA270" s="55">
        <f t="shared" ca="1" si="760"/>
        <v>0</v>
      </c>
      <c r="FB270" s="55">
        <f t="shared" ca="1" si="760"/>
        <v>0</v>
      </c>
      <c r="FC270" s="55">
        <f t="shared" ca="1" si="760"/>
        <v>0</v>
      </c>
      <c r="FD270" s="55">
        <f t="shared" ca="1" si="760"/>
        <v>0</v>
      </c>
      <c r="FE270" s="55">
        <f t="shared" ca="1" si="760"/>
        <v>0</v>
      </c>
      <c r="FF270" s="55">
        <f t="shared" ca="1" si="760"/>
        <v>0</v>
      </c>
      <c r="FG270" s="55">
        <f t="shared" ca="1" si="760"/>
        <v>0</v>
      </c>
      <c r="FH270" s="55">
        <f t="shared" ca="1" si="760"/>
        <v>0</v>
      </c>
      <c r="FI270" s="55">
        <f t="shared" ca="1" si="760"/>
        <v>0</v>
      </c>
      <c r="FJ270" s="55">
        <f t="shared" ca="1" si="760"/>
        <v>0</v>
      </c>
      <c r="FK270" s="55">
        <f t="shared" ca="1" si="760"/>
        <v>0</v>
      </c>
      <c r="FL270" s="55">
        <f t="shared" ca="1" si="760"/>
        <v>0</v>
      </c>
      <c r="FM270" s="55">
        <f t="shared" ca="1" si="760"/>
        <v>0</v>
      </c>
      <c r="FN270" s="55">
        <f t="shared" ca="1" si="760"/>
        <v>0</v>
      </c>
      <c r="FO270" s="55">
        <f t="shared" ca="1" si="760"/>
        <v>0</v>
      </c>
      <c r="FP270" s="55">
        <f t="shared" ca="1" si="760"/>
        <v>0</v>
      </c>
      <c r="FQ270" s="55">
        <f t="shared" ca="1" si="760"/>
        <v>0</v>
      </c>
      <c r="FR270" s="55">
        <f t="shared" ca="1" si="760"/>
        <v>0</v>
      </c>
      <c r="FS270" s="55">
        <f t="shared" ca="1" si="760"/>
        <v>0</v>
      </c>
      <c r="FT270" s="55">
        <f t="shared" ca="1" si="760"/>
        <v>0</v>
      </c>
      <c r="FU270" s="55">
        <f t="shared" ca="1" si="760"/>
        <v>0</v>
      </c>
      <c r="FV270" s="55">
        <f t="shared" ca="1" si="760"/>
        <v>0</v>
      </c>
      <c r="FW270" s="55">
        <f t="shared" ca="1" si="760"/>
        <v>0</v>
      </c>
      <c r="FX270" s="55">
        <f t="shared" ca="1" si="760"/>
        <v>0</v>
      </c>
      <c r="FY270" s="55">
        <f t="shared" ca="1" si="760"/>
        <v>0</v>
      </c>
      <c r="FZ270" s="55">
        <f t="shared" ca="1" si="760"/>
        <v>0</v>
      </c>
      <c r="GA270" s="55">
        <f t="shared" ca="1" si="760"/>
        <v>0</v>
      </c>
      <c r="GB270" s="55">
        <f t="shared" ca="1" si="760"/>
        <v>0</v>
      </c>
      <c r="GC270" s="55">
        <f t="shared" ca="1" si="760"/>
        <v>0</v>
      </c>
      <c r="GD270" s="55">
        <f t="shared" ca="1" si="760"/>
        <v>0</v>
      </c>
      <c r="GE270" s="55">
        <f t="shared" ca="1" si="760"/>
        <v>0</v>
      </c>
      <c r="GF270" s="55">
        <f t="shared" ca="1" si="760"/>
        <v>0</v>
      </c>
      <c r="GG270" s="55">
        <f t="shared" ca="1" si="760"/>
        <v>0</v>
      </c>
      <c r="GH270" s="55">
        <f t="shared" ca="1" si="760"/>
        <v>0</v>
      </c>
      <c r="GI270" s="55">
        <f t="shared" ca="1" si="760"/>
        <v>0</v>
      </c>
      <c r="GJ270" s="55">
        <f t="shared" ca="1" si="760"/>
        <v>0</v>
      </c>
      <c r="GK270" s="55">
        <f t="shared" ca="1" si="760"/>
        <v>0</v>
      </c>
      <c r="GL270" s="55">
        <f t="shared" ca="1" si="760"/>
        <v>0</v>
      </c>
      <c r="GM270" s="55">
        <f t="shared" ca="1" si="760"/>
        <v>0</v>
      </c>
      <c r="GN270" s="55">
        <f t="shared" ca="1" si="760"/>
        <v>0</v>
      </c>
      <c r="GO270" s="55">
        <f t="shared" ca="1" si="760"/>
        <v>0</v>
      </c>
      <c r="GP270" s="55">
        <f t="shared" ca="1" si="760"/>
        <v>0</v>
      </c>
      <c r="GQ270" s="55">
        <f t="shared" ref="GQ270:GZ270" ca="1" si="761">GQ266-GQ267-GQ268-GQ269</f>
        <v>0</v>
      </c>
      <c r="GR270" s="55">
        <f t="shared" ca="1" si="761"/>
        <v>0</v>
      </c>
      <c r="GS270" s="55">
        <f t="shared" ca="1" si="761"/>
        <v>0</v>
      </c>
      <c r="GT270" s="55">
        <f t="shared" ca="1" si="761"/>
        <v>0</v>
      </c>
      <c r="GU270" s="55">
        <f t="shared" ca="1" si="761"/>
        <v>0</v>
      </c>
      <c r="GV270" s="55">
        <f t="shared" ca="1" si="761"/>
        <v>0</v>
      </c>
      <c r="GW270" s="55">
        <f t="shared" ca="1" si="761"/>
        <v>0</v>
      </c>
      <c r="GX270" s="55">
        <f t="shared" ca="1" si="761"/>
        <v>0</v>
      </c>
      <c r="GY270" s="55">
        <f t="shared" ca="1" si="761"/>
        <v>0</v>
      </c>
      <c r="GZ270" s="55">
        <f t="shared" ca="1" si="761"/>
        <v>0</v>
      </c>
    </row>
    <row r="271" spans="3:208" x14ac:dyDescent="0.35">
      <c r="C271" s="7"/>
      <c r="E271" s="7"/>
      <c r="H271" s="17">
        <f t="shared" ref="H271:BQ271" ca="1" si="762">H270/H266</f>
        <v>-0.33560226289127504</v>
      </c>
      <c r="I271" s="17">
        <f t="shared" ca="1" si="762"/>
        <v>-0.39540484029684098</v>
      </c>
      <c r="J271" s="17">
        <f t="shared" ca="1" si="762"/>
        <v>-0.45266285739213924</v>
      </c>
      <c r="K271" s="17">
        <f t="shared" ca="1" si="762"/>
        <v>-0.55269258308501445</v>
      </c>
      <c r="L271" s="17">
        <f t="shared" ca="1" si="762"/>
        <v>-0.66452336847474425</v>
      </c>
      <c r="M271" s="17">
        <f t="shared" ca="1" si="762"/>
        <v>-0.78615401045973599</v>
      </c>
      <c r="N271" s="17">
        <f t="shared" ca="1" si="762"/>
        <v>-0.91671427109254711</v>
      </c>
      <c r="O271" s="17">
        <f t="shared" ca="1" si="762"/>
        <v>-1.0578734887968806</v>
      </c>
      <c r="P271" s="17">
        <f t="shared" ca="1" si="762"/>
        <v>-1.2064023300542197</v>
      </c>
      <c r="Q271" s="17">
        <f t="shared" ca="1" si="762"/>
        <v>-1.3486442187694871</v>
      </c>
      <c r="R271" s="17">
        <f t="shared" ca="1" si="762"/>
        <v>-1.4758560908587532</v>
      </c>
      <c r="S271" s="17">
        <f t="shared" ca="1" si="762"/>
        <v>-1.5898859950406741</v>
      </c>
      <c r="T271" s="17">
        <f t="shared" ca="1" si="762"/>
        <v>-0.64181832464630306</v>
      </c>
      <c r="U271" s="17">
        <f t="shared" ca="1" si="762"/>
        <v>-0.71756055127121732</v>
      </c>
      <c r="V271" s="17">
        <f t="shared" ca="1" si="762"/>
        <v>-0.7878805799036469</v>
      </c>
      <c r="W271" s="17">
        <f t="shared" ca="1" si="762"/>
        <v>-0.85100626207380203</v>
      </c>
      <c r="X271" s="17">
        <f t="shared" ca="1" si="762"/>
        <v>-0.90412431189017772</v>
      </c>
      <c r="Y271" s="17">
        <f t="shared" ca="1" si="762"/>
        <v>-0.94670108492846583</v>
      </c>
      <c r="Z271" s="17">
        <f t="shared" ca="1" si="762"/>
        <v>-0.98114554619058469</v>
      </c>
      <c r="AA271" s="17">
        <f t="shared" ca="1" si="762"/>
        <v>-1.0083433246919835</v>
      </c>
      <c r="AB271" s="17">
        <f t="shared" ca="1" si="762"/>
        <v>-1.0282747464230519</v>
      </c>
      <c r="AC271" s="17">
        <f t="shared" ca="1" si="762"/>
        <v>-1.0399973448335245</v>
      </c>
      <c r="AD271" s="17">
        <f t="shared" ca="1" si="762"/>
        <v>-1.0421923202894461</v>
      </c>
      <c r="AE271" s="17">
        <f t="shared" ca="1" si="762"/>
        <v>-1.0391821152570511</v>
      </c>
      <c r="AF271" s="17">
        <f t="shared" ca="1" si="762"/>
        <v>-1.0320171310518298</v>
      </c>
      <c r="AG271" s="17">
        <f t="shared" ca="1" si="762"/>
        <v>-1.0275691034474033</v>
      </c>
      <c r="AH271" s="17">
        <f t="shared" ca="1" si="762"/>
        <v>-1.0233481781826155</v>
      </c>
      <c r="AI271" s="17" t="e">
        <f t="shared" ca="1" si="762"/>
        <v>#DIV/0!</v>
      </c>
      <c r="AJ271" s="17" t="e">
        <f t="shared" ca="1" si="762"/>
        <v>#DIV/0!</v>
      </c>
      <c r="AK271" s="17" t="e">
        <f t="shared" ca="1" si="762"/>
        <v>#DIV/0!</v>
      </c>
      <c r="AL271" s="17" t="e">
        <f t="shared" ca="1" si="762"/>
        <v>#DIV/0!</v>
      </c>
      <c r="AM271" s="17" t="e">
        <f t="shared" ca="1" si="762"/>
        <v>#DIV/0!</v>
      </c>
      <c r="AN271" s="17" t="e">
        <f t="shared" ca="1" si="762"/>
        <v>#DIV/0!</v>
      </c>
      <c r="AO271" s="17" t="e">
        <f t="shared" ca="1" si="762"/>
        <v>#DIV/0!</v>
      </c>
      <c r="AP271" s="17" t="e">
        <f t="shared" ca="1" si="762"/>
        <v>#DIV/0!</v>
      </c>
      <c r="AQ271" s="17" t="e">
        <f t="shared" ca="1" si="762"/>
        <v>#DIV/0!</v>
      </c>
      <c r="AR271" s="17" t="e">
        <f t="shared" ca="1" si="762"/>
        <v>#DIV/0!</v>
      </c>
      <c r="AS271" s="17" t="e">
        <f t="shared" ca="1" si="762"/>
        <v>#DIV/0!</v>
      </c>
      <c r="AT271" s="17" t="e">
        <f t="shared" ca="1" si="762"/>
        <v>#DIV/0!</v>
      </c>
      <c r="AU271" s="17" t="e">
        <f t="shared" ca="1" si="762"/>
        <v>#DIV/0!</v>
      </c>
      <c r="AV271" s="17" t="e">
        <f t="shared" ca="1" si="762"/>
        <v>#DIV/0!</v>
      </c>
      <c r="AW271" s="17" t="e">
        <f t="shared" ca="1" si="762"/>
        <v>#DIV/0!</v>
      </c>
      <c r="AX271" s="17" t="e">
        <f t="shared" ca="1" si="762"/>
        <v>#DIV/0!</v>
      </c>
      <c r="AY271" s="17" t="e">
        <f t="shared" ca="1" si="762"/>
        <v>#DIV/0!</v>
      </c>
      <c r="AZ271" s="17" t="e">
        <f t="shared" ca="1" si="762"/>
        <v>#DIV/0!</v>
      </c>
      <c r="BA271" s="17" t="e">
        <f t="shared" ca="1" si="762"/>
        <v>#DIV/0!</v>
      </c>
      <c r="BB271" s="17" t="e">
        <f t="shared" ca="1" si="762"/>
        <v>#DIV/0!</v>
      </c>
      <c r="BC271" s="17" t="e">
        <f t="shared" ca="1" si="762"/>
        <v>#DIV/0!</v>
      </c>
      <c r="BD271" s="17" t="e">
        <f t="shared" ca="1" si="762"/>
        <v>#DIV/0!</v>
      </c>
      <c r="BE271" s="17" t="e">
        <f t="shared" ca="1" si="762"/>
        <v>#DIV/0!</v>
      </c>
      <c r="BF271" s="17" t="e">
        <f t="shared" ca="1" si="762"/>
        <v>#DIV/0!</v>
      </c>
      <c r="BG271" s="17" t="e">
        <f t="shared" ca="1" si="762"/>
        <v>#DIV/0!</v>
      </c>
      <c r="BH271" s="17" t="e">
        <f t="shared" ca="1" si="762"/>
        <v>#DIV/0!</v>
      </c>
      <c r="BI271" s="17" t="e">
        <f t="shared" ca="1" si="762"/>
        <v>#DIV/0!</v>
      </c>
      <c r="BJ271" s="17" t="e">
        <f t="shared" ca="1" si="762"/>
        <v>#DIV/0!</v>
      </c>
      <c r="BK271" s="17" t="e">
        <f t="shared" ca="1" si="762"/>
        <v>#DIV/0!</v>
      </c>
      <c r="BL271" s="17" t="e">
        <f t="shared" ca="1" si="762"/>
        <v>#DIV/0!</v>
      </c>
      <c r="BM271" s="17" t="e">
        <f t="shared" ca="1" si="762"/>
        <v>#DIV/0!</v>
      </c>
      <c r="BN271" s="17" t="e">
        <f t="shared" ca="1" si="762"/>
        <v>#DIV/0!</v>
      </c>
      <c r="BO271" s="17" t="e">
        <f t="shared" ca="1" si="762"/>
        <v>#DIV/0!</v>
      </c>
      <c r="BP271" s="17" t="e">
        <f t="shared" ca="1" si="762"/>
        <v>#DIV/0!</v>
      </c>
      <c r="BQ271" s="17" t="e">
        <f t="shared" ca="1" si="762"/>
        <v>#DIV/0!</v>
      </c>
      <c r="BR271" s="17" t="e">
        <f t="shared" ref="BR271:EC271" ca="1" si="763">BR270/BR266</f>
        <v>#DIV/0!</v>
      </c>
      <c r="BS271" s="17" t="e">
        <f t="shared" ca="1" si="763"/>
        <v>#DIV/0!</v>
      </c>
      <c r="BT271" s="17" t="e">
        <f t="shared" ca="1" si="763"/>
        <v>#DIV/0!</v>
      </c>
      <c r="BU271" s="17" t="e">
        <f t="shared" ca="1" si="763"/>
        <v>#DIV/0!</v>
      </c>
      <c r="BV271" s="17" t="e">
        <f t="shared" ca="1" si="763"/>
        <v>#DIV/0!</v>
      </c>
      <c r="BW271" s="17" t="e">
        <f t="shared" ca="1" si="763"/>
        <v>#DIV/0!</v>
      </c>
      <c r="BX271" s="17" t="e">
        <f t="shared" ca="1" si="763"/>
        <v>#DIV/0!</v>
      </c>
      <c r="BY271" s="17" t="e">
        <f t="shared" ca="1" si="763"/>
        <v>#DIV/0!</v>
      </c>
      <c r="BZ271" s="17" t="e">
        <f t="shared" ca="1" si="763"/>
        <v>#DIV/0!</v>
      </c>
      <c r="CA271" s="17" t="e">
        <f t="shared" ca="1" si="763"/>
        <v>#DIV/0!</v>
      </c>
      <c r="CB271" s="17" t="e">
        <f t="shared" ca="1" si="763"/>
        <v>#DIV/0!</v>
      </c>
      <c r="CC271" s="17" t="e">
        <f t="shared" ca="1" si="763"/>
        <v>#DIV/0!</v>
      </c>
      <c r="CD271" s="17" t="e">
        <f t="shared" ca="1" si="763"/>
        <v>#DIV/0!</v>
      </c>
      <c r="CE271" s="17" t="e">
        <f t="shared" ca="1" si="763"/>
        <v>#DIV/0!</v>
      </c>
      <c r="CF271" s="17" t="e">
        <f t="shared" ca="1" si="763"/>
        <v>#DIV/0!</v>
      </c>
      <c r="CG271" s="17" t="e">
        <f t="shared" ca="1" si="763"/>
        <v>#DIV/0!</v>
      </c>
      <c r="CH271" s="17" t="e">
        <f t="shared" ca="1" si="763"/>
        <v>#DIV/0!</v>
      </c>
      <c r="CI271" s="17" t="e">
        <f t="shared" ca="1" si="763"/>
        <v>#DIV/0!</v>
      </c>
      <c r="CJ271" s="17" t="e">
        <f t="shared" ca="1" si="763"/>
        <v>#DIV/0!</v>
      </c>
      <c r="CK271" s="17" t="e">
        <f t="shared" ca="1" si="763"/>
        <v>#DIV/0!</v>
      </c>
      <c r="CL271" s="17" t="e">
        <f t="shared" ca="1" si="763"/>
        <v>#DIV/0!</v>
      </c>
      <c r="CM271" s="17" t="e">
        <f t="shared" ca="1" si="763"/>
        <v>#DIV/0!</v>
      </c>
      <c r="CN271" s="17" t="e">
        <f t="shared" ca="1" si="763"/>
        <v>#DIV/0!</v>
      </c>
      <c r="CO271" s="17" t="e">
        <f t="shared" ca="1" si="763"/>
        <v>#DIV/0!</v>
      </c>
      <c r="CP271" s="17" t="e">
        <f t="shared" ca="1" si="763"/>
        <v>#DIV/0!</v>
      </c>
      <c r="CQ271" s="17" t="e">
        <f t="shared" ca="1" si="763"/>
        <v>#DIV/0!</v>
      </c>
      <c r="CR271" s="17" t="e">
        <f t="shared" ca="1" si="763"/>
        <v>#DIV/0!</v>
      </c>
      <c r="CS271" s="17" t="e">
        <f t="shared" ca="1" si="763"/>
        <v>#DIV/0!</v>
      </c>
      <c r="CT271" s="17" t="e">
        <f t="shared" ca="1" si="763"/>
        <v>#DIV/0!</v>
      </c>
      <c r="CU271" s="17" t="e">
        <f t="shared" ca="1" si="763"/>
        <v>#DIV/0!</v>
      </c>
      <c r="CV271" s="17" t="e">
        <f t="shared" ca="1" si="763"/>
        <v>#DIV/0!</v>
      </c>
      <c r="CW271" s="17" t="e">
        <f t="shared" ca="1" si="763"/>
        <v>#DIV/0!</v>
      </c>
      <c r="CX271" s="17" t="e">
        <f t="shared" ca="1" si="763"/>
        <v>#DIV/0!</v>
      </c>
      <c r="CY271" s="17" t="e">
        <f t="shared" ca="1" si="763"/>
        <v>#DIV/0!</v>
      </c>
      <c r="CZ271" s="17" t="e">
        <f t="shared" ca="1" si="763"/>
        <v>#DIV/0!</v>
      </c>
      <c r="DA271" s="17" t="e">
        <f t="shared" ca="1" si="763"/>
        <v>#DIV/0!</v>
      </c>
      <c r="DB271" s="17" t="e">
        <f t="shared" ca="1" si="763"/>
        <v>#DIV/0!</v>
      </c>
      <c r="DC271" s="17" t="e">
        <f t="shared" ca="1" si="763"/>
        <v>#DIV/0!</v>
      </c>
      <c r="DD271" s="17" t="e">
        <f t="shared" ca="1" si="763"/>
        <v>#DIV/0!</v>
      </c>
      <c r="DE271" s="17" t="e">
        <f t="shared" ca="1" si="763"/>
        <v>#DIV/0!</v>
      </c>
      <c r="DF271" s="17" t="e">
        <f t="shared" ca="1" si="763"/>
        <v>#DIV/0!</v>
      </c>
      <c r="DG271" s="17" t="e">
        <f t="shared" ca="1" si="763"/>
        <v>#DIV/0!</v>
      </c>
      <c r="DH271" s="17" t="e">
        <f t="shared" ca="1" si="763"/>
        <v>#DIV/0!</v>
      </c>
      <c r="DI271" s="17" t="e">
        <f t="shared" ca="1" si="763"/>
        <v>#DIV/0!</v>
      </c>
      <c r="DJ271" s="17" t="e">
        <f t="shared" ca="1" si="763"/>
        <v>#DIV/0!</v>
      </c>
      <c r="DK271" s="17" t="e">
        <f t="shared" ca="1" si="763"/>
        <v>#DIV/0!</v>
      </c>
      <c r="DL271" s="17" t="e">
        <f t="shared" ca="1" si="763"/>
        <v>#DIV/0!</v>
      </c>
      <c r="DM271" s="17" t="e">
        <f t="shared" ca="1" si="763"/>
        <v>#DIV/0!</v>
      </c>
      <c r="DN271" s="17" t="e">
        <f t="shared" ca="1" si="763"/>
        <v>#DIV/0!</v>
      </c>
      <c r="DO271" s="17" t="e">
        <f t="shared" ca="1" si="763"/>
        <v>#DIV/0!</v>
      </c>
      <c r="DP271" s="17" t="e">
        <f t="shared" ca="1" si="763"/>
        <v>#DIV/0!</v>
      </c>
      <c r="DQ271" s="17" t="e">
        <f t="shared" ca="1" si="763"/>
        <v>#DIV/0!</v>
      </c>
      <c r="DR271" s="17" t="e">
        <f t="shared" ca="1" si="763"/>
        <v>#DIV/0!</v>
      </c>
      <c r="DS271" s="17" t="e">
        <f t="shared" ca="1" si="763"/>
        <v>#DIV/0!</v>
      </c>
      <c r="DT271" s="17" t="e">
        <f t="shared" ca="1" si="763"/>
        <v>#DIV/0!</v>
      </c>
      <c r="DU271" s="17" t="e">
        <f t="shared" ca="1" si="763"/>
        <v>#DIV/0!</v>
      </c>
      <c r="DV271" s="17" t="e">
        <f t="shared" ca="1" si="763"/>
        <v>#DIV/0!</v>
      </c>
      <c r="DW271" s="17" t="e">
        <f t="shared" ca="1" si="763"/>
        <v>#DIV/0!</v>
      </c>
      <c r="DX271" s="17" t="e">
        <f t="shared" ca="1" si="763"/>
        <v>#DIV/0!</v>
      </c>
      <c r="DY271" s="17" t="e">
        <f t="shared" ca="1" si="763"/>
        <v>#DIV/0!</v>
      </c>
      <c r="DZ271" s="17" t="e">
        <f t="shared" ca="1" si="763"/>
        <v>#DIV/0!</v>
      </c>
      <c r="EA271" s="17" t="e">
        <f t="shared" ca="1" si="763"/>
        <v>#DIV/0!</v>
      </c>
      <c r="EB271" s="17" t="e">
        <f t="shared" ca="1" si="763"/>
        <v>#DIV/0!</v>
      </c>
      <c r="EC271" s="17" t="e">
        <f t="shared" ca="1" si="763"/>
        <v>#DIV/0!</v>
      </c>
      <c r="ED271" s="17" t="e">
        <f t="shared" ref="ED271:GO271" ca="1" si="764">ED270/ED266</f>
        <v>#DIV/0!</v>
      </c>
      <c r="EE271" s="17" t="e">
        <f t="shared" ca="1" si="764"/>
        <v>#DIV/0!</v>
      </c>
      <c r="EF271" s="17" t="e">
        <f t="shared" ca="1" si="764"/>
        <v>#DIV/0!</v>
      </c>
      <c r="EG271" s="17" t="e">
        <f t="shared" ca="1" si="764"/>
        <v>#DIV/0!</v>
      </c>
      <c r="EH271" s="17" t="e">
        <f t="shared" ca="1" si="764"/>
        <v>#DIV/0!</v>
      </c>
      <c r="EI271" s="17" t="e">
        <f t="shared" ca="1" si="764"/>
        <v>#DIV/0!</v>
      </c>
      <c r="EJ271" s="17" t="e">
        <f t="shared" ca="1" si="764"/>
        <v>#DIV/0!</v>
      </c>
      <c r="EK271" s="17" t="e">
        <f t="shared" ca="1" si="764"/>
        <v>#DIV/0!</v>
      </c>
      <c r="EL271" s="17" t="e">
        <f t="shared" ca="1" si="764"/>
        <v>#DIV/0!</v>
      </c>
      <c r="EM271" s="17" t="e">
        <f t="shared" ca="1" si="764"/>
        <v>#DIV/0!</v>
      </c>
      <c r="EN271" s="17" t="e">
        <f t="shared" ca="1" si="764"/>
        <v>#DIV/0!</v>
      </c>
      <c r="EO271" s="17" t="e">
        <f t="shared" ca="1" si="764"/>
        <v>#DIV/0!</v>
      </c>
      <c r="EP271" s="17" t="e">
        <f t="shared" ca="1" si="764"/>
        <v>#DIV/0!</v>
      </c>
      <c r="EQ271" s="17" t="e">
        <f t="shared" ca="1" si="764"/>
        <v>#DIV/0!</v>
      </c>
      <c r="ER271" s="17" t="e">
        <f t="shared" ca="1" si="764"/>
        <v>#DIV/0!</v>
      </c>
      <c r="ES271" s="17" t="e">
        <f t="shared" ca="1" si="764"/>
        <v>#DIV/0!</v>
      </c>
      <c r="ET271" s="17" t="e">
        <f t="shared" ca="1" si="764"/>
        <v>#DIV/0!</v>
      </c>
      <c r="EU271" s="17" t="e">
        <f t="shared" ca="1" si="764"/>
        <v>#DIV/0!</v>
      </c>
      <c r="EV271" s="17" t="e">
        <f t="shared" ca="1" si="764"/>
        <v>#DIV/0!</v>
      </c>
      <c r="EW271" s="17" t="e">
        <f t="shared" ca="1" si="764"/>
        <v>#DIV/0!</v>
      </c>
      <c r="EX271" s="17" t="e">
        <f t="shared" ca="1" si="764"/>
        <v>#DIV/0!</v>
      </c>
      <c r="EY271" s="17" t="e">
        <f t="shared" ca="1" si="764"/>
        <v>#DIV/0!</v>
      </c>
      <c r="EZ271" s="17" t="e">
        <f t="shared" ca="1" si="764"/>
        <v>#DIV/0!</v>
      </c>
      <c r="FA271" s="17" t="e">
        <f t="shared" ca="1" si="764"/>
        <v>#DIV/0!</v>
      </c>
      <c r="FB271" s="17" t="e">
        <f t="shared" ca="1" si="764"/>
        <v>#DIV/0!</v>
      </c>
      <c r="FC271" s="17" t="e">
        <f t="shared" ca="1" si="764"/>
        <v>#DIV/0!</v>
      </c>
      <c r="FD271" s="17" t="e">
        <f t="shared" ca="1" si="764"/>
        <v>#DIV/0!</v>
      </c>
      <c r="FE271" s="17" t="e">
        <f t="shared" ca="1" si="764"/>
        <v>#DIV/0!</v>
      </c>
      <c r="FF271" s="17" t="e">
        <f t="shared" ca="1" si="764"/>
        <v>#DIV/0!</v>
      </c>
      <c r="FG271" s="17" t="e">
        <f t="shared" ca="1" si="764"/>
        <v>#DIV/0!</v>
      </c>
      <c r="FH271" s="17" t="e">
        <f t="shared" ca="1" si="764"/>
        <v>#DIV/0!</v>
      </c>
      <c r="FI271" s="17" t="e">
        <f t="shared" ca="1" si="764"/>
        <v>#DIV/0!</v>
      </c>
      <c r="FJ271" s="17" t="e">
        <f t="shared" ca="1" si="764"/>
        <v>#DIV/0!</v>
      </c>
      <c r="FK271" s="17" t="e">
        <f t="shared" ca="1" si="764"/>
        <v>#DIV/0!</v>
      </c>
      <c r="FL271" s="17" t="e">
        <f t="shared" ca="1" si="764"/>
        <v>#DIV/0!</v>
      </c>
      <c r="FM271" s="17" t="e">
        <f t="shared" ca="1" si="764"/>
        <v>#DIV/0!</v>
      </c>
      <c r="FN271" s="17" t="e">
        <f t="shared" ca="1" si="764"/>
        <v>#DIV/0!</v>
      </c>
      <c r="FO271" s="17" t="e">
        <f t="shared" ca="1" si="764"/>
        <v>#DIV/0!</v>
      </c>
      <c r="FP271" s="17" t="e">
        <f t="shared" ca="1" si="764"/>
        <v>#DIV/0!</v>
      </c>
      <c r="FQ271" s="17" t="e">
        <f t="shared" ca="1" si="764"/>
        <v>#DIV/0!</v>
      </c>
      <c r="FR271" s="17" t="e">
        <f t="shared" ca="1" si="764"/>
        <v>#DIV/0!</v>
      </c>
      <c r="FS271" s="17" t="e">
        <f t="shared" ca="1" si="764"/>
        <v>#DIV/0!</v>
      </c>
      <c r="FT271" s="17" t="e">
        <f t="shared" ca="1" si="764"/>
        <v>#DIV/0!</v>
      </c>
      <c r="FU271" s="17" t="e">
        <f t="shared" ca="1" si="764"/>
        <v>#DIV/0!</v>
      </c>
      <c r="FV271" s="17" t="e">
        <f t="shared" ca="1" si="764"/>
        <v>#DIV/0!</v>
      </c>
      <c r="FW271" s="17" t="e">
        <f t="shared" ca="1" si="764"/>
        <v>#DIV/0!</v>
      </c>
      <c r="FX271" s="17" t="e">
        <f t="shared" ca="1" si="764"/>
        <v>#DIV/0!</v>
      </c>
      <c r="FY271" s="17" t="e">
        <f t="shared" ca="1" si="764"/>
        <v>#DIV/0!</v>
      </c>
      <c r="FZ271" s="17" t="e">
        <f t="shared" ca="1" si="764"/>
        <v>#DIV/0!</v>
      </c>
      <c r="GA271" s="17" t="e">
        <f t="shared" ca="1" si="764"/>
        <v>#DIV/0!</v>
      </c>
      <c r="GB271" s="17" t="e">
        <f t="shared" ca="1" si="764"/>
        <v>#DIV/0!</v>
      </c>
      <c r="GC271" s="17" t="e">
        <f t="shared" ca="1" si="764"/>
        <v>#DIV/0!</v>
      </c>
      <c r="GD271" s="17" t="e">
        <f t="shared" ca="1" si="764"/>
        <v>#DIV/0!</v>
      </c>
      <c r="GE271" s="17" t="e">
        <f t="shared" ca="1" si="764"/>
        <v>#DIV/0!</v>
      </c>
      <c r="GF271" s="17" t="e">
        <f t="shared" ca="1" si="764"/>
        <v>#DIV/0!</v>
      </c>
      <c r="GG271" s="17" t="e">
        <f t="shared" ca="1" si="764"/>
        <v>#DIV/0!</v>
      </c>
      <c r="GH271" s="17" t="e">
        <f t="shared" ca="1" si="764"/>
        <v>#DIV/0!</v>
      </c>
      <c r="GI271" s="17" t="e">
        <f t="shared" ca="1" si="764"/>
        <v>#DIV/0!</v>
      </c>
      <c r="GJ271" s="17" t="e">
        <f t="shared" ca="1" si="764"/>
        <v>#DIV/0!</v>
      </c>
      <c r="GK271" s="17" t="e">
        <f t="shared" ca="1" si="764"/>
        <v>#DIV/0!</v>
      </c>
      <c r="GL271" s="17" t="e">
        <f t="shared" ca="1" si="764"/>
        <v>#DIV/0!</v>
      </c>
      <c r="GM271" s="17" t="e">
        <f t="shared" ca="1" si="764"/>
        <v>#DIV/0!</v>
      </c>
      <c r="GN271" s="17" t="e">
        <f t="shared" ca="1" si="764"/>
        <v>#DIV/0!</v>
      </c>
      <c r="GO271" s="17" t="e">
        <f t="shared" ca="1" si="764"/>
        <v>#DIV/0!</v>
      </c>
      <c r="GP271" s="17" t="e">
        <f t="shared" ref="GP271:GZ271" ca="1" si="765">GP270/GP266</f>
        <v>#DIV/0!</v>
      </c>
      <c r="GQ271" s="17" t="e">
        <f t="shared" ca="1" si="765"/>
        <v>#DIV/0!</v>
      </c>
      <c r="GR271" s="17" t="e">
        <f t="shared" ca="1" si="765"/>
        <v>#DIV/0!</v>
      </c>
      <c r="GS271" s="17" t="e">
        <f t="shared" ca="1" si="765"/>
        <v>#DIV/0!</v>
      </c>
      <c r="GT271" s="17" t="e">
        <f t="shared" ca="1" si="765"/>
        <v>#DIV/0!</v>
      </c>
      <c r="GU271" s="17" t="e">
        <f t="shared" ca="1" si="765"/>
        <v>#DIV/0!</v>
      </c>
      <c r="GV271" s="17" t="e">
        <f t="shared" ca="1" si="765"/>
        <v>#DIV/0!</v>
      </c>
      <c r="GW271" s="17" t="e">
        <f t="shared" ca="1" si="765"/>
        <v>#DIV/0!</v>
      </c>
      <c r="GX271" s="17" t="e">
        <f t="shared" ca="1" si="765"/>
        <v>#DIV/0!</v>
      </c>
      <c r="GY271" s="17" t="e">
        <f t="shared" ca="1" si="765"/>
        <v>#DIV/0!</v>
      </c>
      <c r="GZ271" s="17" t="e">
        <f t="shared" ca="1" si="765"/>
        <v>#DIV/0!</v>
      </c>
    </row>
    <row r="397" spans="8:208" x14ac:dyDescent="0.35">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c r="GW397" s="1"/>
      <c r="GX397" s="1"/>
      <c r="GY397" s="1"/>
      <c r="GZ397" s="1"/>
    </row>
  </sheetData>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15DC6-8294-4223-AD3E-5BEA458D5600}">
  <sheetPr codeName="Sheet1"/>
  <dimension ref="A1:HD49"/>
  <sheetViews>
    <sheetView showGridLines="0" topLeftCell="D3" zoomScale="95" workbookViewId="0">
      <selection activeCell="L33" sqref="L33"/>
    </sheetView>
  </sheetViews>
  <sheetFormatPr defaultColWidth="8.81640625" defaultRowHeight="14.5" x14ac:dyDescent="0.35"/>
  <cols>
    <col min="2" max="2" width="3.453125" customWidth="1"/>
    <col min="4" max="15" width="10.453125" customWidth="1"/>
    <col min="16" max="16" width="9.453125" customWidth="1"/>
    <col min="18" max="26" width="11.26953125" customWidth="1"/>
    <col min="27" max="27" width="2" bestFit="1" customWidth="1"/>
    <col min="28" max="38" width="11.26953125" customWidth="1"/>
    <col min="39" max="39" width="2" bestFit="1" customWidth="1"/>
    <col min="40" max="50" width="11.26953125" customWidth="1"/>
    <col min="75" max="75" width="10.453125" bestFit="1" customWidth="1"/>
  </cols>
  <sheetData>
    <row r="1" spans="1:212" s="13" customFormat="1" ht="21" x14ac:dyDescent="0.5">
      <c r="A1" s="11" t="s">
        <v>104</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row>
    <row r="4" spans="1:212" x14ac:dyDescent="0.35">
      <c r="D4" s="43" t="s">
        <v>137</v>
      </c>
      <c r="E4" s="32"/>
      <c r="F4" s="32"/>
      <c r="G4" s="32"/>
      <c r="H4" s="32"/>
      <c r="I4" s="32"/>
      <c r="J4" s="32"/>
      <c r="K4" s="32"/>
      <c r="L4" s="32"/>
      <c r="M4" s="32"/>
      <c r="N4" s="32"/>
      <c r="O4" s="32"/>
      <c r="R4" s="43" t="s">
        <v>0</v>
      </c>
      <c r="S4" s="32"/>
      <c r="T4" s="32"/>
      <c r="U4" s="32"/>
      <c r="V4" s="32"/>
      <c r="W4" s="32"/>
      <c r="X4" s="32"/>
      <c r="Y4" s="32"/>
      <c r="Z4" s="32"/>
      <c r="AA4" s="32"/>
      <c r="AB4" s="43"/>
      <c r="AC4" s="32"/>
      <c r="AD4" s="32"/>
      <c r="AE4" s="32"/>
      <c r="AF4" s="32"/>
      <c r="AG4" s="32"/>
      <c r="AH4" s="32"/>
      <c r="AI4" s="32"/>
      <c r="AJ4" s="32"/>
      <c r="AK4" s="43"/>
      <c r="AL4" s="32"/>
      <c r="AM4" s="32"/>
      <c r="AN4" s="43"/>
      <c r="AO4" s="32"/>
      <c r="AP4" s="32"/>
      <c r="AQ4" s="32"/>
      <c r="AR4" s="32"/>
      <c r="AS4" s="32"/>
      <c r="AT4" s="32"/>
      <c r="AU4" s="32"/>
      <c r="AV4" s="32"/>
      <c r="AW4" s="43"/>
      <c r="AX4" s="32"/>
    </row>
    <row r="5" spans="1:212" x14ac:dyDescent="0.35">
      <c r="H5" s="33"/>
      <c r="L5" s="33"/>
      <c r="R5" t="s">
        <v>2</v>
      </c>
      <c r="S5" s="34">
        <f>Calculations!F15</f>
        <v>0.02</v>
      </c>
      <c r="AC5" s="34"/>
      <c r="AL5" s="34"/>
      <c r="AO5" s="34"/>
      <c r="AX5" s="34"/>
    </row>
    <row r="6" spans="1:212" x14ac:dyDescent="0.35">
      <c r="R6" t="s">
        <v>3</v>
      </c>
      <c r="S6">
        <v>2022</v>
      </c>
    </row>
    <row r="7" spans="1:212" x14ac:dyDescent="0.35">
      <c r="D7" s="7"/>
    </row>
    <row r="8" spans="1:212" x14ac:dyDescent="0.35">
      <c r="D8" s="107" t="s">
        <v>1</v>
      </c>
      <c r="E8" s="108"/>
      <c r="F8" s="108"/>
      <c r="G8" s="109"/>
      <c r="H8" s="107" t="s">
        <v>89</v>
      </c>
      <c r="I8" s="108"/>
      <c r="J8" s="108"/>
      <c r="K8" s="109"/>
      <c r="L8" s="107" t="s">
        <v>157</v>
      </c>
      <c r="M8" s="108"/>
      <c r="N8" s="108"/>
      <c r="O8" s="109"/>
      <c r="R8" s="35"/>
      <c r="S8" s="62" t="s">
        <v>4</v>
      </c>
      <c r="T8" s="62"/>
      <c r="U8" s="62"/>
      <c r="V8" s="63"/>
      <c r="W8" s="63"/>
      <c r="X8" s="35"/>
      <c r="Y8" s="63"/>
      <c r="Z8" s="35"/>
      <c r="AA8" s="35"/>
      <c r="AB8" s="35"/>
      <c r="AC8" s="62" t="s">
        <v>5</v>
      </c>
      <c r="AD8" s="62"/>
      <c r="AE8" s="62"/>
      <c r="AF8" s="63"/>
      <c r="AG8" s="63"/>
      <c r="AH8" s="35"/>
      <c r="AI8" s="63"/>
      <c r="AJ8" s="35"/>
      <c r="AK8" s="35"/>
      <c r="AL8" s="62"/>
      <c r="AN8" s="35"/>
      <c r="AO8" s="62" t="s">
        <v>6</v>
      </c>
      <c r="AP8" s="62"/>
      <c r="AQ8" s="62"/>
      <c r="AR8" s="63"/>
      <c r="AS8" s="63"/>
      <c r="AT8" s="35"/>
      <c r="AU8" s="63"/>
      <c r="AV8" s="35"/>
      <c r="AW8" s="35"/>
      <c r="AX8" s="62"/>
    </row>
    <row r="9" spans="1:212" ht="58" x14ac:dyDescent="0.35">
      <c r="C9" s="64" t="s">
        <v>143</v>
      </c>
      <c r="D9" s="64" t="s">
        <v>120</v>
      </c>
      <c r="E9" s="64" t="s">
        <v>11</v>
      </c>
      <c r="F9" s="64" t="s">
        <v>121</v>
      </c>
      <c r="G9" s="64" t="s">
        <v>13</v>
      </c>
      <c r="H9" s="64" t="s">
        <v>120</v>
      </c>
      <c r="I9" s="64" t="s">
        <v>11</v>
      </c>
      <c r="J9" s="64" t="s">
        <v>121</v>
      </c>
      <c r="K9" s="64" t="s">
        <v>13</v>
      </c>
      <c r="L9" s="64" t="s">
        <v>120</v>
      </c>
      <c r="M9" s="64" t="s">
        <v>11</v>
      </c>
      <c r="N9" s="64" t="s">
        <v>121</v>
      </c>
      <c r="O9" s="64" t="s">
        <v>13</v>
      </c>
      <c r="R9" s="64" t="s">
        <v>143</v>
      </c>
      <c r="S9" s="64" t="s">
        <v>7</v>
      </c>
      <c r="T9" s="64" t="s">
        <v>8</v>
      </c>
      <c r="U9" s="64" t="s">
        <v>9</v>
      </c>
      <c r="V9" s="64" t="s">
        <v>10</v>
      </c>
      <c r="W9" s="64" t="s">
        <v>11</v>
      </c>
      <c r="X9" s="64" t="s">
        <v>11</v>
      </c>
      <c r="Y9" s="64" t="s">
        <v>12</v>
      </c>
      <c r="Z9" s="64" t="s">
        <v>13</v>
      </c>
      <c r="AA9" s="36" t="s">
        <v>144</v>
      </c>
      <c r="AB9" s="64" t="s">
        <v>143</v>
      </c>
      <c r="AC9" s="64" t="s">
        <v>7</v>
      </c>
      <c r="AD9" s="64" t="s">
        <v>8</v>
      </c>
      <c r="AE9" s="64" t="s">
        <v>9</v>
      </c>
      <c r="AF9" s="64" t="s">
        <v>10</v>
      </c>
      <c r="AG9" s="64" t="s">
        <v>11</v>
      </c>
      <c r="AH9" s="64" t="s">
        <v>14</v>
      </c>
      <c r="AI9" s="64" t="s">
        <v>15</v>
      </c>
      <c r="AJ9" s="64" t="s">
        <v>15</v>
      </c>
      <c r="AK9" s="64" t="s">
        <v>12</v>
      </c>
      <c r="AL9" s="64" t="s">
        <v>13</v>
      </c>
      <c r="AM9" t="s">
        <v>144</v>
      </c>
      <c r="AN9" s="64" t="s">
        <v>143</v>
      </c>
      <c r="AO9" s="64" t="s">
        <v>7</v>
      </c>
      <c r="AP9" s="64" t="s">
        <v>8</v>
      </c>
      <c r="AQ9" s="64" t="s">
        <v>9</v>
      </c>
      <c r="AR9" s="64" t="s">
        <v>10</v>
      </c>
      <c r="AS9" s="64" t="s">
        <v>11</v>
      </c>
      <c r="AT9" s="64" t="s">
        <v>14</v>
      </c>
      <c r="AU9" s="64" t="s">
        <v>15</v>
      </c>
      <c r="AV9" s="64" t="s">
        <v>15</v>
      </c>
      <c r="AW9" s="64" t="s">
        <v>12</v>
      </c>
      <c r="AX9" s="64" t="s">
        <v>13</v>
      </c>
    </row>
    <row r="10" spans="1:212" ht="33" customHeight="1" x14ac:dyDescent="0.35">
      <c r="C10" s="65"/>
      <c r="D10" s="66" t="s">
        <v>145</v>
      </c>
      <c r="E10" s="66" t="s">
        <v>145</v>
      </c>
      <c r="F10" s="66" t="s">
        <v>146</v>
      </c>
      <c r="G10" s="66" t="s">
        <v>20</v>
      </c>
      <c r="H10" s="66" t="s">
        <v>145</v>
      </c>
      <c r="I10" s="66" t="s">
        <v>145</v>
      </c>
      <c r="J10" s="66" t="s">
        <v>146</v>
      </c>
      <c r="K10" s="66" t="s">
        <v>20</v>
      </c>
      <c r="L10" s="66" t="s">
        <v>145</v>
      </c>
      <c r="M10" s="66" t="s">
        <v>145</v>
      </c>
      <c r="N10" s="66" t="s">
        <v>146</v>
      </c>
      <c r="O10" s="66" t="s">
        <v>20</v>
      </c>
      <c r="R10" s="66"/>
      <c r="S10" s="66" t="s">
        <v>17</v>
      </c>
      <c r="T10" s="66" t="s">
        <v>17</v>
      </c>
      <c r="U10" s="66" t="s">
        <v>18</v>
      </c>
      <c r="V10" s="66" t="s">
        <v>19</v>
      </c>
      <c r="W10" s="66" t="s">
        <v>17</v>
      </c>
      <c r="X10" s="66" t="s">
        <v>18</v>
      </c>
      <c r="Y10" s="66" t="s">
        <v>87</v>
      </c>
      <c r="Z10" s="66" t="s">
        <v>20</v>
      </c>
      <c r="AA10" s="36"/>
      <c r="AB10" s="66"/>
      <c r="AC10" s="66" t="s">
        <v>17</v>
      </c>
      <c r="AD10" s="66" t="s">
        <v>17</v>
      </c>
      <c r="AE10" s="66" t="s">
        <v>18</v>
      </c>
      <c r="AF10" s="66" t="s">
        <v>19</v>
      </c>
      <c r="AG10" s="66" t="s">
        <v>17</v>
      </c>
      <c r="AH10" s="66" t="s">
        <v>17</v>
      </c>
      <c r="AI10" s="66" t="s">
        <v>17</v>
      </c>
      <c r="AJ10" s="66" t="s">
        <v>18</v>
      </c>
      <c r="AK10" s="66" t="s">
        <v>87</v>
      </c>
      <c r="AL10" s="66" t="s">
        <v>20</v>
      </c>
      <c r="AN10" s="66"/>
      <c r="AO10" s="66" t="s">
        <v>17</v>
      </c>
      <c r="AP10" s="66" t="s">
        <v>17</v>
      </c>
      <c r="AQ10" s="66" t="s">
        <v>18</v>
      </c>
      <c r="AR10" s="66" t="s">
        <v>19</v>
      </c>
      <c r="AS10" s="66" t="s">
        <v>17</v>
      </c>
      <c r="AT10" s="66" t="s">
        <v>17</v>
      </c>
      <c r="AU10" s="66" t="s">
        <v>17</v>
      </c>
      <c r="AV10" s="66" t="s">
        <v>18</v>
      </c>
      <c r="AW10" s="66" t="s">
        <v>87</v>
      </c>
      <c r="AX10" s="66" t="s">
        <v>20</v>
      </c>
    </row>
    <row r="11" spans="1:212" x14ac:dyDescent="0.35">
      <c r="C11" s="60">
        <v>2024</v>
      </c>
      <c r="D11" s="67">
        <f t="shared" ref="D11:D32" si="0">U11</f>
        <v>88.427571933734072</v>
      </c>
      <c r="E11" s="67">
        <f t="shared" ref="E11:E32" si="1">X11</f>
        <v>88.769542633993353</v>
      </c>
      <c r="F11" s="68">
        <f t="shared" ref="F11:F32" si="2">Y11</f>
        <v>693.29174804483887</v>
      </c>
      <c r="G11" s="69">
        <f t="shared" ref="G11:G32" si="3">Z11</f>
        <v>8.3804817575562601E-2</v>
      </c>
      <c r="H11" s="67">
        <f t="shared" ref="H11:H32" si="4">AE11</f>
        <v>176.79280252136616</v>
      </c>
      <c r="I11" s="67">
        <f t="shared" ref="I11:I32" si="5">AJ11</f>
        <v>73.417873478436306</v>
      </c>
      <c r="J11" s="68">
        <f>AK11</f>
        <v>334.51195479622055</v>
      </c>
      <c r="K11" s="70">
        <f>AL11</f>
        <v>0.78870413703950404</v>
      </c>
      <c r="L11" s="67">
        <f>AQ11</f>
        <v>305.67755452136606</v>
      </c>
      <c r="M11" s="67">
        <f>AV11</f>
        <v>91.536081537511478</v>
      </c>
      <c r="N11" s="68">
        <f>AW11</f>
        <v>540.53971742689816</v>
      </c>
      <c r="O11" s="70">
        <f>AX11</f>
        <v>0.79797763273665534</v>
      </c>
      <c r="R11" s="37">
        <v>2024</v>
      </c>
      <c r="S11" s="58">
        <v>84.993821543381458</v>
      </c>
      <c r="T11" s="58">
        <v>0</v>
      </c>
      <c r="U11" s="71">
        <f>S11*(1+Calculations!$F$15)^($R11-$S$6)</f>
        <v>88.427571933734072</v>
      </c>
      <c r="V11" s="58">
        <v>2.9161594676011928</v>
      </c>
      <c r="W11" s="58">
        <v>85.32251310456877</v>
      </c>
      <c r="X11" s="72">
        <f>W11*(1+Calculations!$F$15)^($R11-$S$6)</f>
        <v>88.769542633993353</v>
      </c>
      <c r="Y11" s="58">
        <v>693.29174804483887</v>
      </c>
      <c r="Z11" s="73">
        <v>8.3804817575562601E-2</v>
      </c>
      <c r="AA11" s="38"/>
      <c r="AB11" s="37">
        <v>2024</v>
      </c>
      <c r="AC11" s="58">
        <v>169.92772253110934</v>
      </c>
      <c r="AD11" s="58">
        <v>0</v>
      </c>
      <c r="AE11" s="71">
        <f>AC11*(1+Calculations!$F$15)^($AB11-$S$6)</f>
        <v>176.79280252136616</v>
      </c>
      <c r="AF11" s="58">
        <v>1.3673804690016751</v>
      </c>
      <c r="AG11" s="58">
        <v>38.603960267544871</v>
      </c>
      <c r="AH11" s="58">
        <v>35.677058650721705</v>
      </c>
      <c r="AI11" s="58">
        <v>70.56696797235324</v>
      </c>
      <c r="AJ11" s="71">
        <f>AI11*(1+Calculations!$F$15)^($R11-$S$6)</f>
        <v>73.417873478436306</v>
      </c>
      <c r="AK11" s="58">
        <v>334.51195479622055</v>
      </c>
      <c r="AL11" s="74">
        <v>0.78870413703950404</v>
      </c>
      <c r="AN11" s="37">
        <v>2024</v>
      </c>
      <c r="AO11" s="58">
        <v>293.80772253110928</v>
      </c>
      <c r="AP11" s="58">
        <v>0</v>
      </c>
      <c r="AQ11" s="71">
        <f>AO11*(1+Calculations!$F$15)^($AB11-$S$6)</f>
        <v>305.67755452136606</v>
      </c>
      <c r="AR11" s="58">
        <v>2.2684832744401633</v>
      </c>
      <c r="AS11" s="58">
        <v>63.990871979230185</v>
      </c>
      <c r="AT11" s="58">
        <v>28.621363737307469</v>
      </c>
      <c r="AU11" s="58">
        <v>87.981623930710768</v>
      </c>
      <c r="AV11" s="71">
        <f>AU11*(1+Calculations!$F$15)^($R11-$S$6)</f>
        <v>91.536081537511478</v>
      </c>
      <c r="AW11" s="58">
        <v>540.53971742689816</v>
      </c>
      <c r="AX11" s="74">
        <v>0.79797763273665534</v>
      </c>
    </row>
    <row r="12" spans="1:212" x14ac:dyDescent="0.35">
      <c r="C12" s="60">
        <v>2025</v>
      </c>
      <c r="D12" s="57">
        <f t="shared" si="0"/>
        <v>90.382994785505872</v>
      </c>
      <c r="E12" s="57">
        <f t="shared" si="1"/>
        <v>87.140218431498212</v>
      </c>
      <c r="F12" s="71">
        <f t="shared" si="2"/>
        <v>664.42200072233413</v>
      </c>
      <c r="G12" s="75">
        <f t="shared" si="3"/>
        <v>8.3804817575562601E-2</v>
      </c>
      <c r="H12" s="57">
        <f t="shared" si="4"/>
        <v>180.32865857179345</v>
      </c>
      <c r="I12" s="57">
        <f t="shared" si="5"/>
        <v>65.135559696870544</v>
      </c>
      <c r="J12" s="71">
        <f t="shared" ref="J12:J32" si="6">AK12</f>
        <v>406.44780860955746</v>
      </c>
      <c r="K12" s="76">
        <f t="shared" ref="K12:K32" si="7">AL12</f>
        <v>0.78870413703950404</v>
      </c>
      <c r="L12" s="67">
        <f t="shared" ref="L12:L32" si="8">AQ12</f>
        <v>311.7911056117934</v>
      </c>
      <c r="M12" s="67">
        <f t="shared" ref="M12:M32" si="9">AV12</f>
        <v>91.346512074345966</v>
      </c>
      <c r="N12" s="68">
        <f t="shared" ref="N12:N32" si="10">AW12</f>
        <v>639.49608453558085</v>
      </c>
      <c r="O12" s="70">
        <f t="shared" ref="O12:O32" si="11">AX12</f>
        <v>0.79797763273665534</v>
      </c>
      <c r="R12" s="39">
        <v>2025</v>
      </c>
      <c r="S12" s="58">
        <v>85.169914649631252</v>
      </c>
      <c r="T12" s="58">
        <v>0</v>
      </c>
      <c r="U12" s="71">
        <f>S12*(1+Calculations!$F$15)^($R12-$S$6)</f>
        <v>90.382994785505872</v>
      </c>
      <c r="V12" s="58">
        <v>2.9355382709725624</v>
      </c>
      <c r="W12" s="58">
        <v>82.114174065308802</v>
      </c>
      <c r="X12" s="72">
        <f>W12*(1+Calculations!$F$15)^($R12-$S$6)</f>
        <v>87.140218431498212</v>
      </c>
      <c r="Y12" s="58">
        <v>664.42200072233413</v>
      </c>
      <c r="Z12" s="73">
        <v>8.3804817575562601E-2</v>
      </c>
      <c r="AA12" s="40"/>
      <c r="AB12" s="39">
        <v>2025</v>
      </c>
      <c r="AC12" s="58">
        <v>169.92772253110934</v>
      </c>
      <c r="AD12" s="58">
        <v>0</v>
      </c>
      <c r="AE12" s="71">
        <f>AC12*(1+Calculations!$F$15)^($AB12-$S$6)</f>
        <v>180.32865857179345</v>
      </c>
      <c r="AF12" s="58">
        <v>1.4129294430729977</v>
      </c>
      <c r="AG12" s="58">
        <v>50.539099545987447</v>
      </c>
      <c r="AH12" s="58">
        <v>14.07005063883722</v>
      </c>
      <c r="AI12" s="58">
        <v>61.378692675583437</v>
      </c>
      <c r="AJ12" s="71">
        <f>AI12*(1+Calculations!$F$15)^($R12-$S$6)</f>
        <v>65.135559696870544</v>
      </c>
      <c r="AK12" s="58">
        <v>406.44780860955746</v>
      </c>
      <c r="AL12" s="74">
        <v>0.78870413703950404</v>
      </c>
      <c r="AN12" s="39">
        <v>2025</v>
      </c>
      <c r="AO12" s="58">
        <v>293.80772253110928</v>
      </c>
      <c r="AP12" s="58">
        <v>0</v>
      </c>
      <c r="AQ12" s="71">
        <f>AO12*(1+Calculations!$F$15)^($AB12-$S$6)</f>
        <v>311.7911056117934</v>
      </c>
      <c r="AR12" s="58">
        <v>2.4794734475144793</v>
      </c>
      <c r="AS12" s="58">
        <v>79.531179844822589</v>
      </c>
      <c r="AT12" s="58">
        <v>11.077092271627395</v>
      </c>
      <c r="AU12" s="58">
        <v>86.077858510627479</v>
      </c>
      <c r="AV12" s="71">
        <f>AU12*(1+Calculations!$F$15)^($R12-$S$6)</f>
        <v>91.346512074345966</v>
      </c>
      <c r="AW12" s="58">
        <v>639.49608453558085</v>
      </c>
      <c r="AX12" s="74">
        <v>0.79797763273665534</v>
      </c>
    </row>
    <row r="13" spans="1:212" x14ac:dyDescent="0.35">
      <c r="C13" s="60">
        <v>2026</v>
      </c>
      <c r="D13" s="57">
        <f t="shared" si="0"/>
        <v>92.141252081436676</v>
      </c>
      <c r="E13" s="57">
        <f t="shared" si="1"/>
        <v>86.729526270357042</v>
      </c>
      <c r="F13" s="71">
        <f t="shared" si="2"/>
        <v>645.35251592813563</v>
      </c>
      <c r="G13" s="75">
        <f t="shared" si="3"/>
        <v>0.116972989681426</v>
      </c>
      <c r="H13" s="57">
        <f t="shared" si="4"/>
        <v>185.78788846733394</v>
      </c>
      <c r="I13" s="57">
        <f t="shared" si="5"/>
        <v>57.749553588835326</v>
      </c>
      <c r="J13" s="71">
        <f t="shared" si="6"/>
        <v>427.4977781392746</v>
      </c>
      <c r="K13" s="76">
        <f t="shared" si="7"/>
        <v>0.66182113853233904</v>
      </c>
      <c r="L13" s="67">
        <f t="shared" si="8"/>
        <v>321.22180032653392</v>
      </c>
      <c r="M13" s="67">
        <f t="shared" si="9"/>
        <v>88.090131139206605</v>
      </c>
      <c r="N13" s="68">
        <f t="shared" si="10"/>
        <v>666.25215242743388</v>
      </c>
      <c r="O13" s="70">
        <f t="shared" si="11"/>
        <v>0.66960275801705593</v>
      </c>
      <c r="R13" s="39">
        <v>2026</v>
      </c>
      <c r="S13" s="58">
        <v>85.124274283791308</v>
      </c>
      <c r="T13" s="58">
        <v>0</v>
      </c>
      <c r="U13" s="71">
        <f>S13*(1+Calculations!$F$15)^($R13-$S$6)</f>
        <v>92.141252081436676</v>
      </c>
      <c r="V13" s="58">
        <v>2.9334325376155959</v>
      </c>
      <c r="W13" s="58">
        <v>80.124676146315764</v>
      </c>
      <c r="X13" s="72">
        <f>W13*(1+Calculations!$F$15)^($R13-$S$6)</f>
        <v>86.729526270357042</v>
      </c>
      <c r="Y13" s="58">
        <v>645.35251592813563</v>
      </c>
      <c r="Z13" s="73">
        <v>0.116972989681426</v>
      </c>
      <c r="AA13" s="40"/>
      <c r="AB13" s="39">
        <v>2026</v>
      </c>
      <c r="AC13" s="58">
        <v>171.63929097167065</v>
      </c>
      <c r="AD13" s="58">
        <v>0</v>
      </c>
      <c r="AE13" s="71">
        <f>AC13*(1+Calculations!$F$15)^($AB13-$S$6)</f>
        <v>185.78788846733394</v>
      </c>
      <c r="AF13" s="58">
        <v>1.426249138449935</v>
      </c>
      <c r="AG13" s="58">
        <v>54.923378638982825</v>
      </c>
      <c r="AH13" s="58">
        <v>1.236264453773577</v>
      </c>
      <c r="AI13" s="58">
        <v>53.351660938118584</v>
      </c>
      <c r="AJ13" s="71">
        <f>AI13*(1+Calculations!$F$15)^($R13-$S$6)</f>
        <v>57.749553588835326</v>
      </c>
      <c r="AK13" s="58">
        <v>427.4977781392746</v>
      </c>
      <c r="AL13" s="74">
        <v>0.66182113853233904</v>
      </c>
      <c r="AN13" s="39">
        <v>2026</v>
      </c>
      <c r="AO13" s="58">
        <v>296.75929097167062</v>
      </c>
      <c r="AP13" s="58">
        <v>0</v>
      </c>
      <c r="AQ13" s="71">
        <f>AO13*(1+Calculations!$F$15)^($AB13-$S$6)</f>
        <v>321.22180032653392</v>
      </c>
      <c r="AR13" s="58">
        <v>2.5138808614050987</v>
      </c>
      <c r="AS13" s="58">
        <v>84.779037455232981</v>
      </c>
      <c r="AT13" s="58">
        <v>0.88587278795841529</v>
      </c>
      <c r="AU13" s="58">
        <v>81.381664731031833</v>
      </c>
      <c r="AV13" s="71">
        <f>AU13*(1+Calculations!$F$15)^($R13-$S$6)</f>
        <v>88.090131139206605</v>
      </c>
      <c r="AW13" s="58">
        <v>666.25215242743388</v>
      </c>
      <c r="AX13" s="74">
        <v>0.66960275801705593</v>
      </c>
    </row>
    <row r="14" spans="1:212" x14ac:dyDescent="0.35">
      <c r="C14" s="60">
        <v>2027</v>
      </c>
      <c r="D14" s="57">
        <f t="shared" si="0"/>
        <v>93.745286722498903</v>
      </c>
      <c r="E14" s="57">
        <f t="shared" si="1"/>
        <v>83.518863661599539</v>
      </c>
      <c r="F14" s="71">
        <f t="shared" si="2"/>
        <v>605.27651598116825</v>
      </c>
      <c r="G14" s="75">
        <f t="shared" si="3"/>
        <v>0.13734773157421248</v>
      </c>
      <c r="H14" s="57">
        <f t="shared" si="4"/>
        <v>188.57828855003828</v>
      </c>
      <c r="I14" s="57">
        <f t="shared" si="5"/>
        <v>63.613922042537375</v>
      </c>
      <c r="J14" s="71">
        <f t="shared" si="6"/>
        <v>458.82179141315356</v>
      </c>
      <c r="K14" s="76">
        <f t="shared" si="7"/>
        <v>0.51572583936339456</v>
      </c>
      <c r="L14" s="67">
        <f t="shared" si="8"/>
        <v>325.67568215272621</v>
      </c>
      <c r="M14" s="67">
        <f t="shared" si="9"/>
        <v>97.700961618108408</v>
      </c>
      <c r="N14" s="68">
        <f t="shared" si="10"/>
        <v>719.22676160190179</v>
      </c>
      <c r="O14" s="70">
        <f t="shared" si="11"/>
        <v>0.53873817790430745</v>
      </c>
      <c r="R14" s="39">
        <v>2027</v>
      </c>
      <c r="S14" s="58">
        <v>84.907994460906593</v>
      </c>
      <c r="T14" s="58">
        <v>0</v>
      </c>
      <c r="U14" s="71">
        <f>S14*(1+Calculations!$F$15)^($R14-$S$6)</f>
        <v>93.745286722498903</v>
      </c>
      <c r="V14" s="58">
        <v>2.9352926224386096</v>
      </c>
      <c r="W14" s="58">
        <v>75.645608020294887</v>
      </c>
      <c r="X14" s="72">
        <f>W14*(1+Calculations!$F$15)^($R14-$S$6)</f>
        <v>83.518863661599539</v>
      </c>
      <c r="Y14" s="58">
        <v>605.27651598116825</v>
      </c>
      <c r="Z14" s="73">
        <v>0.13734773157421248</v>
      </c>
      <c r="AA14" s="40"/>
      <c r="AB14" s="39">
        <v>2027</v>
      </c>
      <c r="AC14" s="58">
        <v>170.80116600476572</v>
      </c>
      <c r="AD14" s="58">
        <v>0</v>
      </c>
      <c r="AE14" s="71">
        <f>AC14*(1+Calculations!$F$15)^($AB14-$S$6)</f>
        <v>188.57828855003828</v>
      </c>
      <c r="AF14" s="58">
        <v>1.4326305847566763</v>
      </c>
      <c r="AG14" s="58">
        <v>59.368293859489128</v>
      </c>
      <c r="AH14" s="58">
        <v>1.2812736437156227</v>
      </c>
      <c r="AI14" s="58">
        <v>57.617089128044512</v>
      </c>
      <c r="AJ14" s="71">
        <f>AI14*(1+Calculations!$F$15)^($R14-$S$6)</f>
        <v>63.613922042537375</v>
      </c>
      <c r="AK14" s="58">
        <v>458.82179141315356</v>
      </c>
      <c r="AL14" s="74">
        <v>0.51572583936339456</v>
      </c>
      <c r="AN14" s="39">
        <v>2027</v>
      </c>
      <c r="AO14" s="58">
        <v>294.97449933809901</v>
      </c>
      <c r="AP14" s="58">
        <v>0</v>
      </c>
      <c r="AQ14" s="71">
        <f>AO14*(1+Calculations!$F$15)^($AB14-$S$6)</f>
        <v>325.67568215272621</v>
      </c>
      <c r="AR14" s="58">
        <v>2.548308479791574</v>
      </c>
      <c r="AS14" s="58">
        <v>92.135293382898524</v>
      </c>
      <c r="AT14" s="58">
        <v>1.0128867092392269</v>
      </c>
      <c r="AU14" s="58">
        <v>88.49077108753086</v>
      </c>
      <c r="AV14" s="71">
        <f>AU14*(1+Calculations!$F$15)^($R14-$S$6)</f>
        <v>97.700961618108408</v>
      </c>
      <c r="AW14" s="58">
        <v>719.22676160190179</v>
      </c>
      <c r="AX14" s="74">
        <v>0.53873817790430745</v>
      </c>
    </row>
    <row r="15" spans="1:212" x14ac:dyDescent="0.35">
      <c r="C15" s="60">
        <v>2028</v>
      </c>
      <c r="D15" s="57">
        <f t="shared" si="0"/>
        <v>94.11817862972309</v>
      </c>
      <c r="E15" s="57">
        <f t="shared" si="1"/>
        <v>75.308342428091407</v>
      </c>
      <c r="F15" s="71">
        <f t="shared" si="2"/>
        <v>530.19471402853549</v>
      </c>
      <c r="G15" s="75">
        <f t="shared" si="3"/>
        <v>0.12504396254522099</v>
      </c>
      <c r="H15" s="57">
        <f t="shared" si="4"/>
        <v>188.20292713992205</v>
      </c>
      <c r="I15" s="57">
        <f t="shared" si="5"/>
        <v>71.737739081903896</v>
      </c>
      <c r="J15" s="71">
        <f t="shared" si="6"/>
        <v>504.51192274571866</v>
      </c>
      <c r="K15" s="76">
        <f t="shared" si="7"/>
        <v>0.48294019769034668</v>
      </c>
      <c r="L15" s="67">
        <f t="shared" si="8"/>
        <v>324.22833188808977</v>
      </c>
      <c r="M15" s="67">
        <f t="shared" si="9"/>
        <v>111.27359205258959</v>
      </c>
      <c r="N15" s="68">
        <f t="shared" si="10"/>
        <v>797.8145889218232</v>
      </c>
      <c r="O15" s="70">
        <f t="shared" si="11"/>
        <v>0.53015152516668307</v>
      </c>
      <c r="R15" s="39">
        <v>2028</v>
      </c>
      <c r="S15" s="58">
        <v>83.574249166682137</v>
      </c>
      <c r="T15" s="58">
        <v>0</v>
      </c>
      <c r="U15" s="71">
        <f>S15*(1+Calculations!$F$15)^($R15-$S$6)</f>
        <v>94.11817862972309</v>
      </c>
      <c r="V15" s="58">
        <v>2.936849579980187</v>
      </c>
      <c r="W15" s="58">
        <v>66.871652916023379</v>
      </c>
      <c r="X15" s="72">
        <f>W15*(1+Calculations!$F$15)^($R15-$S$6)</f>
        <v>75.308342428091407</v>
      </c>
      <c r="Y15" s="58">
        <v>530.19471402853549</v>
      </c>
      <c r="Z15" s="73">
        <v>0.12504396254522099</v>
      </c>
      <c r="AA15" s="40"/>
      <c r="AB15" s="39">
        <v>2028</v>
      </c>
      <c r="AC15" s="58">
        <v>167.11881334392376</v>
      </c>
      <c r="AD15" s="58">
        <v>0</v>
      </c>
      <c r="AE15" s="71">
        <f>AC15*(1+Calculations!$F$15)^($AB15-$S$6)</f>
        <v>188.20292713992205</v>
      </c>
      <c r="AF15" s="58">
        <v>1.4381330789675553</v>
      </c>
      <c r="AG15" s="58">
        <v>65.599969993032687</v>
      </c>
      <c r="AH15" s="58">
        <v>1.4537766674626915</v>
      </c>
      <c r="AI15" s="58">
        <v>63.701059327470603</v>
      </c>
      <c r="AJ15" s="71">
        <f>AI15*(1+Calculations!$F$15)^($R15-$S$6)</f>
        <v>71.737739081903896</v>
      </c>
      <c r="AK15" s="58">
        <v>504.51192274571866</v>
      </c>
      <c r="AL15" s="74">
        <v>0.48294019769034668</v>
      </c>
      <c r="AN15" s="39">
        <v>2028</v>
      </c>
      <c r="AO15" s="58">
        <v>287.90548001059045</v>
      </c>
      <c r="AP15" s="58">
        <v>0</v>
      </c>
      <c r="AQ15" s="71">
        <f>AO15*(1+Calculations!$F$15)^($AB15-$S$6)</f>
        <v>324.22833188808977</v>
      </c>
      <c r="AR15" s="58">
        <v>2.6092302213249399</v>
      </c>
      <c r="AS15" s="58">
        <v>102.80363937344698</v>
      </c>
      <c r="AT15" s="58">
        <v>1.2045346641956036</v>
      </c>
      <c r="AU15" s="58">
        <v>98.80776533576045</v>
      </c>
      <c r="AV15" s="71">
        <f>AU15*(1+Calculations!$F$15)^($R15-$S$6)</f>
        <v>111.27359205258959</v>
      </c>
      <c r="AW15" s="58">
        <v>797.8145889218232</v>
      </c>
      <c r="AX15" s="74">
        <v>0.53015152516668307</v>
      </c>
    </row>
    <row r="16" spans="1:212" x14ac:dyDescent="0.35">
      <c r="C16" s="60">
        <v>2029</v>
      </c>
      <c r="D16" s="57">
        <f t="shared" si="0"/>
        <v>93.634087124328474</v>
      </c>
      <c r="E16" s="57">
        <f t="shared" si="1"/>
        <v>61.01666371155406</v>
      </c>
      <c r="F16" s="71">
        <f t="shared" si="2"/>
        <v>417.61018946138108</v>
      </c>
      <c r="G16" s="75">
        <f t="shared" si="3"/>
        <v>0.11274019351622949</v>
      </c>
      <c r="H16" s="57">
        <f t="shared" si="4"/>
        <v>180.29476392430223</v>
      </c>
      <c r="I16" s="57">
        <f t="shared" si="5"/>
        <v>83.164933024548901</v>
      </c>
      <c r="J16" s="71">
        <f t="shared" si="6"/>
        <v>576.64878552253981</v>
      </c>
      <c r="K16" s="76">
        <f t="shared" si="7"/>
        <v>0.45015455601729887</v>
      </c>
      <c r="L16" s="67">
        <f t="shared" si="8"/>
        <v>309.0241377455315</v>
      </c>
      <c r="M16" s="67">
        <f t="shared" si="9"/>
        <v>130.60944298091854</v>
      </c>
      <c r="N16" s="68">
        <f t="shared" si="10"/>
        <v>916.90172149029695</v>
      </c>
      <c r="O16" s="70">
        <f t="shared" si="11"/>
        <v>0.52156487242905869</v>
      </c>
      <c r="R16" s="39">
        <v>2029</v>
      </c>
      <c r="S16" s="58">
        <v>81.514107611306173</v>
      </c>
      <c r="T16" s="58">
        <v>0</v>
      </c>
      <c r="U16" s="71">
        <f>S16*(1+Calculations!$F$15)^($R16-$S$6)</f>
        <v>93.634087124328474</v>
      </c>
      <c r="V16" s="58">
        <v>2.9421961804973686</v>
      </c>
      <c r="W16" s="58">
        <v>53.118677659155622</v>
      </c>
      <c r="X16" s="72">
        <f>W16*(1+Calculations!$F$15)^($R16-$S$6)</f>
        <v>61.01666371155406</v>
      </c>
      <c r="Y16" s="58">
        <v>417.61018946138108</v>
      </c>
      <c r="Z16" s="73">
        <v>0.11274019351622949</v>
      </c>
      <c r="AA16" s="40"/>
      <c r="AB16" s="39">
        <v>2029</v>
      </c>
      <c r="AC16" s="58">
        <v>156.957441885094</v>
      </c>
      <c r="AD16" s="58">
        <v>0</v>
      </c>
      <c r="AE16" s="71">
        <f>AC16*(1+Calculations!$F$15)^($AB16-$S$6)</f>
        <v>180.29476392430223</v>
      </c>
      <c r="AF16" s="58">
        <v>1.4437145830474782</v>
      </c>
      <c r="AG16" s="58">
        <v>75.493849419312909</v>
      </c>
      <c r="AH16" s="58">
        <v>0.71675999991390926</v>
      </c>
      <c r="AI16" s="58">
        <v>72.400078948265474</v>
      </c>
      <c r="AJ16" s="71">
        <f>AI16*(1+Calculations!$F$15)^($R16-$S$6)</f>
        <v>83.164933024548901</v>
      </c>
      <c r="AK16" s="58">
        <v>576.64878552253981</v>
      </c>
      <c r="AL16" s="74">
        <v>0.45015455601729887</v>
      </c>
      <c r="AN16" s="39">
        <v>2029</v>
      </c>
      <c r="AO16" s="58">
        <v>269.02410855176066</v>
      </c>
      <c r="AP16" s="58">
        <v>0</v>
      </c>
      <c r="AQ16" s="71">
        <f>AO16*(1+Calculations!$F$15)^($AB16-$S$6)</f>
        <v>309.0241377455315</v>
      </c>
      <c r="AR16" s="58">
        <v>2.6757099146395302</v>
      </c>
      <c r="AS16" s="58">
        <v>119.15491200450732</v>
      </c>
      <c r="AT16" s="58">
        <v>0.53285642721085014</v>
      </c>
      <c r="AU16" s="58">
        <v>113.70338001013225</v>
      </c>
      <c r="AV16" s="71">
        <f>AU16*(1+Calculations!$F$15)^($R16-$S$6)</f>
        <v>130.60944298091854</v>
      </c>
      <c r="AW16" s="58">
        <v>916.90172149029695</v>
      </c>
      <c r="AX16" s="74">
        <v>0.52156487242905869</v>
      </c>
    </row>
    <row r="17" spans="3:50" x14ac:dyDescent="0.35">
      <c r="C17" s="60">
        <v>2030</v>
      </c>
      <c r="D17" s="57">
        <f t="shared" si="0"/>
        <v>92.633673153326669</v>
      </c>
      <c r="E17" s="57">
        <f t="shared" si="1"/>
        <v>50.812695615823777</v>
      </c>
      <c r="F17" s="71">
        <f t="shared" si="2"/>
        <v>337.73038318950756</v>
      </c>
      <c r="G17" s="75">
        <f t="shared" si="3"/>
        <v>0.100436424487238</v>
      </c>
      <c r="H17" s="57">
        <f t="shared" si="4"/>
        <v>172.73847959774042</v>
      </c>
      <c r="I17" s="57">
        <f t="shared" si="5"/>
        <v>92.501799273264893</v>
      </c>
      <c r="J17" s="71">
        <f t="shared" si="6"/>
        <v>618.37243526035365</v>
      </c>
      <c r="K17" s="76">
        <f t="shared" si="7"/>
        <v>0.417368914344251</v>
      </c>
      <c r="L17" s="67">
        <f t="shared" si="8"/>
        <v>294.29423484545549</v>
      </c>
      <c r="M17" s="67">
        <f t="shared" si="9"/>
        <v>146.37963929444655</v>
      </c>
      <c r="N17" s="68">
        <f t="shared" si="10"/>
        <v>993.3173816451789</v>
      </c>
      <c r="O17" s="70">
        <f t="shared" si="11"/>
        <v>0.51297821969143431</v>
      </c>
      <c r="R17" s="39">
        <v>2030</v>
      </c>
      <c r="S17" s="58">
        <v>79.061948084336251</v>
      </c>
      <c r="T17" s="58">
        <v>0</v>
      </c>
      <c r="U17" s="71">
        <f>S17*(1+Calculations!$F$15)^($R17-$S$6)</f>
        <v>92.633673153326669</v>
      </c>
      <c r="V17" s="58">
        <v>2.9464180695686135</v>
      </c>
      <c r="W17" s="58">
        <v>43.368146442319592</v>
      </c>
      <c r="X17" s="72">
        <f>W17*(1+Calculations!$F$15)^($R17-$S$6)</f>
        <v>50.812695615823777</v>
      </c>
      <c r="Y17" s="58">
        <v>337.73038318950756</v>
      </c>
      <c r="Z17" s="73">
        <v>0.100436424487238</v>
      </c>
      <c r="AA17" s="40"/>
      <c r="AB17" s="39">
        <v>2030</v>
      </c>
      <c r="AC17" s="58">
        <v>147.430629070691</v>
      </c>
      <c r="AD17" s="58">
        <v>0</v>
      </c>
      <c r="AE17" s="71">
        <f>AC17*(1+Calculations!$F$15)^($AB17-$S$6)</f>
        <v>172.73847959774042</v>
      </c>
      <c r="AF17" s="58">
        <v>1.4487757426549865</v>
      </c>
      <c r="AG17" s="58">
        <v>81.933750036393334</v>
      </c>
      <c r="AH17" s="58">
        <v>1.1708762767561911</v>
      </c>
      <c r="AI17" s="58">
        <v>78.94939499749205</v>
      </c>
      <c r="AJ17" s="71">
        <f>AI17*(1+Calculations!$F$15)^($R17-$S$6)</f>
        <v>92.501799273264893</v>
      </c>
      <c r="AK17" s="58">
        <v>618.37243526035365</v>
      </c>
      <c r="AL17" s="74">
        <v>0.417368914344251</v>
      </c>
      <c r="AN17" s="39">
        <v>2030</v>
      </c>
      <c r="AO17" s="58">
        <v>251.1772957373577</v>
      </c>
      <c r="AP17" s="58">
        <v>0</v>
      </c>
      <c r="AQ17" s="71">
        <f>AO17*(1+Calculations!$F$15)^($AB17-$S$6)</f>
        <v>294.29423484545549</v>
      </c>
      <c r="AR17" s="58">
        <v>2.70820315282121</v>
      </c>
      <c r="AS17" s="58">
        <v>130.45184642468433</v>
      </c>
      <c r="AT17" s="58">
        <v>1.0572195501491646</v>
      </c>
      <c r="AU17" s="58">
        <v>124.93361267609183</v>
      </c>
      <c r="AV17" s="71">
        <f>AU17*(1+Calculations!$F$15)^($R17-$S$6)</f>
        <v>146.37963929444655</v>
      </c>
      <c r="AW17" s="58">
        <v>993.3173816451789</v>
      </c>
      <c r="AX17" s="74">
        <v>0.51297821969143431</v>
      </c>
    </row>
    <row r="18" spans="3:50" x14ac:dyDescent="0.35">
      <c r="C18" s="60">
        <v>2031</v>
      </c>
      <c r="D18" s="57">
        <f t="shared" si="0"/>
        <v>91.212921761536052</v>
      </c>
      <c r="E18" s="57">
        <f t="shared" si="1"/>
        <v>49.247553815963684</v>
      </c>
      <c r="F18" s="71">
        <f t="shared" si="2"/>
        <v>317.8683754434781</v>
      </c>
      <c r="G18" s="75">
        <f t="shared" si="3"/>
        <v>0.100436424487238</v>
      </c>
      <c r="H18" s="57">
        <f t="shared" si="4"/>
        <v>165.90234600010925</v>
      </c>
      <c r="I18" s="57">
        <f t="shared" si="5"/>
        <v>96.659776640627825</v>
      </c>
      <c r="J18" s="71">
        <f t="shared" si="6"/>
        <v>633.22893160444653</v>
      </c>
      <c r="K18" s="76">
        <f t="shared" si="7"/>
        <v>0.417368914344251</v>
      </c>
      <c r="L18" s="67">
        <f t="shared" si="8"/>
        <v>280.71090542575928</v>
      </c>
      <c r="M18" s="67">
        <f t="shared" si="9"/>
        <v>153.38999635606004</v>
      </c>
      <c r="N18" s="68">
        <f t="shared" si="10"/>
        <v>1016.4052459309517</v>
      </c>
      <c r="O18" s="70">
        <f t="shared" si="11"/>
        <v>0.54148910984571708</v>
      </c>
      <c r="R18" s="39">
        <v>2031</v>
      </c>
      <c r="S18" s="58">
        <v>76.322892599596088</v>
      </c>
      <c r="T18" s="58">
        <v>0</v>
      </c>
      <c r="U18" s="71">
        <f>S18*(1+Calculations!$F$15)^($R18-$S$6)</f>
        <v>91.212921761536052</v>
      </c>
      <c r="V18" s="58">
        <v>2.9532928633225621</v>
      </c>
      <c r="W18" s="58">
        <v>41.20814998685475</v>
      </c>
      <c r="X18" s="72">
        <f>W18*(1+Calculations!$F$15)^($R18-$S$6)</f>
        <v>49.247553815963684</v>
      </c>
      <c r="Y18" s="58">
        <v>317.8683754434781</v>
      </c>
      <c r="Z18" s="73">
        <v>0.100436424487238</v>
      </c>
      <c r="AA18" s="40"/>
      <c r="AB18" s="39">
        <v>2031</v>
      </c>
      <c r="AC18" s="58">
        <v>138.81966163621919</v>
      </c>
      <c r="AD18" s="58">
        <v>0</v>
      </c>
      <c r="AE18" s="71">
        <f>AC18*(1+Calculations!$F$15)^($AB18-$S$6)</f>
        <v>165.90234600010925</v>
      </c>
      <c r="AF18" s="58">
        <v>1.4485983808745777</v>
      </c>
      <c r="AG18" s="58">
        <v>84.699656721813383</v>
      </c>
      <c r="AH18" s="58">
        <v>0.43779285936589374</v>
      </c>
      <c r="AI18" s="58">
        <v>80.880577102120313</v>
      </c>
      <c r="AJ18" s="71">
        <f>AI18*(1+Calculations!$F$15)^($R18-$S$6)</f>
        <v>96.659776640627825</v>
      </c>
      <c r="AK18" s="58">
        <v>633.22893160444653</v>
      </c>
      <c r="AL18" s="74">
        <v>0.417368914344251</v>
      </c>
      <c r="AN18" s="39">
        <v>2031</v>
      </c>
      <c r="AO18" s="58">
        <v>234.88632830288589</v>
      </c>
      <c r="AP18" s="58">
        <v>0</v>
      </c>
      <c r="AQ18" s="71">
        <f>AO18*(1+Calculations!$F$15)^($AB18-$S$6)</f>
        <v>280.71090542575928</v>
      </c>
      <c r="AR18" s="58">
        <v>2.7195530162325996</v>
      </c>
      <c r="AS18" s="58">
        <v>134.7756820738542</v>
      </c>
      <c r="AT18" s="58">
        <v>0.3294623294312175</v>
      </c>
      <c r="AU18" s="58">
        <v>128.34988718312113</v>
      </c>
      <c r="AV18" s="71">
        <f>AU18*(1+Calculations!$F$15)^($R18-$S$6)</f>
        <v>153.38999635606004</v>
      </c>
      <c r="AW18" s="58">
        <v>1016.4052459309517</v>
      </c>
      <c r="AX18" s="74">
        <v>0.54148910984571708</v>
      </c>
    </row>
    <row r="19" spans="3:50" x14ac:dyDescent="0.35">
      <c r="C19" s="60">
        <v>2032</v>
      </c>
      <c r="D19" s="57">
        <f t="shared" si="0"/>
        <v>89.56299154248417</v>
      </c>
      <c r="E19" s="57">
        <f t="shared" si="1"/>
        <v>47.224060435083793</v>
      </c>
      <c r="F19" s="71">
        <f t="shared" si="2"/>
        <v>296.69246573862813</v>
      </c>
      <c r="G19" s="75">
        <f t="shared" si="3"/>
        <v>0.100436424487238</v>
      </c>
      <c r="H19" s="57">
        <f t="shared" si="4"/>
        <v>164.27910334582566</v>
      </c>
      <c r="I19" s="57">
        <f t="shared" si="5"/>
        <v>101.1159491370003</v>
      </c>
      <c r="J19" s="71">
        <f t="shared" si="6"/>
        <v>644.1708664292521</v>
      </c>
      <c r="K19" s="76">
        <f t="shared" si="7"/>
        <v>0.417368914344251</v>
      </c>
      <c r="L19" s="67">
        <f t="shared" si="8"/>
        <v>276.32907043174367</v>
      </c>
      <c r="M19" s="67">
        <f t="shared" si="9"/>
        <v>160.53756720700454</v>
      </c>
      <c r="N19" s="68">
        <f t="shared" si="10"/>
        <v>1034.0105029845013</v>
      </c>
      <c r="O19" s="70">
        <f t="shared" si="11"/>
        <v>0.56999999999999995</v>
      </c>
      <c r="R19" s="39">
        <v>2032</v>
      </c>
      <c r="S19" s="58">
        <v>73.472847843609799</v>
      </c>
      <c r="T19" s="58">
        <v>0</v>
      </c>
      <c r="U19" s="71">
        <f>S19*(1+Calculations!$F$15)^($R19-$S$6)</f>
        <v>89.56299154248417</v>
      </c>
      <c r="V19" s="58">
        <v>2.9595325958680507</v>
      </c>
      <c r="W19" s="58">
        <v>38.740177691122575</v>
      </c>
      <c r="X19" s="72">
        <f>W19*(1+Calculations!$F$15)^($R19-$S$6)</f>
        <v>47.224060435083793</v>
      </c>
      <c r="Y19" s="58">
        <v>296.69246573862813</v>
      </c>
      <c r="Z19" s="73">
        <v>0.100436424487238</v>
      </c>
      <c r="AA19" s="40"/>
      <c r="AB19" s="39">
        <v>2032</v>
      </c>
      <c r="AC19" s="58">
        <v>134.76608313476302</v>
      </c>
      <c r="AD19" s="58">
        <v>0</v>
      </c>
      <c r="AE19" s="71">
        <f>AC19*(1+Calculations!$F$15)^($AB19-$S$6)</f>
        <v>164.27910334582566</v>
      </c>
      <c r="AF19" s="58">
        <v>1.4513865178498286</v>
      </c>
      <c r="AG19" s="58">
        <v>87.043003168952211</v>
      </c>
      <c r="AH19" s="58">
        <v>0.27309889925924102</v>
      </c>
      <c r="AI19" s="58">
        <v>82.95029696480087</v>
      </c>
      <c r="AJ19" s="71">
        <f>AI19*(1+Calculations!$F$15)^($R19-$S$6)</f>
        <v>101.1159491370003</v>
      </c>
      <c r="AK19" s="58">
        <v>644.1708664292521</v>
      </c>
      <c r="AL19" s="74">
        <v>0.417368914344251</v>
      </c>
      <c r="AN19" s="39">
        <v>2032</v>
      </c>
      <c r="AO19" s="58">
        <v>226.68608313476298</v>
      </c>
      <c r="AP19" s="58">
        <v>0</v>
      </c>
      <c r="AQ19" s="71">
        <f>AO19*(1+Calculations!$F$15)^($AB19-$S$6)</f>
        <v>276.32907043174367</v>
      </c>
      <c r="AR19" s="58">
        <v>2.7314425847434851</v>
      </c>
      <c r="AS19" s="58">
        <v>138.43725843267578</v>
      </c>
      <c r="AT19" s="58">
        <v>0.19086822454491181</v>
      </c>
      <c r="AU19" s="58">
        <v>131.69672032435966</v>
      </c>
      <c r="AV19" s="71">
        <f>AU19*(1+Calculations!$F$15)^($R19-$S$6)</f>
        <v>160.53756720700454</v>
      </c>
      <c r="AW19" s="58">
        <v>1034.0105029845013</v>
      </c>
      <c r="AX19" s="74">
        <v>0.56999999999999995</v>
      </c>
    </row>
    <row r="20" spans="3:50" x14ac:dyDescent="0.35">
      <c r="C20" s="60">
        <v>2033</v>
      </c>
      <c r="D20" s="57">
        <f t="shared" si="0"/>
        <v>87.902898855045237</v>
      </c>
      <c r="E20" s="57">
        <f t="shared" si="1"/>
        <v>45.39146373512164</v>
      </c>
      <c r="F20" s="71">
        <f t="shared" si="2"/>
        <v>277.61464982022568</v>
      </c>
      <c r="G20" s="75">
        <f t="shared" si="3"/>
        <v>0.100436424487238</v>
      </c>
      <c r="H20" s="57">
        <f t="shared" si="4"/>
        <v>162.5166008636883</v>
      </c>
      <c r="I20" s="57">
        <f t="shared" si="5"/>
        <v>108.92278869845889</v>
      </c>
      <c r="J20" s="71">
        <f t="shared" si="6"/>
        <v>671.13534027812761</v>
      </c>
      <c r="K20" s="76">
        <f t="shared" si="7"/>
        <v>0.417368914344251</v>
      </c>
      <c r="L20" s="67">
        <f t="shared" si="8"/>
        <v>271.6351301684029</v>
      </c>
      <c r="M20" s="67">
        <f t="shared" si="9"/>
        <v>172.22768251382647</v>
      </c>
      <c r="N20" s="68">
        <f t="shared" si="10"/>
        <v>1074.3107385745907</v>
      </c>
      <c r="O20" s="70">
        <f t="shared" si="11"/>
        <v>0.59</v>
      </c>
      <c r="R20" s="39">
        <v>2033</v>
      </c>
      <c r="S20" s="58">
        <v>70.697052578268739</v>
      </c>
      <c r="T20" s="58">
        <v>0</v>
      </c>
      <c r="U20" s="71">
        <f>S20*(1+Calculations!$F$15)^($R20-$S$6)</f>
        <v>87.902898855045237</v>
      </c>
      <c r="V20" s="58">
        <v>2.9654001439270075</v>
      </c>
      <c r="W20" s="58">
        <v>36.506676572501775</v>
      </c>
      <c r="X20" s="72">
        <f>W20*(1+Calculations!$F$15)^($R20-$S$6)</f>
        <v>45.39146373512164</v>
      </c>
      <c r="Y20" s="58">
        <v>277.61464982022568</v>
      </c>
      <c r="Z20" s="73">
        <v>0.100436424487238</v>
      </c>
      <c r="AA20" s="40"/>
      <c r="AB20" s="39">
        <v>2033</v>
      </c>
      <c r="AC20" s="58">
        <v>130.70609531374109</v>
      </c>
      <c r="AD20" s="58">
        <v>0</v>
      </c>
      <c r="AE20" s="71">
        <f>AC20*(1+Calculations!$F$15)^($AB20-$S$6)</f>
        <v>162.5166008636883</v>
      </c>
      <c r="AF20" s="58">
        <v>1.4557256694247598</v>
      </c>
      <c r="AG20" s="58">
        <v>92.062578460476757</v>
      </c>
      <c r="AH20" s="58">
        <v>0.15065634493247301</v>
      </c>
      <c r="AI20" s="58">
        <v>87.60257306513877</v>
      </c>
      <c r="AJ20" s="71">
        <f>AI20*(1+Calculations!$F$15)^($R20-$S$6)</f>
        <v>108.92278869845889</v>
      </c>
      <c r="AK20" s="58">
        <v>671.13534027812761</v>
      </c>
      <c r="AL20" s="74">
        <v>0.417368914344251</v>
      </c>
      <c r="AN20" s="39">
        <v>2033</v>
      </c>
      <c r="AO20" s="58">
        <v>218.46609531374102</v>
      </c>
      <c r="AP20" s="58">
        <v>0</v>
      </c>
      <c r="AQ20" s="71">
        <f>AO20*(1+Calculations!$F$15)^($AB20-$S$6)</f>
        <v>271.6351301684029</v>
      </c>
      <c r="AR20" s="58">
        <v>2.7419059971962416</v>
      </c>
      <c r="AS20" s="58">
        <v>145.71169359653422</v>
      </c>
      <c r="AT20" s="58">
        <v>9.5000460901881134E-2</v>
      </c>
      <c r="AU20" s="58">
        <v>138.51635935456429</v>
      </c>
      <c r="AV20" s="71">
        <f>AU20*(1+Calculations!$F$15)^($R20-$S$6)</f>
        <v>172.22768251382647</v>
      </c>
      <c r="AW20" s="58">
        <v>1074.3107385745907</v>
      </c>
      <c r="AX20" s="74">
        <v>0.59</v>
      </c>
    </row>
    <row r="21" spans="3:50" x14ac:dyDescent="0.35">
      <c r="C21" s="60">
        <v>2034</v>
      </c>
      <c r="D21" s="57">
        <f t="shared" si="0"/>
        <v>86.153825627138104</v>
      </c>
      <c r="E21" s="57">
        <f t="shared" si="1"/>
        <v>46.373952921915098</v>
      </c>
      <c r="F21" s="71">
        <f t="shared" si="2"/>
        <v>276.05424871566419</v>
      </c>
      <c r="G21" s="75">
        <f t="shared" si="3"/>
        <v>0.100436424487238</v>
      </c>
      <c r="H21" s="57">
        <f t="shared" si="4"/>
        <v>160.62666796457322</v>
      </c>
      <c r="I21" s="57">
        <f t="shared" si="5"/>
        <v>113.24093496752617</v>
      </c>
      <c r="J21" s="71">
        <f t="shared" si="6"/>
        <v>678.12700757202333</v>
      </c>
      <c r="K21" s="76">
        <f t="shared" si="7"/>
        <v>0.417368914344251</v>
      </c>
      <c r="L21" s="67">
        <f t="shared" si="8"/>
        <v>266.65168199000198</v>
      </c>
      <c r="M21" s="67">
        <f t="shared" si="9"/>
        <v>178.87086702394043</v>
      </c>
      <c r="N21" s="68">
        <f t="shared" si="10"/>
        <v>1083.6727024079039</v>
      </c>
      <c r="O21" s="70">
        <f t="shared" si="11"/>
        <v>0.6178324109346951</v>
      </c>
      <c r="R21" s="39">
        <v>2034</v>
      </c>
      <c r="S21" s="58">
        <v>67.931703557250415</v>
      </c>
      <c r="T21" s="58">
        <v>0</v>
      </c>
      <c r="U21" s="71">
        <f>S21*(1+Calculations!$F$15)^($R21-$S$6)</f>
        <v>86.153825627138104</v>
      </c>
      <c r="V21" s="58">
        <v>2.9707583909913438</v>
      </c>
      <c r="W21" s="58">
        <v>36.565545403675067</v>
      </c>
      <c r="X21" s="72">
        <f>W21*(1+Calculations!$F$15)^($R21-$S$6)</f>
        <v>46.373952921915098</v>
      </c>
      <c r="Y21" s="58">
        <v>276.05424871566419</v>
      </c>
      <c r="Z21" s="73">
        <v>0.100436424487238</v>
      </c>
      <c r="AA21" s="40"/>
      <c r="AB21" s="39">
        <v>2034</v>
      </c>
      <c r="AC21" s="58">
        <v>126.65303150648664</v>
      </c>
      <c r="AD21" s="58">
        <v>0</v>
      </c>
      <c r="AE21" s="71">
        <f>AC21*(1+Calculations!$F$15)^($AB21-$S$6)</f>
        <v>160.62666796457322</v>
      </c>
      <c r="AF21" s="58">
        <v>1.4562494477327037</v>
      </c>
      <c r="AG21" s="58">
        <v>93.874764677795142</v>
      </c>
      <c r="AH21" s="58">
        <v>0.11439786786860394</v>
      </c>
      <c r="AI21" s="58">
        <v>89.289704418380552</v>
      </c>
      <c r="AJ21" s="71">
        <f>AI21*(1+Calculations!$F$15)^($R21-$S$6)</f>
        <v>113.24093496752617</v>
      </c>
      <c r="AK21" s="58">
        <v>678.12700757202333</v>
      </c>
      <c r="AL21" s="74">
        <v>0.417368914344251</v>
      </c>
      <c r="AN21" s="39">
        <v>2034</v>
      </c>
      <c r="AO21" s="58">
        <v>210.25303150648662</v>
      </c>
      <c r="AP21" s="58">
        <v>0</v>
      </c>
      <c r="AQ21" s="71">
        <f>AO21*(1+Calculations!$F$15)^($AB21-$S$6)</f>
        <v>266.65168199000198</v>
      </c>
      <c r="AR21" s="58">
        <v>2.7605738164181606</v>
      </c>
      <c r="AS21" s="58">
        <v>148.37514345917572</v>
      </c>
      <c r="AT21" s="58">
        <v>8.6391234246360832E-2</v>
      </c>
      <c r="AU21" s="58">
        <v>141.03845795875097</v>
      </c>
      <c r="AV21" s="71">
        <f>AU21*(1+Calculations!$F$15)^($R21-$S$6)</f>
        <v>178.87086702394043</v>
      </c>
      <c r="AW21" s="58">
        <v>1083.6727024079039</v>
      </c>
      <c r="AX21" s="74">
        <v>0.6178324109346951</v>
      </c>
    </row>
    <row r="22" spans="3:50" x14ac:dyDescent="0.35">
      <c r="C22" s="60">
        <v>2035</v>
      </c>
      <c r="D22" s="57">
        <f t="shared" si="0"/>
        <v>84.313141641491882</v>
      </c>
      <c r="E22" s="57">
        <f t="shared" si="1"/>
        <v>53.423797040507296</v>
      </c>
      <c r="F22" s="71">
        <f t="shared" si="2"/>
        <v>309.73540136029192</v>
      </c>
      <c r="G22" s="75">
        <f t="shared" si="3"/>
        <v>9.4282894883890994E-2</v>
      </c>
      <c r="H22" s="57">
        <f t="shared" si="4"/>
        <v>159.63133356462035</v>
      </c>
      <c r="I22" s="57">
        <f t="shared" si="5"/>
        <v>113.11207850772649</v>
      </c>
      <c r="J22" s="71">
        <f t="shared" si="6"/>
        <v>659.37244095005269</v>
      </c>
      <c r="K22" s="76">
        <f t="shared" si="7"/>
        <v>0.3974663078147917</v>
      </c>
      <c r="L22" s="67">
        <f t="shared" si="8"/>
        <v>263.55106621107535</v>
      </c>
      <c r="M22" s="67">
        <f t="shared" si="9"/>
        <v>176.6151186590709</v>
      </c>
      <c r="N22" s="68">
        <f t="shared" si="10"/>
        <v>1040.2694947828302</v>
      </c>
      <c r="O22" s="70">
        <f t="shared" si="11"/>
        <v>0.60333918267905329</v>
      </c>
      <c r="R22" s="39">
        <v>2035</v>
      </c>
      <c r="S22" s="58">
        <v>65.176800780554828</v>
      </c>
      <c r="T22" s="58">
        <v>0</v>
      </c>
      <c r="U22" s="71">
        <f>S22*(1+Calculations!$F$15)^($R22-$S$6)</f>
        <v>84.313141641491882</v>
      </c>
      <c r="V22" s="58">
        <v>2.9707583909913438</v>
      </c>
      <c r="W22" s="58">
        <v>41.298332725587741</v>
      </c>
      <c r="X22" s="72">
        <f>W22*(1+Calculations!$F$15)^($R22-$S$6)</f>
        <v>53.423797040507296</v>
      </c>
      <c r="Y22" s="58">
        <v>309.73540136029192</v>
      </c>
      <c r="Z22" s="73">
        <v>9.4282894883890994E-2</v>
      </c>
      <c r="AA22" s="40"/>
      <c r="AB22" s="39">
        <v>2035</v>
      </c>
      <c r="AC22" s="58">
        <v>123.40021286735505</v>
      </c>
      <c r="AD22" s="58">
        <v>0</v>
      </c>
      <c r="AE22" s="71">
        <f>AC22*(1+Calculations!$F$15)^($AB22-$S$6)</f>
        <v>159.63133356462035</v>
      </c>
      <c r="AF22" s="58">
        <v>1.4555498947078285</v>
      </c>
      <c r="AG22" s="58">
        <v>92.005817436098539</v>
      </c>
      <c r="AH22" s="58">
        <v>3.5567475355438902E-2</v>
      </c>
      <c r="AI22" s="58">
        <v>87.439315665881267</v>
      </c>
      <c r="AJ22" s="71">
        <f>AI22*(1+Calculations!$F$15)^($R22-$S$6)</f>
        <v>113.11207850772649</v>
      </c>
      <c r="AK22" s="58">
        <v>659.37244095005269</v>
      </c>
      <c r="AL22" s="74">
        <v>0.3974663078147917</v>
      </c>
      <c r="AN22" s="39">
        <v>2035</v>
      </c>
      <c r="AO22" s="58">
        <v>203.73354620068844</v>
      </c>
      <c r="AP22" s="58">
        <v>0</v>
      </c>
      <c r="AQ22" s="71">
        <f>AO22*(1+Calculations!$F$15)^($AB22-$S$6)</f>
        <v>263.55106621107535</v>
      </c>
      <c r="AR22" s="58">
        <v>2.7567098892676456</v>
      </c>
      <c r="AS22" s="58">
        <v>143.68755147068066</v>
      </c>
      <c r="AT22" s="58">
        <v>2.7428681251100394E-2</v>
      </c>
      <c r="AU22" s="58">
        <v>136.52923114433517</v>
      </c>
      <c r="AV22" s="71">
        <f>AU22*(1+Calculations!$F$15)^($R22-$S$6)</f>
        <v>176.6151186590709</v>
      </c>
      <c r="AW22" s="58">
        <v>1040.2694947828302</v>
      </c>
      <c r="AX22" s="74">
        <v>0.60333918267905329</v>
      </c>
    </row>
    <row r="23" spans="3:50" x14ac:dyDescent="0.35">
      <c r="C23" s="60">
        <v>2036</v>
      </c>
      <c r="D23" s="57">
        <f t="shared" si="0"/>
        <v>82.239446098935787</v>
      </c>
      <c r="E23" s="57">
        <f t="shared" si="1"/>
        <v>51.001095629354523</v>
      </c>
      <c r="F23" s="71">
        <f t="shared" si="2"/>
        <v>286.67254422475668</v>
      </c>
      <c r="G23" s="75">
        <f t="shared" si="3"/>
        <v>8.8129365280543992E-2</v>
      </c>
      <c r="H23" s="57">
        <f t="shared" si="4"/>
        <v>159.60532148822807</v>
      </c>
      <c r="I23" s="57">
        <f t="shared" si="5"/>
        <v>116.10173479054667</v>
      </c>
      <c r="J23" s="71">
        <f t="shared" si="6"/>
        <v>661.85866395035191</v>
      </c>
      <c r="K23" s="76">
        <f t="shared" si="7"/>
        <v>0.37756370128533234</v>
      </c>
      <c r="L23" s="67">
        <f t="shared" si="8"/>
        <v>262.4894789067838</v>
      </c>
      <c r="M23" s="67">
        <f t="shared" si="9"/>
        <v>184.04884587159688</v>
      </c>
      <c r="N23" s="68">
        <f t="shared" si="10"/>
        <v>1058.766061032733</v>
      </c>
      <c r="O23" s="70">
        <f t="shared" si="11"/>
        <v>0.58884595442341137</v>
      </c>
      <c r="R23" s="39">
        <v>2036</v>
      </c>
      <c r="S23" s="58">
        <v>62.327222234358267</v>
      </c>
      <c r="T23" s="58">
        <v>0</v>
      </c>
      <c r="U23" s="71">
        <f>S23*(1+Calculations!$F$15)^($R23-$S$6)</f>
        <v>82.239446098935787</v>
      </c>
      <c r="V23" s="58">
        <v>2.9724755629126234</v>
      </c>
      <c r="W23" s="58">
        <v>38.652456604126762</v>
      </c>
      <c r="X23" s="72">
        <f>W23*(1+Calculations!$F$15)^($R23-$S$6)</f>
        <v>51.001095629354523</v>
      </c>
      <c r="Y23" s="58">
        <v>286.67254422475668</v>
      </c>
      <c r="Z23" s="73">
        <v>8.8129365280543992E-2</v>
      </c>
      <c r="AA23" s="40"/>
      <c r="AB23" s="39">
        <v>2036</v>
      </c>
      <c r="AC23" s="58">
        <v>120.96088694731269</v>
      </c>
      <c r="AD23" s="58">
        <v>0</v>
      </c>
      <c r="AE23" s="71">
        <f>AC23*(1+Calculations!$F$15)^($AB23-$S$6)</f>
        <v>159.60532148822807</v>
      </c>
      <c r="AF23" s="58">
        <v>1.4546692234243783</v>
      </c>
      <c r="AG23" s="58">
        <v>92.594603720821837</v>
      </c>
      <c r="AH23" s="58">
        <v>2.7085867734611625E-2</v>
      </c>
      <c r="AI23" s="58">
        <v>87.990605109128623</v>
      </c>
      <c r="AJ23" s="71">
        <f>AI23*(1+Calculations!$F$15)^($R23-$S$6)</f>
        <v>116.10173479054667</v>
      </c>
      <c r="AK23" s="58">
        <v>661.85866395035191</v>
      </c>
      <c r="AL23" s="74">
        <v>0.37756370128533234</v>
      </c>
      <c r="AN23" s="39">
        <v>2036</v>
      </c>
      <c r="AO23" s="58">
        <v>198.93422028064606</v>
      </c>
      <c r="AP23" s="58">
        <v>0</v>
      </c>
      <c r="AQ23" s="71">
        <f>AO23*(1+Calculations!$F$15)^($AB23-$S$6)</f>
        <v>262.4894789067838</v>
      </c>
      <c r="AR23" s="58">
        <v>2.7821038633045392</v>
      </c>
      <c r="AS23" s="58">
        <v>146.80948536239796</v>
      </c>
      <c r="AT23" s="58">
        <v>1.7907890636566365E-2</v>
      </c>
      <c r="AU23" s="58">
        <v>139.48602359038279</v>
      </c>
      <c r="AV23" s="71">
        <f>AU23*(1+Calculations!$F$15)^($R23-$S$6)</f>
        <v>184.04884587159688</v>
      </c>
      <c r="AW23" s="58">
        <v>1058.766061032733</v>
      </c>
      <c r="AX23" s="74">
        <v>0.58884595442341137</v>
      </c>
    </row>
    <row r="24" spans="3:50" x14ac:dyDescent="0.35">
      <c r="C24" s="60">
        <v>2037</v>
      </c>
      <c r="D24" s="57">
        <f t="shared" si="0"/>
        <v>80.298384462680744</v>
      </c>
      <c r="E24" s="57">
        <f t="shared" si="1"/>
        <v>48.224708658386398</v>
      </c>
      <c r="F24" s="71">
        <f t="shared" si="2"/>
        <v>262.67497113654235</v>
      </c>
      <c r="G24" s="75">
        <f t="shared" si="3"/>
        <v>8.197583567719699E-2</v>
      </c>
      <c r="H24" s="57">
        <f t="shared" si="4"/>
        <v>160.6000671303014</v>
      </c>
      <c r="I24" s="57">
        <f t="shared" si="5"/>
        <v>123.09456808526937</v>
      </c>
      <c r="J24" s="71">
        <f t="shared" si="6"/>
        <v>679.56671180719172</v>
      </c>
      <c r="K24" s="76">
        <f t="shared" si="7"/>
        <v>0.35766109475587304</v>
      </c>
      <c r="L24" s="67">
        <f t="shared" si="8"/>
        <v>263.58591237886372</v>
      </c>
      <c r="M24" s="67">
        <f t="shared" si="9"/>
        <v>197.16548078569477</v>
      </c>
      <c r="N24" s="68">
        <f t="shared" si="10"/>
        <v>1099.6903834192481</v>
      </c>
      <c r="O24" s="70">
        <f t="shared" si="11"/>
        <v>0.57435272616776956</v>
      </c>
      <c r="R24" s="39">
        <v>2037</v>
      </c>
      <c r="S24" s="58">
        <v>59.662882450053047</v>
      </c>
      <c r="T24" s="58">
        <v>0</v>
      </c>
      <c r="U24" s="71">
        <f>S24*(1+Calculations!$F$15)^($R24-$S$6)</f>
        <v>80.298384462680744</v>
      </c>
      <c r="V24" s="58">
        <v>2.9737721302377826</v>
      </c>
      <c r="W24" s="58">
        <v>35.83166888258598</v>
      </c>
      <c r="X24" s="72">
        <f>W24*(1+Calculations!$F$15)^($R24-$S$6)</f>
        <v>48.224708658386398</v>
      </c>
      <c r="Y24" s="58">
        <v>262.67497113654235</v>
      </c>
      <c r="Z24" s="73">
        <v>8.197583567719699E-2</v>
      </c>
      <c r="AA24" s="40"/>
      <c r="AB24" s="39">
        <v>2037</v>
      </c>
      <c r="AC24" s="58">
        <v>119.32821551495897</v>
      </c>
      <c r="AD24" s="58">
        <v>0</v>
      </c>
      <c r="AE24" s="71">
        <f>AC24*(1+Calculations!$F$15)^($AB24-$S$6)</f>
        <v>160.6000671303014</v>
      </c>
      <c r="AF24" s="58">
        <v>1.4569209047536675</v>
      </c>
      <c r="AG24" s="58">
        <v>96.257280200579117</v>
      </c>
      <c r="AH24" s="58">
        <v>1.7537977241765368E-2</v>
      </c>
      <c r="AI24" s="58">
        <v>91.461077268929827</v>
      </c>
      <c r="AJ24" s="71">
        <f>AI24*(1+Calculations!$F$15)^($R24-$S$6)</f>
        <v>123.09456808526937</v>
      </c>
      <c r="AK24" s="58">
        <v>679.56671180719172</v>
      </c>
      <c r="AL24" s="74">
        <v>0.35766109475587304</v>
      </c>
      <c r="AN24" s="39">
        <v>2037</v>
      </c>
      <c r="AO24" s="58">
        <v>195.84821551495895</v>
      </c>
      <c r="AP24" s="58">
        <v>0</v>
      </c>
      <c r="AQ24" s="71">
        <f>AO24*(1+Calculations!$F$15)^($AB24-$S$6)</f>
        <v>263.58591237886372</v>
      </c>
      <c r="AR24" s="58">
        <v>2.8360625363797318</v>
      </c>
      <c r="AS24" s="58">
        <v>154.19699815088347</v>
      </c>
      <c r="AT24" s="58">
        <v>1.0219184947700261E-2</v>
      </c>
      <c r="AU24" s="58">
        <v>146.49685646903959</v>
      </c>
      <c r="AV24" s="71">
        <f>AU24*(1+Calculations!$F$15)^($R24-$S$6)</f>
        <v>197.16548078569477</v>
      </c>
      <c r="AW24" s="58">
        <v>1099.6903834192481</v>
      </c>
      <c r="AX24" s="74">
        <v>0.57435272616776956</v>
      </c>
    </row>
    <row r="25" spans="3:50" x14ac:dyDescent="0.35">
      <c r="C25" s="60">
        <v>2038</v>
      </c>
      <c r="D25" s="57">
        <f t="shared" si="0"/>
        <v>78.790951874982682</v>
      </c>
      <c r="E25" s="57">
        <f t="shared" si="1"/>
        <v>45.165871491915262</v>
      </c>
      <c r="F25" s="71">
        <f t="shared" si="2"/>
        <v>238.0049824963707</v>
      </c>
      <c r="G25" s="75">
        <f t="shared" si="3"/>
        <v>7.5822306073849974E-2</v>
      </c>
      <c r="H25" s="57">
        <f t="shared" si="4"/>
        <v>161.58437056570622</v>
      </c>
      <c r="I25" s="57">
        <f t="shared" si="5"/>
        <v>133.02105512928836</v>
      </c>
      <c r="J25" s="71">
        <f t="shared" si="6"/>
        <v>708.41685195503965</v>
      </c>
      <c r="K25" s="76">
        <f t="shared" si="7"/>
        <v>0.33775848822641374</v>
      </c>
      <c r="L25" s="67">
        <f t="shared" si="8"/>
        <v>264.65312130390936</v>
      </c>
      <c r="M25" s="67">
        <f t="shared" si="9"/>
        <v>215.04134950879723</v>
      </c>
      <c r="N25" s="68">
        <f t="shared" si="10"/>
        <v>1159.8449681193561</v>
      </c>
      <c r="O25" s="70">
        <f t="shared" si="11"/>
        <v>0.55985949791212763</v>
      </c>
      <c r="R25" s="39">
        <v>2038</v>
      </c>
      <c r="S25" s="58">
        <v>57.394939051890852</v>
      </c>
      <c r="T25" s="58">
        <v>0</v>
      </c>
      <c r="U25" s="71">
        <f>S25*(1+Calculations!$F$15)^($R25-$S$6)</f>
        <v>78.790951874982682</v>
      </c>
      <c r="V25" s="58">
        <v>2.9750198095336451</v>
      </c>
      <c r="W25" s="58">
        <v>32.900890011040758</v>
      </c>
      <c r="X25" s="72">
        <f>W25*(1+Calculations!$F$15)^($R25-$S$6)</f>
        <v>45.165871491915262</v>
      </c>
      <c r="Y25" s="58">
        <v>238.0049824963707</v>
      </c>
      <c r="Z25" s="73">
        <v>7.5822306073849974E-2</v>
      </c>
      <c r="AA25" s="40"/>
      <c r="AB25" s="39">
        <v>2038</v>
      </c>
      <c r="AC25" s="58">
        <v>117.70545830023828</v>
      </c>
      <c r="AD25" s="58">
        <v>0</v>
      </c>
      <c r="AE25" s="71">
        <f>AC25*(1+Calculations!$F$15)^($AB25-$S$6)</f>
        <v>161.58437056570622</v>
      </c>
      <c r="AF25" s="58">
        <v>1.4562800374864553</v>
      </c>
      <c r="AG25" s="58">
        <v>101.98690543902779</v>
      </c>
      <c r="AH25" s="58">
        <v>1.1653239688511077E-2</v>
      </c>
      <c r="AI25" s="58">
        <v>96.89863074478049</v>
      </c>
      <c r="AJ25" s="71">
        <f>AI25*(1+Calculations!$F$15)^($R25-$S$6)</f>
        <v>133.02105512928836</v>
      </c>
      <c r="AK25" s="58">
        <v>708.41685195503965</v>
      </c>
      <c r="AL25" s="74">
        <v>0.33775848822641374</v>
      </c>
      <c r="AN25" s="39">
        <v>2038</v>
      </c>
      <c r="AO25" s="58">
        <v>192.78545830023828</v>
      </c>
      <c r="AP25" s="58">
        <v>0</v>
      </c>
      <c r="AQ25" s="71">
        <f>AO25*(1+Calculations!$F$15)^($AB25-$S$6)</f>
        <v>264.65312130390936</v>
      </c>
      <c r="AR25" s="58">
        <v>2.8616769539320828</v>
      </c>
      <c r="AS25" s="58">
        <v>164.88581883584172</v>
      </c>
      <c r="AT25" s="58">
        <v>4.6767695718693061E-3</v>
      </c>
      <c r="AU25" s="58">
        <v>156.64597082514288</v>
      </c>
      <c r="AV25" s="71">
        <f>AU25*(1+Calculations!$F$15)^($R25-$S$6)</f>
        <v>215.04134950879723</v>
      </c>
      <c r="AW25" s="58">
        <v>1159.8449681193561</v>
      </c>
      <c r="AX25" s="74">
        <v>0.55985949791212763</v>
      </c>
    </row>
    <row r="26" spans="3:50" x14ac:dyDescent="0.35">
      <c r="C26" s="60">
        <v>2039</v>
      </c>
      <c r="D26" s="57">
        <f t="shared" si="0"/>
        <v>77.489513164900885</v>
      </c>
      <c r="E26" s="57">
        <f t="shared" si="1"/>
        <v>41.823873111526218</v>
      </c>
      <c r="F26" s="71">
        <f t="shared" si="2"/>
        <v>212.76469525182807</v>
      </c>
      <c r="G26" s="75">
        <f t="shared" si="3"/>
        <v>6.9668776470502972E-2</v>
      </c>
      <c r="H26" s="57">
        <f t="shared" si="4"/>
        <v>162.53901852425457</v>
      </c>
      <c r="I26" s="57">
        <f t="shared" si="5"/>
        <v>145.07490208786103</v>
      </c>
      <c r="J26" s="71">
        <f t="shared" si="6"/>
        <v>742.11941030960236</v>
      </c>
      <c r="K26" s="76">
        <f t="shared" si="7"/>
        <v>0.31785588169695445</v>
      </c>
      <c r="L26" s="67">
        <f t="shared" si="8"/>
        <v>265.65279663358467</v>
      </c>
      <c r="M26" s="67">
        <f t="shared" si="9"/>
        <v>236.22570555625487</v>
      </c>
      <c r="N26" s="68">
        <f t="shared" si="10"/>
        <v>1228.5013823815898</v>
      </c>
      <c r="O26" s="70">
        <f t="shared" si="11"/>
        <v>0.54536626965648582</v>
      </c>
      <c r="R26" s="39">
        <v>2039</v>
      </c>
      <c r="S26" s="58">
        <v>55.340109286005983</v>
      </c>
      <c r="T26" s="58">
        <v>0</v>
      </c>
      <c r="U26" s="71">
        <f>S26*(1+Calculations!$F$15)^($R26-$S$6)</f>
        <v>77.489513164900885</v>
      </c>
      <c r="V26" s="58">
        <v>2.9759884484169183</v>
      </c>
      <c r="W26" s="58">
        <v>29.869044393535887</v>
      </c>
      <c r="X26" s="72">
        <f>W26*(1+Calculations!$F$15)^($R26-$S$6)</f>
        <v>41.823873111526218</v>
      </c>
      <c r="Y26" s="58">
        <v>212.76469525182807</v>
      </c>
      <c r="Z26" s="73">
        <v>6.9668776470502972E-2</v>
      </c>
      <c r="AA26" s="40"/>
      <c r="AB26" s="39">
        <v>2039</v>
      </c>
      <c r="AC26" s="58">
        <v>116.0792819698173</v>
      </c>
      <c r="AD26" s="58">
        <v>0</v>
      </c>
      <c r="AE26" s="71">
        <f>AC26*(1+Calculations!$F$15)^($AB26-$S$6)</f>
        <v>162.53901852425457</v>
      </c>
      <c r="AF26" s="58">
        <v>1.4549925073695986</v>
      </c>
      <c r="AG26" s="58">
        <v>109.05473854848425</v>
      </c>
      <c r="AH26" s="58">
        <v>5.3286351120494877E-3</v>
      </c>
      <c r="AI26" s="58">
        <v>103.60706382441649</v>
      </c>
      <c r="AJ26" s="71">
        <f>AI26*(1+Calculations!$F$15)^($R26-$S$6)</f>
        <v>145.07490208786103</v>
      </c>
      <c r="AK26" s="58">
        <v>742.11941030960236</v>
      </c>
      <c r="AL26" s="74">
        <v>0.31785588169695445</v>
      </c>
      <c r="AN26" s="39">
        <v>2039</v>
      </c>
      <c r="AO26" s="58">
        <v>189.71928196981727</v>
      </c>
      <c r="AP26" s="58">
        <v>0</v>
      </c>
      <c r="AQ26" s="71">
        <f>AO26*(1+Calculations!$F$15)^($AB26-$S$6)</f>
        <v>265.65279663358467</v>
      </c>
      <c r="AR26" s="58">
        <v>2.8622900710471053</v>
      </c>
      <c r="AS26" s="58">
        <v>177.57948642738751</v>
      </c>
      <c r="AT26" s="58">
        <v>3.2032569729076661E-3</v>
      </c>
      <c r="AU26" s="58">
        <v>168.70355520014238</v>
      </c>
      <c r="AV26" s="71">
        <f>AU26*(1+Calculations!$F$15)^($R26-$S$6)</f>
        <v>236.22570555625487</v>
      </c>
      <c r="AW26" s="58">
        <v>1228.5013823815898</v>
      </c>
      <c r="AX26" s="74">
        <v>0.54536626965648582</v>
      </c>
    </row>
    <row r="27" spans="3:50" x14ac:dyDescent="0.35">
      <c r="C27" s="60">
        <v>2040</v>
      </c>
      <c r="D27" s="57">
        <f t="shared" si="0"/>
        <v>76.408879271273264</v>
      </c>
      <c r="E27" s="57">
        <f t="shared" si="1"/>
        <v>37.266158700728184</v>
      </c>
      <c r="F27" s="71">
        <f t="shared" si="2"/>
        <v>186.99888878268632</v>
      </c>
      <c r="G27" s="75">
        <f t="shared" si="3"/>
        <v>6.3515246867155969E-2</v>
      </c>
      <c r="H27" s="57">
        <f t="shared" si="4"/>
        <v>163.46721865291858</v>
      </c>
      <c r="I27" s="57">
        <f t="shared" si="5"/>
        <v>159.43405763159129</v>
      </c>
      <c r="J27" s="71">
        <f t="shared" si="6"/>
        <v>775.77542659206949</v>
      </c>
      <c r="K27" s="76">
        <f t="shared" si="7"/>
        <v>0.29795327516749509</v>
      </c>
      <c r="L27" s="67">
        <f t="shared" si="8"/>
        <v>266.58659772792544</v>
      </c>
      <c r="M27" s="67">
        <f t="shared" si="9"/>
        <v>261.37404209534958</v>
      </c>
      <c r="N27" s="68">
        <f t="shared" si="10"/>
        <v>1299.5904961647216</v>
      </c>
      <c r="O27" s="70">
        <f t="shared" si="11"/>
        <v>0.53087304140084401</v>
      </c>
      <c r="R27" s="39">
        <v>2040</v>
      </c>
      <c r="S27" s="58">
        <v>53.498393152398457</v>
      </c>
      <c r="T27" s="58">
        <v>0</v>
      </c>
      <c r="U27" s="71">
        <f>S27*(1+Calculations!$F$15)^($R27-$S$6)</f>
        <v>76.408879271273264</v>
      </c>
      <c r="V27" s="58">
        <v>2.9768143799166062</v>
      </c>
      <c r="W27" s="58">
        <v>26.092250383271569</v>
      </c>
      <c r="X27" s="72">
        <f>W27*(1+Calculations!$F$15)^($R27-$S$6)</f>
        <v>37.266158700728184</v>
      </c>
      <c r="Y27" s="58">
        <v>186.99888878268632</v>
      </c>
      <c r="Z27" s="73">
        <v>6.3515246867155969E-2</v>
      </c>
      <c r="AA27" s="40"/>
      <c r="AB27" s="39">
        <v>2040</v>
      </c>
      <c r="AC27" s="58">
        <v>114.45310563939636</v>
      </c>
      <c r="AD27" s="58">
        <v>0</v>
      </c>
      <c r="AE27" s="71">
        <f>AC27*(1+Calculations!$F$15)^($AB27-$S$6)</f>
        <v>163.46721865291858</v>
      </c>
      <c r="AF27" s="58">
        <v>1.4535180209032452</v>
      </c>
      <c r="AG27" s="58">
        <v>117.50447383112434</v>
      </c>
      <c r="AH27" s="58">
        <v>0</v>
      </c>
      <c r="AI27" s="58">
        <v>111.62925013956811</v>
      </c>
      <c r="AJ27" s="71">
        <f>AI27*(1+Calculations!$F$15)^($R27-$S$6)</f>
        <v>159.43405763159129</v>
      </c>
      <c r="AK27" s="58">
        <v>775.77542659206949</v>
      </c>
      <c r="AL27" s="74">
        <v>0.29795327516749509</v>
      </c>
      <c r="AN27" s="39">
        <v>2040</v>
      </c>
      <c r="AO27" s="58">
        <v>186.65310563939633</v>
      </c>
      <c r="AP27" s="58">
        <v>0</v>
      </c>
      <c r="AQ27" s="71">
        <f>AO27*(1+Calculations!$F$15)^($AB27-$S$6)</f>
        <v>266.58659772792544</v>
      </c>
      <c r="AR27" s="58">
        <v>2.8559587360027199</v>
      </c>
      <c r="AS27" s="58">
        <v>192.6352483639142</v>
      </c>
      <c r="AT27" s="58">
        <v>0</v>
      </c>
      <c r="AU27" s="58">
        <v>183.0034859457185</v>
      </c>
      <c r="AV27" s="71">
        <f>AU27*(1+Calculations!$F$15)^($R27-$S$6)</f>
        <v>261.37404209534958</v>
      </c>
      <c r="AW27" s="58">
        <v>1299.5904961647216</v>
      </c>
      <c r="AX27" s="74">
        <v>0.53087304140084401</v>
      </c>
    </row>
    <row r="28" spans="3:50" x14ac:dyDescent="0.35">
      <c r="C28" s="60">
        <v>2041</v>
      </c>
      <c r="D28" s="57">
        <f t="shared" si="0"/>
        <v>75.564490537154128</v>
      </c>
      <c r="E28" s="57">
        <f t="shared" si="1"/>
        <v>34.927095794785224</v>
      </c>
      <c r="F28" s="71">
        <f t="shared" si="2"/>
        <v>169.38357456566348</v>
      </c>
      <c r="G28" s="75">
        <f t="shared" si="3"/>
        <v>5.736171726380896E-2</v>
      </c>
      <c r="H28" s="57">
        <f t="shared" si="4"/>
        <v>164.36740621060881</v>
      </c>
      <c r="I28" s="57">
        <f t="shared" si="5"/>
        <v>162.3066082278832</v>
      </c>
      <c r="J28" s="71">
        <f t="shared" si="6"/>
        <v>752.14636193444142</v>
      </c>
      <c r="K28" s="76">
        <f t="shared" si="7"/>
        <v>0.27805066863803579</v>
      </c>
      <c r="L28" s="67">
        <f t="shared" si="8"/>
        <v>267.45136477867578</v>
      </c>
      <c r="M28" s="67">
        <f t="shared" si="9"/>
        <v>264.37741073132543</v>
      </c>
      <c r="N28" s="68">
        <f t="shared" si="10"/>
        <v>1248.2567651933732</v>
      </c>
      <c r="O28" s="70">
        <f t="shared" si="11"/>
        <v>0.51637981314520209</v>
      </c>
      <c r="R28" s="39">
        <v>2041</v>
      </c>
      <c r="S28" s="58">
        <v>51.869790651068229</v>
      </c>
      <c r="T28" s="58">
        <v>0.13600000000000001</v>
      </c>
      <c r="U28" s="71">
        <f>S28*(1+Calculations!$F$15)^($R28-$S$6)</f>
        <v>75.564490537154128</v>
      </c>
      <c r="V28" s="58">
        <v>2.968755268219772</v>
      </c>
      <c r="W28" s="58">
        <v>23.975032902981638</v>
      </c>
      <c r="X28" s="72">
        <f>W28*(1+Calculations!$F$15)^($R28-$S$6)</f>
        <v>34.927095794785224</v>
      </c>
      <c r="Y28" s="58">
        <v>169.38357456566348</v>
      </c>
      <c r="Z28" s="73">
        <v>5.736171726380896E-2</v>
      </c>
      <c r="AA28" s="40"/>
      <c r="AB28" s="39">
        <v>2041</v>
      </c>
      <c r="AC28" s="58">
        <v>112.82684352660841</v>
      </c>
      <c r="AD28" s="58">
        <v>0</v>
      </c>
      <c r="AE28" s="71">
        <f>AC28*(1+Calculations!$F$15)^($AB28-$S$6)</f>
        <v>164.36740621060881</v>
      </c>
      <c r="AF28" s="58">
        <v>1.4554853615247845</v>
      </c>
      <c r="AG28" s="58">
        <v>117.27605094904543</v>
      </c>
      <c r="AH28" s="58">
        <v>0</v>
      </c>
      <c r="AI28" s="58">
        <v>111.41224840159315</v>
      </c>
      <c r="AJ28" s="71">
        <f>AI28*(1+Calculations!$F$15)^($R28-$S$6)</f>
        <v>162.3066082278832</v>
      </c>
      <c r="AK28" s="58">
        <v>752.14636193444142</v>
      </c>
      <c r="AL28" s="74">
        <v>0.27805066863803579</v>
      </c>
      <c r="AN28" s="39">
        <v>2041</v>
      </c>
      <c r="AO28" s="58">
        <v>183.58684352660839</v>
      </c>
      <c r="AP28" s="58">
        <v>0.96199999999999997</v>
      </c>
      <c r="AQ28" s="71">
        <f>AO28*(1+Calculations!$F$15)^($AB28-$S$6)</f>
        <v>267.45136477867578</v>
      </c>
      <c r="AR28" s="58">
        <v>2.8684206823893734</v>
      </c>
      <c r="AS28" s="58">
        <v>191.02819675198629</v>
      </c>
      <c r="AT28" s="58">
        <v>0</v>
      </c>
      <c r="AU28" s="58">
        <v>181.47678691438696</v>
      </c>
      <c r="AV28" s="71">
        <f>AU28*(1+Calculations!$F$15)^($R28-$S$6)</f>
        <v>264.37741073132543</v>
      </c>
      <c r="AW28" s="58">
        <v>1248.2567651933732</v>
      </c>
      <c r="AX28" s="74">
        <v>0.51637981314520209</v>
      </c>
    </row>
    <row r="29" spans="3:50" x14ac:dyDescent="0.35">
      <c r="C29" s="60">
        <v>2042</v>
      </c>
      <c r="D29" s="57">
        <f t="shared" si="0"/>
        <v>74.972438348891771</v>
      </c>
      <c r="E29" s="57">
        <f t="shared" si="1"/>
        <v>32.39813506325288</v>
      </c>
      <c r="F29" s="71">
        <f t="shared" si="2"/>
        <v>151.33013187807785</v>
      </c>
      <c r="G29" s="75">
        <f t="shared" si="3"/>
        <v>7.8187954614523214E-2</v>
      </c>
      <c r="H29" s="57">
        <f t="shared" si="4"/>
        <v>165.22818059908755</v>
      </c>
      <c r="I29" s="57">
        <f t="shared" si="5"/>
        <v>169.39957786108545</v>
      </c>
      <c r="J29" s="71">
        <f t="shared" si="6"/>
        <v>739.44928739883051</v>
      </c>
      <c r="K29" s="76">
        <f t="shared" si="7"/>
        <v>0.2358389637689276</v>
      </c>
      <c r="L29" s="67">
        <f t="shared" si="8"/>
        <v>268.23405408830706</v>
      </c>
      <c r="M29" s="67">
        <f t="shared" si="9"/>
        <v>272.39442625889086</v>
      </c>
      <c r="N29" s="68">
        <f t="shared" si="10"/>
        <v>1211.2358706412533</v>
      </c>
      <c r="O29" s="70">
        <f t="shared" si="11"/>
        <v>0.43798664696574563</v>
      </c>
      <c r="R29" s="39">
        <v>2042</v>
      </c>
      <c r="S29" s="58">
        <v>50.454301782015364</v>
      </c>
      <c r="T29" s="58">
        <v>0.27200000000000002</v>
      </c>
      <c r="U29" s="71">
        <f>S29*(1+Calculations!$F$15)^($R29-$S$6)</f>
        <v>74.972438348891771</v>
      </c>
      <c r="V29" s="58">
        <v>2.9620765240991824</v>
      </c>
      <c r="W29" s="58">
        <v>21.803016143732201</v>
      </c>
      <c r="X29" s="72">
        <f>W29*(1+Calculations!$F$15)^($R29-$S$6)</f>
        <v>32.39813506325288</v>
      </c>
      <c r="Y29" s="58">
        <v>151.33013187807785</v>
      </c>
      <c r="Z29" s="73">
        <v>7.8187954614523214E-2</v>
      </c>
      <c r="AA29" s="40"/>
      <c r="AB29" s="39">
        <v>2042</v>
      </c>
      <c r="AC29" s="58">
        <v>111.19382896478687</v>
      </c>
      <c r="AD29" s="58">
        <v>0</v>
      </c>
      <c r="AE29" s="71">
        <f>AC29*(1+Calculations!$F$15)^($AB29-$S$6)</f>
        <v>165.22818059908755</v>
      </c>
      <c r="AF29" s="58">
        <v>1.4574664682876406</v>
      </c>
      <c r="AG29" s="58">
        <v>120.00111551696516</v>
      </c>
      <c r="AH29" s="58">
        <v>0</v>
      </c>
      <c r="AI29" s="58">
        <v>114.00105974111689</v>
      </c>
      <c r="AJ29" s="71">
        <f>AI29*(1+Calculations!$F$15)^($R29-$S$6)</f>
        <v>169.39957786108545</v>
      </c>
      <c r="AK29" s="58">
        <v>739.44928739883051</v>
      </c>
      <c r="AL29" s="74">
        <v>0.2358389637689276</v>
      </c>
      <c r="AN29" s="39">
        <v>2042</v>
      </c>
      <c r="AO29" s="58">
        <v>180.51382896478685</v>
      </c>
      <c r="AP29" s="58">
        <v>1.9239999999999999</v>
      </c>
      <c r="AQ29" s="71">
        <f>AO29*(1+Calculations!$F$15)^($AB29-$S$6)</f>
        <v>268.23405408830706</v>
      </c>
      <c r="AR29" s="58">
        <v>2.8733624080478104</v>
      </c>
      <c r="AS29" s="58">
        <v>192.96172649542137</v>
      </c>
      <c r="AT29" s="58">
        <v>0</v>
      </c>
      <c r="AU29" s="58">
        <v>183.3136401706503</v>
      </c>
      <c r="AV29" s="71">
        <f>AU29*(1+Calculations!$F$15)^($R29-$S$6)</f>
        <v>272.39442625889086</v>
      </c>
      <c r="AW29" s="58">
        <v>1211.2358706412533</v>
      </c>
      <c r="AX29" s="74">
        <v>0.43798664696574563</v>
      </c>
    </row>
    <row r="30" spans="3:50" x14ac:dyDescent="0.35">
      <c r="C30" s="60">
        <v>2043</v>
      </c>
      <c r="D30" s="57">
        <f t="shared" si="0"/>
        <v>74.048682775432837</v>
      </c>
      <c r="E30" s="57">
        <f t="shared" si="1"/>
        <v>29.711108583033145</v>
      </c>
      <c r="F30" s="71">
        <f t="shared" si="2"/>
        <v>133.26675820207663</v>
      </c>
      <c r="G30" s="75">
        <f t="shared" si="3"/>
        <v>9.9014191965237475E-2</v>
      </c>
      <c r="H30" s="57">
        <f t="shared" si="4"/>
        <v>166.05245676202836</v>
      </c>
      <c r="I30" s="57">
        <f t="shared" si="5"/>
        <v>176.23561957630614</v>
      </c>
      <c r="J30" s="71">
        <f t="shared" si="6"/>
        <v>738.74394366164699</v>
      </c>
      <c r="K30" s="76">
        <f t="shared" si="7"/>
        <v>0.19362725889981938</v>
      </c>
      <c r="L30" s="67">
        <f t="shared" si="8"/>
        <v>268.93588818581918</v>
      </c>
      <c r="M30" s="67">
        <f t="shared" si="9"/>
        <v>280.69881607934963</v>
      </c>
      <c r="N30" s="68">
        <f t="shared" si="10"/>
        <v>1199.7148379021087</v>
      </c>
      <c r="O30" s="70">
        <f t="shared" si="11"/>
        <v>0.35959348078628928</v>
      </c>
      <c r="R30" s="39">
        <v>2043</v>
      </c>
      <c r="S30" s="58">
        <v>48.85553015909678</v>
      </c>
      <c r="T30" s="58">
        <v>0.40800000000000003</v>
      </c>
      <c r="U30" s="71">
        <f>S30*(1+Calculations!$F$15)^($R30-$S$6)</f>
        <v>74.048682775432837</v>
      </c>
      <c r="V30" s="58">
        <v>2.9564514787425189</v>
      </c>
      <c r="W30" s="58">
        <v>19.602670932590268</v>
      </c>
      <c r="X30" s="72">
        <f>W30*(1+Calculations!$F$15)^($R30-$S$6)</f>
        <v>29.711108583033145</v>
      </c>
      <c r="Y30" s="58">
        <v>133.26675820207663</v>
      </c>
      <c r="Z30" s="73">
        <v>9.9014191965237475E-2</v>
      </c>
      <c r="AA30" s="40"/>
      <c r="AB30" s="39">
        <v>2043</v>
      </c>
      <c r="AC30" s="58">
        <v>109.55739528726504</v>
      </c>
      <c r="AD30" s="58">
        <v>0</v>
      </c>
      <c r="AE30" s="71">
        <f>AC30*(1+Calculations!$F$15)^($AB30-$S$6)</f>
        <v>166.05245676202836</v>
      </c>
      <c r="AF30" s="58">
        <v>1.4577118119757495</v>
      </c>
      <c r="AG30" s="58">
        <v>122.39578931619326</v>
      </c>
      <c r="AH30" s="58">
        <v>0</v>
      </c>
      <c r="AI30" s="58">
        <v>116.27599985038358</v>
      </c>
      <c r="AJ30" s="71">
        <f>AI30*(1+Calculations!$F$15)^($R30-$S$6)</f>
        <v>176.23561957630614</v>
      </c>
      <c r="AK30" s="58">
        <v>738.74394366164699</v>
      </c>
      <c r="AL30" s="74">
        <v>0.19362725889981938</v>
      </c>
      <c r="AN30" s="39">
        <v>2043</v>
      </c>
      <c r="AO30" s="58">
        <v>177.43739528726499</v>
      </c>
      <c r="AP30" s="58">
        <v>2.8860000000000001</v>
      </c>
      <c r="AQ30" s="71">
        <f>AO30*(1+Calculations!$F$15)^($AB30-$S$6)</f>
        <v>268.93588818581918</v>
      </c>
      <c r="AR30" s="58">
        <v>2.8773238646363399</v>
      </c>
      <c r="AS30" s="58">
        <v>194.94556910090139</v>
      </c>
      <c r="AT30" s="58">
        <v>0</v>
      </c>
      <c r="AU30" s="58">
        <v>185.1982906458563</v>
      </c>
      <c r="AV30" s="71">
        <f>AU30*(1+Calculations!$F$15)^($R30-$S$6)</f>
        <v>280.69881607934963</v>
      </c>
      <c r="AW30" s="58">
        <v>1199.7148379021087</v>
      </c>
      <c r="AX30" s="74">
        <v>0.35959348078628928</v>
      </c>
    </row>
    <row r="31" spans="3:50" x14ac:dyDescent="0.35">
      <c r="C31" s="60">
        <v>2044</v>
      </c>
      <c r="D31" s="57">
        <f t="shared" si="0"/>
        <v>74.293822217318791</v>
      </c>
      <c r="E31" s="57">
        <f t="shared" si="1"/>
        <v>26.861276052479862</v>
      </c>
      <c r="F31" s="71">
        <f t="shared" si="2"/>
        <v>115.1733789825268</v>
      </c>
      <c r="G31" s="75">
        <f t="shared" si="3"/>
        <v>0.11984042931595174</v>
      </c>
      <c r="H31" s="57">
        <f t="shared" si="4"/>
        <v>166.84889858261181</v>
      </c>
      <c r="I31" s="57">
        <f t="shared" si="5"/>
        <v>185.54262787649995</v>
      </c>
      <c r="J31" s="71">
        <f t="shared" si="6"/>
        <v>742.99714684930336</v>
      </c>
      <c r="K31" s="76">
        <f t="shared" si="7"/>
        <v>0.15141555403071119</v>
      </c>
      <c r="L31" s="67">
        <f t="shared" si="8"/>
        <v>269.56378790896122</v>
      </c>
      <c r="M31" s="67">
        <f t="shared" si="9"/>
        <v>293.45154671751868</v>
      </c>
      <c r="N31" s="68">
        <f t="shared" si="10"/>
        <v>1202.675751482027</v>
      </c>
      <c r="O31" s="70">
        <f t="shared" si="11"/>
        <v>0.28120031460683287</v>
      </c>
      <c r="R31" s="39">
        <v>2044</v>
      </c>
      <c r="S31" s="58">
        <v>48.056144347637506</v>
      </c>
      <c r="T31" s="58">
        <v>0.54400000000000004</v>
      </c>
      <c r="U31" s="71">
        <f>S31*(1+Calculations!$F$15)^($R31-$S$6)</f>
        <v>74.293822217318791</v>
      </c>
      <c r="V31" s="58">
        <v>2.9516490031491656</v>
      </c>
      <c r="W31" s="58">
        <v>17.374921908901307</v>
      </c>
      <c r="X31" s="72">
        <f>W31*(1+Calculations!$F$15)^($R31-$S$6)</f>
        <v>26.861276052479862</v>
      </c>
      <c r="Y31" s="58">
        <v>115.1733789825268</v>
      </c>
      <c r="Z31" s="73">
        <v>0.11984042931595174</v>
      </c>
      <c r="AA31" s="40"/>
      <c r="AB31" s="39">
        <v>2044</v>
      </c>
      <c r="AC31" s="58">
        <v>107.92438072544348</v>
      </c>
      <c r="AD31" s="58">
        <v>0</v>
      </c>
      <c r="AE31" s="71">
        <f>AC31*(1+Calculations!$F$15)^($AB31-$S$6)</f>
        <v>166.84889858261181</v>
      </c>
      <c r="AF31" s="58">
        <v>1.4564375456458656</v>
      </c>
      <c r="AG31" s="58">
        <v>126.33285743380122</v>
      </c>
      <c r="AH31" s="58">
        <v>0</v>
      </c>
      <c r="AI31" s="58">
        <v>120.01621456211116</v>
      </c>
      <c r="AJ31" s="71">
        <f>AI31*(1+Calculations!$F$15)^($R31-$S$6)</f>
        <v>185.54262787649995</v>
      </c>
      <c r="AK31" s="58">
        <v>742.99714684930336</v>
      </c>
      <c r="AL31" s="74">
        <v>0.15141555403071119</v>
      </c>
      <c r="AN31" s="39">
        <v>2044</v>
      </c>
      <c r="AO31" s="58">
        <v>174.36438072544345</v>
      </c>
      <c r="AP31" s="58">
        <v>3.8479999999999999</v>
      </c>
      <c r="AQ31" s="71">
        <f>AO31*(1+Calculations!$F$15)^($AB31-$S$6)</f>
        <v>269.56378790896122</v>
      </c>
      <c r="AR31" s="58">
        <v>2.8659043531982991</v>
      </c>
      <c r="AS31" s="58">
        <v>199.80622695431921</v>
      </c>
      <c r="AT31" s="58">
        <v>0</v>
      </c>
      <c r="AU31" s="58">
        <v>189.81591560660326</v>
      </c>
      <c r="AV31" s="71">
        <f>AU31*(1+Calculations!$F$15)^($R31-$S$6)</f>
        <v>293.45154671751868</v>
      </c>
      <c r="AW31" s="58">
        <v>1202.675751482027</v>
      </c>
      <c r="AX31" s="74">
        <v>0.28120031460683287</v>
      </c>
    </row>
    <row r="32" spans="3:50" x14ac:dyDescent="0.35">
      <c r="C32" s="60">
        <v>2045</v>
      </c>
      <c r="D32" s="57">
        <f t="shared" si="0"/>
        <v>74.519147763769951</v>
      </c>
      <c r="E32" s="57">
        <f t="shared" si="1"/>
        <v>23.31212491560213</v>
      </c>
      <c r="F32" s="71">
        <f t="shared" si="2"/>
        <v>97.033684711627288</v>
      </c>
      <c r="G32" s="75">
        <f t="shared" si="3"/>
        <v>0.140666666666666</v>
      </c>
      <c r="H32" s="57">
        <f t="shared" si="4"/>
        <v>170.18587655426401</v>
      </c>
      <c r="I32" s="57">
        <f t="shared" si="5"/>
        <v>197.06779939286696</v>
      </c>
      <c r="J32" s="71">
        <f t="shared" si="6"/>
        <v>751.17188434937225</v>
      </c>
      <c r="K32" s="76">
        <f t="shared" si="7"/>
        <v>0.109203849161603</v>
      </c>
      <c r="L32" s="67">
        <f t="shared" si="8"/>
        <v>274.95506366714039</v>
      </c>
      <c r="M32" s="67">
        <f t="shared" si="9"/>
        <v>311.12955415472305</v>
      </c>
      <c r="N32" s="68">
        <f t="shared" si="10"/>
        <v>1220.6094212160851</v>
      </c>
      <c r="O32" s="70">
        <f t="shared" si="11"/>
        <v>0.20280714842737643</v>
      </c>
      <c r="R32" s="41">
        <v>2045</v>
      </c>
      <c r="S32" s="58">
        <v>47.256758536178218</v>
      </c>
      <c r="T32" s="58">
        <v>0.68</v>
      </c>
      <c r="U32" s="71">
        <f>S32*(1+Calculations!$F$15)^($R32-$S$6)</f>
        <v>74.519147763769951</v>
      </c>
      <c r="V32" s="58">
        <v>2.9475009601418796</v>
      </c>
      <c r="W32" s="58">
        <v>14.783521969335263</v>
      </c>
      <c r="X32" s="72">
        <f>W32*(1+Calculations!$F$15)^($R32-$S$6)</f>
        <v>23.31212491560213</v>
      </c>
      <c r="Y32" s="58">
        <v>97.033684711627288</v>
      </c>
      <c r="Z32" s="73">
        <v>0.140666666666666</v>
      </c>
      <c r="AA32" s="40"/>
      <c r="AB32" s="41">
        <v>2045</v>
      </c>
      <c r="AC32" s="58">
        <v>107.92438072544348</v>
      </c>
      <c r="AD32" s="58">
        <v>0</v>
      </c>
      <c r="AE32" s="71">
        <f>AC32*(1+Calculations!$F$15)^($AB32-$S$6)</f>
        <v>170.18587655426401</v>
      </c>
      <c r="AF32" s="58">
        <v>1.4487681746155909</v>
      </c>
      <c r="AG32" s="58">
        <v>131.54916965540463</v>
      </c>
      <c r="AH32" s="58">
        <v>0</v>
      </c>
      <c r="AI32" s="58">
        <v>124.97171117263439</v>
      </c>
      <c r="AJ32" s="71">
        <f>AI32*(1+Calculations!$F$15)^($R32-$S$6)</f>
        <v>197.06779939286696</v>
      </c>
      <c r="AK32" s="58">
        <v>751.17188434937225</v>
      </c>
      <c r="AL32" s="74">
        <v>0.109203849161603</v>
      </c>
      <c r="AN32" s="41">
        <v>2045</v>
      </c>
      <c r="AO32" s="58">
        <v>174.36438072544345</v>
      </c>
      <c r="AP32" s="58">
        <v>4.8099999999999996</v>
      </c>
      <c r="AQ32" s="71">
        <f>AO32*(1+Calculations!$F$15)^($AB32-$S$6)</f>
        <v>274.95506366714039</v>
      </c>
      <c r="AR32" s="58">
        <v>2.802556649464552</v>
      </c>
      <c r="AS32" s="58">
        <v>207.68910309246351</v>
      </c>
      <c r="AT32" s="58">
        <v>0</v>
      </c>
      <c r="AU32" s="58">
        <v>197.30464793784031</v>
      </c>
      <c r="AV32" s="71">
        <f>AU32*(1+Calculations!$F$15)^($R32-$S$6)</f>
        <v>311.12955415472305</v>
      </c>
      <c r="AW32" s="58">
        <v>1220.6094212160851</v>
      </c>
      <c r="AX32" s="74">
        <v>0.20280714842737643</v>
      </c>
    </row>
    <row r="33" spans="3:15" x14ac:dyDescent="0.35">
      <c r="C33" s="60">
        <v>2046</v>
      </c>
      <c r="D33" s="77">
        <f t="shared" ref="D33:K33" si="12">D32</f>
        <v>74.519147763769951</v>
      </c>
      <c r="E33" s="77">
        <f t="shared" si="12"/>
        <v>23.31212491560213</v>
      </c>
      <c r="F33" s="78">
        <f t="shared" si="12"/>
        <v>97.033684711627288</v>
      </c>
      <c r="G33" s="79">
        <f t="shared" si="12"/>
        <v>0.140666666666666</v>
      </c>
      <c r="H33" s="77">
        <f t="shared" si="12"/>
        <v>170.18587655426401</v>
      </c>
      <c r="I33" s="77">
        <f t="shared" si="12"/>
        <v>197.06779939286696</v>
      </c>
      <c r="J33" s="78">
        <f t="shared" si="12"/>
        <v>751.17188434937225</v>
      </c>
      <c r="K33" s="80">
        <f t="shared" si="12"/>
        <v>0.109203849161603</v>
      </c>
      <c r="L33" s="77">
        <f t="shared" ref="L33:O47" si="13">L32</f>
        <v>274.95506366714039</v>
      </c>
      <c r="M33" s="77">
        <f t="shared" si="13"/>
        <v>311.12955415472305</v>
      </c>
      <c r="N33" s="78">
        <f t="shared" si="13"/>
        <v>1220.6094212160851</v>
      </c>
      <c r="O33" s="80">
        <f t="shared" si="13"/>
        <v>0.20280714842737643</v>
      </c>
    </row>
    <row r="34" spans="3:15" x14ac:dyDescent="0.35">
      <c r="C34" s="60">
        <v>2047</v>
      </c>
      <c r="D34" s="77">
        <f t="shared" ref="D34:E37" si="14">D33</f>
        <v>74.519147763769951</v>
      </c>
      <c r="E34" s="77">
        <f t="shared" si="14"/>
        <v>23.31212491560213</v>
      </c>
      <c r="F34" s="78">
        <f t="shared" ref="F34:H37" si="15">F33</f>
        <v>97.033684711627288</v>
      </c>
      <c r="G34" s="79">
        <f t="shared" si="15"/>
        <v>0.140666666666666</v>
      </c>
      <c r="H34" s="77">
        <f t="shared" si="15"/>
        <v>170.18587655426401</v>
      </c>
      <c r="I34" s="77">
        <f t="shared" ref="I34:I47" si="16">I33</f>
        <v>197.06779939286696</v>
      </c>
      <c r="J34" s="78">
        <f t="shared" ref="J34:L47" si="17">J33</f>
        <v>751.17188434937225</v>
      </c>
      <c r="K34" s="80">
        <f t="shared" si="17"/>
        <v>0.109203849161603</v>
      </c>
      <c r="L34" s="77">
        <f t="shared" si="17"/>
        <v>274.95506366714039</v>
      </c>
      <c r="M34" s="77">
        <f t="shared" si="13"/>
        <v>311.12955415472305</v>
      </c>
      <c r="N34" s="78">
        <f t="shared" si="13"/>
        <v>1220.6094212160851</v>
      </c>
      <c r="O34" s="80">
        <f t="shared" si="13"/>
        <v>0.20280714842737643</v>
      </c>
    </row>
    <row r="35" spans="3:15" x14ac:dyDescent="0.35">
      <c r="C35" s="60">
        <v>2048</v>
      </c>
      <c r="D35" s="77">
        <f t="shared" si="14"/>
        <v>74.519147763769951</v>
      </c>
      <c r="E35" s="77">
        <f t="shared" si="14"/>
        <v>23.31212491560213</v>
      </c>
      <c r="F35" s="78">
        <f t="shared" si="15"/>
        <v>97.033684711627288</v>
      </c>
      <c r="G35" s="79">
        <f t="shared" si="15"/>
        <v>0.140666666666666</v>
      </c>
      <c r="H35" s="77">
        <f t="shared" si="15"/>
        <v>170.18587655426401</v>
      </c>
      <c r="I35" s="77">
        <f t="shared" si="16"/>
        <v>197.06779939286696</v>
      </c>
      <c r="J35" s="78">
        <f t="shared" si="17"/>
        <v>751.17188434937225</v>
      </c>
      <c r="K35" s="80">
        <f t="shared" si="17"/>
        <v>0.109203849161603</v>
      </c>
      <c r="L35" s="77">
        <f t="shared" si="17"/>
        <v>274.95506366714039</v>
      </c>
      <c r="M35" s="77">
        <f t="shared" si="13"/>
        <v>311.12955415472305</v>
      </c>
      <c r="N35" s="78">
        <f t="shared" si="13"/>
        <v>1220.6094212160851</v>
      </c>
      <c r="O35" s="80">
        <f t="shared" si="13"/>
        <v>0.20280714842737643</v>
      </c>
    </row>
    <row r="36" spans="3:15" x14ac:dyDescent="0.35">
      <c r="C36" s="60">
        <v>2049</v>
      </c>
      <c r="D36" s="77">
        <f t="shared" si="14"/>
        <v>74.519147763769951</v>
      </c>
      <c r="E36" s="77">
        <f t="shared" si="14"/>
        <v>23.31212491560213</v>
      </c>
      <c r="F36" s="78">
        <f t="shared" si="15"/>
        <v>97.033684711627288</v>
      </c>
      <c r="G36" s="79">
        <f t="shared" si="15"/>
        <v>0.140666666666666</v>
      </c>
      <c r="H36" s="77">
        <f t="shared" si="15"/>
        <v>170.18587655426401</v>
      </c>
      <c r="I36" s="77">
        <f t="shared" si="16"/>
        <v>197.06779939286696</v>
      </c>
      <c r="J36" s="78">
        <f t="shared" si="17"/>
        <v>751.17188434937225</v>
      </c>
      <c r="K36" s="80">
        <f t="shared" si="17"/>
        <v>0.109203849161603</v>
      </c>
      <c r="L36" s="77">
        <f t="shared" si="17"/>
        <v>274.95506366714039</v>
      </c>
      <c r="M36" s="77">
        <f t="shared" si="13"/>
        <v>311.12955415472305</v>
      </c>
      <c r="N36" s="78">
        <f t="shared" si="13"/>
        <v>1220.6094212160851</v>
      </c>
      <c r="O36" s="80">
        <f t="shared" si="13"/>
        <v>0.20280714842737643</v>
      </c>
    </row>
    <row r="37" spans="3:15" x14ac:dyDescent="0.35">
      <c r="C37" s="60">
        <v>2050</v>
      </c>
      <c r="D37" s="77">
        <f t="shared" si="14"/>
        <v>74.519147763769951</v>
      </c>
      <c r="E37" s="77">
        <f t="shared" si="14"/>
        <v>23.31212491560213</v>
      </c>
      <c r="F37" s="78">
        <f t="shared" si="15"/>
        <v>97.033684711627288</v>
      </c>
      <c r="G37" s="79">
        <f t="shared" si="15"/>
        <v>0.140666666666666</v>
      </c>
      <c r="H37" s="77">
        <f t="shared" si="15"/>
        <v>170.18587655426401</v>
      </c>
      <c r="I37" s="77">
        <f t="shared" si="16"/>
        <v>197.06779939286696</v>
      </c>
      <c r="J37" s="78">
        <f t="shared" si="17"/>
        <v>751.17188434937225</v>
      </c>
      <c r="K37" s="80">
        <f t="shared" si="17"/>
        <v>0.109203849161603</v>
      </c>
      <c r="L37" s="77">
        <f t="shared" si="17"/>
        <v>274.95506366714039</v>
      </c>
      <c r="M37" s="77">
        <f t="shared" si="13"/>
        <v>311.12955415472305</v>
      </c>
      <c r="N37" s="78">
        <f t="shared" si="13"/>
        <v>1220.6094212160851</v>
      </c>
      <c r="O37" s="80">
        <f t="shared" si="13"/>
        <v>0.20280714842737643</v>
      </c>
    </row>
    <row r="38" spans="3:15" x14ac:dyDescent="0.35">
      <c r="C38" s="60">
        <f>C37+1</f>
        <v>2051</v>
      </c>
      <c r="D38" s="77">
        <f t="shared" ref="D38:D47" si="18">D37</f>
        <v>74.519147763769951</v>
      </c>
      <c r="E38" s="77">
        <f t="shared" ref="E38:E47" si="19">E37</f>
        <v>23.31212491560213</v>
      </c>
      <c r="F38" s="78">
        <f t="shared" ref="F38:F47" si="20">F37</f>
        <v>97.033684711627288</v>
      </c>
      <c r="G38" s="79">
        <f t="shared" ref="G38:G47" si="21">G37</f>
        <v>0.140666666666666</v>
      </c>
      <c r="H38" s="77">
        <f t="shared" ref="H38:H47" si="22">H37</f>
        <v>170.18587655426401</v>
      </c>
      <c r="I38" s="77">
        <f t="shared" si="16"/>
        <v>197.06779939286696</v>
      </c>
      <c r="J38" s="78">
        <f t="shared" ref="J38:J47" si="23">J37</f>
        <v>751.17188434937225</v>
      </c>
      <c r="K38" s="80">
        <f t="shared" ref="K38:K47" si="24">K37</f>
        <v>0.109203849161603</v>
      </c>
      <c r="L38" s="77">
        <f t="shared" si="17"/>
        <v>274.95506366714039</v>
      </c>
      <c r="M38" s="77">
        <f t="shared" si="13"/>
        <v>311.12955415472305</v>
      </c>
      <c r="N38" s="78">
        <f t="shared" si="13"/>
        <v>1220.6094212160851</v>
      </c>
      <c r="O38" s="80">
        <f t="shared" si="13"/>
        <v>0.20280714842737643</v>
      </c>
    </row>
    <row r="39" spans="3:15" x14ac:dyDescent="0.35">
      <c r="C39" s="60">
        <f t="shared" ref="C39:C47" si="25">C38+1</f>
        <v>2052</v>
      </c>
      <c r="D39" s="77">
        <f t="shared" si="18"/>
        <v>74.519147763769951</v>
      </c>
      <c r="E39" s="77">
        <f t="shared" si="19"/>
        <v>23.31212491560213</v>
      </c>
      <c r="F39" s="78">
        <f t="shared" si="20"/>
        <v>97.033684711627288</v>
      </c>
      <c r="G39" s="79">
        <f t="shared" si="21"/>
        <v>0.140666666666666</v>
      </c>
      <c r="H39" s="77">
        <f t="shared" si="22"/>
        <v>170.18587655426401</v>
      </c>
      <c r="I39" s="77">
        <f t="shared" si="16"/>
        <v>197.06779939286696</v>
      </c>
      <c r="J39" s="78">
        <f t="shared" si="23"/>
        <v>751.17188434937225</v>
      </c>
      <c r="K39" s="80">
        <f t="shared" si="24"/>
        <v>0.109203849161603</v>
      </c>
      <c r="L39" s="77">
        <f t="shared" si="17"/>
        <v>274.95506366714039</v>
      </c>
      <c r="M39" s="77">
        <f t="shared" si="13"/>
        <v>311.12955415472305</v>
      </c>
      <c r="N39" s="78">
        <f t="shared" si="13"/>
        <v>1220.6094212160851</v>
      </c>
      <c r="O39" s="80">
        <f t="shared" si="13"/>
        <v>0.20280714842737643</v>
      </c>
    </row>
    <row r="40" spans="3:15" x14ac:dyDescent="0.35">
      <c r="C40" s="60">
        <f t="shared" si="25"/>
        <v>2053</v>
      </c>
      <c r="D40" s="77">
        <f t="shared" si="18"/>
        <v>74.519147763769951</v>
      </c>
      <c r="E40" s="77">
        <f t="shared" si="19"/>
        <v>23.31212491560213</v>
      </c>
      <c r="F40" s="78">
        <f t="shared" si="20"/>
        <v>97.033684711627288</v>
      </c>
      <c r="G40" s="79">
        <f t="shared" si="21"/>
        <v>0.140666666666666</v>
      </c>
      <c r="H40" s="77">
        <f t="shared" si="22"/>
        <v>170.18587655426401</v>
      </c>
      <c r="I40" s="77">
        <f t="shared" si="16"/>
        <v>197.06779939286696</v>
      </c>
      <c r="J40" s="78">
        <f t="shared" si="23"/>
        <v>751.17188434937225</v>
      </c>
      <c r="K40" s="80">
        <f t="shared" si="24"/>
        <v>0.109203849161603</v>
      </c>
      <c r="L40" s="77">
        <f t="shared" si="17"/>
        <v>274.95506366714039</v>
      </c>
      <c r="M40" s="77">
        <f t="shared" si="13"/>
        <v>311.12955415472305</v>
      </c>
      <c r="N40" s="78">
        <f t="shared" si="13"/>
        <v>1220.6094212160851</v>
      </c>
      <c r="O40" s="80">
        <f t="shared" si="13"/>
        <v>0.20280714842737643</v>
      </c>
    </row>
    <row r="41" spans="3:15" x14ac:dyDescent="0.35">
      <c r="C41" s="60">
        <f t="shared" si="25"/>
        <v>2054</v>
      </c>
      <c r="D41" s="77">
        <f t="shared" si="18"/>
        <v>74.519147763769951</v>
      </c>
      <c r="E41" s="77">
        <f t="shared" si="19"/>
        <v>23.31212491560213</v>
      </c>
      <c r="F41" s="78">
        <f t="shared" si="20"/>
        <v>97.033684711627288</v>
      </c>
      <c r="G41" s="79">
        <f t="shared" si="21"/>
        <v>0.140666666666666</v>
      </c>
      <c r="H41" s="77">
        <f t="shared" si="22"/>
        <v>170.18587655426401</v>
      </c>
      <c r="I41" s="77">
        <f t="shared" si="16"/>
        <v>197.06779939286696</v>
      </c>
      <c r="J41" s="78">
        <f t="shared" si="23"/>
        <v>751.17188434937225</v>
      </c>
      <c r="K41" s="80">
        <f t="shared" si="24"/>
        <v>0.109203849161603</v>
      </c>
      <c r="L41" s="77">
        <f t="shared" si="17"/>
        <v>274.95506366714039</v>
      </c>
      <c r="M41" s="77">
        <f t="shared" si="13"/>
        <v>311.12955415472305</v>
      </c>
      <c r="N41" s="78">
        <f t="shared" si="13"/>
        <v>1220.6094212160851</v>
      </c>
      <c r="O41" s="80">
        <f t="shared" si="13"/>
        <v>0.20280714842737643</v>
      </c>
    </row>
    <row r="42" spans="3:15" x14ac:dyDescent="0.35">
      <c r="C42" s="60">
        <f t="shared" si="25"/>
        <v>2055</v>
      </c>
      <c r="D42" s="77">
        <f t="shared" si="18"/>
        <v>74.519147763769951</v>
      </c>
      <c r="E42" s="77">
        <f t="shared" si="19"/>
        <v>23.31212491560213</v>
      </c>
      <c r="F42" s="78">
        <f t="shared" si="20"/>
        <v>97.033684711627288</v>
      </c>
      <c r="G42" s="79">
        <f t="shared" si="21"/>
        <v>0.140666666666666</v>
      </c>
      <c r="H42" s="77">
        <f t="shared" si="22"/>
        <v>170.18587655426401</v>
      </c>
      <c r="I42" s="77">
        <f t="shared" si="16"/>
        <v>197.06779939286696</v>
      </c>
      <c r="J42" s="78">
        <f t="shared" si="23"/>
        <v>751.17188434937225</v>
      </c>
      <c r="K42" s="80">
        <f t="shared" si="24"/>
        <v>0.109203849161603</v>
      </c>
      <c r="L42" s="77">
        <f t="shared" si="17"/>
        <v>274.95506366714039</v>
      </c>
      <c r="M42" s="77">
        <f t="shared" si="13"/>
        <v>311.12955415472305</v>
      </c>
      <c r="N42" s="78">
        <f t="shared" si="13"/>
        <v>1220.6094212160851</v>
      </c>
      <c r="O42" s="80">
        <f t="shared" si="13"/>
        <v>0.20280714842737643</v>
      </c>
    </row>
    <row r="43" spans="3:15" x14ac:dyDescent="0.35">
      <c r="C43" s="60">
        <f t="shared" si="25"/>
        <v>2056</v>
      </c>
      <c r="D43" s="77">
        <f t="shared" si="18"/>
        <v>74.519147763769951</v>
      </c>
      <c r="E43" s="77">
        <f t="shared" si="19"/>
        <v>23.31212491560213</v>
      </c>
      <c r="F43" s="78">
        <f t="shared" si="20"/>
        <v>97.033684711627288</v>
      </c>
      <c r="G43" s="79">
        <f t="shared" si="21"/>
        <v>0.140666666666666</v>
      </c>
      <c r="H43" s="77">
        <f t="shared" si="22"/>
        <v>170.18587655426401</v>
      </c>
      <c r="I43" s="77">
        <f t="shared" si="16"/>
        <v>197.06779939286696</v>
      </c>
      <c r="J43" s="78">
        <f t="shared" si="23"/>
        <v>751.17188434937225</v>
      </c>
      <c r="K43" s="80">
        <f t="shared" si="24"/>
        <v>0.109203849161603</v>
      </c>
      <c r="L43" s="77">
        <f t="shared" si="17"/>
        <v>274.95506366714039</v>
      </c>
      <c r="M43" s="77">
        <f t="shared" si="13"/>
        <v>311.12955415472305</v>
      </c>
      <c r="N43" s="78">
        <f t="shared" si="13"/>
        <v>1220.6094212160851</v>
      </c>
      <c r="O43" s="80">
        <f t="shared" si="13"/>
        <v>0.20280714842737643</v>
      </c>
    </row>
    <row r="44" spans="3:15" x14ac:dyDescent="0.35">
      <c r="C44" s="60">
        <f t="shared" si="25"/>
        <v>2057</v>
      </c>
      <c r="D44" s="77">
        <f t="shared" si="18"/>
        <v>74.519147763769951</v>
      </c>
      <c r="E44" s="77">
        <f t="shared" si="19"/>
        <v>23.31212491560213</v>
      </c>
      <c r="F44" s="78">
        <f t="shared" si="20"/>
        <v>97.033684711627288</v>
      </c>
      <c r="G44" s="79">
        <f t="shared" si="21"/>
        <v>0.140666666666666</v>
      </c>
      <c r="H44" s="77">
        <f t="shared" si="22"/>
        <v>170.18587655426401</v>
      </c>
      <c r="I44" s="77">
        <f>I43</f>
        <v>197.06779939286696</v>
      </c>
      <c r="J44" s="78">
        <f t="shared" si="23"/>
        <v>751.17188434937225</v>
      </c>
      <c r="K44" s="80">
        <f t="shared" si="24"/>
        <v>0.109203849161603</v>
      </c>
      <c r="L44" s="77">
        <f t="shared" si="17"/>
        <v>274.95506366714039</v>
      </c>
      <c r="M44" s="77">
        <f>M43</f>
        <v>311.12955415472305</v>
      </c>
      <c r="N44" s="78">
        <f t="shared" si="13"/>
        <v>1220.6094212160851</v>
      </c>
      <c r="O44" s="80">
        <f t="shared" si="13"/>
        <v>0.20280714842737643</v>
      </c>
    </row>
    <row r="45" spans="3:15" x14ac:dyDescent="0.35">
      <c r="C45" s="60">
        <f t="shared" si="25"/>
        <v>2058</v>
      </c>
      <c r="D45" s="77">
        <f t="shared" si="18"/>
        <v>74.519147763769951</v>
      </c>
      <c r="E45" s="77">
        <f t="shared" si="19"/>
        <v>23.31212491560213</v>
      </c>
      <c r="F45" s="78">
        <f t="shared" si="20"/>
        <v>97.033684711627288</v>
      </c>
      <c r="G45" s="79">
        <f t="shared" si="21"/>
        <v>0.140666666666666</v>
      </c>
      <c r="H45" s="77">
        <f t="shared" si="22"/>
        <v>170.18587655426401</v>
      </c>
      <c r="I45" s="77">
        <f t="shared" si="16"/>
        <v>197.06779939286696</v>
      </c>
      <c r="J45" s="78">
        <f t="shared" si="23"/>
        <v>751.17188434937225</v>
      </c>
      <c r="K45" s="80">
        <f t="shared" si="24"/>
        <v>0.109203849161603</v>
      </c>
      <c r="L45" s="77">
        <f t="shared" si="17"/>
        <v>274.95506366714039</v>
      </c>
      <c r="M45" s="77">
        <f t="shared" si="13"/>
        <v>311.12955415472305</v>
      </c>
      <c r="N45" s="78">
        <f t="shared" si="13"/>
        <v>1220.6094212160851</v>
      </c>
      <c r="O45" s="80">
        <f t="shared" si="13"/>
        <v>0.20280714842737643</v>
      </c>
    </row>
    <row r="46" spans="3:15" x14ac:dyDescent="0.35">
      <c r="C46" s="60">
        <f t="shared" si="25"/>
        <v>2059</v>
      </c>
      <c r="D46" s="77">
        <f t="shared" si="18"/>
        <v>74.519147763769951</v>
      </c>
      <c r="E46" s="77">
        <f t="shared" si="19"/>
        <v>23.31212491560213</v>
      </c>
      <c r="F46" s="78">
        <f t="shared" si="20"/>
        <v>97.033684711627288</v>
      </c>
      <c r="G46" s="79">
        <f t="shared" si="21"/>
        <v>0.140666666666666</v>
      </c>
      <c r="H46" s="77">
        <f t="shared" si="22"/>
        <v>170.18587655426401</v>
      </c>
      <c r="I46" s="77">
        <f t="shared" si="16"/>
        <v>197.06779939286696</v>
      </c>
      <c r="J46" s="78">
        <f t="shared" si="23"/>
        <v>751.17188434937225</v>
      </c>
      <c r="K46" s="80">
        <f t="shared" si="24"/>
        <v>0.109203849161603</v>
      </c>
      <c r="L46" s="77">
        <f t="shared" si="17"/>
        <v>274.95506366714039</v>
      </c>
      <c r="M46" s="77">
        <f t="shared" si="13"/>
        <v>311.12955415472305</v>
      </c>
      <c r="N46" s="78">
        <f t="shared" si="13"/>
        <v>1220.6094212160851</v>
      </c>
      <c r="O46" s="80">
        <f t="shared" si="13"/>
        <v>0.20280714842737643</v>
      </c>
    </row>
    <row r="47" spans="3:15" x14ac:dyDescent="0.35">
      <c r="C47" s="61">
        <f t="shared" si="25"/>
        <v>2060</v>
      </c>
      <c r="D47" s="81">
        <f t="shared" si="18"/>
        <v>74.519147763769951</v>
      </c>
      <c r="E47" s="81">
        <f t="shared" si="19"/>
        <v>23.31212491560213</v>
      </c>
      <c r="F47" s="82">
        <f t="shared" si="20"/>
        <v>97.033684711627288</v>
      </c>
      <c r="G47" s="83">
        <f t="shared" si="21"/>
        <v>0.140666666666666</v>
      </c>
      <c r="H47" s="81">
        <f t="shared" si="22"/>
        <v>170.18587655426401</v>
      </c>
      <c r="I47" s="81">
        <f t="shared" si="16"/>
        <v>197.06779939286696</v>
      </c>
      <c r="J47" s="82">
        <f t="shared" si="23"/>
        <v>751.17188434937225</v>
      </c>
      <c r="K47" s="84">
        <f t="shared" si="24"/>
        <v>0.109203849161603</v>
      </c>
      <c r="L47" s="81">
        <f t="shared" si="17"/>
        <v>274.95506366714039</v>
      </c>
      <c r="M47" s="81">
        <f t="shared" si="13"/>
        <v>311.12955415472305</v>
      </c>
      <c r="N47" s="82">
        <f t="shared" si="13"/>
        <v>1220.6094212160851</v>
      </c>
      <c r="O47" s="84">
        <f t="shared" si="13"/>
        <v>0.20280714842737643</v>
      </c>
    </row>
    <row r="48" spans="3:15" x14ac:dyDescent="0.35">
      <c r="J48" s="42"/>
      <c r="N48" s="42"/>
    </row>
    <row r="49" spans="10:14" ht="16" customHeight="1" x14ac:dyDescent="0.35">
      <c r="J49" s="42"/>
      <c r="N49" s="42"/>
    </row>
  </sheetData>
  <mergeCells count="3">
    <mergeCell ref="D8:G8"/>
    <mergeCell ref="H8:K8"/>
    <mergeCell ref="L8:O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F5220-1A95-9C48-BE47-026AFFEB33AB}">
  <dimension ref="A1:GZ7"/>
  <sheetViews>
    <sheetView workbookViewId="0">
      <selection activeCell="E30" sqref="E30"/>
    </sheetView>
  </sheetViews>
  <sheetFormatPr defaultColWidth="11.453125" defaultRowHeight="14.5" x14ac:dyDescent="0.35"/>
  <cols>
    <col min="2" max="2" width="11.7265625" bestFit="1" customWidth="1"/>
    <col min="4" max="4" width="32.7265625" customWidth="1"/>
    <col min="5" max="5" width="37.26953125" customWidth="1"/>
  </cols>
  <sheetData>
    <row r="1" spans="1:208" s="13" customFormat="1" ht="21" x14ac:dyDescent="0.5">
      <c r="A1" s="11" t="s">
        <v>129</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row>
    <row r="3" spans="1:208" x14ac:dyDescent="0.35">
      <c r="B3" s="45" t="s">
        <v>101</v>
      </c>
      <c r="C3" s="45" t="s">
        <v>102</v>
      </c>
      <c r="D3" s="45" t="s">
        <v>100</v>
      </c>
      <c r="E3" s="45" t="s">
        <v>109</v>
      </c>
      <c r="F3" s="45" t="s">
        <v>112</v>
      </c>
    </row>
    <row r="4" spans="1:208" x14ac:dyDescent="0.35">
      <c r="B4" t="s">
        <v>106</v>
      </c>
      <c r="C4" t="s">
        <v>107</v>
      </c>
      <c r="D4" t="s">
        <v>111</v>
      </c>
      <c r="E4" s="44" t="s">
        <v>116</v>
      </c>
      <c r="F4" t="s">
        <v>118</v>
      </c>
    </row>
    <row r="5" spans="1:208" x14ac:dyDescent="0.35">
      <c r="B5" t="s">
        <v>106</v>
      </c>
      <c r="C5" t="s">
        <v>108</v>
      </c>
      <c r="D5" t="s">
        <v>103</v>
      </c>
      <c r="E5" s="44" t="s">
        <v>117</v>
      </c>
      <c r="F5" t="s">
        <v>119</v>
      </c>
    </row>
    <row r="6" spans="1:208" x14ac:dyDescent="0.35">
      <c r="B6" t="s">
        <v>106</v>
      </c>
      <c r="C6" t="s">
        <v>110</v>
      </c>
      <c r="D6" t="s">
        <v>105</v>
      </c>
      <c r="E6" s="44" t="s">
        <v>116</v>
      </c>
      <c r="F6" t="s">
        <v>118</v>
      </c>
    </row>
    <row r="7" spans="1:208" x14ac:dyDescent="0.35">
      <c r="B7" t="s">
        <v>104</v>
      </c>
      <c r="D7" t="s">
        <v>115</v>
      </c>
      <c r="E7" s="44" t="s">
        <v>114</v>
      </c>
      <c r="F7" t="s">
        <v>113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2b8bedc-0fcb-47cf-97d0-3e95d67c491f" xsi:nil="true"/>
    <test xmlns="b48abb86-6b75-4cc9-8ac7-293f3cb026c9" xsi:nil="true"/>
    <_ip_UnifiedCompliancePolicyProperties xmlns="http://schemas.microsoft.com/sharepoint/v3" xsi:nil="true"/>
    <lcf76f155ced4ddcb4097134ff3c332f xmlns="b48abb86-6b75-4cc9-8ac7-293f3cb026c9">
      <Terms xmlns="http://schemas.microsoft.com/office/infopath/2007/PartnerControls"/>
    </lcf76f155ced4ddcb4097134ff3c332f>
    <Workingon xmlns="b48abb86-6b75-4cc9-8ac7-293f3cb026c9">
      <UserInfo>
        <DisplayName/>
        <AccountId xsi:nil="true"/>
        <AccountType/>
      </UserInfo>
    </Workingon>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5B365957C7CB40992C2FD98AC36155" ma:contentTypeVersion="21" ma:contentTypeDescription="Create a new document." ma:contentTypeScope="" ma:versionID="856c54db37803a61818da05f1926e1b4">
  <xsd:schema xmlns:xsd="http://www.w3.org/2001/XMLSchema" xmlns:xs="http://www.w3.org/2001/XMLSchema" xmlns:p="http://schemas.microsoft.com/office/2006/metadata/properties" xmlns:ns1="http://schemas.microsoft.com/sharepoint/v3" xmlns:ns2="b48abb86-6b75-4cc9-8ac7-293f3cb026c9" xmlns:ns3="b2b8bedc-0fcb-47cf-97d0-3e95d67c491f" targetNamespace="http://schemas.microsoft.com/office/2006/metadata/properties" ma:root="true" ma:fieldsID="adee9f8d9203460234800317c1d17fa4" ns1:_="" ns2:_="" ns3:_="">
    <xsd:import namespace="http://schemas.microsoft.com/sharepoint/v3"/>
    <xsd:import namespace="b48abb86-6b75-4cc9-8ac7-293f3cb026c9"/>
    <xsd:import namespace="b2b8bedc-0fcb-47cf-97d0-3e95d67c491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Workingon" minOccurs="0"/>
                <xsd:element ref="ns2:test"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abb86-6b75-4cc9-8ac7-293f3cb026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Workingon" ma:index="18" nillable="true" ma:displayName="Working on" ma:description="Who is working on the document" ma:format="Dropdown" ma:list="UserInfo" ma:SharePointGroup="0" ma:internalName="Working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est" ma:index="19" nillable="true" ma:displayName="test" ma:format="Dropdown" ma:internalName="test">
      <xsd:simpleType>
        <xsd:restriction base="dms:Text">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5d88ab5-8cf0-45ea-9ae7-0517292233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DateTaken" ma:index="27" nillable="true" ma:displayName="MediaServiceDateTaken" ma:hidden="true" ma:indexed="true" ma:internalName="MediaServiceDateTaken"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b8bedc-0fcb-47cf-97d0-3e95d67c491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2a55c05a-23b9-47f8-b20a-12e0714192d7}" ma:internalName="TaxCatchAll" ma:showField="CatchAllData" ma:web="b2b8bedc-0fcb-47cf-97d0-3e95d67c49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DB0F16-0151-416B-9819-1444A7892684}">
  <ds:schemaRefs>
    <ds:schemaRef ds:uri="http://schemas.microsoft.com/sharepoint/v3/contenttype/forms"/>
  </ds:schemaRefs>
</ds:datastoreItem>
</file>

<file path=customXml/itemProps2.xml><?xml version="1.0" encoding="utf-8"?>
<ds:datastoreItem xmlns:ds="http://schemas.openxmlformats.org/officeDocument/2006/customXml" ds:itemID="{22675CDB-0367-4C27-A886-613C366A7492}">
  <ds:schemaRefs>
    <ds:schemaRef ds:uri="http://schemas.openxmlformats.org/package/2006/metadata/core-properties"/>
    <ds:schemaRef ds:uri="http://schemas.microsoft.com/sharepoint/v3"/>
    <ds:schemaRef ds:uri="http://www.w3.org/XML/1998/namespace"/>
    <ds:schemaRef ds:uri="http://purl.org/dc/terms/"/>
    <ds:schemaRef ds:uri="http://schemas.microsoft.com/office/2006/documentManagement/types"/>
    <ds:schemaRef ds:uri="http://purl.org/dc/elements/1.1/"/>
    <ds:schemaRef ds:uri="http://purl.org/dc/dcmitype/"/>
    <ds:schemaRef ds:uri="http://schemas.microsoft.com/office/infopath/2007/PartnerControls"/>
    <ds:schemaRef ds:uri="b2b8bedc-0fcb-47cf-97d0-3e95d67c491f"/>
    <ds:schemaRef ds:uri="b48abb86-6b75-4cc9-8ac7-293f3cb026c9"/>
    <ds:schemaRef ds:uri="http://schemas.microsoft.com/office/2006/metadata/properties"/>
  </ds:schemaRefs>
</ds:datastoreItem>
</file>

<file path=customXml/itemProps3.xml><?xml version="1.0" encoding="utf-8"?>
<ds:datastoreItem xmlns:ds="http://schemas.openxmlformats.org/officeDocument/2006/customXml" ds:itemID="{0FAD7137-6480-44C7-94B3-D8B8B7A838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8abb86-6b75-4cc9-8ac7-293f3cb026c9"/>
    <ds:schemaRef ds:uri="b2b8bedc-0fcb-47cf-97d0-3e95d67c49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Result Summary</vt:lpstr>
      <vt:lpstr>Calculations</vt:lpstr>
      <vt:lpstr>Inputs</vt:lpstr>
      <vt:lpstr>References</vt:lpstr>
      <vt:lpstr>discount_rate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Schlag</dc:creator>
  <cp:keywords/>
  <dc:description/>
  <cp:lastModifiedBy>Tara Hamilton</cp:lastModifiedBy>
  <cp:revision/>
  <dcterms:created xsi:type="dcterms:W3CDTF">2023-05-12T03:32:39Z</dcterms:created>
  <dcterms:modified xsi:type="dcterms:W3CDTF">2026-05-06T19:01:26Z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{B6F9854B-14B1-457C-84CF-6A15FDC67B00}</vt:lpwstr>
  </property>
  <property fmtid="{D5CDD505-2E9C-101B-9397-08002B2CF9AE}" pid="3" name="ContentTypeId">
    <vt:lpwstr>0x010100685B365957C7CB40992C2FD98AC36155</vt:lpwstr>
  </property>
  <property fmtid="{D5CDD505-2E9C-101B-9397-08002B2CF9AE}" pid="4" name="MediaServiceImageTags">
    <vt:lpwstr/>
  </property>
</Properties>
</file>