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F0A702A4-A181-4732-AD12-ABCD01C8BA90}" xr6:coauthVersionLast="47" xr6:coauthVersionMax="47" xr10:uidLastSave="{00000000-0000-0000-0000-000000000000}"/>
  <bookViews>
    <workbookView xWindow="-120" yWindow="-120" windowWidth="20730" windowHeight="11160" firstSheet="1" activeTab="2" xr2:uid="{7C6AC833-27F1-424E-9B24-358BB04AF00A}"/>
  </bookViews>
  <sheets>
    <sheet name="Section 1" sheetId="1" r:id="rId1"/>
    <sheet name="Section 2" sheetId="3" r:id="rId2"/>
    <sheet name="Section 3 A" sheetId="5" r:id="rId3"/>
    <sheet name="Section 3 B Jan" sheetId="20" r:id="rId4"/>
    <sheet name="Section 3 B Feb" sheetId="19" r:id="rId5"/>
    <sheet name="Section 3 B Mar" sheetId="21" r:id="rId6"/>
    <sheet name="Section 3 B Apr" sheetId="25" r:id="rId7"/>
    <sheet name="Section 3 B May" sheetId="26" r:id="rId8"/>
    <sheet name="Section 3 B Jun" sheetId="33" r:id="rId9"/>
    <sheet name="Section 3 B July" sheetId="34" r:id="rId10"/>
    <sheet name="Section 3 B Aug" sheetId="36" r:id="rId11"/>
    <sheet name="Section 3 B Sep" sheetId="37" r:id="rId12"/>
    <sheet name="Section 3 B Oct" sheetId="38" r:id="rId13"/>
    <sheet name="Section 3 B Nov" sheetId="40" r:id="rId14"/>
    <sheet name="Section 3 B Dec" sheetId="41" r:id="rId15"/>
    <sheet name="Section 3 C" sheetId="2" r:id="rId16"/>
    <sheet name="Section 4_5" sheetId="9" r:id="rId17"/>
    <sheet name="Section 6_7" sheetId="11" r:id="rId18"/>
    <sheet name="Section 8" sheetId="12" r:id="rId19"/>
    <sheet name="Jan 2020 zip by rate" sheetId="27" r:id="rId20"/>
    <sheet name="Jan 2020 zip by number" sheetId="28" r:id="rId21"/>
    <sheet name="Feb 2020 zip rate" sheetId="29" r:id="rId22"/>
    <sheet name="Feb 2020 zip by number" sheetId="30" r:id="rId23"/>
    <sheet name="Mar 2020 zip rate" sheetId="31" r:id="rId24"/>
    <sheet name="Mar 2020 zip by number" sheetId="32" r:id="rId25"/>
    <sheet name="Apr to Dec 2020 zip" sheetId="24" r:id="rId26"/>
  </sheets>
  <definedNames>
    <definedName name="_xlnm.Print_Area" localSheetId="6">'Section 3 B Apr'!$B$3:$L$40</definedName>
    <definedName name="_xlnm.Print_Area" localSheetId="10">'Section 3 B Aug'!$B$3:$L$40</definedName>
    <definedName name="_xlnm.Print_Area" localSheetId="14">'Section 3 B Dec'!$B$3:$L$40</definedName>
    <definedName name="_xlnm.Print_Area" localSheetId="4">'Section 3 B Feb'!$B$3:$L$40</definedName>
    <definedName name="_xlnm.Print_Area" localSheetId="3">'Section 3 B Jan'!$B$3:$L$40</definedName>
    <definedName name="_xlnm.Print_Area" localSheetId="9">'Section 3 B July'!$B$3:$L$40</definedName>
    <definedName name="_xlnm.Print_Area" localSheetId="8">'Section 3 B Jun'!$B$3:$L$40</definedName>
    <definedName name="_xlnm.Print_Area" localSheetId="5">'Section 3 B Mar'!$B$3:$L$40</definedName>
    <definedName name="_xlnm.Print_Area" localSheetId="7">'Section 3 B May'!$B$3:$L$40</definedName>
    <definedName name="_xlnm.Print_Area" localSheetId="13">'Section 3 B Nov'!$B$3:$L$40</definedName>
    <definedName name="_xlnm.Print_Area" localSheetId="12">'Section 3 B Oct'!$B$3:$L$40</definedName>
    <definedName name="_xlnm.Print_Area" localSheetId="11">'Section 3 B Sep'!$B$3:$L$40</definedName>
    <definedName name="_xlnm.Print_Area" localSheetId="18">'Section 8'!$B$2:$C$20</definedName>
    <definedName name="_xlnm.Print_Titles" localSheetId="6">'Section 3 B Apr'!$3:$3</definedName>
    <definedName name="_xlnm.Print_Titles" localSheetId="10">'Section 3 B Aug'!$3:$3</definedName>
    <definedName name="_xlnm.Print_Titles" localSheetId="14">'Section 3 B Dec'!$3:$3</definedName>
    <definedName name="_xlnm.Print_Titles" localSheetId="4">'Section 3 B Feb'!$3:$3</definedName>
    <definedName name="_xlnm.Print_Titles" localSheetId="3">'Section 3 B Jan'!$3:$3</definedName>
    <definedName name="_xlnm.Print_Titles" localSheetId="9">'Section 3 B July'!$3:$3</definedName>
    <definedName name="_xlnm.Print_Titles" localSheetId="8">'Section 3 B Jun'!$3:$3</definedName>
    <definedName name="_xlnm.Print_Titles" localSheetId="5">'Section 3 B Mar'!$3:$3</definedName>
    <definedName name="_xlnm.Print_Titles" localSheetId="7">'Section 3 B May'!$3:$3</definedName>
    <definedName name="_xlnm.Print_Titles" localSheetId="13">'Section 3 B Nov'!$3:$3</definedName>
    <definedName name="_xlnm.Print_Titles" localSheetId="12">'Section 3 B Oct'!$3:$3</definedName>
    <definedName name="_xlnm.Print_Titles" localSheetId="11">'Section 3 B Sep'!$3:$3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0" i="2" l="1"/>
  <c r="D110" i="2"/>
  <c r="E110" i="2"/>
  <c r="F110" i="2"/>
  <c r="B110" i="2"/>
  <c r="B156" i="5" l="1"/>
  <c r="B140" i="5"/>
  <c r="B116" i="5"/>
  <c r="B51" i="11" l="1"/>
  <c r="B16" i="11"/>
  <c r="B121" i="9"/>
  <c r="B33" i="3"/>
  <c r="B16" i="3"/>
  <c r="B85" i="1"/>
  <c r="B66" i="1"/>
  <c r="B50" i="1"/>
  <c r="B33" i="1"/>
  <c r="C16" i="1"/>
  <c r="D16" i="1"/>
  <c r="E16" i="1"/>
  <c r="F16" i="1"/>
  <c r="B16" i="1" l="1"/>
  <c r="B50" i="11"/>
  <c r="B15" i="11"/>
  <c r="B120" i="9"/>
  <c r="B155" i="5" l="1"/>
  <c r="B139" i="5"/>
  <c r="B115" i="5"/>
  <c r="B32" i="3"/>
  <c r="F15" i="1"/>
  <c r="E15" i="1"/>
  <c r="D15" i="1"/>
  <c r="C15" i="1"/>
  <c r="B15" i="1"/>
  <c r="B15" i="3"/>
  <c r="B84" i="1"/>
  <c r="B65" i="1"/>
  <c r="B49" i="1"/>
  <c r="B32" i="1"/>
  <c r="H18" i="19" l="1"/>
  <c r="H19" i="19"/>
  <c r="H20" i="19"/>
  <c r="H21" i="19"/>
  <c r="H22" i="19"/>
  <c r="H17" i="19"/>
  <c r="D18" i="19"/>
  <c r="D19" i="19"/>
  <c r="D20" i="19"/>
  <c r="D21" i="19"/>
  <c r="D22" i="19"/>
  <c r="D17" i="19"/>
  <c r="L29" i="19"/>
  <c r="L30" i="19"/>
  <c r="L31" i="19"/>
  <c r="L28" i="19"/>
  <c r="H29" i="19"/>
  <c r="H30" i="19"/>
  <c r="H31" i="19"/>
  <c r="H28" i="19"/>
  <c r="D29" i="19"/>
  <c r="D30" i="19"/>
  <c r="D31" i="19"/>
  <c r="D28" i="19"/>
  <c r="D37" i="19"/>
  <c r="D38" i="19"/>
  <c r="D39" i="19"/>
  <c r="D36" i="19"/>
  <c r="H37" i="19"/>
  <c r="H38" i="19"/>
  <c r="H39" i="19"/>
  <c r="H36" i="19"/>
  <c r="H8" i="19"/>
  <c r="H9" i="19"/>
  <c r="H10" i="19"/>
  <c r="H11" i="19"/>
  <c r="H12" i="19"/>
  <c r="H7" i="19"/>
  <c r="L8" i="19"/>
  <c r="L9" i="19"/>
  <c r="L10" i="19"/>
  <c r="L11" i="19"/>
  <c r="L12" i="19"/>
  <c r="L7" i="19"/>
  <c r="D8" i="19"/>
  <c r="D9" i="19"/>
  <c r="D10" i="19"/>
  <c r="D11" i="19"/>
  <c r="D12" i="19"/>
  <c r="D7" i="19"/>
</calcChain>
</file>

<file path=xl/sharedStrings.xml><?xml version="1.0" encoding="utf-8"?>
<sst xmlns="http://schemas.openxmlformats.org/spreadsheetml/2006/main" count="2766" uniqueCount="196">
  <si>
    <t>Month</t>
  </si>
  <si>
    <t>Non CARE/FERA</t>
  </si>
  <si>
    <t>CARE</t>
  </si>
  <si>
    <t>FERA</t>
  </si>
  <si>
    <t>Medical Baseline*</t>
  </si>
  <si>
    <t>Total</t>
  </si>
  <si>
    <t>Number of customers with ongoing payment plans</t>
  </si>
  <si>
    <t>N/A</t>
  </si>
  <si>
    <t>Number of customers who were connected with outside bill payment assistance from organizations (IOU/Local Service Provider)</t>
  </si>
  <si>
    <t>Number of  customers who received outside bill payment assistance from organizations (IOU/Local Service Provider)</t>
  </si>
  <si>
    <t>Section 3 - Arrearages</t>
  </si>
  <si>
    <t>Number of Days</t>
  </si>
  <si>
    <t>All Balances</t>
  </si>
  <si>
    <t>% of total Outstanding</t>
  </si>
  <si>
    <t>30-60 days</t>
  </si>
  <si>
    <t>61-90 days</t>
  </si>
  <si>
    <t>91-120 days</t>
  </si>
  <si>
    <t>121-150 days</t>
  </si>
  <si>
    <t>151-179 days</t>
  </si>
  <si>
    <t>180+ days</t>
  </si>
  <si>
    <t>Total outstanding Receivables</t>
  </si>
  <si>
    <t xml:space="preserve">Section 3 - Arrearages </t>
  </si>
  <si>
    <t>&lt;$500</t>
  </si>
  <si>
    <t>$1000-$500</t>
  </si>
  <si>
    <t>$2000-$1000</t>
  </si>
  <si>
    <t>&gt;$2000</t>
  </si>
  <si>
    <t>Amount Owed</t>
  </si>
  <si>
    <t>Medical Baseline</t>
  </si>
  <si>
    <t>&lt;$200</t>
  </si>
  <si>
    <t>$500-$200</t>
  </si>
  <si>
    <t>Section 4 - Disconnection/termination</t>
  </si>
  <si>
    <t>Number of customers experiencing disconnection for non-payment</t>
  </si>
  <si>
    <t>Out of those disconnected in the month please show this for whom is their 2nd or more disconnections that year</t>
  </si>
  <si>
    <t>Number of customers reconnected within 24-48 hours</t>
  </si>
  <si>
    <t>Number of customers reconnected within 48-72 hours</t>
  </si>
  <si>
    <t>Number of customers reconnected within 72+</t>
  </si>
  <si>
    <t>Number of customers with security deposits</t>
  </si>
  <si>
    <t>Section 5 - Security Deposits</t>
  </si>
  <si>
    <t>Section 6 - Notices</t>
  </si>
  <si>
    <t>Number of customers involuntarily returned to utility service from CCA **</t>
  </si>
  <si>
    <t>Section 7 - Basic Information</t>
  </si>
  <si>
    <t>Number of active customer accounts in IOU territory</t>
  </si>
  <si>
    <t xml:space="preserve">Section 8 - Interim measure information </t>
  </si>
  <si>
    <t>Please include the calculation for the annual disconnection goal.</t>
  </si>
  <si>
    <t>3.31% * 1,418,465 = 46,951</t>
  </si>
  <si>
    <t>Please list any instances in the last quarter in which your utility has invoked temperature related limits on disconnections</t>
  </si>
  <si>
    <t>Please list the average amount owed of customers who were disconnected in the previous month.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</si>
  <si>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</si>
  <si>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</si>
  <si>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</si>
  <si>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</si>
  <si>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</si>
  <si>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</si>
  <si>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</si>
  <si>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</si>
  <si>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</si>
  <si>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</si>
  <si>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</si>
  <si>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</si>
  <si>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Number of customers who received an initial disconnection notice 
(15 day or similar)</t>
  </si>
  <si>
    <t>YEAR</t>
  </si>
  <si>
    <t>MONTH</t>
  </si>
  <si>
    <t>ZIP</t>
  </si>
  <si>
    <t>January</t>
  </si>
  <si>
    <t>RATE</t>
  </si>
  <si>
    <t>January 2020 Zip Codes by Disconnection Rate</t>
  </si>
  <si>
    <t>Total Dollar amount of Residential Accounts in Arrears - January 2020</t>
  </si>
  <si>
    <t>Total Dollar amount of non-CARE/FERA Accounts in Arrears - January 2020</t>
  </si>
  <si>
    <t>Total Dollar amount of CARE Accounts in Arrears - January 2020</t>
  </si>
  <si>
    <t>Total Dollar amount of FERA Accounts in Arrears - January 2020</t>
  </si>
  <si>
    <t>Total Dollar amount of Medical Base Line Accounts in Arrears - January 2020</t>
  </si>
  <si>
    <t>Number of customers reconnected within 24 hours</t>
  </si>
  <si>
    <t>TOTAL</t>
  </si>
  <si>
    <t>Total Dollar amount of Residential Accounts in Arrears - February 2020</t>
  </si>
  <si>
    <t>Total Dollar amount of non-CARE/FERA Accounts in Arrears - February 2020</t>
  </si>
  <si>
    <t>Total Dollar amount of CARE Accounts in Arrears - February 2020</t>
  </si>
  <si>
    <t>Total Dollar amount of FERA Accounts in Arrears - February 2020</t>
  </si>
  <si>
    <t>Total Dollar amount of Medical Base Line Accounts in Arrears - February 2020</t>
  </si>
  <si>
    <t>February</t>
  </si>
  <si>
    <t>February 2020 Zip Codes by Disconnection Rate</t>
  </si>
  <si>
    <t>Number of accounts paid 100% within 30 days from statement date</t>
  </si>
  <si>
    <t>Section 1 - Payment arrangements and bill assistance</t>
  </si>
  <si>
    <t>Number of customers requesting bill assistance</t>
  </si>
  <si>
    <t>Section 2 - Broken payment arrangements</t>
  </si>
  <si>
    <t>Number of customers who received a secondary disconnection notice 
(48 hour or similar)</t>
  </si>
  <si>
    <t>Total Dollar amount of Residential Accounts in Arrears - March 2020</t>
  </si>
  <si>
    <t>Total Dollar amount of non-CARE/FERA Accounts in Arrears - March 2020</t>
  </si>
  <si>
    <t>Total Dollar amount of CARE Accounts in Arrears - March 2020</t>
  </si>
  <si>
    <t>Total Dollar amount of FERA Accounts in Arrears - March 2020</t>
  </si>
  <si>
    <t>Total Dollar amount of Medical Base Line Accounts in Arrears - March 2020</t>
  </si>
  <si>
    <t>February 2020 3rd, 4th &amp; 5th
March 2, 2020</t>
  </si>
  <si>
    <t>March 2020 Zip Codes by Disconnection Rate</t>
  </si>
  <si>
    <t>March</t>
  </si>
  <si>
    <t>All Zip Codes</t>
  </si>
  <si>
    <t>April</t>
  </si>
  <si>
    <t>April 2020 Zip Codes by Disconnection Rate</t>
  </si>
  <si>
    <t>Total Dollar amount of Residential Accounts in Arrears - April 2020</t>
  </si>
  <si>
    <t>Total Dollar amount of non-CARE/FERA Accounts in Arrears - April 2020</t>
  </si>
  <si>
    <t>Total Dollar amount of CARE Accounts in Arrears - April 2020</t>
  </si>
  <si>
    <t>Total Dollar amount of FERA Accounts in Arrears - April 2020</t>
  </si>
  <si>
    <t>Total Dollar amount of Medical Base Line Accounts in Arrears - April 2020</t>
  </si>
  <si>
    <t>Total Dollar amount of Residential Accounts in Arrears - May 2020</t>
  </si>
  <si>
    <t>Total Dollar amount of non-CARE/FERA Accounts in Arrears - May 2020</t>
  </si>
  <si>
    <t>Total Dollar amount of CARE Accounts in Arrears - May 2020</t>
  </si>
  <si>
    <t>Total Dollar amount of FERA Accounts in Arrears - May 2020</t>
  </si>
  <si>
    <t>Total Dollar amount of Medical Base Line Accounts in Arrears - May 2020</t>
  </si>
  <si>
    <t>May</t>
  </si>
  <si>
    <t>May 2020 Zip Codes by Disconnection Rate</t>
  </si>
  <si>
    <t>January 2020 Zip Codes by Total Number of Disconnections</t>
  </si>
  <si>
    <t>February 2020 Zip Codes by Total Number of Disconnections</t>
  </si>
  <si>
    <t>March 2020 Zip Codes by Total Number of Disconnections</t>
  </si>
  <si>
    <t>April 2020 Zip Codes by Total Number of Disconnections</t>
  </si>
  <si>
    <t>May 2020 Zip Codes by Total Number of Disconnections</t>
  </si>
  <si>
    <t>June 2020 Zip Codes by Disconnection Rate</t>
  </si>
  <si>
    <t>June 2020 Zip Codes by Total Number of Disconnections</t>
  </si>
  <si>
    <t>June</t>
  </si>
  <si>
    <t>Total Dollar amount of Residential Accounts in Arrears - June 2020</t>
  </si>
  <si>
    <t>Total Dollar amount of non-CARE/FERA Accounts in Arrears - June 2020</t>
  </si>
  <si>
    <t>Total Dollar amount of CARE Accounts in Arrears - June 2020</t>
  </si>
  <si>
    <t>Total Dollar amount of FERA Accounts in Arrears - June 2020</t>
  </si>
  <si>
    <t>Total Dollar amount of Medical Base Line Accounts in Arrears - June 2020</t>
  </si>
  <si>
    <t>Total Dollar amount of Residential Accounts in Arrears - July 2020</t>
  </si>
  <si>
    <t>Total Dollar amount of non-CARE/FERA Accounts in Arrears - July 2020</t>
  </si>
  <si>
    <t>Total Dollar amount of CARE Accounts in Arrears - July 2020</t>
  </si>
  <si>
    <t>Total Dollar amount of FERA Accounts in Arrears - July 2020</t>
  </si>
  <si>
    <t>Total Dollar amount of Medical Base Line Accounts in Arrears - July 2020</t>
  </si>
  <si>
    <t>July 2020 Zip Codes by Disconnection Rate</t>
  </si>
  <si>
    <t>July 2020 Zip Codes by Total Number of Disconnections</t>
  </si>
  <si>
    <t>August 2020 Zip Codes by Disconnection Rate</t>
  </si>
  <si>
    <t>August 2020 Zip Codes by Total Number of Disconnections</t>
  </si>
  <si>
    <t>July</t>
  </si>
  <si>
    <t>August</t>
  </si>
  <si>
    <t>Total Dollar amount of Residential Accounts in Arrears - September 2020</t>
  </si>
  <si>
    <t>Total Dollar amount of non-CARE/FERA Accounts in Arrears - September 2020</t>
  </si>
  <si>
    <t>Total Dollar amount of CARE Accounts in Arrears - September 2020</t>
  </si>
  <si>
    <t>Total Dollar amount of FERA Accounts in Arrears - September 2020</t>
  </si>
  <si>
    <t>Total Dollar amount of Medical Base Line Accounts in Arrears - September 2020</t>
  </si>
  <si>
    <t>Total Dollar amount of Residential Accounts in Arrears - August 2020</t>
  </si>
  <si>
    <t>Total Dollar amount of non-CARE/FERA Accounts in Arrears - August 2020</t>
  </si>
  <si>
    <t>Total Dollar amount of CARE Accounts in Arrears - August 2020</t>
  </si>
  <si>
    <t>Total Dollar amount of FERA Accounts in Arrears - August 2020</t>
  </si>
  <si>
    <t>Total Dollar amount of Medical Base Line Accounts in Arrears - August 2020</t>
  </si>
  <si>
    <t>September 2020 Zip Codes by Disconnection Rate</t>
  </si>
  <si>
    <t>September</t>
  </si>
  <si>
    <t>September 2020 Zip Codes by Total Number of Disconnections</t>
  </si>
  <si>
    <t>Number of customers with 1-3 months payment arrangements</t>
  </si>
  <si>
    <t>Number of customers with more than 3 months payment arrangements</t>
  </si>
  <si>
    <t>Number of customers receiving payment extensions less than 30 days</t>
  </si>
  <si>
    <t>Number of customers with late or broken 1-3 months payment arrangements</t>
  </si>
  <si>
    <t>Number of customers with late or broken payment arrangements over 3 months</t>
  </si>
  <si>
    <t>Total Dollar amount of Residential Accounts in Arrears - October 2020</t>
  </si>
  <si>
    <t>Total Dollar amount of non-CARE/FERA Accounts in Arrears - October 2020</t>
  </si>
  <si>
    <t>Total Dollar amount of CARE Accounts in Arrears - October 2020</t>
  </si>
  <si>
    <t>Total Dollar amount of FERA Accounts in Arrears - October 2020</t>
  </si>
  <si>
    <t>Total Dollar amount of Medical Base Line Accounts in Arrears - October 2020</t>
  </si>
  <si>
    <t>October 2020 Zip Codes by Disconnection Rate</t>
  </si>
  <si>
    <t>October 2020 Zip Codes by Total Number of Disconnections</t>
  </si>
  <si>
    <t>October</t>
  </si>
  <si>
    <t>*Medical Baseline accounts may be included in Non-CARE, Non-FERA, CARE, or FERA columns</t>
  </si>
  <si>
    <t>Number of customer bills 0-30 aging bucket</t>
  </si>
  <si>
    <t>Number of customer bills 31-60 in arrears</t>
  </si>
  <si>
    <t>Number of customer bills 61-90 in arrears</t>
  </si>
  <si>
    <t>Number of customer bills 91-120 in arrears</t>
  </si>
  <si>
    <t>Number of customer bills 121+ in arrears</t>
  </si>
  <si>
    <t>Total number of customer bills in arrears by amount owed – October 2020</t>
  </si>
  <si>
    <t>Total number of customer bills in arrears by amount owed – January 2020</t>
  </si>
  <si>
    <t>Total number of customer bills in arrears by amount owed – February 2020</t>
  </si>
  <si>
    <t>Total number of customer bills in arrears by amount owed – March 2020</t>
  </si>
  <si>
    <t>Total number of customer bills in arrears by amount owed – April 2020</t>
  </si>
  <si>
    <t>Total number of customer bills in arrears by amount owed – May 2020</t>
  </si>
  <si>
    <t>Total number of customer bills in arrears by amount owed – June 2020</t>
  </si>
  <si>
    <t>Total number of customer bills in arrears by amount owed – July 2020</t>
  </si>
  <si>
    <t>Total number of customer bills in arrears by amount owed – August 2020</t>
  </si>
  <si>
    <t>Total number of customer bills in arrears by amount owed – September 2020</t>
  </si>
  <si>
    <t>*A customer may have multiple outstanding bills, each outstanding bill may be counted in a different aging bucket.</t>
  </si>
  <si>
    <t>Number of accounts paid &lt;50% % within 30 days from statement date</t>
  </si>
  <si>
    <t>Number of accounts paid 50-99% % within 30 days from statement date</t>
  </si>
  <si>
    <t>Total**</t>
  </si>
  <si>
    <t>**Total includes letters sent for returned payments, which qualifies as a late notice.</t>
  </si>
  <si>
    <t>Total number of customer bills in arrears by amount owed – November 2020</t>
  </si>
  <si>
    <t>Total number of accounts in arrears by amount owed – December 2020</t>
  </si>
  <si>
    <t>Total Dollar amount of Residential Accounts in Arrears - November 2020</t>
  </si>
  <si>
    <t>Total Dollar amount of non-CARE/FERA Accounts in Arrears - November 2020</t>
  </si>
  <si>
    <t>Total Dollar amount of CARE Accounts in Arrears - November 2020</t>
  </si>
  <si>
    <t>Total Dollar amount of FERA Accounts in Arrears - November 2020</t>
  </si>
  <si>
    <t>Total Dollar amount of Medical Base Line Accounts in Arrears - November 2020</t>
  </si>
  <si>
    <t>November 2020 Zip Codes by Disconnection Rate</t>
  </si>
  <si>
    <t>November</t>
  </si>
  <si>
    <t>November 2020 Zip Codes by Total Number of Disconnections</t>
  </si>
  <si>
    <t>December 2020 Zip Codes by Disconnection Rate</t>
  </si>
  <si>
    <t>December 2020 Zip Codes by Total Number of Disconnections</t>
  </si>
  <si>
    <t>Total Dollar amount of Residential Accounts in Arrears - December 2020</t>
  </si>
  <si>
    <t>Total Dollar amount of non-CARE/FERA Accounts in Arrears - December 2020</t>
  </si>
  <si>
    <t>Total Dollar amount of CARE Accounts in Arrears - December 2020</t>
  </si>
  <si>
    <t>Total Dollar amount of FERA Accounts in Arrears - December 2020</t>
  </si>
  <si>
    <t>Total Dollar amount of Medical Base Line Accounts in Arrears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</si>
</sst>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5">
    <xf numFmtId="0" fontId="0" fillId="0" borderId="0" xfId="0"/>
    <xf numFmtId="3" fontId="0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1" applyFont="1" applyFill="1" applyBorder="1" applyAlignment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4" fillId="0" borderId="0" xfId="1" applyFont="1" applyFill="1"/>
    <xf numFmtId="0" fontId="9" fillId="0" borderId="0" xfId="1" applyFont="1" applyFill="1"/>
    <xf numFmtId="0" fontId="10" fillId="0" borderId="0" xfId="1" applyFill="1"/>
    <xf numFmtId="0" fontId="2" fillId="0" borderId="0" xfId="1" applyFont="1" applyFill="1" applyBorder="1" applyAlignment="1"/>
    <xf numFmtId="0" fontId="3" fillId="0" borderId="0" xfId="1" applyFont="1" applyFill="1"/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3" fontId="3" fillId="0" borderId="6" xfId="1" applyNumberFormat="1" applyFont="1" applyFill="1" applyBorder="1" applyAlignment="1">
      <alignment vertical="center" wrapText="1"/>
    </xf>
    <xf numFmtId="9" fontId="3" fillId="0" borderId="6" xfId="2" applyFont="1" applyFill="1" applyBorder="1" applyAlignment="1">
      <alignment vertical="center" wrapText="1"/>
    </xf>
    <xf numFmtId="38" fontId="3" fillId="0" borderId="6" xfId="1" applyNumberFormat="1" applyFont="1" applyFill="1" applyBorder="1" applyAlignment="1">
      <alignment vertical="center" wrapText="1"/>
    </xf>
    <xf numFmtId="3" fontId="3" fillId="0" borderId="0" xfId="1" applyNumberFormat="1" applyFont="1" applyFill="1"/>
    <xf numFmtId="0" fontId="11" fillId="0" borderId="0" xfId="1" applyFont="1" applyFill="1" applyBorder="1" applyAlignment="1">
      <alignment horizontal="left"/>
    </xf>
    <xf numFmtId="164" fontId="3" fillId="0" borderId="0" xfId="3" applyNumberFormat="1" applyFont="1" applyFill="1"/>
    <xf numFmtId="0" fontId="3" fillId="0" borderId="0" xfId="1" applyFont="1"/>
    <xf numFmtId="0" fontId="7" fillId="0" borderId="0" xfId="1" applyFont="1" applyFill="1" applyAlignment="1"/>
    <xf numFmtId="43" fontId="7" fillId="0" borderId="0" xfId="3" applyFont="1" applyFill="1" applyAlignment="1"/>
    <xf numFmtId="0" fontId="5" fillId="0" borderId="0" xfId="1" applyFont="1" applyFill="1" applyAlignment="1">
      <alignment wrapText="1"/>
    </xf>
    <xf numFmtId="0" fontId="5" fillId="0" borderId="0" xfId="1" applyFont="1" applyBorder="1"/>
    <xf numFmtId="0" fontId="4" fillId="0" borderId="0" xfId="1" applyFont="1"/>
    <xf numFmtId="0" fontId="4" fillId="0" borderId="0" xfId="1" applyFont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11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3" fillId="0" borderId="18" xfId="1" applyFont="1" applyFill="1" applyBorder="1" applyAlignment="1">
      <alignment vertical="center" wrapText="1"/>
    </xf>
    <xf numFmtId="164" fontId="3" fillId="0" borderId="0" xfId="3" applyNumberFormat="1" applyFont="1" applyBorder="1" applyAlignment="1">
      <alignment horizontal="center" vertical="center"/>
    </xf>
    <xf numFmtId="0" fontId="3" fillId="0" borderId="15" xfId="1" applyFont="1" applyFill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top" wrapText="1"/>
    </xf>
    <xf numFmtId="0" fontId="3" fillId="0" borderId="5" xfId="1" applyFont="1" applyBorder="1" applyAlignment="1">
      <alignment vertical="center" wrapText="1"/>
    </xf>
    <xf numFmtId="5" fontId="3" fillId="0" borderId="6" xfId="1" applyNumberFormat="1" applyFont="1" applyFill="1" applyBorder="1" applyAlignment="1">
      <alignment horizontal="center" vertical="center" wrapText="1"/>
    </xf>
    <xf numFmtId="0" fontId="0" fillId="0" borderId="20" xfId="5" applyFont="1" applyBorder="1" applyAlignment="1">
      <alignment horizontal="center" vertical="center"/>
    </xf>
    <xf numFmtId="0" fontId="0" fillId="0" borderId="22" xfId="5" applyFont="1" applyBorder="1" applyAlignment="1">
      <alignment horizontal="center" vertical="center"/>
    </xf>
    <xf numFmtId="0" fontId="0" fillId="0" borderId="23" xfId="5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1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/>
    <xf numFmtId="3" fontId="0" fillId="0" borderId="1" xfId="0" applyNumberFormat="1" applyFont="1" applyFill="1" applyBorder="1"/>
    <xf numFmtId="3" fontId="0" fillId="0" borderId="14" xfId="0" applyNumberFormat="1" applyFont="1" applyFill="1" applyBorder="1"/>
    <xf numFmtId="0" fontId="0" fillId="0" borderId="15" xfId="0" applyFont="1" applyFill="1" applyBorder="1"/>
    <xf numFmtId="3" fontId="0" fillId="0" borderId="16" xfId="0" applyNumberFormat="1" applyFont="1" applyFill="1" applyBorder="1"/>
    <xf numFmtId="3" fontId="0" fillId="0" borderId="17" xfId="0" applyNumberFormat="1" applyFont="1" applyFill="1" applyBorder="1"/>
    <xf numFmtId="0" fontId="0" fillId="0" borderId="0" xfId="0" applyFont="1" applyFill="1" applyAlignment="1">
      <alignment vertical="center"/>
    </xf>
    <xf numFmtId="3" fontId="0" fillId="0" borderId="4" xfId="0" applyNumberFormat="1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vertical="center" wrapText="1"/>
    </xf>
    <xf numFmtId="0" fontId="12" fillId="0" borderId="0" xfId="1" applyFont="1" applyFill="1"/>
    <xf numFmtId="44" fontId="3" fillId="0" borderId="0" xfId="1" applyNumberFormat="1" applyFont="1" applyFill="1"/>
    <xf numFmtId="43" fontId="3" fillId="0" borderId="0" xfId="1" applyNumberFormat="1" applyFont="1" applyFill="1"/>
    <xf numFmtId="4" fontId="3" fillId="0" borderId="0" xfId="1" applyNumberFormat="1" applyFont="1" applyFill="1"/>
    <xf numFmtId="43" fontId="3" fillId="0" borderId="0" xfId="3" applyNumberFormat="1" applyFont="1" applyFill="1"/>
    <xf numFmtId="0" fontId="3" fillId="0" borderId="19" xfId="1" applyFont="1" applyFill="1" applyBorder="1" applyAlignment="1">
      <alignment horizontal="center" vertical="center"/>
    </xf>
    <xf numFmtId="10" fontId="0" fillId="0" borderId="0" xfId="7" applyNumberFormat="1" applyFont="1" applyAlignment="1">
      <alignment horizontal="center"/>
    </xf>
    <xf numFmtId="10" fontId="0" fillId="0" borderId="6" xfId="7" applyNumberFormat="1" applyFont="1" applyFill="1" applyBorder="1" applyAlignment="1">
      <alignment horizontal="center" vertical="center"/>
    </xf>
    <xf numFmtId="10" fontId="0" fillId="0" borderId="21" xfId="7" applyNumberFormat="1" applyFont="1" applyBorder="1" applyAlignment="1">
      <alignment horizontal="center"/>
    </xf>
    <xf numFmtId="10" fontId="0" fillId="0" borderId="6" xfId="7" applyNumberFormat="1" applyFont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2" fillId="0" borderId="20" xfId="5" applyFont="1" applyBorder="1" applyAlignment="1">
      <alignment horizontal="center" vertical="center"/>
    </xf>
    <xf numFmtId="9" fontId="3" fillId="0" borderId="6" xfId="2" applyFont="1" applyBorder="1" applyAlignment="1">
      <alignment vertical="center" wrapText="1"/>
    </xf>
    <xf numFmtId="3" fontId="3" fillId="0" borderId="6" xfId="1" applyNumberFormat="1" applyFont="1" applyBorder="1" applyAlignment="1">
      <alignment vertical="center" wrapText="1"/>
    </xf>
    <xf numFmtId="38" fontId="3" fillId="0" borderId="6" xfId="1" applyNumberFormat="1" applyFont="1" applyBorder="1" applyAlignment="1">
      <alignment vertical="center" wrapText="1"/>
    </xf>
    <xf numFmtId="0" fontId="2" fillId="0" borderId="24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10" fontId="2" fillId="0" borderId="26" xfId="7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1" applyFont="1"/>
    <xf numFmtId="1" fontId="0" fillId="0" borderId="6" xfId="6" applyNumberFormat="1" applyFont="1" applyFill="1" applyBorder="1" applyAlignment="1">
      <alignment vertical="center"/>
    </xf>
    <xf numFmtId="3" fontId="0" fillId="0" borderId="0" xfId="0" applyNumberFormat="1" applyFill="1"/>
    <xf numFmtId="164" fontId="0" fillId="0" borderId="0" xfId="6" applyNumberFormat="1" applyFont="1" applyFill="1"/>
    <xf numFmtId="164" fontId="0" fillId="0" borderId="0" xfId="0" applyNumberFormat="1" applyFill="1"/>
    <xf numFmtId="3" fontId="15" fillId="0" borderId="0" xfId="0" applyNumberFormat="1" applyFont="1" applyFill="1"/>
    <xf numFmtId="3" fontId="14" fillId="0" borderId="0" xfId="0" applyNumberFormat="1" applyFont="1" applyFill="1"/>
    <xf numFmtId="0" fontId="16" fillId="0" borderId="0" xfId="1" applyFont="1" applyFill="1"/>
    <xf numFmtId="0" fontId="0" fillId="0" borderId="0" xfId="0" applyAlignment="1">
      <alignment horizontal="center"/>
    </xf>
    <xf numFmtId="10" fontId="2" fillId="0" borderId="26" xfId="7" applyNumberFormat="1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21" xfId="7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4" fontId="0" fillId="0" borderId="21" xfId="6" applyNumberFormat="1" applyFont="1" applyBorder="1" applyAlignment="1">
      <alignment vertical="center"/>
    </xf>
    <xf numFmtId="164" fontId="0" fillId="0" borderId="21" xfId="6" applyNumberFormat="1" applyFont="1" applyBorder="1"/>
    <xf numFmtId="164" fontId="0" fillId="0" borderId="6" xfId="6" applyNumberFormat="1" applyFont="1" applyBorder="1"/>
    <xf numFmtId="0" fontId="2" fillId="0" borderId="0" xfId="5" applyFont="1" applyAlignment="1">
      <alignment horizontal="center" vertical="center"/>
    </xf>
    <xf numFmtId="10" fontId="2" fillId="0" borderId="21" xfId="7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0" fillId="0" borderId="6" xfId="7" applyNumberFormat="1" applyFont="1" applyBorder="1" applyAlignment="1">
      <alignment horizontal="center" vertical="center"/>
    </xf>
    <xf numFmtId="164" fontId="0" fillId="0" borderId="6" xfId="6" applyNumberFormat="1" applyFont="1" applyBorder="1" applyAlignment="1">
      <alignment vertical="center"/>
    </xf>
    <xf numFmtId="164" fontId="0" fillId="0" borderId="0" xfId="6" applyNumberFormat="1" applyFont="1"/>
    <xf numFmtId="3" fontId="0" fillId="0" borderId="0" xfId="0" applyNumberFormat="1" applyFont="1" applyFill="1"/>
    <xf numFmtId="0" fontId="17" fillId="0" borderId="0" xfId="0" applyFont="1" applyFill="1"/>
    <xf numFmtId="3" fontId="0" fillId="0" borderId="1" xfId="0" applyNumberFormat="1" applyFill="1" applyBorder="1" applyAlignment="1">
      <alignment vertical="center" wrapText="1"/>
    </xf>
    <xf numFmtId="0" fontId="12" fillId="0" borderId="0" xfId="0" applyFont="1" applyFill="1"/>
    <xf numFmtId="0" fontId="13" fillId="0" borderId="17" xfId="1" applyFont="1" applyFill="1" applyBorder="1" applyAlignment="1">
      <alignment horizontal="left" vertical="top" wrapText="1"/>
    </xf>
    <xf numFmtId="3" fontId="2" fillId="0" borderId="0" xfId="1" applyNumberFormat="1" applyFont="1" applyFill="1" applyBorder="1" applyAlignment="1"/>
    <xf numFmtId="3" fontId="0" fillId="0" borderId="1" xfId="0" applyNumberFormat="1" applyBorder="1"/>
    <xf numFmtId="165" fontId="3" fillId="0" borderId="6" xfId="8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0" xfId="0" applyNumberFormat="1"/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2" fillId="0" borderId="0" xfId="1" applyFont="1"/>
    <xf numFmtId="0" fontId="6" fillId="0" borderId="0" xfId="1" applyFont="1"/>
    <xf numFmtId="0" fontId="7" fillId="0" borderId="0" xfId="1" applyFont="1" applyAlignment="1">
      <alignment horizontal="left"/>
    </xf>
    <xf numFmtId="0" fontId="5" fillId="0" borderId="0" xfId="1" applyFont="1"/>
    <xf numFmtId="0" fontId="3" fillId="0" borderId="6" xfId="1" applyFont="1" applyBorder="1" applyAlignment="1">
      <alignment vertical="center" wrapText="1"/>
    </xf>
    <xf numFmtId="3" fontId="3" fillId="0" borderId="0" xfId="1" applyNumberFormat="1" applyFont="1"/>
    <xf numFmtId="3" fontId="2" fillId="0" borderId="0" xfId="1" applyNumberFormat="1" applyFont="1"/>
    <xf numFmtId="0" fontId="11" fillId="0" borderId="0" xfId="1" applyFont="1" applyAlignment="1">
      <alignment horizontal="left"/>
    </xf>
    <xf numFmtId="0" fontId="16" fillId="0" borderId="0" xfId="1" applyFont="1"/>
    <xf numFmtId="0" fontId="12" fillId="0" borderId="0" xfId="1" applyFont="1"/>
    <xf numFmtId="4" fontId="3" fillId="0" borderId="0" xfId="1" applyNumberFormat="1" applyFont="1"/>
    <xf numFmtId="43" fontId="3" fillId="0" borderId="0" xfId="3" applyFont="1" applyFill="1"/>
    <xf numFmtId="44" fontId="3" fillId="0" borderId="0" xfId="1" applyNumberFormat="1" applyFont="1"/>
    <xf numFmtId="43" fontId="3" fillId="0" borderId="0" xfId="1" applyNumberFormat="1" applyFont="1"/>
    <xf numFmtId="0" fontId="9" fillId="0" borderId="0" xfId="1" applyFont="1"/>
    <xf numFmtId="0" fontId="10" fillId="0" borderId="0" xfId="1"/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4" fillId="0" borderId="0" xfId="0" applyFont="1" applyAlignment="1">
      <alignment horizontal="left" vertical="center"/>
    </xf>
    <xf numFmtId="1" fontId="3" fillId="0" borderId="0" xfId="1" applyNumberFormat="1" applyFont="1"/>
    <xf numFmtId="41" fontId="3" fillId="0" borderId="0" xfId="3" applyNumberFormat="1" applyFont="1" applyFill="1"/>
    <xf numFmtId="0" fontId="0" fillId="0" borderId="0" xfId="0" applyFill="1" applyBorder="1"/>
    <xf numFmtId="0" fontId="14" fillId="0" borderId="0" xfId="0" applyFont="1" applyFill="1" applyBorder="1" applyAlignment="1">
      <alignment horizontal="left" vertical="center"/>
    </xf>
    <xf numFmtId="42" fontId="3" fillId="0" borderId="6" xfId="8" applyNumberFormat="1" applyFont="1" applyFill="1" applyBorder="1" applyAlignment="1">
      <alignment vertical="center" wrapText="1"/>
    </xf>
    <xf numFmtId="42" fontId="3" fillId="0" borderId="6" xfId="1" applyNumberFormat="1" applyFont="1" applyFill="1" applyBorder="1" applyAlignment="1">
      <alignment vertical="center" wrapText="1"/>
    </xf>
    <xf numFmtId="0" fontId="0" fillId="0" borderId="0" xfId="0" applyFont="1" applyFill="1" applyBorder="1"/>
    <xf numFmtId="3" fontId="0" fillId="0" borderId="0" xfId="0" applyNumberFormat="1" applyFont="1" applyFill="1" applyBorder="1"/>
    <xf numFmtId="44" fontId="3" fillId="0" borderId="0" xfId="8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9">
    <cellStyle name="Comma" xfId="6" builtinId="3"/>
    <cellStyle name="Comma 2" xfId="3" xr:uid="{54703A42-993D-49C7-BB73-EF9A81E5326F}"/>
    <cellStyle name="Currency" xfId="8" builtinId="4"/>
    <cellStyle name="Currency 2" xfId="4" xr:uid="{51B4C1CB-7273-47F0-A86E-64977273D70B}"/>
    <cellStyle name="Normal" xfId="0" builtinId="0"/>
    <cellStyle name="Normal 179 2 2" xfId="5" xr:uid="{C66E9523-983E-440B-A26B-B3033FFF3B53}"/>
    <cellStyle name="Normal 2" xfId="1" xr:uid="{0FC7C83E-4E32-4BD1-9A6D-C8FFEF57FE57}"/>
    <cellStyle name="Percent" xfId="7" builtinId="5"/>
    <cellStyle name="Percent 2" xfId="2" xr:uid="{A3111210-3509-4F14-A59F-648E30558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1AFA-20B3-458E-B8A7-62D2F4DFC03D}">
  <dimension ref="A1:K104"/>
  <sheetViews>
    <sheetView topLeftCell="A106" zoomScaleNormal="100" workbookViewId="0">
      <selection activeCell="G75" sqref="G75"/>
    </sheetView>
  </sheetViews>
  <sheetFormatPr defaultColWidth="9.140625" defaultRowHeight="15" x14ac:dyDescent="0.25"/>
  <cols>
    <col min="1" max="6" width="11.7109375" style="2" customWidth="1"/>
    <col min="7" max="8" width="11.42578125" style="2" customWidth="1"/>
    <col min="9" max="9" width="9.140625" style="2"/>
    <col min="10" max="10" width="10.7109375" style="2" customWidth="1"/>
    <col min="11" max="11" width="29.7109375" style="2" customWidth="1"/>
    <col min="12" max="16384" width="9.140625" style="2"/>
  </cols>
  <sheetData>
    <row r="1" spans="1:9" x14ac:dyDescent="0.25">
      <c r="A1" s="44" t="s">
        <v>81</v>
      </c>
    </row>
    <row r="3" spans="1:9" ht="20.100000000000001" customHeight="1" x14ac:dyDescent="0.25">
      <c r="A3" s="156" t="s">
        <v>82</v>
      </c>
      <c r="B3" s="157"/>
      <c r="C3" s="157"/>
      <c r="D3" s="157"/>
      <c r="E3" s="157"/>
      <c r="F3" s="158"/>
    </row>
    <row r="4" spans="1:9" ht="30" customHeight="1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</row>
    <row r="5" spans="1:9" ht="20.100000000000001" customHeight="1" x14ac:dyDescent="0.25">
      <c r="A5" s="46" t="s">
        <v>47</v>
      </c>
      <c r="B5" s="1">
        <v>15645</v>
      </c>
      <c r="C5" s="1">
        <v>18642</v>
      </c>
      <c r="D5" s="1">
        <v>596</v>
      </c>
      <c r="E5" s="1">
        <v>1685</v>
      </c>
      <c r="F5" s="1">
        <v>34883</v>
      </c>
    </row>
    <row r="6" spans="1:9" ht="20.100000000000001" customHeight="1" x14ac:dyDescent="0.25">
      <c r="A6" s="46" t="s">
        <v>48</v>
      </c>
      <c r="B6" s="1">
        <v>14138</v>
      </c>
      <c r="C6" s="1">
        <v>16064</v>
      </c>
      <c r="D6" s="1">
        <v>475</v>
      </c>
      <c r="E6" s="1">
        <v>1508</v>
      </c>
      <c r="F6" s="1">
        <v>30677</v>
      </c>
    </row>
    <row r="7" spans="1:9" ht="20.100000000000001" customHeight="1" x14ac:dyDescent="0.25">
      <c r="A7" s="46" t="s">
        <v>49</v>
      </c>
      <c r="B7" s="107">
        <v>15787</v>
      </c>
      <c r="C7" s="107">
        <v>17556</v>
      </c>
      <c r="D7" s="107">
        <v>577</v>
      </c>
      <c r="E7" s="107">
        <v>1748</v>
      </c>
      <c r="F7" s="107">
        <v>33920</v>
      </c>
    </row>
    <row r="8" spans="1:9" ht="20.100000000000001" customHeight="1" x14ac:dyDescent="0.25">
      <c r="A8" s="46" t="s">
        <v>50</v>
      </c>
      <c r="B8" s="107">
        <v>6647</v>
      </c>
      <c r="C8" s="107">
        <v>7905</v>
      </c>
      <c r="D8" s="107">
        <v>266</v>
      </c>
      <c r="E8" s="107">
        <v>763</v>
      </c>
      <c r="F8" s="107">
        <v>14818</v>
      </c>
      <c r="H8" s="141"/>
      <c r="I8"/>
    </row>
    <row r="9" spans="1:9" ht="20.100000000000001" customHeight="1" x14ac:dyDescent="0.25">
      <c r="A9" s="46" t="s">
        <v>51</v>
      </c>
      <c r="B9" s="107">
        <v>4315</v>
      </c>
      <c r="C9" s="107">
        <v>4776</v>
      </c>
      <c r="D9" s="107">
        <v>187</v>
      </c>
      <c r="E9" s="107">
        <v>423</v>
      </c>
      <c r="F9" s="107">
        <v>9278</v>
      </c>
    </row>
    <row r="10" spans="1:9" ht="20.100000000000001" customHeight="1" x14ac:dyDescent="0.25">
      <c r="A10" s="46" t="s">
        <v>52</v>
      </c>
      <c r="B10" s="107">
        <v>3560</v>
      </c>
      <c r="C10" s="107">
        <v>4962</v>
      </c>
      <c r="D10" s="107">
        <v>173</v>
      </c>
      <c r="E10" s="107">
        <v>479</v>
      </c>
      <c r="F10" s="107">
        <v>8695</v>
      </c>
    </row>
    <row r="11" spans="1:9" ht="20.100000000000001" customHeight="1" x14ac:dyDescent="0.25">
      <c r="A11" s="46" t="s">
        <v>53</v>
      </c>
      <c r="B11" s="107">
        <v>4170</v>
      </c>
      <c r="C11" s="107">
        <v>5409</v>
      </c>
      <c r="D11" s="107">
        <v>207</v>
      </c>
      <c r="E11" s="107">
        <v>553</v>
      </c>
      <c r="F11" s="107">
        <v>9786</v>
      </c>
    </row>
    <row r="12" spans="1:9" ht="20.100000000000001" customHeight="1" x14ac:dyDescent="0.25">
      <c r="A12" s="46" t="s">
        <v>54</v>
      </c>
      <c r="B12" s="107">
        <v>6191</v>
      </c>
      <c r="C12" s="107">
        <v>7178</v>
      </c>
      <c r="D12" s="107">
        <v>314</v>
      </c>
      <c r="E12" s="107">
        <v>569</v>
      </c>
      <c r="F12" s="107">
        <v>13683</v>
      </c>
    </row>
    <row r="13" spans="1:9" ht="20.100000000000001" customHeight="1" x14ac:dyDescent="0.25">
      <c r="A13" s="46" t="s">
        <v>55</v>
      </c>
      <c r="B13" s="107">
        <v>3485</v>
      </c>
      <c r="C13" s="107">
        <v>4475</v>
      </c>
      <c r="D13" s="107">
        <v>209</v>
      </c>
      <c r="E13" s="107">
        <v>525</v>
      </c>
      <c r="F13" s="107">
        <v>8169</v>
      </c>
    </row>
    <row r="14" spans="1:9" ht="20.100000000000001" customHeight="1" x14ac:dyDescent="0.25">
      <c r="A14" s="46" t="s">
        <v>56</v>
      </c>
      <c r="B14" s="107">
        <v>3729</v>
      </c>
      <c r="C14" s="107">
        <v>4844</v>
      </c>
      <c r="D14" s="107">
        <v>232</v>
      </c>
      <c r="E14" s="107">
        <v>540</v>
      </c>
      <c r="F14" s="107">
        <v>8805</v>
      </c>
    </row>
    <row r="15" spans="1:9" ht="20.100000000000001" customHeight="1" x14ac:dyDescent="0.25">
      <c r="A15" s="46" t="s">
        <v>57</v>
      </c>
      <c r="B15" s="114">
        <f t="shared" ref="B15:F16" si="0">B49+B65+B84</f>
        <v>3371</v>
      </c>
      <c r="C15" s="114">
        <f t="shared" si="0"/>
        <v>4619</v>
      </c>
      <c r="D15" s="114">
        <f t="shared" si="0"/>
        <v>197</v>
      </c>
      <c r="E15" s="114">
        <f t="shared" si="0"/>
        <v>532</v>
      </c>
      <c r="F15" s="114">
        <f t="shared" si="0"/>
        <v>8187</v>
      </c>
    </row>
    <row r="16" spans="1:9" ht="20.100000000000001" customHeight="1" x14ac:dyDescent="0.25">
      <c r="A16" s="46" t="s">
        <v>58</v>
      </c>
      <c r="B16" s="114">
        <f t="shared" si="0"/>
        <v>3530</v>
      </c>
      <c r="C16" s="114">
        <f t="shared" si="0"/>
        <v>4909</v>
      </c>
      <c r="D16" s="114">
        <f t="shared" si="0"/>
        <v>229</v>
      </c>
      <c r="E16" s="114">
        <f t="shared" si="0"/>
        <v>546</v>
      </c>
      <c r="F16" s="114">
        <f t="shared" si="0"/>
        <v>8668</v>
      </c>
    </row>
    <row r="17" spans="1:11" ht="14.45" customHeight="1" x14ac:dyDescent="0.25">
      <c r="A17" s="47" t="s">
        <v>158</v>
      </c>
      <c r="B17" s="3"/>
      <c r="C17" s="3"/>
      <c r="D17" s="3"/>
      <c r="E17" s="3"/>
      <c r="F17" s="3"/>
    </row>
    <row r="18" spans="1:11" ht="14.45" customHeight="1" x14ac:dyDescent="0.25">
      <c r="A18" s="47"/>
      <c r="B18" s="3"/>
      <c r="C18" s="3"/>
      <c r="D18" s="3"/>
      <c r="E18" s="3"/>
      <c r="F18" s="3"/>
    </row>
    <row r="19" spans="1:11" ht="14.45" customHeight="1" x14ac:dyDescent="0.25"/>
    <row r="20" spans="1:11" s="4" customFormat="1" ht="20.100000000000001" customHeight="1" x14ac:dyDescent="0.25">
      <c r="A20" s="156" t="s">
        <v>6</v>
      </c>
      <c r="B20" s="157"/>
      <c r="C20" s="157"/>
      <c r="D20" s="157"/>
      <c r="E20" s="157"/>
      <c r="F20" s="158"/>
      <c r="H20" s="141"/>
      <c r="I20"/>
      <c r="J20"/>
      <c r="K20"/>
    </row>
    <row r="21" spans="1:11" s="4" customFormat="1" ht="30" customHeight="1" x14ac:dyDescent="0.25">
      <c r="A21" s="45" t="s">
        <v>0</v>
      </c>
      <c r="B21" s="45" t="s">
        <v>1</v>
      </c>
      <c r="C21" s="45" t="s">
        <v>2</v>
      </c>
      <c r="D21" s="45" t="s">
        <v>3</v>
      </c>
      <c r="E21" s="45" t="s">
        <v>4</v>
      </c>
      <c r="F21" s="45" t="s">
        <v>5</v>
      </c>
    </row>
    <row r="22" spans="1:11" s="4" customFormat="1" ht="20.100000000000001" customHeight="1" x14ac:dyDescent="0.25">
      <c r="A22" s="46" t="s">
        <v>47</v>
      </c>
      <c r="B22" s="60">
        <v>7222</v>
      </c>
      <c r="C22" s="1">
        <v>9070</v>
      </c>
      <c r="D22" s="1">
        <v>301</v>
      </c>
      <c r="E22" s="1">
        <v>1080</v>
      </c>
      <c r="F22" s="1">
        <v>16593</v>
      </c>
    </row>
    <row r="23" spans="1:11" s="4" customFormat="1" ht="20.100000000000001" customHeight="1" x14ac:dyDescent="0.25">
      <c r="A23" s="46" t="s">
        <v>48</v>
      </c>
      <c r="B23" s="60">
        <v>7115</v>
      </c>
      <c r="C23" s="1">
        <v>8969</v>
      </c>
      <c r="D23" s="1">
        <v>292</v>
      </c>
      <c r="E23" s="1">
        <v>1109</v>
      </c>
      <c r="F23" s="1">
        <v>16376</v>
      </c>
    </row>
    <row r="24" spans="1:11" s="4" customFormat="1" ht="20.100000000000001" customHeight="1" x14ac:dyDescent="0.25">
      <c r="A24" s="46" t="s">
        <v>49</v>
      </c>
      <c r="B24" s="60">
        <v>8552</v>
      </c>
      <c r="C24" s="1">
        <v>10439</v>
      </c>
      <c r="D24" s="1">
        <v>361</v>
      </c>
      <c r="E24" s="1">
        <v>1196</v>
      </c>
      <c r="F24" s="1">
        <v>19352</v>
      </c>
    </row>
    <row r="25" spans="1:11" s="4" customFormat="1" ht="20.100000000000001" customHeight="1" x14ac:dyDescent="0.25">
      <c r="A25" s="46" t="s">
        <v>50</v>
      </c>
      <c r="B25" s="60">
        <v>9630</v>
      </c>
      <c r="C25" s="1">
        <v>12181</v>
      </c>
      <c r="D25" s="1">
        <v>452</v>
      </c>
      <c r="E25" s="1">
        <v>1242</v>
      </c>
      <c r="F25" s="1">
        <v>22263</v>
      </c>
    </row>
    <row r="26" spans="1:11" s="4" customFormat="1" ht="20.100000000000001" customHeight="1" x14ac:dyDescent="0.25">
      <c r="A26" s="46" t="s">
        <v>51</v>
      </c>
      <c r="B26" s="60">
        <v>7852</v>
      </c>
      <c r="C26" s="1">
        <v>10528</v>
      </c>
      <c r="D26" s="1">
        <v>413</v>
      </c>
      <c r="E26" s="1">
        <v>1080</v>
      </c>
      <c r="F26" s="1">
        <v>18793</v>
      </c>
    </row>
    <row r="27" spans="1:11" s="4" customFormat="1" ht="20.100000000000001" customHeight="1" x14ac:dyDescent="0.25">
      <c r="A27" s="46" t="s">
        <v>52</v>
      </c>
      <c r="B27" s="60">
        <v>6999</v>
      </c>
      <c r="C27" s="1">
        <v>9528</v>
      </c>
      <c r="D27" s="1">
        <v>371</v>
      </c>
      <c r="E27" s="1">
        <v>1001</v>
      </c>
      <c r="F27" s="1">
        <v>16898</v>
      </c>
    </row>
    <row r="28" spans="1:11" s="4" customFormat="1" ht="20.100000000000001" customHeight="1" x14ac:dyDescent="0.25">
      <c r="A28" s="46" t="s">
        <v>53</v>
      </c>
      <c r="B28" s="60">
        <v>6619</v>
      </c>
      <c r="C28" s="1">
        <v>9403</v>
      </c>
      <c r="D28" s="1">
        <v>378</v>
      </c>
      <c r="E28" s="1">
        <v>987</v>
      </c>
      <c r="F28" s="1">
        <v>16400</v>
      </c>
    </row>
    <row r="29" spans="1:11" s="4" customFormat="1" ht="20.100000000000001" customHeight="1" x14ac:dyDescent="0.25">
      <c r="A29" s="46" t="s">
        <v>54</v>
      </c>
      <c r="B29" s="60">
        <v>6954</v>
      </c>
      <c r="C29" s="1">
        <v>10066</v>
      </c>
      <c r="D29" s="1">
        <v>420</v>
      </c>
      <c r="E29" s="1">
        <v>1037</v>
      </c>
      <c r="F29" s="1">
        <v>17440</v>
      </c>
    </row>
    <row r="30" spans="1:11" s="4" customFormat="1" ht="20.100000000000001" customHeight="1" x14ac:dyDescent="0.25">
      <c r="A30" s="46" t="s">
        <v>55</v>
      </c>
      <c r="B30" s="60">
        <v>7354</v>
      </c>
      <c r="C30" s="1">
        <v>10250</v>
      </c>
      <c r="D30" s="1">
        <v>459</v>
      </c>
      <c r="E30" s="1">
        <v>1125</v>
      </c>
      <c r="F30" s="1">
        <v>18063</v>
      </c>
    </row>
    <row r="31" spans="1:11" s="4" customFormat="1" ht="20.100000000000001" customHeight="1" x14ac:dyDescent="0.25">
      <c r="A31" s="46" t="s">
        <v>56</v>
      </c>
      <c r="B31" s="60">
        <v>7709</v>
      </c>
      <c r="C31" s="1">
        <v>10402</v>
      </c>
      <c r="D31" s="1">
        <v>478</v>
      </c>
      <c r="E31" s="1">
        <v>1158</v>
      </c>
      <c r="F31" s="1">
        <v>18589</v>
      </c>
    </row>
    <row r="32" spans="1:11" s="4" customFormat="1" ht="20.100000000000001" customHeight="1" x14ac:dyDescent="0.25">
      <c r="A32" s="46" t="s">
        <v>57</v>
      </c>
      <c r="B32" s="60">
        <f t="shared" ref="B32:B33" si="1">F32-C32-D32</f>
        <v>5688</v>
      </c>
      <c r="C32" s="114">
        <v>7968</v>
      </c>
      <c r="D32" s="114">
        <v>344</v>
      </c>
      <c r="E32" s="114">
        <v>918</v>
      </c>
      <c r="F32" s="114">
        <v>14000</v>
      </c>
    </row>
    <row r="33" spans="1:11" s="4" customFormat="1" ht="20.100000000000001" customHeight="1" x14ac:dyDescent="0.25">
      <c r="A33" s="46" t="s">
        <v>58</v>
      </c>
      <c r="B33" s="60">
        <f t="shared" si="1"/>
        <v>6164</v>
      </c>
      <c r="C33" s="59">
        <v>8797</v>
      </c>
      <c r="D33" s="1">
        <v>391</v>
      </c>
      <c r="E33" s="1">
        <v>971</v>
      </c>
      <c r="F33" s="1">
        <v>15352</v>
      </c>
    </row>
    <row r="34" spans="1:11" ht="15" customHeight="1" x14ac:dyDescent="0.25">
      <c r="A34" s="47"/>
    </row>
    <row r="35" spans="1:11" ht="15" customHeight="1" x14ac:dyDescent="0.25">
      <c r="A35" s="47"/>
    </row>
    <row r="36" spans="1:11" ht="15" customHeight="1" x14ac:dyDescent="0.25">
      <c r="A36" s="47"/>
    </row>
    <row r="37" spans="1:11" s="4" customFormat="1" ht="20.100000000000001" customHeight="1" x14ac:dyDescent="0.25">
      <c r="A37" s="159" t="s">
        <v>147</v>
      </c>
      <c r="B37" s="160"/>
      <c r="C37" s="160"/>
      <c r="D37" s="160"/>
      <c r="E37" s="160"/>
      <c r="F37" s="161"/>
      <c r="H37" s="141"/>
      <c r="I37"/>
      <c r="J37"/>
      <c r="K37"/>
    </row>
    <row r="38" spans="1:11" s="4" customFormat="1" ht="30" customHeight="1" x14ac:dyDescent="0.25">
      <c r="A38" s="45" t="s">
        <v>0</v>
      </c>
      <c r="B38" s="45" t="s">
        <v>1</v>
      </c>
      <c r="C38" s="45" t="s">
        <v>2</v>
      </c>
      <c r="D38" s="45" t="s">
        <v>3</v>
      </c>
      <c r="E38" s="45" t="s">
        <v>4</v>
      </c>
      <c r="F38" s="45" t="s">
        <v>5</v>
      </c>
    </row>
    <row r="39" spans="1:11" s="4" customFormat="1" ht="20.100000000000001" customHeight="1" x14ac:dyDescent="0.25">
      <c r="A39" s="46" t="s">
        <v>47</v>
      </c>
      <c r="B39" s="60">
        <v>13121</v>
      </c>
      <c r="C39" s="1">
        <v>15990</v>
      </c>
      <c r="D39" s="1">
        <v>494</v>
      </c>
      <c r="E39" s="1">
        <v>1399</v>
      </c>
      <c r="F39" s="1">
        <v>29605</v>
      </c>
      <c r="G39" s="105"/>
    </row>
    <row r="40" spans="1:11" s="4" customFormat="1" ht="20.100000000000001" customHeight="1" x14ac:dyDescent="0.25">
      <c r="A40" s="46" t="s">
        <v>48</v>
      </c>
      <c r="B40" s="60">
        <v>12073</v>
      </c>
      <c r="C40" s="1">
        <v>13961</v>
      </c>
      <c r="D40" s="1">
        <v>372</v>
      </c>
      <c r="E40" s="1">
        <v>1269</v>
      </c>
      <c r="F40" s="1">
        <v>26406</v>
      </c>
      <c r="G40" s="105"/>
    </row>
    <row r="41" spans="1:11" s="4" customFormat="1" ht="20.100000000000001" customHeight="1" x14ac:dyDescent="0.25">
      <c r="A41" s="46" t="s">
        <v>49</v>
      </c>
      <c r="B41" s="60">
        <v>13309</v>
      </c>
      <c r="C41" s="1">
        <v>14871</v>
      </c>
      <c r="D41" s="1">
        <v>460</v>
      </c>
      <c r="E41" s="1">
        <v>1477</v>
      </c>
      <c r="F41" s="1">
        <v>28640</v>
      </c>
      <c r="G41" s="105"/>
    </row>
    <row r="42" spans="1:11" s="4" customFormat="1" ht="20.100000000000001" customHeight="1" x14ac:dyDescent="0.25">
      <c r="A42" s="46" t="s">
        <v>50</v>
      </c>
      <c r="B42" s="60">
        <v>4450</v>
      </c>
      <c r="C42" s="1">
        <v>5363</v>
      </c>
      <c r="D42" s="1">
        <v>166</v>
      </c>
      <c r="E42" s="1">
        <v>502</v>
      </c>
      <c r="F42" s="1">
        <v>9979</v>
      </c>
      <c r="G42" s="105"/>
    </row>
    <row r="43" spans="1:11" s="4" customFormat="1" ht="20.100000000000001" customHeight="1" x14ac:dyDescent="0.25">
      <c r="A43" s="46" t="s">
        <v>51</v>
      </c>
      <c r="B43" s="60">
        <v>2858</v>
      </c>
      <c r="C43" s="1">
        <v>3069</v>
      </c>
      <c r="D43" s="1">
        <v>103</v>
      </c>
      <c r="E43" s="1">
        <v>280</v>
      </c>
      <c r="F43" s="1">
        <v>6030</v>
      </c>
      <c r="G43" s="105"/>
    </row>
    <row r="44" spans="1:11" s="4" customFormat="1" ht="20.100000000000001" customHeight="1" x14ac:dyDescent="0.25">
      <c r="A44" s="46" t="s">
        <v>52</v>
      </c>
      <c r="B44" s="60">
        <v>2048</v>
      </c>
      <c r="C44" s="1">
        <v>3055</v>
      </c>
      <c r="D44" s="1">
        <v>98</v>
      </c>
      <c r="E44" s="1">
        <v>305</v>
      </c>
      <c r="F44" s="1">
        <v>5201</v>
      </c>
    </row>
    <row r="45" spans="1:11" s="4" customFormat="1" ht="20.100000000000001" customHeight="1" x14ac:dyDescent="0.25">
      <c r="A45" s="46" t="s">
        <v>53</v>
      </c>
      <c r="B45" s="60">
        <v>2688</v>
      </c>
      <c r="C45" s="1">
        <v>3398</v>
      </c>
      <c r="D45" s="1">
        <v>106</v>
      </c>
      <c r="E45" s="1">
        <v>370</v>
      </c>
      <c r="F45" s="1">
        <v>6192</v>
      </c>
    </row>
    <row r="46" spans="1:11" s="4" customFormat="1" ht="20.100000000000001" customHeight="1" x14ac:dyDescent="0.25">
      <c r="A46" s="46" t="s">
        <v>54</v>
      </c>
      <c r="B46" s="60">
        <v>4609</v>
      </c>
      <c r="C46" s="1">
        <v>5060</v>
      </c>
      <c r="D46" s="1">
        <v>201</v>
      </c>
      <c r="E46" s="1">
        <v>365</v>
      </c>
      <c r="F46" s="1">
        <v>9870</v>
      </c>
    </row>
    <row r="47" spans="1:11" s="4" customFormat="1" ht="20.100000000000001" customHeight="1" x14ac:dyDescent="0.25">
      <c r="A47" s="46" t="s">
        <v>55</v>
      </c>
      <c r="B47" s="60">
        <v>1770</v>
      </c>
      <c r="C47" s="1">
        <v>2504</v>
      </c>
      <c r="D47" s="1">
        <v>102</v>
      </c>
      <c r="E47" s="1">
        <v>298</v>
      </c>
      <c r="F47" s="1">
        <v>4376</v>
      </c>
    </row>
    <row r="48" spans="1:11" s="4" customFormat="1" ht="20.100000000000001" customHeight="1" x14ac:dyDescent="0.25">
      <c r="A48" s="46" t="s">
        <v>56</v>
      </c>
      <c r="B48" s="60">
        <v>1876</v>
      </c>
      <c r="C48" s="1">
        <v>2631</v>
      </c>
      <c r="D48" s="1">
        <v>106</v>
      </c>
      <c r="E48" s="1">
        <v>298</v>
      </c>
      <c r="F48" s="1">
        <v>4613</v>
      </c>
    </row>
    <row r="49" spans="1:9" s="4" customFormat="1" ht="20.100000000000001" customHeight="1" x14ac:dyDescent="0.25">
      <c r="A49" s="46" t="s">
        <v>57</v>
      </c>
      <c r="B49" s="60">
        <f t="shared" ref="B49:B50" si="2">F49-C49-D49</f>
        <v>1669</v>
      </c>
      <c r="C49" s="114">
        <v>2361</v>
      </c>
      <c r="D49" s="114">
        <v>97</v>
      </c>
      <c r="E49" s="114">
        <v>312</v>
      </c>
      <c r="F49" s="114">
        <v>4127</v>
      </c>
    </row>
    <row r="50" spans="1:9" s="4" customFormat="1" ht="20.100000000000001" customHeight="1" x14ac:dyDescent="0.25">
      <c r="A50" s="46" t="s">
        <v>58</v>
      </c>
      <c r="B50" s="60">
        <f t="shared" si="2"/>
        <v>1752</v>
      </c>
      <c r="C50" s="1">
        <v>2598</v>
      </c>
      <c r="D50" s="1">
        <v>106</v>
      </c>
      <c r="E50" s="1">
        <v>301</v>
      </c>
      <c r="F50" s="1">
        <v>4456</v>
      </c>
    </row>
    <row r="51" spans="1:9" s="4" customFormat="1" ht="17.100000000000001" customHeight="1" x14ac:dyDescent="0.25"/>
    <row r="52" spans="1:9" s="4" customFormat="1" ht="17.100000000000001" customHeight="1" x14ac:dyDescent="0.25"/>
    <row r="53" spans="1:9" s="4" customFormat="1" ht="20.100000000000001" customHeight="1" x14ac:dyDescent="0.25">
      <c r="A53" s="159" t="s">
        <v>145</v>
      </c>
      <c r="B53" s="160"/>
      <c r="C53" s="160"/>
      <c r="D53" s="160"/>
      <c r="E53" s="160"/>
      <c r="F53" s="161"/>
      <c r="H53" s="141"/>
      <c r="I53"/>
    </row>
    <row r="54" spans="1:9" s="4" customFormat="1" ht="30" customHeight="1" x14ac:dyDescent="0.25">
      <c r="A54" s="45" t="s">
        <v>0</v>
      </c>
      <c r="B54" s="45" t="s">
        <v>1</v>
      </c>
      <c r="C54" s="45" t="s">
        <v>2</v>
      </c>
      <c r="D54" s="45" t="s">
        <v>3</v>
      </c>
      <c r="E54" s="45" t="s">
        <v>4</v>
      </c>
      <c r="F54" s="45" t="s">
        <v>5</v>
      </c>
    </row>
    <row r="55" spans="1:9" s="4" customFormat="1" ht="20.100000000000001" customHeight="1" x14ac:dyDescent="0.25">
      <c r="A55" s="46" t="s">
        <v>47</v>
      </c>
      <c r="B55" s="60">
        <v>2447</v>
      </c>
      <c r="C55" s="1">
        <v>2579</v>
      </c>
      <c r="D55" s="1">
        <v>101</v>
      </c>
      <c r="E55" s="1">
        <v>250</v>
      </c>
      <c r="F55" s="1">
        <v>5127</v>
      </c>
      <c r="G55" s="105"/>
    </row>
    <row r="56" spans="1:9" s="4" customFormat="1" ht="20.100000000000001" customHeight="1" x14ac:dyDescent="0.25">
      <c r="A56" s="46" t="s">
        <v>48</v>
      </c>
      <c r="B56" s="60">
        <v>1978</v>
      </c>
      <c r="C56" s="1">
        <v>2034</v>
      </c>
      <c r="D56" s="1">
        <v>101</v>
      </c>
      <c r="E56" s="1">
        <v>213</v>
      </c>
      <c r="F56" s="1">
        <v>4113</v>
      </c>
      <c r="G56" s="105"/>
    </row>
    <row r="57" spans="1:9" s="4" customFormat="1" ht="20.100000000000001" customHeight="1" x14ac:dyDescent="0.25">
      <c r="A57" s="46" t="s">
        <v>49</v>
      </c>
      <c r="B57" s="60">
        <v>2222</v>
      </c>
      <c r="C57" s="1">
        <v>2353</v>
      </c>
      <c r="D57" s="1">
        <v>105</v>
      </c>
      <c r="E57" s="1">
        <v>216</v>
      </c>
      <c r="F57" s="1">
        <v>4680</v>
      </c>
      <c r="G57" s="105"/>
    </row>
    <row r="58" spans="1:9" s="4" customFormat="1" ht="20.100000000000001" customHeight="1" x14ac:dyDescent="0.25">
      <c r="A58" s="46" t="s">
        <v>50</v>
      </c>
      <c r="B58" s="60">
        <v>1803</v>
      </c>
      <c r="C58" s="1">
        <v>1975</v>
      </c>
      <c r="D58" s="1">
        <v>85</v>
      </c>
      <c r="E58" s="1">
        <v>195</v>
      </c>
      <c r="F58" s="1">
        <v>3863</v>
      </c>
      <c r="G58" s="105"/>
    </row>
    <row r="59" spans="1:9" s="4" customFormat="1" ht="20.100000000000001" customHeight="1" x14ac:dyDescent="0.25">
      <c r="A59" s="46" t="s">
        <v>51</v>
      </c>
      <c r="B59" s="60">
        <v>1220</v>
      </c>
      <c r="C59" s="1">
        <v>1357</v>
      </c>
      <c r="D59" s="1">
        <v>68</v>
      </c>
      <c r="E59" s="1">
        <v>111</v>
      </c>
      <c r="F59" s="1">
        <v>2645</v>
      </c>
      <c r="G59" s="105"/>
    </row>
    <row r="60" spans="1:9" s="4" customFormat="1" ht="20.100000000000001" customHeight="1" x14ac:dyDescent="0.25">
      <c r="A60" s="46" t="s">
        <v>52</v>
      </c>
      <c r="B60" s="60">
        <v>1282</v>
      </c>
      <c r="C60" s="1">
        <v>1566</v>
      </c>
      <c r="D60" s="1">
        <v>62</v>
      </c>
      <c r="E60" s="1">
        <v>137</v>
      </c>
      <c r="F60" s="1">
        <v>2910</v>
      </c>
    </row>
    <row r="61" spans="1:9" s="4" customFormat="1" ht="20.100000000000001" customHeight="1" x14ac:dyDescent="0.25">
      <c r="A61" s="46" t="s">
        <v>53</v>
      </c>
      <c r="B61" s="60">
        <v>1275</v>
      </c>
      <c r="C61" s="1">
        <v>1638</v>
      </c>
      <c r="D61" s="1">
        <v>82</v>
      </c>
      <c r="E61" s="1">
        <v>141</v>
      </c>
      <c r="F61" s="1">
        <v>2995</v>
      </c>
    </row>
    <row r="62" spans="1:9" s="4" customFormat="1" ht="20.100000000000001" customHeight="1" x14ac:dyDescent="0.25">
      <c r="A62" s="46" t="s">
        <v>54</v>
      </c>
      <c r="B62" s="60">
        <v>1385</v>
      </c>
      <c r="C62" s="1">
        <v>1798</v>
      </c>
      <c r="D62" s="1">
        <v>102</v>
      </c>
      <c r="E62" s="1">
        <v>180</v>
      </c>
      <c r="F62" s="1">
        <v>3285</v>
      </c>
    </row>
    <row r="63" spans="1:9" s="4" customFormat="1" ht="20.100000000000001" customHeight="1" x14ac:dyDescent="0.25">
      <c r="A63" s="46" t="s">
        <v>55</v>
      </c>
      <c r="B63" s="60">
        <v>1536</v>
      </c>
      <c r="C63" s="1">
        <v>1702</v>
      </c>
      <c r="D63" s="1">
        <v>101</v>
      </c>
      <c r="E63" s="1">
        <v>192</v>
      </c>
      <c r="F63" s="1">
        <v>3339</v>
      </c>
    </row>
    <row r="64" spans="1:9" s="4" customFormat="1" ht="20.100000000000001" customHeight="1" x14ac:dyDescent="0.25">
      <c r="A64" s="46" t="s">
        <v>56</v>
      </c>
      <c r="B64" s="60">
        <v>1633</v>
      </c>
      <c r="C64" s="1">
        <v>1870</v>
      </c>
      <c r="D64" s="1">
        <v>120</v>
      </c>
      <c r="E64" s="1">
        <v>200</v>
      </c>
      <c r="F64" s="1">
        <v>3623</v>
      </c>
    </row>
    <row r="65" spans="1:9" s="4" customFormat="1" ht="20.100000000000001" customHeight="1" x14ac:dyDescent="0.25">
      <c r="A65" s="46" t="s">
        <v>57</v>
      </c>
      <c r="B65" s="60">
        <f t="shared" ref="B65:B66" si="3">F65-C65-D65</f>
        <v>1530</v>
      </c>
      <c r="C65" s="114">
        <v>1969</v>
      </c>
      <c r="D65" s="114">
        <v>87</v>
      </c>
      <c r="E65" s="114">
        <v>193</v>
      </c>
      <c r="F65" s="114">
        <v>3586</v>
      </c>
    </row>
    <row r="66" spans="1:9" s="4" customFormat="1" ht="20.100000000000001" customHeight="1" x14ac:dyDescent="0.25">
      <c r="A66" s="46" t="s">
        <v>58</v>
      </c>
      <c r="B66" s="60">
        <f t="shared" si="3"/>
        <v>1580</v>
      </c>
      <c r="C66" s="1">
        <v>2036</v>
      </c>
      <c r="D66" s="1">
        <v>112</v>
      </c>
      <c r="E66" s="1">
        <v>212</v>
      </c>
      <c r="F66" s="1">
        <v>3728</v>
      </c>
    </row>
    <row r="67" spans="1:9" ht="15" customHeight="1" x14ac:dyDescent="0.25">
      <c r="A67" s="47"/>
    </row>
    <row r="68" spans="1:9" ht="15" customHeight="1" x14ac:dyDescent="0.25">
      <c r="A68" s="47"/>
    </row>
    <row r="72" spans="1:9" s="4" customFormat="1" ht="20.100000000000001" customHeight="1" x14ac:dyDescent="0.25">
      <c r="A72" s="159" t="s">
        <v>146</v>
      </c>
      <c r="B72" s="160"/>
      <c r="C72" s="160"/>
      <c r="D72" s="160"/>
      <c r="E72" s="160"/>
      <c r="F72" s="161"/>
      <c r="H72" s="141"/>
      <c r="I72"/>
    </row>
    <row r="73" spans="1:9" s="4" customFormat="1" ht="30" customHeight="1" x14ac:dyDescent="0.25">
      <c r="A73" s="45" t="s">
        <v>0</v>
      </c>
      <c r="B73" s="45" t="s">
        <v>1</v>
      </c>
      <c r="C73" s="45" t="s">
        <v>2</v>
      </c>
      <c r="D73" s="45" t="s">
        <v>3</v>
      </c>
      <c r="E73" s="45" t="s">
        <v>4</v>
      </c>
      <c r="F73" s="45" t="s">
        <v>5</v>
      </c>
    </row>
    <row r="74" spans="1:9" s="4" customFormat="1" ht="20.100000000000001" customHeight="1" x14ac:dyDescent="0.25">
      <c r="A74" s="46" t="s">
        <v>47</v>
      </c>
      <c r="B74" s="60">
        <v>77</v>
      </c>
      <c r="C74" s="1">
        <v>73</v>
      </c>
      <c r="D74" s="1">
        <v>1</v>
      </c>
      <c r="E74" s="1">
        <v>36</v>
      </c>
      <c r="F74" s="1">
        <v>151</v>
      </c>
    </row>
    <row r="75" spans="1:9" s="4" customFormat="1" ht="20.100000000000001" customHeight="1" x14ac:dyDescent="0.25">
      <c r="A75" s="46" t="s">
        <v>48</v>
      </c>
      <c r="B75" s="60">
        <v>87</v>
      </c>
      <c r="C75" s="1">
        <v>69</v>
      </c>
      <c r="D75" s="1">
        <v>2</v>
      </c>
      <c r="E75" s="1">
        <v>26</v>
      </c>
      <c r="F75" s="1">
        <v>158</v>
      </c>
    </row>
    <row r="76" spans="1:9" s="4" customFormat="1" ht="20.100000000000001" customHeight="1" x14ac:dyDescent="0.25">
      <c r="A76" s="46" t="s">
        <v>49</v>
      </c>
      <c r="B76" s="60">
        <v>256</v>
      </c>
      <c r="C76" s="1">
        <v>332</v>
      </c>
      <c r="D76" s="1">
        <v>12</v>
      </c>
      <c r="E76" s="1">
        <v>55</v>
      </c>
      <c r="F76" s="1">
        <v>600</v>
      </c>
    </row>
    <row r="77" spans="1:9" s="4" customFormat="1" ht="20.100000000000001" customHeight="1" x14ac:dyDescent="0.25">
      <c r="A77" s="46" t="s">
        <v>50</v>
      </c>
      <c r="B77" s="60">
        <v>394</v>
      </c>
      <c r="C77" s="1">
        <v>567</v>
      </c>
      <c r="D77" s="1">
        <v>15</v>
      </c>
      <c r="E77" s="1">
        <v>66</v>
      </c>
      <c r="F77" s="1">
        <v>976</v>
      </c>
    </row>
    <row r="78" spans="1:9" s="4" customFormat="1" ht="20.100000000000001" customHeight="1" x14ac:dyDescent="0.25">
      <c r="A78" s="46" t="s">
        <v>51</v>
      </c>
      <c r="B78" s="60">
        <v>237</v>
      </c>
      <c r="C78" s="1">
        <v>350</v>
      </c>
      <c r="D78" s="1">
        <v>16</v>
      </c>
      <c r="E78" s="1">
        <v>32</v>
      </c>
      <c r="F78" s="1">
        <v>603</v>
      </c>
    </row>
    <row r="79" spans="1:9" s="4" customFormat="1" ht="20.100000000000001" customHeight="1" x14ac:dyDescent="0.25">
      <c r="A79" s="46" t="s">
        <v>52</v>
      </c>
      <c r="B79" s="60">
        <v>230</v>
      </c>
      <c r="C79" s="1">
        <v>341</v>
      </c>
      <c r="D79" s="1">
        <v>13</v>
      </c>
      <c r="E79" s="1">
        <v>37</v>
      </c>
      <c r="F79" s="1">
        <v>584</v>
      </c>
    </row>
    <row r="80" spans="1:9" s="4" customFormat="1" ht="20.100000000000001" customHeight="1" x14ac:dyDescent="0.25">
      <c r="A80" s="46" t="s">
        <v>53</v>
      </c>
      <c r="B80" s="60">
        <v>207</v>
      </c>
      <c r="C80" s="1">
        <v>373</v>
      </c>
      <c r="D80" s="1">
        <v>19</v>
      </c>
      <c r="E80" s="1">
        <v>42</v>
      </c>
      <c r="F80" s="1">
        <v>599</v>
      </c>
    </row>
    <row r="81" spans="1:8" s="4" customFormat="1" ht="20.100000000000001" customHeight="1" x14ac:dyDescent="0.25">
      <c r="A81" s="46" t="s">
        <v>54</v>
      </c>
      <c r="B81" s="60">
        <v>197</v>
      </c>
      <c r="C81" s="1">
        <v>320</v>
      </c>
      <c r="D81" s="1">
        <v>11</v>
      </c>
      <c r="E81" s="1">
        <v>24</v>
      </c>
      <c r="F81" s="1">
        <v>528</v>
      </c>
    </row>
    <row r="82" spans="1:8" s="4" customFormat="1" ht="20.100000000000001" customHeight="1" x14ac:dyDescent="0.25">
      <c r="A82" s="46" t="s">
        <v>55</v>
      </c>
      <c r="B82" s="60">
        <v>179</v>
      </c>
      <c r="C82" s="111">
        <v>269</v>
      </c>
      <c r="D82" s="111">
        <v>6</v>
      </c>
      <c r="E82" s="111">
        <v>35</v>
      </c>
      <c r="F82" s="1">
        <v>454</v>
      </c>
    </row>
    <row r="83" spans="1:8" s="4" customFormat="1" ht="20.100000000000001" customHeight="1" x14ac:dyDescent="0.25">
      <c r="A83" s="46" t="s">
        <v>56</v>
      </c>
      <c r="B83" s="60">
        <v>220</v>
      </c>
      <c r="C83" s="1">
        <v>343</v>
      </c>
      <c r="D83" s="1">
        <v>6</v>
      </c>
      <c r="E83" s="1">
        <v>42</v>
      </c>
      <c r="F83" s="1">
        <v>569</v>
      </c>
    </row>
    <row r="84" spans="1:8" s="4" customFormat="1" ht="20.100000000000001" customHeight="1" x14ac:dyDescent="0.25">
      <c r="A84" s="46" t="s">
        <v>57</v>
      </c>
      <c r="B84" s="60">
        <f t="shared" ref="B84:B85" si="4">F84-C84-D84</f>
        <v>172</v>
      </c>
      <c r="C84" s="114">
        <v>289</v>
      </c>
      <c r="D84" s="114">
        <v>13</v>
      </c>
      <c r="E84" s="114">
        <v>27</v>
      </c>
      <c r="F84" s="114">
        <v>474</v>
      </c>
    </row>
    <row r="85" spans="1:8" s="4" customFormat="1" ht="20.100000000000001" customHeight="1" x14ac:dyDescent="0.25">
      <c r="A85" s="46" t="s">
        <v>58</v>
      </c>
      <c r="B85" s="60">
        <f t="shared" si="4"/>
        <v>198</v>
      </c>
      <c r="C85" s="1">
        <v>275</v>
      </c>
      <c r="D85" s="1">
        <v>11</v>
      </c>
      <c r="E85" s="1">
        <v>33</v>
      </c>
      <c r="F85" s="1">
        <v>484</v>
      </c>
    </row>
    <row r="86" spans="1:8" s="4" customFormat="1" x14ac:dyDescent="0.25"/>
    <row r="87" spans="1:8" s="4" customFormat="1" x14ac:dyDescent="0.25"/>
    <row r="88" spans="1:8" s="4" customFormat="1" ht="141.75" customHeight="1" x14ac:dyDescent="0.25">
      <c r="A88" s="45" t="s">
        <v>0</v>
      </c>
      <c r="B88" s="162" t="s">
        <v>8</v>
      </c>
      <c r="C88" s="163"/>
      <c r="D88" s="162" t="s">
        <v>9</v>
      </c>
      <c r="E88" s="163"/>
      <c r="H88" s="141"/>
    </row>
    <row r="89" spans="1:8" s="4" customFormat="1" x14ac:dyDescent="0.25">
      <c r="A89" s="46" t="s">
        <v>47</v>
      </c>
      <c r="B89" s="162" t="s">
        <v>7</v>
      </c>
      <c r="C89" s="163"/>
      <c r="D89" s="162">
        <v>1022</v>
      </c>
      <c r="E89" s="163"/>
    </row>
    <row r="90" spans="1:8" s="4" customFormat="1" x14ac:dyDescent="0.25">
      <c r="A90" s="46" t="s">
        <v>48</v>
      </c>
      <c r="B90" s="162" t="s">
        <v>7</v>
      </c>
      <c r="C90" s="163"/>
      <c r="D90" s="162">
        <v>575</v>
      </c>
      <c r="E90" s="163"/>
    </row>
    <row r="91" spans="1:8" s="4" customFormat="1" x14ac:dyDescent="0.25">
      <c r="A91" s="46" t="s">
        <v>49</v>
      </c>
      <c r="B91" s="162" t="s">
        <v>7</v>
      </c>
      <c r="C91" s="163"/>
      <c r="D91" s="162">
        <v>1171</v>
      </c>
      <c r="E91" s="163"/>
    </row>
    <row r="92" spans="1:8" s="4" customFormat="1" x14ac:dyDescent="0.25">
      <c r="A92" s="46" t="s">
        <v>50</v>
      </c>
      <c r="B92" s="162" t="s">
        <v>7</v>
      </c>
      <c r="C92" s="163"/>
      <c r="D92" s="162">
        <v>707</v>
      </c>
      <c r="E92" s="163"/>
    </row>
    <row r="93" spans="1:8" s="4" customFormat="1" x14ac:dyDescent="0.25">
      <c r="A93" s="46" t="s">
        <v>51</v>
      </c>
      <c r="B93" s="162" t="s">
        <v>7</v>
      </c>
      <c r="C93" s="163"/>
      <c r="D93" s="162">
        <v>675</v>
      </c>
      <c r="E93" s="163"/>
    </row>
    <row r="94" spans="1:8" s="4" customFormat="1" x14ac:dyDescent="0.25">
      <c r="A94" s="46" t="s">
        <v>52</v>
      </c>
      <c r="B94" s="162" t="s">
        <v>7</v>
      </c>
      <c r="C94" s="163"/>
      <c r="D94" s="162">
        <v>2557</v>
      </c>
      <c r="E94" s="163"/>
    </row>
    <row r="95" spans="1:8" s="4" customFormat="1" x14ac:dyDescent="0.25">
      <c r="A95" s="46" t="s">
        <v>53</v>
      </c>
      <c r="B95" s="162" t="s">
        <v>7</v>
      </c>
      <c r="C95" s="163"/>
      <c r="D95" s="162">
        <v>1982</v>
      </c>
      <c r="E95" s="163"/>
    </row>
    <row r="96" spans="1:8" s="4" customFormat="1" x14ac:dyDescent="0.25">
      <c r="A96" s="46" t="s">
        <v>54</v>
      </c>
      <c r="B96" s="162" t="s">
        <v>7</v>
      </c>
      <c r="C96" s="163"/>
      <c r="D96" s="162">
        <v>617</v>
      </c>
      <c r="E96" s="163"/>
    </row>
    <row r="97" spans="1:5" s="4" customFormat="1" x14ac:dyDescent="0.25">
      <c r="A97" s="46" t="s">
        <v>55</v>
      </c>
      <c r="B97" s="162" t="s">
        <v>7</v>
      </c>
      <c r="C97" s="163"/>
      <c r="D97" s="162">
        <v>793</v>
      </c>
      <c r="E97" s="163"/>
    </row>
    <row r="98" spans="1:5" s="4" customFormat="1" x14ac:dyDescent="0.25">
      <c r="A98" s="46" t="s">
        <v>56</v>
      </c>
      <c r="B98" s="162" t="s">
        <v>7</v>
      </c>
      <c r="C98" s="163"/>
      <c r="D98" s="162">
        <v>672</v>
      </c>
      <c r="E98" s="163"/>
    </row>
    <row r="99" spans="1:5" s="4" customFormat="1" x14ac:dyDescent="0.25">
      <c r="A99" s="46" t="s">
        <v>57</v>
      </c>
      <c r="B99" s="162" t="s">
        <v>7</v>
      </c>
      <c r="C99" s="163"/>
      <c r="D99" s="164">
        <v>628</v>
      </c>
      <c r="E99" s="165"/>
    </row>
    <row r="100" spans="1:5" s="4" customFormat="1" x14ac:dyDescent="0.25">
      <c r="A100" s="46" t="s">
        <v>58</v>
      </c>
      <c r="B100" s="162" t="s">
        <v>7</v>
      </c>
      <c r="C100" s="163"/>
      <c r="D100" s="162">
        <v>723</v>
      </c>
      <c r="E100" s="163"/>
    </row>
    <row r="101" spans="1:5" s="4" customFormat="1" x14ac:dyDescent="0.25"/>
    <row r="102" spans="1:5" s="4" customFormat="1" x14ac:dyDescent="0.25"/>
    <row r="103" spans="1:5" s="4" customFormat="1" x14ac:dyDescent="0.25"/>
    <row r="104" spans="1:5" s="4" customFormat="1" x14ac:dyDescent="0.25"/>
  </sheetData>
  <mergeCells count="31">
    <mergeCell ref="D98:E98"/>
    <mergeCell ref="D99:E99"/>
    <mergeCell ref="D100:E100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D92:E92"/>
    <mergeCell ref="D93:E93"/>
    <mergeCell ref="D94:E94"/>
    <mergeCell ref="D95:E95"/>
    <mergeCell ref="D96:E96"/>
    <mergeCell ref="D97:E97"/>
    <mergeCell ref="B88:C88"/>
    <mergeCell ref="B89:C89"/>
    <mergeCell ref="B90:C90"/>
    <mergeCell ref="B91:C91"/>
    <mergeCell ref="D88:E88"/>
    <mergeCell ref="D89:E89"/>
    <mergeCell ref="D90:E90"/>
    <mergeCell ref="D91:E91"/>
    <mergeCell ref="A3:F3"/>
    <mergeCell ref="A20:F20"/>
    <mergeCell ref="A37:F37"/>
    <mergeCell ref="A53:F53"/>
    <mergeCell ref="A72:F72"/>
  </mergeCells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3764-C95D-4D7B-A4D1-2703CB6E48C9}">
  <sheetPr>
    <pageSetUpPr fitToPage="1"/>
  </sheetPr>
  <dimension ref="B3:P43"/>
  <sheetViews>
    <sheetView zoomScale="110" zoomScaleNormal="110" workbookViewId="0">
      <selection activeCell="K28" sqref="K28:K32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121</v>
      </c>
      <c r="C5" s="167"/>
      <c r="D5" s="168"/>
      <c r="E5" s="12"/>
      <c r="F5" s="166" t="s">
        <v>122</v>
      </c>
      <c r="G5" s="167"/>
      <c r="H5" s="168"/>
      <c r="I5" s="12"/>
      <c r="J5" s="166" t="s">
        <v>123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22184613.710000001</v>
      </c>
      <c r="D7" s="16">
        <v>0.24595594668716536</v>
      </c>
      <c r="E7" s="12"/>
      <c r="F7" s="13" t="s">
        <v>14</v>
      </c>
      <c r="G7" s="152">
        <v>11265091.890000001</v>
      </c>
      <c r="H7" s="16">
        <v>0.22714176656277221</v>
      </c>
      <c r="I7" s="12"/>
      <c r="J7" s="13" t="s">
        <v>14</v>
      </c>
      <c r="K7" s="152">
        <v>10628010.9</v>
      </c>
      <c r="L7" s="16">
        <v>0.267931315734461</v>
      </c>
    </row>
    <row r="8" spans="2:15" s="8" customFormat="1" ht="27.95" customHeight="1" thickBot="1" x14ac:dyDescent="0.3">
      <c r="B8" s="13" t="s">
        <v>15</v>
      </c>
      <c r="C8" s="152">
        <v>14199287.24</v>
      </c>
      <c r="D8" s="16">
        <v>0.15742438345108276</v>
      </c>
      <c r="E8" s="12"/>
      <c r="F8" s="13" t="s">
        <v>15</v>
      </c>
      <c r="G8" s="152">
        <v>6944155.8400000008</v>
      </c>
      <c r="H8" s="16">
        <v>0.14001730657740702</v>
      </c>
      <c r="I8" s="12"/>
      <c r="J8" s="13" t="s">
        <v>15</v>
      </c>
      <c r="K8" s="152">
        <v>7083159.3399999999</v>
      </c>
      <c r="L8" s="16">
        <v>0.1785658877639123</v>
      </c>
    </row>
    <row r="9" spans="2:15" s="8" customFormat="1" ht="27.95" customHeight="1" thickBot="1" x14ac:dyDescent="0.3">
      <c r="B9" s="13" t="s">
        <v>16</v>
      </c>
      <c r="C9" s="152">
        <v>11340212.48</v>
      </c>
      <c r="D9" s="16">
        <v>0.12572644863745105</v>
      </c>
      <c r="E9" s="12"/>
      <c r="F9" s="13" t="s">
        <v>16</v>
      </c>
      <c r="G9" s="152">
        <v>6063563.2400000002</v>
      </c>
      <c r="H9" s="16">
        <v>0.12226162728608571</v>
      </c>
      <c r="I9" s="12"/>
      <c r="J9" s="13" t="s">
        <v>16</v>
      </c>
      <c r="K9" s="152">
        <v>5158688.1900000004</v>
      </c>
      <c r="L9" s="16">
        <v>0.13005012200453475</v>
      </c>
    </row>
    <row r="10" spans="2:15" s="8" customFormat="1" ht="27.95" customHeight="1" thickBot="1" x14ac:dyDescent="0.3">
      <c r="B10" s="13" t="s">
        <v>17</v>
      </c>
      <c r="C10" s="152">
        <v>9801128.3399999999</v>
      </c>
      <c r="D10" s="16">
        <v>0.10866296032824209</v>
      </c>
      <c r="E10" s="12"/>
      <c r="F10" s="13" t="s">
        <v>17</v>
      </c>
      <c r="G10" s="152">
        <v>5289226.8899999997</v>
      </c>
      <c r="H10" s="16">
        <v>0.10664842784038023</v>
      </c>
      <c r="I10" s="12"/>
      <c r="J10" s="13" t="s">
        <v>17</v>
      </c>
      <c r="K10" s="152">
        <v>4421053.58</v>
      </c>
      <c r="L10" s="16">
        <v>0.11145441172081873</v>
      </c>
    </row>
    <row r="11" spans="2:15" s="8" customFormat="1" ht="27.95" customHeight="1" thickBot="1" x14ac:dyDescent="0.3">
      <c r="B11" s="13" t="s">
        <v>18</v>
      </c>
      <c r="C11" s="152">
        <v>9000502.1899999995</v>
      </c>
      <c r="D11" s="16">
        <v>9.9786593796018591E-2</v>
      </c>
      <c r="E11" s="12"/>
      <c r="F11" s="13" t="s">
        <v>18</v>
      </c>
      <c r="G11" s="152">
        <v>5154739.5199999996</v>
      </c>
      <c r="H11" s="16">
        <v>0.10393671460266592</v>
      </c>
      <c r="I11" s="12"/>
      <c r="J11" s="13" t="s">
        <v>18</v>
      </c>
      <c r="K11" s="152">
        <v>3765586.2</v>
      </c>
      <c r="L11" s="16">
        <v>9.4930130818508041E-2</v>
      </c>
    </row>
    <row r="12" spans="2:15" s="8" customFormat="1" ht="27.95" customHeight="1" thickBot="1" x14ac:dyDescent="0.3">
      <c r="B12" s="13" t="s">
        <v>19</v>
      </c>
      <c r="C12" s="152">
        <v>23671765.02</v>
      </c>
      <c r="D12" s="16">
        <v>0.26244366710004013</v>
      </c>
      <c r="E12" s="12"/>
      <c r="F12" s="13" t="s">
        <v>19</v>
      </c>
      <c r="G12" s="152">
        <v>14878204.909999998</v>
      </c>
      <c r="H12" s="16">
        <v>0.29999415713068905</v>
      </c>
      <c r="I12" s="12"/>
      <c r="J12" s="13" t="s">
        <v>19</v>
      </c>
      <c r="K12" s="152">
        <v>8610424.9000000004</v>
      </c>
      <c r="L12" s="16">
        <v>0.21706813195776503</v>
      </c>
    </row>
    <row r="13" spans="2:15" s="8" customFormat="1" ht="30.95" customHeight="1" thickBot="1" x14ac:dyDescent="0.3">
      <c r="B13" s="13" t="s">
        <v>20</v>
      </c>
      <c r="C13" s="152">
        <v>90197508.980000004</v>
      </c>
      <c r="D13" s="17"/>
      <c r="E13" s="12"/>
      <c r="F13" s="13" t="s">
        <v>20</v>
      </c>
      <c r="G13" s="152">
        <v>49594982.289999992</v>
      </c>
      <c r="H13" s="17"/>
      <c r="I13" s="12"/>
      <c r="J13" s="13" t="s">
        <v>20</v>
      </c>
      <c r="K13" s="152">
        <v>39666923.110000007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55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124</v>
      </c>
      <c r="C15" s="167"/>
      <c r="D15" s="168"/>
      <c r="E15" s="12"/>
      <c r="F15" s="166" t="s">
        <v>125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291510.92</v>
      </c>
      <c r="D17" s="16">
        <v>0.31157525070607361</v>
      </c>
      <c r="E17" s="12"/>
      <c r="F17" s="13" t="s">
        <v>14</v>
      </c>
      <c r="G17" s="152">
        <v>1053344.19</v>
      </c>
      <c r="H17" s="16">
        <v>0.23945700358982205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171972.06</v>
      </c>
      <c r="D18" s="16">
        <v>0.18380868102278961</v>
      </c>
      <c r="E18" s="12"/>
      <c r="F18" s="13" t="s">
        <v>15</v>
      </c>
      <c r="G18" s="152">
        <v>678151.09</v>
      </c>
      <c r="H18" s="16">
        <v>0.15416426039485892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117961.05</v>
      </c>
      <c r="D19" s="16">
        <v>0.12608016100152161</v>
      </c>
      <c r="E19" s="12"/>
      <c r="F19" s="13" t="s">
        <v>16</v>
      </c>
      <c r="G19" s="152">
        <v>553578.94999999995</v>
      </c>
      <c r="H19" s="16">
        <v>0.12584524401031719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90847.87</v>
      </c>
      <c r="D20" s="16">
        <v>9.710081485579608E-2</v>
      </c>
      <c r="E20" s="12"/>
      <c r="F20" s="13" t="s">
        <v>17</v>
      </c>
      <c r="G20" s="152">
        <v>466569.41</v>
      </c>
      <c r="H20" s="16">
        <v>0.10606534307202203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80176.47</v>
      </c>
      <c r="D21" s="16">
        <v>8.5694915789013976E-2</v>
      </c>
      <c r="E21" s="12"/>
      <c r="F21" s="13" t="s">
        <v>18</v>
      </c>
      <c r="G21" s="152">
        <v>420735.81</v>
      </c>
      <c r="H21" s="16">
        <v>9.5645979084516233E-2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183135.21</v>
      </c>
      <c r="D22" s="16">
        <v>0.19574017662480514</v>
      </c>
      <c r="E22" s="12"/>
      <c r="F22" s="13" t="s">
        <v>19</v>
      </c>
      <c r="G22" s="152">
        <v>1226507.0900000001</v>
      </c>
      <c r="H22" s="16">
        <v>0.27882216984846353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935603.58</v>
      </c>
      <c r="D23" s="17"/>
      <c r="E23" s="12"/>
      <c r="F23" s="13" t="s">
        <v>20</v>
      </c>
      <c r="G23" s="152">
        <v>4398886.54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121</v>
      </c>
      <c r="C26" s="167"/>
      <c r="D26" s="168"/>
      <c r="E26" s="12"/>
      <c r="F26" s="166" t="s">
        <v>122</v>
      </c>
      <c r="G26" s="167"/>
      <c r="H26" s="168"/>
      <c r="I26" s="12"/>
      <c r="J26" s="166" t="s">
        <v>123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2">
        <v>51913181.619999655</v>
      </c>
      <c r="D28" s="16">
        <v>0.57555005905441226</v>
      </c>
      <c r="E28" s="12"/>
      <c r="F28" s="13" t="s">
        <v>22</v>
      </c>
      <c r="G28" s="152">
        <v>24317799.45999958</v>
      </c>
      <c r="H28" s="16">
        <v>0.49032781820154181</v>
      </c>
      <c r="I28" s="12"/>
      <c r="J28" s="13" t="s">
        <v>22</v>
      </c>
      <c r="K28" s="152">
        <v>26968644.760000076</v>
      </c>
      <c r="L28" s="16">
        <v>0.67987740529341034</v>
      </c>
    </row>
    <row r="29" spans="2:16" s="8" customFormat="1" ht="27.95" customHeight="1" thickBot="1" x14ac:dyDescent="0.3">
      <c r="B29" s="13" t="s">
        <v>23</v>
      </c>
      <c r="C29" s="152">
        <v>21308053.309999947</v>
      </c>
      <c r="D29" s="16">
        <v>0.23623771377904451</v>
      </c>
      <c r="E29" s="12"/>
      <c r="F29" s="13" t="s">
        <v>23</v>
      </c>
      <c r="G29" s="152">
        <v>13783611.079999944</v>
      </c>
      <c r="H29" s="16">
        <v>0.27792350039369423</v>
      </c>
      <c r="I29" s="12"/>
      <c r="J29" s="13" t="s">
        <v>23</v>
      </c>
      <c r="K29" s="152">
        <v>7324086.5300000031</v>
      </c>
      <c r="L29" s="16">
        <v>0.18463964320322063</v>
      </c>
    </row>
    <row r="30" spans="2:16" s="8" customFormat="1" ht="27.95" customHeight="1" thickBot="1" x14ac:dyDescent="0.3">
      <c r="B30" s="13" t="s">
        <v>24</v>
      </c>
      <c r="C30" s="152">
        <v>9797910.6900000162</v>
      </c>
      <c r="D30" s="16">
        <v>0.10862728694838572</v>
      </c>
      <c r="E30" s="12"/>
      <c r="F30" s="13" t="s">
        <v>24</v>
      </c>
      <c r="G30" s="152">
        <v>6667506.3600000106</v>
      </c>
      <c r="H30" s="16">
        <v>0.13443913178580696</v>
      </c>
      <c r="I30" s="12"/>
      <c r="J30" s="13" t="s">
        <v>24</v>
      </c>
      <c r="K30" s="152">
        <v>3056778.3200000064</v>
      </c>
      <c r="L30" s="16">
        <v>7.7061140122294688E-2</v>
      </c>
    </row>
    <row r="31" spans="2:16" s="8" customFormat="1" ht="27.95" customHeight="1" thickBot="1" x14ac:dyDescent="0.3">
      <c r="B31" s="13" t="s">
        <v>25</v>
      </c>
      <c r="C31" s="152">
        <v>7178363.3600000041</v>
      </c>
      <c r="D31" s="16">
        <v>7.958494021815761E-2</v>
      </c>
      <c r="E31" s="12"/>
      <c r="F31" s="13" t="s">
        <v>25</v>
      </c>
      <c r="G31" s="152">
        <v>4826065.3900000062</v>
      </c>
      <c r="H31" s="16">
        <v>9.7309549618957047E-2</v>
      </c>
      <c r="I31" s="12"/>
      <c r="J31" s="13" t="s">
        <v>25</v>
      </c>
      <c r="K31" s="152">
        <v>2317413.4999999981</v>
      </c>
      <c r="L31" s="16">
        <v>5.8421811381074197E-2</v>
      </c>
    </row>
    <row r="32" spans="2:16" s="8" customFormat="1" ht="27.95" customHeight="1" thickBot="1" x14ac:dyDescent="0.3">
      <c r="B32" s="13" t="s">
        <v>20</v>
      </c>
      <c r="C32" s="152">
        <v>90197508.979999617</v>
      </c>
      <c r="D32" s="17"/>
      <c r="E32" s="12"/>
      <c r="F32" s="13" t="s">
        <v>20</v>
      </c>
      <c r="G32" s="152">
        <v>49594982.289999537</v>
      </c>
      <c r="H32" s="17"/>
      <c r="I32" s="12"/>
      <c r="J32" s="13" t="s">
        <v>20</v>
      </c>
      <c r="K32" s="152">
        <v>39666923.110000089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64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124</v>
      </c>
      <c r="C34" s="167"/>
      <c r="D34" s="168"/>
      <c r="E34" s="12"/>
      <c r="F34" s="166" t="s">
        <v>125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626737.4</v>
      </c>
      <c r="D36" s="16">
        <v>0.66987494853322394</v>
      </c>
      <c r="E36" s="12"/>
      <c r="F36" s="13" t="s">
        <v>22</v>
      </c>
      <c r="G36" s="152">
        <v>1093562.8900000129</v>
      </c>
      <c r="H36" s="16">
        <v>0.24859993092706817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200355.69999999992</v>
      </c>
      <c r="D37" s="16">
        <v>0.21414593133557691</v>
      </c>
      <c r="E37" s="12"/>
      <c r="F37" s="13" t="s">
        <v>23</v>
      </c>
      <c r="G37" s="152">
        <v>1188655.8799999997</v>
      </c>
      <c r="H37" s="16">
        <v>0.27021744461724545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73626.010000000009</v>
      </c>
      <c r="D38" s="16">
        <v>7.8693595849643944E-2</v>
      </c>
      <c r="E38" s="12"/>
      <c r="F38" s="13" t="s">
        <v>24</v>
      </c>
      <c r="G38" s="152">
        <v>664034.75999999978</v>
      </c>
      <c r="H38" s="16">
        <v>0.15095519149261757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34884.47</v>
      </c>
      <c r="D39" s="16">
        <v>3.7285524281555231E-2</v>
      </c>
      <c r="E39" s="12"/>
      <c r="F39" s="13" t="s">
        <v>25</v>
      </c>
      <c r="G39" s="152">
        <v>1452633.0100000002</v>
      </c>
      <c r="H39" s="16">
        <v>0.33022743296306895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935603.58</v>
      </c>
      <c r="D40" s="17"/>
      <c r="E40" s="12"/>
      <c r="F40" s="13" t="s">
        <v>20</v>
      </c>
      <c r="G40" s="152">
        <v>4398886.5400000121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6E80-9E01-45D7-A3E4-177FABFA7FEE}">
  <sheetPr>
    <pageSetUpPr fitToPage="1"/>
  </sheetPr>
  <dimension ref="B3:P43"/>
  <sheetViews>
    <sheetView zoomScale="96" zoomScaleNormal="96" workbookViewId="0">
      <selection activeCell="G13" sqref="G13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137</v>
      </c>
      <c r="C5" s="167"/>
      <c r="D5" s="168"/>
      <c r="E5" s="12"/>
      <c r="F5" s="166" t="s">
        <v>138</v>
      </c>
      <c r="G5" s="167"/>
      <c r="H5" s="168"/>
      <c r="I5" s="12"/>
      <c r="J5" s="166" t="s">
        <v>139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12">
        <v>25379498.600000001</v>
      </c>
      <c r="D7" s="16">
        <v>0.26901444799678553</v>
      </c>
      <c r="E7" s="12"/>
      <c r="F7" s="13" t="s">
        <v>14</v>
      </c>
      <c r="G7" s="112">
        <v>13185701.220000003</v>
      </c>
      <c r="H7" s="16">
        <v>0.26056439613613358</v>
      </c>
      <c r="I7" s="12"/>
      <c r="J7" s="13" t="s">
        <v>14</v>
      </c>
      <c r="K7" s="112">
        <v>11871169.51</v>
      </c>
      <c r="L7" s="16">
        <v>0.27776006822975813</v>
      </c>
    </row>
    <row r="8" spans="2:15" s="8" customFormat="1" ht="27.95" customHeight="1" thickBot="1" x14ac:dyDescent="0.3">
      <c r="B8" s="13" t="s">
        <v>15</v>
      </c>
      <c r="C8" s="112">
        <v>14253407.140000001</v>
      </c>
      <c r="D8" s="16">
        <v>0.15108148960202633</v>
      </c>
      <c r="E8" s="12"/>
      <c r="F8" s="13" t="s">
        <v>15</v>
      </c>
      <c r="G8" s="112">
        <v>6853400.5900000008</v>
      </c>
      <c r="H8" s="16">
        <v>0.13543096088843209</v>
      </c>
      <c r="I8" s="12"/>
      <c r="J8" s="13" t="s">
        <v>15</v>
      </c>
      <c r="K8" s="112">
        <v>7222126.0199999996</v>
      </c>
      <c r="L8" s="16">
        <v>0.16898235800518963</v>
      </c>
    </row>
    <row r="9" spans="2:15" s="8" customFormat="1" ht="27.95" customHeight="1" thickBot="1" x14ac:dyDescent="0.3">
      <c r="B9" s="13" t="s">
        <v>16</v>
      </c>
      <c r="C9" s="112">
        <v>10759258.4</v>
      </c>
      <c r="D9" s="16">
        <v>0.11404464701799814</v>
      </c>
      <c r="E9" s="12"/>
      <c r="F9" s="13" t="s">
        <v>16</v>
      </c>
      <c r="G9" s="112">
        <v>5219279.6100000003</v>
      </c>
      <c r="H9" s="16">
        <v>0.10313887878655305</v>
      </c>
      <c r="I9" s="12"/>
      <c r="J9" s="13" t="s">
        <v>16</v>
      </c>
      <c r="K9" s="112">
        <v>5418403.3499999996</v>
      </c>
      <c r="L9" s="16">
        <v>0.12677909138813653</v>
      </c>
    </row>
    <row r="10" spans="2:15" s="8" customFormat="1" ht="27.95" customHeight="1" thickBot="1" x14ac:dyDescent="0.3">
      <c r="B10" s="13" t="s">
        <v>17</v>
      </c>
      <c r="C10" s="112">
        <v>9185650.3100000005</v>
      </c>
      <c r="D10" s="16">
        <v>9.7364911993815043E-2</v>
      </c>
      <c r="E10" s="12"/>
      <c r="F10" s="13" t="s">
        <v>17</v>
      </c>
      <c r="G10" s="112">
        <v>4927875.040000001</v>
      </c>
      <c r="H10" s="16">
        <v>9.7380394308064347E-2</v>
      </c>
      <c r="I10" s="12"/>
      <c r="J10" s="13" t="s">
        <v>17</v>
      </c>
      <c r="K10" s="112">
        <v>4168075.43</v>
      </c>
      <c r="L10" s="16">
        <v>9.7524082597619188E-2</v>
      </c>
    </row>
    <row r="11" spans="2:15" s="8" customFormat="1" ht="27.95" customHeight="1" thickBot="1" x14ac:dyDescent="0.3">
      <c r="B11" s="13" t="s">
        <v>18</v>
      </c>
      <c r="C11" s="112">
        <v>8025923.4100000001</v>
      </c>
      <c r="D11" s="16">
        <v>8.5072183254464639E-2</v>
      </c>
      <c r="E11" s="12"/>
      <c r="F11" s="13" t="s">
        <v>18</v>
      </c>
      <c r="G11" s="112">
        <v>4327139.91</v>
      </c>
      <c r="H11" s="16">
        <v>8.5509187477684503E-2</v>
      </c>
      <c r="I11" s="12"/>
      <c r="J11" s="13" t="s">
        <v>18</v>
      </c>
      <c r="K11" s="112">
        <v>3627008.73</v>
      </c>
      <c r="L11" s="16">
        <v>8.4864274869134476E-2</v>
      </c>
    </row>
    <row r="12" spans="2:15" s="8" customFormat="1" ht="27.95" customHeight="1" thickBot="1" x14ac:dyDescent="0.3">
      <c r="B12" s="13" t="s">
        <v>19</v>
      </c>
      <c r="C12" s="112">
        <v>26738773.440000001</v>
      </c>
      <c r="D12" s="16">
        <v>0.28342232013491042</v>
      </c>
      <c r="E12" s="12"/>
      <c r="F12" s="13" t="s">
        <v>19</v>
      </c>
      <c r="G12" s="112">
        <v>16090989.4</v>
      </c>
      <c r="H12" s="16">
        <v>0.31797618240313241</v>
      </c>
      <c r="I12" s="12"/>
      <c r="J12" s="13" t="s">
        <v>19</v>
      </c>
      <c r="K12" s="112">
        <v>10432151.99</v>
      </c>
      <c r="L12" s="16">
        <v>0.24409012491016205</v>
      </c>
    </row>
    <row r="13" spans="2:15" s="8" customFormat="1" ht="30.95" customHeight="1" thickBot="1" x14ac:dyDescent="0.3">
      <c r="B13" s="13" t="s">
        <v>20</v>
      </c>
      <c r="C13" s="112">
        <v>94342511.299999997</v>
      </c>
      <c r="D13" s="17"/>
      <c r="E13" s="12"/>
      <c r="F13" s="13" t="s">
        <v>20</v>
      </c>
      <c r="G13" s="112">
        <v>50604385.770000003</v>
      </c>
      <c r="H13" s="17"/>
      <c r="I13" s="12"/>
      <c r="J13" s="13" t="s">
        <v>20</v>
      </c>
      <c r="K13" s="112">
        <v>42738935.030000001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140</v>
      </c>
      <c r="C15" s="167"/>
      <c r="D15" s="168"/>
      <c r="E15" s="12"/>
      <c r="F15" s="166" t="s">
        <v>141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12">
        <v>322627.87</v>
      </c>
      <c r="D17" s="16">
        <v>0.32288924884694159</v>
      </c>
      <c r="E17" s="12"/>
      <c r="F17" s="13" t="s">
        <v>14</v>
      </c>
      <c r="G17" s="112">
        <v>1210704.18</v>
      </c>
      <c r="H17" s="16">
        <v>0.2629090772236603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12">
        <v>177880.53</v>
      </c>
      <c r="D18" s="16">
        <v>0.17802464094684647</v>
      </c>
      <c r="E18" s="12"/>
      <c r="F18" s="13" t="s">
        <v>15</v>
      </c>
      <c r="G18" s="112">
        <v>671046.48</v>
      </c>
      <c r="H18" s="16">
        <v>0.14572032850418126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12">
        <v>121575.44</v>
      </c>
      <c r="D19" s="16">
        <v>0.12167393505042332</v>
      </c>
      <c r="E19" s="12"/>
      <c r="F19" s="13" t="s">
        <v>16</v>
      </c>
      <c r="G19" s="112">
        <v>518738.19</v>
      </c>
      <c r="H19" s="16">
        <v>0.11264599652540373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12">
        <v>89699.839999999997</v>
      </c>
      <c r="D20" s="16">
        <v>8.9772510847531073E-2</v>
      </c>
      <c r="E20" s="12"/>
      <c r="F20" s="13" t="s">
        <v>17</v>
      </c>
      <c r="G20" s="112">
        <v>454172.88</v>
      </c>
      <c r="H20" s="16">
        <v>9.8625390705111962E-2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12">
        <v>71774.77</v>
      </c>
      <c r="D21" s="16">
        <v>7.1832918747726293E-2</v>
      </c>
      <c r="E21" s="12"/>
      <c r="F21" s="13" t="s">
        <v>18</v>
      </c>
      <c r="G21" s="112">
        <v>381481.57</v>
      </c>
      <c r="H21" s="16">
        <v>8.2840192677399671E-2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12">
        <v>215632.05</v>
      </c>
      <c r="D22" s="16">
        <v>0.21580674556053123</v>
      </c>
      <c r="E22" s="12"/>
      <c r="F22" s="13" t="s">
        <v>19</v>
      </c>
      <c r="G22" s="112">
        <v>1368886.67</v>
      </c>
      <c r="H22" s="16">
        <v>0.29725901436424312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12">
        <v>999190.5</v>
      </c>
      <c r="D23" s="17"/>
      <c r="E23" s="12"/>
      <c r="F23" s="13" t="s">
        <v>20</v>
      </c>
      <c r="G23" s="112">
        <v>4605029.97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0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137</v>
      </c>
      <c r="C26" s="167"/>
      <c r="D26" s="168"/>
      <c r="E26" s="12"/>
      <c r="F26" s="166" t="s">
        <v>138</v>
      </c>
      <c r="G26" s="167"/>
      <c r="H26" s="168"/>
      <c r="I26" s="12"/>
      <c r="J26" s="166" t="s">
        <v>139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12">
        <v>34917900.160000212</v>
      </c>
      <c r="D28" s="16">
        <v>0.37011840875175211</v>
      </c>
      <c r="E28" s="12"/>
      <c r="F28" s="13" t="s">
        <v>22</v>
      </c>
      <c r="G28" s="112">
        <v>18288278.720000148</v>
      </c>
      <c r="H28" s="16">
        <v>0.36139710900002758</v>
      </c>
      <c r="I28" s="12"/>
      <c r="J28" s="13" t="s">
        <v>22</v>
      </c>
      <c r="K28" s="112">
        <v>16270948.730000062</v>
      </c>
      <c r="L28" s="16">
        <v>0.38070552573616745</v>
      </c>
    </row>
    <row r="29" spans="2:16" s="8" customFormat="1" ht="27.95" customHeight="1" thickBot="1" x14ac:dyDescent="0.3">
      <c r="B29" s="13" t="s">
        <v>23</v>
      </c>
      <c r="C29" s="112">
        <v>25260929.979999922</v>
      </c>
      <c r="D29" s="16">
        <v>0.26775765910738381</v>
      </c>
      <c r="E29" s="12"/>
      <c r="F29" s="13" t="s">
        <v>23</v>
      </c>
      <c r="G29" s="112">
        <v>12403672.439999932</v>
      </c>
      <c r="H29" s="16">
        <v>0.24511062136739228</v>
      </c>
      <c r="I29" s="12"/>
      <c r="J29" s="13" t="s">
        <v>23</v>
      </c>
      <c r="K29" s="112">
        <v>12553275.94999999</v>
      </c>
      <c r="L29" s="16">
        <v>0.29371990530855263</v>
      </c>
    </row>
    <row r="30" spans="2:16" s="8" customFormat="1" ht="27.95" customHeight="1" thickBot="1" x14ac:dyDescent="0.3">
      <c r="B30" s="13" t="s">
        <v>24</v>
      </c>
      <c r="C30" s="112">
        <v>19994537.079999905</v>
      </c>
      <c r="D30" s="16">
        <v>0.21193560362644165</v>
      </c>
      <c r="E30" s="12"/>
      <c r="F30" s="13" t="s">
        <v>24</v>
      </c>
      <c r="G30" s="112">
        <v>10617246.449999927</v>
      </c>
      <c r="H30" s="16">
        <v>0.20980881969906617</v>
      </c>
      <c r="I30" s="12"/>
      <c r="J30" s="13" t="s">
        <v>24</v>
      </c>
      <c r="K30" s="112">
        <v>9175065.2099999785</v>
      </c>
      <c r="L30" s="16">
        <v>0.21467697319925413</v>
      </c>
    </row>
    <row r="31" spans="2:16" s="8" customFormat="1" ht="27.95" customHeight="1" thickBot="1" x14ac:dyDescent="0.3">
      <c r="B31" s="13" t="s">
        <v>25</v>
      </c>
      <c r="C31" s="112">
        <v>14169144.080000017</v>
      </c>
      <c r="D31" s="16">
        <v>0.1501883285144224</v>
      </c>
      <c r="E31" s="12"/>
      <c r="F31" s="13" t="s">
        <v>25</v>
      </c>
      <c r="G31" s="112">
        <v>9295188.1600000244</v>
      </c>
      <c r="H31" s="16">
        <v>0.1836834499335139</v>
      </c>
      <c r="I31" s="12"/>
      <c r="J31" s="13" t="s">
        <v>25</v>
      </c>
      <c r="K31" s="112">
        <v>4739645.1399999941</v>
      </c>
      <c r="L31" s="16">
        <v>0.11089759575602583</v>
      </c>
    </row>
    <row r="32" spans="2:16" s="8" customFormat="1" ht="27.95" customHeight="1" thickBot="1" x14ac:dyDescent="0.3">
      <c r="B32" s="13" t="s">
        <v>20</v>
      </c>
      <c r="C32" s="112">
        <v>94342511.300000057</v>
      </c>
      <c r="D32" s="17"/>
      <c r="E32" s="12"/>
      <c r="F32" s="13" t="s">
        <v>20</v>
      </c>
      <c r="G32" s="112">
        <v>50604385.770000033</v>
      </c>
      <c r="H32" s="17"/>
      <c r="I32" s="12"/>
      <c r="J32" s="13" t="s">
        <v>20</v>
      </c>
      <c r="K32" s="112">
        <v>42738935.030000024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20"/>
      <c r="H33" s="18"/>
      <c r="I33" s="12"/>
      <c r="J33" s="12"/>
      <c r="K33" s="20"/>
      <c r="L33" s="18"/>
    </row>
    <row r="34" spans="2:15" s="8" customFormat="1" ht="36.950000000000003" customHeight="1" thickBot="1" x14ac:dyDescent="0.3">
      <c r="B34" s="166" t="s">
        <v>140</v>
      </c>
      <c r="C34" s="167"/>
      <c r="D34" s="168"/>
      <c r="E34" s="12"/>
      <c r="F34" s="166" t="s">
        <v>141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12">
        <v>358672.70999999967</v>
      </c>
      <c r="D36" s="16">
        <v>0.35896329078388933</v>
      </c>
      <c r="E36" s="12"/>
      <c r="F36" s="13" t="s">
        <v>22</v>
      </c>
      <c r="G36" s="112">
        <v>1379949.4499999976</v>
      </c>
      <c r="H36" s="16">
        <v>0.29966133966333308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12">
        <v>303981.59000000026</v>
      </c>
      <c r="D37" s="16">
        <v>0.30422786245465738</v>
      </c>
      <c r="E37" s="12"/>
      <c r="F37" s="13" t="s">
        <v>23</v>
      </c>
      <c r="G37" s="112">
        <v>1105813.7500000002</v>
      </c>
      <c r="H37" s="16">
        <v>0.24013171623289153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12">
        <v>202225.41999999993</v>
      </c>
      <c r="D38" s="16">
        <v>0.20238925410119488</v>
      </c>
      <c r="E38" s="12"/>
      <c r="F38" s="13" t="s">
        <v>24</v>
      </c>
      <c r="G38" s="112">
        <v>1144674.2599999995</v>
      </c>
      <c r="H38" s="16">
        <v>0.2485704256990971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12">
        <v>134310.77999999997</v>
      </c>
      <c r="D39" s="16">
        <v>0.13441959266025849</v>
      </c>
      <c r="E39" s="12"/>
      <c r="F39" s="13" t="s">
        <v>25</v>
      </c>
      <c r="G39" s="112">
        <v>974592.51000000013</v>
      </c>
      <c r="H39" s="16">
        <v>0.21163651840467843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12">
        <v>999190.49999999977</v>
      </c>
      <c r="D40" s="17"/>
      <c r="E40" s="12"/>
      <c r="F40" s="13" t="s">
        <v>20</v>
      </c>
      <c r="G40" s="112">
        <v>4605029.9699999969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2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6588-B301-467E-BF56-3595C2A66201}">
  <sheetPr>
    <pageSetUpPr fitToPage="1"/>
  </sheetPr>
  <dimension ref="B3:P43"/>
  <sheetViews>
    <sheetView topLeftCell="A25" zoomScale="110" zoomScaleNormal="110" workbookViewId="0">
      <selection activeCell="C38" activeCellId="1" sqref="K30:K31 C38:C39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132</v>
      </c>
      <c r="C5" s="167"/>
      <c r="D5" s="168"/>
      <c r="E5" s="12"/>
      <c r="F5" s="166" t="s">
        <v>133</v>
      </c>
      <c r="G5" s="167"/>
      <c r="H5" s="168"/>
      <c r="I5" s="12"/>
      <c r="J5" s="166" t="s">
        <v>134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12">
        <v>24666381.690000001</v>
      </c>
      <c r="D7" s="16">
        <v>0.24836451219517908</v>
      </c>
      <c r="E7" s="12"/>
      <c r="F7" s="13" t="s">
        <v>14</v>
      </c>
      <c r="G7" s="112">
        <v>13654425.73</v>
      </c>
      <c r="H7" s="16">
        <v>0.25772400860889805</v>
      </c>
      <c r="I7" s="12"/>
      <c r="J7" s="13" t="s">
        <v>14</v>
      </c>
      <c r="K7" s="112">
        <v>10673352.57</v>
      </c>
      <c r="L7" s="16">
        <v>0.23594721862686568</v>
      </c>
    </row>
    <row r="8" spans="2:15" s="8" customFormat="1" ht="27.95" customHeight="1" thickBot="1" x14ac:dyDescent="0.3">
      <c r="B8" s="13" t="s">
        <v>15</v>
      </c>
      <c r="C8" s="112">
        <v>17055007.440000001</v>
      </c>
      <c r="D8" s="16">
        <v>0.1717259814007504</v>
      </c>
      <c r="E8" s="12"/>
      <c r="F8" s="13" t="s">
        <v>15</v>
      </c>
      <c r="G8" s="112">
        <v>8400759.2500000019</v>
      </c>
      <c r="H8" s="16">
        <v>0.15856231467218801</v>
      </c>
      <c r="I8" s="12"/>
      <c r="J8" s="13" t="s">
        <v>15</v>
      </c>
      <c r="K8" s="112">
        <v>8445285.1699999999</v>
      </c>
      <c r="L8" s="16">
        <v>0.18669312507983762</v>
      </c>
    </row>
    <row r="9" spans="2:15" s="8" customFormat="1" ht="27.95" customHeight="1" thickBot="1" x14ac:dyDescent="0.3">
      <c r="B9" s="13" t="s">
        <v>16</v>
      </c>
      <c r="C9" s="112">
        <v>11169121.26</v>
      </c>
      <c r="D9" s="16">
        <v>0.11246130009061349</v>
      </c>
      <c r="E9" s="12"/>
      <c r="F9" s="13" t="s">
        <v>16</v>
      </c>
      <c r="G9" s="112">
        <v>5306165.5200000005</v>
      </c>
      <c r="H9" s="16">
        <v>0.10015260071700709</v>
      </c>
      <c r="I9" s="12"/>
      <c r="J9" s="13" t="s">
        <v>16</v>
      </c>
      <c r="K9" s="112">
        <v>5729986.3499999996</v>
      </c>
      <c r="L9" s="16">
        <v>0.12666819850516808</v>
      </c>
    </row>
    <row r="10" spans="2:15" s="8" customFormat="1" ht="27.95" customHeight="1" thickBot="1" x14ac:dyDescent="0.3">
      <c r="B10" s="13" t="s">
        <v>17</v>
      </c>
      <c r="C10" s="112">
        <v>8907050.8699999992</v>
      </c>
      <c r="D10" s="16">
        <v>8.9684631180504334E-2</v>
      </c>
      <c r="E10" s="12"/>
      <c r="F10" s="13" t="s">
        <v>17</v>
      </c>
      <c r="G10" s="112">
        <v>4310676.3699999992</v>
      </c>
      <c r="H10" s="16">
        <v>8.1362981926890107E-2</v>
      </c>
      <c r="I10" s="12"/>
      <c r="J10" s="13" t="s">
        <v>17</v>
      </c>
      <c r="K10" s="112">
        <v>4500958.4000000004</v>
      </c>
      <c r="L10" s="16">
        <v>9.9499066358980731E-2</v>
      </c>
    </row>
    <row r="11" spans="2:15" s="8" customFormat="1" ht="27.95" customHeight="1" thickBot="1" x14ac:dyDescent="0.3">
      <c r="B11" s="13" t="s">
        <v>18</v>
      </c>
      <c r="C11" s="112">
        <v>7798334.1900000004</v>
      </c>
      <c r="D11" s="16">
        <v>7.852102069025986E-2</v>
      </c>
      <c r="E11" s="12"/>
      <c r="F11" s="13" t="s">
        <v>18</v>
      </c>
      <c r="G11" s="112">
        <v>4183000.2</v>
      </c>
      <c r="H11" s="16">
        <v>7.8953124860258933E-2</v>
      </c>
      <c r="I11" s="12"/>
      <c r="J11" s="13" t="s">
        <v>18</v>
      </c>
      <c r="K11" s="112">
        <v>3539633.41</v>
      </c>
      <c r="L11" s="16">
        <v>7.8247828184338522E-2</v>
      </c>
    </row>
    <row r="12" spans="2:15" s="8" customFormat="1" ht="27.95" customHeight="1" thickBot="1" x14ac:dyDescent="0.3">
      <c r="B12" s="13" t="s">
        <v>19</v>
      </c>
      <c r="C12" s="112">
        <v>29719346.780000001</v>
      </c>
      <c r="D12" s="16">
        <v>0.29924255444269282</v>
      </c>
      <c r="E12" s="12"/>
      <c r="F12" s="13" t="s">
        <v>19</v>
      </c>
      <c r="G12" s="112">
        <v>17125779.039999999</v>
      </c>
      <c r="H12" s="16">
        <v>0.3232449692147577</v>
      </c>
      <c r="I12" s="12"/>
      <c r="J12" s="13" t="s">
        <v>19</v>
      </c>
      <c r="K12" s="112">
        <v>12346971.380000001</v>
      </c>
      <c r="L12" s="16">
        <v>0.27294456324480937</v>
      </c>
    </row>
    <row r="13" spans="2:15" s="8" customFormat="1" ht="30.95" customHeight="1" thickBot="1" x14ac:dyDescent="0.3">
      <c r="B13" s="13" t="s">
        <v>20</v>
      </c>
      <c r="C13" s="112">
        <v>99315242.230000004</v>
      </c>
      <c r="D13" s="17"/>
      <c r="E13" s="12"/>
      <c r="F13" s="13" t="s">
        <v>20</v>
      </c>
      <c r="G13" s="112">
        <v>52980806.110000007</v>
      </c>
      <c r="H13" s="17"/>
      <c r="I13" s="12"/>
      <c r="J13" s="13" t="s">
        <v>20</v>
      </c>
      <c r="K13" s="112">
        <v>45236187.280000001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135</v>
      </c>
      <c r="C15" s="167"/>
      <c r="D15" s="168"/>
      <c r="E15" s="12"/>
      <c r="F15" s="166" t="s">
        <v>136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12">
        <v>338603.39</v>
      </c>
      <c r="D17" s="16">
        <v>0.30831208526475662</v>
      </c>
      <c r="E17" s="12"/>
      <c r="F17" s="13" t="s">
        <v>14</v>
      </c>
      <c r="G17" s="112">
        <v>1281984.47</v>
      </c>
      <c r="H17" s="16">
        <v>0.25985789979003959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12">
        <v>208963.02</v>
      </c>
      <c r="D18" s="16">
        <v>0.19026928359878806</v>
      </c>
      <c r="E18" s="12"/>
      <c r="F18" s="13" t="s">
        <v>15</v>
      </c>
      <c r="G18" s="112">
        <v>817052.99</v>
      </c>
      <c r="H18" s="16">
        <v>0.16561641655344875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12">
        <v>132969.39000000001</v>
      </c>
      <c r="D19" s="16">
        <v>0.12107400905608973</v>
      </c>
      <c r="E19" s="12"/>
      <c r="F19" s="13" t="s">
        <v>16</v>
      </c>
      <c r="G19" s="112">
        <v>524849.75</v>
      </c>
      <c r="H19" s="16">
        <v>0.10638690010053502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12">
        <v>95416.1</v>
      </c>
      <c r="D20" s="16">
        <v>8.6880219240659542E-2</v>
      </c>
      <c r="E20" s="12"/>
      <c r="F20" s="13" t="s">
        <v>17</v>
      </c>
      <c r="G20" s="112">
        <v>427023.35999999999</v>
      </c>
      <c r="H20" s="16">
        <v>8.6557517729435512E-2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12">
        <v>75700.58</v>
      </c>
      <c r="D21" s="16">
        <v>6.892844066195418E-2</v>
      </c>
      <c r="E21" s="12"/>
      <c r="F21" s="13" t="s">
        <v>18</v>
      </c>
      <c r="G21" s="112">
        <v>382424.21</v>
      </c>
      <c r="H21" s="16">
        <v>7.7517282279921107E-2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12">
        <v>246596.36</v>
      </c>
      <c r="D22" s="16">
        <v>0.22453596217775201</v>
      </c>
      <c r="E22" s="12"/>
      <c r="F22" s="13" t="s">
        <v>19</v>
      </c>
      <c r="G22" s="112">
        <v>1500071.02</v>
      </c>
      <c r="H22" s="16">
        <v>0.30406398354662006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12">
        <v>1098248.8399999999</v>
      </c>
      <c r="D23" s="17"/>
      <c r="E23" s="12"/>
      <c r="F23" s="13" t="s">
        <v>20</v>
      </c>
      <c r="G23" s="112">
        <v>4933405.8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0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132</v>
      </c>
      <c r="C26" s="167"/>
      <c r="D26" s="168"/>
      <c r="E26" s="12"/>
      <c r="F26" s="166" t="s">
        <v>133</v>
      </c>
      <c r="G26" s="167"/>
      <c r="H26" s="168"/>
      <c r="I26" s="12"/>
      <c r="J26" s="166" t="s">
        <v>134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12">
        <v>32883960.589999929</v>
      </c>
      <c r="D28" s="16">
        <v>0.33110688602908844</v>
      </c>
      <c r="E28" s="12"/>
      <c r="F28" s="13" t="s">
        <v>22</v>
      </c>
      <c r="G28" s="112">
        <v>17139998.489999928</v>
      </c>
      <c r="H28" s="16">
        <v>0.32351335792085628</v>
      </c>
      <c r="I28" s="12"/>
      <c r="J28" s="13" t="s">
        <v>22</v>
      </c>
      <c r="K28" s="112">
        <v>15407771.890000001</v>
      </c>
      <c r="L28" s="16">
        <v>0.3406072177265953</v>
      </c>
    </row>
    <row r="29" spans="2:16" s="8" customFormat="1" ht="27.95" customHeight="1" thickBot="1" x14ac:dyDescent="0.3">
      <c r="B29" s="13" t="s">
        <v>23</v>
      </c>
      <c r="C29" s="112">
        <v>26248374.46000002</v>
      </c>
      <c r="D29" s="16">
        <v>0.26429351497942788</v>
      </c>
      <c r="E29" s="12"/>
      <c r="F29" s="13" t="s">
        <v>23</v>
      </c>
      <c r="G29" s="112">
        <v>12834110.700000003</v>
      </c>
      <c r="H29" s="16">
        <v>0.2422407592922145</v>
      </c>
      <c r="I29" s="12"/>
      <c r="J29" s="13" t="s">
        <v>23</v>
      </c>
      <c r="K29" s="112">
        <v>13101516.040000016</v>
      </c>
      <c r="L29" s="16">
        <v>0.2896246750174834</v>
      </c>
    </row>
    <row r="30" spans="2:16" s="8" customFormat="1" ht="27.95" customHeight="1" thickBot="1" x14ac:dyDescent="0.3">
      <c r="B30" s="13" t="s">
        <v>24</v>
      </c>
      <c r="C30" s="112">
        <v>22925406.250000097</v>
      </c>
      <c r="D30" s="16">
        <v>0.23083472118920181</v>
      </c>
      <c r="E30" s="12"/>
      <c r="F30" s="13" t="s">
        <v>24</v>
      </c>
      <c r="G30" s="112">
        <v>11955371.170000115</v>
      </c>
      <c r="H30" s="16">
        <v>0.22565476155983899</v>
      </c>
      <c r="I30" s="12"/>
      <c r="J30" s="13" t="s">
        <v>24</v>
      </c>
      <c r="K30" s="112">
        <v>10685280.129999982</v>
      </c>
      <c r="L30" s="16">
        <v>0.23621089160014597</v>
      </c>
    </row>
    <row r="31" spans="2:16" s="8" customFormat="1" ht="27.95" customHeight="1" thickBot="1" x14ac:dyDescent="0.3">
      <c r="B31" s="13" t="s">
        <v>25</v>
      </c>
      <c r="C31" s="112">
        <v>17257500.929999985</v>
      </c>
      <c r="D31" s="16">
        <v>0.17376487780228195</v>
      </c>
      <c r="E31" s="12"/>
      <c r="F31" s="13" t="s">
        <v>25</v>
      </c>
      <c r="G31" s="112">
        <v>11051325.749999978</v>
      </c>
      <c r="H31" s="16">
        <v>0.20859112122709023</v>
      </c>
      <c r="I31" s="12"/>
      <c r="J31" s="13" t="s">
        <v>25</v>
      </c>
      <c r="K31" s="112">
        <v>6041619.2200000053</v>
      </c>
      <c r="L31" s="16">
        <v>0.13355721565577541</v>
      </c>
    </row>
    <row r="32" spans="2:16" s="8" customFormat="1" ht="27.95" customHeight="1" thickBot="1" x14ac:dyDescent="0.3">
      <c r="B32" s="13" t="s">
        <v>20</v>
      </c>
      <c r="C32" s="112">
        <v>99315242.230000019</v>
      </c>
      <c r="D32" s="17"/>
      <c r="E32" s="12"/>
      <c r="F32" s="13" t="s">
        <v>20</v>
      </c>
      <c r="G32" s="112">
        <v>52980806.110000022</v>
      </c>
      <c r="H32" s="17"/>
      <c r="I32" s="12"/>
      <c r="J32" s="13" t="s">
        <v>20</v>
      </c>
      <c r="K32" s="112">
        <v>45236187.280000001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64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135</v>
      </c>
      <c r="C34" s="167"/>
      <c r="D34" s="168"/>
      <c r="E34" s="12"/>
      <c r="F34" s="166" t="s">
        <v>136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12">
        <v>336190.2099999999</v>
      </c>
      <c r="D36" s="16">
        <v>0.30611478724621277</v>
      </c>
      <c r="E36" s="12"/>
      <c r="F36" s="13" t="s">
        <v>22</v>
      </c>
      <c r="G36" s="112">
        <v>1340388.3299999998</v>
      </c>
      <c r="H36" s="16">
        <v>0.27169634616313132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12">
        <v>312747.71999999991</v>
      </c>
      <c r="D37" s="16">
        <v>0.28476945170276707</v>
      </c>
      <c r="E37" s="12"/>
      <c r="F37" s="13" t="s">
        <v>23</v>
      </c>
      <c r="G37" s="112">
        <v>1150943.3500000022</v>
      </c>
      <c r="H37" s="16">
        <v>0.23329590077507961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12">
        <v>284754.95000000013</v>
      </c>
      <c r="D38" s="16">
        <v>0.25928090213143329</v>
      </c>
      <c r="E38" s="12"/>
      <c r="F38" s="13" t="s">
        <v>24</v>
      </c>
      <c r="G38" s="112">
        <v>1242115.9699999983</v>
      </c>
      <c r="H38" s="16">
        <v>0.2517765657955805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12">
        <v>164555.96</v>
      </c>
      <c r="D39" s="16">
        <v>0.14983485891958695</v>
      </c>
      <c r="E39" s="12"/>
      <c r="F39" s="13" t="s">
        <v>25</v>
      </c>
      <c r="G39" s="112">
        <v>1199958.1499999997</v>
      </c>
      <c r="H39" s="16">
        <v>0.24323118726620863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12">
        <v>1098248.8399999999</v>
      </c>
      <c r="D40" s="17"/>
      <c r="E40" s="12"/>
      <c r="F40" s="13" t="s">
        <v>20</v>
      </c>
      <c r="G40" s="112">
        <v>4933405.8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D7B9D-26C9-4262-B993-678C9BC15E2C}">
  <sheetPr>
    <pageSetUpPr fitToPage="1"/>
  </sheetPr>
  <dimension ref="B3:P43"/>
  <sheetViews>
    <sheetView zoomScale="110" zoomScaleNormal="110" workbookViewId="0">
      <selection activeCell="K13" sqref="K13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150</v>
      </c>
      <c r="C5" s="167"/>
      <c r="D5" s="168"/>
      <c r="E5" s="12"/>
      <c r="F5" s="166" t="s">
        <v>151</v>
      </c>
      <c r="G5" s="167"/>
      <c r="H5" s="168"/>
      <c r="I5" s="12"/>
      <c r="J5" s="166" t="s">
        <v>152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12">
        <v>33231983.91</v>
      </c>
      <c r="D7" s="16">
        <v>0.29238019661226694</v>
      </c>
      <c r="E7" s="12"/>
      <c r="F7" s="13" t="s">
        <v>14</v>
      </c>
      <c r="G7" s="112">
        <v>19756922.559999999</v>
      </c>
      <c r="H7" s="16">
        <v>0.3189759132592595</v>
      </c>
      <c r="I7" s="12"/>
      <c r="J7" s="13" t="s">
        <v>14</v>
      </c>
      <c r="K7" s="112">
        <v>13037624</v>
      </c>
      <c r="L7" s="16">
        <v>0.25852024101406518</v>
      </c>
    </row>
    <row r="8" spans="2:15" s="8" customFormat="1" ht="27.95" customHeight="1" thickBot="1" x14ac:dyDescent="0.3">
      <c r="B8" s="13" t="s">
        <v>15</v>
      </c>
      <c r="C8" s="112">
        <v>17094111.559999999</v>
      </c>
      <c r="D8" s="16">
        <v>0.15039666943630345</v>
      </c>
      <c r="E8" s="12"/>
      <c r="F8" s="13" t="s">
        <v>15</v>
      </c>
      <c r="G8" s="112">
        <v>9197615.1300000008</v>
      </c>
      <c r="H8" s="16">
        <v>0.14849568180414699</v>
      </c>
      <c r="I8" s="12"/>
      <c r="J8" s="13" t="s">
        <v>15</v>
      </c>
      <c r="K8" s="112">
        <v>7671237.5999999996</v>
      </c>
      <c r="L8" s="16">
        <v>0.15211131976410419</v>
      </c>
    </row>
    <row r="9" spans="2:15" s="8" customFormat="1" ht="27.95" customHeight="1" thickBot="1" x14ac:dyDescent="0.3">
      <c r="B9" s="13" t="s">
        <v>16</v>
      </c>
      <c r="C9" s="112">
        <v>13657373.119999999</v>
      </c>
      <c r="D9" s="16">
        <v>0.12015970665028797</v>
      </c>
      <c r="E9" s="12"/>
      <c r="F9" s="13" t="s">
        <v>16</v>
      </c>
      <c r="G9" s="112">
        <v>6706508.5700000003</v>
      </c>
      <c r="H9" s="16">
        <v>0.10827671614342758</v>
      </c>
      <c r="I9" s="12"/>
      <c r="J9" s="13" t="s">
        <v>16</v>
      </c>
      <c r="K9" s="112">
        <v>6796207.4100000001</v>
      </c>
      <c r="L9" s="16">
        <v>0.13476053440525482</v>
      </c>
    </row>
    <row r="10" spans="2:15" s="8" customFormat="1" ht="27.95" customHeight="1" thickBot="1" x14ac:dyDescent="0.3">
      <c r="B10" s="13" t="s">
        <v>17</v>
      </c>
      <c r="C10" s="112">
        <v>9402108.8000000007</v>
      </c>
      <c r="D10" s="16">
        <v>8.2721225039071866E-2</v>
      </c>
      <c r="E10" s="12"/>
      <c r="F10" s="13" t="s">
        <v>17</v>
      </c>
      <c r="G10" s="112">
        <v>4459185.8499999996</v>
      </c>
      <c r="H10" s="16">
        <v>7.19936454970099E-2</v>
      </c>
      <c r="I10" s="12"/>
      <c r="J10" s="13" t="s">
        <v>17</v>
      </c>
      <c r="K10" s="112">
        <v>4836972.38</v>
      </c>
      <c r="L10" s="16">
        <v>9.5911284560436516E-2</v>
      </c>
    </row>
    <row r="11" spans="2:15" s="8" customFormat="1" ht="27.95" customHeight="1" thickBot="1" x14ac:dyDescent="0.3">
      <c r="B11" s="13" t="s">
        <v>18</v>
      </c>
      <c r="C11" s="112">
        <v>7662590.25</v>
      </c>
      <c r="D11" s="16">
        <v>6.741666852998425E-2</v>
      </c>
      <c r="E11" s="12"/>
      <c r="F11" s="13" t="s">
        <v>18</v>
      </c>
      <c r="G11" s="112">
        <v>3689906.69</v>
      </c>
      <c r="H11" s="16">
        <v>5.9573617941244862E-2</v>
      </c>
      <c r="I11" s="12"/>
      <c r="J11" s="13" t="s">
        <v>18</v>
      </c>
      <c r="K11" s="112">
        <v>3890301.06</v>
      </c>
      <c r="L11" s="16">
        <v>7.7139942649709276E-2</v>
      </c>
    </row>
    <row r="12" spans="2:15" s="8" customFormat="1" ht="27.95" customHeight="1" thickBot="1" x14ac:dyDescent="0.3">
      <c r="B12" s="13" t="s">
        <v>19</v>
      </c>
      <c r="C12" s="112">
        <v>32612005.98</v>
      </c>
      <c r="D12" s="16">
        <v>0.28692553373208546</v>
      </c>
      <c r="E12" s="12"/>
      <c r="F12" s="13" t="s">
        <v>19</v>
      </c>
      <c r="G12" s="112">
        <v>18128464.52</v>
      </c>
      <c r="H12" s="16">
        <v>0.29268442535491129</v>
      </c>
      <c r="I12" s="12"/>
      <c r="J12" s="13" t="s">
        <v>19</v>
      </c>
      <c r="K12" s="112">
        <v>14199391.439999999</v>
      </c>
      <c r="L12" s="16">
        <v>0.28155667760642999</v>
      </c>
    </row>
    <row r="13" spans="2:15" s="8" customFormat="1" ht="30.95" customHeight="1" thickBot="1" x14ac:dyDescent="0.3">
      <c r="B13" s="13" t="s">
        <v>20</v>
      </c>
      <c r="C13" s="112">
        <v>113660173.62</v>
      </c>
      <c r="D13" s="17"/>
      <c r="E13" s="12"/>
      <c r="F13" s="13" t="s">
        <v>20</v>
      </c>
      <c r="G13" s="112">
        <v>61938603.319999993</v>
      </c>
      <c r="H13" s="17"/>
      <c r="I13" s="12"/>
      <c r="J13" s="13" t="s">
        <v>20</v>
      </c>
      <c r="K13" s="112">
        <v>50431733.890000001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153</v>
      </c>
      <c r="C15" s="167"/>
      <c r="D15" s="168"/>
      <c r="E15" s="12"/>
      <c r="F15" s="166" t="s">
        <v>154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12">
        <v>437437.35</v>
      </c>
      <c r="D17" s="16">
        <v>0.33914172883365884</v>
      </c>
      <c r="E17" s="12"/>
      <c r="F17" s="13" t="s">
        <v>14</v>
      </c>
      <c r="G17" s="112">
        <v>1793659.13</v>
      </c>
      <c r="H17" s="16">
        <v>0.30932645673989295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12">
        <v>225258.83</v>
      </c>
      <c r="D18" s="16">
        <v>0.17464139502776169</v>
      </c>
      <c r="E18" s="12"/>
      <c r="F18" s="13" t="s">
        <v>15</v>
      </c>
      <c r="G18" s="112">
        <v>897370.32</v>
      </c>
      <c r="H18" s="16">
        <v>0.15475648456635344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12">
        <v>154657.14000000001</v>
      </c>
      <c r="D19" s="16">
        <v>0.11990446137274108</v>
      </c>
      <c r="E19" s="12"/>
      <c r="F19" s="13" t="s">
        <v>16</v>
      </c>
      <c r="G19" s="112">
        <v>657080.77</v>
      </c>
      <c r="H19" s="16">
        <v>0.11331722007626978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12">
        <v>105950.57</v>
      </c>
      <c r="D20" s="16">
        <v>8.2142641639337821E-2</v>
      </c>
      <c r="E20" s="12"/>
      <c r="F20" s="13" t="s">
        <v>17</v>
      </c>
      <c r="G20" s="112">
        <v>441932.82</v>
      </c>
      <c r="H20" s="16">
        <v>7.6213763831296591E-2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12">
        <v>82382.5</v>
      </c>
      <c r="D21" s="16">
        <v>6.3870502771742971E-2</v>
      </c>
      <c r="E21" s="12"/>
      <c r="F21" s="13" t="s">
        <v>18</v>
      </c>
      <c r="G21" s="112">
        <v>364668.84</v>
      </c>
      <c r="H21" s="16">
        <v>6.2889162312934552E-2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12">
        <v>284150.02</v>
      </c>
      <c r="D22" s="16">
        <v>0.22029927035475766</v>
      </c>
      <c r="E22" s="12"/>
      <c r="F22" s="13" t="s">
        <v>19</v>
      </c>
      <c r="G22" s="112">
        <v>1643884.04</v>
      </c>
      <c r="H22" s="16">
        <v>0.28349691247325265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12">
        <v>1289836.4099999999</v>
      </c>
      <c r="D23" s="17"/>
      <c r="E23" s="12"/>
      <c r="F23" s="13" t="s">
        <v>20</v>
      </c>
      <c r="G23" s="112">
        <v>5798595.9199999999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0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150</v>
      </c>
      <c r="C26" s="167"/>
      <c r="D26" s="168"/>
      <c r="E26" s="12"/>
      <c r="F26" s="166" t="s">
        <v>151</v>
      </c>
      <c r="G26" s="167"/>
      <c r="H26" s="168"/>
      <c r="I26" s="12"/>
      <c r="J26" s="166" t="s">
        <v>152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12">
        <v>33706656.850000203</v>
      </c>
      <c r="D28" s="16">
        <v>0.29655644344422383</v>
      </c>
      <c r="E28" s="12"/>
      <c r="F28" s="13" t="s">
        <v>22</v>
      </c>
      <c r="G28" s="112">
        <v>17967881.900000304</v>
      </c>
      <c r="H28" s="16">
        <v>0.29009181571581272</v>
      </c>
      <c r="I28" s="12"/>
      <c r="J28" s="13" t="s">
        <v>22</v>
      </c>
      <c r="K28" s="112">
        <v>15391232.3899999</v>
      </c>
      <c r="L28" s="16">
        <v>0.30518943535772058</v>
      </c>
    </row>
    <row r="29" spans="2:16" s="8" customFormat="1" ht="27.95" customHeight="1" thickBot="1" x14ac:dyDescent="0.3">
      <c r="B29" s="13" t="s">
        <v>23</v>
      </c>
      <c r="C29" s="112">
        <v>29272461.300000004</v>
      </c>
      <c r="D29" s="16">
        <v>0.25754369686137024</v>
      </c>
      <c r="E29" s="12"/>
      <c r="F29" s="13" t="s">
        <v>23</v>
      </c>
      <c r="G29" s="112">
        <v>14782716.119999928</v>
      </c>
      <c r="H29" s="16">
        <v>0.23866724994792632</v>
      </c>
      <c r="I29" s="12"/>
      <c r="J29" s="13" t="s">
        <v>23</v>
      </c>
      <c r="K29" s="112">
        <v>14139322.770000076</v>
      </c>
      <c r="L29" s="16">
        <v>0.28036558887386875</v>
      </c>
    </row>
    <row r="30" spans="2:16" s="8" customFormat="1" ht="27.95" customHeight="1" thickBot="1" x14ac:dyDescent="0.3">
      <c r="B30" s="13" t="s">
        <v>24</v>
      </c>
      <c r="C30" s="112">
        <v>27693676.809999935</v>
      </c>
      <c r="D30" s="16">
        <v>0.24365330377365232</v>
      </c>
      <c r="E30" s="12"/>
      <c r="F30" s="13" t="s">
        <v>24</v>
      </c>
      <c r="G30" s="112">
        <v>14676816.669999981</v>
      </c>
      <c r="H30" s="16">
        <v>0.23695750119151945</v>
      </c>
      <c r="I30" s="12"/>
      <c r="J30" s="13" t="s">
        <v>24</v>
      </c>
      <c r="K30" s="112">
        <v>12679553.929999953</v>
      </c>
      <c r="L30" s="16">
        <v>0.25142014664132284</v>
      </c>
    </row>
    <row r="31" spans="2:16" s="8" customFormat="1" ht="27.95" customHeight="1" thickBot="1" x14ac:dyDescent="0.3">
      <c r="B31" s="13" t="s">
        <v>25</v>
      </c>
      <c r="C31" s="112">
        <v>22987378.659999911</v>
      </c>
      <c r="D31" s="16">
        <v>0.20224655592075366</v>
      </c>
      <c r="E31" s="12"/>
      <c r="F31" s="13" t="s">
        <v>25</v>
      </c>
      <c r="G31" s="112">
        <v>14511188.62999991</v>
      </c>
      <c r="H31" s="16">
        <v>0.23428343314474143</v>
      </c>
      <c r="I31" s="12"/>
      <c r="J31" s="13" t="s">
        <v>25</v>
      </c>
      <c r="K31" s="112">
        <v>8221624.8000000017</v>
      </c>
      <c r="L31" s="16">
        <v>0.16302482912708779</v>
      </c>
    </row>
    <row r="32" spans="2:16" s="8" customFormat="1" ht="27.95" customHeight="1" thickBot="1" x14ac:dyDescent="0.3">
      <c r="B32" s="13" t="s">
        <v>20</v>
      </c>
      <c r="C32" s="112">
        <v>113660173.62000005</v>
      </c>
      <c r="D32" s="17"/>
      <c r="E32" s="12"/>
      <c r="F32" s="13" t="s">
        <v>20</v>
      </c>
      <c r="G32" s="112">
        <v>61938603.320000127</v>
      </c>
      <c r="H32" s="17"/>
      <c r="I32" s="12"/>
      <c r="J32" s="13" t="s">
        <v>20</v>
      </c>
      <c r="K32" s="112">
        <v>50431733.889999934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64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153</v>
      </c>
      <c r="C34" s="167"/>
      <c r="D34" s="168"/>
      <c r="E34" s="12"/>
      <c r="F34" s="166" t="s">
        <v>154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12">
        <v>347542.56000000052</v>
      </c>
      <c r="D36" s="16">
        <v>0.26944700684949674</v>
      </c>
      <c r="E36" s="12"/>
      <c r="F36" s="13" t="s">
        <v>22</v>
      </c>
      <c r="G36" s="112">
        <v>1414097.98</v>
      </c>
      <c r="H36" s="16">
        <v>0.24386903303998461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12">
        <v>350422.41000000021</v>
      </c>
      <c r="D37" s="16">
        <v>0.27167973185064609</v>
      </c>
      <c r="E37" s="12"/>
      <c r="F37" s="13" t="s">
        <v>23</v>
      </c>
      <c r="G37" s="112">
        <v>1329199</v>
      </c>
      <c r="H37" s="16">
        <v>0.22922773346137904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12">
        <v>337306.21000000025</v>
      </c>
      <c r="D38" s="16">
        <v>0.26151084539472724</v>
      </c>
      <c r="E38" s="12"/>
      <c r="F38" s="13" t="s">
        <v>24</v>
      </c>
      <c r="G38" s="112">
        <v>1453923.6600000004</v>
      </c>
      <c r="H38" s="16">
        <v>0.25073719225463814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12">
        <v>254565.23</v>
      </c>
      <c r="D39" s="16">
        <v>0.19736241590513004</v>
      </c>
      <c r="E39" s="12"/>
      <c r="F39" s="13" t="s">
        <v>25</v>
      </c>
      <c r="G39" s="112">
        <v>1601375.2799999991</v>
      </c>
      <c r="H39" s="16">
        <v>0.27616604124399813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12">
        <v>1289836.4100000008</v>
      </c>
      <c r="D40" s="17"/>
      <c r="E40" s="12"/>
      <c r="F40" s="13" t="s">
        <v>20</v>
      </c>
      <c r="G40" s="112">
        <v>5798595.9199999999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E7E9-215F-4EDA-8995-D41AA2971AFD}">
  <sheetPr>
    <pageSetUpPr fitToPage="1"/>
  </sheetPr>
  <dimension ref="B3:P43"/>
  <sheetViews>
    <sheetView zoomScale="110" zoomScaleNormal="110" workbookViewId="0">
      <selection activeCell="K41" sqref="K41"/>
    </sheetView>
  </sheetViews>
  <sheetFormatPr defaultColWidth="8.7109375" defaultRowHeight="15" x14ac:dyDescent="0.25"/>
  <cols>
    <col min="1" max="1" width="8.7109375" style="140"/>
    <col min="2" max="4" width="16.5703125" style="140" customWidth="1"/>
    <col min="5" max="5" width="1.5703125" style="140" customWidth="1"/>
    <col min="6" max="8" width="16.5703125" style="140" customWidth="1"/>
    <col min="9" max="9" width="1.5703125" style="140" customWidth="1"/>
    <col min="10" max="12" width="16.5703125" style="140" customWidth="1"/>
    <col min="13" max="16384" width="8.7109375" style="140"/>
  </cols>
  <sheetData>
    <row r="3" spans="2:15" s="128" customFormat="1" ht="15.75" x14ac:dyDescent="0.25">
      <c r="B3" s="125" t="s">
        <v>21</v>
      </c>
      <c r="C3" s="126"/>
      <c r="D3" s="126"/>
      <c r="E3" s="126"/>
      <c r="F3" s="126"/>
      <c r="G3" s="126"/>
      <c r="H3" s="126"/>
      <c r="I3" s="127"/>
      <c r="J3" s="127"/>
      <c r="K3" s="127"/>
      <c r="L3" s="127"/>
      <c r="M3" s="127"/>
      <c r="N3" s="127"/>
      <c r="O3" s="127"/>
    </row>
    <row r="4" spans="2:15" s="128" customFormat="1" ht="16.5" thickBot="1" x14ac:dyDescent="0.3">
      <c r="B4" s="126"/>
      <c r="C4" s="126"/>
      <c r="D4" s="126"/>
      <c r="E4" s="126"/>
      <c r="F4" s="126"/>
      <c r="G4" s="126"/>
      <c r="H4" s="126"/>
      <c r="I4" s="127"/>
      <c r="J4" s="127"/>
      <c r="K4" s="127"/>
      <c r="L4" s="127"/>
      <c r="M4" s="127"/>
      <c r="N4" s="127"/>
      <c r="O4" s="127"/>
    </row>
    <row r="5" spans="2:15" s="26" customFormat="1" ht="51.95" customHeight="1" thickBot="1" x14ac:dyDescent="0.3">
      <c r="B5" s="169" t="s">
        <v>181</v>
      </c>
      <c r="C5" s="170"/>
      <c r="D5" s="171"/>
      <c r="E5" s="21"/>
      <c r="F5" s="169" t="s">
        <v>182</v>
      </c>
      <c r="G5" s="170"/>
      <c r="H5" s="171"/>
      <c r="I5" s="21"/>
      <c r="J5" s="169" t="s">
        <v>183</v>
      </c>
      <c r="K5" s="170"/>
      <c r="L5" s="171"/>
    </row>
    <row r="6" spans="2:15" s="26" customFormat="1" ht="27.95" customHeight="1" thickBot="1" x14ac:dyDescent="0.3">
      <c r="B6" s="38" t="s">
        <v>11</v>
      </c>
      <c r="C6" s="129" t="s">
        <v>12</v>
      </c>
      <c r="D6" s="129" t="s">
        <v>13</v>
      </c>
      <c r="E6" s="21"/>
      <c r="F6" s="38" t="s">
        <v>11</v>
      </c>
      <c r="G6" s="129" t="s">
        <v>12</v>
      </c>
      <c r="H6" s="129" t="s">
        <v>13</v>
      </c>
      <c r="I6" s="21"/>
      <c r="J6" s="38" t="s">
        <v>11</v>
      </c>
      <c r="K6" s="129" t="s">
        <v>12</v>
      </c>
      <c r="L6" s="129" t="s">
        <v>13</v>
      </c>
    </row>
    <row r="7" spans="2:15" s="26" customFormat="1" ht="27.95" customHeight="1" thickBot="1" x14ac:dyDescent="0.3">
      <c r="B7" s="38" t="s">
        <v>14</v>
      </c>
      <c r="C7" s="112">
        <v>39132359.880000003</v>
      </c>
      <c r="D7" s="16">
        <v>0.29525023043005855</v>
      </c>
      <c r="E7" s="21"/>
      <c r="F7" s="38" t="s">
        <v>14</v>
      </c>
      <c r="G7" s="112">
        <v>23014437.43</v>
      </c>
      <c r="H7" s="16">
        <v>0.31473493586249984</v>
      </c>
      <c r="I7" s="21"/>
      <c r="J7" s="38" t="s">
        <v>14</v>
      </c>
      <c r="K7" s="112">
        <v>15599043.85</v>
      </c>
      <c r="L7" s="16">
        <v>0.26954957352113024</v>
      </c>
    </row>
    <row r="8" spans="2:15" s="26" customFormat="1" ht="27.95" customHeight="1" thickBot="1" x14ac:dyDescent="0.3">
      <c r="B8" s="38" t="s">
        <v>15</v>
      </c>
      <c r="C8" s="112">
        <v>24439279.550000001</v>
      </c>
      <c r="D8" s="16">
        <v>0.18439222527875099</v>
      </c>
      <c r="E8" s="21"/>
      <c r="F8" s="38" t="s">
        <v>15</v>
      </c>
      <c r="G8" s="112">
        <v>14430483.140000001</v>
      </c>
      <c r="H8" s="16">
        <v>0.197344697186143</v>
      </c>
      <c r="I8" s="21"/>
      <c r="J8" s="38" t="s">
        <v>15</v>
      </c>
      <c r="K8" s="112">
        <v>9696777.9399999995</v>
      </c>
      <c r="L8" s="16">
        <v>0.16755913909788153</v>
      </c>
    </row>
    <row r="9" spans="2:15" s="26" customFormat="1" ht="27.95" customHeight="1" thickBot="1" x14ac:dyDescent="0.3">
      <c r="B9" s="38" t="s">
        <v>16</v>
      </c>
      <c r="C9" s="112">
        <v>13901907.93</v>
      </c>
      <c r="D9" s="16">
        <v>0.10488867863672416</v>
      </c>
      <c r="E9" s="21"/>
      <c r="F9" s="38" t="s">
        <v>16</v>
      </c>
      <c r="G9" s="112">
        <v>7490234.5800000001</v>
      </c>
      <c r="H9" s="16">
        <v>0.10243302741167105</v>
      </c>
      <c r="I9" s="21"/>
      <c r="J9" s="38" t="s">
        <v>16</v>
      </c>
      <c r="K9" s="112">
        <v>6240121.3200000003</v>
      </c>
      <c r="L9" s="16">
        <v>0.10782853466535465</v>
      </c>
    </row>
    <row r="10" spans="2:15" s="26" customFormat="1" ht="27.95" customHeight="1" thickBot="1" x14ac:dyDescent="0.3">
      <c r="B10" s="38" t="s">
        <v>17</v>
      </c>
      <c r="C10" s="112">
        <v>11642142.75</v>
      </c>
      <c r="D10" s="16">
        <v>8.7838948128296096E-2</v>
      </c>
      <c r="E10" s="21"/>
      <c r="F10" s="38" t="s">
        <v>17</v>
      </c>
      <c r="G10" s="112">
        <v>5720065.0300000003</v>
      </c>
      <c r="H10" s="16">
        <v>7.8224997062045429E-2</v>
      </c>
      <c r="I10" s="21"/>
      <c r="J10" s="38" t="s">
        <v>17</v>
      </c>
      <c r="K10" s="112">
        <v>5793943.9800000004</v>
      </c>
      <c r="L10" s="16">
        <v>0.10011864469592603</v>
      </c>
    </row>
    <row r="11" spans="2:15" s="26" customFormat="1" ht="27.95" customHeight="1" thickBot="1" x14ac:dyDescent="0.3">
      <c r="B11" s="38" t="s">
        <v>18</v>
      </c>
      <c r="C11" s="112">
        <v>8128111.9800000004</v>
      </c>
      <c r="D11" s="16">
        <v>6.132589351665544E-2</v>
      </c>
      <c r="E11" s="21"/>
      <c r="F11" s="38" t="s">
        <v>18</v>
      </c>
      <c r="G11" s="112">
        <v>3834104.7</v>
      </c>
      <c r="H11" s="16">
        <v>5.2433464885463819E-2</v>
      </c>
      <c r="I11" s="21"/>
      <c r="J11" s="38" t="s">
        <v>18</v>
      </c>
      <c r="K11" s="112">
        <v>4203324.54</v>
      </c>
      <c r="L11" s="16">
        <v>7.2632934942861965E-2</v>
      </c>
    </row>
    <row r="12" spans="2:15" s="26" customFormat="1" ht="27.95" customHeight="1" thickBot="1" x14ac:dyDescent="0.3">
      <c r="B12" s="38" t="s">
        <v>19</v>
      </c>
      <c r="C12" s="112">
        <v>35295840.039999999</v>
      </c>
      <c r="D12" s="16">
        <v>0.26630402400951458</v>
      </c>
      <c r="E12" s="21"/>
      <c r="F12" s="38" t="s">
        <v>19</v>
      </c>
      <c r="G12" s="112">
        <v>18633912.510000002</v>
      </c>
      <c r="H12" s="16">
        <v>0.25482887759217687</v>
      </c>
      <c r="I12" s="21"/>
      <c r="J12" s="38" t="s">
        <v>19</v>
      </c>
      <c r="K12" s="112">
        <v>16337567.560000001</v>
      </c>
      <c r="L12" s="16">
        <v>0.2823111730768455</v>
      </c>
    </row>
    <row r="13" spans="2:15" s="26" customFormat="1" ht="30.95" customHeight="1" thickBot="1" x14ac:dyDescent="0.3">
      <c r="B13" s="38" t="s">
        <v>20</v>
      </c>
      <c r="C13" s="112">
        <v>132539642.13000003</v>
      </c>
      <c r="D13" s="75"/>
      <c r="E13" s="21"/>
      <c r="F13" s="38" t="s">
        <v>20</v>
      </c>
      <c r="G13" s="112">
        <v>73123237.390000001</v>
      </c>
      <c r="H13" s="75"/>
      <c r="I13" s="21"/>
      <c r="J13" s="38" t="s">
        <v>20</v>
      </c>
      <c r="K13" s="112">
        <v>57870779.190000005</v>
      </c>
      <c r="L13" s="75"/>
    </row>
    <row r="14" spans="2:15" s="26" customFormat="1" ht="32.25" customHeight="1" thickBot="1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5" s="26" customFormat="1" ht="50.45" customHeight="1" thickBot="1" x14ac:dyDescent="0.3">
      <c r="B15" s="169" t="s">
        <v>184</v>
      </c>
      <c r="C15" s="170"/>
      <c r="D15" s="171"/>
      <c r="E15" s="21"/>
      <c r="F15" s="169" t="s">
        <v>185</v>
      </c>
      <c r="G15" s="170"/>
      <c r="H15" s="171"/>
      <c r="I15" s="21"/>
      <c r="J15" s="130"/>
      <c r="K15" s="21"/>
      <c r="L15" s="21"/>
    </row>
    <row r="16" spans="2:15" s="26" customFormat="1" ht="27.95" customHeight="1" thickBot="1" x14ac:dyDescent="0.3">
      <c r="B16" s="38" t="s">
        <v>11</v>
      </c>
      <c r="C16" s="129" t="s">
        <v>12</v>
      </c>
      <c r="D16" s="129" t="s">
        <v>13</v>
      </c>
      <c r="E16" s="21"/>
      <c r="F16" s="38" t="s">
        <v>11</v>
      </c>
      <c r="G16" s="129" t="s">
        <v>12</v>
      </c>
      <c r="H16" s="129" t="s">
        <v>13</v>
      </c>
      <c r="I16" s="21"/>
      <c r="J16" s="21"/>
      <c r="K16" s="21"/>
      <c r="L16" s="21"/>
    </row>
    <row r="17" spans="2:16" s="26" customFormat="1" ht="27.95" customHeight="1" thickBot="1" x14ac:dyDescent="0.3">
      <c r="B17" s="38" t="s">
        <v>14</v>
      </c>
      <c r="C17" s="112">
        <v>518878.6</v>
      </c>
      <c r="D17" s="16">
        <v>0.33570783039915453</v>
      </c>
      <c r="E17" s="21"/>
      <c r="F17" s="38" t="s">
        <v>14</v>
      </c>
      <c r="G17" s="112">
        <v>2035948.09</v>
      </c>
      <c r="H17" s="16">
        <v>0.30288050197445265</v>
      </c>
      <c r="I17" s="21"/>
      <c r="J17" s="21"/>
      <c r="K17" s="21"/>
      <c r="L17" s="21"/>
    </row>
    <row r="18" spans="2:16" s="26" customFormat="1" ht="27.95" customHeight="1" thickBot="1" x14ac:dyDescent="0.3">
      <c r="B18" s="38" t="s">
        <v>15</v>
      </c>
      <c r="C18" s="112">
        <v>312018.46999999997</v>
      </c>
      <c r="D18" s="16">
        <v>0.20187196698450019</v>
      </c>
      <c r="E18" s="21"/>
      <c r="F18" s="38" t="s">
        <v>15</v>
      </c>
      <c r="G18" s="112">
        <v>1316961.8799999999</v>
      </c>
      <c r="H18" s="16">
        <v>0.19591957047176917</v>
      </c>
      <c r="I18" s="21"/>
      <c r="J18" s="21"/>
      <c r="K18" s="21"/>
      <c r="L18" s="21"/>
    </row>
    <row r="19" spans="2:16" s="26" customFormat="1" ht="27.95" customHeight="1" thickBot="1" x14ac:dyDescent="0.3">
      <c r="B19" s="38" t="s">
        <v>16</v>
      </c>
      <c r="C19" s="112">
        <v>171552.03</v>
      </c>
      <c r="D19" s="16">
        <v>0.11099197344402077</v>
      </c>
      <c r="E19" s="21"/>
      <c r="F19" s="38" t="s">
        <v>16</v>
      </c>
      <c r="G19" s="112">
        <v>713000.01</v>
      </c>
      <c r="H19" s="16">
        <v>0.10607038656697271</v>
      </c>
      <c r="I19" s="21"/>
      <c r="J19" s="21"/>
      <c r="K19" s="21"/>
      <c r="L19" s="21"/>
    </row>
    <row r="20" spans="2:16" s="26" customFormat="1" ht="27.95" customHeight="1" thickBot="1" x14ac:dyDescent="0.3">
      <c r="B20" s="38" t="s">
        <v>17</v>
      </c>
      <c r="C20" s="112">
        <v>128133.74</v>
      </c>
      <c r="D20" s="16">
        <v>8.2900894074894149E-2</v>
      </c>
      <c r="E20" s="21"/>
      <c r="F20" s="38" t="s">
        <v>17</v>
      </c>
      <c r="G20" s="112">
        <v>538444.19999999995</v>
      </c>
      <c r="H20" s="16">
        <v>8.0102361343226861E-2</v>
      </c>
      <c r="I20" s="21"/>
      <c r="J20" s="21"/>
      <c r="K20" s="21"/>
      <c r="L20" s="21"/>
    </row>
    <row r="21" spans="2:16" s="26" customFormat="1" ht="27.95" customHeight="1" thickBot="1" x14ac:dyDescent="0.3">
      <c r="B21" s="38" t="s">
        <v>18</v>
      </c>
      <c r="C21" s="112">
        <v>90682.74</v>
      </c>
      <c r="D21" s="16">
        <v>5.867057515968211E-2</v>
      </c>
      <c r="E21" s="21"/>
      <c r="F21" s="38" t="s">
        <v>18</v>
      </c>
      <c r="G21" s="112">
        <v>369173.01</v>
      </c>
      <c r="H21" s="16">
        <v>5.4920509581469545E-2</v>
      </c>
      <c r="I21" s="21"/>
      <c r="J21" s="21"/>
      <c r="K21" s="21"/>
      <c r="L21" s="21"/>
    </row>
    <row r="22" spans="2:16" s="26" customFormat="1" ht="27.95" customHeight="1" thickBot="1" x14ac:dyDescent="0.3">
      <c r="B22" s="38" t="s">
        <v>19</v>
      </c>
      <c r="C22" s="112">
        <v>324359.96999999997</v>
      </c>
      <c r="D22" s="16">
        <v>0.20985675993774816</v>
      </c>
      <c r="E22" s="21"/>
      <c r="F22" s="38" t="s">
        <v>19</v>
      </c>
      <c r="G22" s="112">
        <v>1748424.46</v>
      </c>
      <c r="H22" s="16">
        <v>0.26010667006210914</v>
      </c>
      <c r="I22" s="21"/>
      <c r="J22" s="21"/>
      <c r="K22" s="21"/>
      <c r="L22" s="21"/>
    </row>
    <row r="23" spans="2:16" s="26" customFormat="1" ht="27.95" customHeight="1" thickBot="1" x14ac:dyDescent="0.3">
      <c r="B23" s="38" t="s">
        <v>20</v>
      </c>
      <c r="C23" s="112">
        <v>1545625.55</v>
      </c>
      <c r="D23" s="75"/>
      <c r="E23" s="21"/>
      <c r="F23" s="38" t="s">
        <v>20</v>
      </c>
      <c r="G23" s="112">
        <v>6721951.6499999994</v>
      </c>
      <c r="H23" s="75"/>
      <c r="I23" s="21"/>
      <c r="J23" s="21"/>
      <c r="K23" s="21"/>
      <c r="L23" s="21"/>
    </row>
    <row r="24" spans="2:16" s="26" customFormat="1" ht="15.9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6" s="128" customFormat="1" ht="16.5" thickBot="1" x14ac:dyDescent="0.3">
      <c r="B25" s="125"/>
      <c r="C25" s="125"/>
      <c r="D25" s="131"/>
      <c r="E25" s="125"/>
      <c r="F25" s="125"/>
      <c r="G25" s="125"/>
      <c r="H25" s="125"/>
      <c r="I25" s="132"/>
      <c r="J25" s="132"/>
      <c r="K25" s="132"/>
      <c r="L25" s="132"/>
      <c r="M25" s="127"/>
      <c r="N25" s="127"/>
      <c r="O25" s="127"/>
    </row>
    <row r="26" spans="2:16" s="26" customFormat="1" ht="38.1" customHeight="1" thickBot="1" x14ac:dyDescent="0.3">
      <c r="B26" s="169" t="s">
        <v>181</v>
      </c>
      <c r="C26" s="170"/>
      <c r="D26" s="171"/>
      <c r="E26" s="21"/>
      <c r="F26" s="169" t="s">
        <v>182</v>
      </c>
      <c r="G26" s="170"/>
      <c r="H26" s="171"/>
      <c r="I26" s="21"/>
      <c r="J26" s="169" t="s">
        <v>183</v>
      </c>
      <c r="K26" s="170"/>
      <c r="L26" s="171"/>
      <c r="O26" s="133"/>
      <c r="P26" s="134"/>
    </row>
    <row r="27" spans="2:16" s="26" customFormat="1" ht="27.95" customHeight="1" thickBot="1" x14ac:dyDescent="0.3">
      <c r="B27" s="38" t="s">
        <v>26</v>
      </c>
      <c r="C27" s="129" t="s">
        <v>12</v>
      </c>
      <c r="D27" s="129" t="s">
        <v>13</v>
      </c>
      <c r="E27" s="21"/>
      <c r="F27" s="38" t="s">
        <v>26</v>
      </c>
      <c r="G27" s="129" t="s">
        <v>12</v>
      </c>
      <c r="H27" s="129" t="s">
        <v>13</v>
      </c>
      <c r="I27" s="21"/>
      <c r="J27" s="38" t="s">
        <v>26</v>
      </c>
      <c r="K27" s="129" t="s">
        <v>12</v>
      </c>
      <c r="L27" s="129" t="s">
        <v>13</v>
      </c>
    </row>
    <row r="28" spans="2:16" s="26" customFormat="1" ht="27.95" customHeight="1" thickBot="1" x14ac:dyDescent="0.3">
      <c r="B28" s="38" t="s">
        <v>22</v>
      </c>
      <c r="C28" s="112">
        <v>36556913.529999822</v>
      </c>
      <c r="D28" s="16">
        <v>0.27581871312239814</v>
      </c>
      <c r="E28" s="21"/>
      <c r="F28" s="38" t="s">
        <v>22</v>
      </c>
      <c r="G28" s="112">
        <v>19711194.049999755</v>
      </c>
      <c r="H28" s="16">
        <v>0.26956128795106288</v>
      </c>
      <c r="I28" s="21"/>
      <c r="J28" s="38" t="s">
        <v>22</v>
      </c>
      <c r="K28" s="112">
        <v>16454930.250000067</v>
      </c>
      <c r="L28" s="16">
        <v>0.2843391860333454</v>
      </c>
    </row>
    <row r="29" spans="2:16" s="26" customFormat="1" ht="27.95" customHeight="1" thickBot="1" x14ac:dyDescent="0.3">
      <c r="B29" s="38" t="s">
        <v>23</v>
      </c>
      <c r="C29" s="112">
        <v>32799773.220000342</v>
      </c>
      <c r="D29" s="16">
        <v>0.24747141830841085</v>
      </c>
      <c r="E29" s="21"/>
      <c r="F29" s="38" t="s">
        <v>23</v>
      </c>
      <c r="G29" s="112">
        <v>16937484.310000401</v>
      </c>
      <c r="H29" s="16">
        <v>0.23162930026832568</v>
      </c>
      <c r="I29" s="21"/>
      <c r="J29" s="38" t="s">
        <v>23</v>
      </c>
      <c r="K29" s="112">
        <v>15450601.429999942</v>
      </c>
      <c r="L29" s="16">
        <v>0.26698450662419598</v>
      </c>
    </row>
    <row r="30" spans="2:16" s="26" customFormat="1" ht="27.95" customHeight="1" thickBot="1" x14ac:dyDescent="0.3">
      <c r="B30" s="38" t="s">
        <v>24</v>
      </c>
      <c r="C30" s="112">
        <v>33491703.079999946</v>
      </c>
      <c r="D30" s="16">
        <v>0.25269196854439935</v>
      </c>
      <c r="E30" s="21"/>
      <c r="F30" s="38" t="s">
        <v>24</v>
      </c>
      <c r="G30" s="112">
        <v>17886105.389999934</v>
      </c>
      <c r="H30" s="16">
        <v>0.24460220893400875</v>
      </c>
      <c r="I30" s="21"/>
      <c r="J30" s="38" t="s">
        <v>24</v>
      </c>
      <c r="K30" s="112">
        <v>15190849.400000015</v>
      </c>
      <c r="L30" s="16">
        <v>0.26249602325425353</v>
      </c>
    </row>
    <row r="31" spans="2:16" s="26" customFormat="1" ht="27.95" customHeight="1" thickBot="1" x14ac:dyDescent="0.3">
      <c r="B31" s="38" t="s">
        <v>25</v>
      </c>
      <c r="C31" s="112">
        <v>29691252.300000042</v>
      </c>
      <c r="D31" s="16">
        <v>0.22401790002479169</v>
      </c>
      <c r="E31" s="21"/>
      <c r="F31" s="38" t="s">
        <v>25</v>
      </c>
      <c r="G31" s="112">
        <v>18588453.640000049</v>
      </c>
      <c r="H31" s="16">
        <v>0.2542072028466027</v>
      </c>
      <c r="I31" s="21"/>
      <c r="J31" s="38" t="s">
        <v>25</v>
      </c>
      <c r="K31" s="112">
        <v>10774398.10999999</v>
      </c>
      <c r="L31" s="16">
        <v>0.18618028408820511</v>
      </c>
    </row>
    <row r="32" spans="2:16" s="26" customFormat="1" ht="27.95" customHeight="1" thickBot="1" x14ac:dyDescent="0.3">
      <c r="B32" s="38" t="s">
        <v>20</v>
      </c>
      <c r="C32" s="112">
        <v>132539642.13000014</v>
      </c>
      <c r="D32" s="75"/>
      <c r="E32" s="21"/>
      <c r="F32" s="38" t="s">
        <v>20</v>
      </c>
      <c r="G32" s="112">
        <v>73123237.390000135</v>
      </c>
      <c r="H32" s="75"/>
      <c r="I32" s="21"/>
      <c r="J32" s="38" t="s">
        <v>20</v>
      </c>
      <c r="K32" s="112">
        <v>57870779.190000013</v>
      </c>
      <c r="L32" s="75"/>
    </row>
    <row r="33" spans="2:15" s="26" customFormat="1" ht="27.95" customHeight="1" thickBot="1" x14ac:dyDescent="0.3">
      <c r="B33" s="21"/>
      <c r="C33" s="148"/>
      <c r="D33" s="130"/>
      <c r="E33" s="21"/>
      <c r="F33" s="21"/>
      <c r="G33" s="147"/>
      <c r="H33" s="130"/>
      <c r="I33" s="21"/>
      <c r="J33" s="21"/>
      <c r="K33" s="65"/>
      <c r="L33" s="130"/>
    </row>
    <row r="34" spans="2:15" s="26" customFormat="1" ht="36.950000000000003" customHeight="1" thickBot="1" x14ac:dyDescent="0.3">
      <c r="B34" s="169" t="s">
        <v>184</v>
      </c>
      <c r="C34" s="170"/>
      <c r="D34" s="171"/>
      <c r="E34" s="21"/>
      <c r="F34" s="169" t="s">
        <v>185</v>
      </c>
      <c r="G34" s="170"/>
      <c r="H34" s="171"/>
      <c r="I34" s="21"/>
      <c r="J34" s="21"/>
      <c r="K34" s="21"/>
      <c r="L34" s="21"/>
    </row>
    <row r="35" spans="2:15" s="26" customFormat="1" ht="30.75" thickBot="1" x14ac:dyDescent="0.3">
      <c r="B35" s="38" t="s">
        <v>26</v>
      </c>
      <c r="C35" s="129" t="s">
        <v>12</v>
      </c>
      <c r="D35" s="129" t="s">
        <v>13</v>
      </c>
      <c r="E35" s="21"/>
      <c r="F35" s="38" t="s">
        <v>26</v>
      </c>
      <c r="G35" s="129" t="s">
        <v>12</v>
      </c>
      <c r="H35" s="129" t="s">
        <v>13</v>
      </c>
      <c r="I35" s="21"/>
      <c r="J35" s="21"/>
      <c r="K35" s="21"/>
      <c r="L35" s="21"/>
    </row>
    <row r="36" spans="2:15" s="26" customFormat="1" ht="27.95" customHeight="1" thickBot="1" x14ac:dyDescent="0.3">
      <c r="B36" s="38" t="s">
        <v>22</v>
      </c>
      <c r="C36" s="112">
        <v>390789.23000000033</v>
      </c>
      <c r="D36" s="16">
        <v>0.25283564314785056</v>
      </c>
      <c r="E36" s="21"/>
      <c r="F36" s="38" t="s">
        <v>22</v>
      </c>
      <c r="G36" s="112">
        <v>1549959.4599999974</v>
      </c>
      <c r="H36" s="16">
        <v>0.23058176266412106</v>
      </c>
      <c r="I36" s="21"/>
      <c r="J36" s="21"/>
      <c r="K36" s="21"/>
      <c r="L36" s="21"/>
    </row>
    <row r="37" spans="2:15" s="26" customFormat="1" ht="27.95" customHeight="1" thickBot="1" x14ac:dyDescent="0.3">
      <c r="B37" s="38" t="s">
        <v>23</v>
      </c>
      <c r="C37" s="112">
        <v>411687.48000000027</v>
      </c>
      <c r="D37" s="16">
        <v>0.26635654411898158</v>
      </c>
      <c r="E37" s="21"/>
      <c r="F37" s="38" t="s">
        <v>23</v>
      </c>
      <c r="G37" s="112">
        <v>1517711.0300000042</v>
      </c>
      <c r="H37" s="16">
        <v>0.22578428245612325</v>
      </c>
      <c r="I37" s="21"/>
      <c r="J37" s="21"/>
      <c r="K37" s="21"/>
      <c r="L37" s="21"/>
    </row>
    <row r="38" spans="2:15" s="26" customFormat="1" ht="27.95" customHeight="1" thickBot="1" x14ac:dyDescent="0.3">
      <c r="B38" s="38" t="s">
        <v>24</v>
      </c>
      <c r="C38" s="112">
        <v>414748.2899999998</v>
      </c>
      <c r="D38" s="16">
        <v>0.26833684911588046</v>
      </c>
      <c r="E38" s="21"/>
      <c r="F38" s="38" t="s">
        <v>24</v>
      </c>
      <c r="G38" s="112">
        <v>1751290.9600000009</v>
      </c>
      <c r="H38" s="16">
        <v>0.26053310871404445</v>
      </c>
      <c r="I38" s="21"/>
      <c r="J38" s="21"/>
      <c r="K38" s="21"/>
      <c r="L38" s="21"/>
    </row>
    <row r="39" spans="2:15" s="26" customFormat="1" ht="27.95" customHeight="1" thickBot="1" x14ac:dyDescent="0.3">
      <c r="B39" s="38" t="s">
        <v>25</v>
      </c>
      <c r="C39" s="112">
        <v>328400.54999999981</v>
      </c>
      <c r="D39" s="16">
        <v>0.21247096361728735</v>
      </c>
      <c r="E39" s="21"/>
      <c r="F39" s="38" t="s">
        <v>25</v>
      </c>
      <c r="G39" s="112">
        <v>1902990.1999999993</v>
      </c>
      <c r="H39" s="16">
        <v>0.28310084616571118</v>
      </c>
      <c r="I39" s="21"/>
      <c r="J39" s="21"/>
      <c r="K39" s="21"/>
      <c r="L39" s="21"/>
    </row>
    <row r="40" spans="2:15" s="26" customFormat="1" ht="27.95" customHeight="1" thickBot="1" x14ac:dyDescent="0.3">
      <c r="B40" s="38" t="s">
        <v>20</v>
      </c>
      <c r="C40" s="112">
        <v>1545625.5500000003</v>
      </c>
      <c r="D40" s="75"/>
      <c r="E40" s="21"/>
      <c r="F40" s="38" t="s">
        <v>20</v>
      </c>
      <c r="G40" s="112">
        <v>6721951.6500000022</v>
      </c>
      <c r="H40" s="75"/>
      <c r="I40" s="21"/>
      <c r="J40" s="21"/>
      <c r="K40" s="21"/>
      <c r="L40" s="21"/>
    </row>
    <row r="41" spans="2:15" s="139" customFormat="1" ht="18" customHeight="1" x14ac:dyDescent="0.25">
      <c r="B41" s="21"/>
      <c r="C41" s="138"/>
      <c r="D41" s="130"/>
      <c r="E41" s="21"/>
      <c r="F41" s="21"/>
      <c r="G41" s="138"/>
      <c r="H41" s="130"/>
      <c r="I41" s="21"/>
      <c r="J41" s="21"/>
      <c r="K41" s="138"/>
      <c r="L41" s="21"/>
    </row>
    <row r="42" spans="2:15" s="139" customFormat="1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5" s="128" customFormat="1" ht="15.75" x14ac:dyDescent="0.25">
      <c r="B43" s="125"/>
      <c r="C43" s="125"/>
      <c r="D43" s="125"/>
      <c r="E43" s="125"/>
      <c r="F43" s="125"/>
      <c r="G43" s="125"/>
      <c r="H43" s="125"/>
      <c r="I43" s="132"/>
      <c r="J43" s="132"/>
      <c r="K43" s="132"/>
      <c r="L43" s="132"/>
      <c r="M43" s="127"/>
      <c r="N43" s="127"/>
      <c r="O43" s="127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7BEB8-AAA1-470D-8DD6-BC016376B0AC}">
  <sheetPr>
    <pageSetUpPr fitToPage="1"/>
  </sheetPr>
  <dimension ref="B3:P43"/>
  <sheetViews>
    <sheetView topLeftCell="A4" zoomScale="110" zoomScaleNormal="110" workbookViewId="0">
      <selection activeCell="F26" sqref="F26:H26"/>
    </sheetView>
  </sheetViews>
  <sheetFormatPr defaultColWidth="8.7109375" defaultRowHeight="15" x14ac:dyDescent="0.25"/>
  <cols>
    <col min="1" max="1" width="8.7109375" style="140"/>
    <col min="2" max="4" width="16.5703125" style="140" customWidth="1"/>
    <col min="5" max="5" width="1.5703125" style="140" customWidth="1"/>
    <col min="6" max="8" width="16.5703125" style="140" customWidth="1"/>
    <col min="9" max="9" width="1.5703125" style="140" customWidth="1"/>
    <col min="10" max="12" width="16.5703125" style="140" customWidth="1"/>
    <col min="13" max="16384" width="8.7109375" style="140"/>
  </cols>
  <sheetData>
    <row r="3" spans="2:15" s="128" customFormat="1" ht="15.75" x14ac:dyDescent="0.25">
      <c r="B3" s="125" t="s">
        <v>21</v>
      </c>
      <c r="C3" s="126"/>
      <c r="D3" s="126"/>
      <c r="E3" s="126"/>
      <c r="F3" s="126"/>
      <c r="G3" s="126"/>
      <c r="H3" s="126"/>
      <c r="I3" s="127"/>
      <c r="J3" s="127"/>
      <c r="K3" s="127"/>
      <c r="L3" s="127"/>
      <c r="M3" s="127"/>
      <c r="N3" s="127"/>
      <c r="O3" s="127"/>
    </row>
    <row r="4" spans="2:15" s="128" customFormat="1" ht="16.5" thickBot="1" x14ac:dyDescent="0.3">
      <c r="B4" s="126"/>
      <c r="C4" s="126"/>
      <c r="D4" s="126"/>
      <c r="E4" s="126"/>
      <c r="F4" s="126"/>
      <c r="G4" s="126"/>
      <c r="H4" s="126"/>
      <c r="I4" s="127"/>
      <c r="J4" s="127"/>
      <c r="K4" s="127"/>
      <c r="L4" s="127"/>
      <c r="M4" s="127"/>
      <c r="N4" s="127"/>
      <c r="O4" s="127"/>
    </row>
    <row r="5" spans="2:15" s="26" customFormat="1" ht="51.95" customHeight="1" thickBot="1" x14ac:dyDescent="0.3">
      <c r="B5" s="169" t="s">
        <v>191</v>
      </c>
      <c r="C5" s="170"/>
      <c r="D5" s="171"/>
      <c r="E5" s="21"/>
      <c r="F5" s="169" t="s">
        <v>192</v>
      </c>
      <c r="G5" s="170"/>
      <c r="H5" s="171"/>
      <c r="I5" s="21"/>
      <c r="J5" s="169" t="s">
        <v>193</v>
      </c>
      <c r="K5" s="170"/>
      <c r="L5" s="171"/>
    </row>
    <row r="6" spans="2:15" s="26" customFormat="1" ht="27.95" customHeight="1" thickBot="1" x14ac:dyDescent="0.3">
      <c r="B6" s="38" t="s">
        <v>11</v>
      </c>
      <c r="C6" s="129" t="s">
        <v>12</v>
      </c>
      <c r="D6" s="129" t="s">
        <v>13</v>
      </c>
      <c r="E6" s="21"/>
      <c r="F6" s="38" t="s">
        <v>11</v>
      </c>
      <c r="G6" s="129" t="s">
        <v>12</v>
      </c>
      <c r="H6" s="129" t="s">
        <v>13</v>
      </c>
      <c r="I6" s="21"/>
      <c r="J6" s="38" t="s">
        <v>11</v>
      </c>
      <c r="K6" s="129" t="s">
        <v>12</v>
      </c>
      <c r="L6" s="129" t="s">
        <v>13</v>
      </c>
    </row>
    <row r="7" spans="2:15" s="26" customFormat="1" ht="27.95" customHeight="1" thickBot="1" x14ac:dyDescent="0.3">
      <c r="B7" s="38" t="s">
        <v>14</v>
      </c>
      <c r="C7" s="112">
        <v>32474910.84</v>
      </c>
      <c r="D7" s="16">
        <v>0.22792685273032798</v>
      </c>
      <c r="E7" s="21"/>
      <c r="F7" s="38" t="s">
        <v>14</v>
      </c>
      <c r="G7" s="112">
        <v>18610026.260000002</v>
      </c>
      <c r="H7" s="16">
        <v>0.23821392160033109</v>
      </c>
      <c r="I7" s="21"/>
      <c r="J7" s="38" t="s">
        <v>14</v>
      </c>
      <c r="K7" s="112">
        <v>13448226.289999999</v>
      </c>
      <c r="L7" s="16">
        <v>0.21451528069470591</v>
      </c>
    </row>
    <row r="8" spans="2:15" s="26" customFormat="1" ht="27.95" customHeight="1" thickBot="1" x14ac:dyDescent="0.3">
      <c r="B8" s="38" t="s">
        <v>15</v>
      </c>
      <c r="C8" s="112">
        <v>29021631.43</v>
      </c>
      <c r="D8" s="16">
        <v>0.20368983137566846</v>
      </c>
      <c r="E8" s="21"/>
      <c r="F8" s="38" t="s">
        <v>15</v>
      </c>
      <c r="G8" s="112">
        <v>16851135.989999998</v>
      </c>
      <c r="H8" s="16">
        <v>0.21569959824432708</v>
      </c>
      <c r="I8" s="21"/>
      <c r="J8" s="38" t="s">
        <v>15</v>
      </c>
      <c r="K8" s="112">
        <v>11799356.560000001</v>
      </c>
      <c r="L8" s="16">
        <v>0.18821383801129657</v>
      </c>
    </row>
    <row r="9" spans="2:15" s="26" customFormat="1" ht="27.95" customHeight="1" thickBot="1" x14ac:dyDescent="0.3">
      <c r="B9" s="38" t="s">
        <v>16</v>
      </c>
      <c r="C9" s="112">
        <v>20381159.41</v>
      </c>
      <c r="D9" s="16">
        <v>0.1430462285856243</v>
      </c>
      <c r="E9" s="21"/>
      <c r="F9" s="38" t="s">
        <v>16</v>
      </c>
      <c r="G9" s="112">
        <v>12008791.5</v>
      </c>
      <c r="H9" s="16">
        <v>0.15371613542772733</v>
      </c>
      <c r="I9" s="21"/>
      <c r="J9" s="38" t="s">
        <v>16</v>
      </c>
      <c r="K9" s="112">
        <v>8122884.9699999997</v>
      </c>
      <c r="L9" s="16">
        <v>0.12956972256527652</v>
      </c>
    </row>
    <row r="10" spans="2:15" s="26" customFormat="1" ht="27.95" customHeight="1" thickBot="1" x14ac:dyDescent="0.3">
      <c r="B10" s="38" t="s">
        <v>17</v>
      </c>
      <c r="C10" s="112">
        <v>11978233.220000001</v>
      </c>
      <c r="D10" s="16">
        <v>8.4069853572674574E-2</v>
      </c>
      <c r="E10" s="21"/>
      <c r="F10" s="38" t="s">
        <v>17</v>
      </c>
      <c r="G10" s="112">
        <v>6415072.3700000001</v>
      </c>
      <c r="H10" s="16">
        <v>8.2114851707233968E-2</v>
      </c>
      <c r="I10" s="21"/>
      <c r="J10" s="38" t="s">
        <v>17</v>
      </c>
      <c r="K10" s="112">
        <v>5417908.0300000003</v>
      </c>
      <c r="L10" s="16">
        <v>8.642210777623309E-2</v>
      </c>
    </row>
    <row r="11" spans="2:15" s="26" customFormat="1" ht="27.95" customHeight="1" thickBot="1" x14ac:dyDescent="0.3">
      <c r="B11" s="38" t="s">
        <v>18</v>
      </c>
      <c r="C11" s="112">
        <v>10153908.9</v>
      </c>
      <c r="D11" s="16">
        <v>7.1265738338435622E-2</v>
      </c>
      <c r="E11" s="21"/>
      <c r="F11" s="38" t="s">
        <v>18</v>
      </c>
      <c r="G11" s="112">
        <v>4907573.2699999996</v>
      </c>
      <c r="H11" s="16">
        <v>6.2818410777871744E-2</v>
      </c>
      <c r="I11" s="21"/>
      <c r="J11" s="38" t="s">
        <v>18</v>
      </c>
      <c r="K11" s="112">
        <v>5135541.7300000004</v>
      </c>
      <c r="L11" s="16">
        <v>8.1918027847992569E-2</v>
      </c>
    </row>
    <row r="12" spans="2:15" s="26" customFormat="1" ht="27.95" customHeight="1" thickBot="1" x14ac:dyDescent="0.3">
      <c r="B12" s="38" t="s">
        <v>19</v>
      </c>
      <c r="C12" s="112">
        <v>38469686.149999999</v>
      </c>
      <c r="D12" s="16">
        <v>0.2700014953972692</v>
      </c>
      <c r="E12" s="21"/>
      <c r="F12" s="38" t="s">
        <v>19</v>
      </c>
      <c r="G12" s="112">
        <v>19330568.789999999</v>
      </c>
      <c r="H12" s="16">
        <v>0.24743708224250868</v>
      </c>
      <c r="I12" s="21"/>
      <c r="J12" s="38" t="s">
        <v>19</v>
      </c>
      <c r="K12" s="112">
        <v>18767310.039999999</v>
      </c>
      <c r="L12" s="16">
        <v>0.29936102310449542</v>
      </c>
    </row>
    <row r="13" spans="2:15" s="26" customFormat="1" ht="30.95" customHeight="1" thickBot="1" x14ac:dyDescent="0.3">
      <c r="B13" s="38" t="s">
        <v>20</v>
      </c>
      <c r="C13" s="112">
        <v>142479529.94999999</v>
      </c>
      <c r="D13" s="75"/>
      <c r="E13" s="21"/>
      <c r="F13" s="38" t="s">
        <v>20</v>
      </c>
      <c r="G13" s="112">
        <v>78123168.180000007</v>
      </c>
      <c r="H13" s="75"/>
      <c r="I13" s="21"/>
      <c r="J13" s="38" t="s">
        <v>20</v>
      </c>
      <c r="K13" s="112">
        <v>62691227.619999997</v>
      </c>
      <c r="L13" s="75"/>
    </row>
    <row r="14" spans="2:15" s="26" customFormat="1" ht="32.25" customHeight="1" thickBot="1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5" s="26" customFormat="1" ht="50.45" customHeight="1" thickBot="1" x14ac:dyDescent="0.3">
      <c r="B15" s="169" t="s">
        <v>194</v>
      </c>
      <c r="C15" s="170"/>
      <c r="D15" s="171"/>
      <c r="E15" s="21"/>
      <c r="F15" s="169" t="s">
        <v>195</v>
      </c>
      <c r="G15" s="170"/>
      <c r="H15" s="171"/>
      <c r="I15" s="21"/>
      <c r="J15" s="130"/>
      <c r="K15" s="21"/>
      <c r="L15" s="21"/>
    </row>
    <row r="16" spans="2:15" s="26" customFormat="1" ht="27.95" customHeight="1" thickBot="1" x14ac:dyDescent="0.3">
      <c r="B16" s="38" t="s">
        <v>11</v>
      </c>
      <c r="C16" s="129" t="s">
        <v>12</v>
      </c>
      <c r="D16" s="129" t="s">
        <v>13</v>
      </c>
      <c r="E16" s="21"/>
      <c r="F16" s="38" t="s">
        <v>11</v>
      </c>
      <c r="G16" s="129" t="s">
        <v>12</v>
      </c>
      <c r="H16" s="129" t="s">
        <v>13</v>
      </c>
      <c r="I16" s="21"/>
      <c r="J16" s="21"/>
      <c r="K16" s="21"/>
      <c r="L16" s="21"/>
    </row>
    <row r="17" spans="2:16" s="26" customFormat="1" ht="27.95" customHeight="1" thickBot="1" x14ac:dyDescent="0.3">
      <c r="B17" s="38" t="s">
        <v>14</v>
      </c>
      <c r="C17" s="112">
        <v>416658.29</v>
      </c>
      <c r="D17" s="16">
        <v>0.25022505844348936</v>
      </c>
      <c r="E17" s="21"/>
      <c r="F17" s="38" t="s">
        <v>14</v>
      </c>
      <c r="G17" s="112">
        <v>1677930.74</v>
      </c>
      <c r="H17" s="16">
        <v>0.23159581020365061</v>
      </c>
      <c r="I17" s="21"/>
      <c r="J17" s="21"/>
      <c r="K17" s="21"/>
      <c r="L17" s="21"/>
    </row>
    <row r="18" spans="2:16" s="26" customFormat="1" ht="27.95" customHeight="1" thickBot="1" x14ac:dyDescent="0.3">
      <c r="B18" s="38" t="s">
        <v>15</v>
      </c>
      <c r="C18" s="112">
        <v>371138.88</v>
      </c>
      <c r="D18" s="16">
        <v>0.22288827599866354</v>
      </c>
      <c r="E18" s="21"/>
      <c r="F18" s="38" t="s">
        <v>15</v>
      </c>
      <c r="G18" s="112">
        <v>1515593.27</v>
      </c>
      <c r="H18" s="16">
        <v>0.20918923703897946</v>
      </c>
      <c r="I18" s="21"/>
      <c r="J18" s="21"/>
      <c r="K18" s="21"/>
      <c r="L18" s="21"/>
    </row>
    <row r="19" spans="2:16" s="26" customFormat="1" ht="27.95" customHeight="1" thickBot="1" x14ac:dyDescent="0.3">
      <c r="B19" s="38" t="s">
        <v>16</v>
      </c>
      <c r="C19" s="112">
        <v>249482.94</v>
      </c>
      <c r="D19" s="16">
        <v>0.14982753191387013</v>
      </c>
      <c r="E19" s="21"/>
      <c r="F19" s="38" t="s">
        <v>16</v>
      </c>
      <c r="G19" s="112">
        <v>1091849.06</v>
      </c>
      <c r="H19" s="16">
        <v>0.1507020889734664</v>
      </c>
      <c r="I19" s="21"/>
      <c r="J19" s="21"/>
      <c r="K19" s="21"/>
      <c r="L19" s="21"/>
    </row>
    <row r="20" spans="2:16" s="26" customFormat="1" ht="27.95" customHeight="1" thickBot="1" x14ac:dyDescent="0.3">
      <c r="B20" s="38" t="s">
        <v>17</v>
      </c>
      <c r="C20" s="112">
        <v>145252.82</v>
      </c>
      <c r="D20" s="16">
        <v>8.7231902606765957E-2</v>
      </c>
      <c r="E20" s="21"/>
      <c r="F20" s="38" t="s">
        <v>17</v>
      </c>
      <c r="G20" s="112">
        <v>606818.62</v>
      </c>
      <c r="H20" s="16">
        <v>8.3755930203389201E-2</v>
      </c>
      <c r="I20" s="21"/>
      <c r="J20" s="21"/>
      <c r="K20" s="21"/>
      <c r="L20" s="21"/>
    </row>
    <row r="21" spans="2:16" s="26" customFormat="1" ht="27.95" customHeight="1" thickBot="1" x14ac:dyDescent="0.3">
      <c r="B21" s="38" t="s">
        <v>18</v>
      </c>
      <c r="C21" s="112">
        <v>110793.9</v>
      </c>
      <c r="D21" s="16">
        <v>6.6537521916777698E-2</v>
      </c>
      <c r="E21" s="21"/>
      <c r="F21" s="38" t="s">
        <v>18</v>
      </c>
      <c r="G21" s="112">
        <v>467609.83</v>
      </c>
      <c r="H21" s="16">
        <v>6.4541685098421481E-2</v>
      </c>
      <c r="I21" s="21"/>
      <c r="J21" s="21"/>
      <c r="K21" s="21"/>
      <c r="L21" s="21"/>
    </row>
    <row r="22" spans="2:16" s="26" customFormat="1" ht="27.95" customHeight="1" thickBot="1" x14ac:dyDescent="0.3">
      <c r="B22" s="38" t="s">
        <v>19</v>
      </c>
      <c r="C22" s="112">
        <v>371807.32</v>
      </c>
      <c r="D22" s="16">
        <v>0.22328970912043333</v>
      </c>
      <c r="E22" s="21"/>
      <c r="F22" s="38" t="s">
        <v>19</v>
      </c>
      <c r="G22" s="112">
        <v>1885280.93</v>
      </c>
      <c r="H22" s="16">
        <v>0.26021524848209282</v>
      </c>
      <c r="I22" s="21"/>
      <c r="J22" s="21"/>
      <c r="K22" s="21"/>
      <c r="L22" s="21"/>
    </row>
    <row r="23" spans="2:16" s="26" customFormat="1" ht="27.95" customHeight="1" thickBot="1" x14ac:dyDescent="0.3">
      <c r="B23" s="38" t="s">
        <v>20</v>
      </c>
      <c r="C23" s="112">
        <v>1665134.15</v>
      </c>
      <c r="D23" s="75"/>
      <c r="E23" s="21"/>
      <c r="F23" s="38" t="s">
        <v>20</v>
      </c>
      <c r="G23" s="112">
        <v>7245082.4500000002</v>
      </c>
      <c r="H23" s="75"/>
      <c r="I23" s="21"/>
      <c r="J23" s="21"/>
      <c r="K23" s="21"/>
      <c r="L23" s="21"/>
    </row>
    <row r="24" spans="2:16" s="26" customFormat="1" ht="15.9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6" s="128" customFormat="1" ht="16.5" thickBot="1" x14ac:dyDescent="0.3">
      <c r="B25" s="125"/>
      <c r="C25" s="125"/>
      <c r="D25" s="131"/>
      <c r="E25" s="125"/>
      <c r="F25" s="125"/>
      <c r="G25" s="125"/>
      <c r="H25" s="125"/>
      <c r="I25" s="132"/>
      <c r="J25" s="132"/>
      <c r="K25" s="132"/>
      <c r="L25" s="132"/>
      <c r="M25" s="127"/>
      <c r="N25" s="127"/>
      <c r="O25" s="127"/>
    </row>
    <row r="26" spans="2:16" s="26" customFormat="1" ht="38.1" customHeight="1" thickBot="1" x14ac:dyDescent="0.3">
      <c r="B26" s="169" t="s">
        <v>191</v>
      </c>
      <c r="C26" s="170"/>
      <c r="D26" s="171"/>
      <c r="E26" s="21"/>
      <c r="F26" s="169" t="s">
        <v>192</v>
      </c>
      <c r="G26" s="170"/>
      <c r="H26" s="171"/>
      <c r="I26" s="21"/>
      <c r="J26" s="169" t="s">
        <v>193</v>
      </c>
      <c r="K26" s="170"/>
      <c r="L26" s="171"/>
      <c r="O26" s="133"/>
      <c r="P26" s="134"/>
    </row>
    <row r="27" spans="2:16" s="26" customFormat="1" ht="27.95" customHeight="1" thickBot="1" x14ac:dyDescent="0.3">
      <c r="B27" s="38" t="s">
        <v>26</v>
      </c>
      <c r="C27" s="129" t="s">
        <v>12</v>
      </c>
      <c r="D27" s="129" t="s">
        <v>13</v>
      </c>
      <c r="E27" s="21"/>
      <c r="F27" s="38" t="s">
        <v>26</v>
      </c>
      <c r="G27" s="129" t="s">
        <v>12</v>
      </c>
      <c r="H27" s="129" t="s">
        <v>13</v>
      </c>
      <c r="I27" s="21"/>
      <c r="J27" s="38" t="s">
        <v>26</v>
      </c>
      <c r="K27" s="129" t="s">
        <v>12</v>
      </c>
      <c r="L27" s="129" t="s">
        <v>13</v>
      </c>
    </row>
    <row r="28" spans="2:16" s="26" customFormat="1" ht="27.95" customHeight="1" thickBot="1" x14ac:dyDescent="0.3">
      <c r="B28" s="38" t="s">
        <v>22</v>
      </c>
      <c r="C28" s="112">
        <v>37394616.879999712</v>
      </c>
      <c r="D28" s="16">
        <v>0.26245606574588293</v>
      </c>
      <c r="E28" s="21"/>
      <c r="F28" s="38" t="s">
        <v>22</v>
      </c>
      <c r="G28" s="112">
        <v>20339792.729999609</v>
      </c>
      <c r="H28" s="16">
        <v>0.26035545157533296</v>
      </c>
      <c r="I28" s="21"/>
      <c r="J28" s="38" t="s">
        <v>22</v>
      </c>
      <c r="K28" s="112">
        <v>16658232.960000103</v>
      </c>
      <c r="L28" s="16">
        <v>0.26571872321552253</v>
      </c>
    </row>
    <row r="29" spans="2:16" s="26" customFormat="1" ht="27.95" customHeight="1" thickBot="1" x14ac:dyDescent="0.3">
      <c r="B29" s="38" t="s">
        <v>23</v>
      </c>
      <c r="C29" s="112">
        <v>34044822.270000301</v>
      </c>
      <c r="D29" s="16">
        <v>0.23894535784858043</v>
      </c>
      <c r="E29" s="21"/>
      <c r="F29" s="38" t="s">
        <v>23</v>
      </c>
      <c r="G29" s="112">
        <v>17387915.250000287</v>
      </c>
      <c r="H29" s="16">
        <v>0.22257053387719208</v>
      </c>
      <c r="I29" s="21"/>
      <c r="J29" s="38" t="s">
        <v>23</v>
      </c>
      <c r="K29" s="112">
        <v>16240716.400000013</v>
      </c>
      <c r="L29" s="16">
        <v>0.25905883512829531</v>
      </c>
    </row>
    <row r="30" spans="2:16" s="26" customFormat="1" ht="27.95" customHeight="1" thickBot="1" x14ac:dyDescent="0.3">
      <c r="B30" s="38" t="s">
        <v>24</v>
      </c>
      <c r="C30" s="112">
        <v>36679076.629999995</v>
      </c>
      <c r="D30" s="16">
        <v>0.25743400924239207</v>
      </c>
      <c r="E30" s="21"/>
      <c r="F30" s="38" t="s">
        <v>24</v>
      </c>
      <c r="G30" s="112">
        <v>19165018.250000075</v>
      </c>
      <c r="H30" s="16">
        <v>0.24531798564342416</v>
      </c>
      <c r="I30" s="21"/>
      <c r="J30" s="38" t="s">
        <v>24</v>
      </c>
      <c r="K30" s="112">
        <v>17041147.999999922</v>
      </c>
      <c r="L30" s="16">
        <v>0.27182667570802821</v>
      </c>
    </row>
    <row r="31" spans="2:16" s="26" customFormat="1" ht="27.95" customHeight="1" thickBot="1" x14ac:dyDescent="0.3">
      <c r="B31" s="38" t="s">
        <v>25</v>
      </c>
      <c r="C31" s="112">
        <v>34361014.170000076</v>
      </c>
      <c r="D31" s="16">
        <v>0.24116456716314466</v>
      </c>
      <c r="E31" s="21"/>
      <c r="F31" s="38" t="s">
        <v>25</v>
      </c>
      <c r="G31" s="112">
        <v>21230441.950000115</v>
      </c>
      <c r="H31" s="16">
        <v>0.27175602890405065</v>
      </c>
      <c r="I31" s="21"/>
      <c r="J31" s="38" t="s">
        <v>25</v>
      </c>
      <c r="K31" s="112">
        <v>12751130.259999959</v>
      </c>
      <c r="L31" s="16">
        <v>0.20339576594815384</v>
      </c>
    </row>
    <row r="32" spans="2:16" s="26" customFormat="1" ht="27.95" customHeight="1" thickBot="1" x14ac:dyDescent="0.3">
      <c r="B32" s="38" t="s">
        <v>20</v>
      </c>
      <c r="C32" s="112">
        <v>142479529.95000008</v>
      </c>
      <c r="D32" s="75"/>
      <c r="E32" s="21"/>
      <c r="F32" s="38" t="s">
        <v>20</v>
      </c>
      <c r="G32" s="112">
        <v>78123168.180000097</v>
      </c>
      <c r="H32" s="75"/>
      <c r="I32" s="21"/>
      <c r="J32" s="38" t="s">
        <v>20</v>
      </c>
      <c r="K32" s="112">
        <v>62691227.620000005</v>
      </c>
      <c r="L32" s="75"/>
    </row>
    <row r="33" spans="2:15" s="26" customFormat="1" ht="27.95" customHeight="1" thickBot="1" x14ac:dyDescent="0.3">
      <c r="B33" s="21"/>
      <c r="C33" s="20"/>
      <c r="D33" s="130"/>
      <c r="E33" s="21"/>
      <c r="F33" s="21"/>
      <c r="G33" s="135"/>
      <c r="H33" s="130"/>
      <c r="I33" s="21"/>
      <c r="J33" s="21"/>
      <c r="K33" s="136"/>
      <c r="L33" s="130"/>
    </row>
    <row r="34" spans="2:15" s="26" customFormat="1" ht="36.950000000000003" customHeight="1" thickBot="1" x14ac:dyDescent="0.3">
      <c r="B34" s="169" t="s">
        <v>194</v>
      </c>
      <c r="C34" s="170"/>
      <c r="D34" s="171"/>
      <c r="E34" s="21"/>
      <c r="F34" s="169" t="s">
        <v>195</v>
      </c>
      <c r="G34" s="170"/>
      <c r="H34" s="171"/>
      <c r="I34" s="21"/>
      <c r="J34" s="21"/>
      <c r="K34" s="21"/>
      <c r="L34" s="21"/>
    </row>
    <row r="35" spans="2:15" s="26" customFormat="1" ht="30.75" thickBot="1" x14ac:dyDescent="0.3">
      <c r="B35" s="38" t="s">
        <v>26</v>
      </c>
      <c r="C35" s="129" t="s">
        <v>12</v>
      </c>
      <c r="D35" s="129" t="s">
        <v>13</v>
      </c>
      <c r="E35" s="21"/>
      <c r="F35" s="38" t="s">
        <v>26</v>
      </c>
      <c r="G35" s="129" t="s">
        <v>12</v>
      </c>
      <c r="H35" s="129" t="s">
        <v>13</v>
      </c>
      <c r="I35" s="21"/>
      <c r="J35" s="21"/>
      <c r="K35" s="21"/>
      <c r="L35" s="21"/>
    </row>
    <row r="36" spans="2:15" s="26" customFormat="1" ht="27.95" customHeight="1" thickBot="1" x14ac:dyDescent="0.3">
      <c r="B36" s="38" t="s">
        <v>22</v>
      </c>
      <c r="C36" s="112">
        <v>396591.18999999855</v>
      </c>
      <c r="D36" s="16">
        <v>0.23817371711462337</v>
      </c>
      <c r="E36" s="21"/>
      <c r="F36" s="38" t="s">
        <v>22</v>
      </c>
      <c r="G36" s="112">
        <v>1409999.2000000069</v>
      </c>
      <c r="H36" s="16">
        <v>0.19461465203891581</v>
      </c>
      <c r="I36" s="21"/>
      <c r="J36" s="21"/>
      <c r="K36" s="21"/>
      <c r="L36" s="21"/>
    </row>
    <row r="37" spans="2:15" s="26" customFormat="1" ht="27.95" customHeight="1" thickBot="1" x14ac:dyDescent="0.3">
      <c r="B37" s="38" t="s">
        <v>23</v>
      </c>
      <c r="C37" s="112">
        <v>416190.62</v>
      </c>
      <c r="D37" s="16">
        <v>0.24994419818967759</v>
      </c>
      <c r="E37" s="21"/>
      <c r="F37" s="38" t="s">
        <v>23</v>
      </c>
      <c r="G37" s="112">
        <v>1605281.7500000014</v>
      </c>
      <c r="H37" s="16">
        <v>0.22156845847903359</v>
      </c>
      <c r="I37" s="21"/>
      <c r="J37" s="21"/>
      <c r="K37" s="21"/>
      <c r="L37" s="21"/>
    </row>
    <row r="38" spans="2:15" s="26" customFormat="1" ht="27.95" customHeight="1" thickBot="1" x14ac:dyDescent="0.3">
      <c r="B38" s="38" t="s">
        <v>24</v>
      </c>
      <c r="C38" s="112">
        <v>472910.3800000003</v>
      </c>
      <c r="D38" s="16">
        <v>0.28400737562195855</v>
      </c>
      <c r="E38" s="21"/>
      <c r="F38" s="38" t="s">
        <v>24</v>
      </c>
      <c r="G38" s="112">
        <v>1927497.6099999971</v>
      </c>
      <c r="H38" s="16">
        <v>0.26604219114166122</v>
      </c>
      <c r="I38" s="21"/>
      <c r="J38" s="21"/>
      <c r="K38" s="21"/>
      <c r="L38" s="21"/>
    </row>
    <row r="39" spans="2:15" s="26" customFormat="1" ht="27.95" customHeight="1" thickBot="1" x14ac:dyDescent="0.3">
      <c r="B39" s="38" t="s">
        <v>25</v>
      </c>
      <c r="C39" s="112">
        <v>379441.95999999996</v>
      </c>
      <c r="D39" s="16">
        <v>0.22787470907374055</v>
      </c>
      <c r="E39" s="21"/>
      <c r="F39" s="38" t="s">
        <v>25</v>
      </c>
      <c r="G39" s="112">
        <v>2302303.8900000006</v>
      </c>
      <c r="H39" s="16">
        <v>0.31777469834038929</v>
      </c>
      <c r="I39" s="21"/>
      <c r="J39" s="21"/>
      <c r="K39" s="21"/>
      <c r="L39" s="21"/>
    </row>
    <row r="40" spans="2:15" s="26" customFormat="1" ht="27.95" customHeight="1" thickBot="1" x14ac:dyDescent="0.3">
      <c r="B40" s="38" t="s">
        <v>20</v>
      </c>
      <c r="C40" s="112">
        <v>1665134.1499999987</v>
      </c>
      <c r="D40" s="75"/>
      <c r="E40" s="21"/>
      <c r="F40" s="38" t="s">
        <v>20</v>
      </c>
      <c r="G40" s="112">
        <v>7245082.4500000067</v>
      </c>
      <c r="H40" s="75"/>
      <c r="I40" s="21"/>
      <c r="J40" s="21"/>
      <c r="K40" s="21"/>
      <c r="L40" s="21"/>
    </row>
    <row r="41" spans="2:15" s="139" customFormat="1" ht="18" customHeight="1" x14ac:dyDescent="0.25">
      <c r="B41" s="21"/>
      <c r="C41" s="137"/>
      <c r="D41" s="130"/>
      <c r="E41" s="21"/>
      <c r="F41" s="21"/>
      <c r="G41" s="135"/>
      <c r="H41" s="130"/>
      <c r="I41" s="21"/>
      <c r="J41" s="21"/>
      <c r="K41" s="138"/>
      <c r="L41" s="21"/>
    </row>
    <row r="42" spans="2:15" s="139" customFormat="1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5" s="128" customFormat="1" ht="15.75" x14ac:dyDescent="0.25">
      <c r="B43" s="125"/>
      <c r="C43" s="125"/>
      <c r="D43" s="125"/>
      <c r="E43" s="125"/>
      <c r="F43" s="125"/>
      <c r="G43" s="125"/>
      <c r="H43" s="125"/>
      <c r="I43" s="132"/>
      <c r="J43" s="132"/>
      <c r="K43" s="132"/>
      <c r="L43" s="132"/>
      <c r="M43" s="127"/>
      <c r="N43" s="127"/>
      <c r="O43" s="127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12D3-E126-49CB-844C-CCD4A28136FC}">
  <dimension ref="A2:H110"/>
  <sheetViews>
    <sheetView topLeftCell="A64" zoomScaleNormal="100" workbookViewId="0">
      <selection activeCell="F75" sqref="F75:F79"/>
    </sheetView>
  </sheetViews>
  <sheetFormatPr defaultColWidth="9.140625" defaultRowHeight="15" x14ac:dyDescent="0.25"/>
  <cols>
    <col min="1" max="1" width="14" style="2" bestFit="1" customWidth="1"/>
    <col min="2" max="2" width="15.140625" style="2" bestFit="1" customWidth="1"/>
    <col min="3" max="4" width="11.42578125" style="2" customWidth="1"/>
    <col min="5" max="5" width="16.140625" style="2" bestFit="1" customWidth="1"/>
    <col min="6" max="6" width="12.28515625" style="2" customWidth="1"/>
    <col min="7" max="7" width="2.85546875" style="2" customWidth="1"/>
    <col min="8" max="8" width="17.42578125" style="2" customWidth="1"/>
    <col min="9" max="13" width="10.7109375" style="2" customWidth="1"/>
    <col min="14" max="16384" width="9.140625" style="2"/>
  </cols>
  <sheetData>
    <row r="2" spans="1:8" x14ac:dyDescent="0.25">
      <c r="A2" s="44" t="s">
        <v>10</v>
      </c>
    </row>
    <row r="3" spans="1:8" ht="15.75" thickBot="1" x14ac:dyDescent="0.3"/>
    <row r="4" spans="1:8" ht="15" customHeight="1" x14ac:dyDescent="0.25">
      <c r="A4" s="178" t="s">
        <v>165</v>
      </c>
      <c r="B4" s="179"/>
      <c r="C4" s="179"/>
      <c r="D4" s="179"/>
      <c r="E4" s="179"/>
      <c r="F4" s="180"/>
    </row>
    <row r="5" spans="1:8" x14ac:dyDescent="0.25">
      <c r="A5" s="48" t="s">
        <v>26</v>
      </c>
      <c r="B5" s="49" t="s">
        <v>1</v>
      </c>
      <c r="C5" s="50" t="s">
        <v>2</v>
      </c>
      <c r="D5" s="50" t="s">
        <v>3</v>
      </c>
      <c r="E5" s="49" t="s">
        <v>27</v>
      </c>
      <c r="F5" s="51" t="s">
        <v>5</v>
      </c>
    </row>
    <row r="6" spans="1:8" x14ac:dyDescent="0.25">
      <c r="A6" s="52" t="s">
        <v>28</v>
      </c>
      <c r="B6" s="53">
        <v>855866</v>
      </c>
      <c r="C6" s="53">
        <v>432312</v>
      </c>
      <c r="D6" s="53">
        <v>9703</v>
      </c>
      <c r="E6" s="53">
        <v>45399</v>
      </c>
      <c r="F6" s="54">
        <v>1297881</v>
      </c>
    </row>
    <row r="7" spans="1:8" x14ac:dyDescent="0.25">
      <c r="A7" s="52" t="s">
        <v>29</v>
      </c>
      <c r="B7" s="53">
        <v>367347</v>
      </c>
      <c r="C7" s="53">
        <v>269853</v>
      </c>
      <c r="D7" s="53">
        <v>6473</v>
      </c>
      <c r="E7" s="53">
        <v>27603</v>
      </c>
      <c r="F7" s="54">
        <v>643673</v>
      </c>
    </row>
    <row r="8" spans="1:8" x14ac:dyDescent="0.25">
      <c r="A8" s="52" t="s">
        <v>23</v>
      </c>
      <c r="B8" s="53">
        <v>138422</v>
      </c>
      <c r="C8" s="53">
        <v>118122</v>
      </c>
      <c r="D8" s="53">
        <v>2561</v>
      </c>
      <c r="E8" s="53">
        <v>12500</v>
      </c>
      <c r="F8" s="54">
        <v>259105</v>
      </c>
    </row>
    <row r="9" spans="1:8" x14ac:dyDescent="0.25">
      <c r="A9" s="52" t="s">
        <v>24</v>
      </c>
      <c r="B9" s="53">
        <v>49709</v>
      </c>
      <c r="C9" s="53">
        <v>34366</v>
      </c>
      <c r="D9" s="53">
        <v>552</v>
      </c>
      <c r="E9" s="53">
        <v>6292</v>
      </c>
      <c r="F9" s="54">
        <v>84627</v>
      </c>
    </row>
    <row r="10" spans="1:8" ht="15.75" thickBot="1" x14ac:dyDescent="0.3">
      <c r="A10" s="55" t="s">
        <v>25</v>
      </c>
      <c r="B10" s="56">
        <v>18477</v>
      </c>
      <c r="C10" s="56">
        <v>6675</v>
      </c>
      <c r="D10" s="56">
        <v>107</v>
      </c>
      <c r="E10" s="56">
        <v>1918</v>
      </c>
      <c r="F10" s="57">
        <v>25259</v>
      </c>
      <c r="H10" s="118"/>
    </row>
    <row r="11" spans="1:8" ht="15" customHeight="1" thickBot="1" x14ac:dyDescent="0.3">
      <c r="H11"/>
    </row>
    <row r="12" spans="1:8" x14ac:dyDescent="0.25">
      <c r="A12" s="172" t="s">
        <v>166</v>
      </c>
      <c r="B12" s="173"/>
      <c r="C12" s="173"/>
      <c r="D12" s="173"/>
      <c r="E12" s="173"/>
      <c r="F12" s="174"/>
      <c r="H12"/>
    </row>
    <row r="13" spans="1:8" x14ac:dyDescent="0.25">
      <c r="A13" s="48" t="s">
        <v>26</v>
      </c>
      <c r="B13" s="49" t="s">
        <v>1</v>
      </c>
      <c r="C13" s="50" t="s">
        <v>2</v>
      </c>
      <c r="D13" s="50" t="s">
        <v>3</v>
      </c>
      <c r="E13" s="49" t="s">
        <v>27</v>
      </c>
      <c r="F13" s="51" t="s">
        <v>5</v>
      </c>
      <c r="H13"/>
    </row>
    <row r="14" spans="1:8" x14ac:dyDescent="0.25">
      <c r="A14" s="52" t="s">
        <v>28</v>
      </c>
      <c r="B14" s="53">
        <v>860640</v>
      </c>
      <c r="C14" s="53">
        <v>429893</v>
      </c>
      <c r="D14" s="53">
        <v>9767</v>
      </c>
      <c r="E14" s="53">
        <v>48804</v>
      </c>
      <c r="F14" s="54">
        <v>1300300</v>
      </c>
      <c r="H14"/>
    </row>
    <row r="15" spans="1:8" x14ac:dyDescent="0.25">
      <c r="A15" s="52" t="s">
        <v>29</v>
      </c>
      <c r="B15" s="53">
        <v>319119</v>
      </c>
      <c r="C15" s="53">
        <v>247913</v>
      </c>
      <c r="D15" s="53">
        <v>5803</v>
      </c>
      <c r="E15" s="53">
        <v>23329</v>
      </c>
      <c r="F15" s="54">
        <v>572835</v>
      </c>
      <c r="H15"/>
    </row>
    <row r="16" spans="1:8" x14ac:dyDescent="0.25">
      <c r="A16" s="52" t="s">
        <v>23</v>
      </c>
      <c r="B16" s="53">
        <v>135912</v>
      </c>
      <c r="C16" s="53">
        <v>113878</v>
      </c>
      <c r="D16" s="53">
        <v>2405</v>
      </c>
      <c r="E16" s="53">
        <v>11769</v>
      </c>
      <c r="F16" s="54">
        <v>252195</v>
      </c>
      <c r="H16"/>
    </row>
    <row r="17" spans="1:8" x14ac:dyDescent="0.25">
      <c r="A17" s="52" t="s">
        <v>24</v>
      </c>
      <c r="B17" s="53">
        <v>51649</v>
      </c>
      <c r="C17" s="53">
        <v>35520</v>
      </c>
      <c r="D17" s="53">
        <v>551</v>
      </c>
      <c r="E17" s="53">
        <v>6159</v>
      </c>
      <c r="F17" s="54">
        <v>87720</v>
      </c>
      <c r="H17"/>
    </row>
    <row r="18" spans="1:8" ht="15.75" thickBot="1" x14ac:dyDescent="0.3">
      <c r="A18" s="55" t="s">
        <v>25</v>
      </c>
      <c r="B18" s="56">
        <v>19487</v>
      </c>
      <c r="C18" s="56">
        <v>7148</v>
      </c>
      <c r="D18" s="56">
        <v>143</v>
      </c>
      <c r="E18" s="56">
        <v>2078</v>
      </c>
      <c r="F18" s="57">
        <v>26778</v>
      </c>
      <c r="H18" s="118"/>
    </row>
    <row r="19" spans="1:8" ht="15.75" thickBot="1" x14ac:dyDescent="0.3">
      <c r="H19"/>
    </row>
    <row r="20" spans="1:8" x14ac:dyDescent="0.25">
      <c r="A20" s="172" t="s">
        <v>167</v>
      </c>
      <c r="B20" s="173"/>
      <c r="C20" s="173"/>
      <c r="D20" s="173"/>
      <c r="E20" s="173"/>
      <c r="F20" s="174"/>
      <c r="H20" s="141"/>
    </row>
    <row r="21" spans="1:8" x14ac:dyDescent="0.25">
      <c r="A21" s="48" t="s">
        <v>26</v>
      </c>
      <c r="B21" s="49" t="s">
        <v>1</v>
      </c>
      <c r="C21" s="50" t="s">
        <v>2</v>
      </c>
      <c r="D21" s="50" t="s">
        <v>3</v>
      </c>
      <c r="E21" s="49" t="s">
        <v>27</v>
      </c>
      <c r="F21" s="51" t="s">
        <v>5</v>
      </c>
      <c r="H21"/>
    </row>
    <row r="22" spans="1:8" x14ac:dyDescent="0.25">
      <c r="A22" s="52" t="s">
        <v>28</v>
      </c>
      <c r="B22" s="53">
        <v>929721</v>
      </c>
      <c r="C22" s="53">
        <v>459582</v>
      </c>
      <c r="D22" s="53">
        <v>10875</v>
      </c>
      <c r="E22" s="53">
        <v>53932</v>
      </c>
      <c r="F22" s="54">
        <v>1400178</v>
      </c>
      <c r="H22"/>
    </row>
    <row r="23" spans="1:8" x14ac:dyDescent="0.25">
      <c r="A23" s="52" t="s">
        <v>29</v>
      </c>
      <c r="B23" s="53">
        <v>317019</v>
      </c>
      <c r="C23" s="53">
        <v>257409</v>
      </c>
      <c r="D23" s="53">
        <v>6003</v>
      </c>
      <c r="E23" s="53">
        <v>23639</v>
      </c>
      <c r="F23" s="54">
        <v>580431</v>
      </c>
      <c r="H23"/>
    </row>
    <row r="24" spans="1:8" x14ac:dyDescent="0.25">
      <c r="A24" s="52" t="s">
        <v>23</v>
      </c>
      <c r="B24" s="53">
        <v>144454</v>
      </c>
      <c r="C24" s="53">
        <v>121869</v>
      </c>
      <c r="D24" s="53">
        <v>2675</v>
      </c>
      <c r="E24" s="53">
        <v>12389</v>
      </c>
      <c r="F24" s="54">
        <v>268998</v>
      </c>
      <c r="H24"/>
    </row>
    <row r="25" spans="1:8" x14ac:dyDescent="0.25">
      <c r="A25" s="52" t="s">
        <v>24</v>
      </c>
      <c r="B25" s="53">
        <v>56573</v>
      </c>
      <c r="C25" s="53">
        <v>40883</v>
      </c>
      <c r="D25" s="53">
        <v>592</v>
      </c>
      <c r="E25" s="53">
        <v>6639</v>
      </c>
      <c r="F25" s="54">
        <v>98048</v>
      </c>
      <c r="H25"/>
    </row>
    <row r="26" spans="1:8" ht="15.75" thickBot="1" x14ac:dyDescent="0.3">
      <c r="A26" s="55" t="s">
        <v>25</v>
      </c>
      <c r="B26" s="56">
        <v>21366</v>
      </c>
      <c r="C26" s="56">
        <v>7703</v>
      </c>
      <c r="D26" s="56">
        <v>196</v>
      </c>
      <c r="E26" s="56">
        <v>2097</v>
      </c>
      <c r="F26" s="57">
        <v>29265</v>
      </c>
      <c r="H26" s="118"/>
    </row>
    <row r="27" spans="1:8" ht="15.75" thickBot="1" x14ac:dyDescent="0.3">
      <c r="H27"/>
    </row>
    <row r="28" spans="1:8" x14ac:dyDescent="0.25">
      <c r="A28" s="172" t="s">
        <v>168</v>
      </c>
      <c r="B28" s="173"/>
      <c r="C28" s="173"/>
      <c r="D28" s="173"/>
      <c r="E28" s="173"/>
      <c r="F28" s="174"/>
      <c r="H28"/>
    </row>
    <row r="29" spans="1:8" x14ac:dyDescent="0.25">
      <c r="A29" s="48" t="s">
        <v>26</v>
      </c>
      <c r="B29" s="49" t="s">
        <v>1</v>
      </c>
      <c r="C29" s="50" t="s">
        <v>2</v>
      </c>
      <c r="D29" s="50" t="s">
        <v>3</v>
      </c>
      <c r="E29" s="49" t="s">
        <v>27</v>
      </c>
      <c r="F29" s="51" t="s">
        <v>5</v>
      </c>
      <c r="H29"/>
    </row>
    <row r="30" spans="1:8" x14ac:dyDescent="0.25">
      <c r="A30" s="52" t="s">
        <v>28</v>
      </c>
      <c r="B30" s="53">
        <v>959616</v>
      </c>
      <c r="C30" s="53">
        <v>472647</v>
      </c>
      <c r="D30" s="53">
        <v>11373</v>
      </c>
      <c r="E30" s="53">
        <v>57313</v>
      </c>
      <c r="F30" s="54">
        <v>1443636</v>
      </c>
      <c r="H30"/>
    </row>
    <row r="31" spans="1:8" x14ac:dyDescent="0.25">
      <c r="A31" s="52" t="s">
        <v>29</v>
      </c>
      <c r="B31" s="53">
        <v>318763</v>
      </c>
      <c r="C31" s="53">
        <v>262464</v>
      </c>
      <c r="D31" s="53">
        <v>6007</v>
      </c>
      <c r="E31" s="53">
        <v>23118</v>
      </c>
      <c r="F31" s="54">
        <v>587234</v>
      </c>
      <c r="H31"/>
    </row>
    <row r="32" spans="1:8" x14ac:dyDescent="0.25">
      <c r="A32" s="52" t="s">
        <v>23</v>
      </c>
      <c r="B32" s="53">
        <v>157374</v>
      </c>
      <c r="C32" s="53">
        <v>136233</v>
      </c>
      <c r="D32" s="53">
        <v>2859</v>
      </c>
      <c r="E32" s="53">
        <v>13629</v>
      </c>
      <c r="F32" s="54">
        <v>296466</v>
      </c>
      <c r="H32"/>
    </row>
    <row r="33" spans="1:8" x14ac:dyDescent="0.25">
      <c r="A33" s="52" t="s">
        <v>24</v>
      </c>
      <c r="B33" s="53">
        <v>65661</v>
      </c>
      <c r="C33" s="53">
        <v>50558</v>
      </c>
      <c r="D33" s="53">
        <v>829</v>
      </c>
      <c r="E33" s="53">
        <v>7362</v>
      </c>
      <c r="F33" s="54">
        <v>117048</v>
      </c>
      <c r="H33"/>
    </row>
    <row r="34" spans="1:8" ht="15.75" thickBot="1" x14ac:dyDescent="0.3">
      <c r="A34" s="55" t="s">
        <v>25</v>
      </c>
      <c r="B34" s="56">
        <v>23963</v>
      </c>
      <c r="C34" s="56">
        <v>9831</v>
      </c>
      <c r="D34" s="56">
        <v>212</v>
      </c>
      <c r="E34" s="56">
        <v>2486</v>
      </c>
      <c r="F34" s="57">
        <v>34006</v>
      </c>
      <c r="H34" s="118"/>
    </row>
    <row r="35" spans="1:8" ht="15.75" thickBot="1" x14ac:dyDescent="0.3">
      <c r="H35"/>
    </row>
    <row r="36" spans="1:8" x14ac:dyDescent="0.25">
      <c r="A36" s="172" t="s">
        <v>169</v>
      </c>
      <c r="B36" s="173"/>
      <c r="C36" s="173"/>
      <c r="D36" s="173"/>
      <c r="E36" s="173"/>
      <c r="F36" s="174"/>
      <c r="H36"/>
    </row>
    <row r="37" spans="1:8" x14ac:dyDescent="0.25">
      <c r="A37" s="48" t="s">
        <v>26</v>
      </c>
      <c r="B37" s="49" t="s">
        <v>1</v>
      </c>
      <c r="C37" s="50" t="s">
        <v>2</v>
      </c>
      <c r="D37" s="50" t="s">
        <v>3</v>
      </c>
      <c r="E37" s="49" t="s">
        <v>27</v>
      </c>
      <c r="F37" s="51" t="s">
        <v>5</v>
      </c>
      <c r="H37"/>
    </row>
    <row r="38" spans="1:8" x14ac:dyDescent="0.25">
      <c r="A38" s="52" t="s">
        <v>28</v>
      </c>
      <c r="B38" s="53">
        <v>861801</v>
      </c>
      <c r="C38" s="53">
        <v>438967</v>
      </c>
      <c r="D38" s="53">
        <v>7714</v>
      </c>
      <c r="E38" s="53">
        <v>40456</v>
      </c>
      <c r="F38" s="54">
        <v>1308482</v>
      </c>
      <c r="H38"/>
    </row>
    <row r="39" spans="1:8" x14ac:dyDescent="0.25">
      <c r="A39" s="52" t="s">
        <v>29</v>
      </c>
      <c r="B39" s="53">
        <v>311860</v>
      </c>
      <c r="C39" s="53">
        <v>227390</v>
      </c>
      <c r="D39" s="53">
        <v>4576</v>
      </c>
      <c r="E39" s="53">
        <v>21482</v>
      </c>
      <c r="F39" s="54">
        <v>543826</v>
      </c>
      <c r="H39"/>
    </row>
    <row r="40" spans="1:8" x14ac:dyDescent="0.25">
      <c r="A40" s="52" t="s">
        <v>23</v>
      </c>
      <c r="B40" s="53">
        <v>108620</v>
      </c>
      <c r="C40" s="53">
        <v>85132</v>
      </c>
      <c r="D40" s="53">
        <v>1652</v>
      </c>
      <c r="E40" s="53">
        <v>9168</v>
      </c>
      <c r="F40" s="54">
        <v>195404</v>
      </c>
      <c r="H40"/>
    </row>
    <row r="41" spans="1:8" x14ac:dyDescent="0.25">
      <c r="A41" s="52" t="s">
        <v>24</v>
      </c>
      <c r="B41" s="53">
        <v>53568</v>
      </c>
      <c r="C41" s="53">
        <v>17724</v>
      </c>
      <c r="D41" s="53">
        <v>360</v>
      </c>
      <c r="E41" s="53">
        <v>3093</v>
      </c>
      <c r="F41" s="54">
        <v>71652</v>
      </c>
      <c r="H41"/>
    </row>
    <row r="42" spans="1:8" ht="15.75" thickBot="1" x14ac:dyDescent="0.3">
      <c r="A42" s="55" t="s">
        <v>25</v>
      </c>
      <c r="B42" s="56">
        <v>61181</v>
      </c>
      <c r="C42" s="56">
        <v>4599</v>
      </c>
      <c r="D42" s="56">
        <v>93</v>
      </c>
      <c r="E42" s="56">
        <v>818</v>
      </c>
      <c r="F42" s="57">
        <v>65873</v>
      </c>
      <c r="H42" s="118"/>
    </row>
    <row r="43" spans="1:8" x14ac:dyDescent="0.25">
      <c r="H43"/>
    </row>
    <row r="44" spans="1:8" x14ac:dyDescent="0.25">
      <c r="H44"/>
    </row>
    <row r="45" spans="1:8" x14ac:dyDescent="0.25">
      <c r="H45"/>
    </row>
    <row r="46" spans="1:8" x14ac:dyDescent="0.25">
      <c r="H46"/>
    </row>
    <row r="47" spans="1:8" x14ac:dyDescent="0.25">
      <c r="H47"/>
    </row>
    <row r="48" spans="1:8" ht="15.75" thickBot="1" x14ac:dyDescent="0.3">
      <c r="H48"/>
    </row>
    <row r="49" spans="1:8" x14ac:dyDescent="0.25">
      <c r="A49" s="172" t="s">
        <v>170</v>
      </c>
      <c r="B49" s="173"/>
      <c r="C49" s="173"/>
      <c r="D49" s="173"/>
      <c r="E49" s="173"/>
      <c r="F49" s="174"/>
      <c r="H49"/>
    </row>
    <row r="50" spans="1:8" x14ac:dyDescent="0.25">
      <c r="A50" s="48" t="s">
        <v>26</v>
      </c>
      <c r="B50" s="49" t="s">
        <v>1</v>
      </c>
      <c r="C50" s="50" t="s">
        <v>2</v>
      </c>
      <c r="D50" s="50" t="s">
        <v>3</v>
      </c>
      <c r="E50" s="49" t="s">
        <v>27</v>
      </c>
      <c r="F50" s="51" t="s">
        <v>5</v>
      </c>
      <c r="H50" s="141"/>
    </row>
    <row r="51" spans="1:8" x14ac:dyDescent="0.25">
      <c r="A51" s="52" t="s">
        <v>28</v>
      </c>
      <c r="B51" s="53">
        <v>974235</v>
      </c>
      <c r="C51" s="53">
        <v>470158</v>
      </c>
      <c r="D51" s="53">
        <v>11904</v>
      </c>
      <c r="E51" s="53">
        <v>61551</v>
      </c>
      <c r="F51" s="54">
        <v>1456297</v>
      </c>
      <c r="H51"/>
    </row>
    <row r="52" spans="1:8" x14ac:dyDescent="0.25">
      <c r="A52" s="52" t="s">
        <v>29</v>
      </c>
      <c r="B52" s="53">
        <v>329882</v>
      </c>
      <c r="C52" s="53">
        <v>269548</v>
      </c>
      <c r="D52" s="53">
        <v>6130</v>
      </c>
      <c r="E52" s="53">
        <v>23659</v>
      </c>
      <c r="F52" s="54">
        <v>605560</v>
      </c>
      <c r="H52"/>
    </row>
    <row r="53" spans="1:8" x14ac:dyDescent="0.25">
      <c r="A53" s="52" t="s">
        <v>23</v>
      </c>
      <c r="B53" s="53">
        <v>174376</v>
      </c>
      <c r="C53" s="53">
        <v>167058</v>
      </c>
      <c r="D53" s="53">
        <v>3397</v>
      </c>
      <c r="E53" s="53">
        <v>13994</v>
      </c>
      <c r="F53" s="54">
        <v>344831</v>
      </c>
      <c r="H53"/>
    </row>
    <row r="54" spans="1:8" x14ac:dyDescent="0.25">
      <c r="A54" s="52" t="s">
        <v>24</v>
      </c>
      <c r="B54" s="53">
        <v>78925</v>
      </c>
      <c r="C54" s="53">
        <v>70890</v>
      </c>
      <c r="D54" s="53">
        <v>1210</v>
      </c>
      <c r="E54" s="53">
        <v>8754</v>
      </c>
      <c r="F54" s="54">
        <v>151025</v>
      </c>
      <c r="H54"/>
    </row>
    <row r="55" spans="1:8" ht="15.75" thickBot="1" x14ac:dyDescent="0.3">
      <c r="A55" s="55" t="s">
        <v>25</v>
      </c>
      <c r="B55" s="56">
        <v>29042</v>
      </c>
      <c r="C55" s="56">
        <v>15453</v>
      </c>
      <c r="D55" s="56">
        <v>390</v>
      </c>
      <c r="E55" s="56">
        <v>3482</v>
      </c>
      <c r="F55" s="57">
        <v>44885</v>
      </c>
      <c r="H55" s="118"/>
    </row>
    <row r="56" spans="1:8" ht="15.75" thickBot="1" x14ac:dyDescent="0.3">
      <c r="H56"/>
    </row>
    <row r="57" spans="1:8" x14ac:dyDescent="0.25">
      <c r="A57" s="172" t="s">
        <v>171</v>
      </c>
      <c r="B57" s="173"/>
      <c r="C57" s="173"/>
      <c r="D57" s="173"/>
      <c r="E57" s="173"/>
      <c r="F57" s="174"/>
      <c r="H57"/>
    </row>
    <row r="58" spans="1:8" x14ac:dyDescent="0.25">
      <c r="A58" s="48" t="s">
        <v>26</v>
      </c>
      <c r="B58" s="49" t="s">
        <v>1</v>
      </c>
      <c r="C58" s="50" t="s">
        <v>2</v>
      </c>
      <c r="D58" s="50" t="s">
        <v>3</v>
      </c>
      <c r="E58" s="49" t="s">
        <v>27</v>
      </c>
      <c r="F58" s="51" t="s">
        <v>5</v>
      </c>
      <c r="H58" s="141"/>
    </row>
    <row r="59" spans="1:8" x14ac:dyDescent="0.25">
      <c r="A59" s="52" t="s">
        <v>28</v>
      </c>
      <c r="B59" s="53">
        <v>953318</v>
      </c>
      <c r="C59" s="53">
        <v>470246</v>
      </c>
      <c r="D59" s="53">
        <v>9944</v>
      </c>
      <c r="E59" s="53">
        <v>49050</v>
      </c>
      <c r="F59" s="54">
        <v>1433508</v>
      </c>
      <c r="H59"/>
    </row>
    <row r="60" spans="1:8" x14ac:dyDescent="0.25">
      <c r="A60" s="52" t="s">
        <v>29</v>
      </c>
      <c r="B60" s="53">
        <v>314966</v>
      </c>
      <c r="C60" s="53">
        <v>238863</v>
      </c>
      <c r="D60" s="53">
        <v>5258</v>
      </c>
      <c r="E60" s="53">
        <v>23927</v>
      </c>
      <c r="F60" s="54">
        <v>559087</v>
      </c>
      <c r="H60"/>
    </row>
    <row r="61" spans="1:8" x14ac:dyDescent="0.25">
      <c r="A61" s="52" t="s">
        <v>23</v>
      </c>
      <c r="B61" s="53">
        <v>111030</v>
      </c>
      <c r="C61" s="53">
        <v>96033</v>
      </c>
      <c r="D61" s="53">
        <v>1888</v>
      </c>
      <c r="E61" s="53">
        <v>10868</v>
      </c>
      <c r="F61" s="54">
        <v>208951</v>
      </c>
      <c r="H61"/>
    </row>
    <row r="62" spans="1:8" x14ac:dyDescent="0.25">
      <c r="A62" s="52" t="s">
        <v>24</v>
      </c>
      <c r="B62" s="53">
        <v>37806</v>
      </c>
      <c r="C62" s="53">
        <v>24364</v>
      </c>
      <c r="D62" s="53">
        <v>333</v>
      </c>
      <c r="E62" s="53">
        <v>4870</v>
      </c>
      <c r="F62" s="54">
        <v>62503</v>
      </c>
      <c r="H62"/>
    </row>
    <row r="63" spans="1:8" ht="15.75" thickBot="1" x14ac:dyDescent="0.3">
      <c r="A63" s="55" t="s">
        <v>25</v>
      </c>
      <c r="B63" s="56">
        <v>14163</v>
      </c>
      <c r="C63" s="56">
        <v>4483</v>
      </c>
      <c r="D63" s="56">
        <v>130</v>
      </c>
      <c r="E63" s="56">
        <v>1180</v>
      </c>
      <c r="F63" s="57">
        <v>18776</v>
      </c>
      <c r="H63" s="118"/>
    </row>
    <row r="64" spans="1:8" ht="15.75" thickBot="1" x14ac:dyDescent="0.3">
      <c r="H64"/>
    </row>
    <row r="65" spans="1:8" x14ac:dyDescent="0.25">
      <c r="A65" s="172" t="s">
        <v>172</v>
      </c>
      <c r="B65" s="173"/>
      <c r="C65" s="173"/>
      <c r="D65" s="173"/>
      <c r="E65" s="173"/>
      <c r="F65" s="174"/>
      <c r="H65"/>
    </row>
    <row r="66" spans="1:8" x14ac:dyDescent="0.25">
      <c r="A66" s="48" t="s">
        <v>26</v>
      </c>
      <c r="B66" s="49" t="s">
        <v>1</v>
      </c>
      <c r="C66" s="50" t="s">
        <v>2</v>
      </c>
      <c r="D66" s="50" t="s">
        <v>3</v>
      </c>
      <c r="E66" s="49" t="s">
        <v>27</v>
      </c>
      <c r="F66" s="51" t="s">
        <v>5</v>
      </c>
      <c r="H66"/>
    </row>
    <row r="67" spans="1:8" x14ac:dyDescent="0.25">
      <c r="A67" s="52" t="s">
        <v>28</v>
      </c>
      <c r="B67" s="53">
        <v>959616</v>
      </c>
      <c r="C67" s="53">
        <v>472647</v>
      </c>
      <c r="D67" s="53">
        <v>11373</v>
      </c>
      <c r="E67" s="53">
        <v>57313</v>
      </c>
      <c r="F67" s="54">
        <v>1443636</v>
      </c>
      <c r="H67"/>
    </row>
    <row r="68" spans="1:8" x14ac:dyDescent="0.25">
      <c r="A68" s="52" t="s">
        <v>29</v>
      </c>
      <c r="B68" s="53">
        <v>318763</v>
      </c>
      <c r="C68" s="53">
        <v>262464</v>
      </c>
      <c r="D68" s="53">
        <v>6007</v>
      </c>
      <c r="E68" s="53">
        <v>23118</v>
      </c>
      <c r="F68" s="54">
        <v>587234</v>
      </c>
      <c r="H68"/>
    </row>
    <row r="69" spans="1:8" x14ac:dyDescent="0.25">
      <c r="A69" s="52" t="s">
        <v>23</v>
      </c>
      <c r="B69" s="53">
        <v>157374</v>
      </c>
      <c r="C69" s="53">
        <v>136233</v>
      </c>
      <c r="D69" s="53">
        <v>2859</v>
      </c>
      <c r="E69" s="53">
        <v>13629</v>
      </c>
      <c r="F69" s="54">
        <v>296466</v>
      </c>
      <c r="H69"/>
    </row>
    <row r="70" spans="1:8" x14ac:dyDescent="0.25">
      <c r="A70" s="52" t="s">
        <v>24</v>
      </c>
      <c r="B70" s="53">
        <v>65661</v>
      </c>
      <c r="C70" s="53">
        <v>50558</v>
      </c>
      <c r="D70" s="53">
        <v>829</v>
      </c>
      <c r="E70" s="53">
        <v>7362</v>
      </c>
      <c r="F70" s="54">
        <v>117048</v>
      </c>
      <c r="H70"/>
    </row>
    <row r="71" spans="1:8" ht="15.75" thickBot="1" x14ac:dyDescent="0.3">
      <c r="A71" s="55" t="s">
        <v>25</v>
      </c>
      <c r="B71" s="56">
        <v>23963</v>
      </c>
      <c r="C71" s="56">
        <v>9831</v>
      </c>
      <c r="D71" s="56">
        <v>212</v>
      </c>
      <c r="E71" s="56">
        <v>2486</v>
      </c>
      <c r="F71" s="57">
        <v>34006</v>
      </c>
      <c r="H71" s="118"/>
    </row>
    <row r="72" spans="1:8" ht="15.75" thickBot="1" x14ac:dyDescent="0.3">
      <c r="H72"/>
    </row>
    <row r="73" spans="1:8" x14ac:dyDescent="0.25">
      <c r="A73" s="172" t="s">
        <v>173</v>
      </c>
      <c r="B73" s="173"/>
      <c r="C73" s="173"/>
      <c r="D73" s="173"/>
      <c r="E73" s="173"/>
      <c r="F73" s="174"/>
      <c r="H73"/>
    </row>
    <row r="74" spans="1:8" x14ac:dyDescent="0.25">
      <c r="A74" s="48" t="s">
        <v>26</v>
      </c>
      <c r="B74" s="49" t="s">
        <v>1</v>
      </c>
      <c r="C74" s="50" t="s">
        <v>2</v>
      </c>
      <c r="D74" s="50" t="s">
        <v>3</v>
      </c>
      <c r="E74" s="49" t="s">
        <v>27</v>
      </c>
      <c r="F74" s="51" t="s">
        <v>5</v>
      </c>
      <c r="H74" s="141"/>
    </row>
    <row r="75" spans="1:8" x14ac:dyDescent="0.25">
      <c r="A75" s="52" t="s">
        <v>28</v>
      </c>
      <c r="B75" s="53">
        <v>836679</v>
      </c>
      <c r="C75" s="53">
        <v>429720</v>
      </c>
      <c r="D75" s="53">
        <v>10336</v>
      </c>
      <c r="E75" s="53">
        <v>52207</v>
      </c>
      <c r="F75" s="54">
        <v>1276735</v>
      </c>
      <c r="H75"/>
    </row>
    <row r="76" spans="1:8" x14ac:dyDescent="0.25">
      <c r="A76" s="52" t="s">
        <v>29</v>
      </c>
      <c r="B76" s="53">
        <v>322345</v>
      </c>
      <c r="C76" s="53">
        <v>248384</v>
      </c>
      <c r="D76" s="53">
        <v>6194</v>
      </c>
      <c r="E76" s="53">
        <v>24496</v>
      </c>
      <c r="F76" s="54">
        <v>576923</v>
      </c>
      <c r="H76"/>
    </row>
    <row r="77" spans="1:8" x14ac:dyDescent="0.25">
      <c r="A77" s="52" t="s">
        <v>23</v>
      </c>
      <c r="B77" s="53">
        <v>198321</v>
      </c>
      <c r="C77" s="53">
        <v>201671</v>
      </c>
      <c r="D77" s="53">
        <v>4249</v>
      </c>
      <c r="E77" s="53">
        <v>15855</v>
      </c>
      <c r="F77" s="54">
        <v>404241</v>
      </c>
      <c r="H77"/>
    </row>
    <row r="78" spans="1:8" x14ac:dyDescent="0.25">
      <c r="A78" s="52" t="s">
        <v>24</v>
      </c>
      <c r="B78" s="53">
        <v>117233</v>
      </c>
      <c r="C78" s="53">
        <v>116216</v>
      </c>
      <c r="D78" s="53">
        <v>2287</v>
      </c>
      <c r="E78" s="53">
        <v>11309</v>
      </c>
      <c r="F78" s="54">
        <v>235736</v>
      </c>
      <c r="H78"/>
    </row>
    <row r="79" spans="1:8" ht="15.75" thickBot="1" x14ac:dyDescent="0.3">
      <c r="A79" s="55" t="s">
        <v>25</v>
      </c>
      <c r="B79" s="56">
        <v>52043</v>
      </c>
      <c r="C79" s="56">
        <v>35691</v>
      </c>
      <c r="D79" s="56">
        <v>762</v>
      </c>
      <c r="E79" s="56">
        <v>6175</v>
      </c>
      <c r="F79" s="57">
        <v>88496</v>
      </c>
      <c r="H79" s="118"/>
    </row>
    <row r="80" spans="1:8" ht="15.75" thickBot="1" x14ac:dyDescent="0.3">
      <c r="A80" s="47"/>
    </row>
    <row r="81" spans="1:8" x14ac:dyDescent="0.25">
      <c r="A81" s="172" t="s">
        <v>164</v>
      </c>
      <c r="B81" s="173"/>
      <c r="C81" s="173"/>
      <c r="D81" s="173"/>
      <c r="E81" s="173"/>
      <c r="F81" s="174"/>
    </row>
    <row r="82" spans="1:8" x14ac:dyDescent="0.25">
      <c r="A82" s="48" t="s">
        <v>26</v>
      </c>
      <c r="B82" s="49" t="s">
        <v>1</v>
      </c>
      <c r="C82" s="50" t="s">
        <v>2</v>
      </c>
      <c r="D82" s="50" t="s">
        <v>3</v>
      </c>
      <c r="E82" s="49" t="s">
        <v>27</v>
      </c>
      <c r="F82" s="51" t="s">
        <v>5</v>
      </c>
    </row>
    <row r="83" spans="1:8" x14ac:dyDescent="0.25">
      <c r="A83" s="52" t="s">
        <v>28</v>
      </c>
      <c r="B83" s="53">
        <v>780018</v>
      </c>
      <c r="C83" s="53">
        <v>405434</v>
      </c>
      <c r="D83" s="53">
        <v>9732</v>
      </c>
      <c r="E83" s="53">
        <v>49492</v>
      </c>
      <c r="F83" s="54">
        <v>1195184</v>
      </c>
    </row>
    <row r="84" spans="1:8" x14ac:dyDescent="0.25">
      <c r="A84" s="52" t="s">
        <v>29</v>
      </c>
      <c r="B84" s="53">
        <v>330371</v>
      </c>
      <c r="C84" s="53">
        <v>253257</v>
      </c>
      <c r="D84" s="53">
        <v>6465</v>
      </c>
      <c r="E84" s="53">
        <v>25687</v>
      </c>
      <c r="F84" s="54">
        <v>590093</v>
      </c>
    </row>
    <row r="85" spans="1:8" x14ac:dyDescent="0.25">
      <c r="A85" s="52" t="s">
        <v>23</v>
      </c>
      <c r="B85" s="53">
        <v>211237</v>
      </c>
      <c r="C85" s="53">
        <v>216183</v>
      </c>
      <c r="D85" s="53">
        <v>4482</v>
      </c>
      <c r="E85" s="53">
        <v>17244</v>
      </c>
      <c r="F85" s="54">
        <v>431902</v>
      </c>
    </row>
    <row r="86" spans="1:8" x14ac:dyDescent="0.25">
      <c r="A86" s="52" t="s">
        <v>24</v>
      </c>
      <c r="B86" s="53">
        <v>136755</v>
      </c>
      <c r="C86" s="53">
        <v>138099</v>
      </c>
      <c r="D86" s="53">
        <v>2915</v>
      </c>
      <c r="E86" s="53">
        <v>13365</v>
      </c>
      <c r="F86" s="54">
        <v>277769</v>
      </c>
    </row>
    <row r="87" spans="1:8" ht="15.75" thickBot="1" x14ac:dyDescent="0.3">
      <c r="A87" s="55" t="s">
        <v>25</v>
      </c>
      <c r="B87" s="56">
        <v>66582</v>
      </c>
      <c r="C87" s="56">
        <v>46338</v>
      </c>
      <c r="D87" s="56">
        <v>1023</v>
      </c>
      <c r="E87" s="56">
        <v>7354</v>
      </c>
      <c r="F87" s="57">
        <v>113943</v>
      </c>
      <c r="H87" s="118"/>
    </row>
    <row r="88" spans="1:8" x14ac:dyDescent="0.25">
      <c r="A88" s="153"/>
      <c r="B88" s="154"/>
      <c r="C88" s="154"/>
      <c r="D88" s="154"/>
      <c r="E88" s="154"/>
      <c r="F88" s="154"/>
      <c r="H88" s="118"/>
    </row>
    <row r="89" spans="1:8" x14ac:dyDescent="0.25">
      <c r="A89" s="153"/>
      <c r="B89" s="154"/>
      <c r="C89" s="154"/>
      <c r="D89" s="154"/>
      <c r="E89" s="154"/>
      <c r="F89" s="154"/>
      <c r="H89" s="118"/>
    </row>
    <row r="90" spans="1:8" x14ac:dyDescent="0.25">
      <c r="A90" s="153"/>
      <c r="B90" s="154"/>
      <c r="C90" s="154"/>
      <c r="D90" s="154"/>
      <c r="E90" s="154"/>
      <c r="F90" s="154"/>
      <c r="H90" s="118"/>
    </row>
    <row r="91" spans="1:8" x14ac:dyDescent="0.25">
      <c r="A91" s="153"/>
      <c r="B91" s="154"/>
      <c r="C91" s="154"/>
      <c r="D91" s="154"/>
      <c r="E91" s="154"/>
      <c r="F91" s="154"/>
      <c r="H91" s="118"/>
    </row>
    <row r="92" spans="1:8" x14ac:dyDescent="0.25">
      <c r="A92" s="153"/>
      <c r="B92" s="154"/>
      <c r="C92" s="154"/>
      <c r="D92" s="154"/>
      <c r="E92" s="154"/>
      <c r="F92" s="154"/>
      <c r="H92" s="118"/>
    </row>
    <row r="93" spans="1:8" ht="15.75" thickBot="1" x14ac:dyDescent="0.3"/>
    <row r="94" spans="1:8" x14ac:dyDescent="0.25">
      <c r="A94" s="172" t="s">
        <v>179</v>
      </c>
      <c r="B94" s="173"/>
      <c r="C94" s="173"/>
      <c r="D94" s="173"/>
      <c r="E94" s="173"/>
      <c r="F94" s="174"/>
    </row>
    <row r="95" spans="1:8" x14ac:dyDescent="0.25">
      <c r="A95" s="48" t="s">
        <v>26</v>
      </c>
      <c r="B95" s="49" t="s">
        <v>1</v>
      </c>
      <c r="C95" s="50" t="s">
        <v>2</v>
      </c>
      <c r="D95" s="50" t="s">
        <v>3</v>
      </c>
      <c r="E95" s="49" t="s">
        <v>27</v>
      </c>
      <c r="F95" s="51" t="s">
        <v>5</v>
      </c>
    </row>
    <row r="96" spans="1:8" x14ac:dyDescent="0.25">
      <c r="A96" s="52" t="s">
        <v>28</v>
      </c>
      <c r="B96" s="111">
        <v>785738</v>
      </c>
      <c r="C96" s="111">
        <v>401630</v>
      </c>
      <c r="D96" s="111">
        <v>9808</v>
      </c>
      <c r="E96" s="111">
        <v>52082</v>
      </c>
      <c r="F96" s="115">
        <v>1197176</v>
      </c>
      <c r="G96"/>
      <c r="H96"/>
    </row>
    <row r="97" spans="1:8" x14ac:dyDescent="0.25">
      <c r="A97" s="52" t="s">
        <v>29</v>
      </c>
      <c r="B97" s="111">
        <v>304083</v>
      </c>
      <c r="C97" s="111">
        <v>249743</v>
      </c>
      <c r="D97" s="111">
        <v>6427</v>
      </c>
      <c r="E97" s="111">
        <v>24181</v>
      </c>
      <c r="F97" s="115">
        <v>560253</v>
      </c>
      <c r="G97"/>
      <c r="H97"/>
    </row>
    <row r="98" spans="1:8" x14ac:dyDescent="0.25">
      <c r="A98" s="52" t="s">
        <v>23</v>
      </c>
      <c r="B98" s="111">
        <v>212906</v>
      </c>
      <c r="C98" s="111">
        <v>227103</v>
      </c>
      <c r="D98" s="111">
        <v>4619</v>
      </c>
      <c r="E98" s="111">
        <v>17708</v>
      </c>
      <c r="F98" s="115">
        <v>444628</v>
      </c>
      <c r="G98"/>
      <c r="H98"/>
    </row>
    <row r="99" spans="1:8" x14ac:dyDescent="0.25">
      <c r="A99" s="52" t="s">
        <v>24</v>
      </c>
      <c r="B99" s="111">
        <v>147678</v>
      </c>
      <c r="C99" s="111">
        <v>155156</v>
      </c>
      <c r="D99" s="111">
        <v>3351</v>
      </c>
      <c r="E99" s="111">
        <v>14529</v>
      </c>
      <c r="F99" s="115">
        <v>306185</v>
      </c>
      <c r="G99"/>
      <c r="H99"/>
    </row>
    <row r="100" spans="1:8" ht="15.75" thickBot="1" x14ac:dyDescent="0.3">
      <c r="A100" s="55" t="s">
        <v>25</v>
      </c>
      <c r="B100" s="116">
        <v>77651</v>
      </c>
      <c r="C100" s="116">
        <v>57216</v>
      </c>
      <c r="D100" s="116">
        <v>1270</v>
      </c>
      <c r="E100" s="116">
        <v>8594</v>
      </c>
      <c r="F100" s="117">
        <v>136137</v>
      </c>
      <c r="G100"/>
      <c r="H100" s="118"/>
    </row>
    <row r="101" spans="1:8" x14ac:dyDescent="0.25">
      <c r="A101" s="47"/>
    </row>
    <row r="102" spans="1:8" ht="15.75" thickBot="1" x14ac:dyDescent="0.3">
      <c r="A102" s="47"/>
    </row>
    <row r="103" spans="1:8" x14ac:dyDescent="0.25">
      <c r="A103" s="175" t="s">
        <v>180</v>
      </c>
      <c r="B103" s="176"/>
      <c r="C103" s="176"/>
      <c r="D103" s="176"/>
      <c r="E103" s="176"/>
      <c r="F103" s="177"/>
      <c r="G103"/>
      <c r="H103"/>
    </row>
    <row r="104" spans="1:8" x14ac:dyDescent="0.25">
      <c r="A104" s="119" t="s">
        <v>26</v>
      </c>
      <c r="B104" s="120" t="s">
        <v>1</v>
      </c>
      <c r="C104" s="121" t="s">
        <v>2</v>
      </c>
      <c r="D104" s="121" t="s">
        <v>3</v>
      </c>
      <c r="E104" s="120" t="s">
        <v>27</v>
      </c>
      <c r="F104" s="122" t="s">
        <v>5</v>
      </c>
      <c r="G104"/>
      <c r="H104"/>
    </row>
    <row r="105" spans="1:8" x14ac:dyDescent="0.25">
      <c r="A105" s="123" t="s">
        <v>28</v>
      </c>
      <c r="B105" s="111">
        <v>733267</v>
      </c>
      <c r="C105" s="111">
        <v>387712</v>
      </c>
      <c r="D105" s="111">
        <v>9604</v>
      </c>
      <c r="E105" s="111">
        <v>50824</v>
      </c>
      <c r="F105" s="115">
        <v>1130583</v>
      </c>
      <c r="G105"/>
      <c r="H105"/>
    </row>
    <row r="106" spans="1:8" x14ac:dyDescent="0.25">
      <c r="A106" s="123" t="s">
        <v>29</v>
      </c>
      <c r="B106" s="111">
        <v>353922</v>
      </c>
      <c r="C106" s="111">
        <v>264684</v>
      </c>
      <c r="D106" s="111">
        <v>6830</v>
      </c>
      <c r="E106" s="111">
        <v>28963</v>
      </c>
      <c r="F106" s="115">
        <v>625436</v>
      </c>
      <c r="G106"/>
      <c r="H106"/>
    </row>
    <row r="107" spans="1:8" x14ac:dyDescent="0.25">
      <c r="A107" s="123" t="s">
        <v>23</v>
      </c>
      <c r="B107" s="111">
        <v>228640</v>
      </c>
      <c r="C107" s="111">
        <v>242634</v>
      </c>
      <c r="D107" s="111">
        <v>5038</v>
      </c>
      <c r="E107" s="111">
        <v>19195</v>
      </c>
      <c r="F107" s="115">
        <v>476312</v>
      </c>
      <c r="G107"/>
      <c r="H107"/>
    </row>
    <row r="108" spans="1:8" x14ac:dyDescent="0.25">
      <c r="A108" s="123" t="s">
        <v>24</v>
      </c>
      <c r="B108" s="111">
        <v>158927</v>
      </c>
      <c r="C108" s="111">
        <v>175166</v>
      </c>
      <c r="D108" s="111">
        <v>3659</v>
      </c>
      <c r="E108" s="111">
        <v>15407</v>
      </c>
      <c r="F108" s="115">
        <v>337752</v>
      </c>
      <c r="G108"/>
      <c r="H108"/>
    </row>
    <row r="109" spans="1:8" ht="15.75" thickBot="1" x14ac:dyDescent="0.3">
      <c r="A109" s="124" t="s">
        <v>25</v>
      </c>
      <c r="B109" s="116">
        <v>90097</v>
      </c>
      <c r="C109" s="116">
        <v>71265</v>
      </c>
      <c r="D109" s="116">
        <v>1604</v>
      </c>
      <c r="E109" s="116">
        <v>10131</v>
      </c>
      <c r="F109" s="117">
        <v>162966</v>
      </c>
      <c r="G109"/>
      <c r="H109" s="118"/>
    </row>
    <row r="110" spans="1:8" ht="15.75" thickBot="1" x14ac:dyDescent="0.3">
      <c r="A110" s="124" t="s">
        <v>5</v>
      </c>
      <c r="B110" s="116">
        <f>SUM(B105:B109)</f>
        <v>1564853</v>
      </c>
      <c r="C110" s="116">
        <f t="shared" ref="C110:F110" si="0">SUM(C105:C109)</f>
        <v>1141461</v>
      </c>
      <c r="D110" s="116">
        <f t="shared" si="0"/>
        <v>26735</v>
      </c>
      <c r="E110" s="116">
        <f t="shared" si="0"/>
        <v>124520</v>
      </c>
      <c r="F110" s="116">
        <f t="shared" si="0"/>
        <v>2733049</v>
      </c>
    </row>
  </sheetData>
  <mergeCells count="12">
    <mergeCell ref="A94:F94"/>
    <mergeCell ref="A103:F103"/>
    <mergeCell ref="A4:F4"/>
    <mergeCell ref="A12:F12"/>
    <mergeCell ref="A20:F20"/>
    <mergeCell ref="A28:F28"/>
    <mergeCell ref="A36:F36"/>
    <mergeCell ref="A49:F49"/>
    <mergeCell ref="A57:F57"/>
    <mergeCell ref="A65:F65"/>
    <mergeCell ref="A73:F73"/>
    <mergeCell ref="A81:F81"/>
  </mergeCells>
  <phoneticPr fontId="18" type="noConversion"/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461F-26CF-4264-9D4F-85CADAA039C8}">
  <dimension ref="A1:L123"/>
  <sheetViews>
    <sheetView zoomScaleNormal="100" workbookViewId="0">
      <selection activeCell="A69" sqref="A69:XFD69"/>
    </sheetView>
  </sheetViews>
  <sheetFormatPr defaultColWidth="9.140625" defaultRowHeight="15" x14ac:dyDescent="0.25"/>
  <cols>
    <col min="1" max="6" width="11.7109375" style="2" customWidth="1"/>
    <col min="7" max="7" width="11.42578125" style="2" customWidth="1"/>
    <col min="8" max="16384" width="9.140625" style="2"/>
  </cols>
  <sheetData>
    <row r="1" spans="1:8" x14ac:dyDescent="0.25">
      <c r="A1" s="44" t="s">
        <v>30</v>
      </c>
    </row>
    <row r="3" spans="1:8" ht="20.100000000000001" customHeight="1" x14ac:dyDescent="0.25">
      <c r="A3" s="156" t="s">
        <v>31</v>
      </c>
      <c r="B3" s="157"/>
      <c r="C3" s="157"/>
      <c r="D3" s="157"/>
      <c r="E3" s="157"/>
      <c r="F3" s="158"/>
      <c r="H3" s="143"/>
    </row>
    <row r="4" spans="1:8" ht="30" customHeight="1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H4" s="80"/>
    </row>
    <row r="5" spans="1:8" ht="20.100000000000001" customHeight="1" x14ac:dyDescent="0.25">
      <c r="A5" s="46" t="s">
        <v>47</v>
      </c>
      <c r="B5" s="60">
        <v>2435</v>
      </c>
      <c r="C5" s="1">
        <v>1266</v>
      </c>
      <c r="D5" s="1">
        <v>65</v>
      </c>
      <c r="E5" s="1">
        <v>3</v>
      </c>
      <c r="F5" s="1">
        <v>3766</v>
      </c>
    </row>
    <row r="6" spans="1:8" ht="20.100000000000001" customHeight="1" x14ac:dyDescent="0.25">
      <c r="A6" s="46" t="s">
        <v>48</v>
      </c>
      <c r="B6" s="60">
        <v>2403</v>
      </c>
      <c r="C6" s="1">
        <v>1248</v>
      </c>
      <c r="D6" s="1">
        <v>53</v>
      </c>
      <c r="E6" s="1">
        <v>7</v>
      </c>
      <c r="F6" s="1">
        <v>3704</v>
      </c>
    </row>
    <row r="7" spans="1:8" ht="20.100000000000001" customHeight="1" x14ac:dyDescent="0.25">
      <c r="A7" s="46" t="s">
        <v>49</v>
      </c>
      <c r="B7" s="60">
        <v>1092</v>
      </c>
      <c r="C7" s="1">
        <v>554</v>
      </c>
      <c r="D7" s="1">
        <v>30</v>
      </c>
      <c r="E7" s="1">
        <v>1</v>
      </c>
      <c r="F7" s="1">
        <v>1676</v>
      </c>
    </row>
    <row r="8" spans="1:8" ht="20.100000000000001" customHeight="1" x14ac:dyDescent="0.25">
      <c r="A8" s="46" t="s">
        <v>50</v>
      </c>
      <c r="B8" s="1">
        <v>0</v>
      </c>
      <c r="C8" s="1">
        <v>0</v>
      </c>
      <c r="D8" s="1">
        <v>0</v>
      </c>
      <c r="E8" s="1">
        <v>0</v>
      </c>
      <c r="F8" s="1">
        <v>0</v>
      </c>
    </row>
    <row r="9" spans="1:8" ht="20.100000000000001" customHeight="1" x14ac:dyDescent="0.25">
      <c r="A9" s="46" t="s">
        <v>51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  <row r="10" spans="1:8" ht="20.100000000000001" customHeight="1" x14ac:dyDescent="0.25">
      <c r="A10" s="46" t="s">
        <v>52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8" ht="20.100000000000001" customHeight="1" x14ac:dyDescent="0.25">
      <c r="A11" s="46" t="s">
        <v>53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8" ht="20.100000000000001" customHeight="1" x14ac:dyDescent="0.25">
      <c r="A12" s="46" t="s">
        <v>54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8" ht="20.100000000000001" customHeight="1" x14ac:dyDescent="0.25">
      <c r="A13" s="46" t="s">
        <v>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8" ht="20.100000000000001" customHeight="1" x14ac:dyDescent="0.25">
      <c r="A14" s="46" t="s">
        <v>56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</row>
    <row r="15" spans="1:8" ht="20.100000000000001" customHeight="1" x14ac:dyDescent="0.25">
      <c r="A15" s="46" t="s">
        <v>57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8" ht="20.100000000000001" customHeight="1" x14ac:dyDescent="0.25">
      <c r="A16" s="46" t="s">
        <v>58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</row>
    <row r="17" spans="1:10" ht="12.6" customHeight="1" x14ac:dyDescent="0.25">
      <c r="A17" s="47" t="s">
        <v>158</v>
      </c>
    </row>
    <row r="18" spans="1:10" ht="12.6" customHeight="1" x14ac:dyDescent="0.25">
      <c r="A18" s="47"/>
    </row>
    <row r="19" spans="1:10" s="4" customFormat="1" ht="12.6" customHeight="1" x14ac:dyDescent="0.25"/>
    <row r="20" spans="1:10" s="4" customFormat="1" ht="33" customHeight="1" x14ac:dyDescent="0.25">
      <c r="A20" s="181" t="s">
        <v>32</v>
      </c>
      <c r="B20" s="182"/>
      <c r="C20" s="182"/>
      <c r="D20" s="182"/>
      <c r="E20" s="182"/>
      <c r="F20" s="183"/>
      <c r="H20" s="141"/>
      <c r="I20"/>
      <c r="J20"/>
    </row>
    <row r="21" spans="1:10" s="4" customFormat="1" ht="30" customHeight="1" x14ac:dyDescent="0.25">
      <c r="A21" s="45" t="s">
        <v>0</v>
      </c>
      <c r="B21" s="45" t="s">
        <v>1</v>
      </c>
      <c r="C21" s="45" t="s">
        <v>2</v>
      </c>
      <c r="D21" s="45" t="s">
        <v>3</v>
      </c>
      <c r="E21" s="45" t="s">
        <v>4</v>
      </c>
      <c r="F21" s="45" t="s">
        <v>5</v>
      </c>
    </row>
    <row r="22" spans="1:10" s="4" customFormat="1" ht="20.100000000000001" customHeight="1" x14ac:dyDescent="0.25">
      <c r="A22" s="46" t="s">
        <v>47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10" s="4" customFormat="1" ht="20.100000000000001" customHeight="1" x14ac:dyDescent="0.25">
      <c r="A23" s="46" t="s">
        <v>48</v>
      </c>
      <c r="B23" s="1">
        <v>208</v>
      </c>
      <c r="C23" s="1">
        <v>76</v>
      </c>
      <c r="D23" s="1">
        <v>3</v>
      </c>
      <c r="E23" s="1">
        <v>0</v>
      </c>
      <c r="F23" s="1">
        <v>287</v>
      </c>
    </row>
    <row r="24" spans="1:10" s="4" customFormat="1" ht="20.100000000000001" customHeight="1" x14ac:dyDescent="0.25">
      <c r="A24" s="46" t="s">
        <v>49</v>
      </c>
      <c r="B24" s="1">
        <v>225</v>
      </c>
      <c r="C24" s="1">
        <v>61</v>
      </c>
      <c r="D24" s="1">
        <v>5</v>
      </c>
      <c r="E24" s="1">
        <v>0</v>
      </c>
      <c r="F24" s="1">
        <v>291</v>
      </c>
    </row>
    <row r="25" spans="1:10" s="4" customFormat="1" ht="20.100000000000001" customHeight="1" x14ac:dyDescent="0.25">
      <c r="A25" s="46" t="s">
        <v>50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</row>
    <row r="26" spans="1:10" s="4" customFormat="1" ht="20.100000000000001" customHeight="1" x14ac:dyDescent="0.25">
      <c r="A26" s="46" t="s">
        <v>51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10" s="4" customFormat="1" ht="20.100000000000001" customHeight="1" x14ac:dyDescent="0.25">
      <c r="A27" s="46" t="s">
        <v>52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10" s="4" customFormat="1" ht="20.100000000000001" customHeight="1" x14ac:dyDescent="0.25">
      <c r="A28" s="46" t="s">
        <v>53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</row>
    <row r="29" spans="1:10" s="4" customFormat="1" ht="20.100000000000001" customHeight="1" x14ac:dyDescent="0.25">
      <c r="A29" s="46" t="s">
        <v>54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10" s="4" customFormat="1" ht="20.100000000000001" customHeight="1" x14ac:dyDescent="0.25">
      <c r="A30" s="46" t="s">
        <v>55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10" s="4" customFormat="1" ht="20.100000000000001" customHeight="1" x14ac:dyDescent="0.25">
      <c r="A31" s="46" t="s">
        <v>56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10" s="4" customFormat="1" ht="20.100000000000001" customHeight="1" x14ac:dyDescent="0.25">
      <c r="A32" s="46" t="s">
        <v>57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</row>
    <row r="33" spans="1:10" s="4" customFormat="1" ht="20.100000000000001" customHeight="1" x14ac:dyDescent="0.25">
      <c r="A33" s="46" t="s">
        <v>58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10" ht="15" customHeight="1" x14ac:dyDescent="0.25">
      <c r="A34" s="47"/>
    </row>
    <row r="35" spans="1:10" ht="15" customHeight="1" x14ac:dyDescent="0.25">
      <c r="A35" s="47"/>
    </row>
    <row r="36" spans="1:10" ht="21" customHeight="1" x14ac:dyDescent="0.25">
      <c r="A36" s="156" t="s">
        <v>71</v>
      </c>
      <c r="B36" s="157"/>
      <c r="C36" s="157"/>
      <c r="D36" s="157"/>
      <c r="E36" s="157"/>
      <c r="F36" s="158"/>
      <c r="H36" s="141"/>
      <c r="I36"/>
      <c r="J36"/>
    </row>
    <row r="37" spans="1:10" ht="30" customHeight="1" x14ac:dyDescent="0.25">
      <c r="A37" s="45" t="s">
        <v>0</v>
      </c>
      <c r="B37" s="45" t="s">
        <v>1</v>
      </c>
      <c r="C37" s="45" t="s">
        <v>2</v>
      </c>
      <c r="D37" s="45" t="s">
        <v>3</v>
      </c>
      <c r="E37" s="45" t="s">
        <v>4</v>
      </c>
      <c r="F37" s="45" t="s">
        <v>5</v>
      </c>
    </row>
    <row r="38" spans="1:10" ht="21" customHeight="1" x14ac:dyDescent="0.25">
      <c r="A38" s="46" t="s">
        <v>47</v>
      </c>
      <c r="B38" s="60">
        <v>1871</v>
      </c>
      <c r="C38" s="1">
        <v>895</v>
      </c>
      <c r="D38" s="1">
        <v>53</v>
      </c>
      <c r="E38" s="1">
        <v>1</v>
      </c>
      <c r="F38" s="1">
        <v>2819</v>
      </c>
    </row>
    <row r="39" spans="1:10" ht="21" customHeight="1" x14ac:dyDescent="0.25">
      <c r="A39" s="46" t="s">
        <v>48</v>
      </c>
      <c r="B39" s="60">
        <v>1915</v>
      </c>
      <c r="C39" s="1">
        <v>1005</v>
      </c>
      <c r="D39" s="1">
        <v>45</v>
      </c>
      <c r="E39" s="1">
        <v>1</v>
      </c>
      <c r="F39" s="1">
        <v>2965</v>
      </c>
    </row>
    <row r="40" spans="1:10" ht="21" customHeight="1" x14ac:dyDescent="0.25">
      <c r="A40" s="46" t="s">
        <v>49</v>
      </c>
      <c r="B40" s="1">
        <v>881</v>
      </c>
      <c r="C40" s="1">
        <v>429</v>
      </c>
      <c r="D40" s="1">
        <v>22</v>
      </c>
      <c r="E40" s="1">
        <v>0</v>
      </c>
      <c r="F40" s="1">
        <v>1332</v>
      </c>
    </row>
    <row r="41" spans="1:10" ht="21" customHeight="1" x14ac:dyDescent="0.25">
      <c r="A41" s="46" t="s">
        <v>50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</row>
    <row r="42" spans="1:10" ht="21" customHeight="1" x14ac:dyDescent="0.25">
      <c r="A42" s="46" t="s">
        <v>51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</row>
    <row r="43" spans="1:10" ht="21" customHeight="1" x14ac:dyDescent="0.25">
      <c r="A43" s="46" t="s">
        <v>52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</row>
    <row r="44" spans="1:10" ht="21" customHeight="1" x14ac:dyDescent="0.25">
      <c r="A44" s="46" t="s">
        <v>53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10" ht="21" customHeight="1" x14ac:dyDescent="0.25">
      <c r="A45" s="46" t="s">
        <v>54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</row>
    <row r="46" spans="1:10" ht="21" customHeight="1" x14ac:dyDescent="0.25">
      <c r="A46" s="46" t="s">
        <v>55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10" ht="21" customHeight="1" x14ac:dyDescent="0.25">
      <c r="A47" s="46" t="s">
        <v>56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</row>
    <row r="48" spans="1:10" ht="21" customHeight="1" x14ac:dyDescent="0.25">
      <c r="A48" s="46" t="s">
        <v>57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</row>
    <row r="49" spans="1:10" ht="21" customHeight="1" x14ac:dyDescent="0.25">
      <c r="A49" s="46" t="s">
        <v>58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</row>
    <row r="50" spans="1:10" ht="12.6" customHeight="1" x14ac:dyDescent="0.25"/>
    <row r="51" spans="1:10" ht="12.6" customHeight="1" x14ac:dyDescent="0.25"/>
    <row r="52" spans="1:10" s="58" customFormat="1" ht="20.100000000000001" customHeight="1" x14ac:dyDescent="0.25">
      <c r="A52" s="156" t="s">
        <v>33</v>
      </c>
      <c r="B52" s="157"/>
      <c r="C52" s="157"/>
      <c r="D52" s="157"/>
      <c r="E52" s="157"/>
      <c r="F52" s="158"/>
      <c r="H52" s="141"/>
      <c r="I52" s="144"/>
      <c r="J52" s="144"/>
    </row>
    <row r="53" spans="1:10" s="4" customFormat="1" ht="30" customHeight="1" x14ac:dyDescent="0.25">
      <c r="A53" s="45" t="s">
        <v>0</v>
      </c>
      <c r="B53" s="45" t="s">
        <v>1</v>
      </c>
      <c r="C53" s="45" t="s">
        <v>2</v>
      </c>
      <c r="D53" s="45" t="s">
        <v>3</v>
      </c>
      <c r="E53" s="45" t="s">
        <v>4</v>
      </c>
      <c r="F53" s="45" t="s">
        <v>5</v>
      </c>
    </row>
    <row r="54" spans="1:10" s="4" customFormat="1" ht="20.100000000000001" customHeight="1" x14ac:dyDescent="0.25">
      <c r="A54" s="46" t="s">
        <v>47</v>
      </c>
      <c r="B54" s="60">
        <v>123</v>
      </c>
      <c r="C54" s="1">
        <v>104</v>
      </c>
      <c r="D54" s="1">
        <v>3</v>
      </c>
      <c r="E54" s="1">
        <v>0</v>
      </c>
      <c r="F54" s="1">
        <v>230</v>
      </c>
    </row>
    <row r="55" spans="1:10" s="4" customFormat="1" ht="20.100000000000001" customHeight="1" x14ac:dyDescent="0.25">
      <c r="A55" s="46" t="s">
        <v>48</v>
      </c>
      <c r="B55" s="60">
        <v>145</v>
      </c>
      <c r="C55" s="1">
        <v>86</v>
      </c>
      <c r="D55" s="1">
        <v>4</v>
      </c>
      <c r="E55" s="1">
        <v>2</v>
      </c>
      <c r="F55" s="1">
        <v>235</v>
      </c>
    </row>
    <row r="56" spans="1:10" s="4" customFormat="1" ht="20.100000000000001" customHeight="1" x14ac:dyDescent="0.25">
      <c r="A56" s="46" t="s">
        <v>49</v>
      </c>
      <c r="B56" s="60">
        <v>40</v>
      </c>
      <c r="C56" s="1">
        <v>30</v>
      </c>
      <c r="D56" s="1">
        <v>1</v>
      </c>
      <c r="E56" s="1">
        <v>0</v>
      </c>
      <c r="F56" s="1">
        <v>71</v>
      </c>
    </row>
    <row r="57" spans="1:10" s="4" customFormat="1" ht="20.100000000000001" customHeight="1" x14ac:dyDescent="0.25">
      <c r="A57" s="46" t="s">
        <v>50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</row>
    <row r="58" spans="1:10" s="4" customFormat="1" ht="20.100000000000001" customHeight="1" x14ac:dyDescent="0.25">
      <c r="A58" s="46" t="s">
        <v>51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</row>
    <row r="59" spans="1:10" s="4" customFormat="1" ht="20.100000000000001" customHeight="1" x14ac:dyDescent="0.25">
      <c r="A59" s="46" t="s">
        <v>52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</row>
    <row r="60" spans="1:10" s="4" customFormat="1" ht="20.100000000000001" customHeight="1" x14ac:dyDescent="0.25">
      <c r="A60" s="46" t="s">
        <v>53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</row>
    <row r="61" spans="1:10" s="4" customFormat="1" ht="20.100000000000001" customHeight="1" x14ac:dyDescent="0.25">
      <c r="A61" s="46" t="s">
        <v>54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</row>
    <row r="62" spans="1:10" s="4" customFormat="1" ht="20.100000000000001" customHeight="1" x14ac:dyDescent="0.25">
      <c r="A62" s="46" t="s">
        <v>55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</row>
    <row r="63" spans="1:10" s="4" customFormat="1" ht="20.100000000000001" customHeight="1" x14ac:dyDescent="0.25">
      <c r="A63" s="46" t="s">
        <v>56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</row>
    <row r="64" spans="1:10" s="4" customFormat="1" ht="20.100000000000001" customHeight="1" x14ac:dyDescent="0.25">
      <c r="A64" s="46" t="s">
        <v>57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</row>
    <row r="65" spans="1:10" s="4" customFormat="1" ht="20.100000000000001" customHeight="1" x14ac:dyDescent="0.25">
      <c r="A65" s="46" t="s">
        <v>58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</row>
    <row r="66" spans="1:10" s="4" customFormat="1" ht="20.100000000000001" customHeight="1" x14ac:dyDescent="0.25"/>
    <row r="67" spans="1:10" s="4" customFormat="1" ht="20.100000000000001" customHeight="1" x14ac:dyDescent="0.25"/>
    <row r="68" spans="1:10" s="4" customFormat="1" ht="20.100000000000001" customHeight="1" x14ac:dyDescent="0.25"/>
    <row r="69" spans="1:10" s="4" customFormat="1" ht="20.100000000000001" customHeight="1" x14ac:dyDescent="0.25"/>
    <row r="70" spans="1:10" s="4" customFormat="1" ht="20.100000000000001" customHeight="1" x14ac:dyDescent="0.25">
      <c r="A70" s="156" t="s">
        <v>34</v>
      </c>
      <c r="B70" s="157"/>
      <c r="C70" s="157"/>
      <c r="D70" s="157"/>
      <c r="E70" s="157"/>
      <c r="F70" s="158"/>
      <c r="H70" s="141"/>
      <c r="I70"/>
      <c r="J70"/>
    </row>
    <row r="71" spans="1:10" s="4" customFormat="1" ht="30" customHeight="1" x14ac:dyDescent="0.25">
      <c r="A71" s="45" t="s">
        <v>0</v>
      </c>
      <c r="B71" s="45" t="s">
        <v>1</v>
      </c>
      <c r="C71" s="45" t="s">
        <v>2</v>
      </c>
      <c r="D71" s="45" t="s">
        <v>3</v>
      </c>
      <c r="E71" s="45" t="s">
        <v>4</v>
      </c>
      <c r="F71" s="45" t="s">
        <v>5</v>
      </c>
    </row>
    <row r="72" spans="1:10" s="4" customFormat="1" ht="20.100000000000001" customHeight="1" x14ac:dyDescent="0.25">
      <c r="A72" s="46" t="s">
        <v>47</v>
      </c>
      <c r="B72" s="60">
        <v>50</v>
      </c>
      <c r="C72" s="1">
        <v>40</v>
      </c>
      <c r="D72" s="1">
        <v>1</v>
      </c>
      <c r="E72" s="1">
        <v>0</v>
      </c>
      <c r="F72" s="1">
        <v>91</v>
      </c>
    </row>
    <row r="73" spans="1:10" s="4" customFormat="1" ht="20.100000000000001" customHeight="1" x14ac:dyDescent="0.25">
      <c r="A73" s="46" t="s">
        <v>48</v>
      </c>
      <c r="B73" s="60">
        <v>40</v>
      </c>
      <c r="C73" s="1">
        <v>21</v>
      </c>
      <c r="D73" s="1">
        <v>1</v>
      </c>
      <c r="E73" s="1">
        <v>0</v>
      </c>
      <c r="F73" s="1">
        <v>62</v>
      </c>
    </row>
    <row r="74" spans="1:10" s="4" customFormat="1" ht="20.100000000000001" customHeight="1" x14ac:dyDescent="0.25">
      <c r="A74" s="46" t="s">
        <v>49</v>
      </c>
      <c r="B74" s="60">
        <v>23</v>
      </c>
      <c r="C74" s="1">
        <v>15</v>
      </c>
      <c r="D74" s="1">
        <v>2</v>
      </c>
      <c r="E74" s="1">
        <v>0</v>
      </c>
      <c r="F74" s="1">
        <v>40</v>
      </c>
    </row>
    <row r="75" spans="1:10" s="4" customFormat="1" ht="20.100000000000001" customHeight="1" x14ac:dyDescent="0.25">
      <c r="A75" s="46" t="s">
        <v>50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</row>
    <row r="76" spans="1:10" s="4" customFormat="1" ht="20.100000000000001" customHeight="1" x14ac:dyDescent="0.25">
      <c r="A76" s="46" t="s">
        <v>51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</row>
    <row r="77" spans="1:10" s="4" customFormat="1" ht="20.100000000000001" customHeight="1" x14ac:dyDescent="0.25">
      <c r="A77" s="46" t="s">
        <v>52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</row>
    <row r="78" spans="1:10" s="4" customFormat="1" ht="20.100000000000001" customHeight="1" x14ac:dyDescent="0.25">
      <c r="A78" s="46" t="s">
        <v>53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</row>
    <row r="79" spans="1:10" s="4" customFormat="1" ht="20.100000000000001" customHeight="1" x14ac:dyDescent="0.25">
      <c r="A79" s="46" t="s">
        <v>54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</row>
    <row r="80" spans="1:10" s="4" customFormat="1" ht="20.100000000000001" customHeight="1" x14ac:dyDescent="0.25">
      <c r="A80" s="46" t="s">
        <v>55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</row>
    <row r="81" spans="1:10" s="4" customFormat="1" ht="20.100000000000001" customHeight="1" x14ac:dyDescent="0.25">
      <c r="A81" s="46" t="s">
        <v>56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</row>
    <row r="82" spans="1:10" s="4" customFormat="1" ht="20.100000000000001" customHeight="1" x14ac:dyDescent="0.25">
      <c r="A82" s="46" t="s">
        <v>57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</row>
    <row r="83" spans="1:10" s="4" customFormat="1" ht="20.100000000000001" customHeight="1" x14ac:dyDescent="0.25">
      <c r="A83" s="46" t="s">
        <v>58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</row>
    <row r="86" spans="1:10" s="4" customFormat="1" ht="20.100000000000001" customHeight="1" x14ac:dyDescent="0.25">
      <c r="A86" s="156" t="s">
        <v>35</v>
      </c>
      <c r="B86" s="157"/>
      <c r="C86" s="157"/>
      <c r="D86" s="157"/>
      <c r="E86" s="157"/>
      <c r="F86" s="158"/>
      <c r="H86" s="141"/>
      <c r="I86"/>
      <c r="J86"/>
    </row>
    <row r="87" spans="1:10" s="4" customFormat="1" ht="30" customHeight="1" x14ac:dyDescent="0.25">
      <c r="A87" s="45" t="s">
        <v>0</v>
      </c>
      <c r="B87" s="45" t="s">
        <v>1</v>
      </c>
      <c r="C87" s="45" t="s">
        <v>2</v>
      </c>
      <c r="D87" s="45" t="s">
        <v>3</v>
      </c>
      <c r="E87" s="45" t="s">
        <v>4</v>
      </c>
      <c r="F87" s="45" t="s">
        <v>5</v>
      </c>
      <c r="H87" s="79"/>
    </row>
    <row r="88" spans="1:10" s="4" customFormat="1" ht="20.100000000000001" customHeight="1" x14ac:dyDescent="0.25">
      <c r="A88" s="46" t="s">
        <v>47</v>
      </c>
      <c r="B88" s="60">
        <v>88</v>
      </c>
      <c r="C88" s="1">
        <v>66</v>
      </c>
      <c r="D88" s="1">
        <v>4</v>
      </c>
      <c r="E88" s="1">
        <v>0</v>
      </c>
      <c r="F88" s="1">
        <v>158</v>
      </c>
    </row>
    <row r="89" spans="1:10" s="4" customFormat="1" ht="20.100000000000001" customHeight="1" x14ac:dyDescent="0.25">
      <c r="A89" s="46" t="s">
        <v>48</v>
      </c>
      <c r="B89" s="60">
        <v>93</v>
      </c>
      <c r="C89" s="1">
        <v>48</v>
      </c>
      <c r="D89" s="1">
        <v>0</v>
      </c>
      <c r="E89" s="1">
        <v>0</v>
      </c>
      <c r="F89" s="1">
        <v>141</v>
      </c>
    </row>
    <row r="90" spans="1:10" s="4" customFormat="1" ht="20.100000000000001" customHeight="1" x14ac:dyDescent="0.25">
      <c r="A90" s="46" t="s">
        <v>49</v>
      </c>
      <c r="B90" s="60">
        <v>52</v>
      </c>
      <c r="C90" s="1">
        <v>41</v>
      </c>
      <c r="D90" s="1">
        <v>3</v>
      </c>
      <c r="E90" s="1">
        <v>1</v>
      </c>
      <c r="F90" s="1">
        <v>96</v>
      </c>
    </row>
    <row r="91" spans="1:10" s="4" customFormat="1" ht="20.100000000000001" customHeight="1" x14ac:dyDescent="0.25">
      <c r="A91" s="46" t="s">
        <v>50</v>
      </c>
      <c r="B91" s="60">
        <v>3</v>
      </c>
      <c r="C91" s="1">
        <v>5</v>
      </c>
      <c r="D91" s="1">
        <v>0</v>
      </c>
      <c r="E91" s="1">
        <v>1</v>
      </c>
      <c r="F91" s="1">
        <v>8</v>
      </c>
    </row>
    <row r="92" spans="1:10" s="4" customFormat="1" ht="20.100000000000001" customHeight="1" x14ac:dyDescent="0.25">
      <c r="A92" s="46" t="s">
        <v>51</v>
      </c>
      <c r="B92" s="60">
        <v>4</v>
      </c>
      <c r="C92" s="1">
        <v>1</v>
      </c>
      <c r="D92" s="1">
        <v>0</v>
      </c>
      <c r="E92" s="1">
        <v>0</v>
      </c>
      <c r="F92" s="1">
        <v>5</v>
      </c>
    </row>
    <row r="93" spans="1:10" s="4" customFormat="1" ht="20.100000000000001" customHeight="1" x14ac:dyDescent="0.25">
      <c r="A93" s="46" t="s">
        <v>52</v>
      </c>
      <c r="B93" s="60">
        <v>2</v>
      </c>
      <c r="C93" s="1">
        <v>3</v>
      </c>
      <c r="D93" s="1">
        <v>0</v>
      </c>
      <c r="E93" s="1">
        <v>0</v>
      </c>
      <c r="F93" s="1">
        <v>5</v>
      </c>
    </row>
    <row r="94" spans="1:10" s="4" customFormat="1" ht="20.100000000000001" customHeight="1" x14ac:dyDescent="0.25">
      <c r="A94" s="46" t="s">
        <v>53</v>
      </c>
      <c r="B94" s="60">
        <v>4</v>
      </c>
      <c r="C94" s="1">
        <v>3</v>
      </c>
      <c r="D94" s="1">
        <v>0</v>
      </c>
      <c r="E94" s="1">
        <v>0</v>
      </c>
      <c r="F94" s="1">
        <v>7</v>
      </c>
    </row>
    <row r="95" spans="1:10" s="4" customFormat="1" ht="20.100000000000001" customHeight="1" x14ac:dyDescent="0.25">
      <c r="A95" s="46" t="s">
        <v>54</v>
      </c>
      <c r="B95" s="60">
        <v>3</v>
      </c>
      <c r="C95" s="1">
        <v>2</v>
      </c>
      <c r="D95" s="1">
        <v>0</v>
      </c>
      <c r="E95" s="1">
        <v>0</v>
      </c>
      <c r="F95" s="1">
        <v>5</v>
      </c>
    </row>
    <row r="96" spans="1:10" s="4" customFormat="1" ht="20.100000000000001" customHeight="1" x14ac:dyDescent="0.25">
      <c r="A96" s="46" t="s">
        <v>55</v>
      </c>
      <c r="B96" s="60">
        <v>2</v>
      </c>
      <c r="C96" s="1">
        <v>3</v>
      </c>
      <c r="D96" s="1">
        <v>0</v>
      </c>
      <c r="E96" s="1">
        <v>0</v>
      </c>
      <c r="F96" s="1">
        <v>5</v>
      </c>
    </row>
    <row r="97" spans="1:12" s="4" customFormat="1" ht="20.100000000000001" customHeight="1" x14ac:dyDescent="0.25">
      <c r="A97" s="46" t="s">
        <v>56</v>
      </c>
      <c r="B97" s="113">
        <v>0</v>
      </c>
      <c r="C97" s="1">
        <v>0</v>
      </c>
      <c r="D97" s="1">
        <v>0</v>
      </c>
      <c r="E97" s="1">
        <v>0</v>
      </c>
      <c r="F97" s="1">
        <v>0</v>
      </c>
      <c r="H97" s="79"/>
      <c r="I97" s="79"/>
      <c r="J97" s="79"/>
      <c r="K97" s="79"/>
      <c r="L97" s="79"/>
    </row>
    <row r="98" spans="1:12" s="4" customFormat="1" ht="20.100000000000001" customHeight="1" x14ac:dyDescent="0.25">
      <c r="A98" s="46" t="s">
        <v>57</v>
      </c>
      <c r="B98" s="113">
        <v>0</v>
      </c>
      <c r="C98" s="1">
        <v>0</v>
      </c>
      <c r="D98" s="1">
        <v>0</v>
      </c>
      <c r="E98" s="1">
        <v>0</v>
      </c>
      <c r="F98" s="1">
        <v>0</v>
      </c>
    </row>
    <row r="99" spans="1:12" s="4" customFormat="1" ht="20.100000000000001" customHeight="1" x14ac:dyDescent="0.25">
      <c r="A99" s="46" t="s">
        <v>58</v>
      </c>
      <c r="B99" s="113">
        <v>0</v>
      </c>
      <c r="C99" s="1">
        <v>0</v>
      </c>
      <c r="D99" s="1">
        <v>0</v>
      </c>
      <c r="E99" s="1">
        <v>0</v>
      </c>
      <c r="F99" s="1">
        <v>0</v>
      </c>
    </row>
    <row r="100" spans="1:12" ht="15" customHeight="1" x14ac:dyDescent="0.25">
      <c r="A100" s="47"/>
    </row>
    <row r="101" spans="1:12" ht="15" customHeight="1" x14ac:dyDescent="0.25">
      <c r="A101" s="47"/>
    </row>
    <row r="102" spans="1:12" s="4" customFormat="1" x14ac:dyDescent="0.25"/>
    <row r="103" spans="1:12" s="4" customFormat="1" x14ac:dyDescent="0.25"/>
    <row r="104" spans="1:12" s="4" customFormat="1" x14ac:dyDescent="0.25"/>
    <row r="105" spans="1:12" s="4" customFormat="1" x14ac:dyDescent="0.25"/>
    <row r="106" spans="1:12" s="4" customFormat="1" x14ac:dyDescent="0.25">
      <c r="A106" s="44" t="s">
        <v>37</v>
      </c>
    </row>
    <row r="107" spans="1:12" s="4" customFormat="1" x14ac:dyDescent="0.25">
      <c r="A107" s="44"/>
    </row>
    <row r="108" spans="1:12" s="4" customFormat="1" ht="20.100000000000001" customHeight="1" x14ac:dyDescent="0.25">
      <c r="A108" s="156" t="s">
        <v>36</v>
      </c>
      <c r="B108" s="157"/>
      <c r="C108" s="157"/>
      <c r="D108" s="157"/>
      <c r="E108" s="157"/>
      <c r="F108" s="158"/>
      <c r="H108" s="79"/>
      <c r="I108" s="2"/>
      <c r="J108" s="2"/>
    </row>
    <row r="109" spans="1:12" s="4" customFormat="1" ht="30" customHeight="1" x14ac:dyDescent="0.25">
      <c r="A109" s="45" t="s">
        <v>0</v>
      </c>
      <c r="B109" s="45" t="s">
        <v>1</v>
      </c>
      <c r="C109" s="45" t="s">
        <v>2</v>
      </c>
      <c r="D109" s="45" t="s">
        <v>3</v>
      </c>
      <c r="E109" s="45" t="s">
        <v>4</v>
      </c>
      <c r="F109" s="45" t="s">
        <v>5</v>
      </c>
    </row>
    <row r="110" spans="1:12" s="4" customFormat="1" ht="20.100000000000001" customHeight="1" x14ac:dyDescent="0.25">
      <c r="A110" s="46" t="s">
        <v>47</v>
      </c>
      <c r="B110" s="60">
        <v>117710</v>
      </c>
      <c r="C110" s="1">
        <v>70190</v>
      </c>
      <c r="D110" s="1">
        <v>3004</v>
      </c>
      <c r="E110" s="1">
        <v>4692</v>
      </c>
      <c r="F110" s="1">
        <v>190904</v>
      </c>
    </row>
    <row r="111" spans="1:12" ht="20.100000000000001" customHeight="1" x14ac:dyDescent="0.25">
      <c r="A111" s="46" t="s">
        <v>48</v>
      </c>
      <c r="B111" s="60">
        <v>117881</v>
      </c>
      <c r="C111" s="1">
        <v>70565</v>
      </c>
      <c r="D111" s="1">
        <v>3040</v>
      </c>
      <c r="E111" s="1">
        <v>4805</v>
      </c>
      <c r="F111" s="1">
        <v>191486</v>
      </c>
    </row>
    <row r="112" spans="1:12" ht="20.100000000000001" customHeight="1" x14ac:dyDescent="0.25">
      <c r="A112" s="46" t="s">
        <v>49</v>
      </c>
      <c r="B112" s="60">
        <v>117447</v>
      </c>
      <c r="C112" s="1">
        <v>71784</v>
      </c>
      <c r="D112" s="1">
        <v>3109</v>
      </c>
      <c r="E112" s="1">
        <v>4841</v>
      </c>
      <c r="F112" s="1">
        <v>192340</v>
      </c>
    </row>
    <row r="113" spans="1:6" ht="20.100000000000001" customHeight="1" x14ac:dyDescent="0.25">
      <c r="A113" s="46" t="s">
        <v>50</v>
      </c>
      <c r="B113" s="60">
        <v>114681</v>
      </c>
      <c r="C113" s="1">
        <v>73828</v>
      </c>
      <c r="D113" s="1">
        <v>3187</v>
      </c>
      <c r="E113" s="1">
        <v>4916</v>
      </c>
      <c r="F113" s="1">
        <v>191696</v>
      </c>
    </row>
    <row r="114" spans="1:6" ht="20.100000000000001" customHeight="1" x14ac:dyDescent="0.25">
      <c r="A114" s="46" t="s">
        <v>51</v>
      </c>
      <c r="B114" s="60">
        <v>110770</v>
      </c>
      <c r="C114" s="1">
        <v>76297</v>
      </c>
      <c r="D114" s="1">
        <v>3372</v>
      </c>
      <c r="E114" s="1">
        <v>4984</v>
      </c>
      <c r="F114" s="1">
        <v>190439</v>
      </c>
    </row>
    <row r="115" spans="1:6" ht="20.100000000000001" customHeight="1" x14ac:dyDescent="0.25">
      <c r="A115" s="46" t="s">
        <v>52</v>
      </c>
      <c r="B115" s="60">
        <v>103545</v>
      </c>
      <c r="C115" s="1">
        <v>76431</v>
      </c>
      <c r="D115" s="1">
        <v>3419</v>
      </c>
      <c r="E115" s="1">
        <v>5032</v>
      </c>
      <c r="F115" s="1">
        <v>183395</v>
      </c>
    </row>
    <row r="116" spans="1:6" ht="20.100000000000001" customHeight="1" x14ac:dyDescent="0.25">
      <c r="A116" s="46" t="s">
        <v>53</v>
      </c>
      <c r="B116" s="60">
        <v>97263</v>
      </c>
      <c r="C116" s="1">
        <v>76007</v>
      </c>
      <c r="D116" s="1">
        <v>3347</v>
      </c>
      <c r="E116" s="1">
        <v>5005</v>
      </c>
      <c r="F116" s="1">
        <v>176617</v>
      </c>
    </row>
    <row r="117" spans="1:6" ht="20.100000000000001" customHeight="1" x14ac:dyDescent="0.25">
      <c r="A117" s="46" t="s">
        <v>54</v>
      </c>
      <c r="B117" s="60">
        <v>91543</v>
      </c>
      <c r="C117" s="1">
        <v>74772</v>
      </c>
      <c r="D117" s="1">
        <v>3279</v>
      </c>
      <c r="E117" s="1">
        <v>4995</v>
      </c>
      <c r="F117" s="1">
        <v>169594</v>
      </c>
    </row>
    <row r="118" spans="1:6" ht="20.100000000000001" customHeight="1" x14ac:dyDescent="0.25">
      <c r="A118" s="46" t="s">
        <v>55</v>
      </c>
      <c r="B118" s="60">
        <v>85237</v>
      </c>
      <c r="C118" s="1">
        <v>72529</v>
      </c>
      <c r="D118" s="1">
        <v>3124</v>
      </c>
      <c r="E118" s="1">
        <v>4969</v>
      </c>
      <c r="F118" s="1">
        <v>160890</v>
      </c>
    </row>
    <row r="119" spans="1:6" ht="20.100000000000001" customHeight="1" x14ac:dyDescent="0.25">
      <c r="A119" s="46" t="s">
        <v>56</v>
      </c>
      <c r="B119" s="60">
        <v>78713</v>
      </c>
      <c r="C119" s="1">
        <v>69729</v>
      </c>
      <c r="D119" s="1">
        <v>3029</v>
      </c>
      <c r="E119" s="1">
        <v>4848</v>
      </c>
      <c r="F119" s="1">
        <v>151471</v>
      </c>
    </row>
    <row r="120" spans="1:6" ht="20.100000000000001" customHeight="1" x14ac:dyDescent="0.25">
      <c r="A120" s="46" t="s">
        <v>57</v>
      </c>
      <c r="B120" s="60">
        <f t="shared" ref="B120:B121" si="0">F120-C120-D120</f>
        <v>69039</v>
      </c>
      <c r="C120" s="114">
        <v>64100</v>
      </c>
      <c r="D120" s="114">
        <v>2814</v>
      </c>
      <c r="E120" s="114">
        <v>4580</v>
      </c>
      <c r="F120" s="114">
        <v>135953</v>
      </c>
    </row>
    <row r="121" spans="1:6" ht="20.100000000000001" customHeight="1" x14ac:dyDescent="0.25">
      <c r="A121" s="46" t="s">
        <v>58</v>
      </c>
      <c r="B121" s="60">
        <f t="shared" si="0"/>
        <v>60555</v>
      </c>
      <c r="C121" s="1">
        <v>58039</v>
      </c>
      <c r="D121" s="1">
        <v>2540</v>
      </c>
      <c r="E121" s="1">
        <v>4255</v>
      </c>
      <c r="F121" s="1">
        <v>121134</v>
      </c>
    </row>
    <row r="122" spans="1:6" x14ac:dyDescent="0.25">
      <c r="A122" s="47" t="s">
        <v>158</v>
      </c>
    </row>
    <row r="123" spans="1:6" x14ac:dyDescent="0.25">
      <c r="A123" s="47"/>
    </row>
  </sheetData>
  <mergeCells count="7">
    <mergeCell ref="A108:F108"/>
    <mergeCell ref="A3:F3"/>
    <mergeCell ref="A20:F20"/>
    <mergeCell ref="A52:F52"/>
    <mergeCell ref="A70:F70"/>
    <mergeCell ref="A86:F86"/>
    <mergeCell ref="A36:F36"/>
  </mergeCells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8B5A-2CC1-49A3-AF89-791F4F2CEFDA}">
  <dimension ref="A1:K68"/>
  <sheetViews>
    <sheetView topLeftCell="A28" zoomScale="93" zoomScaleNormal="93" workbookViewId="0">
      <selection activeCell="K26" sqref="K26"/>
    </sheetView>
  </sheetViews>
  <sheetFormatPr defaultColWidth="9.140625" defaultRowHeight="15" x14ac:dyDescent="0.25"/>
  <cols>
    <col min="1" max="6" width="11.7109375" style="2" customWidth="1"/>
    <col min="7" max="7" width="11.42578125" style="2" customWidth="1"/>
    <col min="8" max="8" width="15.7109375" style="2" bestFit="1" customWidth="1"/>
    <col min="9" max="9" width="9.140625" style="2"/>
    <col min="10" max="10" width="10.7109375" style="2" customWidth="1"/>
    <col min="11" max="11" width="29.7109375" style="2" customWidth="1"/>
    <col min="12" max="16384" width="9.140625" style="2"/>
  </cols>
  <sheetData>
    <row r="1" spans="1:8" x14ac:dyDescent="0.25">
      <c r="A1" s="44" t="s">
        <v>38</v>
      </c>
    </row>
    <row r="2" spans="1:8" x14ac:dyDescent="0.25">
      <c r="A2" s="4"/>
      <c r="B2" s="4"/>
      <c r="C2" s="4"/>
      <c r="D2" s="4"/>
      <c r="E2" s="4"/>
      <c r="F2" s="4"/>
    </row>
    <row r="3" spans="1:8" ht="30" customHeight="1" x14ac:dyDescent="0.25">
      <c r="A3" s="184" t="s">
        <v>59</v>
      </c>
      <c r="B3" s="185"/>
      <c r="C3" s="185"/>
      <c r="D3" s="185"/>
      <c r="E3" s="185"/>
      <c r="F3" s="186"/>
      <c r="H3" s="143"/>
    </row>
    <row r="4" spans="1:8" ht="30" customHeight="1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177</v>
      </c>
      <c r="H4" s="81"/>
    </row>
    <row r="5" spans="1:8" ht="20.100000000000001" customHeight="1" x14ac:dyDescent="0.25">
      <c r="A5" s="46" t="s">
        <v>47</v>
      </c>
      <c r="B5" s="60">
        <v>133182</v>
      </c>
      <c r="C5" s="1">
        <v>80327</v>
      </c>
      <c r="D5" s="1">
        <v>2747</v>
      </c>
      <c r="E5" s="1">
        <v>8528</v>
      </c>
      <c r="F5" s="1">
        <v>216256</v>
      </c>
    </row>
    <row r="6" spans="1:8" ht="20.100000000000001" customHeight="1" x14ac:dyDescent="0.25">
      <c r="A6" s="46" t="s">
        <v>48</v>
      </c>
      <c r="B6" s="60">
        <v>126009</v>
      </c>
      <c r="C6" s="1">
        <v>74836</v>
      </c>
      <c r="D6" s="1">
        <v>2504</v>
      </c>
      <c r="E6" s="1">
        <v>7790</v>
      </c>
      <c r="F6" s="1">
        <v>203349</v>
      </c>
    </row>
    <row r="7" spans="1:8" ht="20.100000000000001" customHeight="1" x14ac:dyDescent="0.25">
      <c r="A7" s="46" t="s">
        <v>49</v>
      </c>
      <c r="B7" s="60">
        <v>62695</v>
      </c>
      <c r="C7" s="1">
        <v>36436</v>
      </c>
      <c r="D7" s="1">
        <v>1252</v>
      </c>
      <c r="E7" s="1">
        <v>4069</v>
      </c>
      <c r="F7" s="1">
        <v>100383</v>
      </c>
    </row>
    <row r="8" spans="1:8" ht="20.100000000000001" customHeight="1" x14ac:dyDescent="0.25">
      <c r="A8" s="46" t="s">
        <v>50</v>
      </c>
      <c r="B8" s="60">
        <v>1382</v>
      </c>
      <c r="C8" s="1">
        <v>734</v>
      </c>
      <c r="D8" s="1">
        <v>31</v>
      </c>
      <c r="E8" s="1">
        <v>33</v>
      </c>
      <c r="F8" s="1">
        <v>2147</v>
      </c>
    </row>
    <row r="9" spans="1:8" ht="20.100000000000001" customHeight="1" x14ac:dyDescent="0.25">
      <c r="A9" s="46" t="s">
        <v>51</v>
      </c>
      <c r="B9" s="60">
        <v>1091</v>
      </c>
      <c r="C9" s="1">
        <v>753</v>
      </c>
      <c r="D9" s="1">
        <v>28</v>
      </c>
      <c r="E9" s="1">
        <v>23</v>
      </c>
      <c r="F9" s="1">
        <v>1872</v>
      </c>
    </row>
    <row r="10" spans="1:8" ht="20.100000000000001" customHeight="1" x14ac:dyDescent="0.25">
      <c r="A10" s="46" t="s">
        <v>52</v>
      </c>
      <c r="B10" s="60">
        <v>1196</v>
      </c>
      <c r="C10" s="1">
        <v>771</v>
      </c>
      <c r="D10" s="1">
        <v>41</v>
      </c>
      <c r="E10" s="1">
        <v>28</v>
      </c>
      <c r="F10" s="1">
        <v>2008</v>
      </c>
    </row>
    <row r="11" spans="1:8" ht="20.100000000000001" customHeight="1" x14ac:dyDescent="0.25">
      <c r="A11" s="46" t="s">
        <v>53</v>
      </c>
      <c r="B11" s="60">
        <v>1265</v>
      </c>
      <c r="C11" s="1">
        <v>802</v>
      </c>
      <c r="D11" s="1">
        <v>40</v>
      </c>
      <c r="E11" s="1">
        <v>31</v>
      </c>
      <c r="F11" s="1">
        <v>2107</v>
      </c>
    </row>
    <row r="12" spans="1:8" ht="20.100000000000001" customHeight="1" x14ac:dyDescent="0.25">
      <c r="A12" s="46" t="s">
        <v>54</v>
      </c>
      <c r="B12" s="60">
        <v>1399</v>
      </c>
      <c r="C12" s="1">
        <v>758</v>
      </c>
      <c r="D12" s="1">
        <v>39</v>
      </c>
      <c r="E12" s="1">
        <v>35</v>
      </c>
      <c r="F12" s="1">
        <v>2196</v>
      </c>
    </row>
    <row r="13" spans="1:8" ht="20.100000000000001" customHeight="1" x14ac:dyDescent="0.25">
      <c r="A13" s="46" t="s">
        <v>55</v>
      </c>
      <c r="B13" s="60">
        <v>1244</v>
      </c>
      <c r="C13" s="1">
        <v>666</v>
      </c>
      <c r="D13" s="1">
        <v>35</v>
      </c>
      <c r="E13" s="1">
        <v>35</v>
      </c>
      <c r="F13" s="1">
        <v>1945</v>
      </c>
    </row>
    <row r="14" spans="1:8" ht="20.100000000000001" customHeight="1" x14ac:dyDescent="0.25">
      <c r="A14" s="46" t="s">
        <v>56</v>
      </c>
      <c r="B14" s="60">
        <v>1443</v>
      </c>
      <c r="C14" s="1">
        <v>798</v>
      </c>
      <c r="D14" s="1">
        <v>52</v>
      </c>
      <c r="E14" s="1">
        <v>38</v>
      </c>
      <c r="F14" s="1">
        <v>2293</v>
      </c>
    </row>
    <row r="15" spans="1:8" ht="20.100000000000001" customHeight="1" x14ac:dyDescent="0.25">
      <c r="A15" s="46" t="s">
        <v>57</v>
      </c>
      <c r="B15" s="114">
        <f t="shared" ref="B15:B16" si="0">F15-C15-D15</f>
        <v>1389</v>
      </c>
      <c r="C15" s="114">
        <v>756</v>
      </c>
      <c r="D15" s="114">
        <v>54</v>
      </c>
      <c r="E15" s="114">
        <v>33</v>
      </c>
      <c r="F15" s="114">
        <v>2199</v>
      </c>
    </row>
    <row r="16" spans="1:8" ht="20.100000000000001" customHeight="1" x14ac:dyDescent="0.25">
      <c r="A16" s="46" t="s">
        <v>58</v>
      </c>
      <c r="B16" s="114">
        <f t="shared" si="0"/>
        <v>1425</v>
      </c>
      <c r="C16" s="1">
        <v>860</v>
      </c>
      <c r="D16" s="1">
        <v>40</v>
      </c>
      <c r="E16" s="1">
        <v>32</v>
      </c>
      <c r="F16" s="1">
        <v>2325</v>
      </c>
    </row>
    <row r="17" spans="1:11" ht="12.95" customHeight="1" x14ac:dyDescent="0.25">
      <c r="A17" s="47" t="s">
        <v>158</v>
      </c>
      <c r="B17" s="4"/>
      <c r="C17" s="4"/>
      <c r="D17" s="4"/>
      <c r="E17" s="4"/>
      <c r="F17" s="4"/>
    </row>
    <row r="18" spans="1:11" ht="12.95" customHeight="1" x14ac:dyDescent="0.25">
      <c r="A18" s="47" t="s">
        <v>178</v>
      </c>
      <c r="B18" s="4"/>
      <c r="C18" s="4"/>
      <c r="D18" s="4"/>
      <c r="E18" s="4"/>
      <c r="F18" s="4"/>
    </row>
    <row r="19" spans="1:11" ht="12.95" customHeight="1" x14ac:dyDescent="0.25">
      <c r="A19" s="4"/>
      <c r="B19" s="4"/>
      <c r="C19" s="4"/>
      <c r="D19" s="4"/>
      <c r="E19" s="4"/>
      <c r="F19" s="4"/>
    </row>
    <row r="20" spans="1:11" ht="30" customHeight="1" x14ac:dyDescent="0.25">
      <c r="A20" s="184" t="s">
        <v>84</v>
      </c>
      <c r="B20" s="185"/>
      <c r="C20" s="185"/>
      <c r="D20" s="185"/>
      <c r="E20" s="185"/>
      <c r="F20" s="186"/>
      <c r="H20" s="143"/>
      <c r="I20"/>
      <c r="J20"/>
      <c r="K20"/>
    </row>
    <row r="21" spans="1:11" ht="30" customHeight="1" x14ac:dyDescent="0.25">
      <c r="A21" s="45" t="s">
        <v>0</v>
      </c>
      <c r="B21" s="45" t="s">
        <v>1</v>
      </c>
      <c r="C21" s="45" t="s">
        <v>2</v>
      </c>
      <c r="D21" s="45" t="s">
        <v>3</v>
      </c>
      <c r="E21" s="45" t="s">
        <v>4</v>
      </c>
      <c r="F21" s="45" t="s">
        <v>5</v>
      </c>
      <c r="H21" s="145"/>
      <c r="I21"/>
      <c r="J21"/>
      <c r="K21"/>
    </row>
    <row r="22" spans="1:11" ht="20.100000000000001" customHeight="1" x14ac:dyDescent="0.25">
      <c r="A22" s="46" t="s">
        <v>47</v>
      </c>
      <c r="B22" s="60">
        <v>6266</v>
      </c>
      <c r="C22" s="1">
        <v>7333</v>
      </c>
      <c r="D22" s="1">
        <v>150</v>
      </c>
      <c r="E22" s="1">
        <v>851</v>
      </c>
      <c r="F22" s="1">
        <v>13749</v>
      </c>
      <c r="H22" s="108"/>
    </row>
    <row r="23" spans="1:11" ht="20.100000000000001" customHeight="1" x14ac:dyDescent="0.25">
      <c r="A23" s="46" t="s">
        <v>48</v>
      </c>
      <c r="B23" s="60">
        <v>5872</v>
      </c>
      <c r="C23" s="1">
        <v>7387</v>
      </c>
      <c r="D23" s="1">
        <v>133</v>
      </c>
      <c r="E23" s="1">
        <v>833</v>
      </c>
      <c r="F23" s="1">
        <v>13392</v>
      </c>
    </row>
    <row r="24" spans="1:11" ht="20.100000000000001" customHeight="1" x14ac:dyDescent="0.25">
      <c r="A24" s="46" t="s">
        <v>49</v>
      </c>
      <c r="B24" s="60">
        <v>2518</v>
      </c>
      <c r="C24" s="1">
        <v>3132</v>
      </c>
      <c r="D24" s="1">
        <v>69</v>
      </c>
      <c r="E24" s="1">
        <v>354</v>
      </c>
      <c r="F24" s="1">
        <v>5719</v>
      </c>
    </row>
    <row r="25" spans="1:11" ht="20.100000000000001" customHeight="1" x14ac:dyDescent="0.25">
      <c r="A25" s="46" t="s">
        <v>50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</row>
    <row r="26" spans="1:11" ht="20.100000000000001" customHeight="1" x14ac:dyDescent="0.25">
      <c r="A26" s="46" t="s">
        <v>51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11" ht="20.100000000000001" customHeight="1" x14ac:dyDescent="0.25">
      <c r="A27" s="46" t="s">
        <v>52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11" ht="20.100000000000001" customHeight="1" x14ac:dyDescent="0.25">
      <c r="A28" s="46" t="s">
        <v>53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</row>
    <row r="29" spans="1:11" ht="20.100000000000001" customHeight="1" x14ac:dyDescent="0.25">
      <c r="A29" s="46" t="s">
        <v>54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11" ht="20.100000000000001" customHeight="1" x14ac:dyDescent="0.25">
      <c r="A30" s="46" t="s">
        <v>55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11" ht="20.100000000000001" customHeight="1" x14ac:dyDescent="0.25">
      <c r="A31" s="46" t="s">
        <v>56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11" ht="20.100000000000001" customHeight="1" x14ac:dyDescent="0.25">
      <c r="A32" s="46" t="s">
        <v>57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</row>
    <row r="33" spans="1:11" ht="20.100000000000001" customHeight="1" x14ac:dyDescent="0.25">
      <c r="A33" s="46" t="s">
        <v>58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11" ht="14.45" customHeight="1" x14ac:dyDescent="0.25">
      <c r="A34" s="71"/>
      <c r="B34" s="3"/>
      <c r="C34" s="3"/>
      <c r="D34" s="3"/>
      <c r="E34" s="3"/>
      <c r="F34" s="3"/>
    </row>
    <row r="35" spans="1:11" ht="14.45" customHeight="1" x14ac:dyDescent="0.25">
      <c r="A35" s="71"/>
      <c r="B35" s="3"/>
      <c r="C35" s="3"/>
      <c r="D35" s="3"/>
      <c r="E35" s="3"/>
      <c r="F35" s="3"/>
    </row>
    <row r="36" spans="1:11" x14ac:dyDescent="0.25">
      <c r="A36" s="44" t="s">
        <v>40</v>
      </c>
    </row>
    <row r="37" spans="1:11" x14ac:dyDescent="0.25">
      <c r="A37" s="4"/>
      <c r="B37" s="4"/>
      <c r="C37" s="4"/>
      <c r="D37" s="4"/>
      <c r="E37" s="4"/>
      <c r="F37" s="4"/>
    </row>
    <row r="38" spans="1:11" ht="20.100000000000001" customHeight="1" x14ac:dyDescent="0.25">
      <c r="A38" s="184" t="s">
        <v>41</v>
      </c>
      <c r="B38" s="185"/>
      <c r="C38" s="185"/>
      <c r="D38" s="185"/>
      <c r="E38" s="185"/>
      <c r="F38" s="186"/>
      <c r="H38" s="146"/>
      <c r="I38"/>
    </row>
    <row r="39" spans="1:11" ht="30" x14ac:dyDescent="0.25">
      <c r="A39" s="45" t="s">
        <v>0</v>
      </c>
      <c r="B39" s="45" t="s">
        <v>1</v>
      </c>
      <c r="C39" s="45" t="s">
        <v>2</v>
      </c>
      <c r="D39" s="45" t="s">
        <v>3</v>
      </c>
      <c r="E39" s="45" t="s">
        <v>4</v>
      </c>
      <c r="F39" s="45" t="s">
        <v>5</v>
      </c>
      <c r="G39" s="149"/>
      <c r="H39" s="150"/>
      <c r="I39" s="79"/>
      <c r="J39" s="79"/>
      <c r="K39" s="79"/>
    </row>
    <row r="40" spans="1:11" ht="20.100000000000001" customHeight="1" x14ac:dyDescent="0.25">
      <c r="A40" s="46" t="s">
        <v>47</v>
      </c>
      <c r="B40" s="60">
        <v>1161093</v>
      </c>
      <c r="C40" s="1">
        <v>287036</v>
      </c>
      <c r="D40" s="1">
        <v>10516</v>
      </c>
      <c r="E40" s="1">
        <v>60025</v>
      </c>
      <c r="F40" s="1">
        <v>1458645</v>
      </c>
      <c r="G40" s="84"/>
    </row>
    <row r="41" spans="1:11" ht="20.100000000000001" customHeight="1" x14ac:dyDescent="0.25">
      <c r="A41" s="46" t="s">
        <v>48</v>
      </c>
      <c r="B41" s="60">
        <v>1162916</v>
      </c>
      <c r="C41" s="1">
        <v>287863</v>
      </c>
      <c r="D41" s="1">
        <v>10615</v>
      </c>
      <c r="E41" s="1">
        <v>60466</v>
      </c>
      <c r="F41" s="1">
        <v>1461394</v>
      </c>
      <c r="G41" s="84"/>
    </row>
    <row r="42" spans="1:11" ht="20.100000000000001" customHeight="1" x14ac:dyDescent="0.25">
      <c r="A42" s="46" t="s">
        <v>49</v>
      </c>
      <c r="B42" s="60">
        <v>1160441</v>
      </c>
      <c r="C42" s="1">
        <v>292470</v>
      </c>
      <c r="D42" s="1">
        <v>10915</v>
      </c>
      <c r="E42" s="1">
        <v>60999</v>
      </c>
      <c r="F42" s="1">
        <v>1463826</v>
      </c>
      <c r="G42" s="84"/>
    </row>
    <row r="43" spans="1:11" ht="20.100000000000001" customHeight="1" x14ac:dyDescent="0.25">
      <c r="A43" s="46" t="s">
        <v>50</v>
      </c>
      <c r="B43" s="60">
        <v>1155427</v>
      </c>
      <c r="C43" s="1">
        <v>299404</v>
      </c>
      <c r="D43" s="1">
        <v>11486</v>
      </c>
      <c r="E43" s="1">
        <v>61984</v>
      </c>
      <c r="F43" s="1">
        <v>1466317</v>
      </c>
      <c r="G43" s="84"/>
    </row>
    <row r="44" spans="1:11" ht="20.100000000000001" customHeight="1" x14ac:dyDescent="0.25">
      <c r="A44" s="46" t="s">
        <v>51</v>
      </c>
      <c r="B44" s="60">
        <v>1149614</v>
      </c>
      <c r="C44" s="1">
        <v>306904</v>
      </c>
      <c r="D44" s="1">
        <v>12081</v>
      </c>
      <c r="E44" s="1">
        <v>62582</v>
      </c>
      <c r="F44" s="1">
        <v>1468599</v>
      </c>
      <c r="G44" s="84"/>
    </row>
    <row r="45" spans="1:11" ht="20.100000000000001" customHeight="1" x14ac:dyDescent="0.25">
      <c r="A45" s="46" t="s">
        <v>52</v>
      </c>
      <c r="B45" s="60">
        <v>1148146</v>
      </c>
      <c r="C45" s="1">
        <v>310442</v>
      </c>
      <c r="D45" s="1">
        <v>12339</v>
      </c>
      <c r="E45" s="1">
        <v>63423</v>
      </c>
      <c r="F45" s="1">
        <v>1470927</v>
      </c>
    </row>
    <row r="46" spans="1:11" ht="20.100000000000001" customHeight="1" x14ac:dyDescent="0.25">
      <c r="A46" s="46" t="s">
        <v>53</v>
      </c>
      <c r="B46" s="60">
        <v>1147351</v>
      </c>
      <c r="C46" s="1">
        <v>313569</v>
      </c>
      <c r="D46" s="1">
        <v>12575</v>
      </c>
      <c r="E46" s="1">
        <v>64042</v>
      </c>
      <c r="F46" s="1">
        <v>1473495</v>
      </c>
    </row>
    <row r="47" spans="1:11" ht="20.100000000000001" customHeight="1" x14ac:dyDescent="0.25">
      <c r="A47" s="46" t="s">
        <v>54</v>
      </c>
      <c r="B47" s="60">
        <v>1147665</v>
      </c>
      <c r="C47" s="1">
        <v>315471</v>
      </c>
      <c r="D47" s="1">
        <v>12725</v>
      </c>
      <c r="E47" s="1">
        <v>64728</v>
      </c>
      <c r="F47" s="1">
        <v>1475861</v>
      </c>
    </row>
    <row r="48" spans="1:11" ht="20.100000000000001" customHeight="1" x14ac:dyDescent="0.25">
      <c r="A48" s="46" t="s">
        <v>55</v>
      </c>
      <c r="B48" s="60">
        <v>1147451</v>
      </c>
      <c r="C48" s="1">
        <v>318151</v>
      </c>
      <c r="D48" s="1">
        <v>12959</v>
      </c>
      <c r="E48" s="1">
        <v>65652</v>
      </c>
      <c r="F48" s="1">
        <v>1478561</v>
      </c>
    </row>
    <row r="49" spans="1:6" ht="20.100000000000001" customHeight="1" x14ac:dyDescent="0.25">
      <c r="A49" s="46" t="s">
        <v>56</v>
      </c>
      <c r="B49" s="60">
        <v>1148513</v>
      </c>
      <c r="C49" s="1">
        <v>319499</v>
      </c>
      <c r="D49" s="1">
        <v>13152</v>
      </c>
      <c r="E49" s="1">
        <v>66400</v>
      </c>
      <c r="F49" s="1">
        <v>1481164</v>
      </c>
    </row>
    <row r="50" spans="1:6" ht="20.100000000000001" customHeight="1" x14ac:dyDescent="0.25">
      <c r="A50" s="46" t="s">
        <v>57</v>
      </c>
      <c r="B50" s="60">
        <f t="shared" ref="B50:B51" si="1">F50-C50-D50</f>
        <v>1148604</v>
      </c>
      <c r="C50" s="114">
        <v>321389</v>
      </c>
      <c r="D50" s="114">
        <v>13285</v>
      </c>
      <c r="E50" s="114">
        <v>67180</v>
      </c>
      <c r="F50" s="114">
        <v>1483278</v>
      </c>
    </row>
    <row r="51" spans="1:6" ht="20.100000000000001" customHeight="1" x14ac:dyDescent="0.25">
      <c r="A51" s="46" t="s">
        <v>58</v>
      </c>
      <c r="B51" s="60">
        <f t="shared" si="1"/>
        <v>1150673</v>
      </c>
      <c r="C51" s="1">
        <v>322898</v>
      </c>
      <c r="D51" s="1">
        <v>13467</v>
      </c>
      <c r="E51" s="1">
        <v>69096</v>
      </c>
      <c r="F51" s="1">
        <v>1487038</v>
      </c>
    </row>
    <row r="52" spans="1:6" ht="14.1" customHeight="1" x14ac:dyDescent="0.25">
      <c r="A52" s="47" t="s">
        <v>158</v>
      </c>
      <c r="B52" s="4"/>
      <c r="C52" s="4"/>
      <c r="D52" s="4"/>
      <c r="E52" s="4"/>
      <c r="F52" s="4"/>
    </row>
    <row r="53" spans="1:6" ht="14.1" customHeight="1" x14ac:dyDescent="0.25">
      <c r="A53" s="47"/>
      <c r="B53" s="4"/>
      <c r="C53" s="4"/>
      <c r="D53" s="4"/>
      <c r="E53" s="4"/>
      <c r="F53" s="4"/>
    </row>
    <row r="54" spans="1:6" ht="14.1" customHeight="1" x14ac:dyDescent="0.25">
      <c r="A54" s="4"/>
      <c r="B54" s="4"/>
      <c r="C54" s="4"/>
      <c r="D54" s="4"/>
      <c r="E54" s="4"/>
      <c r="F54" s="4"/>
    </row>
    <row r="55" spans="1:6" ht="20.100000000000001" customHeight="1" x14ac:dyDescent="0.25">
      <c r="A55" s="184" t="s">
        <v>39</v>
      </c>
      <c r="B55" s="185"/>
      <c r="C55" s="185"/>
      <c r="D55" s="185"/>
      <c r="E55" s="185"/>
      <c r="F55" s="186"/>
    </row>
    <row r="56" spans="1:6" ht="30" x14ac:dyDescent="0.25">
      <c r="A56" s="45" t="s">
        <v>0</v>
      </c>
      <c r="B56" s="45" t="s">
        <v>1</v>
      </c>
      <c r="C56" s="45" t="s">
        <v>2</v>
      </c>
      <c r="D56" s="45" t="s">
        <v>3</v>
      </c>
      <c r="E56" s="45" t="s">
        <v>4</v>
      </c>
      <c r="F56" s="45" t="s">
        <v>5</v>
      </c>
    </row>
    <row r="57" spans="1:6" ht="20.100000000000001" customHeight="1" x14ac:dyDescent="0.25">
      <c r="A57" s="46" t="s">
        <v>47</v>
      </c>
      <c r="B57" s="1" t="s">
        <v>7</v>
      </c>
      <c r="C57" s="1" t="s">
        <v>7</v>
      </c>
      <c r="D57" s="1" t="s">
        <v>7</v>
      </c>
      <c r="E57" s="1" t="s">
        <v>7</v>
      </c>
      <c r="F57" s="1" t="s">
        <v>7</v>
      </c>
    </row>
    <row r="58" spans="1:6" ht="20.100000000000001" customHeight="1" x14ac:dyDescent="0.25">
      <c r="A58" s="46" t="s">
        <v>48</v>
      </c>
      <c r="B58" s="1" t="s">
        <v>7</v>
      </c>
      <c r="C58" s="1" t="s">
        <v>7</v>
      </c>
      <c r="D58" s="1" t="s">
        <v>7</v>
      </c>
      <c r="E58" s="1" t="s">
        <v>7</v>
      </c>
      <c r="F58" s="1" t="s">
        <v>7</v>
      </c>
    </row>
    <row r="59" spans="1:6" ht="20.100000000000001" customHeight="1" x14ac:dyDescent="0.25">
      <c r="A59" s="46" t="s">
        <v>49</v>
      </c>
      <c r="B59" s="1" t="s">
        <v>7</v>
      </c>
      <c r="C59" s="1" t="s">
        <v>7</v>
      </c>
      <c r="D59" s="1" t="s">
        <v>7</v>
      </c>
      <c r="E59" s="1" t="s">
        <v>7</v>
      </c>
      <c r="F59" s="1" t="s">
        <v>7</v>
      </c>
    </row>
    <row r="60" spans="1:6" ht="20.100000000000001" customHeight="1" x14ac:dyDescent="0.25">
      <c r="A60" s="46" t="s">
        <v>50</v>
      </c>
      <c r="B60" s="1" t="s">
        <v>7</v>
      </c>
      <c r="C60" s="1" t="s">
        <v>7</v>
      </c>
      <c r="D60" s="1" t="s">
        <v>7</v>
      </c>
      <c r="E60" s="1" t="s">
        <v>7</v>
      </c>
      <c r="F60" s="1" t="s">
        <v>7</v>
      </c>
    </row>
    <row r="61" spans="1:6" ht="20.100000000000001" customHeight="1" x14ac:dyDescent="0.25">
      <c r="A61" s="46" t="s">
        <v>51</v>
      </c>
      <c r="B61" s="1" t="s">
        <v>7</v>
      </c>
      <c r="C61" s="1" t="s">
        <v>7</v>
      </c>
      <c r="D61" s="1" t="s">
        <v>7</v>
      </c>
      <c r="E61" s="1" t="s">
        <v>7</v>
      </c>
      <c r="F61" s="1" t="s">
        <v>7</v>
      </c>
    </row>
    <row r="62" spans="1:6" ht="20.100000000000001" customHeight="1" x14ac:dyDescent="0.25">
      <c r="A62" s="46" t="s">
        <v>52</v>
      </c>
      <c r="B62" s="1" t="s">
        <v>7</v>
      </c>
      <c r="C62" s="1" t="s">
        <v>7</v>
      </c>
      <c r="D62" s="1" t="s">
        <v>7</v>
      </c>
      <c r="E62" s="1" t="s">
        <v>7</v>
      </c>
      <c r="F62" s="1" t="s">
        <v>7</v>
      </c>
    </row>
    <row r="63" spans="1:6" ht="20.100000000000001" customHeight="1" x14ac:dyDescent="0.25">
      <c r="A63" s="46" t="s">
        <v>53</v>
      </c>
      <c r="B63" s="1" t="s">
        <v>7</v>
      </c>
      <c r="C63" s="1" t="s">
        <v>7</v>
      </c>
      <c r="D63" s="1" t="s">
        <v>7</v>
      </c>
      <c r="E63" s="1" t="s">
        <v>7</v>
      </c>
      <c r="F63" s="1" t="s">
        <v>7</v>
      </c>
    </row>
    <row r="64" spans="1:6" ht="20.100000000000001" customHeight="1" x14ac:dyDescent="0.25">
      <c r="A64" s="46" t="s">
        <v>54</v>
      </c>
      <c r="B64" s="1" t="s">
        <v>7</v>
      </c>
      <c r="C64" s="1" t="s">
        <v>7</v>
      </c>
      <c r="D64" s="1" t="s">
        <v>7</v>
      </c>
      <c r="E64" s="1" t="s">
        <v>7</v>
      </c>
      <c r="F64" s="1" t="s">
        <v>7</v>
      </c>
    </row>
    <row r="65" spans="1:6" ht="20.100000000000001" customHeight="1" x14ac:dyDescent="0.25">
      <c r="A65" s="46" t="s">
        <v>55</v>
      </c>
      <c r="B65" s="1" t="s">
        <v>7</v>
      </c>
      <c r="C65" s="1" t="s">
        <v>7</v>
      </c>
      <c r="D65" s="1" t="s">
        <v>7</v>
      </c>
      <c r="E65" s="1" t="s">
        <v>7</v>
      </c>
      <c r="F65" s="1" t="s">
        <v>7</v>
      </c>
    </row>
    <row r="66" spans="1:6" ht="20.100000000000001" customHeight="1" x14ac:dyDescent="0.25">
      <c r="A66" s="46" t="s">
        <v>56</v>
      </c>
      <c r="B66" s="1" t="s">
        <v>7</v>
      </c>
      <c r="C66" s="1" t="s">
        <v>7</v>
      </c>
      <c r="D66" s="1" t="s">
        <v>7</v>
      </c>
      <c r="E66" s="1" t="s">
        <v>7</v>
      </c>
      <c r="F66" s="1" t="s">
        <v>7</v>
      </c>
    </row>
    <row r="67" spans="1:6" ht="20.100000000000001" customHeight="1" x14ac:dyDescent="0.25">
      <c r="A67" s="46" t="s">
        <v>57</v>
      </c>
      <c r="B67" s="1" t="s">
        <v>7</v>
      </c>
      <c r="C67" s="1" t="s">
        <v>7</v>
      </c>
      <c r="D67" s="1" t="s">
        <v>7</v>
      </c>
      <c r="E67" s="1" t="s">
        <v>7</v>
      </c>
      <c r="F67" s="1" t="s">
        <v>7</v>
      </c>
    </row>
    <row r="68" spans="1:6" ht="20.100000000000001" customHeight="1" x14ac:dyDescent="0.25">
      <c r="A68" s="46" t="s">
        <v>58</v>
      </c>
      <c r="B68" s="1" t="s">
        <v>7</v>
      </c>
      <c r="C68" s="1" t="s">
        <v>7</v>
      </c>
      <c r="D68" s="1" t="s">
        <v>7</v>
      </c>
      <c r="E68" s="1" t="s">
        <v>7</v>
      </c>
      <c r="F68" s="1" t="s">
        <v>7</v>
      </c>
    </row>
  </sheetData>
  <mergeCells count="4">
    <mergeCell ref="A3:F3"/>
    <mergeCell ref="A20:F20"/>
    <mergeCell ref="A38:F38"/>
    <mergeCell ref="A55:F55"/>
  </mergeCells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AEB6-1069-45C9-A74C-4CB9E79C9C08}">
  <dimension ref="B1:AN20"/>
  <sheetViews>
    <sheetView zoomScale="91" zoomScaleNormal="91" workbookViewId="0">
      <selection activeCell="C24" sqref="C24"/>
    </sheetView>
  </sheetViews>
  <sheetFormatPr defaultColWidth="8.7109375" defaultRowHeight="15.75" x14ac:dyDescent="0.25"/>
  <cols>
    <col min="1" max="1" width="8.7109375" style="26"/>
    <col min="2" max="2" width="30" style="21" customWidth="1"/>
    <col min="3" max="3" width="45.85546875" style="21" customWidth="1"/>
    <col min="4" max="4" width="15" style="21" customWidth="1"/>
    <col min="5" max="16384" width="8.7109375" style="26"/>
  </cols>
  <sheetData>
    <row r="1" spans="2:40" s="22" customFormat="1" ht="31.5" customHeight="1" x14ac:dyDescent="0.25">
      <c r="B1" s="28"/>
      <c r="C1" s="29"/>
      <c r="D1" s="30"/>
      <c r="E1" s="23"/>
      <c r="F1" s="23"/>
      <c r="G1" s="23"/>
      <c r="H1" s="23"/>
      <c r="I1" s="23"/>
      <c r="J1" s="23"/>
      <c r="K1" s="23"/>
      <c r="L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2:40" s="22" customFormat="1" ht="13.5" customHeight="1" x14ac:dyDescent="0.25">
      <c r="B2" s="11"/>
      <c r="C2" s="29"/>
      <c r="D2" s="28"/>
      <c r="E2" s="82"/>
      <c r="F2" s="23"/>
      <c r="G2" s="23"/>
      <c r="H2" s="23"/>
      <c r="I2" s="23"/>
      <c r="J2" s="23"/>
      <c r="K2" s="23"/>
      <c r="L2" s="23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2:40" s="7" customFormat="1" x14ac:dyDescent="0.25">
      <c r="B3" s="11" t="s">
        <v>42</v>
      </c>
      <c r="C3" s="11"/>
      <c r="D3" s="11"/>
      <c r="E3" s="6"/>
      <c r="F3" s="6"/>
      <c r="G3" s="6"/>
      <c r="H3" s="6"/>
      <c r="I3" s="6"/>
      <c r="J3" s="6"/>
      <c r="K3" s="6"/>
      <c r="L3" s="6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2:40" s="7" customFormat="1" ht="16.5" thickBot="1" x14ac:dyDescent="0.3">
      <c r="B4" s="31"/>
      <c r="C4" s="31"/>
      <c r="D4" s="31"/>
      <c r="E4" s="6"/>
      <c r="F4" s="6"/>
      <c r="G4" s="6"/>
      <c r="H4" s="6"/>
      <c r="I4" s="6"/>
      <c r="J4" s="6"/>
      <c r="K4" s="6"/>
      <c r="L4" s="6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 spans="2:40" ht="45" x14ac:dyDescent="0.25">
      <c r="B5" s="32" t="s">
        <v>43</v>
      </c>
      <c r="C5" s="66" t="s">
        <v>44</v>
      </c>
      <c r="D5" s="33"/>
      <c r="E5" s="8"/>
      <c r="F5" s="8"/>
    </row>
    <row r="6" spans="2:40" ht="60.75" thickBot="1" x14ac:dyDescent="0.3">
      <c r="B6" s="34" t="s">
        <v>45</v>
      </c>
      <c r="C6" s="109" t="s">
        <v>90</v>
      </c>
      <c r="D6" s="35"/>
    </row>
    <row r="7" spans="2:40" ht="16.5" thickBot="1" x14ac:dyDescent="0.3">
      <c r="B7" s="36"/>
      <c r="C7" s="37"/>
      <c r="D7" s="35"/>
    </row>
    <row r="8" spans="2:40" s="27" customFormat="1" ht="62.1" customHeight="1" thickBot="1" x14ac:dyDescent="0.3">
      <c r="B8" s="187" t="s">
        <v>46</v>
      </c>
      <c r="C8" s="188"/>
      <c r="D8" s="35"/>
    </row>
    <row r="9" spans="2:40" ht="16.5" thickBot="1" x14ac:dyDescent="0.3">
      <c r="B9" s="38" t="s">
        <v>47</v>
      </c>
      <c r="C9" s="39">
        <v>394.35803505045146</v>
      </c>
      <c r="D9" s="35"/>
      <c r="E9" s="8"/>
      <c r="G9" s="8"/>
      <c r="H9" s="8"/>
      <c r="I9" s="8"/>
      <c r="J9" s="8"/>
    </row>
    <row r="10" spans="2:40" ht="16.5" thickBot="1" x14ac:dyDescent="0.3">
      <c r="B10" s="38" t="s">
        <v>48</v>
      </c>
      <c r="C10" s="39">
        <v>298.87914686825059</v>
      </c>
    </row>
    <row r="11" spans="2:40" ht="16.5" thickBot="1" x14ac:dyDescent="0.3">
      <c r="B11" s="38" t="s">
        <v>49</v>
      </c>
      <c r="C11" s="39">
        <v>366.65140811455848</v>
      </c>
    </row>
    <row r="12" spans="2:40" ht="16.5" thickBot="1" x14ac:dyDescent="0.3">
      <c r="B12" s="38" t="s">
        <v>50</v>
      </c>
      <c r="C12" s="39">
        <v>0</v>
      </c>
    </row>
    <row r="13" spans="2:40" ht="16.5" thickBot="1" x14ac:dyDescent="0.3">
      <c r="B13" s="38" t="s">
        <v>51</v>
      </c>
      <c r="C13" s="39">
        <v>0</v>
      </c>
    </row>
    <row r="14" spans="2:40" s="8" customFormat="1" ht="13.5" customHeight="1" thickBot="1" x14ac:dyDescent="0.3">
      <c r="B14" s="13" t="s">
        <v>52</v>
      </c>
      <c r="C14" s="39">
        <v>0</v>
      </c>
      <c r="D14" s="12"/>
    </row>
    <row r="15" spans="2:40" s="8" customFormat="1" ht="13.5" customHeight="1" thickBot="1" x14ac:dyDescent="0.3">
      <c r="B15" s="13" t="s">
        <v>53</v>
      </c>
      <c r="C15" s="39">
        <v>0</v>
      </c>
      <c r="D15" s="12"/>
    </row>
    <row r="16" spans="2:40" s="8" customFormat="1" ht="13.5" customHeight="1" thickBot="1" x14ac:dyDescent="0.3">
      <c r="B16" s="13" t="s">
        <v>54</v>
      </c>
      <c r="C16" s="39">
        <v>0</v>
      </c>
      <c r="D16" s="12"/>
    </row>
    <row r="17" spans="2:4" s="8" customFormat="1" ht="13.5" customHeight="1" thickBot="1" x14ac:dyDescent="0.3">
      <c r="B17" s="13" t="s">
        <v>55</v>
      </c>
      <c r="C17" s="39">
        <v>0</v>
      </c>
      <c r="D17" s="12"/>
    </row>
    <row r="18" spans="2:4" s="8" customFormat="1" ht="13.5" customHeight="1" thickBot="1" x14ac:dyDescent="0.3">
      <c r="B18" s="13" t="s">
        <v>56</v>
      </c>
      <c r="C18" s="39">
        <v>0</v>
      </c>
      <c r="D18" s="12"/>
    </row>
    <row r="19" spans="2:4" s="8" customFormat="1" ht="13.5" customHeight="1" thickBot="1" x14ac:dyDescent="0.3">
      <c r="B19" s="13" t="s">
        <v>57</v>
      </c>
      <c r="C19" s="39">
        <v>0</v>
      </c>
      <c r="D19" s="12"/>
    </row>
    <row r="20" spans="2:4" ht="16.5" thickBot="1" x14ac:dyDescent="0.3">
      <c r="B20" s="13" t="s">
        <v>58</v>
      </c>
      <c r="C20" s="39">
        <v>0</v>
      </c>
    </row>
  </sheetData>
  <mergeCells count="1">
    <mergeCell ref="B8:C8"/>
  </mergeCells>
  <printOptions horizontalCentered="1"/>
  <pageMargins left="0.7" right="0.7" top="0.75" bottom="0.75" header="0.3" footer="0.3"/>
  <pageSetup pageOrder="overThenDown" orientation="portrait" r:id="rId1"/>
  <headerFooter>
    <oddHeader xml:space="preserve">&amp;CSan Diego Gas and Electric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00CF-3454-4167-90ED-8CF8D43C7C30}">
  <dimension ref="A1:J37"/>
  <sheetViews>
    <sheetView zoomScaleNormal="100" workbookViewId="0">
      <selection activeCell="H7" sqref="H7"/>
    </sheetView>
  </sheetViews>
  <sheetFormatPr defaultColWidth="9.140625" defaultRowHeight="15" x14ac:dyDescent="0.25"/>
  <cols>
    <col min="1" max="6" width="11.7109375" style="2" customWidth="1"/>
    <col min="7" max="8" width="11.42578125" style="2" customWidth="1"/>
    <col min="9" max="9" width="9.140625" style="2"/>
    <col min="10" max="10" width="10.7109375" style="2" customWidth="1"/>
    <col min="11" max="11" width="29.7109375" style="2" customWidth="1"/>
    <col min="12" max="16384" width="9.140625" style="2"/>
  </cols>
  <sheetData>
    <row r="1" spans="1:10" x14ac:dyDescent="0.25">
      <c r="A1" s="44" t="s">
        <v>83</v>
      </c>
    </row>
    <row r="2" spans="1:10" x14ac:dyDescent="0.25">
      <c r="A2" s="4"/>
      <c r="B2" s="4"/>
      <c r="C2" s="4"/>
      <c r="D2" s="4"/>
      <c r="E2" s="4"/>
      <c r="F2" s="4"/>
    </row>
    <row r="3" spans="1:10" ht="20.100000000000001" customHeight="1" x14ac:dyDescent="0.25">
      <c r="A3" s="156" t="s">
        <v>148</v>
      </c>
      <c r="B3" s="157"/>
      <c r="C3" s="157"/>
      <c r="D3" s="157"/>
      <c r="E3" s="157"/>
      <c r="F3" s="158"/>
      <c r="H3" s="141"/>
      <c r="I3"/>
      <c r="J3"/>
    </row>
    <row r="4" spans="1:10" ht="30" customHeight="1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</row>
    <row r="5" spans="1:10" ht="20.100000000000001" customHeight="1" x14ac:dyDescent="0.25">
      <c r="A5" s="46" t="s">
        <v>47</v>
      </c>
      <c r="B5" s="60">
        <v>2054</v>
      </c>
      <c r="C5" s="1">
        <v>2310</v>
      </c>
      <c r="D5" s="1">
        <v>94</v>
      </c>
      <c r="E5" s="1">
        <v>244</v>
      </c>
      <c r="F5" s="1">
        <v>4458</v>
      </c>
    </row>
    <row r="6" spans="1:10" ht="20.100000000000001" customHeight="1" x14ac:dyDescent="0.25">
      <c r="A6" s="46" t="s">
        <v>48</v>
      </c>
      <c r="B6" s="60">
        <v>1868</v>
      </c>
      <c r="C6" s="1">
        <v>1993</v>
      </c>
      <c r="D6" s="1">
        <v>87</v>
      </c>
      <c r="E6" s="1">
        <v>207</v>
      </c>
      <c r="F6" s="1">
        <v>3948</v>
      </c>
    </row>
    <row r="7" spans="1:10" ht="20.100000000000001" customHeight="1" x14ac:dyDescent="0.25">
      <c r="A7" s="46" t="s">
        <v>49</v>
      </c>
      <c r="B7" s="60">
        <v>1301</v>
      </c>
      <c r="C7" s="1">
        <v>1404</v>
      </c>
      <c r="D7" s="1">
        <v>65</v>
      </c>
      <c r="E7" s="1">
        <v>117</v>
      </c>
      <c r="F7" s="1">
        <v>2770</v>
      </c>
    </row>
    <row r="8" spans="1:10" ht="20.100000000000001" customHeight="1" x14ac:dyDescent="0.25">
      <c r="A8" s="46" t="s">
        <v>50</v>
      </c>
      <c r="B8" s="60">
        <v>778</v>
      </c>
      <c r="C8" s="1">
        <v>866</v>
      </c>
      <c r="D8" s="1">
        <v>40</v>
      </c>
      <c r="E8" s="1">
        <v>82</v>
      </c>
      <c r="F8" s="1">
        <v>1684</v>
      </c>
    </row>
    <row r="9" spans="1:10" ht="20.100000000000001" customHeight="1" x14ac:dyDescent="0.25">
      <c r="A9" s="46" t="s">
        <v>51</v>
      </c>
      <c r="B9" s="60">
        <v>816</v>
      </c>
      <c r="C9" s="1">
        <v>797</v>
      </c>
      <c r="D9" s="1">
        <v>44</v>
      </c>
      <c r="E9" s="1">
        <v>75</v>
      </c>
      <c r="F9" s="1">
        <v>1657</v>
      </c>
    </row>
    <row r="10" spans="1:10" ht="20.100000000000001" customHeight="1" x14ac:dyDescent="0.25">
      <c r="A10" s="46" t="s">
        <v>52</v>
      </c>
      <c r="B10" s="60">
        <v>1378</v>
      </c>
      <c r="C10" s="1">
        <v>1836</v>
      </c>
      <c r="D10" s="1">
        <v>66</v>
      </c>
      <c r="E10" s="1">
        <v>151</v>
      </c>
      <c r="F10" s="1">
        <v>3280</v>
      </c>
    </row>
    <row r="11" spans="1:10" ht="20.100000000000001" customHeight="1" x14ac:dyDescent="0.25">
      <c r="A11" s="46" t="s">
        <v>53</v>
      </c>
      <c r="B11" s="60">
        <v>1013</v>
      </c>
      <c r="C11" s="1">
        <v>1225</v>
      </c>
      <c r="D11" s="1">
        <v>64</v>
      </c>
      <c r="E11" s="1">
        <v>108</v>
      </c>
      <c r="F11" s="1">
        <v>2302</v>
      </c>
    </row>
    <row r="12" spans="1:10" ht="20.100000000000001" customHeight="1" x14ac:dyDescent="0.25">
      <c r="A12" s="46" t="s">
        <v>54</v>
      </c>
      <c r="B12" s="60">
        <v>964</v>
      </c>
      <c r="C12" s="1">
        <v>1132</v>
      </c>
      <c r="D12" s="1">
        <v>67</v>
      </c>
      <c r="E12" s="1">
        <v>120</v>
      </c>
      <c r="F12" s="1">
        <v>2163</v>
      </c>
    </row>
    <row r="13" spans="1:10" ht="20.100000000000001" customHeight="1" x14ac:dyDescent="0.25">
      <c r="A13" s="46" t="s">
        <v>55</v>
      </c>
      <c r="B13" s="60">
        <v>1051</v>
      </c>
      <c r="C13" s="111">
        <v>1185</v>
      </c>
      <c r="D13" s="111">
        <v>62</v>
      </c>
      <c r="E13" s="111">
        <v>131</v>
      </c>
      <c r="F13" s="1">
        <v>2298</v>
      </c>
    </row>
    <row r="14" spans="1:10" ht="20.100000000000001" customHeight="1" x14ac:dyDescent="0.25">
      <c r="A14" s="46" t="s">
        <v>56</v>
      </c>
      <c r="B14" s="60">
        <v>1072</v>
      </c>
      <c r="C14" s="1">
        <v>1197</v>
      </c>
      <c r="D14" s="1">
        <v>79</v>
      </c>
      <c r="E14" s="1">
        <v>137</v>
      </c>
      <c r="F14" s="1">
        <v>2348</v>
      </c>
    </row>
    <row r="15" spans="1:10" ht="20.100000000000001" customHeight="1" x14ac:dyDescent="0.25">
      <c r="A15" s="46" t="s">
        <v>57</v>
      </c>
      <c r="B15" s="60">
        <f t="shared" ref="B15:B16" si="0">F15-C15-D15</f>
        <v>1247</v>
      </c>
      <c r="C15" s="114">
        <v>1467</v>
      </c>
      <c r="D15" s="114">
        <v>73</v>
      </c>
      <c r="E15" s="114">
        <v>147</v>
      </c>
      <c r="F15" s="114">
        <v>2787</v>
      </c>
    </row>
    <row r="16" spans="1:10" ht="20.100000000000001" customHeight="1" x14ac:dyDescent="0.25">
      <c r="A16" s="46" t="s">
        <v>58</v>
      </c>
      <c r="B16" s="60">
        <f t="shared" si="0"/>
        <v>1023</v>
      </c>
      <c r="C16" s="1">
        <v>1218</v>
      </c>
      <c r="D16" s="1">
        <v>74</v>
      </c>
      <c r="E16" s="1">
        <v>135</v>
      </c>
      <c r="F16" s="1">
        <v>2315</v>
      </c>
    </row>
    <row r="17" spans="1:10" ht="14.1" customHeight="1" x14ac:dyDescent="0.25">
      <c r="A17" s="47" t="s">
        <v>158</v>
      </c>
      <c r="B17" s="4"/>
      <c r="C17" s="4"/>
      <c r="D17" s="4"/>
      <c r="E17" s="4"/>
      <c r="F17" s="4"/>
    </row>
    <row r="18" spans="1:10" ht="14.1" customHeight="1" x14ac:dyDescent="0.25">
      <c r="A18" s="47"/>
      <c r="B18" s="4"/>
      <c r="C18" s="4"/>
      <c r="D18" s="4"/>
      <c r="E18" s="4"/>
      <c r="F18" s="4"/>
    </row>
    <row r="19" spans="1:10" ht="14.1" customHeight="1" x14ac:dyDescent="0.25">
      <c r="A19" s="4"/>
      <c r="B19" s="4"/>
      <c r="C19" s="4"/>
      <c r="D19" s="4"/>
      <c r="E19" s="4"/>
      <c r="F19" s="4"/>
    </row>
    <row r="20" spans="1:10" ht="20.100000000000001" customHeight="1" x14ac:dyDescent="0.25">
      <c r="A20" s="156" t="s">
        <v>149</v>
      </c>
      <c r="B20" s="157"/>
      <c r="C20" s="157"/>
      <c r="D20" s="157"/>
      <c r="E20" s="157"/>
      <c r="F20" s="158"/>
      <c r="H20" s="141"/>
      <c r="I20"/>
      <c r="J20"/>
    </row>
    <row r="21" spans="1:10" ht="30" customHeight="1" x14ac:dyDescent="0.25">
      <c r="A21" s="45" t="s">
        <v>0</v>
      </c>
      <c r="B21" s="45" t="s">
        <v>1</v>
      </c>
      <c r="C21" s="45" t="s">
        <v>2</v>
      </c>
      <c r="D21" s="45" t="s">
        <v>3</v>
      </c>
      <c r="E21" s="45" t="s">
        <v>4</v>
      </c>
      <c r="F21" s="45" t="s">
        <v>5</v>
      </c>
      <c r="H21" s="79"/>
    </row>
    <row r="22" spans="1:10" ht="20.100000000000001" customHeight="1" x14ac:dyDescent="0.25">
      <c r="A22" s="46" t="s">
        <v>47</v>
      </c>
      <c r="B22" s="60">
        <v>74</v>
      </c>
      <c r="C22" s="1">
        <v>85</v>
      </c>
      <c r="D22" s="1">
        <v>2</v>
      </c>
      <c r="E22" s="1">
        <v>45</v>
      </c>
      <c r="F22" s="1">
        <v>161</v>
      </c>
    </row>
    <row r="23" spans="1:10" ht="20.100000000000001" customHeight="1" x14ac:dyDescent="0.25">
      <c r="A23" s="46" t="s">
        <v>48</v>
      </c>
      <c r="B23" s="60">
        <v>50</v>
      </c>
      <c r="C23" s="1">
        <v>73</v>
      </c>
      <c r="D23" s="1">
        <v>1</v>
      </c>
      <c r="E23" s="1">
        <v>23</v>
      </c>
      <c r="F23" s="1">
        <v>124</v>
      </c>
    </row>
    <row r="24" spans="1:10" ht="20.100000000000001" customHeight="1" x14ac:dyDescent="0.25">
      <c r="A24" s="46" t="s">
        <v>49</v>
      </c>
      <c r="B24" s="60">
        <v>61</v>
      </c>
      <c r="C24" s="1">
        <v>87</v>
      </c>
      <c r="D24" s="1">
        <v>3</v>
      </c>
      <c r="E24" s="1">
        <v>32</v>
      </c>
      <c r="F24" s="1">
        <v>151</v>
      </c>
    </row>
    <row r="25" spans="1:10" ht="20.100000000000001" customHeight="1" x14ac:dyDescent="0.25">
      <c r="A25" s="46" t="s">
        <v>50</v>
      </c>
      <c r="B25" s="60">
        <v>82</v>
      </c>
      <c r="C25" s="1">
        <v>88</v>
      </c>
      <c r="D25" s="1">
        <v>3</v>
      </c>
      <c r="E25" s="1">
        <v>14</v>
      </c>
      <c r="F25" s="1">
        <v>173</v>
      </c>
    </row>
    <row r="26" spans="1:10" ht="20.100000000000001" customHeight="1" x14ac:dyDescent="0.25">
      <c r="A26" s="46" t="s">
        <v>51</v>
      </c>
      <c r="B26" s="60">
        <v>74</v>
      </c>
      <c r="C26" s="1">
        <v>106</v>
      </c>
      <c r="D26" s="1">
        <v>5</v>
      </c>
      <c r="E26" s="1">
        <v>16</v>
      </c>
      <c r="F26" s="1">
        <v>185</v>
      </c>
    </row>
    <row r="27" spans="1:10" ht="20.100000000000001" customHeight="1" x14ac:dyDescent="0.25">
      <c r="A27" s="46" t="s">
        <v>52</v>
      </c>
      <c r="B27" s="60">
        <v>189</v>
      </c>
      <c r="C27" s="1">
        <v>333</v>
      </c>
      <c r="D27" s="1">
        <v>10</v>
      </c>
      <c r="E27" s="1">
        <v>28</v>
      </c>
      <c r="F27" s="1">
        <v>532</v>
      </c>
    </row>
    <row r="28" spans="1:10" ht="20.100000000000001" customHeight="1" x14ac:dyDescent="0.25">
      <c r="A28" s="46" t="s">
        <v>53</v>
      </c>
      <c r="B28" s="60">
        <v>145</v>
      </c>
      <c r="C28" s="1">
        <v>212</v>
      </c>
      <c r="D28" s="1">
        <v>7</v>
      </c>
      <c r="E28" s="1">
        <v>27</v>
      </c>
      <c r="F28" s="1">
        <v>364</v>
      </c>
    </row>
    <row r="29" spans="1:10" ht="20.100000000000001" customHeight="1" x14ac:dyDescent="0.25">
      <c r="A29" s="46" t="s">
        <v>54</v>
      </c>
      <c r="B29" s="60">
        <v>117</v>
      </c>
      <c r="C29" s="1">
        <v>190</v>
      </c>
      <c r="D29" s="1">
        <v>7</v>
      </c>
      <c r="E29" s="1">
        <v>19</v>
      </c>
      <c r="F29" s="1">
        <v>314</v>
      </c>
    </row>
    <row r="30" spans="1:10" ht="20.100000000000001" customHeight="1" x14ac:dyDescent="0.25">
      <c r="A30" s="46" t="s">
        <v>55</v>
      </c>
      <c r="B30" s="60">
        <v>109</v>
      </c>
      <c r="C30" s="1">
        <v>177</v>
      </c>
      <c r="D30" s="1">
        <v>9</v>
      </c>
      <c r="E30" s="1">
        <v>21</v>
      </c>
      <c r="F30" s="1">
        <v>295</v>
      </c>
    </row>
    <row r="31" spans="1:10" ht="20.100000000000001" customHeight="1" x14ac:dyDescent="0.25">
      <c r="A31" s="46" t="s">
        <v>56</v>
      </c>
      <c r="B31" s="60">
        <v>113</v>
      </c>
      <c r="C31" s="1">
        <v>160</v>
      </c>
      <c r="D31" s="1">
        <v>6</v>
      </c>
      <c r="E31" s="1">
        <v>26</v>
      </c>
      <c r="F31" s="1">
        <v>279</v>
      </c>
    </row>
    <row r="32" spans="1:10" ht="20.100000000000001" customHeight="1" x14ac:dyDescent="0.25">
      <c r="A32" s="46" t="s">
        <v>57</v>
      </c>
      <c r="B32" s="60">
        <f t="shared" ref="B32:B33" si="1">F32-C32-D32</f>
        <v>120</v>
      </c>
      <c r="C32" s="114">
        <v>204</v>
      </c>
      <c r="D32" s="114">
        <v>7</v>
      </c>
      <c r="E32" s="114">
        <v>28</v>
      </c>
      <c r="F32" s="114">
        <v>331</v>
      </c>
    </row>
    <row r="33" spans="1:6" ht="20.100000000000001" customHeight="1" x14ac:dyDescent="0.25">
      <c r="A33" s="46" t="s">
        <v>58</v>
      </c>
      <c r="B33" s="60">
        <f t="shared" si="1"/>
        <v>121</v>
      </c>
      <c r="C33" s="1">
        <v>174</v>
      </c>
      <c r="D33" s="1">
        <v>4</v>
      </c>
      <c r="E33" s="1">
        <v>31</v>
      </c>
      <c r="F33" s="1">
        <v>299</v>
      </c>
    </row>
    <row r="34" spans="1:6" ht="15" customHeight="1" x14ac:dyDescent="0.25">
      <c r="A34" s="47"/>
    </row>
    <row r="35" spans="1:6" ht="15" customHeight="1" x14ac:dyDescent="0.25">
      <c r="A35" s="47"/>
    </row>
    <row r="36" spans="1:6" ht="15" customHeight="1" x14ac:dyDescent="0.25">
      <c r="A36" s="47"/>
    </row>
    <row r="37" spans="1:6" ht="15" customHeight="1" x14ac:dyDescent="0.25">
      <c r="A37" s="47"/>
    </row>
  </sheetData>
  <mergeCells count="2">
    <mergeCell ref="A3:F3"/>
    <mergeCell ref="A20:F20"/>
  </mergeCells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4E0A-9895-4C20-BC0B-0C72F7EA3BF6}">
  <dimension ref="A1:D109"/>
  <sheetViews>
    <sheetView zoomScaleNormal="100" workbookViewId="0">
      <selection activeCell="D23" sqref="D23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15.75" thickBot="1" x14ac:dyDescent="0.3">
      <c r="A2" s="189" t="s">
        <v>65</v>
      </c>
      <c r="B2" s="190"/>
      <c r="C2" s="190"/>
      <c r="D2" s="191"/>
    </row>
    <row r="3" spans="1:4" x14ac:dyDescent="0.25">
      <c r="A3" s="76" t="s">
        <v>60</v>
      </c>
      <c r="B3" s="77" t="s">
        <v>61</v>
      </c>
      <c r="C3" s="77" t="s">
        <v>62</v>
      </c>
      <c r="D3" s="91" t="s">
        <v>64</v>
      </c>
    </row>
    <row r="4" spans="1:4" x14ac:dyDescent="0.25">
      <c r="A4" s="40">
        <v>2020</v>
      </c>
      <c r="B4" s="92" t="s">
        <v>63</v>
      </c>
      <c r="C4" s="93">
        <v>92126</v>
      </c>
      <c r="D4" s="94">
        <v>2.061711570045777E-3</v>
      </c>
    </row>
    <row r="5" spans="1:4" x14ac:dyDescent="0.25">
      <c r="A5" s="40">
        <v>2020</v>
      </c>
      <c r="B5" s="92" t="s">
        <v>63</v>
      </c>
      <c r="C5" s="93">
        <v>92109</v>
      </c>
      <c r="D5" s="94">
        <v>2.3767293366442001E-3</v>
      </c>
    </row>
    <row r="6" spans="1:4" x14ac:dyDescent="0.25">
      <c r="A6" s="40">
        <v>2020</v>
      </c>
      <c r="B6" s="92" t="s">
        <v>63</v>
      </c>
      <c r="C6" s="93">
        <v>91910</v>
      </c>
      <c r="D6" s="94">
        <v>3.4552773127204074E-3</v>
      </c>
    </row>
    <row r="7" spans="1:4" x14ac:dyDescent="0.25">
      <c r="A7" s="40">
        <v>2020</v>
      </c>
      <c r="B7" s="92" t="s">
        <v>63</v>
      </c>
      <c r="C7" s="93">
        <v>92130</v>
      </c>
      <c r="D7" s="94">
        <v>7.9684160962005144E-4</v>
      </c>
    </row>
    <row r="8" spans="1:4" x14ac:dyDescent="0.25">
      <c r="A8" s="40">
        <v>2020</v>
      </c>
      <c r="B8" s="92" t="s">
        <v>63</v>
      </c>
      <c r="C8" s="93">
        <v>92101</v>
      </c>
      <c r="D8" s="94">
        <v>3.8062785470891034E-3</v>
      </c>
    </row>
    <row r="9" spans="1:4" x14ac:dyDescent="0.25">
      <c r="A9" s="40">
        <v>2020</v>
      </c>
      <c r="B9" s="92" t="s">
        <v>63</v>
      </c>
      <c r="C9" s="93">
        <v>91911</v>
      </c>
      <c r="D9" s="94">
        <v>3.7300779925398442E-3</v>
      </c>
    </row>
    <row r="10" spans="1:4" x14ac:dyDescent="0.25">
      <c r="A10" s="40">
        <v>2020</v>
      </c>
      <c r="B10" s="92" t="s">
        <v>63</v>
      </c>
      <c r="C10" s="93">
        <v>92115</v>
      </c>
      <c r="D10" s="94">
        <v>2.8571428571428571E-3</v>
      </c>
    </row>
    <row r="11" spans="1:4" x14ac:dyDescent="0.25">
      <c r="A11" s="40">
        <v>2020</v>
      </c>
      <c r="B11" s="92" t="s">
        <v>63</v>
      </c>
      <c r="C11" s="93">
        <v>92104</v>
      </c>
      <c r="D11" s="94">
        <v>3.2217007397979478E-3</v>
      </c>
    </row>
    <row r="12" spans="1:4" x14ac:dyDescent="0.25">
      <c r="A12" s="40">
        <v>2020</v>
      </c>
      <c r="B12" s="92" t="s">
        <v>63</v>
      </c>
      <c r="C12" s="93">
        <v>92128</v>
      </c>
      <c r="D12" s="94">
        <v>7.2167428433966808E-4</v>
      </c>
    </row>
    <row r="13" spans="1:4" x14ac:dyDescent="0.25">
      <c r="A13" s="40">
        <v>2020</v>
      </c>
      <c r="B13" s="92" t="s">
        <v>63</v>
      </c>
      <c r="C13" s="93">
        <v>92021</v>
      </c>
      <c r="D13" s="94">
        <v>4.0926052240901978E-3</v>
      </c>
    </row>
    <row r="14" spans="1:4" x14ac:dyDescent="0.25">
      <c r="A14" s="40">
        <v>2020</v>
      </c>
      <c r="B14" s="92" t="s">
        <v>63</v>
      </c>
      <c r="C14" s="93">
        <v>92071</v>
      </c>
      <c r="D14" s="94">
        <v>1.9410408831736017E-3</v>
      </c>
    </row>
    <row r="15" spans="1:4" x14ac:dyDescent="0.25">
      <c r="A15" s="40">
        <v>2020</v>
      </c>
      <c r="B15" s="92" t="s">
        <v>63</v>
      </c>
      <c r="C15" s="93">
        <v>92122</v>
      </c>
      <c r="D15" s="94">
        <v>1.3631294146804907E-3</v>
      </c>
    </row>
    <row r="16" spans="1:4" x14ac:dyDescent="0.25">
      <c r="A16" s="40">
        <v>2020</v>
      </c>
      <c r="B16" s="92" t="s">
        <v>63</v>
      </c>
      <c r="C16" s="93">
        <v>92020</v>
      </c>
      <c r="D16" s="94">
        <v>3.1617922369680078E-3</v>
      </c>
    </row>
    <row r="17" spans="1:4" x14ac:dyDescent="0.25">
      <c r="A17" s="40">
        <v>2020</v>
      </c>
      <c r="B17" s="92" t="s">
        <v>63</v>
      </c>
      <c r="C17" s="93">
        <v>92154</v>
      </c>
      <c r="D17" s="94">
        <v>3.3810577284301038E-3</v>
      </c>
    </row>
    <row r="18" spans="1:4" x14ac:dyDescent="0.25">
      <c r="A18" s="40">
        <v>2020</v>
      </c>
      <c r="B18" s="92" t="s">
        <v>63</v>
      </c>
      <c r="C18" s="93">
        <v>92117</v>
      </c>
      <c r="D18" s="94">
        <v>1.5885623510722795E-3</v>
      </c>
    </row>
    <row r="19" spans="1:4" x14ac:dyDescent="0.25">
      <c r="A19" s="40">
        <v>2020</v>
      </c>
      <c r="B19" s="92" t="s">
        <v>63</v>
      </c>
      <c r="C19" s="93">
        <v>92677</v>
      </c>
      <c r="D19" s="94">
        <v>2.6842259782745462E-3</v>
      </c>
    </row>
    <row r="20" spans="1:4" x14ac:dyDescent="0.25">
      <c r="A20" s="40">
        <v>2020</v>
      </c>
      <c r="B20" s="92" t="s">
        <v>63</v>
      </c>
      <c r="C20" s="93">
        <v>92105</v>
      </c>
      <c r="D20" s="94">
        <v>3.8918735987139895E-3</v>
      </c>
    </row>
    <row r="21" spans="1:4" x14ac:dyDescent="0.25">
      <c r="A21" s="40">
        <v>2020</v>
      </c>
      <c r="B21" s="92" t="s">
        <v>63</v>
      </c>
      <c r="C21" s="93">
        <v>92024</v>
      </c>
      <c r="D21" s="94">
        <v>1.8776938505526395E-3</v>
      </c>
    </row>
    <row r="22" spans="1:4" x14ac:dyDescent="0.25">
      <c r="A22" s="40">
        <v>2020</v>
      </c>
      <c r="B22" s="92" t="s">
        <v>63</v>
      </c>
      <c r="C22" s="93">
        <v>92056</v>
      </c>
      <c r="D22" s="94">
        <v>1.7584491336421341E-3</v>
      </c>
    </row>
    <row r="23" spans="1:4" x14ac:dyDescent="0.25">
      <c r="A23" s="40">
        <v>2020</v>
      </c>
      <c r="B23" s="92" t="s">
        <v>63</v>
      </c>
      <c r="C23" s="93">
        <v>92057</v>
      </c>
      <c r="D23" s="94">
        <v>2.1641274238227148E-3</v>
      </c>
    </row>
    <row r="24" spans="1:4" x14ac:dyDescent="0.25">
      <c r="A24" s="40">
        <v>2020</v>
      </c>
      <c r="B24" s="92" t="s">
        <v>63</v>
      </c>
      <c r="C24" s="93">
        <v>92037</v>
      </c>
      <c r="D24" s="94">
        <v>1.3950767292201071E-3</v>
      </c>
    </row>
    <row r="25" spans="1:4" x14ac:dyDescent="0.25">
      <c r="A25" s="40">
        <v>2020</v>
      </c>
      <c r="B25" s="92" t="s">
        <v>63</v>
      </c>
      <c r="C25" s="93">
        <v>91977</v>
      </c>
      <c r="D25" s="94">
        <v>3.5780606005706779E-3</v>
      </c>
    </row>
    <row r="26" spans="1:4" x14ac:dyDescent="0.25">
      <c r="A26" s="40">
        <v>2020</v>
      </c>
      <c r="B26" s="92" t="s">
        <v>63</v>
      </c>
      <c r="C26" s="93">
        <v>92129</v>
      </c>
      <c r="D26" s="94">
        <v>1.0424692924806236E-3</v>
      </c>
    </row>
    <row r="27" spans="1:4" x14ac:dyDescent="0.25">
      <c r="A27" s="40">
        <v>2020</v>
      </c>
      <c r="B27" s="92" t="s">
        <v>63</v>
      </c>
      <c r="C27" s="93">
        <v>92127</v>
      </c>
      <c r="D27" s="94">
        <v>1.4563990533406153E-3</v>
      </c>
    </row>
    <row r="28" spans="1:4" x14ac:dyDescent="0.25">
      <c r="A28" s="40">
        <v>2020</v>
      </c>
      <c r="B28" s="92" t="s">
        <v>63</v>
      </c>
      <c r="C28" s="93">
        <v>92078</v>
      </c>
      <c r="D28" s="94">
        <v>2.2822365918600228E-3</v>
      </c>
    </row>
    <row r="29" spans="1:4" x14ac:dyDescent="0.25">
      <c r="A29" s="40">
        <v>2020</v>
      </c>
      <c r="B29" s="92" t="s">
        <v>63</v>
      </c>
      <c r="C29" s="93">
        <v>92114</v>
      </c>
      <c r="D29" s="94">
        <v>2.6749462622402674E-3</v>
      </c>
    </row>
    <row r="30" spans="1:4" x14ac:dyDescent="0.25">
      <c r="A30" s="40">
        <v>2020</v>
      </c>
      <c r="B30" s="92" t="s">
        <v>63</v>
      </c>
      <c r="C30" s="93">
        <v>92064</v>
      </c>
      <c r="D30" s="94">
        <v>9.1840680587780359E-4</v>
      </c>
    </row>
    <row r="31" spans="1:4" x14ac:dyDescent="0.25">
      <c r="A31" s="40">
        <v>2020</v>
      </c>
      <c r="B31" s="92" t="s">
        <v>63</v>
      </c>
      <c r="C31" s="93">
        <v>92026</v>
      </c>
      <c r="D31" s="94">
        <v>2.9604464935695219E-3</v>
      </c>
    </row>
    <row r="32" spans="1:4" x14ac:dyDescent="0.25">
      <c r="A32" s="40">
        <v>2020</v>
      </c>
      <c r="B32" s="92" t="s">
        <v>63</v>
      </c>
      <c r="C32" s="93">
        <v>92009</v>
      </c>
      <c r="D32" s="94">
        <v>7.7927138125852323E-4</v>
      </c>
    </row>
    <row r="33" spans="1:4" x14ac:dyDescent="0.25">
      <c r="A33" s="40">
        <v>2020</v>
      </c>
      <c r="B33" s="92" t="s">
        <v>63</v>
      </c>
      <c r="C33" s="93">
        <v>92103</v>
      </c>
      <c r="D33" s="94">
        <v>2.403964087720159E-3</v>
      </c>
    </row>
    <row r="34" spans="1:4" x14ac:dyDescent="0.25">
      <c r="A34" s="40">
        <v>2020</v>
      </c>
      <c r="B34" s="92" t="s">
        <v>63</v>
      </c>
      <c r="C34" s="93">
        <v>91913</v>
      </c>
      <c r="D34" s="94">
        <v>3.5450516986706058E-3</v>
      </c>
    </row>
    <row r="35" spans="1:4" x14ac:dyDescent="0.25">
      <c r="A35" s="40">
        <v>2020</v>
      </c>
      <c r="B35" s="92" t="s">
        <v>63</v>
      </c>
      <c r="C35" s="93">
        <v>92028</v>
      </c>
      <c r="D35" s="94">
        <v>1.455604075691412E-3</v>
      </c>
    </row>
    <row r="36" spans="1:4" x14ac:dyDescent="0.25">
      <c r="A36" s="40">
        <v>2020</v>
      </c>
      <c r="B36" s="92" t="s">
        <v>63</v>
      </c>
      <c r="C36" s="93">
        <v>92027</v>
      </c>
      <c r="D36" s="94">
        <v>2.801405796363266E-3</v>
      </c>
    </row>
    <row r="37" spans="1:4" x14ac:dyDescent="0.25">
      <c r="A37" s="40">
        <v>2020</v>
      </c>
      <c r="B37" s="92" t="s">
        <v>63</v>
      </c>
      <c r="C37" s="93">
        <v>91942</v>
      </c>
      <c r="D37" s="94">
        <v>2.8799177166366676E-3</v>
      </c>
    </row>
    <row r="38" spans="1:4" x14ac:dyDescent="0.25">
      <c r="A38" s="40">
        <v>2020</v>
      </c>
      <c r="B38" s="92" t="s">
        <v>63</v>
      </c>
      <c r="C38" s="93">
        <v>92116</v>
      </c>
      <c r="D38" s="94">
        <v>2.8328611898016999E-3</v>
      </c>
    </row>
    <row r="39" spans="1:4" x14ac:dyDescent="0.25">
      <c r="A39" s="40">
        <v>2020</v>
      </c>
      <c r="B39" s="92" t="s">
        <v>63</v>
      </c>
      <c r="C39" s="93">
        <v>92111</v>
      </c>
      <c r="D39" s="94">
        <v>2.5927726462485821E-3</v>
      </c>
    </row>
    <row r="40" spans="1:4" x14ac:dyDescent="0.25">
      <c r="A40" s="40">
        <v>2020</v>
      </c>
      <c r="B40" s="92" t="s">
        <v>63</v>
      </c>
      <c r="C40" s="93">
        <v>92025</v>
      </c>
      <c r="D40" s="94">
        <v>4.3468691537361069E-3</v>
      </c>
    </row>
    <row r="41" spans="1:4" x14ac:dyDescent="0.25">
      <c r="A41" s="40">
        <v>2020</v>
      </c>
      <c r="B41" s="92" t="s">
        <v>63</v>
      </c>
      <c r="C41" s="93">
        <v>92069</v>
      </c>
      <c r="D41" s="94">
        <v>3.7055472595542284E-3</v>
      </c>
    </row>
    <row r="42" spans="1:4" x14ac:dyDescent="0.25">
      <c r="A42" s="40">
        <v>2020</v>
      </c>
      <c r="B42" s="92" t="s">
        <v>63</v>
      </c>
      <c r="C42" s="93">
        <v>92054</v>
      </c>
      <c r="D42" s="94">
        <v>3.1652598844957797E-3</v>
      </c>
    </row>
    <row r="43" spans="1:4" x14ac:dyDescent="0.25">
      <c r="A43" s="40">
        <v>2020</v>
      </c>
      <c r="B43" s="92" t="s">
        <v>63</v>
      </c>
      <c r="C43" s="93">
        <v>92019</v>
      </c>
      <c r="D43" s="94">
        <v>2.8917806695584474E-3</v>
      </c>
    </row>
    <row r="44" spans="1:4" x14ac:dyDescent="0.25">
      <c r="A44" s="40">
        <v>2020</v>
      </c>
      <c r="B44" s="92" t="s">
        <v>63</v>
      </c>
      <c r="C44" s="93">
        <v>92672</v>
      </c>
      <c r="D44" s="94">
        <v>2.2579734688117415E-3</v>
      </c>
    </row>
    <row r="45" spans="1:4" x14ac:dyDescent="0.25">
      <c r="A45" s="40">
        <v>2020</v>
      </c>
      <c r="B45" s="92" t="s">
        <v>63</v>
      </c>
      <c r="C45" s="93">
        <v>92040</v>
      </c>
      <c r="D45" s="94">
        <v>3.867020662588018E-3</v>
      </c>
    </row>
    <row r="46" spans="1:4" x14ac:dyDescent="0.25">
      <c r="A46" s="40">
        <v>2020</v>
      </c>
      <c r="B46" s="92" t="s">
        <v>63</v>
      </c>
      <c r="C46" s="93">
        <v>91950</v>
      </c>
      <c r="D46" s="94">
        <v>2.9943635509628933E-3</v>
      </c>
    </row>
    <row r="47" spans="1:4" x14ac:dyDescent="0.25">
      <c r="A47" s="40">
        <v>2020</v>
      </c>
      <c r="B47" s="92" t="s">
        <v>63</v>
      </c>
      <c r="C47" s="90">
        <v>92084</v>
      </c>
      <c r="D47" s="69">
        <v>2.4663808796758471E-3</v>
      </c>
    </row>
    <row r="48" spans="1:4" x14ac:dyDescent="0.25">
      <c r="A48" s="40">
        <v>2020</v>
      </c>
      <c r="B48" s="92" t="s">
        <v>63</v>
      </c>
      <c r="C48" s="93">
        <v>92131</v>
      </c>
      <c r="D48" s="94">
        <v>7.3964497041420117E-4</v>
      </c>
    </row>
    <row r="49" spans="1:4" x14ac:dyDescent="0.25">
      <c r="A49" s="40">
        <v>2020</v>
      </c>
      <c r="B49" s="92" t="s">
        <v>63</v>
      </c>
      <c r="C49" s="93">
        <v>92120</v>
      </c>
      <c r="D49" s="94">
        <v>2.0879468522619423E-3</v>
      </c>
    </row>
    <row r="50" spans="1:4" x14ac:dyDescent="0.25">
      <c r="A50" s="40">
        <v>2020</v>
      </c>
      <c r="B50" s="92" t="s">
        <v>63</v>
      </c>
      <c r="C50" s="93">
        <v>91941</v>
      </c>
      <c r="D50" s="94">
        <v>2.7851626788201037E-3</v>
      </c>
    </row>
    <row r="51" spans="1:4" x14ac:dyDescent="0.25">
      <c r="A51" s="40">
        <v>2020</v>
      </c>
      <c r="B51" s="92" t="s">
        <v>63</v>
      </c>
      <c r="C51" s="93">
        <v>92102</v>
      </c>
      <c r="D51" s="94">
        <v>4.1238421520111658E-3</v>
      </c>
    </row>
    <row r="52" spans="1:4" x14ac:dyDescent="0.25">
      <c r="A52" s="40">
        <v>2020</v>
      </c>
      <c r="B52" s="92" t="s">
        <v>63</v>
      </c>
      <c r="C52" s="93">
        <v>92107</v>
      </c>
      <c r="D52" s="94">
        <v>3.3159035837265656E-3</v>
      </c>
    </row>
    <row r="53" spans="1:4" x14ac:dyDescent="0.25">
      <c r="A53" s="40">
        <v>2020</v>
      </c>
      <c r="B53" s="92" t="s">
        <v>63</v>
      </c>
      <c r="C53" s="93">
        <v>92108</v>
      </c>
      <c r="D53" s="94">
        <v>5.1212017753499489E-3</v>
      </c>
    </row>
    <row r="54" spans="1:4" x14ac:dyDescent="0.25">
      <c r="A54" s="40">
        <v>2020</v>
      </c>
      <c r="B54" s="92" t="s">
        <v>63</v>
      </c>
      <c r="C54" s="93">
        <v>92123</v>
      </c>
      <c r="D54" s="94">
        <v>2.1493447965055812E-3</v>
      </c>
    </row>
    <row r="55" spans="1:4" x14ac:dyDescent="0.25">
      <c r="A55" s="40">
        <v>2020</v>
      </c>
      <c r="B55" s="92" t="s">
        <v>63</v>
      </c>
      <c r="C55" s="93">
        <v>92008</v>
      </c>
      <c r="D55" s="94">
        <v>1.4983945772386728E-3</v>
      </c>
    </row>
    <row r="56" spans="1:4" x14ac:dyDescent="0.25">
      <c r="A56" s="40">
        <v>2020</v>
      </c>
      <c r="B56" s="92" t="s">
        <v>63</v>
      </c>
      <c r="C56" s="93">
        <v>92110</v>
      </c>
      <c r="D56" s="94">
        <v>3.2906502611059446E-3</v>
      </c>
    </row>
    <row r="57" spans="1:4" x14ac:dyDescent="0.25">
      <c r="A57" s="40">
        <v>2020</v>
      </c>
      <c r="B57" s="92" t="s">
        <v>63</v>
      </c>
      <c r="C57" s="93">
        <v>92113</v>
      </c>
      <c r="D57" s="94">
        <v>4.1286397218600612E-3</v>
      </c>
    </row>
    <row r="58" spans="1:4" x14ac:dyDescent="0.25">
      <c r="A58" s="40">
        <v>2020</v>
      </c>
      <c r="B58" s="92" t="s">
        <v>63</v>
      </c>
      <c r="C58" s="93">
        <v>92629</v>
      </c>
      <c r="D58" s="94">
        <v>2.7863323067898521E-3</v>
      </c>
    </row>
    <row r="59" spans="1:4" x14ac:dyDescent="0.25">
      <c r="A59" s="40">
        <v>2020</v>
      </c>
      <c r="B59" s="92" t="s">
        <v>63</v>
      </c>
      <c r="C59" s="93">
        <v>92081</v>
      </c>
      <c r="D59" s="94">
        <v>2.2477135327856148E-3</v>
      </c>
    </row>
    <row r="60" spans="1:4" x14ac:dyDescent="0.25">
      <c r="A60" s="40">
        <v>2020</v>
      </c>
      <c r="B60" s="92" t="s">
        <v>63</v>
      </c>
      <c r="C60" s="93">
        <v>92083</v>
      </c>
      <c r="D60" s="94">
        <v>4.4295927883120922E-3</v>
      </c>
    </row>
    <row r="61" spans="1:4" x14ac:dyDescent="0.25">
      <c r="A61" s="40">
        <v>2020</v>
      </c>
      <c r="B61" s="92" t="s">
        <v>63</v>
      </c>
      <c r="C61" s="93">
        <v>92694</v>
      </c>
      <c r="D61" s="94">
        <v>3.4854245880861852E-3</v>
      </c>
    </row>
    <row r="62" spans="1:4" x14ac:dyDescent="0.25">
      <c r="A62" s="40">
        <v>2020</v>
      </c>
      <c r="B62" s="92" t="s">
        <v>63</v>
      </c>
      <c r="C62" s="93">
        <v>92065</v>
      </c>
      <c r="D62" s="94">
        <v>3.1852205765249245E-3</v>
      </c>
    </row>
    <row r="63" spans="1:4" x14ac:dyDescent="0.25">
      <c r="A63" s="40">
        <v>2020</v>
      </c>
      <c r="B63" s="92" t="s">
        <v>63</v>
      </c>
      <c r="C63" s="93">
        <v>92139</v>
      </c>
      <c r="D63" s="94">
        <v>2.7263250741720794E-3</v>
      </c>
    </row>
    <row r="64" spans="1:4" x14ac:dyDescent="0.25">
      <c r="A64" s="40">
        <v>2020</v>
      </c>
      <c r="B64" s="92" t="s">
        <v>63</v>
      </c>
      <c r="C64" s="93">
        <v>91915</v>
      </c>
      <c r="D64" s="94">
        <v>4.3601130399677033E-3</v>
      </c>
    </row>
    <row r="65" spans="1:4" x14ac:dyDescent="0.25">
      <c r="A65" s="40">
        <v>2020</v>
      </c>
      <c r="B65" s="92" t="s">
        <v>63</v>
      </c>
      <c r="C65" s="93">
        <v>92119</v>
      </c>
      <c r="D65" s="94">
        <v>1.3331111481419764E-3</v>
      </c>
    </row>
    <row r="66" spans="1:4" x14ac:dyDescent="0.25">
      <c r="A66" s="40">
        <v>2020</v>
      </c>
      <c r="B66" s="92" t="s">
        <v>63</v>
      </c>
      <c r="C66" s="93">
        <v>92675</v>
      </c>
      <c r="D66" s="94">
        <v>2.6349341266468339E-3</v>
      </c>
    </row>
    <row r="67" spans="1:4" x14ac:dyDescent="0.25">
      <c r="A67" s="40">
        <v>2020</v>
      </c>
      <c r="B67" s="92" t="s">
        <v>63</v>
      </c>
      <c r="C67" s="93">
        <v>92058</v>
      </c>
      <c r="D67" s="94">
        <v>3.4986442753433046E-3</v>
      </c>
    </row>
    <row r="68" spans="1:4" x14ac:dyDescent="0.25">
      <c r="A68" s="40">
        <v>2020</v>
      </c>
      <c r="B68" s="92" t="s">
        <v>63</v>
      </c>
      <c r="C68" s="93">
        <v>92011</v>
      </c>
      <c r="D68" s="94">
        <v>9.0130689499774675E-4</v>
      </c>
    </row>
    <row r="69" spans="1:4" x14ac:dyDescent="0.25">
      <c r="A69" s="40">
        <v>2020</v>
      </c>
      <c r="B69" s="92" t="s">
        <v>63</v>
      </c>
      <c r="C69" s="93">
        <v>92124</v>
      </c>
      <c r="D69" s="94">
        <v>3.279285844416105E-3</v>
      </c>
    </row>
    <row r="70" spans="1:4" x14ac:dyDescent="0.25">
      <c r="A70" s="40">
        <v>2020</v>
      </c>
      <c r="B70" s="92" t="s">
        <v>63</v>
      </c>
      <c r="C70" s="93">
        <v>91932</v>
      </c>
      <c r="D70" s="94">
        <v>4.2101409481969613E-3</v>
      </c>
    </row>
    <row r="71" spans="1:4" x14ac:dyDescent="0.25">
      <c r="A71" s="40">
        <v>2020</v>
      </c>
      <c r="B71" s="92" t="s">
        <v>63</v>
      </c>
      <c r="C71" s="93">
        <v>91945</v>
      </c>
      <c r="D71" s="94">
        <v>4.3947644979459256E-3</v>
      </c>
    </row>
    <row r="72" spans="1:4" x14ac:dyDescent="0.25">
      <c r="A72" s="40">
        <v>2020</v>
      </c>
      <c r="B72" s="92" t="s">
        <v>63</v>
      </c>
      <c r="C72" s="93">
        <v>92673</v>
      </c>
      <c r="D72" s="94">
        <v>1.0653753026634383E-3</v>
      </c>
    </row>
    <row r="73" spans="1:4" x14ac:dyDescent="0.25">
      <c r="A73" s="40">
        <v>2020</v>
      </c>
      <c r="B73" s="92" t="s">
        <v>63</v>
      </c>
      <c r="C73" s="93">
        <v>92118</v>
      </c>
      <c r="D73" s="94">
        <v>7.0821529745042496E-4</v>
      </c>
    </row>
    <row r="74" spans="1:4" x14ac:dyDescent="0.25">
      <c r="A74" s="40">
        <v>2020</v>
      </c>
      <c r="B74" s="92" t="s">
        <v>63</v>
      </c>
      <c r="C74" s="93">
        <v>92106</v>
      </c>
      <c r="D74" s="94">
        <v>1.4704337779644996E-3</v>
      </c>
    </row>
    <row r="75" spans="1:4" x14ac:dyDescent="0.25">
      <c r="A75" s="40">
        <v>2020</v>
      </c>
      <c r="B75" s="92" t="s">
        <v>63</v>
      </c>
      <c r="C75" s="93">
        <v>92029</v>
      </c>
      <c r="D75" s="94">
        <v>2.3204419889502762E-3</v>
      </c>
    </row>
    <row r="76" spans="1:4" x14ac:dyDescent="0.25">
      <c r="A76" s="40">
        <v>2020</v>
      </c>
      <c r="B76" s="92" t="s">
        <v>63</v>
      </c>
      <c r="C76" s="93">
        <v>92010</v>
      </c>
      <c r="D76" s="94">
        <v>1.1380880121396055E-3</v>
      </c>
    </row>
    <row r="77" spans="1:4" x14ac:dyDescent="0.25">
      <c r="A77" s="40">
        <v>2020</v>
      </c>
      <c r="B77" s="92" t="s">
        <v>63</v>
      </c>
      <c r="C77" s="93">
        <v>92173</v>
      </c>
      <c r="D77" s="94">
        <v>2.8582564635572299E-3</v>
      </c>
    </row>
    <row r="78" spans="1:4" x14ac:dyDescent="0.25">
      <c r="A78" s="40">
        <v>2020</v>
      </c>
      <c r="B78" s="92" t="s">
        <v>63</v>
      </c>
      <c r="C78" s="93">
        <v>91902</v>
      </c>
      <c r="D78" s="94">
        <v>3.5156250000000001E-3</v>
      </c>
    </row>
    <row r="79" spans="1:4" x14ac:dyDescent="0.25">
      <c r="A79" s="40">
        <v>2020</v>
      </c>
      <c r="B79" s="92" t="s">
        <v>63</v>
      </c>
      <c r="C79" s="93">
        <v>92014</v>
      </c>
      <c r="D79" s="94">
        <v>1.8538135593220339E-3</v>
      </c>
    </row>
    <row r="80" spans="1:4" x14ac:dyDescent="0.25">
      <c r="A80" s="40">
        <v>2020</v>
      </c>
      <c r="B80" s="92" t="s">
        <v>63</v>
      </c>
      <c r="C80" s="93">
        <v>91901</v>
      </c>
      <c r="D80" s="94">
        <v>5.1665533650577834E-3</v>
      </c>
    </row>
    <row r="81" spans="1:4" x14ac:dyDescent="0.25">
      <c r="A81" s="40">
        <v>2020</v>
      </c>
      <c r="B81" s="92" t="s">
        <v>63</v>
      </c>
      <c r="C81" s="93">
        <v>92075</v>
      </c>
      <c r="D81" s="94">
        <v>7.1032817161528631E-4</v>
      </c>
    </row>
    <row r="82" spans="1:4" x14ac:dyDescent="0.25">
      <c r="A82" s="40">
        <v>2020</v>
      </c>
      <c r="B82" s="92" t="s">
        <v>63</v>
      </c>
      <c r="C82" s="93">
        <v>91914</v>
      </c>
      <c r="D82" s="94">
        <v>1.7608217168011738E-3</v>
      </c>
    </row>
    <row r="83" spans="1:4" x14ac:dyDescent="0.25">
      <c r="A83" s="40">
        <v>2020</v>
      </c>
      <c r="B83" s="92" t="s">
        <v>63</v>
      </c>
      <c r="C83" s="93">
        <v>92692</v>
      </c>
      <c r="D83" s="94">
        <v>2.2768670309653918E-3</v>
      </c>
    </row>
    <row r="84" spans="1:4" x14ac:dyDescent="0.25">
      <c r="A84" s="40">
        <v>2020</v>
      </c>
      <c r="B84" s="92" t="s">
        <v>63</v>
      </c>
      <c r="C84" s="93">
        <v>92082</v>
      </c>
      <c r="D84" s="94">
        <v>2.1312224082813214E-3</v>
      </c>
    </row>
    <row r="85" spans="1:4" x14ac:dyDescent="0.25">
      <c r="A85" s="40">
        <v>2020</v>
      </c>
      <c r="B85" s="92" t="s">
        <v>63</v>
      </c>
      <c r="C85" s="93">
        <v>92653</v>
      </c>
      <c r="D85" s="94">
        <v>1.1890606420927466E-3</v>
      </c>
    </row>
    <row r="86" spans="1:4" x14ac:dyDescent="0.25">
      <c r="A86" s="40">
        <v>2020</v>
      </c>
      <c r="B86" s="92" t="s">
        <v>63</v>
      </c>
      <c r="C86" s="93">
        <v>92007</v>
      </c>
      <c r="D86" s="94">
        <v>3.7728730428221089E-4</v>
      </c>
    </row>
    <row r="87" spans="1:4" x14ac:dyDescent="0.25">
      <c r="A87" s="40">
        <v>2020</v>
      </c>
      <c r="B87" s="92" t="s">
        <v>63</v>
      </c>
      <c r="C87" s="93">
        <v>92067</v>
      </c>
      <c r="D87" s="94">
        <v>1.5086206896551724E-3</v>
      </c>
    </row>
    <row r="88" spans="1:4" x14ac:dyDescent="0.25">
      <c r="A88" s="40">
        <v>2020</v>
      </c>
      <c r="B88" s="92" t="s">
        <v>63</v>
      </c>
      <c r="C88" s="93">
        <v>92691</v>
      </c>
      <c r="D88" s="94">
        <v>4.7216699801192839E-3</v>
      </c>
    </row>
    <row r="89" spans="1:4" x14ac:dyDescent="0.25">
      <c r="A89" s="40">
        <v>2020</v>
      </c>
      <c r="B89" s="92" t="s">
        <v>63</v>
      </c>
      <c r="C89" s="93">
        <v>91978</v>
      </c>
      <c r="D89" s="94">
        <v>3.7561398439757295E-3</v>
      </c>
    </row>
    <row r="90" spans="1:4" x14ac:dyDescent="0.25">
      <c r="A90" s="40">
        <v>2020</v>
      </c>
      <c r="B90" s="92" t="s">
        <v>63</v>
      </c>
      <c r="C90" s="93">
        <v>92679</v>
      </c>
      <c r="D90" s="94">
        <v>1.2121212121212121E-3</v>
      </c>
    </row>
    <row r="91" spans="1:4" x14ac:dyDescent="0.25">
      <c r="A91" s="40">
        <v>2020</v>
      </c>
      <c r="B91" s="92" t="s">
        <v>63</v>
      </c>
      <c r="C91" s="93">
        <v>91935</v>
      </c>
      <c r="D91" s="94">
        <v>2.4852438645542093E-3</v>
      </c>
    </row>
    <row r="92" spans="1:4" x14ac:dyDescent="0.25">
      <c r="A92" s="40">
        <v>2020</v>
      </c>
      <c r="B92" s="92" t="s">
        <v>63</v>
      </c>
      <c r="C92" s="93">
        <v>92624</v>
      </c>
      <c r="D92" s="94">
        <v>1.6840687100033681E-3</v>
      </c>
    </row>
    <row r="93" spans="1:4" x14ac:dyDescent="0.25">
      <c r="A93" s="40">
        <v>2020</v>
      </c>
      <c r="B93" s="92" t="s">
        <v>63</v>
      </c>
      <c r="C93" s="90">
        <v>92656</v>
      </c>
      <c r="D93" s="69">
        <v>2.9486099410278013E-3</v>
      </c>
    </row>
    <row r="94" spans="1:4" x14ac:dyDescent="0.25">
      <c r="A94" s="40">
        <v>2020</v>
      </c>
      <c r="B94" s="92" t="s">
        <v>63</v>
      </c>
      <c r="C94" s="90">
        <v>92004</v>
      </c>
      <c r="D94" s="69">
        <v>4.2408821034775233E-4</v>
      </c>
    </row>
    <row r="95" spans="1:4" x14ac:dyDescent="0.25">
      <c r="A95" s="40">
        <v>2020</v>
      </c>
      <c r="B95" s="92" t="s">
        <v>63</v>
      </c>
      <c r="C95" s="90">
        <v>92036</v>
      </c>
      <c r="D95" s="69">
        <v>2.8301886792452828E-3</v>
      </c>
    </row>
    <row r="96" spans="1:4" x14ac:dyDescent="0.25">
      <c r="A96" s="40">
        <v>2020</v>
      </c>
      <c r="B96" s="92" t="s">
        <v>63</v>
      </c>
      <c r="C96" s="90">
        <v>92688</v>
      </c>
      <c r="D96" s="69">
        <v>1.4895729890764648E-3</v>
      </c>
    </row>
    <row r="97" spans="1:4" x14ac:dyDescent="0.25">
      <c r="A97" s="40">
        <v>2020</v>
      </c>
      <c r="B97" s="92" t="s">
        <v>63</v>
      </c>
      <c r="C97" s="90">
        <v>92003</v>
      </c>
      <c r="D97" s="69">
        <v>2.5759917568263782E-3</v>
      </c>
    </row>
    <row r="98" spans="1:4" x14ac:dyDescent="0.25">
      <c r="A98" s="40">
        <v>2020</v>
      </c>
      <c r="B98" s="92" t="s">
        <v>63</v>
      </c>
      <c r="C98" s="90">
        <v>92651</v>
      </c>
      <c r="D98" s="69">
        <v>5.8892815076560655E-4</v>
      </c>
    </row>
    <row r="99" spans="1:4" x14ac:dyDescent="0.25">
      <c r="A99" s="40">
        <v>2020</v>
      </c>
      <c r="B99" s="92" t="s">
        <v>63</v>
      </c>
      <c r="C99" s="90">
        <v>91906</v>
      </c>
      <c r="D99" s="69">
        <v>5.8823529411764705E-3</v>
      </c>
    </row>
    <row r="100" spans="1:4" x14ac:dyDescent="0.25">
      <c r="A100" s="40">
        <v>2020</v>
      </c>
      <c r="B100" s="92" t="s">
        <v>63</v>
      </c>
      <c r="C100" s="90">
        <v>92091</v>
      </c>
      <c r="D100" s="69">
        <v>1.7793594306049821E-3</v>
      </c>
    </row>
    <row r="101" spans="1:4" x14ac:dyDescent="0.25">
      <c r="A101" s="40">
        <v>2020</v>
      </c>
      <c r="B101" s="92" t="s">
        <v>63</v>
      </c>
      <c r="C101" s="90">
        <v>92061</v>
      </c>
      <c r="D101" s="69">
        <v>6.4754856614246065E-3</v>
      </c>
    </row>
    <row r="102" spans="1:4" x14ac:dyDescent="0.25">
      <c r="A102" s="40">
        <v>2020</v>
      </c>
      <c r="B102" s="92" t="s">
        <v>63</v>
      </c>
      <c r="C102" s="90">
        <v>91905</v>
      </c>
      <c r="D102" s="69">
        <v>5.2287581699346402E-3</v>
      </c>
    </row>
    <row r="103" spans="1:4" x14ac:dyDescent="0.25">
      <c r="A103" s="40">
        <v>2020</v>
      </c>
      <c r="B103" s="92" t="s">
        <v>63</v>
      </c>
      <c r="C103" s="90">
        <v>91916</v>
      </c>
      <c r="D103" s="69">
        <v>1.3812154696132596E-3</v>
      </c>
    </row>
    <row r="104" spans="1:4" x14ac:dyDescent="0.25">
      <c r="A104" s="40">
        <v>2020</v>
      </c>
      <c r="B104" s="92" t="s">
        <v>63</v>
      </c>
      <c r="C104" s="90">
        <v>92059</v>
      </c>
      <c r="D104" s="69">
        <v>1.0118043844856661E-2</v>
      </c>
    </row>
    <row r="105" spans="1:4" x14ac:dyDescent="0.25">
      <c r="A105" s="40">
        <v>2020</v>
      </c>
      <c r="B105" s="92" t="s">
        <v>63</v>
      </c>
      <c r="C105" s="90">
        <v>92086</v>
      </c>
      <c r="D105" s="69">
        <v>2.1551724137931034E-3</v>
      </c>
    </row>
    <row r="106" spans="1:4" x14ac:dyDescent="0.25">
      <c r="A106" s="40">
        <v>2020</v>
      </c>
      <c r="B106" s="92" t="s">
        <v>63</v>
      </c>
      <c r="C106" s="90">
        <v>92070</v>
      </c>
      <c r="D106" s="69">
        <v>7.7922077922077922E-3</v>
      </c>
    </row>
    <row r="107" spans="1:4" x14ac:dyDescent="0.25">
      <c r="A107" s="40">
        <v>2020</v>
      </c>
      <c r="B107" s="92" t="s">
        <v>63</v>
      </c>
      <c r="C107" s="90">
        <v>91934</v>
      </c>
      <c r="D107" s="69">
        <v>9.8360655737704927E-3</v>
      </c>
    </row>
    <row r="108" spans="1:4" x14ac:dyDescent="0.25">
      <c r="A108" s="40">
        <v>2020</v>
      </c>
      <c r="B108" s="92" t="s">
        <v>63</v>
      </c>
      <c r="C108" s="90">
        <v>91963</v>
      </c>
      <c r="D108" s="69">
        <v>7.8125E-3</v>
      </c>
    </row>
    <row r="109" spans="1:4" ht="15.75" thickBot="1" x14ac:dyDescent="0.3">
      <c r="A109" s="41">
        <v>2020</v>
      </c>
      <c r="B109" s="42" t="s">
        <v>63</v>
      </c>
      <c r="C109" s="95">
        <v>91931</v>
      </c>
      <c r="D109" s="70">
        <v>1.020408163265306E-2</v>
      </c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BED9-78E5-4B0E-8042-CC41E71A3470}">
  <dimension ref="A1:D109"/>
  <sheetViews>
    <sheetView zoomScaleNormal="100" workbookViewId="0">
      <selection activeCell="D17" sqref="D17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30" customHeight="1" thickBot="1" x14ac:dyDescent="0.3">
      <c r="A2" s="189" t="s">
        <v>108</v>
      </c>
      <c r="B2" s="190"/>
      <c r="C2" s="190"/>
      <c r="D2" s="191"/>
    </row>
    <row r="3" spans="1:4" x14ac:dyDescent="0.25">
      <c r="A3" s="76" t="s">
        <v>60</v>
      </c>
      <c r="B3" s="77" t="s">
        <v>61</v>
      </c>
      <c r="C3" s="77" t="s">
        <v>62</v>
      </c>
      <c r="D3" s="91" t="s">
        <v>72</v>
      </c>
    </row>
    <row r="4" spans="1:4" x14ac:dyDescent="0.25">
      <c r="A4" s="40">
        <v>2020</v>
      </c>
      <c r="B4" s="92" t="s">
        <v>63</v>
      </c>
      <c r="C4" s="93">
        <v>92126</v>
      </c>
      <c r="D4" s="96">
        <v>59</v>
      </c>
    </row>
    <row r="5" spans="1:4" x14ac:dyDescent="0.25">
      <c r="A5" s="40">
        <v>2020</v>
      </c>
      <c r="B5" s="92" t="s">
        <v>63</v>
      </c>
      <c r="C5" s="93">
        <v>92109</v>
      </c>
      <c r="D5" s="96">
        <v>67</v>
      </c>
    </row>
    <row r="6" spans="1:4" x14ac:dyDescent="0.25">
      <c r="A6" s="40">
        <v>2020</v>
      </c>
      <c r="B6" s="92" t="s">
        <v>63</v>
      </c>
      <c r="C6" s="93">
        <v>91910</v>
      </c>
      <c r="D6" s="96">
        <v>97</v>
      </c>
    </row>
    <row r="7" spans="1:4" x14ac:dyDescent="0.25">
      <c r="A7" s="40">
        <v>2020</v>
      </c>
      <c r="B7" s="92" t="s">
        <v>63</v>
      </c>
      <c r="C7" s="93">
        <v>92130</v>
      </c>
      <c r="D7" s="96">
        <v>22</v>
      </c>
    </row>
    <row r="8" spans="1:4" x14ac:dyDescent="0.25">
      <c r="A8" s="40">
        <v>2020</v>
      </c>
      <c r="B8" s="92" t="s">
        <v>63</v>
      </c>
      <c r="C8" s="93">
        <v>92101</v>
      </c>
      <c r="D8" s="96">
        <v>105</v>
      </c>
    </row>
    <row r="9" spans="1:4" x14ac:dyDescent="0.25">
      <c r="A9" s="40">
        <v>2020</v>
      </c>
      <c r="B9" s="92" t="s">
        <v>63</v>
      </c>
      <c r="C9" s="93">
        <v>91911</v>
      </c>
      <c r="D9" s="96">
        <v>99</v>
      </c>
    </row>
    <row r="10" spans="1:4" x14ac:dyDescent="0.25">
      <c r="A10" s="40">
        <v>2020</v>
      </c>
      <c r="B10" s="92" t="s">
        <v>63</v>
      </c>
      <c r="C10" s="93">
        <v>92115</v>
      </c>
      <c r="D10" s="96">
        <v>74</v>
      </c>
    </row>
    <row r="11" spans="1:4" x14ac:dyDescent="0.25">
      <c r="A11" s="40">
        <v>2020</v>
      </c>
      <c r="B11" s="92" t="s">
        <v>63</v>
      </c>
      <c r="C11" s="93">
        <v>92104</v>
      </c>
      <c r="D11" s="96">
        <v>81</v>
      </c>
    </row>
    <row r="12" spans="1:4" x14ac:dyDescent="0.25">
      <c r="A12" s="40">
        <v>2020</v>
      </c>
      <c r="B12" s="92" t="s">
        <v>63</v>
      </c>
      <c r="C12" s="93">
        <v>92128</v>
      </c>
      <c r="D12" s="96">
        <v>18</v>
      </c>
    </row>
    <row r="13" spans="1:4" x14ac:dyDescent="0.25">
      <c r="A13" s="40">
        <v>2020</v>
      </c>
      <c r="B13" s="92" t="s">
        <v>63</v>
      </c>
      <c r="C13" s="93">
        <v>92021</v>
      </c>
      <c r="D13" s="96">
        <v>102</v>
      </c>
    </row>
    <row r="14" spans="1:4" x14ac:dyDescent="0.25">
      <c r="A14" s="40">
        <v>2020</v>
      </c>
      <c r="B14" s="92" t="s">
        <v>63</v>
      </c>
      <c r="C14" s="93">
        <v>92071</v>
      </c>
      <c r="D14" s="96">
        <v>48</v>
      </c>
    </row>
    <row r="15" spans="1:4" x14ac:dyDescent="0.25">
      <c r="A15" s="40">
        <v>2020</v>
      </c>
      <c r="B15" s="92" t="s">
        <v>63</v>
      </c>
      <c r="C15" s="93">
        <v>92122</v>
      </c>
      <c r="D15" s="96">
        <v>33</v>
      </c>
    </row>
    <row r="16" spans="1:4" x14ac:dyDescent="0.25">
      <c r="A16" s="40">
        <v>2020</v>
      </c>
      <c r="B16" s="92" t="s">
        <v>63</v>
      </c>
      <c r="C16" s="93">
        <v>92020</v>
      </c>
      <c r="D16" s="96">
        <v>76</v>
      </c>
    </row>
    <row r="17" spans="1:4" x14ac:dyDescent="0.25">
      <c r="A17" s="40">
        <v>2020</v>
      </c>
      <c r="B17" s="92" t="s">
        <v>63</v>
      </c>
      <c r="C17" s="93">
        <v>92154</v>
      </c>
      <c r="D17" s="96">
        <v>81</v>
      </c>
    </row>
    <row r="18" spans="1:4" x14ac:dyDescent="0.25">
      <c r="A18" s="40">
        <v>2020</v>
      </c>
      <c r="B18" s="92" t="s">
        <v>63</v>
      </c>
      <c r="C18" s="93">
        <v>92117</v>
      </c>
      <c r="D18" s="96">
        <v>38</v>
      </c>
    </row>
    <row r="19" spans="1:4" x14ac:dyDescent="0.25">
      <c r="A19" s="40">
        <v>2020</v>
      </c>
      <c r="B19" s="92" t="s">
        <v>63</v>
      </c>
      <c r="C19" s="93">
        <v>92677</v>
      </c>
      <c r="D19" s="96">
        <v>64</v>
      </c>
    </row>
    <row r="20" spans="1:4" x14ac:dyDescent="0.25">
      <c r="A20" s="40">
        <v>2020</v>
      </c>
      <c r="B20" s="92" t="s">
        <v>63</v>
      </c>
      <c r="C20" s="93">
        <v>92105</v>
      </c>
      <c r="D20" s="96">
        <v>92</v>
      </c>
    </row>
    <row r="21" spans="1:4" x14ac:dyDescent="0.25">
      <c r="A21" s="40">
        <v>2020</v>
      </c>
      <c r="B21" s="92" t="s">
        <v>63</v>
      </c>
      <c r="C21" s="93">
        <v>92024</v>
      </c>
      <c r="D21" s="96">
        <v>44</v>
      </c>
    </row>
    <row r="22" spans="1:4" x14ac:dyDescent="0.25">
      <c r="A22" s="40">
        <v>2020</v>
      </c>
      <c r="B22" s="92" t="s">
        <v>63</v>
      </c>
      <c r="C22" s="93">
        <v>92056</v>
      </c>
      <c r="D22" s="96">
        <v>41</v>
      </c>
    </row>
    <row r="23" spans="1:4" x14ac:dyDescent="0.25">
      <c r="A23" s="40">
        <v>2020</v>
      </c>
      <c r="B23" s="92" t="s">
        <v>63</v>
      </c>
      <c r="C23" s="93">
        <v>92057</v>
      </c>
      <c r="D23" s="96">
        <v>50</v>
      </c>
    </row>
    <row r="24" spans="1:4" x14ac:dyDescent="0.25">
      <c r="A24" s="40">
        <v>2020</v>
      </c>
      <c r="B24" s="92" t="s">
        <v>63</v>
      </c>
      <c r="C24" s="93">
        <v>92037</v>
      </c>
      <c r="D24" s="96">
        <v>31</v>
      </c>
    </row>
    <row r="25" spans="1:4" x14ac:dyDescent="0.25">
      <c r="A25" s="40">
        <v>2020</v>
      </c>
      <c r="B25" s="92" t="s">
        <v>63</v>
      </c>
      <c r="C25" s="93">
        <v>91977</v>
      </c>
      <c r="D25" s="96">
        <v>79</v>
      </c>
    </row>
    <row r="26" spans="1:4" x14ac:dyDescent="0.25">
      <c r="A26" s="40">
        <v>2020</v>
      </c>
      <c r="B26" s="92" t="s">
        <v>63</v>
      </c>
      <c r="C26" s="93">
        <v>92129</v>
      </c>
      <c r="D26" s="96">
        <v>23</v>
      </c>
    </row>
    <row r="27" spans="1:4" x14ac:dyDescent="0.25">
      <c r="A27" s="40">
        <v>2020</v>
      </c>
      <c r="B27" s="92" t="s">
        <v>63</v>
      </c>
      <c r="C27" s="93">
        <v>92127</v>
      </c>
      <c r="D27" s="96">
        <v>32</v>
      </c>
    </row>
    <row r="28" spans="1:4" x14ac:dyDescent="0.25">
      <c r="A28" s="40">
        <v>2020</v>
      </c>
      <c r="B28" s="92" t="s">
        <v>63</v>
      </c>
      <c r="C28" s="93">
        <v>92078</v>
      </c>
      <c r="D28" s="96">
        <v>48</v>
      </c>
    </row>
    <row r="29" spans="1:4" x14ac:dyDescent="0.25">
      <c r="A29" s="40">
        <v>2020</v>
      </c>
      <c r="B29" s="92" t="s">
        <v>63</v>
      </c>
      <c r="C29" s="93">
        <v>92114</v>
      </c>
      <c r="D29" s="96">
        <v>56</v>
      </c>
    </row>
    <row r="30" spans="1:4" x14ac:dyDescent="0.25">
      <c r="A30" s="40">
        <v>2020</v>
      </c>
      <c r="B30" s="92" t="s">
        <v>63</v>
      </c>
      <c r="C30" s="93">
        <v>92064</v>
      </c>
      <c r="D30" s="96">
        <v>19</v>
      </c>
    </row>
    <row r="31" spans="1:4" x14ac:dyDescent="0.25">
      <c r="A31" s="40">
        <v>2020</v>
      </c>
      <c r="B31" s="92" t="s">
        <v>63</v>
      </c>
      <c r="C31" s="93">
        <v>92026</v>
      </c>
      <c r="D31" s="96">
        <v>61</v>
      </c>
    </row>
    <row r="32" spans="1:4" x14ac:dyDescent="0.25">
      <c r="A32" s="40">
        <v>2020</v>
      </c>
      <c r="B32" s="92" t="s">
        <v>63</v>
      </c>
      <c r="C32" s="93">
        <v>92009</v>
      </c>
      <c r="D32" s="96">
        <v>16</v>
      </c>
    </row>
    <row r="33" spans="1:4" x14ac:dyDescent="0.25">
      <c r="A33" s="40">
        <v>2020</v>
      </c>
      <c r="B33" s="92" t="s">
        <v>63</v>
      </c>
      <c r="C33" s="93">
        <v>92103</v>
      </c>
      <c r="D33" s="96">
        <v>49</v>
      </c>
    </row>
    <row r="34" spans="1:4" x14ac:dyDescent="0.25">
      <c r="A34" s="40">
        <v>2020</v>
      </c>
      <c r="B34" s="92" t="s">
        <v>63</v>
      </c>
      <c r="C34" s="93">
        <v>91913</v>
      </c>
      <c r="D34" s="96">
        <v>72</v>
      </c>
    </row>
    <row r="35" spans="1:4" x14ac:dyDescent="0.25">
      <c r="A35" s="40">
        <v>2020</v>
      </c>
      <c r="B35" s="92" t="s">
        <v>63</v>
      </c>
      <c r="C35" s="93">
        <v>92028</v>
      </c>
      <c r="D35" s="96">
        <v>29</v>
      </c>
    </row>
    <row r="36" spans="1:4" x14ac:dyDescent="0.25">
      <c r="A36" s="40">
        <v>2020</v>
      </c>
      <c r="B36" s="92" t="s">
        <v>63</v>
      </c>
      <c r="C36" s="93">
        <v>92027</v>
      </c>
      <c r="D36" s="96">
        <v>55</v>
      </c>
    </row>
    <row r="37" spans="1:4" x14ac:dyDescent="0.25">
      <c r="A37" s="40">
        <v>2020</v>
      </c>
      <c r="B37" s="92" t="s">
        <v>63</v>
      </c>
      <c r="C37" s="93">
        <v>91942</v>
      </c>
      <c r="D37" s="96">
        <v>56</v>
      </c>
    </row>
    <row r="38" spans="1:4" x14ac:dyDescent="0.25">
      <c r="A38" s="40">
        <v>2020</v>
      </c>
      <c r="B38" s="92" t="s">
        <v>63</v>
      </c>
      <c r="C38" s="93">
        <v>92116</v>
      </c>
      <c r="D38" s="96">
        <v>54</v>
      </c>
    </row>
    <row r="39" spans="1:4" x14ac:dyDescent="0.25">
      <c r="A39" s="40">
        <v>2020</v>
      </c>
      <c r="B39" s="92" t="s">
        <v>63</v>
      </c>
      <c r="C39" s="93">
        <v>92111</v>
      </c>
      <c r="D39" s="96">
        <v>48</v>
      </c>
    </row>
    <row r="40" spans="1:4" x14ac:dyDescent="0.25">
      <c r="A40" s="40">
        <v>2020</v>
      </c>
      <c r="B40" s="92" t="s">
        <v>63</v>
      </c>
      <c r="C40" s="93">
        <v>92025</v>
      </c>
      <c r="D40" s="96">
        <v>79</v>
      </c>
    </row>
    <row r="41" spans="1:4" x14ac:dyDescent="0.25">
      <c r="A41" s="40">
        <v>2020</v>
      </c>
      <c r="B41" s="92" t="s">
        <v>63</v>
      </c>
      <c r="C41" s="93">
        <v>92069</v>
      </c>
      <c r="D41" s="96">
        <v>67</v>
      </c>
    </row>
    <row r="42" spans="1:4" x14ac:dyDescent="0.25">
      <c r="A42" s="40">
        <v>2020</v>
      </c>
      <c r="B42" s="92" t="s">
        <v>63</v>
      </c>
      <c r="C42" s="93">
        <v>92054</v>
      </c>
      <c r="D42" s="96">
        <v>57</v>
      </c>
    </row>
    <row r="43" spans="1:4" x14ac:dyDescent="0.25">
      <c r="A43" s="40">
        <v>2020</v>
      </c>
      <c r="B43" s="92" t="s">
        <v>63</v>
      </c>
      <c r="C43" s="93">
        <v>92019</v>
      </c>
      <c r="D43" s="96">
        <v>52</v>
      </c>
    </row>
    <row r="44" spans="1:4" x14ac:dyDescent="0.25">
      <c r="A44" s="40">
        <v>2020</v>
      </c>
      <c r="B44" s="92" t="s">
        <v>63</v>
      </c>
      <c r="C44" s="93">
        <v>92672</v>
      </c>
      <c r="D44" s="96">
        <v>40</v>
      </c>
    </row>
    <row r="45" spans="1:4" x14ac:dyDescent="0.25">
      <c r="A45" s="40">
        <v>2020</v>
      </c>
      <c r="B45" s="92" t="s">
        <v>63</v>
      </c>
      <c r="C45" s="93">
        <v>92040</v>
      </c>
      <c r="D45" s="96">
        <v>67</v>
      </c>
    </row>
    <row r="46" spans="1:4" x14ac:dyDescent="0.25">
      <c r="A46" s="40">
        <v>2020</v>
      </c>
      <c r="B46" s="92" t="s">
        <v>63</v>
      </c>
      <c r="C46" s="93">
        <v>91950</v>
      </c>
      <c r="D46" s="96">
        <v>51</v>
      </c>
    </row>
    <row r="47" spans="1:4" x14ac:dyDescent="0.25">
      <c r="A47" s="40">
        <v>2020</v>
      </c>
      <c r="B47" s="92" t="s">
        <v>63</v>
      </c>
      <c r="C47" s="90">
        <v>92084</v>
      </c>
      <c r="D47" s="97">
        <v>42</v>
      </c>
    </row>
    <row r="48" spans="1:4" x14ac:dyDescent="0.25">
      <c r="A48" s="40">
        <v>2020</v>
      </c>
      <c r="B48" s="92" t="s">
        <v>63</v>
      </c>
      <c r="C48" s="93">
        <v>92131</v>
      </c>
      <c r="D48" s="96">
        <v>12</v>
      </c>
    </row>
    <row r="49" spans="1:4" x14ac:dyDescent="0.25">
      <c r="A49" s="40">
        <v>2020</v>
      </c>
      <c r="B49" s="92" t="s">
        <v>63</v>
      </c>
      <c r="C49" s="93">
        <v>92120</v>
      </c>
      <c r="D49" s="96">
        <v>33</v>
      </c>
    </row>
    <row r="50" spans="1:4" x14ac:dyDescent="0.25">
      <c r="A50" s="40">
        <v>2020</v>
      </c>
      <c r="B50" s="92" t="s">
        <v>63</v>
      </c>
      <c r="C50" s="93">
        <v>91941</v>
      </c>
      <c r="D50" s="96">
        <v>44</v>
      </c>
    </row>
    <row r="51" spans="1:4" x14ac:dyDescent="0.25">
      <c r="A51" s="40">
        <v>2020</v>
      </c>
      <c r="B51" s="92" t="s">
        <v>63</v>
      </c>
      <c r="C51" s="93">
        <v>92102</v>
      </c>
      <c r="D51" s="96">
        <v>65</v>
      </c>
    </row>
    <row r="52" spans="1:4" x14ac:dyDescent="0.25">
      <c r="A52" s="40">
        <v>2020</v>
      </c>
      <c r="B52" s="92" t="s">
        <v>63</v>
      </c>
      <c r="C52" s="93">
        <v>92107</v>
      </c>
      <c r="D52" s="96">
        <v>52</v>
      </c>
    </row>
    <row r="53" spans="1:4" x14ac:dyDescent="0.25">
      <c r="A53" s="40">
        <v>2020</v>
      </c>
      <c r="B53" s="92" t="s">
        <v>63</v>
      </c>
      <c r="C53" s="93">
        <v>92108</v>
      </c>
      <c r="D53" s="96">
        <v>75</v>
      </c>
    </row>
    <row r="54" spans="1:4" x14ac:dyDescent="0.25">
      <c r="A54" s="40">
        <v>2020</v>
      </c>
      <c r="B54" s="92" t="s">
        <v>63</v>
      </c>
      <c r="C54" s="93">
        <v>92123</v>
      </c>
      <c r="D54" s="96">
        <v>31</v>
      </c>
    </row>
    <row r="55" spans="1:4" x14ac:dyDescent="0.25">
      <c r="A55" s="40">
        <v>2020</v>
      </c>
      <c r="B55" s="92" t="s">
        <v>63</v>
      </c>
      <c r="C55" s="93">
        <v>92008</v>
      </c>
      <c r="D55" s="96">
        <v>21</v>
      </c>
    </row>
    <row r="56" spans="1:4" x14ac:dyDescent="0.25">
      <c r="A56" s="40">
        <v>2020</v>
      </c>
      <c r="B56" s="92" t="s">
        <v>63</v>
      </c>
      <c r="C56" s="93">
        <v>92110</v>
      </c>
      <c r="D56" s="96">
        <v>46</v>
      </c>
    </row>
    <row r="57" spans="1:4" x14ac:dyDescent="0.25">
      <c r="A57" s="40">
        <v>2020</v>
      </c>
      <c r="B57" s="92" t="s">
        <v>63</v>
      </c>
      <c r="C57" s="93">
        <v>92113</v>
      </c>
      <c r="D57" s="96">
        <v>57</v>
      </c>
    </row>
    <row r="58" spans="1:4" x14ac:dyDescent="0.25">
      <c r="A58" s="40">
        <v>2020</v>
      </c>
      <c r="B58" s="92" t="s">
        <v>63</v>
      </c>
      <c r="C58" s="93">
        <v>92629</v>
      </c>
      <c r="D58" s="96">
        <v>38</v>
      </c>
    </row>
    <row r="59" spans="1:4" x14ac:dyDescent="0.25">
      <c r="A59" s="40">
        <v>2020</v>
      </c>
      <c r="B59" s="92" t="s">
        <v>63</v>
      </c>
      <c r="C59" s="93">
        <v>92081</v>
      </c>
      <c r="D59" s="96">
        <v>29</v>
      </c>
    </row>
    <row r="60" spans="1:4" x14ac:dyDescent="0.25">
      <c r="A60" s="40">
        <v>2020</v>
      </c>
      <c r="B60" s="92" t="s">
        <v>63</v>
      </c>
      <c r="C60" s="93">
        <v>92083</v>
      </c>
      <c r="D60" s="96">
        <v>57</v>
      </c>
    </row>
    <row r="61" spans="1:4" x14ac:dyDescent="0.25">
      <c r="A61" s="40">
        <v>2020</v>
      </c>
      <c r="B61" s="92" t="s">
        <v>63</v>
      </c>
      <c r="C61" s="93">
        <v>92694</v>
      </c>
      <c r="D61" s="96">
        <v>44</v>
      </c>
    </row>
    <row r="62" spans="1:4" x14ac:dyDescent="0.25">
      <c r="A62" s="40">
        <v>2020</v>
      </c>
      <c r="B62" s="92" t="s">
        <v>63</v>
      </c>
      <c r="C62" s="93">
        <v>92065</v>
      </c>
      <c r="D62" s="96">
        <v>40</v>
      </c>
    </row>
    <row r="63" spans="1:4" x14ac:dyDescent="0.25">
      <c r="A63" s="40">
        <v>2020</v>
      </c>
      <c r="B63" s="92" t="s">
        <v>63</v>
      </c>
      <c r="C63" s="93">
        <v>92139</v>
      </c>
      <c r="D63" s="96">
        <v>34</v>
      </c>
    </row>
    <row r="64" spans="1:4" x14ac:dyDescent="0.25">
      <c r="A64" s="40">
        <v>2020</v>
      </c>
      <c r="B64" s="92" t="s">
        <v>63</v>
      </c>
      <c r="C64" s="93">
        <v>91915</v>
      </c>
      <c r="D64" s="96">
        <v>54</v>
      </c>
    </row>
    <row r="65" spans="1:4" x14ac:dyDescent="0.25">
      <c r="A65" s="40">
        <v>2020</v>
      </c>
      <c r="B65" s="92" t="s">
        <v>63</v>
      </c>
      <c r="C65" s="93">
        <v>92119</v>
      </c>
      <c r="D65" s="96">
        <v>16</v>
      </c>
    </row>
    <row r="66" spans="1:4" x14ac:dyDescent="0.25">
      <c r="A66" s="40">
        <v>2020</v>
      </c>
      <c r="B66" s="92" t="s">
        <v>63</v>
      </c>
      <c r="C66" s="93">
        <v>92675</v>
      </c>
      <c r="D66" s="96">
        <v>31</v>
      </c>
    </row>
    <row r="67" spans="1:4" x14ac:dyDescent="0.25">
      <c r="A67" s="40">
        <v>2020</v>
      </c>
      <c r="B67" s="92" t="s">
        <v>63</v>
      </c>
      <c r="C67" s="93">
        <v>92058</v>
      </c>
      <c r="D67" s="96">
        <v>40</v>
      </c>
    </row>
    <row r="68" spans="1:4" x14ac:dyDescent="0.25">
      <c r="A68" s="40">
        <v>2020</v>
      </c>
      <c r="B68" s="92" t="s">
        <v>63</v>
      </c>
      <c r="C68" s="93">
        <v>92011</v>
      </c>
      <c r="D68" s="96">
        <v>10</v>
      </c>
    </row>
    <row r="69" spans="1:4" x14ac:dyDescent="0.25">
      <c r="A69" s="40">
        <v>2020</v>
      </c>
      <c r="B69" s="92" t="s">
        <v>63</v>
      </c>
      <c r="C69" s="93">
        <v>92124</v>
      </c>
      <c r="D69" s="96">
        <v>36</v>
      </c>
    </row>
    <row r="70" spans="1:4" x14ac:dyDescent="0.25">
      <c r="A70" s="40">
        <v>2020</v>
      </c>
      <c r="B70" s="92" t="s">
        <v>63</v>
      </c>
      <c r="C70" s="93">
        <v>91932</v>
      </c>
      <c r="D70" s="96">
        <v>46</v>
      </c>
    </row>
    <row r="71" spans="1:4" x14ac:dyDescent="0.25">
      <c r="A71" s="40">
        <v>2020</v>
      </c>
      <c r="B71" s="92" t="s">
        <v>63</v>
      </c>
      <c r="C71" s="93">
        <v>91945</v>
      </c>
      <c r="D71" s="96">
        <v>46</v>
      </c>
    </row>
    <row r="72" spans="1:4" x14ac:dyDescent="0.25">
      <c r="A72" s="40">
        <v>2020</v>
      </c>
      <c r="B72" s="92" t="s">
        <v>63</v>
      </c>
      <c r="C72" s="93">
        <v>92673</v>
      </c>
      <c r="D72" s="96">
        <v>11</v>
      </c>
    </row>
    <row r="73" spans="1:4" x14ac:dyDescent="0.25">
      <c r="A73" s="40">
        <v>2020</v>
      </c>
      <c r="B73" s="92" t="s">
        <v>63</v>
      </c>
      <c r="C73" s="93">
        <v>92118</v>
      </c>
      <c r="D73" s="96">
        <v>7</v>
      </c>
    </row>
    <row r="74" spans="1:4" x14ac:dyDescent="0.25">
      <c r="A74" s="40">
        <v>2020</v>
      </c>
      <c r="B74" s="92" t="s">
        <v>63</v>
      </c>
      <c r="C74" s="93">
        <v>92106</v>
      </c>
      <c r="D74" s="96">
        <v>14</v>
      </c>
    </row>
    <row r="75" spans="1:4" x14ac:dyDescent="0.25">
      <c r="A75" s="40">
        <v>2020</v>
      </c>
      <c r="B75" s="92" t="s">
        <v>63</v>
      </c>
      <c r="C75" s="93">
        <v>92029</v>
      </c>
      <c r="D75" s="96">
        <v>21</v>
      </c>
    </row>
    <row r="76" spans="1:4" x14ac:dyDescent="0.25">
      <c r="A76" s="40">
        <v>2020</v>
      </c>
      <c r="B76" s="92" t="s">
        <v>63</v>
      </c>
      <c r="C76" s="93">
        <v>92010</v>
      </c>
      <c r="D76" s="96">
        <v>9</v>
      </c>
    </row>
    <row r="77" spans="1:4" x14ac:dyDescent="0.25">
      <c r="A77" s="40">
        <v>2020</v>
      </c>
      <c r="B77" s="92" t="s">
        <v>63</v>
      </c>
      <c r="C77" s="93">
        <v>92173</v>
      </c>
      <c r="D77" s="96">
        <v>22</v>
      </c>
    </row>
    <row r="78" spans="1:4" x14ac:dyDescent="0.25">
      <c r="A78" s="40">
        <v>2020</v>
      </c>
      <c r="B78" s="92" t="s">
        <v>63</v>
      </c>
      <c r="C78" s="93">
        <v>91902</v>
      </c>
      <c r="D78" s="96">
        <v>27</v>
      </c>
    </row>
    <row r="79" spans="1:4" x14ac:dyDescent="0.25">
      <c r="A79" s="40">
        <v>2020</v>
      </c>
      <c r="B79" s="92" t="s">
        <v>63</v>
      </c>
      <c r="C79" s="93">
        <v>92014</v>
      </c>
      <c r="D79" s="96">
        <v>14</v>
      </c>
    </row>
    <row r="80" spans="1:4" x14ac:dyDescent="0.25">
      <c r="A80" s="40">
        <v>2020</v>
      </c>
      <c r="B80" s="92" t="s">
        <v>63</v>
      </c>
      <c r="C80" s="93">
        <v>91901</v>
      </c>
      <c r="D80" s="96">
        <v>38</v>
      </c>
    </row>
    <row r="81" spans="1:4" x14ac:dyDescent="0.25">
      <c r="A81" s="40">
        <v>2020</v>
      </c>
      <c r="B81" s="92" t="s">
        <v>63</v>
      </c>
      <c r="C81" s="93">
        <v>92075</v>
      </c>
      <c r="D81" s="96">
        <v>5</v>
      </c>
    </row>
    <row r="82" spans="1:4" x14ac:dyDescent="0.25">
      <c r="A82" s="40">
        <v>2020</v>
      </c>
      <c r="B82" s="92" t="s">
        <v>63</v>
      </c>
      <c r="C82" s="93">
        <v>91914</v>
      </c>
      <c r="D82" s="96">
        <v>12</v>
      </c>
    </row>
    <row r="83" spans="1:4" x14ac:dyDescent="0.25">
      <c r="A83" s="40">
        <v>2020</v>
      </c>
      <c r="B83" s="92" t="s">
        <v>63</v>
      </c>
      <c r="C83" s="93">
        <v>92692</v>
      </c>
      <c r="D83" s="96">
        <v>15</v>
      </c>
    </row>
    <row r="84" spans="1:4" x14ac:dyDescent="0.25">
      <c r="A84" s="40">
        <v>2020</v>
      </c>
      <c r="B84" s="92" t="s">
        <v>63</v>
      </c>
      <c r="C84" s="93">
        <v>92082</v>
      </c>
      <c r="D84" s="96">
        <v>14</v>
      </c>
    </row>
    <row r="85" spans="1:4" x14ac:dyDescent="0.25">
      <c r="A85" s="40">
        <v>2020</v>
      </c>
      <c r="B85" s="92" t="s">
        <v>63</v>
      </c>
      <c r="C85" s="93">
        <v>92653</v>
      </c>
      <c r="D85" s="96">
        <v>7</v>
      </c>
    </row>
    <row r="86" spans="1:4" x14ac:dyDescent="0.25">
      <c r="A86" s="40">
        <v>2020</v>
      </c>
      <c r="B86" s="92" t="s">
        <v>63</v>
      </c>
      <c r="C86" s="93">
        <v>92007</v>
      </c>
      <c r="D86" s="96">
        <v>2</v>
      </c>
    </row>
    <row r="87" spans="1:4" x14ac:dyDescent="0.25">
      <c r="A87" s="40">
        <v>2020</v>
      </c>
      <c r="B87" s="92" t="s">
        <v>63</v>
      </c>
      <c r="C87" s="93">
        <v>92067</v>
      </c>
      <c r="D87" s="96">
        <v>7</v>
      </c>
    </row>
    <row r="88" spans="1:4" x14ac:dyDescent="0.25">
      <c r="A88" s="40">
        <v>2020</v>
      </c>
      <c r="B88" s="92" t="s">
        <v>63</v>
      </c>
      <c r="C88" s="93">
        <v>92691</v>
      </c>
      <c r="D88" s="96">
        <v>19</v>
      </c>
    </row>
    <row r="89" spans="1:4" x14ac:dyDescent="0.25">
      <c r="A89" s="40">
        <v>2020</v>
      </c>
      <c r="B89" s="92" t="s">
        <v>63</v>
      </c>
      <c r="C89" s="93">
        <v>91978</v>
      </c>
      <c r="D89" s="96">
        <v>13</v>
      </c>
    </row>
    <row r="90" spans="1:4" x14ac:dyDescent="0.25">
      <c r="A90" s="40">
        <v>2020</v>
      </c>
      <c r="B90" s="92" t="s">
        <v>63</v>
      </c>
      <c r="C90" s="93">
        <v>92679</v>
      </c>
      <c r="D90" s="96">
        <v>4</v>
      </c>
    </row>
    <row r="91" spans="1:4" x14ac:dyDescent="0.25">
      <c r="A91" s="40">
        <v>2020</v>
      </c>
      <c r="B91" s="92" t="s">
        <v>63</v>
      </c>
      <c r="C91" s="93">
        <v>91935</v>
      </c>
      <c r="D91" s="96">
        <v>8</v>
      </c>
    </row>
    <row r="92" spans="1:4" x14ac:dyDescent="0.25">
      <c r="A92" s="40">
        <v>2020</v>
      </c>
      <c r="B92" s="92" t="s">
        <v>63</v>
      </c>
      <c r="C92" s="93">
        <v>92624</v>
      </c>
      <c r="D92" s="96">
        <v>5</v>
      </c>
    </row>
    <row r="93" spans="1:4" x14ac:dyDescent="0.25">
      <c r="A93" s="40">
        <v>2020</v>
      </c>
      <c r="B93" s="92" t="s">
        <v>63</v>
      </c>
      <c r="C93" s="90">
        <v>92656</v>
      </c>
      <c r="D93" s="97">
        <v>7</v>
      </c>
    </row>
    <row r="94" spans="1:4" x14ac:dyDescent="0.25">
      <c r="A94" s="40">
        <v>2020</v>
      </c>
      <c r="B94" s="92" t="s">
        <v>63</v>
      </c>
      <c r="C94" s="90">
        <v>92004</v>
      </c>
      <c r="D94" s="97">
        <v>1</v>
      </c>
    </row>
    <row r="95" spans="1:4" x14ac:dyDescent="0.25">
      <c r="A95" s="40">
        <v>2020</v>
      </c>
      <c r="B95" s="92" t="s">
        <v>63</v>
      </c>
      <c r="C95" s="90">
        <v>92036</v>
      </c>
      <c r="D95" s="97">
        <v>6</v>
      </c>
    </row>
    <row r="96" spans="1:4" x14ac:dyDescent="0.25">
      <c r="A96" s="40">
        <v>2020</v>
      </c>
      <c r="B96" s="92" t="s">
        <v>63</v>
      </c>
      <c r="C96" s="90">
        <v>92688</v>
      </c>
      <c r="D96" s="97">
        <v>3</v>
      </c>
    </row>
    <row r="97" spans="1:4" x14ac:dyDescent="0.25">
      <c r="A97" s="40">
        <v>2020</v>
      </c>
      <c r="B97" s="92" t="s">
        <v>63</v>
      </c>
      <c r="C97" s="90">
        <v>92003</v>
      </c>
      <c r="D97" s="97">
        <v>5</v>
      </c>
    </row>
    <row r="98" spans="1:4" x14ac:dyDescent="0.25">
      <c r="A98" s="40">
        <v>2020</v>
      </c>
      <c r="B98" s="92" t="s">
        <v>63</v>
      </c>
      <c r="C98" s="90">
        <v>92651</v>
      </c>
      <c r="D98" s="97">
        <v>1</v>
      </c>
    </row>
    <row r="99" spans="1:4" x14ac:dyDescent="0.25">
      <c r="A99" s="40">
        <v>2020</v>
      </c>
      <c r="B99" s="92" t="s">
        <v>63</v>
      </c>
      <c r="C99" s="90">
        <v>91906</v>
      </c>
      <c r="D99" s="97">
        <v>8</v>
      </c>
    </row>
    <row r="100" spans="1:4" x14ac:dyDescent="0.25">
      <c r="A100" s="40">
        <v>2020</v>
      </c>
      <c r="B100" s="92" t="s">
        <v>63</v>
      </c>
      <c r="C100" s="90">
        <v>92091</v>
      </c>
      <c r="D100" s="97">
        <v>2</v>
      </c>
    </row>
    <row r="101" spans="1:4" x14ac:dyDescent="0.25">
      <c r="A101" s="40">
        <v>2020</v>
      </c>
      <c r="B101" s="92" t="s">
        <v>63</v>
      </c>
      <c r="C101" s="90">
        <v>92061</v>
      </c>
      <c r="D101" s="97">
        <v>7</v>
      </c>
    </row>
    <row r="102" spans="1:4" x14ac:dyDescent="0.25">
      <c r="A102" s="40">
        <v>2020</v>
      </c>
      <c r="B102" s="92" t="s">
        <v>63</v>
      </c>
      <c r="C102" s="90">
        <v>91905</v>
      </c>
      <c r="D102" s="97">
        <v>4</v>
      </c>
    </row>
    <row r="103" spans="1:4" x14ac:dyDescent="0.25">
      <c r="A103" s="40">
        <v>2020</v>
      </c>
      <c r="B103" s="92" t="s">
        <v>63</v>
      </c>
      <c r="C103" s="90">
        <v>91916</v>
      </c>
      <c r="D103" s="97">
        <v>1</v>
      </c>
    </row>
    <row r="104" spans="1:4" x14ac:dyDescent="0.25">
      <c r="A104" s="40">
        <v>2020</v>
      </c>
      <c r="B104" s="92" t="s">
        <v>63</v>
      </c>
      <c r="C104" s="90">
        <v>92059</v>
      </c>
      <c r="D104" s="97">
        <v>6</v>
      </c>
    </row>
    <row r="105" spans="1:4" x14ac:dyDescent="0.25">
      <c r="A105" s="40">
        <v>2020</v>
      </c>
      <c r="B105" s="92" t="s">
        <v>63</v>
      </c>
      <c r="C105" s="90">
        <v>92086</v>
      </c>
      <c r="D105" s="97">
        <v>1</v>
      </c>
    </row>
    <row r="106" spans="1:4" x14ac:dyDescent="0.25">
      <c r="A106" s="40">
        <v>2020</v>
      </c>
      <c r="B106" s="92" t="s">
        <v>63</v>
      </c>
      <c r="C106" s="90">
        <v>92070</v>
      </c>
      <c r="D106" s="97">
        <v>3</v>
      </c>
    </row>
    <row r="107" spans="1:4" x14ac:dyDescent="0.25">
      <c r="A107" s="40">
        <v>2020</v>
      </c>
      <c r="B107" s="92" t="s">
        <v>63</v>
      </c>
      <c r="C107" s="90">
        <v>91934</v>
      </c>
      <c r="D107" s="97">
        <v>3</v>
      </c>
    </row>
    <row r="108" spans="1:4" x14ac:dyDescent="0.25">
      <c r="A108" s="40">
        <v>2020</v>
      </c>
      <c r="B108" s="92" t="s">
        <v>63</v>
      </c>
      <c r="C108" s="90">
        <v>91963</v>
      </c>
      <c r="D108" s="97">
        <v>2</v>
      </c>
    </row>
    <row r="109" spans="1:4" ht="15.75" thickBot="1" x14ac:dyDescent="0.3">
      <c r="A109" s="41">
        <v>2020</v>
      </c>
      <c r="B109" s="42" t="s">
        <v>63</v>
      </c>
      <c r="C109" s="95">
        <v>91931</v>
      </c>
      <c r="D109" s="98">
        <v>1</v>
      </c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3E77-A691-4BA1-80F4-08483B2EDFEB}">
  <dimension ref="A1:D111"/>
  <sheetViews>
    <sheetView zoomScaleNormal="100" workbookViewId="0">
      <selection activeCell="D8" sqref="D8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15.95" customHeight="1" thickBot="1" x14ac:dyDescent="0.3">
      <c r="A2" s="189" t="s">
        <v>79</v>
      </c>
      <c r="B2" s="190"/>
      <c r="C2" s="190"/>
      <c r="D2" s="191"/>
    </row>
    <row r="3" spans="1:4" x14ac:dyDescent="0.25">
      <c r="A3" s="72" t="s">
        <v>60</v>
      </c>
      <c r="B3" s="99" t="s">
        <v>61</v>
      </c>
      <c r="C3" s="99" t="s">
        <v>62</v>
      </c>
      <c r="D3" s="100" t="s">
        <v>64</v>
      </c>
    </row>
    <row r="4" spans="1:4" x14ac:dyDescent="0.25">
      <c r="A4" s="40">
        <v>2020</v>
      </c>
      <c r="B4" s="92" t="s">
        <v>78</v>
      </c>
      <c r="C4" s="93">
        <v>91931</v>
      </c>
      <c r="D4" s="94">
        <v>3.0612244897959183E-2</v>
      </c>
    </row>
    <row r="5" spans="1:4" x14ac:dyDescent="0.25">
      <c r="A5" s="40">
        <v>2020</v>
      </c>
      <c r="B5" s="92" t="s">
        <v>78</v>
      </c>
      <c r="C5" s="93">
        <v>92059</v>
      </c>
      <c r="D5" s="94">
        <v>1.1764705882352941E-2</v>
      </c>
    </row>
    <row r="6" spans="1:4" x14ac:dyDescent="0.25">
      <c r="A6" s="40">
        <v>2020</v>
      </c>
      <c r="B6" s="92" t="s">
        <v>78</v>
      </c>
      <c r="C6" s="93">
        <v>91934</v>
      </c>
      <c r="D6" s="94">
        <v>9.9009900990099011E-3</v>
      </c>
    </row>
    <row r="7" spans="1:4" x14ac:dyDescent="0.25">
      <c r="A7" s="40">
        <v>2020</v>
      </c>
      <c r="B7" s="92" t="s">
        <v>78</v>
      </c>
      <c r="C7" s="93">
        <v>92086</v>
      </c>
      <c r="D7" s="94">
        <v>8.6393088552915772E-3</v>
      </c>
    </row>
    <row r="8" spans="1:4" x14ac:dyDescent="0.25">
      <c r="A8" s="40">
        <v>2020</v>
      </c>
      <c r="B8" s="92" t="s">
        <v>78</v>
      </c>
      <c r="C8" s="93">
        <v>91906</v>
      </c>
      <c r="D8" s="94">
        <v>8.0586080586080595E-3</v>
      </c>
    </row>
    <row r="9" spans="1:4" x14ac:dyDescent="0.25">
      <c r="A9" s="40">
        <v>2020</v>
      </c>
      <c r="B9" s="92" t="s">
        <v>78</v>
      </c>
      <c r="C9" s="93">
        <v>92061</v>
      </c>
      <c r="D9" s="94">
        <v>7.4074074074074077E-3</v>
      </c>
    </row>
    <row r="10" spans="1:4" x14ac:dyDescent="0.25">
      <c r="A10" s="40">
        <v>2020</v>
      </c>
      <c r="B10" s="92" t="s">
        <v>78</v>
      </c>
      <c r="C10" s="93">
        <v>91916</v>
      </c>
      <c r="D10" s="94">
        <v>5.5096418732782371E-3</v>
      </c>
    </row>
    <row r="11" spans="1:4" x14ac:dyDescent="0.25">
      <c r="A11" s="40">
        <v>2020</v>
      </c>
      <c r="B11" s="92" t="s">
        <v>78</v>
      </c>
      <c r="C11" s="93">
        <v>92070</v>
      </c>
      <c r="D11" s="94">
        <v>5.208333333333333E-3</v>
      </c>
    </row>
    <row r="12" spans="1:4" x14ac:dyDescent="0.25">
      <c r="A12" s="40">
        <v>2020</v>
      </c>
      <c r="B12" s="92" t="s">
        <v>78</v>
      </c>
      <c r="C12" s="93">
        <v>92036</v>
      </c>
      <c r="D12" s="94">
        <v>5.186232909005186E-3</v>
      </c>
    </row>
    <row r="13" spans="1:4" x14ac:dyDescent="0.25">
      <c r="A13" s="40">
        <v>2020</v>
      </c>
      <c r="B13" s="92" t="s">
        <v>78</v>
      </c>
      <c r="C13" s="93">
        <v>91948</v>
      </c>
      <c r="D13" s="94">
        <v>5.0000000000000001E-3</v>
      </c>
    </row>
    <row r="14" spans="1:4" x14ac:dyDescent="0.25">
      <c r="A14" s="40">
        <v>2020</v>
      </c>
      <c r="B14" s="92" t="s">
        <v>78</v>
      </c>
      <c r="C14" s="93">
        <v>91977</v>
      </c>
      <c r="D14" s="94">
        <v>4.7961630695443642E-3</v>
      </c>
    </row>
    <row r="15" spans="1:4" x14ac:dyDescent="0.25">
      <c r="A15" s="40">
        <v>2020</v>
      </c>
      <c r="B15" s="92" t="s">
        <v>78</v>
      </c>
      <c r="C15" s="90">
        <v>92173</v>
      </c>
      <c r="D15" s="69">
        <v>4.4201768070722828E-3</v>
      </c>
    </row>
    <row r="16" spans="1:4" x14ac:dyDescent="0.25">
      <c r="A16" s="40">
        <v>2020</v>
      </c>
      <c r="B16" s="92" t="s">
        <v>78</v>
      </c>
      <c r="C16" s="93">
        <v>92082</v>
      </c>
      <c r="D16" s="94">
        <v>4.2611474661390959E-3</v>
      </c>
    </row>
    <row r="17" spans="1:4" x14ac:dyDescent="0.25">
      <c r="A17" s="40">
        <v>2020</v>
      </c>
      <c r="B17" s="92" t="s">
        <v>78</v>
      </c>
      <c r="C17" s="93">
        <v>92083</v>
      </c>
      <c r="D17" s="94">
        <v>4.1583243492992455E-3</v>
      </c>
    </row>
    <row r="18" spans="1:4" x14ac:dyDescent="0.25">
      <c r="A18" s="40">
        <v>2020</v>
      </c>
      <c r="B18" s="92" t="s">
        <v>78</v>
      </c>
      <c r="C18" s="93">
        <v>92113</v>
      </c>
      <c r="D18" s="94">
        <v>4.0494612770265387E-3</v>
      </c>
    </row>
    <row r="19" spans="1:4" x14ac:dyDescent="0.25">
      <c r="A19" s="40">
        <v>2020</v>
      </c>
      <c r="B19" s="92" t="s">
        <v>78</v>
      </c>
      <c r="C19" s="90">
        <v>92691</v>
      </c>
      <c r="D19" s="69">
        <v>3.9731810280605913E-3</v>
      </c>
    </row>
    <row r="20" spans="1:4" x14ac:dyDescent="0.25">
      <c r="A20" s="40">
        <v>2020</v>
      </c>
      <c r="B20" s="92" t="s">
        <v>78</v>
      </c>
      <c r="C20" s="93">
        <v>92020</v>
      </c>
      <c r="D20" s="94">
        <v>3.9499397114465097E-3</v>
      </c>
    </row>
    <row r="21" spans="1:4" x14ac:dyDescent="0.25">
      <c r="A21" s="40">
        <v>2020</v>
      </c>
      <c r="B21" s="92" t="s">
        <v>78</v>
      </c>
      <c r="C21" s="90">
        <v>92154</v>
      </c>
      <c r="D21" s="69">
        <v>3.7916666666666667E-3</v>
      </c>
    </row>
    <row r="22" spans="1:4" x14ac:dyDescent="0.25">
      <c r="A22" s="40">
        <v>2020</v>
      </c>
      <c r="B22" s="92" t="s">
        <v>78</v>
      </c>
      <c r="C22" s="93">
        <v>92108</v>
      </c>
      <c r="D22" s="94">
        <v>3.7496591218980093E-3</v>
      </c>
    </row>
    <row r="23" spans="1:4" x14ac:dyDescent="0.25">
      <c r="A23" s="40">
        <v>2020</v>
      </c>
      <c r="B23" s="92" t="s">
        <v>78</v>
      </c>
      <c r="C23" s="93">
        <v>92084</v>
      </c>
      <c r="D23" s="94">
        <v>3.693281744635948E-3</v>
      </c>
    </row>
    <row r="24" spans="1:4" x14ac:dyDescent="0.25">
      <c r="A24" s="40">
        <v>2020</v>
      </c>
      <c r="B24" s="92" t="s">
        <v>78</v>
      </c>
      <c r="C24" s="93">
        <v>91911</v>
      </c>
      <c r="D24" s="94">
        <v>3.650047036688617E-3</v>
      </c>
    </row>
    <row r="25" spans="1:4" x14ac:dyDescent="0.25">
      <c r="A25" s="40">
        <v>2020</v>
      </c>
      <c r="B25" s="92" t="s">
        <v>78</v>
      </c>
      <c r="C25" s="93">
        <v>91978</v>
      </c>
      <c r="D25" s="94">
        <v>3.4652035807103665E-3</v>
      </c>
    </row>
    <row r="26" spans="1:4" x14ac:dyDescent="0.25">
      <c r="A26" s="40">
        <v>2020</v>
      </c>
      <c r="B26" s="92" t="s">
        <v>78</v>
      </c>
      <c r="C26" s="93">
        <v>92123</v>
      </c>
      <c r="D26" s="94">
        <v>3.463323405139572E-3</v>
      </c>
    </row>
    <row r="27" spans="1:4" x14ac:dyDescent="0.25">
      <c r="A27" s="40">
        <v>2020</v>
      </c>
      <c r="B27" s="92" t="s">
        <v>78</v>
      </c>
      <c r="C27" s="90">
        <v>92139</v>
      </c>
      <c r="D27" s="69">
        <v>3.4430298662823287E-3</v>
      </c>
    </row>
    <row r="28" spans="1:4" x14ac:dyDescent="0.25">
      <c r="A28" s="40">
        <v>2020</v>
      </c>
      <c r="B28" s="92" t="s">
        <v>78</v>
      </c>
      <c r="C28" s="93">
        <v>92105</v>
      </c>
      <c r="D28" s="94">
        <v>3.4249471458773786E-3</v>
      </c>
    </row>
    <row r="29" spans="1:4" x14ac:dyDescent="0.25">
      <c r="A29" s="40">
        <v>2020</v>
      </c>
      <c r="B29" s="92" t="s">
        <v>78</v>
      </c>
      <c r="C29" s="93">
        <v>91935</v>
      </c>
      <c r="D29" s="94">
        <v>3.414028553693358E-3</v>
      </c>
    </row>
    <row r="30" spans="1:4" x14ac:dyDescent="0.25">
      <c r="A30" s="40">
        <v>2020</v>
      </c>
      <c r="B30" s="92" t="s">
        <v>78</v>
      </c>
      <c r="C30" s="93">
        <v>92028</v>
      </c>
      <c r="D30" s="94">
        <v>3.2539046856227471E-3</v>
      </c>
    </row>
    <row r="31" spans="1:4" x14ac:dyDescent="0.25">
      <c r="A31" s="40">
        <v>2020</v>
      </c>
      <c r="B31" s="92" t="s">
        <v>78</v>
      </c>
      <c r="C31" s="93">
        <v>92026</v>
      </c>
      <c r="D31" s="94">
        <v>3.2480124103160752E-3</v>
      </c>
    </row>
    <row r="32" spans="1:4" x14ac:dyDescent="0.25">
      <c r="A32" s="40">
        <v>2020</v>
      </c>
      <c r="B32" s="92" t="s">
        <v>78</v>
      </c>
      <c r="C32" s="93">
        <v>91945</v>
      </c>
      <c r="D32" s="94">
        <v>3.2405642394205108E-3</v>
      </c>
    </row>
    <row r="33" spans="1:4" x14ac:dyDescent="0.25">
      <c r="A33" s="40">
        <v>2020</v>
      </c>
      <c r="B33" s="92" t="s">
        <v>78</v>
      </c>
      <c r="C33" s="93">
        <v>92069</v>
      </c>
      <c r="D33" s="94">
        <v>3.2037118868758286E-3</v>
      </c>
    </row>
    <row r="34" spans="1:4" x14ac:dyDescent="0.25">
      <c r="A34" s="40">
        <v>2020</v>
      </c>
      <c r="B34" s="92" t="s">
        <v>78</v>
      </c>
      <c r="C34" s="93">
        <v>92110</v>
      </c>
      <c r="D34" s="94">
        <v>3.1451036454610438E-3</v>
      </c>
    </row>
    <row r="35" spans="1:4" x14ac:dyDescent="0.25">
      <c r="A35" s="40">
        <v>2020</v>
      </c>
      <c r="B35" s="92" t="s">
        <v>78</v>
      </c>
      <c r="C35" s="93">
        <v>91950</v>
      </c>
      <c r="D35" s="94">
        <v>3.1130690161527167E-3</v>
      </c>
    </row>
    <row r="36" spans="1:4" x14ac:dyDescent="0.25">
      <c r="A36" s="40">
        <v>2020</v>
      </c>
      <c r="B36" s="92" t="s">
        <v>78</v>
      </c>
      <c r="C36" s="93">
        <v>91913</v>
      </c>
      <c r="D36" s="94">
        <v>3.0794799100596344E-3</v>
      </c>
    </row>
    <row r="37" spans="1:4" x14ac:dyDescent="0.25">
      <c r="A37" s="40">
        <v>2020</v>
      </c>
      <c r="B37" s="92" t="s">
        <v>78</v>
      </c>
      <c r="C37" s="93">
        <v>91942</v>
      </c>
      <c r="D37" s="94">
        <v>3.0310814282044694E-3</v>
      </c>
    </row>
    <row r="38" spans="1:4" x14ac:dyDescent="0.25">
      <c r="A38" s="40">
        <v>2020</v>
      </c>
      <c r="B38" s="92" t="s">
        <v>78</v>
      </c>
      <c r="C38" s="93">
        <v>92065</v>
      </c>
      <c r="D38" s="94">
        <v>3.0247552336225424E-3</v>
      </c>
    </row>
    <row r="39" spans="1:4" x14ac:dyDescent="0.25">
      <c r="A39" s="40">
        <v>2020</v>
      </c>
      <c r="B39" s="92" t="s">
        <v>78</v>
      </c>
      <c r="C39" s="93">
        <v>91932</v>
      </c>
      <c r="D39" s="94">
        <v>3.0178326474622772E-3</v>
      </c>
    </row>
    <row r="40" spans="1:4" x14ac:dyDescent="0.25">
      <c r="A40" s="40">
        <v>2020</v>
      </c>
      <c r="B40" s="92" t="s">
        <v>78</v>
      </c>
      <c r="C40" s="93">
        <v>91910</v>
      </c>
      <c r="D40" s="94">
        <v>3.0131159163417228E-3</v>
      </c>
    </row>
    <row r="41" spans="1:4" x14ac:dyDescent="0.25">
      <c r="A41" s="40">
        <v>2020</v>
      </c>
      <c r="B41" s="92" t="s">
        <v>78</v>
      </c>
      <c r="C41" s="93">
        <v>91901</v>
      </c>
      <c r="D41" s="94">
        <v>2.9875067897881585E-3</v>
      </c>
    </row>
    <row r="42" spans="1:4" x14ac:dyDescent="0.25">
      <c r="A42" s="40">
        <v>2020</v>
      </c>
      <c r="B42" s="92" t="s">
        <v>78</v>
      </c>
      <c r="C42" s="90">
        <v>92677</v>
      </c>
      <c r="D42" s="69">
        <v>2.9699656989877017E-3</v>
      </c>
    </row>
    <row r="43" spans="1:4" x14ac:dyDescent="0.25">
      <c r="A43" s="40">
        <v>2020</v>
      </c>
      <c r="B43" s="92" t="s">
        <v>78</v>
      </c>
      <c r="C43" s="93">
        <v>91915</v>
      </c>
      <c r="D43" s="94">
        <v>2.960710570536929E-3</v>
      </c>
    </row>
    <row r="44" spans="1:4" x14ac:dyDescent="0.25">
      <c r="A44" s="40">
        <v>2020</v>
      </c>
      <c r="B44" s="92" t="s">
        <v>78</v>
      </c>
      <c r="C44" s="93">
        <v>92114</v>
      </c>
      <c r="D44" s="94">
        <v>2.9547729114044702E-3</v>
      </c>
    </row>
    <row r="45" spans="1:4" x14ac:dyDescent="0.25">
      <c r="A45" s="40">
        <v>2020</v>
      </c>
      <c r="B45" s="92" t="s">
        <v>78</v>
      </c>
      <c r="C45" s="93">
        <v>92102</v>
      </c>
      <c r="D45" s="94">
        <v>2.9180411063181935E-3</v>
      </c>
    </row>
    <row r="46" spans="1:4" x14ac:dyDescent="0.25">
      <c r="A46" s="40">
        <v>2020</v>
      </c>
      <c r="B46" s="92" t="s">
        <v>78</v>
      </c>
      <c r="C46" s="93">
        <v>92058</v>
      </c>
      <c r="D46" s="94">
        <v>2.8863815271582263E-3</v>
      </c>
    </row>
    <row r="47" spans="1:4" x14ac:dyDescent="0.25">
      <c r="A47" s="40">
        <v>2020</v>
      </c>
      <c r="B47" s="92" t="s">
        <v>78</v>
      </c>
      <c r="C47" s="93">
        <v>92101</v>
      </c>
      <c r="D47" s="94">
        <v>2.8759391738864722E-3</v>
      </c>
    </row>
    <row r="48" spans="1:4" x14ac:dyDescent="0.25">
      <c r="A48" s="40">
        <v>2020</v>
      </c>
      <c r="B48" s="92" t="s">
        <v>78</v>
      </c>
      <c r="C48" s="93">
        <v>92025</v>
      </c>
      <c r="D48" s="94">
        <v>2.8560443785357282E-3</v>
      </c>
    </row>
    <row r="49" spans="1:4" x14ac:dyDescent="0.25">
      <c r="A49" s="40">
        <v>2020</v>
      </c>
      <c r="B49" s="92" t="s">
        <v>78</v>
      </c>
      <c r="C49" s="93">
        <v>92021</v>
      </c>
      <c r="D49" s="94">
        <v>2.8440954975164235E-3</v>
      </c>
    </row>
    <row r="50" spans="1:4" x14ac:dyDescent="0.25">
      <c r="A50" s="40">
        <v>2020</v>
      </c>
      <c r="B50" s="92" t="s">
        <v>78</v>
      </c>
      <c r="C50" s="93">
        <v>91941</v>
      </c>
      <c r="D50" s="94">
        <v>2.7783039717118141E-3</v>
      </c>
    </row>
    <row r="51" spans="1:4" x14ac:dyDescent="0.25">
      <c r="A51" s="40">
        <v>2020</v>
      </c>
      <c r="B51" s="92" t="s">
        <v>78</v>
      </c>
      <c r="C51" s="93">
        <v>92040</v>
      </c>
      <c r="D51" s="94">
        <v>2.7659329261265414E-3</v>
      </c>
    </row>
    <row r="52" spans="1:4" x14ac:dyDescent="0.25">
      <c r="A52" s="40">
        <v>2020</v>
      </c>
      <c r="B52" s="92" t="s">
        <v>78</v>
      </c>
      <c r="C52" s="93">
        <v>92126</v>
      </c>
      <c r="D52" s="94">
        <v>2.7568397543271915E-3</v>
      </c>
    </row>
    <row r="53" spans="1:4" x14ac:dyDescent="0.25">
      <c r="A53" s="40">
        <v>2020</v>
      </c>
      <c r="B53" s="92" t="s">
        <v>78</v>
      </c>
      <c r="C53" s="93">
        <v>92054</v>
      </c>
      <c r="D53" s="94">
        <v>2.7216174183514776E-3</v>
      </c>
    </row>
    <row r="54" spans="1:4" x14ac:dyDescent="0.25">
      <c r="A54" s="40">
        <v>2020</v>
      </c>
      <c r="B54" s="92" t="s">
        <v>78</v>
      </c>
      <c r="C54" s="93">
        <v>92104</v>
      </c>
      <c r="D54" s="94">
        <v>2.659046711910148E-3</v>
      </c>
    </row>
    <row r="55" spans="1:4" x14ac:dyDescent="0.25">
      <c r="A55" s="40">
        <v>2020</v>
      </c>
      <c r="B55" s="92" t="s">
        <v>78</v>
      </c>
      <c r="C55" s="93">
        <v>92019</v>
      </c>
      <c r="D55" s="94">
        <v>2.6116914869971104E-3</v>
      </c>
    </row>
    <row r="56" spans="1:4" x14ac:dyDescent="0.25">
      <c r="A56" s="40">
        <v>2020</v>
      </c>
      <c r="B56" s="92" t="s">
        <v>78</v>
      </c>
      <c r="C56" s="93">
        <v>92116</v>
      </c>
      <c r="D56" s="94">
        <v>2.5679995807347624E-3</v>
      </c>
    </row>
    <row r="57" spans="1:4" x14ac:dyDescent="0.25">
      <c r="A57" s="40">
        <v>2020</v>
      </c>
      <c r="B57" s="92" t="s">
        <v>78</v>
      </c>
      <c r="C57" s="93">
        <v>92107</v>
      </c>
      <c r="D57" s="94">
        <v>2.5489071560568406E-3</v>
      </c>
    </row>
    <row r="58" spans="1:4" x14ac:dyDescent="0.25">
      <c r="A58" s="40">
        <v>2020</v>
      </c>
      <c r="B58" s="92" t="s">
        <v>78</v>
      </c>
      <c r="C58" s="93">
        <v>92004</v>
      </c>
      <c r="D58" s="94">
        <v>2.5477707006369425E-3</v>
      </c>
    </row>
    <row r="59" spans="1:4" x14ac:dyDescent="0.25">
      <c r="A59" s="40">
        <v>2020</v>
      </c>
      <c r="B59" s="92" t="s">
        <v>78</v>
      </c>
      <c r="C59" s="93">
        <v>92092</v>
      </c>
      <c r="D59" s="94">
        <v>2.4813895781637717E-3</v>
      </c>
    </row>
    <row r="60" spans="1:4" x14ac:dyDescent="0.25">
      <c r="A60" s="40">
        <v>2020</v>
      </c>
      <c r="B60" s="92" t="s">
        <v>78</v>
      </c>
      <c r="C60" s="93">
        <v>92081</v>
      </c>
      <c r="D60" s="94">
        <v>2.4779309276753911E-3</v>
      </c>
    </row>
    <row r="61" spans="1:4" x14ac:dyDescent="0.25">
      <c r="A61" s="40">
        <v>2020</v>
      </c>
      <c r="B61" s="92" t="s">
        <v>78</v>
      </c>
      <c r="C61" s="93">
        <v>91902</v>
      </c>
      <c r="D61" s="94">
        <v>2.4691358024691358E-3</v>
      </c>
    </row>
    <row r="62" spans="1:4" x14ac:dyDescent="0.25">
      <c r="A62" s="40">
        <v>2020</v>
      </c>
      <c r="B62" s="92" t="s">
        <v>78</v>
      </c>
      <c r="C62" s="90">
        <v>92057</v>
      </c>
      <c r="D62" s="69">
        <v>2.4611398963730572E-3</v>
      </c>
    </row>
    <row r="63" spans="1:4" x14ac:dyDescent="0.25">
      <c r="A63" s="40">
        <v>2020</v>
      </c>
      <c r="B63" s="92" t="s">
        <v>78</v>
      </c>
      <c r="C63" s="93">
        <v>92109</v>
      </c>
      <c r="D63" s="94">
        <v>2.4122029088329195E-3</v>
      </c>
    </row>
    <row r="64" spans="1:4" x14ac:dyDescent="0.25">
      <c r="A64" s="40">
        <v>2020</v>
      </c>
      <c r="B64" s="92" t="s">
        <v>78</v>
      </c>
      <c r="C64" s="90">
        <v>92675</v>
      </c>
      <c r="D64" s="69">
        <v>2.3807499362299123E-3</v>
      </c>
    </row>
    <row r="65" spans="1:4" x14ac:dyDescent="0.25">
      <c r="A65" s="40">
        <v>2020</v>
      </c>
      <c r="B65" s="92" t="s">
        <v>78</v>
      </c>
      <c r="C65" s="90">
        <v>92629</v>
      </c>
      <c r="D65" s="69">
        <v>2.346385100454612E-3</v>
      </c>
    </row>
    <row r="66" spans="1:4" x14ac:dyDescent="0.25">
      <c r="A66" s="40">
        <v>2020</v>
      </c>
      <c r="B66" s="92" t="s">
        <v>78</v>
      </c>
      <c r="C66" s="93">
        <v>92115</v>
      </c>
      <c r="D66" s="94">
        <v>2.3139220979560356E-3</v>
      </c>
    </row>
    <row r="67" spans="1:4" x14ac:dyDescent="0.25">
      <c r="A67" s="40">
        <v>2020</v>
      </c>
      <c r="B67" s="92" t="s">
        <v>78</v>
      </c>
      <c r="C67" s="93">
        <v>92124</v>
      </c>
      <c r="D67" s="94">
        <v>2.2764523766162811E-3</v>
      </c>
    </row>
    <row r="68" spans="1:4" x14ac:dyDescent="0.25">
      <c r="A68" s="40">
        <v>2020</v>
      </c>
      <c r="B68" s="92" t="s">
        <v>78</v>
      </c>
      <c r="C68" s="90">
        <v>92692</v>
      </c>
      <c r="D68" s="69">
        <v>2.276176024279211E-3</v>
      </c>
    </row>
    <row r="69" spans="1:4" x14ac:dyDescent="0.25">
      <c r="A69" s="40">
        <v>2020</v>
      </c>
      <c r="B69" s="92" t="s">
        <v>78</v>
      </c>
      <c r="C69" s="93">
        <v>92011</v>
      </c>
      <c r="D69" s="94">
        <v>2.2528611336397227E-3</v>
      </c>
    </row>
    <row r="70" spans="1:4" x14ac:dyDescent="0.25">
      <c r="A70" s="40">
        <v>2020</v>
      </c>
      <c r="B70" s="92" t="s">
        <v>78</v>
      </c>
      <c r="C70" s="90">
        <v>92673</v>
      </c>
      <c r="D70" s="69">
        <v>2.2278186749321968E-3</v>
      </c>
    </row>
    <row r="71" spans="1:4" x14ac:dyDescent="0.25">
      <c r="A71" s="40">
        <v>2020</v>
      </c>
      <c r="B71" s="92" t="s">
        <v>78</v>
      </c>
      <c r="C71" s="93">
        <v>91914</v>
      </c>
      <c r="D71" s="94">
        <v>2.1961932650073207E-3</v>
      </c>
    </row>
    <row r="72" spans="1:4" x14ac:dyDescent="0.25">
      <c r="A72" s="40">
        <v>2020</v>
      </c>
      <c r="B72" s="92" t="s">
        <v>78</v>
      </c>
      <c r="C72" s="93">
        <v>92111</v>
      </c>
      <c r="D72" s="94">
        <v>2.1577300679684972E-3</v>
      </c>
    </row>
    <row r="73" spans="1:4" x14ac:dyDescent="0.25">
      <c r="A73" s="40">
        <v>2020</v>
      </c>
      <c r="B73" s="92" t="s">
        <v>78</v>
      </c>
      <c r="C73" s="93">
        <v>92120</v>
      </c>
      <c r="D73" s="94">
        <v>2.1463291458872547E-3</v>
      </c>
    </row>
    <row r="74" spans="1:4" x14ac:dyDescent="0.25">
      <c r="A74" s="40">
        <v>2020</v>
      </c>
      <c r="B74" s="92" t="s">
        <v>78</v>
      </c>
      <c r="C74" s="93">
        <v>92027</v>
      </c>
      <c r="D74" s="94">
        <v>2.1358828315703824E-3</v>
      </c>
    </row>
    <row r="75" spans="1:4" x14ac:dyDescent="0.25">
      <c r="A75" s="40">
        <v>2020</v>
      </c>
      <c r="B75" s="92" t="s">
        <v>78</v>
      </c>
      <c r="C75" s="93">
        <v>92117</v>
      </c>
      <c r="D75" s="94">
        <v>2.1278371161548731E-3</v>
      </c>
    </row>
    <row r="76" spans="1:4" x14ac:dyDescent="0.25">
      <c r="A76" s="40">
        <v>2020</v>
      </c>
      <c r="B76" s="92" t="s">
        <v>78</v>
      </c>
      <c r="C76" s="93">
        <v>92037</v>
      </c>
      <c r="D76" s="94">
        <v>2.1125494426465301E-3</v>
      </c>
    </row>
    <row r="77" spans="1:4" x14ac:dyDescent="0.25">
      <c r="A77" s="40">
        <v>2020</v>
      </c>
      <c r="B77" s="92" t="s">
        <v>78</v>
      </c>
      <c r="C77" s="93">
        <v>92008</v>
      </c>
      <c r="D77" s="94">
        <v>2.0674413630854781E-3</v>
      </c>
    </row>
    <row r="78" spans="1:4" x14ac:dyDescent="0.25">
      <c r="A78" s="40">
        <v>2020</v>
      </c>
      <c r="B78" s="92" t="s">
        <v>78</v>
      </c>
      <c r="C78" s="93">
        <v>92003</v>
      </c>
      <c r="D78" s="94">
        <v>2.0586721564590841E-3</v>
      </c>
    </row>
    <row r="79" spans="1:4" x14ac:dyDescent="0.25">
      <c r="A79" s="40">
        <v>2020</v>
      </c>
      <c r="B79" s="92" t="s">
        <v>78</v>
      </c>
      <c r="C79" s="90">
        <v>92672</v>
      </c>
      <c r="D79" s="69">
        <v>2.0289691709406525E-3</v>
      </c>
    </row>
    <row r="80" spans="1:4" x14ac:dyDescent="0.25">
      <c r="A80" s="40">
        <v>2020</v>
      </c>
      <c r="B80" s="92" t="s">
        <v>78</v>
      </c>
      <c r="C80" s="93">
        <v>92071</v>
      </c>
      <c r="D80" s="94">
        <v>2.016291636422292E-3</v>
      </c>
    </row>
    <row r="81" spans="1:4" x14ac:dyDescent="0.25">
      <c r="A81" s="40">
        <v>2020</v>
      </c>
      <c r="B81" s="92" t="s">
        <v>78</v>
      </c>
      <c r="C81" s="93">
        <v>92119</v>
      </c>
      <c r="D81" s="94">
        <v>1.996173999833652E-3</v>
      </c>
    </row>
    <row r="82" spans="1:4" x14ac:dyDescent="0.25">
      <c r="A82" s="40">
        <v>2020</v>
      </c>
      <c r="B82" s="92" t="s">
        <v>78</v>
      </c>
      <c r="C82" s="93">
        <v>92103</v>
      </c>
      <c r="D82" s="94">
        <v>1.9106407995296885E-3</v>
      </c>
    </row>
    <row r="83" spans="1:4" x14ac:dyDescent="0.25">
      <c r="A83" s="40">
        <v>2020</v>
      </c>
      <c r="B83" s="92" t="s">
        <v>78</v>
      </c>
      <c r="C83" s="93">
        <v>92056</v>
      </c>
      <c r="D83" s="94">
        <v>1.8835616438356165E-3</v>
      </c>
    </row>
    <row r="84" spans="1:4" x14ac:dyDescent="0.25">
      <c r="A84" s="40">
        <v>2020</v>
      </c>
      <c r="B84" s="92" t="s">
        <v>78</v>
      </c>
      <c r="C84" s="90">
        <v>92653</v>
      </c>
      <c r="D84" s="69">
        <v>1.8697943226245112E-3</v>
      </c>
    </row>
    <row r="85" spans="1:4" x14ac:dyDescent="0.25">
      <c r="A85" s="40">
        <v>2020</v>
      </c>
      <c r="B85" s="92" t="s">
        <v>78</v>
      </c>
      <c r="C85" s="93">
        <v>92078</v>
      </c>
      <c r="D85" s="94">
        <v>1.8506216190566575E-3</v>
      </c>
    </row>
    <row r="86" spans="1:4" x14ac:dyDescent="0.25">
      <c r="A86" s="40">
        <v>2020</v>
      </c>
      <c r="B86" s="92" t="s">
        <v>78</v>
      </c>
      <c r="C86" s="93">
        <v>92122</v>
      </c>
      <c r="D86" s="94">
        <v>1.8157058556513845E-3</v>
      </c>
    </row>
    <row r="87" spans="1:4" x14ac:dyDescent="0.25">
      <c r="A87" s="40">
        <v>2020</v>
      </c>
      <c r="B87" s="92" t="s">
        <v>78</v>
      </c>
      <c r="C87" s="90">
        <v>92651</v>
      </c>
      <c r="D87" s="69">
        <v>1.7678255745433118E-3</v>
      </c>
    </row>
    <row r="88" spans="1:4" x14ac:dyDescent="0.25">
      <c r="A88" s="40">
        <v>2020</v>
      </c>
      <c r="B88" s="92" t="s">
        <v>78</v>
      </c>
      <c r="C88" s="90">
        <v>92694</v>
      </c>
      <c r="D88" s="69">
        <v>1.7357001972386587E-3</v>
      </c>
    </row>
    <row r="89" spans="1:4" x14ac:dyDescent="0.25">
      <c r="A89" s="40">
        <v>2020</v>
      </c>
      <c r="B89" s="92" t="s">
        <v>78</v>
      </c>
      <c r="C89" s="90">
        <v>92624</v>
      </c>
      <c r="D89" s="69">
        <v>1.6846361185983828E-3</v>
      </c>
    </row>
    <row r="90" spans="1:4" x14ac:dyDescent="0.25">
      <c r="A90" s="40">
        <v>2020</v>
      </c>
      <c r="B90" s="92" t="s">
        <v>78</v>
      </c>
      <c r="C90" s="93">
        <v>92010</v>
      </c>
      <c r="D90" s="94">
        <v>1.6416214168455613E-3</v>
      </c>
    </row>
    <row r="91" spans="1:4" x14ac:dyDescent="0.25">
      <c r="A91" s="40">
        <v>2020</v>
      </c>
      <c r="B91" s="92" t="s">
        <v>78</v>
      </c>
      <c r="C91" s="93">
        <v>92129</v>
      </c>
      <c r="D91" s="94">
        <v>1.5359595229490423E-3</v>
      </c>
    </row>
    <row r="92" spans="1:4" x14ac:dyDescent="0.25">
      <c r="A92" s="40">
        <v>2020</v>
      </c>
      <c r="B92" s="92" t="s">
        <v>78</v>
      </c>
      <c r="C92" s="90">
        <v>92131</v>
      </c>
      <c r="D92" s="69">
        <v>1.4762871378483115E-3</v>
      </c>
    </row>
    <row r="93" spans="1:4" x14ac:dyDescent="0.25">
      <c r="A93" s="40">
        <v>2020</v>
      </c>
      <c r="B93" s="92" t="s">
        <v>78</v>
      </c>
      <c r="C93" s="93">
        <v>92106</v>
      </c>
      <c r="D93" s="94">
        <v>1.4679668658907413E-3</v>
      </c>
    </row>
    <row r="94" spans="1:4" x14ac:dyDescent="0.25">
      <c r="A94" s="40">
        <v>2020</v>
      </c>
      <c r="B94" s="92" t="s">
        <v>78</v>
      </c>
      <c r="C94" s="93">
        <v>92024</v>
      </c>
      <c r="D94" s="94">
        <v>1.4490282986703035E-3</v>
      </c>
    </row>
    <row r="95" spans="1:4" x14ac:dyDescent="0.25">
      <c r="A95" s="40">
        <v>2020</v>
      </c>
      <c r="B95" s="92" t="s">
        <v>78</v>
      </c>
      <c r="C95" s="93">
        <v>92029</v>
      </c>
      <c r="D95" s="94">
        <v>1.4276301339775973E-3</v>
      </c>
    </row>
    <row r="96" spans="1:4" x14ac:dyDescent="0.25">
      <c r="A96" s="40">
        <v>2020</v>
      </c>
      <c r="B96" s="92" t="s">
        <v>78</v>
      </c>
      <c r="C96" s="93">
        <v>92075</v>
      </c>
      <c r="D96" s="94">
        <v>1.4196479273140261E-3</v>
      </c>
    </row>
    <row r="97" spans="1:4" x14ac:dyDescent="0.25">
      <c r="A97" s="40">
        <v>2020</v>
      </c>
      <c r="B97" s="92" t="s">
        <v>78</v>
      </c>
      <c r="C97" s="90">
        <v>92130</v>
      </c>
      <c r="D97" s="69">
        <v>1.3359329867128828E-3</v>
      </c>
    </row>
    <row r="98" spans="1:4" x14ac:dyDescent="0.25">
      <c r="A98" s="40">
        <v>2020</v>
      </c>
      <c r="B98" s="92" t="s">
        <v>78</v>
      </c>
      <c r="C98" s="93">
        <v>92067</v>
      </c>
      <c r="D98" s="94">
        <v>1.2908777969018934E-3</v>
      </c>
    </row>
    <row r="99" spans="1:4" x14ac:dyDescent="0.25">
      <c r="A99" s="40">
        <v>2020</v>
      </c>
      <c r="B99" s="92" t="s">
        <v>78</v>
      </c>
      <c r="C99" s="93">
        <v>91962</v>
      </c>
      <c r="D99" s="94">
        <v>1.277139208173691E-3</v>
      </c>
    </row>
    <row r="100" spans="1:4" x14ac:dyDescent="0.25">
      <c r="A100" s="40">
        <v>2020</v>
      </c>
      <c r="B100" s="92" t="s">
        <v>78</v>
      </c>
      <c r="C100" s="90">
        <v>92656</v>
      </c>
      <c r="D100" s="69">
        <v>1.2642225031605564E-3</v>
      </c>
    </row>
    <row r="101" spans="1:4" x14ac:dyDescent="0.25">
      <c r="A101" s="40">
        <v>2020</v>
      </c>
      <c r="B101" s="92" t="s">
        <v>78</v>
      </c>
      <c r="C101" s="93">
        <v>92118</v>
      </c>
      <c r="D101" s="94">
        <v>1.1116725618999495E-3</v>
      </c>
    </row>
    <row r="102" spans="1:4" x14ac:dyDescent="0.25">
      <c r="A102" s="40">
        <v>2020</v>
      </c>
      <c r="B102" s="92" t="s">
        <v>78</v>
      </c>
      <c r="C102" s="93">
        <v>92009</v>
      </c>
      <c r="D102" s="94">
        <v>1.0689990281827016E-3</v>
      </c>
    </row>
    <row r="103" spans="1:4" x14ac:dyDescent="0.25">
      <c r="A103" s="40">
        <v>2020</v>
      </c>
      <c r="B103" s="92" t="s">
        <v>78</v>
      </c>
      <c r="C103" s="90">
        <v>92688</v>
      </c>
      <c r="D103" s="69">
        <v>9.930486593843098E-4</v>
      </c>
    </row>
    <row r="104" spans="1:4" x14ac:dyDescent="0.25">
      <c r="A104" s="40">
        <v>2020</v>
      </c>
      <c r="B104" s="92" t="s">
        <v>78</v>
      </c>
      <c r="C104" s="93">
        <v>92007</v>
      </c>
      <c r="D104" s="94">
        <v>9.4126506024096385E-4</v>
      </c>
    </row>
    <row r="105" spans="1:4" x14ac:dyDescent="0.25">
      <c r="A105" s="40">
        <v>2020</v>
      </c>
      <c r="B105" s="92" t="s">
        <v>78</v>
      </c>
      <c r="C105" s="93">
        <v>92128</v>
      </c>
      <c r="D105" s="94">
        <v>9.2114221634827188E-4</v>
      </c>
    </row>
    <row r="106" spans="1:4" x14ac:dyDescent="0.25">
      <c r="A106" s="40">
        <v>2020</v>
      </c>
      <c r="B106" s="92" t="s">
        <v>78</v>
      </c>
      <c r="C106" s="93">
        <v>92064</v>
      </c>
      <c r="D106" s="94">
        <v>9.1654606849975878E-4</v>
      </c>
    </row>
    <row r="107" spans="1:4" x14ac:dyDescent="0.25">
      <c r="A107" s="40">
        <v>2020</v>
      </c>
      <c r="B107" s="92" t="s">
        <v>78</v>
      </c>
      <c r="C107" s="90">
        <v>92679</v>
      </c>
      <c r="D107" s="69">
        <v>9.093664746892998E-4</v>
      </c>
    </row>
    <row r="108" spans="1:4" x14ac:dyDescent="0.25">
      <c r="A108" s="40">
        <v>2020</v>
      </c>
      <c r="B108" s="92" t="s">
        <v>78</v>
      </c>
      <c r="C108" s="93">
        <v>92091</v>
      </c>
      <c r="D108" s="94">
        <v>8.8731144631765753E-4</v>
      </c>
    </row>
    <row r="109" spans="1:4" x14ac:dyDescent="0.25">
      <c r="A109" s="40">
        <v>2020</v>
      </c>
      <c r="B109" s="92" t="s">
        <v>78</v>
      </c>
      <c r="C109" s="93">
        <v>92014</v>
      </c>
      <c r="D109" s="94">
        <v>6.6050198150594452E-4</v>
      </c>
    </row>
    <row r="110" spans="1:4" x14ac:dyDescent="0.25">
      <c r="A110" s="40">
        <v>2020</v>
      </c>
      <c r="B110" s="92" t="s">
        <v>78</v>
      </c>
      <c r="C110" s="93">
        <v>92127</v>
      </c>
      <c r="D110" s="94">
        <v>4.9940978843185325E-4</v>
      </c>
    </row>
    <row r="111" spans="1:4" ht="15.75" thickBot="1" x14ac:dyDescent="0.3">
      <c r="A111" s="41">
        <v>2020</v>
      </c>
      <c r="B111" s="42" t="s">
        <v>78</v>
      </c>
      <c r="C111" s="101">
        <v>92121</v>
      </c>
      <c r="D111" s="102">
        <v>4.5330915684496827E-4</v>
      </c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7571-FFF0-44E6-ABB1-311243FCD1F4}">
  <dimension ref="A1:D112"/>
  <sheetViews>
    <sheetView zoomScaleNormal="100" workbookViewId="0">
      <selection activeCell="D16" sqref="D16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30" customHeight="1" thickBot="1" x14ac:dyDescent="0.3">
      <c r="A2" s="189" t="s">
        <v>109</v>
      </c>
      <c r="B2" s="190"/>
      <c r="C2" s="190"/>
      <c r="D2" s="191"/>
    </row>
    <row r="3" spans="1:4" x14ac:dyDescent="0.25">
      <c r="A3" s="72" t="s">
        <v>60</v>
      </c>
      <c r="B3" s="99" t="s">
        <v>61</v>
      </c>
      <c r="C3" s="99" t="s">
        <v>62</v>
      </c>
      <c r="D3" s="100" t="s">
        <v>72</v>
      </c>
    </row>
    <row r="4" spans="1:4" x14ac:dyDescent="0.25">
      <c r="A4" s="40">
        <v>2020</v>
      </c>
      <c r="B4" s="92" t="s">
        <v>78</v>
      </c>
      <c r="C4" s="93">
        <v>91977</v>
      </c>
      <c r="D4" s="96">
        <v>106</v>
      </c>
    </row>
    <row r="5" spans="1:4" x14ac:dyDescent="0.25">
      <c r="A5" s="40">
        <v>2020</v>
      </c>
      <c r="B5" s="92" t="s">
        <v>78</v>
      </c>
      <c r="C5" s="93">
        <v>91911</v>
      </c>
      <c r="D5" s="96">
        <v>97</v>
      </c>
    </row>
    <row r="6" spans="1:4" x14ac:dyDescent="0.25">
      <c r="A6" s="40">
        <v>2020</v>
      </c>
      <c r="B6" s="92" t="s">
        <v>78</v>
      </c>
      <c r="C6" s="93">
        <v>92020</v>
      </c>
      <c r="D6" s="96">
        <v>95</v>
      </c>
    </row>
    <row r="7" spans="1:4" x14ac:dyDescent="0.25">
      <c r="A7" s="40">
        <v>2020</v>
      </c>
      <c r="B7" s="92" t="s">
        <v>78</v>
      </c>
      <c r="C7" s="90">
        <v>92154</v>
      </c>
      <c r="D7" s="97">
        <v>91</v>
      </c>
    </row>
    <row r="8" spans="1:4" x14ac:dyDescent="0.25">
      <c r="A8" s="40">
        <v>2020</v>
      </c>
      <c r="B8" s="92" t="s">
        <v>78</v>
      </c>
      <c r="C8" s="93">
        <v>91910</v>
      </c>
      <c r="D8" s="96">
        <v>85</v>
      </c>
    </row>
    <row r="9" spans="1:4" x14ac:dyDescent="0.25">
      <c r="A9" s="40">
        <v>2020</v>
      </c>
      <c r="B9" s="92" t="s">
        <v>78</v>
      </c>
      <c r="C9" s="93">
        <v>92105</v>
      </c>
      <c r="D9" s="96">
        <v>81</v>
      </c>
    </row>
    <row r="10" spans="1:4" x14ac:dyDescent="0.25">
      <c r="A10" s="40">
        <v>2020</v>
      </c>
      <c r="B10" s="92" t="s">
        <v>78</v>
      </c>
      <c r="C10" s="93">
        <v>92101</v>
      </c>
      <c r="D10" s="96">
        <v>80</v>
      </c>
    </row>
    <row r="11" spans="1:4" x14ac:dyDescent="0.25">
      <c r="A11" s="40">
        <v>2020</v>
      </c>
      <c r="B11" s="92" t="s">
        <v>78</v>
      </c>
      <c r="C11" s="93">
        <v>92126</v>
      </c>
      <c r="D11" s="96">
        <v>79</v>
      </c>
    </row>
    <row r="12" spans="1:4" x14ac:dyDescent="0.25">
      <c r="A12" s="40">
        <v>2020</v>
      </c>
      <c r="B12" s="92" t="s">
        <v>78</v>
      </c>
      <c r="C12" s="93">
        <v>92021</v>
      </c>
      <c r="D12" s="96">
        <v>71</v>
      </c>
    </row>
    <row r="13" spans="1:4" x14ac:dyDescent="0.25">
      <c r="A13" s="40">
        <v>2020</v>
      </c>
      <c r="B13" s="92" t="s">
        <v>78</v>
      </c>
      <c r="C13" s="90">
        <v>92677</v>
      </c>
      <c r="D13" s="97">
        <v>71</v>
      </c>
    </row>
    <row r="14" spans="1:4" x14ac:dyDescent="0.25">
      <c r="A14" s="40">
        <v>2020</v>
      </c>
      <c r="B14" s="92" t="s">
        <v>78</v>
      </c>
      <c r="C14" s="93">
        <v>92109</v>
      </c>
      <c r="D14" s="96">
        <v>68</v>
      </c>
    </row>
    <row r="15" spans="1:4" x14ac:dyDescent="0.25">
      <c r="A15" s="40">
        <v>2020</v>
      </c>
      <c r="B15" s="92" t="s">
        <v>78</v>
      </c>
      <c r="C15" s="93">
        <v>92026</v>
      </c>
      <c r="D15" s="96">
        <v>67</v>
      </c>
    </row>
    <row r="16" spans="1:4" x14ac:dyDescent="0.25">
      <c r="A16" s="40">
        <v>2020</v>
      </c>
      <c r="B16" s="92" t="s">
        <v>78</v>
      </c>
      <c r="C16" s="93">
        <v>92104</v>
      </c>
      <c r="D16" s="96">
        <v>67</v>
      </c>
    </row>
    <row r="17" spans="1:4" x14ac:dyDescent="0.25">
      <c r="A17" s="40">
        <v>2020</v>
      </c>
      <c r="B17" s="92" t="s">
        <v>78</v>
      </c>
      <c r="C17" s="93">
        <v>92028</v>
      </c>
      <c r="D17" s="96">
        <v>65</v>
      </c>
    </row>
    <row r="18" spans="1:4" x14ac:dyDescent="0.25">
      <c r="A18" s="40">
        <v>2020</v>
      </c>
      <c r="B18" s="92" t="s">
        <v>78</v>
      </c>
      <c r="C18" s="93">
        <v>91913</v>
      </c>
      <c r="D18" s="96">
        <v>63</v>
      </c>
    </row>
    <row r="19" spans="1:4" x14ac:dyDescent="0.25">
      <c r="A19" s="40">
        <v>2020</v>
      </c>
      <c r="B19" s="92" t="s">
        <v>78</v>
      </c>
      <c r="C19" s="93">
        <v>92084</v>
      </c>
      <c r="D19" s="96">
        <v>63</v>
      </c>
    </row>
    <row r="20" spans="1:4" x14ac:dyDescent="0.25">
      <c r="A20" s="40">
        <v>2020</v>
      </c>
      <c r="B20" s="92" t="s">
        <v>78</v>
      </c>
      <c r="C20" s="93">
        <v>92114</v>
      </c>
      <c r="D20" s="96">
        <v>62</v>
      </c>
    </row>
    <row r="21" spans="1:4" x14ac:dyDescent="0.25">
      <c r="A21" s="40">
        <v>2020</v>
      </c>
      <c r="B21" s="92" t="s">
        <v>78</v>
      </c>
      <c r="C21" s="93">
        <v>92115</v>
      </c>
      <c r="D21" s="96">
        <v>60</v>
      </c>
    </row>
    <row r="22" spans="1:4" x14ac:dyDescent="0.25">
      <c r="A22" s="40">
        <v>2020</v>
      </c>
      <c r="B22" s="92" t="s">
        <v>78</v>
      </c>
      <c r="C22" s="93">
        <v>91942</v>
      </c>
      <c r="D22" s="96">
        <v>59</v>
      </c>
    </row>
    <row r="23" spans="1:4" x14ac:dyDescent="0.25">
      <c r="A23" s="40">
        <v>2020</v>
      </c>
      <c r="B23" s="92" t="s">
        <v>78</v>
      </c>
      <c r="C23" s="93">
        <v>92069</v>
      </c>
      <c r="D23" s="96">
        <v>58</v>
      </c>
    </row>
    <row r="24" spans="1:4" x14ac:dyDescent="0.25">
      <c r="A24" s="40">
        <v>2020</v>
      </c>
      <c r="B24" s="92" t="s">
        <v>78</v>
      </c>
      <c r="C24" s="90">
        <v>92057</v>
      </c>
      <c r="D24" s="97">
        <v>57</v>
      </c>
    </row>
    <row r="25" spans="1:4" x14ac:dyDescent="0.25">
      <c r="A25" s="40">
        <v>2020</v>
      </c>
      <c r="B25" s="92" t="s">
        <v>78</v>
      </c>
      <c r="C25" s="93">
        <v>92113</v>
      </c>
      <c r="D25" s="96">
        <v>56</v>
      </c>
    </row>
    <row r="26" spans="1:4" x14ac:dyDescent="0.25">
      <c r="A26" s="40">
        <v>2020</v>
      </c>
      <c r="B26" s="92" t="s">
        <v>78</v>
      </c>
      <c r="C26" s="93">
        <v>92108</v>
      </c>
      <c r="D26" s="96">
        <v>55</v>
      </c>
    </row>
    <row r="27" spans="1:4" x14ac:dyDescent="0.25">
      <c r="A27" s="40">
        <v>2020</v>
      </c>
      <c r="B27" s="92" t="s">
        <v>78</v>
      </c>
      <c r="C27" s="93">
        <v>92083</v>
      </c>
      <c r="D27" s="96">
        <v>54</v>
      </c>
    </row>
    <row r="28" spans="1:4" x14ac:dyDescent="0.25">
      <c r="A28" s="40">
        <v>2020</v>
      </c>
      <c r="B28" s="92" t="s">
        <v>78</v>
      </c>
      <c r="C28" s="93">
        <v>91950</v>
      </c>
      <c r="D28" s="96">
        <v>53</v>
      </c>
    </row>
    <row r="29" spans="1:4" x14ac:dyDescent="0.25">
      <c r="A29" s="40">
        <v>2020</v>
      </c>
      <c r="B29" s="92" t="s">
        <v>78</v>
      </c>
      <c r="C29" s="93">
        <v>92025</v>
      </c>
      <c r="D29" s="96">
        <v>52</v>
      </c>
    </row>
    <row r="30" spans="1:4" x14ac:dyDescent="0.25">
      <c r="A30" s="40">
        <v>2020</v>
      </c>
      <c r="B30" s="92" t="s">
        <v>78</v>
      </c>
      <c r="C30" s="93">
        <v>92117</v>
      </c>
      <c r="D30" s="96">
        <v>51</v>
      </c>
    </row>
    <row r="31" spans="1:4" x14ac:dyDescent="0.25">
      <c r="A31" s="40">
        <v>2020</v>
      </c>
      <c r="B31" s="92" t="s">
        <v>78</v>
      </c>
      <c r="C31" s="93">
        <v>92071</v>
      </c>
      <c r="D31" s="96">
        <v>50</v>
      </c>
    </row>
    <row r="32" spans="1:4" x14ac:dyDescent="0.25">
      <c r="A32" s="40">
        <v>2020</v>
      </c>
      <c r="B32" s="92" t="s">
        <v>78</v>
      </c>
      <c r="C32" s="93">
        <v>92123</v>
      </c>
      <c r="D32" s="96">
        <v>50</v>
      </c>
    </row>
    <row r="33" spans="1:4" x14ac:dyDescent="0.25">
      <c r="A33" s="40">
        <v>2020</v>
      </c>
      <c r="B33" s="92" t="s">
        <v>78</v>
      </c>
      <c r="C33" s="93">
        <v>92054</v>
      </c>
      <c r="D33" s="96">
        <v>49</v>
      </c>
    </row>
    <row r="34" spans="1:4" x14ac:dyDescent="0.25">
      <c r="A34" s="40">
        <v>2020</v>
      </c>
      <c r="B34" s="92" t="s">
        <v>78</v>
      </c>
      <c r="C34" s="93">
        <v>92116</v>
      </c>
      <c r="D34" s="96">
        <v>49</v>
      </c>
    </row>
    <row r="35" spans="1:4" x14ac:dyDescent="0.25">
      <c r="A35" s="40">
        <v>2020</v>
      </c>
      <c r="B35" s="92" t="s">
        <v>78</v>
      </c>
      <c r="C35" s="93">
        <v>92040</v>
      </c>
      <c r="D35" s="96">
        <v>48</v>
      </c>
    </row>
    <row r="36" spans="1:4" x14ac:dyDescent="0.25">
      <c r="A36" s="40">
        <v>2020</v>
      </c>
      <c r="B36" s="92" t="s">
        <v>78</v>
      </c>
      <c r="C36" s="93">
        <v>92019</v>
      </c>
      <c r="D36" s="96">
        <v>47</v>
      </c>
    </row>
    <row r="37" spans="1:4" x14ac:dyDescent="0.25">
      <c r="A37" s="40">
        <v>2020</v>
      </c>
      <c r="B37" s="92" t="s">
        <v>78</v>
      </c>
      <c r="C37" s="93">
        <v>92037</v>
      </c>
      <c r="D37" s="96">
        <v>47</v>
      </c>
    </row>
    <row r="38" spans="1:4" x14ac:dyDescent="0.25">
      <c r="A38" s="40">
        <v>2020</v>
      </c>
      <c r="B38" s="92" t="s">
        <v>78</v>
      </c>
      <c r="C38" s="93">
        <v>92102</v>
      </c>
      <c r="D38" s="96">
        <v>46</v>
      </c>
    </row>
    <row r="39" spans="1:4" x14ac:dyDescent="0.25">
      <c r="A39" s="40">
        <v>2020</v>
      </c>
      <c r="B39" s="92" t="s">
        <v>78</v>
      </c>
      <c r="C39" s="93">
        <v>91941</v>
      </c>
      <c r="D39" s="96">
        <v>44</v>
      </c>
    </row>
    <row r="40" spans="1:4" x14ac:dyDescent="0.25">
      <c r="A40" s="40">
        <v>2020</v>
      </c>
      <c r="B40" s="92" t="s">
        <v>78</v>
      </c>
      <c r="C40" s="93">
        <v>92056</v>
      </c>
      <c r="D40" s="96">
        <v>44</v>
      </c>
    </row>
    <row r="41" spans="1:4" x14ac:dyDescent="0.25">
      <c r="A41" s="40">
        <v>2020</v>
      </c>
      <c r="B41" s="92" t="s">
        <v>78</v>
      </c>
      <c r="C41" s="93">
        <v>92110</v>
      </c>
      <c r="D41" s="96">
        <v>44</v>
      </c>
    </row>
    <row r="42" spans="1:4" x14ac:dyDescent="0.25">
      <c r="A42" s="40">
        <v>2020</v>
      </c>
      <c r="B42" s="92" t="s">
        <v>78</v>
      </c>
      <c r="C42" s="93">
        <v>92122</v>
      </c>
      <c r="D42" s="96">
        <v>44</v>
      </c>
    </row>
    <row r="43" spans="1:4" x14ac:dyDescent="0.25">
      <c r="A43" s="40">
        <v>2020</v>
      </c>
      <c r="B43" s="92" t="s">
        <v>78</v>
      </c>
      <c r="C43" s="90">
        <v>92139</v>
      </c>
      <c r="D43" s="97">
        <v>43</v>
      </c>
    </row>
    <row r="44" spans="1:4" x14ac:dyDescent="0.25">
      <c r="A44" s="40">
        <v>2020</v>
      </c>
      <c r="B44" s="92" t="s">
        <v>78</v>
      </c>
      <c r="C44" s="93">
        <v>92027</v>
      </c>
      <c r="D44" s="96">
        <v>42</v>
      </c>
    </row>
    <row r="45" spans="1:4" x14ac:dyDescent="0.25">
      <c r="A45" s="40">
        <v>2020</v>
      </c>
      <c r="B45" s="92" t="s">
        <v>78</v>
      </c>
      <c r="C45" s="93">
        <v>92107</v>
      </c>
      <c r="D45" s="96">
        <v>40</v>
      </c>
    </row>
    <row r="46" spans="1:4" x14ac:dyDescent="0.25">
      <c r="A46" s="40">
        <v>2020</v>
      </c>
      <c r="B46" s="92" t="s">
        <v>78</v>
      </c>
      <c r="C46" s="93">
        <v>92111</v>
      </c>
      <c r="D46" s="96">
        <v>40</v>
      </c>
    </row>
    <row r="47" spans="1:4" x14ac:dyDescent="0.25">
      <c r="A47" s="40">
        <v>2020</v>
      </c>
      <c r="B47" s="92" t="s">
        <v>78</v>
      </c>
      <c r="C47" s="93">
        <v>92078</v>
      </c>
      <c r="D47" s="96">
        <v>39</v>
      </c>
    </row>
    <row r="48" spans="1:4" x14ac:dyDescent="0.25">
      <c r="A48" s="40">
        <v>2020</v>
      </c>
      <c r="B48" s="92" t="s">
        <v>78</v>
      </c>
      <c r="C48" s="93">
        <v>92103</v>
      </c>
      <c r="D48" s="96">
        <v>39</v>
      </c>
    </row>
    <row r="49" spans="1:4" x14ac:dyDescent="0.25">
      <c r="A49" s="40">
        <v>2020</v>
      </c>
      <c r="B49" s="92" t="s">
        <v>78</v>
      </c>
      <c r="C49" s="93">
        <v>92065</v>
      </c>
      <c r="D49" s="96">
        <v>38</v>
      </c>
    </row>
    <row r="50" spans="1:4" x14ac:dyDescent="0.25">
      <c r="A50" s="40">
        <v>2020</v>
      </c>
      <c r="B50" s="92" t="s">
        <v>78</v>
      </c>
      <c r="C50" s="93">
        <v>91915</v>
      </c>
      <c r="D50" s="96">
        <v>37</v>
      </c>
    </row>
    <row r="51" spans="1:4" x14ac:dyDescent="0.25">
      <c r="A51" s="40">
        <v>2020</v>
      </c>
      <c r="B51" s="92" t="s">
        <v>78</v>
      </c>
      <c r="C51" s="90">
        <v>92130</v>
      </c>
      <c r="D51" s="97">
        <v>37</v>
      </c>
    </row>
    <row r="52" spans="1:4" x14ac:dyDescent="0.25">
      <c r="A52" s="40">
        <v>2020</v>
      </c>
      <c r="B52" s="92" t="s">
        <v>78</v>
      </c>
      <c r="C52" s="90">
        <v>92672</v>
      </c>
      <c r="D52" s="97">
        <v>36</v>
      </c>
    </row>
    <row r="53" spans="1:4" x14ac:dyDescent="0.25">
      <c r="A53" s="40">
        <v>2020</v>
      </c>
      <c r="B53" s="92" t="s">
        <v>78</v>
      </c>
      <c r="C53" s="93">
        <v>91945</v>
      </c>
      <c r="D53" s="96">
        <v>34</v>
      </c>
    </row>
    <row r="54" spans="1:4" x14ac:dyDescent="0.25">
      <c r="A54" s="40">
        <v>2020</v>
      </c>
      <c r="B54" s="92" t="s">
        <v>78</v>
      </c>
      <c r="C54" s="93">
        <v>92024</v>
      </c>
      <c r="D54" s="96">
        <v>34</v>
      </c>
    </row>
    <row r="55" spans="1:4" x14ac:dyDescent="0.25">
      <c r="A55" s="40">
        <v>2020</v>
      </c>
      <c r="B55" s="92" t="s">
        <v>78</v>
      </c>
      <c r="C55" s="93">
        <v>92120</v>
      </c>
      <c r="D55" s="96">
        <v>34</v>
      </c>
    </row>
    <row r="56" spans="1:4" x14ac:dyDescent="0.25">
      <c r="A56" s="40">
        <v>2020</v>
      </c>
      <c r="B56" s="92" t="s">
        <v>78</v>
      </c>
      <c r="C56" s="93">
        <v>92129</v>
      </c>
      <c r="D56" s="96">
        <v>34</v>
      </c>
    </row>
    <row r="57" spans="1:4" x14ac:dyDescent="0.25">
      <c r="A57" s="40">
        <v>2020</v>
      </c>
      <c r="B57" s="92" t="s">
        <v>78</v>
      </c>
      <c r="C57" s="90">
        <v>92173</v>
      </c>
      <c r="D57" s="97">
        <v>34</v>
      </c>
    </row>
    <row r="58" spans="1:4" x14ac:dyDescent="0.25">
      <c r="A58" s="40">
        <v>2020</v>
      </c>
      <c r="B58" s="92" t="s">
        <v>78</v>
      </c>
      <c r="C58" s="93">
        <v>91932</v>
      </c>
      <c r="D58" s="96">
        <v>33</v>
      </c>
    </row>
    <row r="59" spans="1:4" x14ac:dyDescent="0.25">
      <c r="A59" s="40">
        <v>2020</v>
      </c>
      <c r="B59" s="92" t="s">
        <v>78</v>
      </c>
      <c r="C59" s="93">
        <v>92058</v>
      </c>
      <c r="D59" s="96">
        <v>33</v>
      </c>
    </row>
    <row r="60" spans="1:4" x14ac:dyDescent="0.25">
      <c r="A60" s="40">
        <v>2020</v>
      </c>
      <c r="B60" s="92" t="s">
        <v>78</v>
      </c>
      <c r="C60" s="93">
        <v>92081</v>
      </c>
      <c r="D60" s="96">
        <v>32</v>
      </c>
    </row>
    <row r="61" spans="1:4" x14ac:dyDescent="0.25">
      <c r="A61" s="40">
        <v>2020</v>
      </c>
      <c r="B61" s="92" t="s">
        <v>78</v>
      </c>
      <c r="C61" s="90">
        <v>92629</v>
      </c>
      <c r="D61" s="97">
        <v>32</v>
      </c>
    </row>
    <row r="62" spans="1:4" x14ac:dyDescent="0.25">
      <c r="A62" s="40">
        <v>2020</v>
      </c>
      <c r="B62" s="92" t="s">
        <v>78</v>
      </c>
      <c r="C62" s="93">
        <v>92008</v>
      </c>
      <c r="D62" s="96">
        <v>29</v>
      </c>
    </row>
    <row r="63" spans="1:4" x14ac:dyDescent="0.25">
      <c r="A63" s="40">
        <v>2020</v>
      </c>
      <c r="B63" s="92" t="s">
        <v>78</v>
      </c>
      <c r="C63" s="93">
        <v>92082</v>
      </c>
      <c r="D63" s="96">
        <v>28</v>
      </c>
    </row>
    <row r="64" spans="1:4" x14ac:dyDescent="0.25">
      <c r="A64" s="40">
        <v>2020</v>
      </c>
      <c r="B64" s="92" t="s">
        <v>78</v>
      </c>
      <c r="C64" s="90">
        <v>92675</v>
      </c>
      <c r="D64" s="97">
        <v>28</v>
      </c>
    </row>
    <row r="65" spans="1:4" x14ac:dyDescent="0.25">
      <c r="A65" s="40">
        <v>2020</v>
      </c>
      <c r="B65" s="92" t="s">
        <v>78</v>
      </c>
      <c r="C65" s="93">
        <v>92011</v>
      </c>
      <c r="D65" s="96">
        <v>25</v>
      </c>
    </row>
    <row r="66" spans="1:4" x14ac:dyDescent="0.25">
      <c r="A66" s="40">
        <v>2020</v>
      </c>
      <c r="B66" s="92" t="s">
        <v>78</v>
      </c>
      <c r="C66" s="93">
        <v>92124</v>
      </c>
      <c r="D66" s="96">
        <v>25</v>
      </c>
    </row>
    <row r="67" spans="1:4" x14ac:dyDescent="0.25">
      <c r="A67" s="40">
        <v>2020</v>
      </c>
      <c r="B67" s="92" t="s">
        <v>78</v>
      </c>
      <c r="C67" s="93">
        <v>92119</v>
      </c>
      <c r="D67" s="96">
        <v>24</v>
      </c>
    </row>
    <row r="68" spans="1:4" x14ac:dyDescent="0.25">
      <c r="A68" s="40">
        <v>2020</v>
      </c>
      <c r="B68" s="92" t="s">
        <v>78</v>
      </c>
      <c r="C68" s="90">
        <v>92131</v>
      </c>
      <c r="D68" s="97">
        <v>24</v>
      </c>
    </row>
    <row r="69" spans="1:4" x14ac:dyDescent="0.25">
      <c r="A69" s="40">
        <v>2020</v>
      </c>
      <c r="B69" s="92" t="s">
        <v>78</v>
      </c>
      <c r="C69" s="93">
        <v>92128</v>
      </c>
      <c r="D69" s="96">
        <v>23</v>
      </c>
    </row>
    <row r="70" spans="1:4" x14ac:dyDescent="0.25">
      <c r="A70" s="40">
        <v>2020</v>
      </c>
      <c r="B70" s="92" t="s">
        <v>78</v>
      </c>
      <c r="C70" s="90">
        <v>92673</v>
      </c>
      <c r="D70" s="97">
        <v>23</v>
      </c>
    </row>
    <row r="71" spans="1:4" x14ac:dyDescent="0.25">
      <c r="A71" s="40">
        <v>2020</v>
      </c>
      <c r="B71" s="92" t="s">
        <v>78</v>
      </c>
      <c r="C71" s="93">
        <v>91901</v>
      </c>
      <c r="D71" s="96">
        <v>22</v>
      </c>
    </row>
    <row r="72" spans="1:4" x14ac:dyDescent="0.25">
      <c r="A72" s="40">
        <v>2020</v>
      </c>
      <c r="B72" s="92" t="s">
        <v>78</v>
      </c>
      <c r="C72" s="93">
        <v>92009</v>
      </c>
      <c r="D72" s="96">
        <v>22</v>
      </c>
    </row>
    <row r="73" spans="1:4" x14ac:dyDescent="0.25">
      <c r="A73" s="40">
        <v>2020</v>
      </c>
      <c r="B73" s="92" t="s">
        <v>78</v>
      </c>
      <c r="C73" s="90">
        <v>92694</v>
      </c>
      <c r="D73" s="97">
        <v>22</v>
      </c>
    </row>
    <row r="74" spans="1:4" x14ac:dyDescent="0.25">
      <c r="A74" s="40">
        <v>2020</v>
      </c>
      <c r="B74" s="92" t="s">
        <v>78</v>
      </c>
      <c r="C74" s="93">
        <v>91902</v>
      </c>
      <c r="D74" s="96">
        <v>19</v>
      </c>
    </row>
    <row r="75" spans="1:4" x14ac:dyDescent="0.25">
      <c r="A75" s="40">
        <v>2020</v>
      </c>
      <c r="B75" s="92" t="s">
        <v>78</v>
      </c>
      <c r="C75" s="93">
        <v>92064</v>
      </c>
      <c r="D75" s="96">
        <v>19</v>
      </c>
    </row>
    <row r="76" spans="1:4" x14ac:dyDescent="0.25">
      <c r="A76" s="40">
        <v>2020</v>
      </c>
      <c r="B76" s="92" t="s">
        <v>78</v>
      </c>
      <c r="C76" s="90">
        <v>92691</v>
      </c>
      <c r="D76" s="97">
        <v>16</v>
      </c>
    </row>
    <row r="77" spans="1:4" x14ac:dyDescent="0.25">
      <c r="A77" s="40">
        <v>2020</v>
      </c>
      <c r="B77" s="92" t="s">
        <v>78</v>
      </c>
      <c r="C77" s="93">
        <v>91914</v>
      </c>
      <c r="D77" s="96">
        <v>15</v>
      </c>
    </row>
    <row r="78" spans="1:4" x14ac:dyDescent="0.25">
      <c r="A78" s="40">
        <v>2020</v>
      </c>
      <c r="B78" s="92" t="s">
        <v>78</v>
      </c>
      <c r="C78" s="90">
        <v>92692</v>
      </c>
      <c r="D78" s="97">
        <v>15</v>
      </c>
    </row>
    <row r="79" spans="1:4" x14ac:dyDescent="0.25">
      <c r="A79" s="40">
        <v>2020</v>
      </c>
      <c r="B79" s="92" t="s">
        <v>78</v>
      </c>
      <c r="C79" s="93">
        <v>92106</v>
      </c>
      <c r="D79" s="96">
        <v>14</v>
      </c>
    </row>
    <row r="80" spans="1:4" x14ac:dyDescent="0.25">
      <c r="A80" s="40">
        <v>2020</v>
      </c>
      <c r="B80" s="92" t="s">
        <v>78</v>
      </c>
      <c r="C80" s="93">
        <v>92010</v>
      </c>
      <c r="D80" s="96">
        <v>13</v>
      </c>
    </row>
    <row r="81" spans="1:4" x14ac:dyDescent="0.25">
      <c r="A81" s="40">
        <v>2020</v>
      </c>
      <c r="B81" s="92" t="s">
        <v>78</v>
      </c>
      <c r="C81" s="93">
        <v>92029</v>
      </c>
      <c r="D81" s="96">
        <v>13</v>
      </c>
    </row>
    <row r="82" spans="1:4" x14ac:dyDescent="0.25">
      <c r="A82" s="40">
        <v>2020</v>
      </c>
      <c r="B82" s="92" t="s">
        <v>78</v>
      </c>
      <c r="C82" s="93">
        <v>91978</v>
      </c>
      <c r="D82" s="96">
        <v>12</v>
      </c>
    </row>
    <row r="83" spans="1:4" x14ac:dyDescent="0.25">
      <c r="A83" s="40">
        <v>2020</v>
      </c>
      <c r="B83" s="92" t="s">
        <v>78</v>
      </c>
      <c r="C83" s="93">
        <v>91906</v>
      </c>
      <c r="D83" s="96">
        <v>11</v>
      </c>
    </row>
    <row r="84" spans="1:4" x14ac:dyDescent="0.25">
      <c r="A84" s="40">
        <v>2020</v>
      </c>
      <c r="B84" s="92" t="s">
        <v>78</v>
      </c>
      <c r="C84" s="93">
        <v>91935</v>
      </c>
      <c r="D84" s="96">
        <v>11</v>
      </c>
    </row>
    <row r="85" spans="1:4" x14ac:dyDescent="0.25">
      <c r="A85" s="40">
        <v>2020</v>
      </c>
      <c r="B85" s="92" t="s">
        <v>78</v>
      </c>
      <c r="C85" s="93">
        <v>92036</v>
      </c>
      <c r="D85" s="96">
        <v>11</v>
      </c>
    </row>
    <row r="86" spans="1:4" x14ac:dyDescent="0.25">
      <c r="A86" s="40">
        <v>2020</v>
      </c>
      <c r="B86" s="92" t="s">
        <v>78</v>
      </c>
      <c r="C86" s="93">
        <v>92118</v>
      </c>
      <c r="D86" s="96">
        <v>11</v>
      </c>
    </row>
    <row r="87" spans="1:4" x14ac:dyDescent="0.25">
      <c r="A87" s="40">
        <v>2020</v>
      </c>
      <c r="B87" s="92" t="s">
        <v>78</v>
      </c>
      <c r="C87" s="93">
        <v>92127</v>
      </c>
      <c r="D87" s="96">
        <v>11</v>
      </c>
    </row>
    <row r="88" spans="1:4" x14ac:dyDescent="0.25">
      <c r="A88" s="40">
        <v>2020</v>
      </c>
      <c r="B88" s="92" t="s">
        <v>78</v>
      </c>
      <c r="C88" s="90">
        <v>92653</v>
      </c>
      <c r="D88" s="97">
        <v>11</v>
      </c>
    </row>
    <row r="89" spans="1:4" x14ac:dyDescent="0.25">
      <c r="A89" s="40">
        <v>2020</v>
      </c>
      <c r="B89" s="92" t="s">
        <v>78</v>
      </c>
      <c r="C89" s="93">
        <v>92075</v>
      </c>
      <c r="D89" s="96">
        <v>10</v>
      </c>
    </row>
    <row r="90" spans="1:4" x14ac:dyDescent="0.25">
      <c r="A90" s="40">
        <v>2020</v>
      </c>
      <c r="B90" s="92" t="s">
        <v>78</v>
      </c>
      <c r="C90" s="93">
        <v>92061</v>
      </c>
      <c r="D90" s="96">
        <v>8</v>
      </c>
    </row>
    <row r="91" spans="1:4" x14ac:dyDescent="0.25">
      <c r="A91" s="40">
        <v>2020</v>
      </c>
      <c r="B91" s="92" t="s">
        <v>78</v>
      </c>
      <c r="C91" s="93">
        <v>92059</v>
      </c>
      <c r="D91" s="96">
        <v>7</v>
      </c>
    </row>
    <row r="92" spans="1:4" x14ac:dyDescent="0.25">
      <c r="A92" s="40">
        <v>2020</v>
      </c>
      <c r="B92" s="92" t="s">
        <v>78</v>
      </c>
      <c r="C92" s="93">
        <v>92004</v>
      </c>
      <c r="D92" s="96">
        <v>6</v>
      </c>
    </row>
    <row r="93" spans="1:4" x14ac:dyDescent="0.25">
      <c r="A93" s="40">
        <v>2020</v>
      </c>
      <c r="B93" s="92" t="s">
        <v>78</v>
      </c>
      <c r="C93" s="93">
        <v>92067</v>
      </c>
      <c r="D93" s="96">
        <v>6</v>
      </c>
    </row>
    <row r="94" spans="1:4" x14ac:dyDescent="0.25">
      <c r="A94" s="40">
        <v>2020</v>
      </c>
      <c r="B94" s="92" t="s">
        <v>78</v>
      </c>
      <c r="C94" s="93">
        <v>92007</v>
      </c>
      <c r="D94" s="96">
        <v>5</v>
      </c>
    </row>
    <row r="95" spans="1:4" x14ac:dyDescent="0.25">
      <c r="A95" s="40">
        <v>2020</v>
      </c>
      <c r="B95" s="92" t="s">
        <v>78</v>
      </c>
      <c r="C95" s="93">
        <v>92014</v>
      </c>
      <c r="D95" s="96">
        <v>5</v>
      </c>
    </row>
    <row r="96" spans="1:4" x14ac:dyDescent="0.25">
      <c r="A96" s="40">
        <v>2020</v>
      </c>
      <c r="B96" s="92" t="s">
        <v>78</v>
      </c>
      <c r="C96" s="90">
        <v>92624</v>
      </c>
      <c r="D96" s="97">
        <v>5</v>
      </c>
    </row>
    <row r="97" spans="1:4" x14ac:dyDescent="0.25">
      <c r="A97" s="40">
        <v>2020</v>
      </c>
      <c r="B97" s="92" t="s">
        <v>78</v>
      </c>
      <c r="C97" s="93">
        <v>91916</v>
      </c>
      <c r="D97" s="96">
        <v>4</v>
      </c>
    </row>
    <row r="98" spans="1:4" x14ac:dyDescent="0.25">
      <c r="A98" s="40">
        <v>2020</v>
      </c>
      <c r="B98" s="92" t="s">
        <v>78</v>
      </c>
      <c r="C98" s="93">
        <v>92003</v>
      </c>
      <c r="D98" s="96">
        <v>4</v>
      </c>
    </row>
    <row r="99" spans="1:4" x14ac:dyDescent="0.25">
      <c r="A99" s="40">
        <v>2020</v>
      </c>
      <c r="B99" s="92" t="s">
        <v>78</v>
      </c>
      <c r="C99" s="93">
        <v>92086</v>
      </c>
      <c r="D99" s="96">
        <v>4</v>
      </c>
    </row>
    <row r="100" spans="1:4" x14ac:dyDescent="0.25">
      <c r="A100" s="40">
        <v>2020</v>
      </c>
      <c r="B100" s="92" t="s">
        <v>78</v>
      </c>
      <c r="C100" s="93">
        <v>91931</v>
      </c>
      <c r="D100" s="96">
        <v>3</v>
      </c>
    </row>
    <row r="101" spans="1:4" x14ac:dyDescent="0.25">
      <c r="A101" s="40">
        <v>2020</v>
      </c>
      <c r="B101" s="92" t="s">
        <v>78</v>
      </c>
      <c r="C101" s="93">
        <v>91934</v>
      </c>
      <c r="D101" s="96">
        <v>3</v>
      </c>
    </row>
    <row r="102" spans="1:4" x14ac:dyDescent="0.25">
      <c r="A102" s="40">
        <v>2020</v>
      </c>
      <c r="B102" s="92" t="s">
        <v>78</v>
      </c>
      <c r="C102" s="90">
        <v>92651</v>
      </c>
      <c r="D102" s="97">
        <v>3</v>
      </c>
    </row>
    <row r="103" spans="1:4" x14ac:dyDescent="0.25">
      <c r="A103" s="40">
        <v>2020</v>
      </c>
      <c r="B103" s="92" t="s">
        <v>78</v>
      </c>
      <c r="C103" s="90">
        <v>92656</v>
      </c>
      <c r="D103" s="97">
        <v>3</v>
      </c>
    </row>
    <row r="104" spans="1:4" x14ac:dyDescent="0.25">
      <c r="A104" s="40">
        <v>2020</v>
      </c>
      <c r="B104" s="92" t="s">
        <v>78</v>
      </c>
      <c r="C104" s="90">
        <v>92679</v>
      </c>
      <c r="D104" s="97">
        <v>3</v>
      </c>
    </row>
    <row r="105" spans="1:4" x14ac:dyDescent="0.25">
      <c r="A105" s="40">
        <v>2020</v>
      </c>
      <c r="B105" s="92" t="s">
        <v>78</v>
      </c>
      <c r="C105" s="93">
        <v>92070</v>
      </c>
      <c r="D105" s="96">
        <v>2</v>
      </c>
    </row>
    <row r="106" spans="1:4" x14ac:dyDescent="0.25">
      <c r="A106" s="40">
        <v>2020</v>
      </c>
      <c r="B106" s="92" t="s">
        <v>78</v>
      </c>
      <c r="C106" s="90">
        <v>92688</v>
      </c>
      <c r="D106" s="97">
        <v>2</v>
      </c>
    </row>
    <row r="107" spans="1:4" x14ac:dyDescent="0.25">
      <c r="A107" s="40">
        <v>2020</v>
      </c>
      <c r="B107" s="92" t="s">
        <v>78</v>
      </c>
      <c r="C107" s="93">
        <v>91948</v>
      </c>
      <c r="D107" s="96">
        <v>1</v>
      </c>
    </row>
    <row r="108" spans="1:4" x14ac:dyDescent="0.25">
      <c r="A108" s="40">
        <v>2020</v>
      </c>
      <c r="B108" s="92" t="s">
        <v>78</v>
      </c>
      <c r="C108" s="93">
        <v>91962</v>
      </c>
      <c r="D108" s="96">
        <v>1</v>
      </c>
    </row>
    <row r="109" spans="1:4" x14ac:dyDescent="0.25">
      <c r="A109" s="40">
        <v>2020</v>
      </c>
      <c r="B109" s="92" t="s">
        <v>78</v>
      </c>
      <c r="C109" s="93">
        <v>92091</v>
      </c>
      <c r="D109" s="96">
        <v>1</v>
      </c>
    </row>
    <row r="110" spans="1:4" x14ac:dyDescent="0.25">
      <c r="A110" s="40">
        <v>2020</v>
      </c>
      <c r="B110" s="92" t="s">
        <v>78</v>
      </c>
      <c r="C110" s="93">
        <v>92092</v>
      </c>
      <c r="D110" s="96">
        <v>1</v>
      </c>
    </row>
    <row r="111" spans="1:4" ht="15.75" thickBot="1" x14ac:dyDescent="0.3">
      <c r="A111" s="41">
        <v>2020</v>
      </c>
      <c r="B111" s="42" t="s">
        <v>78</v>
      </c>
      <c r="C111" s="101">
        <v>92121</v>
      </c>
      <c r="D111" s="103">
        <v>1</v>
      </c>
    </row>
    <row r="112" spans="1:4" x14ac:dyDescent="0.25">
      <c r="A112" s="92"/>
      <c r="B112" s="92"/>
      <c r="D112" s="104"/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7C49-FA3F-45C7-8B5D-B91BD79CEEF3}">
  <dimension ref="A1:D103"/>
  <sheetViews>
    <sheetView zoomScaleNormal="100" workbookViewId="0">
      <selection activeCell="D24" sqref="D24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15.75" thickBot="1" x14ac:dyDescent="0.3">
      <c r="A2" s="189" t="s">
        <v>91</v>
      </c>
      <c r="B2" s="190"/>
      <c r="C2" s="190"/>
      <c r="D2" s="191"/>
    </row>
    <row r="3" spans="1:4" x14ac:dyDescent="0.25">
      <c r="A3" s="76" t="s">
        <v>60</v>
      </c>
      <c r="B3" s="77" t="s">
        <v>61</v>
      </c>
      <c r="C3" s="77" t="s">
        <v>62</v>
      </c>
      <c r="D3" s="91" t="s">
        <v>64</v>
      </c>
    </row>
    <row r="4" spans="1:4" x14ac:dyDescent="0.25">
      <c r="A4" s="40">
        <v>2020</v>
      </c>
      <c r="B4" s="92" t="s">
        <v>92</v>
      </c>
      <c r="C4" s="93">
        <v>91901</v>
      </c>
      <c r="D4" s="94">
        <v>2.5790688204153658E-3</v>
      </c>
    </row>
    <row r="5" spans="1:4" x14ac:dyDescent="0.25">
      <c r="A5" s="40">
        <v>2020</v>
      </c>
      <c r="B5" s="92" t="s">
        <v>92</v>
      </c>
      <c r="C5" s="93">
        <v>91902</v>
      </c>
      <c r="D5" s="94">
        <v>7.7881619937694702E-4</v>
      </c>
    </row>
    <row r="6" spans="1:4" x14ac:dyDescent="0.25">
      <c r="A6" s="40">
        <v>2020</v>
      </c>
      <c r="B6" s="92" t="s">
        <v>92</v>
      </c>
      <c r="C6" s="93">
        <v>91905</v>
      </c>
      <c r="D6" s="94">
        <v>1.2987012987012987E-3</v>
      </c>
    </row>
    <row r="7" spans="1:4" x14ac:dyDescent="0.25">
      <c r="A7" s="40">
        <v>2020</v>
      </c>
      <c r="B7" s="92" t="s">
        <v>92</v>
      </c>
      <c r="C7" s="93">
        <v>91906</v>
      </c>
      <c r="D7" s="94">
        <v>1.4652014652014652E-3</v>
      </c>
    </row>
    <row r="8" spans="1:4" x14ac:dyDescent="0.25">
      <c r="A8" s="40">
        <v>2020</v>
      </c>
      <c r="B8" s="92" t="s">
        <v>92</v>
      </c>
      <c r="C8" s="93">
        <v>91910</v>
      </c>
      <c r="D8" s="94">
        <v>1.9385309460031017E-3</v>
      </c>
    </row>
    <row r="9" spans="1:4" x14ac:dyDescent="0.25">
      <c r="A9" s="40">
        <v>2020</v>
      </c>
      <c r="B9" s="92" t="s">
        <v>92</v>
      </c>
      <c r="C9" s="93">
        <v>91911</v>
      </c>
      <c r="D9" s="94">
        <v>1.9911338192200767E-3</v>
      </c>
    </row>
    <row r="10" spans="1:4" x14ac:dyDescent="0.25">
      <c r="A10" s="40">
        <v>2020</v>
      </c>
      <c r="B10" s="92" t="s">
        <v>92</v>
      </c>
      <c r="C10" s="93">
        <v>91913</v>
      </c>
      <c r="D10" s="94">
        <v>1.0224948875255625E-3</v>
      </c>
    </row>
    <row r="11" spans="1:4" x14ac:dyDescent="0.25">
      <c r="A11" s="40">
        <v>2020</v>
      </c>
      <c r="B11" s="92" t="s">
        <v>92</v>
      </c>
      <c r="C11" s="93">
        <v>91914</v>
      </c>
      <c r="D11" s="94">
        <v>7.3120795554255632E-4</v>
      </c>
    </row>
    <row r="12" spans="1:4" x14ac:dyDescent="0.25">
      <c r="A12" s="40">
        <v>2020</v>
      </c>
      <c r="B12" s="92" t="s">
        <v>92</v>
      </c>
      <c r="C12" s="93">
        <v>91915</v>
      </c>
      <c r="D12" s="94">
        <v>1.6779864163004395E-3</v>
      </c>
    </row>
    <row r="13" spans="1:4" x14ac:dyDescent="0.25">
      <c r="A13" s="40">
        <v>2020</v>
      </c>
      <c r="B13" s="92" t="s">
        <v>92</v>
      </c>
      <c r="C13" s="93">
        <v>91916</v>
      </c>
      <c r="D13" s="94">
        <v>1.3831258644536654E-3</v>
      </c>
    </row>
    <row r="14" spans="1:4" x14ac:dyDescent="0.25">
      <c r="A14" s="40">
        <v>2020</v>
      </c>
      <c r="B14" s="92" t="s">
        <v>92</v>
      </c>
      <c r="C14" s="93">
        <v>91932</v>
      </c>
      <c r="D14" s="94">
        <v>5.4834582343264487E-4</v>
      </c>
    </row>
    <row r="15" spans="1:4" x14ac:dyDescent="0.25">
      <c r="A15" s="40">
        <v>2020</v>
      </c>
      <c r="B15" s="92" t="s">
        <v>92</v>
      </c>
      <c r="C15" s="90">
        <v>91934</v>
      </c>
      <c r="D15" s="69">
        <v>3.2894736842105261E-3</v>
      </c>
    </row>
    <row r="16" spans="1:4" x14ac:dyDescent="0.25">
      <c r="A16" s="40">
        <v>2020</v>
      </c>
      <c r="B16" s="92" t="s">
        <v>92</v>
      </c>
      <c r="C16" s="93">
        <v>91941</v>
      </c>
      <c r="D16" s="94">
        <v>8.202410246703262E-4</v>
      </c>
    </row>
    <row r="17" spans="1:4" x14ac:dyDescent="0.25">
      <c r="A17" s="40">
        <v>2020</v>
      </c>
      <c r="B17" s="92" t="s">
        <v>92</v>
      </c>
      <c r="C17" s="93">
        <v>91942</v>
      </c>
      <c r="D17" s="94">
        <v>2.0011288419108215E-3</v>
      </c>
    </row>
    <row r="18" spans="1:4" x14ac:dyDescent="0.25">
      <c r="A18" s="40">
        <v>2020</v>
      </c>
      <c r="B18" s="92" t="s">
        <v>92</v>
      </c>
      <c r="C18" s="93">
        <v>91945</v>
      </c>
      <c r="D18" s="94">
        <v>2.8514399771884804E-4</v>
      </c>
    </row>
    <row r="19" spans="1:4" x14ac:dyDescent="0.25">
      <c r="A19" s="40">
        <v>2020</v>
      </c>
      <c r="B19" s="92" t="s">
        <v>92</v>
      </c>
      <c r="C19" s="90">
        <v>91948</v>
      </c>
      <c r="D19" s="69">
        <v>5.0251256281407036E-3</v>
      </c>
    </row>
    <row r="20" spans="1:4" x14ac:dyDescent="0.25">
      <c r="A20" s="40">
        <v>2020</v>
      </c>
      <c r="B20" s="92" t="s">
        <v>92</v>
      </c>
      <c r="C20" s="93">
        <v>91950</v>
      </c>
      <c r="D20" s="94">
        <v>1.4673083695269397E-3</v>
      </c>
    </row>
    <row r="21" spans="1:4" x14ac:dyDescent="0.25">
      <c r="A21" s="40">
        <v>2020</v>
      </c>
      <c r="B21" s="92" t="s">
        <v>92</v>
      </c>
      <c r="C21" s="90">
        <v>91977</v>
      </c>
      <c r="D21" s="69">
        <v>3.159415056869471E-4</v>
      </c>
    </row>
    <row r="22" spans="1:4" x14ac:dyDescent="0.25">
      <c r="A22" s="40">
        <v>2020</v>
      </c>
      <c r="B22" s="92" t="s">
        <v>92</v>
      </c>
      <c r="C22" s="93">
        <v>91978</v>
      </c>
      <c r="D22" s="94">
        <v>5.7703404500865547E-4</v>
      </c>
    </row>
    <row r="23" spans="1:4" x14ac:dyDescent="0.25">
      <c r="A23" s="40">
        <v>2020</v>
      </c>
      <c r="B23" s="92" t="s">
        <v>92</v>
      </c>
      <c r="C23" s="93">
        <v>92004</v>
      </c>
      <c r="D23" s="94">
        <v>1.2706480304955528E-3</v>
      </c>
    </row>
    <row r="24" spans="1:4" x14ac:dyDescent="0.25">
      <c r="A24" s="40">
        <v>2020</v>
      </c>
      <c r="B24" s="92" t="s">
        <v>92</v>
      </c>
      <c r="C24" s="93">
        <v>92007</v>
      </c>
      <c r="D24" s="94">
        <v>1.1288805268109125E-3</v>
      </c>
    </row>
    <row r="25" spans="1:4" x14ac:dyDescent="0.25">
      <c r="A25" s="40">
        <v>2020</v>
      </c>
      <c r="B25" s="92" t="s">
        <v>92</v>
      </c>
      <c r="C25" s="93">
        <v>92008</v>
      </c>
      <c r="D25" s="94">
        <v>1.2797724848915748E-3</v>
      </c>
    </row>
    <row r="26" spans="1:4" x14ac:dyDescent="0.25">
      <c r="A26" s="40">
        <v>2020</v>
      </c>
      <c r="B26" s="92" t="s">
        <v>92</v>
      </c>
      <c r="C26" s="93">
        <v>92009</v>
      </c>
      <c r="D26" s="94">
        <v>1.4553922282055014E-3</v>
      </c>
    </row>
    <row r="27" spans="1:4" x14ac:dyDescent="0.25">
      <c r="A27" s="40">
        <v>2020</v>
      </c>
      <c r="B27" s="92" t="s">
        <v>92</v>
      </c>
      <c r="C27" s="90">
        <v>92010</v>
      </c>
      <c r="D27" s="69">
        <v>1.5122873345935729E-3</v>
      </c>
    </row>
    <row r="28" spans="1:4" x14ac:dyDescent="0.25">
      <c r="A28" s="40">
        <v>2020</v>
      </c>
      <c r="B28" s="92" t="s">
        <v>92</v>
      </c>
      <c r="C28" s="93">
        <v>92011</v>
      </c>
      <c r="D28" s="94">
        <v>1.6194331983805667E-3</v>
      </c>
    </row>
    <row r="29" spans="1:4" x14ac:dyDescent="0.25">
      <c r="A29" s="40">
        <v>2020</v>
      </c>
      <c r="B29" s="92" t="s">
        <v>92</v>
      </c>
      <c r="C29" s="93">
        <v>92014</v>
      </c>
      <c r="D29" s="94">
        <v>3.9562178557299221E-4</v>
      </c>
    </row>
    <row r="30" spans="1:4" x14ac:dyDescent="0.25">
      <c r="A30" s="40">
        <v>2020</v>
      </c>
      <c r="B30" s="92" t="s">
        <v>92</v>
      </c>
      <c r="C30" s="93">
        <v>92019</v>
      </c>
      <c r="D30" s="94">
        <v>8.3226987737890473E-4</v>
      </c>
    </row>
    <row r="31" spans="1:4" x14ac:dyDescent="0.25">
      <c r="A31" s="40">
        <v>2020</v>
      </c>
      <c r="B31" s="92" t="s">
        <v>92</v>
      </c>
      <c r="C31" s="93">
        <v>92020</v>
      </c>
      <c r="D31" s="94">
        <v>1.0367851366482809E-3</v>
      </c>
    </row>
    <row r="32" spans="1:4" x14ac:dyDescent="0.25">
      <c r="A32" s="40">
        <v>2020</v>
      </c>
      <c r="B32" s="92" t="s">
        <v>92</v>
      </c>
      <c r="C32" s="93">
        <v>92021</v>
      </c>
      <c r="D32" s="94">
        <v>2.3205569336640793E-3</v>
      </c>
    </row>
    <row r="33" spans="1:4" x14ac:dyDescent="0.25">
      <c r="A33" s="40">
        <v>2020</v>
      </c>
      <c r="B33" s="92" t="s">
        <v>92</v>
      </c>
      <c r="C33" s="93">
        <v>92024</v>
      </c>
      <c r="D33" s="94">
        <v>1.4458241197482565E-3</v>
      </c>
    </row>
    <row r="34" spans="1:4" x14ac:dyDescent="0.25">
      <c r="A34" s="40">
        <v>2020</v>
      </c>
      <c r="B34" s="92" t="s">
        <v>92</v>
      </c>
      <c r="C34" s="93">
        <v>92025</v>
      </c>
      <c r="D34" s="94">
        <v>1.2054794520547946E-3</v>
      </c>
    </row>
    <row r="35" spans="1:4" x14ac:dyDescent="0.25">
      <c r="A35" s="40">
        <v>2020</v>
      </c>
      <c r="B35" s="92" t="s">
        <v>92</v>
      </c>
      <c r="C35" s="93">
        <v>92026</v>
      </c>
      <c r="D35" s="94">
        <v>9.2049803788576132E-4</v>
      </c>
    </row>
    <row r="36" spans="1:4" x14ac:dyDescent="0.25">
      <c r="A36" s="40">
        <v>2020</v>
      </c>
      <c r="B36" s="92" t="s">
        <v>92</v>
      </c>
      <c r="C36" s="93">
        <v>92027</v>
      </c>
      <c r="D36" s="94">
        <v>1.4214641080312722E-3</v>
      </c>
    </row>
    <row r="37" spans="1:4" x14ac:dyDescent="0.25">
      <c r="A37" s="40">
        <v>2020</v>
      </c>
      <c r="B37" s="92" t="s">
        <v>92</v>
      </c>
      <c r="C37" s="93">
        <v>92028</v>
      </c>
      <c r="D37" s="94">
        <v>3.9890301670406384E-4</v>
      </c>
    </row>
    <row r="38" spans="1:4" x14ac:dyDescent="0.25">
      <c r="A38" s="40">
        <v>2020</v>
      </c>
      <c r="B38" s="92" t="s">
        <v>92</v>
      </c>
      <c r="C38" s="93">
        <v>92029</v>
      </c>
      <c r="D38" s="94">
        <v>5.4800526085050413E-4</v>
      </c>
    </row>
    <row r="39" spans="1:4" x14ac:dyDescent="0.25">
      <c r="A39" s="40">
        <v>2020</v>
      </c>
      <c r="B39" s="92" t="s">
        <v>92</v>
      </c>
      <c r="C39" s="93">
        <v>92036</v>
      </c>
      <c r="D39" s="94">
        <v>2.828854314002829E-3</v>
      </c>
    </row>
    <row r="40" spans="1:4" x14ac:dyDescent="0.25">
      <c r="A40" s="40">
        <v>2020</v>
      </c>
      <c r="B40" s="92" t="s">
        <v>92</v>
      </c>
      <c r="C40" s="93">
        <v>92037</v>
      </c>
      <c r="D40" s="94">
        <v>4.0440350483037521E-4</v>
      </c>
    </row>
    <row r="41" spans="1:4" x14ac:dyDescent="0.25">
      <c r="A41" s="40">
        <v>2020</v>
      </c>
      <c r="B41" s="92" t="s">
        <v>92</v>
      </c>
      <c r="C41" s="93">
        <v>92040</v>
      </c>
      <c r="D41" s="94">
        <v>3.5138248847926268E-3</v>
      </c>
    </row>
    <row r="42" spans="1:4" x14ac:dyDescent="0.25">
      <c r="A42" s="40">
        <v>2020</v>
      </c>
      <c r="B42" s="92" t="s">
        <v>92</v>
      </c>
      <c r="C42" s="90">
        <v>92054</v>
      </c>
      <c r="D42" s="69">
        <v>2.2202486678507994E-4</v>
      </c>
    </row>
    <row r="43" spans="1:4" x14ac:dyDescent="0.25">
      <c r="A43" s="40">
        <v>2020</v>
      </c>
      <c r="B43" s="92" t="s">
        <v>92</v>
      </c>
      <c r="C43" s="93">
        <v>92056</v>
      </c>
      <c r="D43" s="94">
        <v>8.110300081103001E-4</v>
      </c>
    </row>
    <row r="44" spans="1:4" x14ac:dyDescent="0.25">
      <c r="A44" s="40">
        <v>2020</v>
      </c>
      <c r="B44" s="92" t="s">
        <v>92</v>
      </c>
      <c r="C44" s="93">
        <v>92057</v>
      </c>
      <c r="D44" s="94">
        <v>3.8773048423229362E-4</v>
      </c>
    </row>
    <row r="45" spans="1:4" x14ac:dyDescent="0.25">
      <c r="A45" s="40">
        <v>2020</v>
      </c>
      <c r="B45" s="92" t="s">
        <v>92</v>
      </c>
      <c r="C45" s="93">
        <v>92058</v>
      </c>
      <c r="D45" s="94">
        <v>5.236973029588898E-4</v>
      </c>
    </row>
    <row r="46" spans="1:4" x14ac:dyDescent="0.25">
      <c r="A46" s="40">
        <v>2020</v>
      </c>
      <c r="B46" s="92" t="s">
        <v>92</v>
      </c>
      <c r="C46" s="93">
        <v>92060</v>
      </c>
      <c r="D46" s="94">
        <v>3.6101083032490976E-3</v>
      </c>
    </row>
    <row r="47" spans="1:4" x14ac:dyDescent="0.25">
      <c r="A47" s="40">
        <v>2020</v>
      </c>
      <c r="B47" s="92" t="s">
        <v>92</v>
      </c>
      <c r="C47" s="93">
        <v>92061</v>
      </c>
      <c r="D47" s="94">
        <v>2.7726432532347504E-3</v>
      </c>
    </row>
    <row r="48" spans="1:4" x14ac:dyDescent="0.25">
      <c r="A48" s="40">
        <v>2020</v>
      </c>
      <c r="B48" s="92" t="s">
        <v>92</v>
      </c>
      <c r="C48" s="93">
        <v>92064</v>
      </c>
      <c r="D48" s="94">
        <v>9.1548617134046446E-4</v>
      </c>
    </row>
    <row r="49" spans="1:4" x14ac:dyDescent="0.25">
      <c r="A49" s="40">
        <v>2020</v>
      </c>
      <c r="B49" s="92" t="s">
        <v>92</v>
      </c>
      <c r="C49" s="93">
        <v>92065</v>
      </c>
      <c r="D49" s="94">
        <v>3.2614748230053296E-3</v>
      </c>
    </row>
    <row r="50" spans="1:4" x14ac:dyDescent="0.25">
      <c r="A50" s="40">
        <v>2020</v>
      </c>
      <c r="B50" s="92" t="s">
        <v>92</v>
      </c>
      <c r="C50" s="93">
        <v>92067</v>
      </c>
      <c r="D50" s="94">
        <v>6.4432989690721648E-4</v>
      </c>
    </row>
    <row r="51" spans="1:4" x14ac:dyDescent="0.25">
      <c r="A51" s="40">
        <v>2020</v>
      </c>
      <c r="B51" s="92" t="s">
        <v>92</v>
      </c>
      <c r="C51" s="93">
        <v>92069</v>
      </c>
      <c r="D51" s="94">
        <v>2.7598388254125957E-4</v>
      </c>
    </row>
    <row r="52" spans="1:4" x14ac:dyDescent="0.25">
      <c r="A52" s="40">
        <v>2020</v>
      </c>
      <c r="B52" s="92" t="s">
        <v>92</v>
      </c>
      <c r="C52" s="93">
        <v>92070</v>
      </c>
      <c r="D52" s="94">
        <v>7.7720207253886009E-3</v>
      </c>
    </row>
    <row r="53" spans="1:4" x14ac:dyDescent="0.25">
      <c r="A53" s="40">
        <v>2020</v>
      </c>
      <c r="B53" s="92" t="s">
        <v>92</v>
      </c>
      <c r="C53" s="93">
        <v>92071</v>
      </c>
      <c r="D53" s="94">
        <v>1.691911053818885E-3</v>
      </c>
    </row>
    <row r="54" spans="1:4" x14ac:dyDescent="0.25">
      <c r="A54" s="40">
        <v>2020</v>
      </c>
      <c r="B54" s="92" t="s">
        <v>92</v>
      </c>
      <c r="C54" s="93">
        <v>92075</v>
      </c>
      <c r="D54" s="94">
        <v>8.515469770082316E-4</v>
      </c>
    </row>
    <row r="55" spans="1:4" x14ac:dyDescent="0.25">
      <c r="A55" s="40">
        <v>2020</v>
      </c>
      <c r="B55" s="92" t="s">
        <v>92</v>
      </c>
      <c r="C55" s="93">
        <v>92078</v>
      </c>
      <c r="D55" s="94">
        <v>9.4674556213017751E-4</v>
      </c>
    </row>
    <row r="56" spans="1:4" x14ac:dyDescent="0.25">
      <c r="A56" s="40">
        <v>2020</v>
      </c>
      <c r="B56" s="92" t="s">
        <v>92</v>
      </c>
      <c r="C56" s="93">
        <v>92081</v>
      </c>
      <c r="D56" s="94">
        <v>2.3198267862666253E-4</v>
      </c>
    </row>
    <row r="57" spans="1:4" x14ac:dyDescent="0.25">
      <c r="A57" s="40">
        <v>2020</v>
      </c>
      <c r="B57" s="92" t="s">
        <v>92</v>
      </c>
      <c r="C57" s="93">
        <v>92082</v>
      </c>
      <c r="D57" s="94">
        <v>1.5190642564180464E-3</v>
      </c>
    </row>
    <row r="58" spans="1:4" x14ac:dyDescent="0.25">
      <c r="A58" s="40">
        <v>2020</v>
      </c>
      <c r="B58" s="92" t="s">
        <v>92</v>
      </c>
      <c r="C58" s="93">
        <v>92083</v>
      </c>
      <c r="D58" s="94">
        <v>8.462840436990306E-4</v>
      </c>
    </row>
    <row r="59" spans="1:4" x14ac:dyDescent="0.25">
      <c r="A59" s="40">
        <v>2020</v>
      </c>
      <c r="B59" s="92" t="s">
        <v>92</v>
      </c>
      <c r="C59" s="93">
        <v>92084</v>
      </c>
      <c r="D59" s="94">
        <v>6.4203583727309873E-4</v>
      </c>
    </row>
    <row r="60" spans="1:4" x14ac:dyDescent="0.25">
      <c r="A60" s="40">
        <v>2020</v>
      </c>
      <c r="B60" s="92" t="s">
        <v>92</v>
      </c>
      <c r="C60" s="93">
        <v>92091</v>
      </c>
      <c r="D60" s="94">
        <v>8.8495575221238937E-4</v>
      </c>
    </row>
    <row r="61" spans="1:4" x14ac:dyDescent="0.25">
      <c r="A61" s="40">
        <v>2020</v>
      </c>
      <c r="B61" s="92" t="s">
        <v>92</v>
      </c>
      <c r="C61" s="93">
        <v>92101</v>
      </c>
      <c r="D61" s="94">
        <v>1.8973973436437188E-3</v>
      </c>
    </row>
    <row r="62" spans="1:4" x14ac:dyDescent="0.25">
      <c r="A62" s="40">
        <v>2020</v>
      </c>
      <c r="B62" s="92" t="s">
        <v>92</v>
      </c>
      <c r="C62" s="90">
        <v>92102</v>
      </c>
      <c r="D62" s="69">
        <v>3.3623041299245069E-3</v>
      </c>
    </row>
    <row r="63" spans="1:4" x14ac:dyDescent="0.25">
      <c r="A63" s="40">
        <v>2020</v>
      </c>
      <c r="B63" s="92" t="s">
        <v>92</v>
      </c>
      <c r="C63" s="93">
        <v>92103</v>
      </c>
      <c r="D63" s="94">
        <v>3.914851969659897E-4</v>
      </c>
    </row>
    <row r="64" spans="1:4" x14ac:dyDescent="0.25">
      <c r="A64" s="40">
        <v>2020</v>
      </c>
      <c r="B64" s="92" t="s">
        <v>92</v>
      </c>
      <c r="C64" s="90">
        <v>92104</v>
      </c>
      <c r="D64" s="69">
        <v>1.9820819789106475E-3</v>
      </c>
    </row>
    <row r="65" spans="1:4" x14ac:dyDescent="0.25">
      <c r="A65" s="40">
        <v>2020</v>
      </c>
      <c r="B65" s="92" t="s">
        <v>92</v>
      </c>
      <c r="C65" s="90">
        <v>92105</v>
      </c>
      <c r="D65" s="69">
        <v>3.0870723559013828E-3</v>
      </c>
    </row>
    <row r="66" spans="1:4" x14ac:dyDescent="0.25">
      <c r="A66" s="40">
        <v>2020</v>
      </c>
      <c r="B66" s="92" t="s">
        <v>92</v>
      </c>
      <c r="C66" s="93">
        <v>92106</v>
      </c>
      <c r="D66" s="94">
        <v>1.3625406141913846E-3</v>
      </c>
    </row>
    <row r="67" spans="1:4" x14ac:dyDescent="0.25">
      <c r="A67" s="40">
        <v>2020</v>
      </c>
      <c r="B67" s="92" t="s">
        <v>92</v>
      </c>
      <c r="C67" s="93">
        <v>92107</v>
      </c>
      <c r="D67" s="94">
        <v>1.4659018483110262E-3</v>
      </c>
    </row>
    <row r="68" spans="1:4" x14ac:dyDescent="0.25">
      <c r="A68" s="40">
        <v>2020</v>
      </c>
      <c r="B68" s="92" t="s">
        <v>92</v>
      </c>
      <c r="C68" s="90">
        <v>92108</v>
      </c>
      <c r="D68" s="69">
        <v>9.5497953615279675E-4</v>
      </c>
    </row>
    <row r="69" spans="1:4" x14ac:dyDescent="0.25">
      <c r="A69" s="40">
        <v>2020</v>
      </c>
      <c r="B69" s="92" t="s">
        <v>92</v>
      </c>
      <c r="C69" s="93">
        <v>92109</v>
      </c>
      <c r="D69" s="94">
        <v>1.7740562021004825E-4</v>
      </c>
    </row>
    <row r="70" spans="1:4" x14ac:dyDescent="0.25">
      <c r="A70" s="40">
        <v>2020</v>
      </c>
      <c r="B70" s="92" t="s">
        <v>92</v>
      </c>
      <c r="C70" s="90">
        <v>92110</v>
      </c>
      <c r="D70" s="69">
        <v>3.5706634292651576E-4</v>
      </c>
    </row>
    <row r="71" spans="1:4" x14ac:dyDescent="0.25">
      <c r="A71" s="40">
        <v>2020</v>
      </c>
      <c r="B71" s="92" t="s">
        <v>92</v>
      </c>
      <c r="C71" s="93">
        <v>92111</v>
      </c>
      <c r="D71" s="94">
        <v>4.3070959405620759E-4</v>
      </c>
    </row>
    <row r="72" spans="1:4" x14ac:dyDescent="0.25">
      <c r="A72" s="40">
        <v>2020</v>
      </c>
      <c r="B72" s="92" t="s">
        <v>92</v>
      </c>
      <c r="C72" s="93">
        <v>92113</v>
      </c>
      <c r="D72" s="94">
        <v>3.1727718488606866E-3</v>
      </c>
    </row>
    <row r="73" spans="1:4" x14ac:dyDescent="0.25">
      <c r="A73" s="40">
        <v>2020</v>
      </c>
      <c r="B73" s="92" t="s">
        <v>92</v>
      </c>
      <c r="C73" s="93">
        <v>92114</v>
      </c>
      <c r="D73" s="94">
        <v>2.6151871047501306E-3</v>
      </c>
    </row>
    <row r="74" spans="1:4" x14ac:dyDescent="0.25">
      <c r="A74" s="40">
        <v>2020</v>
      </c>
      <c r="B74" s="92" t="s">
        <v>92</v>
      </c>
      <c r="C74" s="93">
        <v>92115</v>
      </c>
      <c r="D74" s="94">
        <v>2.5043344249662878E-3</v>
      </c>
    </row>
    <row r="75" spans="1:4" x14ac:dyDescent="0.25">
      <c r="A75" s="40">
        <v>2020</v>
      </c>
      <c r="B75" s="92" t="s">
        <v>92</v>
      </c>
      <c r="C75" s="93">
        <v>92116</v>
      </c>
      <c r="D75" s="94">
        <v>7.859575582918522E-4</v>
      </c>
    </row>
    <row r="76" spans="1:4" x14ac:dyDescent="0.25">
      <c r="A76" s="40">
        <v>2020</v>
      </c>
      <c r="B76" s="92" t="s">
        <v>92</v>
      </c>
      <c r="C76" s="93">
        <v>92117</v>
      </c>
      <c r="D76" s="94">
        <v>2.9164236313640527E-4</v>
      </c>
    </row>
    <row r="77" spans="1:4" x14ac:dyDescent="0.25">
      <c r="A77" s="40">
        <v>2020</v>
      </c>
      <c r="B77" s="92" t="s">
        <v>92</v>
      </c>
      <c r="C77" s="93">
        <v>92118</v>
      </c>
      <c r="D77" s="94">
        <v>4.0404040404040404E-4</v>
      </c>
    </row>
    <row r="78" spans="1:4" x14ac:dyDescent="0.25">
      <c r="A78" s="40">
        <v>2020</v>
      </c>
      <c r="B78" s="92" t="s">
        <v>92</v>
      </c>
      <c r="C78" s="93">
        <v>92119</v>
      </c>
      <c r="D78" s="94">
        <v>1.079554891214084E-3</v>
      </c>
    </row>
    <row r="79" spans="1:4" x14ac:dyDescent="0.25">
      <c r="A79" s="40">
        <v>2020</v>
      </c>
      <c r="B79" s="92" t="s">
        <v>92</v>
      </c>
      <c r="C79" s="90">
        <v>92120</v>
      </c>
      <c r="D79" s="69">
        <v>8.8194531939019786E-4</v>
      </c>
    </row>
    <row r="80" spans="1:4" x14ac:dyDescent="0.25">
      <c r="A80" s="40">
        <v>2020</v>
      </c>
      <c r="B80" s="92" t="s">
        <v>92</v>
      </c>
      <c r="C80" s="93">
        <v>92122</v>
      </c>
      <c r="D80" s="94">
        <v>1.2381856453010855E-4</v>
      </c>
    </row>
    <row r="81" spans="1:4" x14ac:dyDescent="0.25">
      <c r="A81" s="40">
        <v>2020</v>
      </c>
      <c r="B81" s="92" t="s">
        <v>92</v>
      </c>
      <c r="C81" s="93">
        <v>92123</v>
      </c>
      <c r="D81" s="94">
        <v>2.0778501177448399E-4</v>
      </c>
    </row>
    <row r="82" spans="1:4" x14ac:dyDescent="0.25">
      <c r="A82" s="40">
        <v>2020</v>
      </c>
      <c r="B82" s="92" t="s">
        <v>92</v>
      </c>
      <c r="C82" s="93">
        <v>92124</v>
      </c>
      <c r="D82" s="94">
        <v>3.6357025995273584E-4</v>
      </c>
    </row>
    <row r="83" spans="1:4" x14ac:dyDescent="0.25">
      <c r="A83" s="40">
        <v>2020</v>
      </c>
      <c r="B83" s="92" t="s">
        <v>92</v>
      </c>
      <c r="C83" s="93">
        <v>92126</v>
      </c>
      <c r="D83" s="94">
        <v>3.1380753138075313E-4</v>
      </c>
    </row>
    <row r="84" spans="1:4" x14ac:dyDescent="0.25">
      <c r="A84" s="40">
        <v>2020</v>
      </c>
      <c r="B84" s="92" t="s">
        <v>92</v>
      </c>
      <c r="C84" s="90">
        <v>92127</v>
      </c>
      <c r="D84" s="69">
        <v>1.1337354314997052E-3</v>
      </c>
    </row>
    <row r="85" spans="1:4" x14ac:dyDescent="0.25">
      <c r="A85" s="40">
        <v>2020</v>
      </c>
      <c r="B85" s="92" t="s">
        <v>92</v>
      </c>
      <c r="C85" s="93">
        <v>92128</v>
      </c>
      <c r="D85" s="94">
        <v>1.0399584016639333E-3</v>
      </c>
    </row>
    <row r="86" spans="1:4" x14ac:dyDescent="0.25">
      <c r="A86" s="40">
        <v>2020</v>
      </c>
      <c r="B86" s="92" t="s">
        <v>92</v>
      </c>
      <c r="C86" s="93">
        <v>92129</v>
      </c>
      <c r="D86" s="94">
        <v>1.0814708002883922E-3</v>
      </c>
    </row>
    <row r="87" spans="1:4" x14ac:dyDescent="0.25">
      <c r="A87" s="40">
        <v>2020</v>
      </c>
      <c r="B87" s="92" t="s">
        <v>92</v>
      </c>
      <c r="C87" s="90">
        <v>92130</v>
      </c>
      <c r="D87" s="69">
        <v>1.8008283810552856E-4</v>
      </c>
    </row>
    <row r="88" spans="1:4" x14ac:dyDescent="0.25">
      <c r="A88" s="40">
        <v>2020</v>
      </c>
      <c r="B88" s="92" t="s">
        <v>92</v>
      </c>
      <c r="C88" s="90">
        <v>92131</v>
      </c>
      <c r="D88" s="69">
        <v>1.2283503255128362E-4</v>
      </c>
    </row>
    <row r="89" spans="1:4" x14ac:dyDescent="0.25">
      <c r="A89" s="40">
        <v>2020</v>
      </c>
      <c r="B89" s="92" t="s">
        <v>92</v>
      </c>
      <c r="C89" s="90">
        <v>92139</v>
      </c>
      <c r="D89" s="69">
        <v>1.99568931108805E-3</v>
      </c>
    </row>
    <row r="90" spans="1:4" x14ac:dyDescent="0.25">
      <c r="A90" s="40">
        <v>2020</v>
      </c>
      <c r="B90" s="92" t="s">
        <v>92</v>
      </c>
      <c r="C90" s="93">
        <v>92154</v>
      </c>
      <c r="D90" s="94">
        <v>5.4029342088857482E-4</v>
      </c>
    </row>
    <row r="91" spans="1:4" x14ac:dyDescent="0.25">
      <c r="A91" s="40">
        <v>2020</v>
      </c>
      <c r="B91" s="92" t="s">
        <v>92</v>
      </c>
      <c r="C91" s="93">
        <v>92173</v>
      </c>
      <c r="D91" s="94">
        <v>3.8950921838483513E-4</v>
      </c>
    </row>
    <row r="92" spans="1:4" x14ac:dyDescent="0.25">
      <c r="A92" s="40">
        <v>2020</v>
      </c>
      <c r="B92" s="92" t="s">
        <v>92</v>
      </c>
      <c r="C92" s="90">
        <v>92629</v>
      </c>
      <c r="D92" s="69">
        <v>1.8327102118613004E-3</v>
      </c>
    </row>
    <row r="93" spans="1:4" x14ac:dyDescent="0.25">
      <c r="A93" s="40">
        <v>2020</v>
      </c>
      <c r="B93" s="92" t="s">
        <v>92</v>
      </c>
      <c r="C93" s="93">
        <v>92651</v>
      </c>
      <c r="D93" s="94">
        <v>1.7688679245283019E-3</v>
      </c>
    </row>
    <row r="94" spans="1:4" x14ac:dyDescent="0.25">
      <c r="A94" s="40">
        <v>2020</v>
      </c>
      <c r="B94" s="92" t="s">
        <v>92</v>
      </c>
      <c r="C94" s="93">
        <v>92653</v>
      </c>
      <c r="D94" s="94">
        <v>1.1894647408666101E-3</v>
      </c>
    </row>
    <row r="95" spans="1:4" x14ac:dyDescent="0.25">
      <c r="A95" s="40">
        <v>2020</v>
      </c>
      <c r="B95" s="92" t="s">
        <v>92</v>
      </c>
      <c r="C95" s="93">
        <v>92656</v>
      </c>
      <c r="D95" s="94">
        <v>2.1079258010118043E-3</v>
      </c>
    </row>
    <row r="96" spans="1:4" x14ac:dyDescent="0.25">
      <c r="A96" s="40">
        <v>2020</v>
      </c>
      <c r="B96" s="92" t="s">
        <v>92</v>
      </c>
      <c r="C96" s="93">
        <v>92672</v>
      </c>
      <c r="D96" s="94">
        <v>5.068138303863048E-4</v>
      </c>
    </row>
    <row r="97" spans="1:4" x14ac:dyDescent="0.25">
      <c r="A97" s="40">
        <v>2020</v>
      </c>
      <c r="B97" s="92" t="s">
        <v>92</v>
      </c>
      <c r="C97" s="90">
        <v>92675</v>
      </c>
      <c r="D97" s="69">
        <v>1.1042215238257029E-3</v>
      </c>
    </row>
    <row r="98" spans="1:4" x14ac:dyDescent="0.25">
      <c r="A98" s="40">
        <v>2020</v>
      </c>
      <c r="B98" s="92" t="s">
        <v>92</v>
      </c>
      <c r="C98" s="93">
        <v>92677</v>
      </c>
      <c r="D98" s="94">
        <v>1.9659513949889153E-3</v>
      </c>
    </row>
    <row r="99" spans="1:4" x14ac:dyDescent="0.25">
      <c r="A99" s="40">
        <v>2020</v>
      </c>
      <c r="B99" s="92" t="s">
        <v>92</v>
      </c>
      <c r="C99" s="93">
        <v>92679</v>
      </c>
      <c r="D99" s="94">
        <v>2.1231422505307855E-3</v>
      </c>
    </row>
    <row r="100" spans="1:4" x14ac:dyDescent="0.25">
      <c r="A100" s="40">
        <v>2020</v>
      </c>
      <c r="B100" s="92" t="s">
        <v>92</v>
      </c>
      <c r="C100" s="90">
        <v>92688</v>
      </c>
      <c r="D100" s="69">
        <v>1.987083954297069E-3</v>
      </c>
    </row>
    <row r="101" spans="1:4" x14ac:dyDescent="0.25">
      <c r="A101" s="40">
        <v>2020</v>
      </c>
      <c r="B101" s="92" t="s">
        <v>92</v>
      </c>
      <c r="C101" s="93">
        <v>92691</v>
      </c>
      <c r="D101" s="94">
        <v>9.9354197714853452E-4</v>
      </c>
    </row>
    <row r="102" spans="1:4" x14ac:dyDescent="0.25">
      <c r="A102" s="40">
        <v>2020</v>
      </c>
      <c r="B102" s="92" t="s">
        <v>92</v>
      </c>
      <c r="C102" s="93">
        <v>92692</v>
      </c>
      <c r="D102" s="94">
        <v>6.0707239338291094E-4</v>
      </c>
    </row>
    <row r="103" spans="1:4" ht="15.75" thickBot="1" x14ac:dyDescent="0.3">
      <c r="A103" s="41">
        <v>2020</v>
      </c>
      <c r="B103" s="42" t="s">
        <v>92</v>
      </c>
      <c r="C103" s="95">
        <v>92694</v>
      </c>
      <c r="D103" s="70">
        <v>4.7337278106508875E-4</v>
      </c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1A6E-FE2E-4E83-8C9A-47B73FD0561C}">
  <dimension ref="A1:D104"/>
  <sheetViews>
    <sheetView zoomScaleNormal="100" workbookViewId="0">
      <selection activeCell="D26" sqref="D26"/>
    </sheetView>
  </sheetViews>
  <sheetFormatPr defaultRowHeight="15" x14ac:dyDescent="0.25"/>
  <cols>
    <col min="1" max="2" width="11.140625" customWidth="1"/>
    <col min="3" max="3" width="11.140625" style="90" customWidth="1"/>
    <col min="4" max="4" width="11.140625" style="67" customWidth="1"/>
  </cols>
  <sheetData>
    <row r="1" spans="1:4" ht="15.75" thickBot="1" x14ac:dyDescent="0.3"/>
    <row r="2" spans="1:4" ht="29.1" customHeight="1" thickBot="1" x14ac:dyDescent="0.3">
      <c r="A2" s="189" t="s">
        <v>110</v>
      </c>
      <c r="B2" s="190"/>
      <c r="C2" s="190"/>
      <c r="D2" s="191"/>
    </row>
    <row r="3" spans="1:4" x14ac:dyDescent="0.25">
      <c r="A3" s="76" t="s">
        <v>60</v>
      </c>
      <c r="B3" s="77" t="s">
        <v>61</v>
      </c>
      <c r="C3" s="77" t="s">
        <v>62</v>
      </c>
      <c r="D3" s="91" t="s">
        <v>72</v>
      </c>
    </row>
    <row r="4" spans="1:4" x14ac:dyDescent="0.25">
      <c r="A4" s="40">
        <v>2020</v>
      </c>
      <c r="B4" s="92" t="s">
        <v>92</v>
      </c>
      <c r="C4" s="93">
        <v>91901</v>
      </c>
      <c r="D4" s="96">
        <v>19</v>
      </c>
    </row>
    <row r="5" spans="1:4" x14ac:dyDescent="0.25">
      <c r="A5" s="40">
        <v>2020</v>
      </c>
      <c r="B5" s="92" t="s">
        <v>92</v>
      </c>
      <c r="C5" s="93">
        <v>91902</v>
      </c>
      <c r="D5" s="96">
        <v>6</v>
      </c>
    </row>
    <row r="6" spans="1:4" x14ac:dyDescent="0.25">
      <c r="A6" s="40">
        <v>2020</v>
      </c>
      <c r="B6" s="92" t="s">
        <v>92</v>
      </c>
      <c r="C6" s="93">
        <v>91905</v>
      </c>
      <c r="D6" s="96">
        <v>1</v>
      </c>
    </row>
    <row r="7" spans="1:4" x14ac:dyDescent="0.25">
      <c r="A7" s="40">
        <v>2020</v>
      </c>
      <c r="B7" s="92" t="s">
        <v>92</v>
      </c>
      <c r="C7" s="90">
        <v>91906</v>
      </c>
      <c r="D7" s="97">
        <v>2</v>
      </c>
    </row>
    <row r="8" spans="1:4" x14ac:dyDescent="0.25">
      <c r="A8" s="40">
        <v>2020</v>
      </c>
      <c r="B8" s="92" t="s">
        <v>92</v>
      </c>
      <c r="C8" s="93">
        <v>91910</v>
      </c>
      <c r="D8" s="96">
        <v>55</v>
      </c>
    </row>
    <row r="9" spans="1:4" x14ac:dyDescent="0.25">
      <c r="A9" s="40">
        <v>2020</v>
      </c>
      <c r="B9" s="92" t="s">
        <v>92</v>
      </c>
      <c r="C9" s="93">
        <v>91911</v>
      </c>
      <c r="D9" s="96">
        <v>53</v>
      </c>
    </row>
    <row r="10" spans="1:4" x14ac:dyDescent="0.25">
      <c r="A10" s="40">
        <v>2020</v>
      </c>
      <c r="B10" s="92" t="s">
        <v>92</v>
      </c>
      <c r="C10" s="93">
        <v>91913</v>
      </c>
      <c r="D10" s="96">
        <v>21</v>
      </c>
    </row>
    <row r="11" spans="1:4" x14ac:dyDescent="0.25">
      <c r="A11" s="40">
        <v>2020</v>
      </c>
      <c r="B11" s="92" t="s">
        <v>92</v>
      </c>
      <c r="C11" s="93">
        <v>91914</v>
      </c>
      <c r="D11" s="96">
        <v>5</v>
      </c>
    </row>
    <row r="12" spans="1:4" x14ac:dyDescent="0.25">
      <c r="A12" s="40">
        <v>2020</v>
      </c>
      <c r="B12" s="92" t="s">
        <v>92</v>
      </c>
      <c r="C12" s="93">
        <v>91915</v>
      </c>
      <c r="D12" s="96">
        <v>21</v>
      </c>
    </row>
    <row r="13" spans="1:4" x14ac:dyDescent="0.25">
      <c r="A13" s="40">
        <v>2020</v>
      </c>
      <c r="B13" s="92" t="s">
        <v>92</v>
      </c>
      <c r="C13" s="90">
        <v>91916</v>
      </c>
      <c r="D13" s="97">
        <v>1</v>
      </c>
    </row>
    <row r="14" spans="1:4" x14ac:dyDescent="0.25">
      <c r="A14" s="40">
        <v>2020</v>
      </c>
      <c r="B14" s="92" t="s">
        <v>92</v>
      </c>
      <c r="C14" s="93">
        <v>91932</v>
      </c>
      <c r="D14" s="96">
        <v>6</v>
      </c>
    </row>
    <row r="15" spans="1:4" x14ac:dyDescent="0.25">
      <c r="A15" s="40">
        <v>2020</v>
      </c>
      <c r="B15" s="92" t="s">
        <v>92</v>
      </c>
      <c r="C15" s="93">
        <v>91934</v>
      </c>
      <c r="D15" s="96">
        <v>1</v>
      </c>
    </row>
    <row r="16" spans="1:4" x14ac:dyDescent="0.25">
      <c r="A16" s="40">
        <v>2020</v>
      </c>
      <c r="B16" s="92" t="s">
        <v>92</v>
      </c>
      <c r="C16" s="93">
        <v>91941</v>
      </c>
      <c r="D16" s="96">
        <v>13</v>
      </c>
    </row>
    <row r="17" spans="1:4" x14ac:dyDescent="0.25">
      <c r="A17" s="40">
        <v>2020</v>
      </c>
      <c r="B17" s="92" t="s">
        <v>92</v>
      </c>
      <c r="C17" s="93">
        <v>91942</v>
      </c>
      <c r="D17" s="96">
        <v>39</v>
      </c>
    </row>
    <row r="18" spans="1:4" x14ac:dyDescent="0.25">
      <c r="A18" s="40">
        <v>2020</v>
      </c>
      <c r="B18" s="92" t="s">
        <v>92</v>
      </c>
      <c r="C18" s="93">
        <v>91945</v>
      </c>
      <c r="D18" s="96">
        <v>3</v>
      </c>
    </row>
    <row r="19" spans="1:4" x14ac:dyDescent="0.25">
      <c r="A19" s="40">
        <v>2020</v>
      </c>
      <c r="B19" s="92" t="s">
        <v>92</v>
      </c>
      <c r="C19" s="93">
        <v>91948</v>
      </c>
      <c r="D19" s="96">
        <v>1</v>
      </c>
    </row>
    <row r="20" spans="1:4" x14ac:dyDescent="0.25">
      <c r="A20" s="40">
        <v>2020</v>
      </c>
      <c r="B20" s="92" t="s">
        <v>92</v>
      </c>
      <c r="C20" s="93">
        <v>91950</v>
      </c>
      <c r="D20" s="96">
        <v>25</v>
      </c>
    </row>
    <row r="21" spans="1:4" x14ac:dyDescent="0.25">
      <c r="A21" s="40">
        <v>2020</v>
      </c>
      <c r="B21" s="92" t="s">
        <v>92</v>
      </c>
      <c r="C21" s="93">
        <v>91977</v>
      </c>
      <c r="D21" s="96">
        <v>7</v>
      </c>
    </row>
    <row r="22" spans="1:4" x14ac:dyDescent="0.25">
      <c r="A22" s="40">
        <v>2020</v>
      </c>
      <c r="B22" s="92" t="s">
        <v>92</v>
      </c>
      <c r="C22" s="93">
        <v>91978</v>
      </c>
      <c r="D22" s="96">
        <v>2</v>
      </c>
    </row>
    <row r="23" spans="1:4" x14ac:dyDescent="0.25">
      <c r="A23" s="40">
        <v>2020</v>
      </c>
      <c r="B23" s="92" t="s">
        <v>92</v>
      </c>
      <c r="C23" s="93">
        <v>92004</v>
      </c>
      <c r="D23" s="96">
        <v>3</v>
      </c>
    </row>
    <row r="24" spans="1:4" x14ac:dyDescent="0.25">
      <c r="A24" s="40">
        <v>2020</v>
      </c>
      <c r="B24" s="92" t="s">
        <v>92</v>
      </c>
      <c r="C24" s="90">
        <v>92007</v>
      </c>
      <c r="D24" s="97">
        <v>6</v>
      </c>
    </row>
    <row r="25" spans="1:4" x14ac:dyDescent="0.25">
      <c r="A25" s="40">
        <v>2020</v>
      </c>
      <c r="B25" s="92" t="s">
        <v>92</v>
      </c>
      <c r="C25" s="93">
        <v>92008</v>
      </c>
      <c r="D25" s="96">
        <v>18</v>
      </c>
    </row>
    <row r="26" spans="1:4" x14ac:dyDescent="0.25">
      <c r="A26" s="40">
        <v>2020</v>
      </c>
      <c r="B26" s="92" t="s">
        <v>92</v>
      </c>
      <c r="C26" s="93">
        <v>92009</v>
      </c>
      <c r="D26" s="96">
        <v>30</v>
      </c>
    </row>
    <row r="27" spans="1:4" x14ac:dyDescent="0.25">
      <c r="A27" s="40">
        <v>2020</v>
      </c>
      <c r="B27" s="92" t="s">
        <v>92</v>
      </c>
      <c r="C27" s="93">
        <v>92010</v>
      </c>
      <c r="D27" s="96">
        <v>12</v>
      </c>
    </row>
    <row r="28" spans="1:4" x14ac:dyDescent="0.25">
      <c r="A28" s="40">
        <v>2020</v>
      </c>
      <c r="B28" s="92" t="s">
        <v>92</v>
      </c>
      <c r="C28" s="93">
        <v>92011</v>
      </c>
      <c r="D28" s="96">
        <v>18</v>
      </c>
    </row>
    <row r="29" spans="1:4" x14ac:dyDescent="0.25">
      <c r="A29" s="40">
        <v>2020</v>
      </c>
      <c r="B29" s="92" t="s">
        <v>92</v>
      </c>
      <c r="C29" s="93">
        <v>92014</v>
      </c>
      <c r="D29" s="96">
        <v>3</v>
      </c>
    </row>
    <row r="30" spans="1:4" x14ac:dyDescent="0.25">
      <c r="A30" s="40">
        <v>2020</v>
      </c>
      <c r="B30" s="92" t="s">
        <v>92</v>
      </c>
      <c r="C30" s="93">
        <v>92019</v>
      </c>
      <c r="D30" s="96">
        <v>15</v>
      </c>
    </row>
    <row r="31" spans="1:4" x14ac:dyDescent="0.25">
      <c r="A31" s="40">
        <v>2020</v>
      </c>
      <c r="B31" s="92" t="s">
        <v>92</v>
      </c>
      <c r="C31" s="93">
        <v>92020</v>
      </c>
      <c r="D31" s="96">
        <v>25</v>
      </c>
    </row>
    <row r="32" spans="1:4" x14ac:dyDescent="0.25">
      <c r="A32" s="40">
        <v>2020</v>
      </c>
      <c r="B32" s="92" t="s">
        <v>92</v>
      </c>
      <c r="C32" s="93">
        <v>92021</v>
      </c>
      <c r="D32" s="96">
        <v>58</v>
      </c>
    </row>
    <row r="33" spans="1:4" x14ac:dyDescent="0.25">
      <c r="A33" s="40">
        <v>2020</v>
      </c>
      <c r="B33" s="92" t="s">
        <v>92</v>
      </c>
      <c r="C33" s="93">
        <v>92024</v>
      </c>
      <c r="D33" s="96">
        <v>34</v>
      </c>
    </row>
    <row r="34" spans="1:4" x14ac:dyDescent="0.25">
      <c r="A34" s="40">
        <v>2020</v>
      </c>
      <c r="B34" s="92" t="s">
        <v>92</v>
      </c>
      <c r="C34" s="93">
        <v>92025</v>
      </c>
      <c r="D34" s="96">
        <v>22</v>
      </c>
    </row>
    <row r="35" spans="1:4" x14ac:dyDescent="0.25">
      <c r="A35" s="40">
        <v>2020</v>
      </c>
      <c r="B35" s="92" t="s">
        <v>92</v>
      </c>
      <c r="C35" s="93">
        <v>92026</v>
      </c>
      <c r="D35" s="96">
        <v>19</v>
      </c>
    </row>
    <row r="36" spans="1:4" x14ac:dyDescent="0.25">
      <c r="A36" s="40">
        <v>2020</v>
      </c>
      <c r="B36" s="92" t="s">
        <v>92</v>
      </c>
      <c r="C36" s="93">
        <v>92027</v>
      </c>
      <c r="D36" s="96">
        <v>28</v>
      </c>
    </row>
    <row r="37" spans="1:4" x14ac:dyDescent="0.25">
      <c r="A37" s="40">
        <v>2020</v>
      </c>
      <c r="B37" s="92" t="s">
        <v>92</v>
      </c>
      <c r="C37" s="93">
        <v>92028</v>
      </c>
      <c r="D37" s="96">
        <v>8</v>
      </c>
    </row>
    <row r="38" spans="1:4" x14ac:dyDescent="0.25">
      <c r="A38" s="40">
        <v>2020</v>
      </c>
      <c r="B38" s="92" t="s">
        <v>92</v>
      </c>
      <c r="C38" s="93">
        <v>92029</v>
      </c>
      <c r="D38" s="96">
        <v>5</v>
      </c>
    </row>
    <row r="39" spans="1:4" x14ac:dyDescent="0.25">
      <c r="A39" s="40">
        <v>2020</v>
      </c>
      <c r="B39" s="92" t="s">
        <v>92</v>
      </c>
      <c r="C39" s="93">
        <v>92036</v>
      </c>
      <c r="D39" s="96">
        <v>6</v>
      </c>
    </row>
    <row r="40" spans="1:4" x14ac:dyDescent="0.25">
      <c r="A40" s="40">
        <v>2020</v>
      </c>
      <c r="B40" s="92" t="s">
        <v>92</v>
      </c>
      <c r="C40" s="93">
        <v>92037</v>
      </c>
      <c r="D40" s="96">
        <v>9</v>
      </c>
    </row>
    <row r="41" spans="1:4" x14ac:dyDescent="0.25">
      <c r="A41" s="40">
        <v>2020</v>
      </c>
      <c r="B41" s="92" t="s">
        <v>92</v>
      </c>
      <c r="C41" s="93">
        <v>92040</v>
      </c>
      <c r="D41" s="96">
        <v>61</v>
      </c>
    </row>
    <row r="42" spans="1:4" x14ac:dyDescent="0.25">
      <c r="A42" s="40">
        <v>2020</v>
      </c>
      <c r="B42" s="92" t="s">
        <v>92</v>
      </c>
      <c r="C42" s="93">
        <v>92054</v>
      </c>
      <c r="D42" s="96">
        <v>4</v>
      </c>
    </row>
    <row r="43" spans="1:4" x14ac:dyDescent="0.25">
      <c r="A43" s="40">
        <v>2020</v>
      </c>
      <c r="B43" s="92" t="s">
        <v>92</v>
      </c>
      <c r="C43" s="90">
        <v>92056</v>
      </c>
      <c r="D43" s="97">
        <v>19</v>
      </c>
    </row>
    <row r="44" spans="1:4" x14ac:dyDescent="0.25">
      <c r="A44" s="40">
        <v>2020</v>
      </c>
      <c r="B44" s="92" t="s">
        <v>92</v>
      </c>
      <c r="C44" s="93">
        <v>92057</v>
      </c>
      <c r="D44" s="96">
        <v>9</v>
      </c>
    </row>
    <row r="45" spans="1:4" x14ac:dyDescent="0.25">
      <c r="A45" s="40">
        <v>2020</v>
      </c>
      <c r="B45" s="92" t="s">
        <v>92</v>
      </c>
      <c r="C45" s="93">
        <v>92058</v>
      </c>
      <c r="D45" s="96">
        <v>6</v>
      </c>
    </row>
    <row r="46" spans="1:4" x14ac:dyDescent="0.25">
      <c r="A46" s="40">
        <v>2020</v>
      </c>
      <c r="B46" s="92" t="s">
        <v>92</v>
      </c>
      <c r="C46" s="93">
        <v>92060</v>
      </c>
      <c r="D46" s="96">
        <v>1</v>
      </c>
    </row>
    <row r="47" spans="1:4" x14ac:dyDescent="0.25">
      <c r="A47" s="40">
        <v>2020</v>
      </c>
      <c r="B47" s="92" t="s">
        <v>92</v>
      </c>
      <c r="C47" s="93">
        <v>92061</v>
      </c>
      <c r="D47" s="96">
        <v>3</v>
      </c>
    </row>
    <row r="48" spans="1:4" x14ac:dyDescent="0.25">
      <c r="A48" s="40">
        <v>2020</v>
      </c>
      <c r="B48" s="92" t="s">
        <v>92</v>
      </c>
      <c r="C48" s="93">
        <v>92064</v>
      </c>
      <c r="D48" s="96">
        <v>19</v>
      </c>
    </row>
    <row r="49" spans="1:4" x14ac:dyDescent="0.25">
      <c r="A49" s="40">
        <v>2020</v>
      </c>
      <c r="B49" s="92" t="s">
        <v>92</v>
      </c>
      <c r="C49" s="93">
        <v>92065</v>
      </c>
      <c r="D49" s="96">
        <v>41</v>
      </c>
    </row>
    <row r="50" spans="1:4" x14ac:dyDescent="0.25">
      <c r="A50" s="40">
        <v>2020</v>
      </c>
      <c r="B50" s="92" t="s">
        <v>92</v>
      </c>
      <c r="C50" s="93">
        <v>92067</v>
      </c>
      <c r="D50" s="96">
        <v>3</v>
      </c>
    </row>
    <row r="51" spans="1:4" x14ac:dyDescent="0.25">
      <c r="A51" s="40">
        <v>2020</v>
      </c>
      <c r="B51" s="92" t="s">
        <v>92</v>
      </c>
      <c r="C51" s="90">
        <v>92069</v>
      </c>
      <c r="D51" s="97">
        <v>5</v>
      </c>
    </row>
    <row r="52" spans="1:4" x14ac:dyDescent="0.25">
      <c r="A52" s="40">
        <v>2020</v>
      </c>
      <c r="B52" s="92" t="s">
        <v>92</v>
      </c>
      <c r="C52" s="90">
        <v>92070</v>
      </c>
      <c r="D52" s="97">
        <v>3</v>
      </c>
    </row>
    <row r="53" spans="1:4" x14ac:dyDescent="0.25">
      <c r="A53" s="40">
        <v>2020</v>
      </c>
      <c r="B53" s="92" t="s">
        <v>92</v>
      </c>
      <c r="C53" s="93">
        <v>92071</v>
      </c>
      <c r="D53" s="96">
        <v>42</v>
      </c>
    </row>
    <row r="54" spans="1:4" x14ac:dyDescent="0.25">
      <c r="A54" s="40">
        <v>2020</v>
      </c>
      <c r="B54" s="92" t="s">
        <v>92</v>
      </c>
      <c r="C54" s="93">
        <v>92075</v>
      </c>
      <c r="D54" s="96">
        <v>6</v>
      </c>
    </row>
    <row r="55" spans="1:4" x14ac:dyDescent="0.25">
      <c r="A55" s="40">
        <v>2020</v>
      </c>
      <c r="B55" s="92" t="s">
        <v>92</v>
      </c>
      <c r="C55" s="93">
        <v>92078</v>
      </c>
      <c r="D55" s="96">
        <v>20</v>
      </c>
    </row>
    <row r="56" spans="1:4" x14ac:dyDescent="0.25">
      <c r="A56" s="40">
        <v>2020</v>
      </c>
      <c r="B56" s="92" t="s">
        <v>92</v>
      </c>
      <c r="C56" s="93">
        <v>92081</v>
      </c>
      <c r="D56" s="96">
        <v>3</v>
      </c>
    </row>
    <row r="57" spans="1:4" x14ac:dyDescent="0.25">
      <c r="A57" s="40">
        <v>2020</v>
      </c>
      <c r="B57" s="92" t="s">
        <v>92</v>
      </c>
      <c r="C57" s="90">
        <v>92082</v>
      </c>
      <c r="D57" s="97">
        <v>10</v>
      </c>
    </row>
    <row r="58" spans="1:4" x14ac:dyDescent="0.25">
      <c r="A58" s="40">
        <v>2020</v>
      </c>
      <c r="B58" s="92" t="s">
        <v>92</v>
      </c>
      <c r="C58" s="93">
        <v>92083</v>
      </c>
      <c r="D58" s="96">
        <v>11</v>
      </c>
    </row>
    <row r="59" spans="1:4" x14ac:dyDescent="0.25">
      <c r="A59" s="40">
        <v>2020</v>
      </c>
      <c r="B59" s="92" t="s">
        <v>92</v>
      </c>
      <c r="C59" s="93">
        <v>92084</v>
      </c>
      <c r="D59" s="96">
        <v>11</v>
      </c>
    </row>
    <row r="60" spans="1:4" x14ac:dyDescent="0.25">
      <c r="A60" s="40">
        <v>2020</v>
      </c>
      <c r="B60" s="92" t="s">
        <v>92</v>
      </c>
      <c r="C60" s="93">
        <v>92091</v>
      </c>
      <c r="D60" s="96">
        <v>1</v>
      </c>
    </row>
    <row r="61" spans="1:4" x14ac:dyDescent="0.25">
      <c r="A61" s="40">
        <v>2020</v>
      </c>
      <c r="B61" s="92" t="s">
        <v>92</v>
      </c>
      <c r="C61" s="90">
        <v>92101</v>
      </c>
      <c r="D61" s="97">
        <v>53</v>
      </c>
    </row>
    <row r="62" spans="1:4" x14ac:dyDescent="0.25">
      <c r="A62" s="40">
        <v>2020</v>
      </c>
      <c r="B62" s="92" t="s">
        <v>92</v>
      </c>
      <c r="C62" s="93">
        <v>92102</v>
      </c>
      <c r="D62" s="96">
        <v>53</v>
      </c>
    </row>
    <row r="63" spans="1:4" x14ac:dyDescent="0.25">
      <c r="A63" s="40">
        <v>2020</v>
      </c>
      <c r="B63" s="92" t="s">
        <v>92</v>
      </c>
      <c r="C63" s="93">
        <v>92103</v>
      </c>
      <c r="D63" s="96">
        <v>8</v>
      </c>
    </row>
    <row r="64" spans="1:4" x14ac:dyDescent="0.25">
      <c r="A64" s="40">
        <v>2020</v>
      </c>
      <c r="B64" s="92" t="s">
        <v>92</v>
      </c>
      <c r="C64" s="90">
        <v>92104</v>
      </c>
      <c r="D64" s="97">
        <v>50</v>
      </c>
    </row>
    <row r="65" spans="1:4" x14ac:dyDescent="0.25">
      <c r="A65" s="40">
        <v>2020</v>
      </c>
      <c r="B65" s="92" t="s">
        <v>92</v>
      </c>
      <c r="C65" s="93">
        <v>92105</v>
      </c>
      <c r="D65" s="96">
        <v>73</v>
      </c>
    </row>
    <row r="66" spans="1:4" x14ac:dyDescent="0.25">
      <c r="A66" s="40">
        <v>2020</v>
      </c>
      <c r="B66" s="92" t="s">
        <v>92</v>
      </c>
      <c r="C66" s="93">
        <v>92106</v>
      </c>
      <c r="D66" s="96">
        <v>13</v>
      </c>
    </row>
    <row r="67" spans="1:4" x14ac:dyDescent="0.25">
      <c r="A67" s="40">
        <v>2020</v>
      </c>
      <c r="B67" s="92" t="s">
        <v>92</v>
      </c>
      <c r="C67" s="93">
        <v>92107</v>
      </c>
      <c r="D67" s="96">
        <v>23</v>
      </c>
    </row>
    <row r="68" spans="1:4" x14ac:dyDescent="0.25">
      <c r="A68" s="40">
        <v>2020</v>
      </c>
      <c r="B68" s="92" t="s">
        <v>92</v>
      </c>
      <c r="C68" s="90">
        <v>92108</v>
      </c>
      <c r="D68" s="97">
        <v>14</v>
      </c>
    </row>
    <row r="69" spans="1:4" x14ac:dyDescent="0.25">
      <c r="A69" s="40">
        <v>2020</v>
      </c>
      <c r="B69" s="92" t="s">
        <v>92</v>
      </c>
      <c r="C69" s="93">
        <v>92109</v>
      </c>
      <c r="D69" s="96">
        <v>5</v>
      </c>
    </row>
    <row r="70" spans="1:4" x14ac:dyDescent="0.25">
      <c r="A70" s="40">
        <v>2020</v>
      </c>
      <c r="B70" s="92" t="s">
        <v>92</v>
      </c>
      <c r="C70" s="90">
        <v>92110</v>
      </c>
      <c r="D70" s="97">
        <v>5</v>
      </c>
    </row>
    <row r="71" spans="1:4" x14ac:dyDescent="0.25">
      <c r="A71" s="40">
        <v>2020</v>
      </c>
      <c r="B71" s="92" t="s">
        <v>92</v>
      </c>
      <c r="C71" s="93">
        <v>92111</v>
      </c>
      <c r="D71" s="96">
        <v>8</v>
      </c>
    </row>
    <row r="72" spans="1:4" x14ac:dyDescent="0.25">
      <c r="A72" s="40">
        <v>2020</v>
      </c>
      <c r="B72" s="92" t="s">
        <v>92</v>
      </c>
      <c r="C72" s="93">
        <v>92113</v>
      </c>
      <c r="D72" s="96">
        <v>44</v>
      </c>
    </row>
    <row r="73" spans="1:4" x14ac:dyDescent="0.25">
      <c r="A73" s="40">
        <v>2020</v>
      </c>
      <c r="B73" s="92" t="s">
        <v>92</v>
      </c>
      <c r="C73" s="90">
        <v>92114</v>
      </c>
      <c r="D73" s="97">
        <v>55</v>
      </c>
    </row>
    <row r="74" spans="1:4" x14ac:dyDescent="0.25">
      <c r="A74" s="40">
        <v>2020</v>
      </c>
      <c r="B74" s="92" t="s">
        <v>92</v>
      </c>
      <c r="C74" s="93">
        <v>92115</v>
      </c>
      <c r="D74" s="96">
        <v>65</v>
      </c>
    </row>
    <row r="75" spans="1:4" x14ac:dyDescent="0.25">
      <c r="A75" s="40">
        <v>2020</v>
      </c>
      <c r="B75" s="92" t="s">
        <v>92</v>
      </c>
      <c r="C75" s="93">
        <v>92116</v>
      </c>
      <c r="D75" s="96">
        <v>15</v>
      </c>
    </row>
    <row r="76" spans="1:4" x14ac:dyDescent="0.25">
      <c r="A76" s="40">
        <v>2020</v>
      </c>
      <c r="B76" s="92" t="s">
        <v>92</v>
      </c>
      <c r="C76" s="90">
        <v>92117</v>
      </c>
      <c r="D76" s="97">
        <v>7</v>
      </c>
    </row>
    <row r="77" spans="1:4" x14ac:dyDescent="0.25">
      <c r="A77" s="40">
        <v>2020</v>
      </c>
      <c r="B77" s="92" t="s">
        <v>92</v>
      </c>
      <c r="C77" s="93">
        <v>92118</v>
      </c>
      <c r="D77" s="96">
        <v>4</v>
      </c>
    </row>
    <row r="78" spans="1:4" x14ac:dyDescent="0.25">
      <c r="A78" s="40">
        <v>2020</v>
      </c>
      <c r="B78" s="92" t="s">
        <v>92</v>
      </c>
      <c r="C78" s="90">
        <v>92119</v>
      </c>
      <c r="D78" s="97">
        <v>13</v>
      </c>
    </row>
    <row r="79" spans="1:4" x14ac:dyDescent="0.25">
      <c r="A79" s="40">
        <v>2020</v>
      </c>
      <c r="B79" s="92" t="s">
        <v>92</v>
      </c>
      <c r="C79" s="93">
        <v>92120</v>
      </c>
      <c r="D79" s="96">
        <v>14</v>
      </c>
    </row>
    <row r="80" spans="1:4" x14ac:dyDescent="0.25">
      <c r="A80" s="40">
        <v>2020</v>
      </c>
      <c r="B80" s="92" t="s">
        <v>92</v>
      </c>
      <c r="C80" s="93">
        <v>92122</v>
      </c>
      <c r="D80" s="96">
        <v>3</v>
      </c>
    </row>
    <row r="81" spans="1:4" x14ac:dyDescent="0.25">
      <c r="A81" s="40">
        <v>2020</v>
      </c>
      <c r="B81" s="92" t="s">
        <v>92</v>
      </c>
      <c r="C81" s="93">
        <v>92123</v>
      </c>
      <c r="D81" s="96">
        <v>3</v>
      </c>
    </row>
    <row r="82" spans="1:4" x14ac:dyDescent="0.25">
      <c r="A82" s="40">
        <v>2020</v>
      </c>
      <c r="B82" s="92" t="s">
        <v>92</v>
      </c>
      <c r="C82" s="93">
        <v>92124</v>
      </c>
      <c r="D82" s="96">
        <v>4</v>
      </c>
    </row>
    <row r="83" spans="1:4" x14ac:dyDescent="0.25">
      <c r="A83" s="40">
        <v>2020</v>
      </c>
      <c r="B83" s="92" t="s">
        <v>92</v>
      </c>
      <c r="C83" s="93">
        <v>92126</v>
      </c>
      <c r="D83" s="96">
        <v>9</v>
      </c>
    </row>
    <row r="84" spans="1:4" x14ac:dyDescent="0.25">
      <c r="A84" s="40">
        <v>2020</v>
      </c>
      <c r="B84" s="92" t="s">
        <v>92</v>
      </c>
      <c r="C84" s="93">
        <v>92127</v>
      </c>
      <c r="D84" s="96">
        <v>25</v>
      </c>
    </row>
    <row r="85" spans="1:4" x14ac:dyDescent="0.25">
      <c r="A85" s="40">
        <v>2020</v>
      </c>
      <c r="B85" s="92" t="s">
        <v>92</v>
      </c>
      <c r="C85" s="93">
        <v>92128</v>
      </c>
      <c r="D85" s="96">
        <v>26</v>
      </c>
    </row>
    <row r="86" spans="1:4" x14ac:dyDescent="0.25">
      <c r="A86" s="40">
        <v>2020</v>
      </c>
      <c r="B86" s="92" t="s">
        <v>92</v>
      </c>
      <c r="C86" s="93">
        <v>92129</v>
      </c>
      <c r="D86" s="96">
        <v>24</v>
      </c>
    </row>
    <row r="87" spans="1:4" x14ac:dyDescent="0.25">
      <c r="A87" s="40">
        <v>2020</v>
      </c>
      <c r="B87" s="92" t="s">
        <v>92</v>
      </c>
      <c r="C87" s="93">
        <v>92130</v>
      </c>
      <c r="D87" s="96">
        <v>5</v>
      </c>
    </row>
    <row r="88" spans="1:4" x14ac:dyDescent="0.25">
      <c r="A88" s="40">
        <v>2020</v>
      </c>
      <c r="B88" s="92" t="s">
        <v>92</v>
      </c>
      <c r="C88" s="90">
        <v>92131</v>
      </c>
      <c r="D88" s="97">
        <v>2</v>
      </c>
    </row>
    <row r="89" spans="1:4" x14ac:dyDescent="0.25">
      <c r="A89" s="40">
        <v>2020</v>
      </c>
      <c r="B89" s="92" t="s">
        <v>92</v>
      </c>
      <c r="C89" s="93">
        <v>92139</v>
      </c>
      <c r="D89" s="96">
        <v>25</v>
      </c>
    </row>
    <row r="90" spans="1:4" x14ac:dyDescent="0.25">
      <c r="A90" s="40">
        <v>2020</v>
      </c>
      <c r="B90" s="92" t="s">
        <v>92</v>
      </c>
      <c r="C90" s="93">
        <v>92154</v>
      </c>
      <c r="D90" s="96">
        <v>13</v>
      </c>
    </row>
    <row r="91" spans="1:4" x14ac:dyDescent="0.25">
      <c r="A91" s="40">
        <v>2020</v>
      </c>
      <c r="B91" s="92" t="s">
        <v>92</v>
      </c>
      <c r="C91" s="93">
        <v>92173</v>
      </c>
      <c r="D91" s="96">
        <v>3</v>
      </c>
    </row>
    <row r="92" spans="1:4" x14ac:dyDescent="0.25">
      <c r="A92" s="40">
        <v>2020</v>
      </c>
      <c r="B92" s="92" t="s">
        <v>92</v>
      </c>
      <c r="C92" s="93">
        <v>92629</v>
      </c>
      <c r="D92" s="96">
        <v>25</v>
      </c>
    </row>
    <row r="93" spans="1:4" x14ac:dyDescent="0.25">
      <c r="A93" s="40">
        <v>2020</v>
      </c>
      <c r="B93" s="92" t="s">
        <v>92</v>
      </c>
      <c r="C93" s="93">
        <v>92651</v>
      </c>
      <c r="D93" s="96">
        <v>3</v>
      </c>
    </row>
    <row r="94" spans="1:4" x14ac:dyDescent="0.25">
      <c r="A94" s="40">
        <v>2020</v>
      </c>
      <c r="B94" s="92" t="s">
        <v>92</v>
      </c>
      <c r="C94" s="93">
        <v>92653</v>
      </c>
      <c r="D94" s="96">
        <v>7</v>
      </c>
    </row>
    <row r="95" spans="1:4" x14ac:dyDescent="0.25">
      <c r="A95" s="40">
        <v>2020</v>
      </c>
      <c r="B95" s="92" t="s">
        <v>92</v>
      </c>
      <c r="C95" s="93">
        <v>92656</v>
      </c>
      <c r="D95" s="96">
        <v>5</v>
      </c>
    </row>
    <row r="96" spans="1:4" x14ac:dyDescent="0.25">
      <c r="A96" s="40">
        <v>2020</v>
      </c>
      <c r="B96" s="92" t="s">
        <v>92</v>
      </c>
      <c r="C96" s="90">
        <v>92672</v>
      </c>
      <c r="D96" s="97">
        <v>9</v>
      </c>
    </row>
    <row r="97" spans="1:4" x14ac:dyDescent="0.25">
      <c r="A97" s="40">
        <v>2020</v>
      </c>
      <c r="B97" s="92" t="s">
        <v>92</v>
      </c>
      <c r="C97" s="93">
        <v>92675</v>
      </c>
      <c r="D97" s="96">
        <v>13</v>
      </c>
    </row>
    <row r="98" spans="1:4" x14ac:dyDescent="0.25">
      <c r="A98" s="40">
        <v>2020</v>
      </c>
      <c r="B98" s="92" t="s">
        <v>92</v>
      </c>
      <c r="C98" s="93">
        <v>92677</v>
      </c>
      <c r="D98" s="96">
        <v>47</v>
      </c>
    </row>
    <row r="99" spans="1:4" x14ac:dyDescent="0.25">
      <c r="A99" s="40">
        <v>2020</v>
      </c>
      <c r="B99" s="92" t="s">
        <v>92</v>
      </c>
      <c r="C99" s="93">
        <v>92679</v>
      </c>
      <c r="D99" s="96">
        <v>7</v>
      </c>
    </row>
    <row r="100" spans="1:4" x14ac:dyDescent="0.25">
      <c r="A100" s="40">
        <v>2020</v>
      </c>
      <c r="B100" s="92" t="s">
        <v>92</v>
      </c>
      <c r="C100" s="93">
        <v>92688</v>
      </c>
      <c r="D100" s="96">
        <v>4</v>
      </c>
    </row>
    <row r="101" spans="1:4" x14ac:dyDescent="0.25">
      <c r="A101" s="40">
        <v>2020</v>
      </c>
      <c r="B101" s="92" t="s">
        <v>92</v>
      </c>
      <c r="C101" s="93">
        <v>92691</v>
      </c>
      <c r="D101" s="96">
        <v>4</v>
      </c>
    </row>
    <row r="102" spans="1:4" x14ac:dyDescent="0.25">
      <c r="A102" s="40">
        <v>2020</v>
      </c>
      <c r="B102" s="92" t="s">
        <v>92</v>
      </c>
      <c r="C102" s="90">
        <v>92692</v>
      </c>
      <c r="D102" s="97">
        <v>4</v>
      </c>
    </row>
    <row r="103" spans="1:4" ht="15.75" thickBot="1" x14ac:dyDescent="0.3">
      <c r="A103" s="41">
        <v>2020</v>
      </c>
      <c r="B103" s="42" t="s">
        <v>92</v>
      </c>
      <c r="C103" s="95">
        <v>92694</v>
      </c>
      <c r="D103" s="98">
        <v>6</v>
      </c>
    </row>
    <row r="104" spans="1:4" x14ac:dyDescent="0.25">
      <c r="A104" s="92"/>
      <c r="B104" s="92"/>
      <c r="D104" s="104"/>
    </row>
  </sheetData>
  <mergeCells count="1">
    <mergeCell ref="A2:D2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66D2-EC46-44B6-A215-CE2F5D3E9AEF}">
  <dimension ref="A1:D94"/>
  <sheetViews>
    <sheetView zoomScaleNormal="100" workbookViewId="0">
      <selection activeCell="G83" sqref="G83"/>
    </sheetView>
  </sheetViews>
  <sheetFormatPr defaultRowHeight="15" x14ac:dyDescent="0.25"/>
  <cols>
    <col min="2" max="2" width="10.42578125" bestFit="1" customWidth="1"/>
    <col min="3" max="3" width="11.85546875" bestFit="1" customWidth="1"/>
  </cols>
  <sheetData>
    <row r="1" spans="1:4" ht="15.75" thickBot="1" x14ac:dyDescent="0.3"/>
    <row r="2" spans="1:4" ht="15.75" thickBot="1" x14ac:dyDescent="0.3">
      <c r="A2" s="192" t="s">
        <v>95</v>
      </c>
      <c r="B2" s="193"/>
      <c r="C2" s="193"/>
      <c r="D2" s="194"/>
    </row>
    <row r="3" spans="1:4" x14ac:dyDescent="0.25">
      <c r="A3" s="76" t="s">
        <v>60</v>
      </c>
      <c r="B3" s="77" t="s">
        <v>61</v>
      </c>
      <c r="C3" s="77" t="s">
        <v>62</v>
      </c>
      <c r="D3" s="78" t="s">
        <v>64</v>
      </c>
    </row>
    <row r="4" spans="1:4" ht="15.75" thickBot="1" x14ac:dyDescent="0.3">
      <c r="A4" s="41">
        <v>2020</v>
      </c>
      <c r="B4" s="42" t="s">
        <v>94</v>
      </c>
      <c r="C4" s="43" t="s">
        <v>93</v>
      </c>
      <c r="D4" s="68">
        <v>0</v>
      </c>
    </row>
    <row r="6" spans="1:4" ht="15.75" thickBot="1" x14ac:dyDescent="0.3"/>
    <row r="7" spans="1:4" ht="29.1" customHeight="1" thickBot="1" x14ac:dyDescent="0.3">
      <c r="A7" s="192" t="s">
        <v>111</v>
      </c>
      <c r="B7" s="193"/>
      <c r="C7" s="193"/>
      <c r="D7" s="194"/>
    </row>
    <row r="8" spans="1:4" x14ac:dyDescent="0.25">
      <c r="A8" s="76" t="s">
        <v>60</v>
      </c>
      <c r="B8" s="77" t="s">
        <v>61</v>
      </c>
      <c r="C8" s="77" t="s">
        <v>62</v>
      </c>
      <c r="D8" s="78" t="s">
        <v>72</v>
      </c>
    </row>
    <row r="9" spans="1:4" ht="15.75" thickBot="1" x14ac:dyDescent="0.3">
      <c r="A9" s="41">
        <v>2020</v>
      </c>
      <c r="B9" s="42" t="s">
        <v>94</v>
      </c>
      <c r="C9" s="43" t="s">
        <v>93</v>
      </c>
      <c r="D9" s="83">
        <v>0</v>
      </c>
    </row>
    <row r="11" spans="1:4" ht="15.75" thickBot="1" x14ac:dyDescent="0.3"/>
    <row r="12" spans="1:4" ht="15.75" thickBot="1" x14ac:dyDescent="0.3">
      <c r="A12" s="192" t="s">
        <v>107</v>
      </c>
      <c r="B12" s="193"/>
      <c r="C12" s="193"/>
      <c r="D12" s="194"/>
    </row>
    <row r="13" spans="1:4" x14ac:dyDescent="0.25">
      <c r="A13" s="76" t="s">
        <v>60</v>
      </c>
      <c r="B13" s="77" t="s">
        <v>61</v>
      </c>
      <c r="C13" s="77" t="s">
        <v>62</v>
      </c>
      <c r="D13" s="78" t="s">
        <v>64</v>
      </c>
    </row>
    <row r="14" spans="1:4" ht="15.75" thickBot="1" x14ac:dyDescent="0.3">
      <c r="A14" s="41">
        <v>2020</v>
      </c>
      <c r="B14" s="42" t="s">
        <v>106</v>
      </c>
      <c r="C14" s="43" t="s">
        <v>93</v>
      </c>
      <c r="D14" s="68">
        <v>0</v>
      </c>
    </row>
    <row r="16" spans="1:4" ht="15.75" thickBot="1" x14ac:dyDescent="0.3"/>
    <row r="17" spans="1:4" ht="29.45" customHeight="1" thickBot="1" x14ac:dyDescent="0.3">
      <c r="A17" s="192" t="s">
        <v>112</v>
      </c>
      <c r="B17" s="193"/>
      <c r="C17" s="193"/>
      <c r="D17" s="194"/>
    </row>
    <row r="18" spans="1:4" x14ac:dyDescent="0.25">
      <c r="A18" s="76" t="s">
        <v>60</v>
      </c>
      <c r="B18" s="77" t="s">
        <v>61</v>
      </c>
      <c r="C18" s="77" t="s">
        <v>62</v>
      </c>
      <c r="D18" s="78" t="s">
        <v>72</v>
      </c>
    </row>
    <row r="19" spans="1:4" ht="15.75" thickBot="1" x14ac:dyDescent="0.3">
      <c r="A19" s="41">
        <v>2020</v>
      </c>
      <c r="B19" s="42" t="s">
        <v>106</v>
      </c>
      <c r="C19" s="43" t="s">
        <v>93</v>
      </c>
      <c r="D19" s="83">
        <v>0</v>
      </c>
    </row>
    <row r="21" spans="1:4" ht="15.75" thickBot="1" x14ac:dyDescent="0.3"/>
    <row r="22" spans="1:4" ht="15.75" thickBot="1" x14ac:dyDescent="0.3">
      <c r="A22" s="192" t="s">
        <v>113</v>
      </c>
      <c r="B22" s="193"/>
      <c r="C22" s="193"/>
      <c r="D22" s="194"/>
    </row>
    <row r="23" spans="1:4" x14ac:dyDescent="0.25">
      <c r="A23" s="76" t="s">
        <v>60</v>
      </c>
      <c r="B23" s="77" t="s">
        <v>61</v>
      </c>
      <c r="C23" s="77" t="s">
        <v>62</v>
      </c>
      <c r="D23" s="78" t="s">
        <v>64</v>
      </c>
    </row>
    <row r="24" spans="1:4" ht="15.75" thickBot="1" x14ac:dyDescent="0.3">
      <c r="A24" s="41">
        <v>2020</v>
      </c>
      <c r="B24" s="42" t="s">
        <v>115</v>
      </c>
      <c r="C24" s="43" t="s">
        <v>93</v>
      </c>
      <c r="D24" s="68">
        <v>0</v>
      </c>
    </row>
    <row r="26" spans="1:4" ht="15.75" thickBot="1" x14ac:dyDescent="0.3"/>
    <row r="27" spans="1:4" ht="29.45" customHeight="1" thickBot="1" x14ac:dyDescent="0.3">
      <c r="A27" s="192" t="s">
        <v>114</v>
      </c>
      <c r="B27" s="193"/>
      <c r="C27" s="193"/>
      <c r="D27" s="194"/>
    </row>
    <row r="28" spans="1:4" x14ac:dyDescent="0.25">
      <c r="A28" s="76" t="s">
        <v>60</v>
      </c>
      <c r="B28" s="77" t="s">
        <v>61</v>
      </c>
      <c r="C28" s="77" t="s">
        <v>62</v>
      </c>
      <c r="D28" s="78" t="s">
        <v>72</v>
      </c>
    </row>
    <row r="29" spans="1:4" ht="15.75" thickBot="1" x14ac:dyDescent="0.3">
      <c r="A29" s="41">
        <v>2020</v>
      </c>
      <c r="B29" s="42" t="s">
        <v>115</v>
      </c>
      <c r="C29" s="43" t="s">
        <v>93</v>
      </c>
      <c r="D29" s="83">
        <v>0</v>
      </c>
    </row>
    <row r="31" spans="1:4" ht="15.75" thickBot="1" x14ac:dyDescent="0.3"/>
    <row r="32" spans="1:4" ht="15.75" thickBot="1" x14ac:dyDescent="0.3">
      <c r="A32" s="192" t="s">
        <v>126</v>
      </c>
      <c r="B32" s="193"/>
      <c r="C32" s="193"/>
      <c r="D32" s="194"/>
    </row>
    <row r="33" spans="1:4" x14ac:dyDescent="0.25">
      <c r="A33" s="76" t="s">
        <v>60</v>
      </c>
      <c r="B33" s="77" t="s">
        <v>61</v>
      </c>
      <c r="C33" s="77" t="s">
        <v>62</v>
      </c>
      <c r="D33" s="78" t="s">
        <v>64</v>
      </c>
    </row>
    <row r="34" spans="1:4" ht="15.75" thickBot="1" x14ac:dyDescent="0.3">
      <c r="A34" s="41">
        <v>2020</v>
      </c>
      <c r="B34" s="42" t="s">
        <v>130</v>
      </c>
      <c r="C34" s="43" t="s">
        <v>93</v>
      </c>
      <c r="D34" s="68">
        <v>0</v>
      </c>
    </row>
    <row r="36" spans="1:4" ht="15.75" thickBot="1" x14ac:dyDescent="0.3"/>
    <row r="37" spans="1:4" ht="29.45" customHeight="1" thickBot="1" x14ac:dyDescent="0.3">
      <c r="A37" s="192" t="s">
        <v>127</v>
      </c>
      <c r="B37" s="193"/>
      <c r="C37" s="193"/>
      <c r="D37" s="194"/>
    </row>
    <row r="38" spans="1:4" x14ac:dyDescent="0.25">
      <c r="A38" s="76" t="s">
        <v>60</v>
      </c>
      <c r="B38" s="77" t="s">
        <v>61</v>
      </c>
      <c r="C38" s="77" t="s">
        <v>62</v>
      </c>
      <c r="D38" s="78" t="s">
        <v>72</v>
      </c>
    </row>
    <row r="39" spans="1:4" ht="15.75" thickBot="1" x14ac:dyDescent="0.3">
      <c r="A39" s="41">
        <v>2020</v>
      </c>
      <c r="B39" s="42" t="s">
        <v>130</v>
      </c>
      <c r="C39" s="43" t="s">
        <v>93</v>
      </c>
      <c r="D39" s="83">
        <v>0</v>
      </c>
    </row>
    <row r="43" spans="1:4" ht="15.75" thickBot="1" x14ac:dyDescent="0.3"/>
    <row r="44" spans="1:4" ht="15" customHeight="1" thickBot="1" x14ac:dyDescent="0.3">
      <c r="A44" s="192" t="s">
        <v>128</v>
      </c>
      <c r="B44" s="193"/>
      <c r="C44" s="193"/>
      <c r="D44" s="194"/>
    </row>
    <row r="45" spans="1:4" x14ac:dyDescent="0.25">
      <c r="A45" s="76" t="s">
        <v>60</v>
      </c>
      <c r="B45" s="77" t="s">
        <v>61</v>
      </c>
      <c r="C45" s="77" t="s">
        <v>62</v>
      </c>
      <c r="D45" s="78" t="s">
        <v>64</v>
      </c>
    </row>
    <row r="46" spans="1:4" ht="15.75" thickBot="1" x14ac:dyDescent="0.3">
      <c r="A46" s="41">
        <v>2020</v>
      </c>
      <c r="B46" s="42" t="s">
        <v>131</v>
      </c>
      <c r="C46" s="43" t="s">
        <v>93</v>
      </c>
      <c r="D46" s="68">
        <v>0</v>
      </c>
    </row>
    <row r="48" spans="1:4" ht="15.75" thickBot="1" x14ac:dyDescent="0.3"/>
    <row r="49" spans="1:4" ht="29.45" customHeight="1" thickBot="1" x14ac:dyDescent="0.3">
      <c r="A49" s="192" t="s">
        <v>129</v>
      </c>
      <c r="B49" s="193"/>
      <c r="C49" s="193"/>
      <c r="D49" s="194"/>
    </row>
    <row r="50" spans="1:4" x14ac:dyDescent="0.25">
      <c r="A50" s="76" t="s">
        <v>60</v>
      </c>
      <c r="B50" s="77" t="s">
        <v>61</v>
      </c>
      <c r="C50" s="77" t="s">
        <v>62</v>
      </c>
      <c r="D50" s="78" t="s">
        <v>72</v>
      </c>
    </row>
    <row r="51" spans="1:4" ht="15.75" thickBot="1" x14ac:dyDescent="0.3">
      <c r="A51" s="41">
        <v>2020</v>
      </c>
      <c r="B51" s="42" t="s">
        <v>131</v>
      </c>
      <c r="C51" s="43" t="s">
        <v>93</v>
      </c>
      <c r="D51" s="83">
        <v>0</v>
      </c>
    </row>
    <row r="53" spans="1:4" ht="15.75" thickBot="1" x14ac:dyDescent="0.3"/>
    <row r="54" spans="1:4" ht="15.75" thickBot="1" x14ac:dyDescent="0.3">
      <c r="A54" s="192" t="s">
        <v>142</v>
      </c>
      <c r="B54" s="193"/>
      <c r="C54" s="193"/>
      <c r="D54" s="194"/>
    </row>
    <row r="55" spans="1:4" x14ac:dyDescent="0.25">
      <c r="A55" s="76" t="s">
        <v>60</v>
      </c>
      <c r="B55" s="77" t="s">
        <v>61</v>
      </c>
      <c r="C55" s="77" t="s">
        <v>62</v>
      </c>
      <c r="D55" s="78" t="s">
        <v>64</v>
      </c>
    </row>
    <row r="56" spans="1:4" ht="15.75" thickBot="1" x14ac:dyDescent="0.3">
      <c r="A56" s="41">
        <v>2020</v>
      </c>
      <c r="B56" s="42" t="s">
        <v>143</v>
      </c>
      <c r="C56" s="43" t="s">
        <v>93</v>
      </c>
      <c r="D56" s="68">
        <v>0</v>
      </c>
    </row>
    <row r="58" spans="1:4" ht="15.75" thickBot="1" x14ac:dyDescent="0.3"/>
    <row r="59" spans="1:4" ht="15.75" thickBot="1" x14ac:dyDescent="0.3">
      <c r="A59" s="192" t="s">
        <v>144</v>
      </c>
      <c r="B59" s="193"/>
      <c r="C59" s="193"/>
      <c r="D59" s="194"/>
    </row>
    <row r="60" spans="1:4" x14ac:dyDescent="0.25">
      <c r="A60" s="76" t="s">
        <v>60</v>
      </c>
      <c r="B60" s="77" t="s">
        <v>61</v>
      </c>
      <c r="C60" s="77" t="s">
        <v>62</v>
      </c>
      <c r="D60" s="78" t="s">
        <v>72</v>
      </c>
    </row>
    <row r="61" spans="1:4" ht="15.75" thickBot="1" x14ac:dyDescent="0.3">
      <c r="A61" s="41">
        <v>2020</v>
      </c>
      <c r="B61" s="42" t="s">
        <v>143</v>
      </c>
      <c r="C61" s="43" t="s">
        <v>93</v>
      </c>
      <c r="D61" s="83">
        <v>0</v>
      </c>
    </row>
    <row r="63" spans="1:4" ht="15.75" thickBot="1" x14ac:dyDescent="0.3"/>
    <row r="64" spans="1:4" ht="15.75" thickBot="1" x14ac:dyDescent="0.3">
      <c r="A64" s="192" t="s">
        <v>155</v>
      </c>
      <c r="B64" s="193"/>
      <c r="C64" s="193"/>
      <c r="D64" s="194"/>
    </row>
    <row r="65" spans="1:4" x14ac:dyDescent="0.25">
      <c r="A65" s="76" t="s">
        <v>60</v>
      </c>
      <c r="B65" s="77" t="s">
        <v>61</v>
      </c>
      <c r="C65" s="77" t="s">
        <v>62</v>
      </c>
      <c r="D65" s="78" t="s">
        <v>64</v>
      </c>
    </row>
    <row r="66" spans="1:4" ht="15.75" thickBot="1" x14ac:dyDescent="0.3">
      <c r="A66" s="41">
        <v>2020</v>
      </c>
      <c r="B66" s="42" t="s">
        <v>157</v>
      </c>
      <c r="C66" s="43" t="s">
        <v>93</v>
      </c>
      <c r="D66" s="68">
        <v>0</v>
      </c>
    </row>
    <row r="68" spans="1:4" ht="15.75" thickBot="1" x14ac:dyDescent="0.3"/>
    <row r="69" spans="1:4" ht="15.75" thickBot="1" x14ac:dyDescent="0.3">
      <c r="A69" s="192" t="s">
        <v>156</v>
      </c>
      <c r="B69" s="193"/>
      <c r="C69" s="193"/>
      <c r="D69" s="194"/>
    </row>
    <row r="70" spans="1:4" x14ac:dyDescent="0.25">
      <c r="A70" s="76" t="s">
        <v>60</v>
      </c>
      <c r="B70" s="77" t="s">
        <v>61</v>
      </c>
      <c r="C70" s="77" t="s">
        <v>62</v>
      </c>
      <c r="D70" s="78" t="s">
        <v>72</v>
      </c>
    </row>
    <row r="71" spans="1:4" ht="15.75" thickBot="1" x14ac:dyDescent="0.3">
      <c r="A71" s="41">
        <v>2020</v>
      </c>
      <c r="B71" s="42" t="s">
        <v>157</v>
      </c>
      <c r="C71" s="43" t="s">
        <v>93</v>
      </c>
      <c r="D71" s="83">
        <v>0</v>
      </c>
    </row>
    <row r="73" spans="1:4" ht="15.75" thickBot="1" x14ac:dyDescent="0.3"/>
    <row r="74" spans="1:4" ht="15.75" thickBot="1" x14ac:dyDescent="0.3">
      <c r="A74" s="189" t="s">
        <v>186</v>
      </c>
      <c r="B74" s="190"/>
      <c r="C74" s="190"/>
      <c r="D74" s="191"/>
    </row>
    <row r="75" spans="1:4" x14ac:dyDescent="0.25">
      <c r="A75" s="76" t="s">
        <v>60</v>
      </c>
      <c r="B75" s="77" t="s">
        <v>61</v>
      </c>
      <c r="C75" s="77" t="s">
        <v>62</v>
      </c>
      <c r="D75" s="78" t="s">
        <v>64</v>
      </c>
    </row>
    <row r="76" spans="1:4" ht="15.75" thickBot="1" x14ac:dyDescent="0.3">
      <c r="A76" s="41">
        <v>2020</v>
      </c>
      <c r="B76" s="42" t="s">
        <v>187</v>
      </c>
      <c r="C76" s="101" t="s">
        <v>93</v>
      </c>
      <c r="D76" s="68">
        <v>0</v>
      </c>
    </row>
    <row r="78" spans="1:4" ht="15.75" thickBot="1" x14ac:dyDescent="0.3"/>
    <row r="79" spans="1:4" ht="15.75" thickBot="1" x14ac:dyDescent="0.3">
      <c r="A79" s="189" t="s">
        <v>188</v>
      </c>
      <c r="B79" s="190"/>
      <c r="C79" s="190"/>
      <c r="D79" s="191"/>
    </row>
    <row r="80" spans="1:4" x14ac:dyDescent="0.25">
      <c r="A80" s="76" t="s">
        <v>60</v>
      </c>
      <c r="B80" s="77" t="s">
        <v>61</v>
      </c>
      <c r="C80" s="77" t="s">
        <v>62</v>
      </c>
      <c r="D80" s="78" t="s">
        <v>72</v>
      </c>
    </row>
    <row r="81" spans="1:4" ht="15.75" thickBot="1" x14ac:dyDescent="0.3">
      <c r="A81" s="41">
        <v>2020</v>
      </c>
      <c r="B81" s="42" t="s">
        <v>187</v>
      </c>
      <c r="C81" s="101" t="s">
        <v>93</v>
      </c>
      <c r="D81" s="83">
        <v>0</v>
      </c>
    </row>
    <row r="86" spans="1:4" ht="15.75" thickBot="1" x14ac:dyDescent="0.3"/>
    <row r="87" spans="1:4" ht="15.75" thickBot="1" x14ac:dyDescent="0.3">
      <c r="A87" s="189" t="s">
        <v>189</v>
      </c>
      <c r="B87" s="190"/>
      <c r="C87" s="190"/>
      <c r="D87" s="191"/>
    </row>
    <row r="88" spans="1:4" x14ac:dyDescent="0.25">
      <c r="A88" s="76" t="s">
        <v>60</v>
      </c>
      <c r="B88" s="77" t="s">
        <v>61</v>
      </c>
      <c r="C88" s="77" t="s">
        <v>62</v>
      </c>
      <c r="D88" s="78" t="s">
        <v>64</v>
      </c>
    </row>
    <row r="89" spans="1:4" ht="15.75" thickBot="1" x14ac:dyDescent="0.3">
      <c r="A89" s="41">
        <v>2020</v>
      </c>
      <c r="B89" s="42" t="s">
        <v>187</v>
      </c>
      <c r="C89" s="101" t="s">
        <v>93</v>
      </c>
      <c r="D89" s="68">
        <v>0</v>
      </c>
    </row>
    <row r="91" spans="1:4" ht="15.75" thickBot="1" x14ac:dyDescent="0.3"/>
    <row r="92" spans="1:4" ht="15.75" thickBot="1" x14ac:dyDescent="0.3">
      <c r="A92" s="189" t="s">
        <v>190</v>
      </c>
      <c r="B92" s="190"/>
      <c r="C92" s="190"/>
      <c r="D92" s="191"/>
    </row>
    <row r="93" spans="1:4" x14ac:dyDescent="0.25">
      <c r="A93" s="76" t="s">
        <v>60</v>
      </c>
      <c r="B93" s="77" t="s">
        <v>61</v>
      </c>
      <c r="C93" s="77" t="s">
        <v>62</v>
      </c>
      <c r="D93" s="78" t="s">
        <v>72</v>
      </c>
    </row>
    <row r="94" spans="1:4" ht="15.75" thickBot="1" x14ac:dyDescent="0.3">
      <c r="A94" s="41">
        <v>2020</v>
      </c>
      <c r="B94" s="42" t="s">
        <v>187</v>
      </c>
      <c r="C94" s="101" t="s">
        <v>93</v>
      </c>
      <c r="D94" s="83">
        <v>0</v>
      </c>
    </row>
  </sheetData>
  <mergeCells count="18">
    <mergeCell ref="A87:D87"/>
    <mergeCell ref="A92:D92"/>
    <mergeCell ref="A44:D44"/>
    <mergeCell ref="A49:D49"/>
    <mergeCell ref="A32:D32"/>
    <mergeCell ref="A37:D37"/>
    <mergeCell ref="A74:D74"/>
    <mergeCell ref="A79:D79"/>
    <mergeCell ref="A64:D64"/>
    <mergeCell ref="A69:D69"/>
    <mergeCell ref="A54:D54"/>
    <mergeCell ref="A59:D59"/>
    <mergeCell ref="A27:D27"/>
    <mergeCell ref="A2:D2"/>
    <mergeCell ref="A7:D7"/>
    <mergeCell ref="A12:D12"/>
    <mergeCell ref="A17:D17"/>
    <mergeCell ref="A22:D22"/>
  </mergeCells>
  <printOptions horizontalCentered="1"/>
  <pageMargins left="0.7" right="0.7" top="0.75" bottom="0.75" header="0.3" footer="0.3"/>
  <pageSetup orientation="portrait" r:id="rId1"/>
  <headerFooter>
    <oddHeader>&amp;CSan Diego Gas and Electric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FE5B-DFD5-4F91-8E54-D9F62D23EE42}">
  <dimension ref="A1:K158"/>
  <sheetViews>
    <sheetView tabSelected="1" zoomScaleNormal="100" workbookViewId="0">
      <selection activeCell="B5" sqref="B5"/>
    </sheetView>
  </sheetViews>
  <sheetFormatPr defaultColWidth="9.140625" defaultRowHeight="15" x14ac:dyDescent="0.25"/>
  <cols>
    <col min="1" max="6" width="11.7109375" style="2" customWidth="1"/>
    <col min="7" max="7" width="12.85546875" style="2" bestFit="1" customWidth="1"/>
    <col min="8" max="8" width="11.42578125" style="2" customWidth="1"/>
    <col min="9" max="9" width="10.140625" style="2" bestFit="1" customWidth="1"/>
    <col min="10" max="10" width="10.7109375" style="2" customWidth="1"/>
    <col min="11" max="11" width="29.7109375" style="2" customWidth="1"/>
    <col min="12" max="16384" width="9.140625" style="2"/>
  </cols>
  <sheetData>
    <row r="1" spans="1:10" x14ac:dyDescent="0.25">
      <c r="A1" s="44" t="s">
        <v>10</v>
      </c>
    </row>
    <row r="3" spans="1:10" ht="15.95" customHeight="1" x14ac:dyDescent="0.25">
      <c r="A3" s="156" t="s">
        <v>159</v>
      </c>
      <c r="B3" s="157"/>
      <c r="C3" s="157"/>
      <c r="D3" s="157"/>
      <c r="E3" s="157"/>
      <c r="F3" s="158"/>
      <c r="G3" s="106"/>
    </row>
    <row r="4" spans="1:10" ht="30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</row>
    <row r="5" spans="1:10" ht="15.95" customHeight="1" x14ac:dyDescent="0.25">
      <c r="A5" s="46" t="s">
        <v>47</v>
      </c>
      <c r="B5" s="1">
        <v>739616</v>
      </c>
      <c r="C5" s="1">
        <v>348819</v>
      </c>
      <c r="D5" s="1">
        <v>8823</v>
      </c>
      <c r="E5" s="1">
        <v>44708</v>
      </c>
      <c r="F5" s="1">
        <v>1097258</v>
      </c>
      <c r="G5" s="84"/>
      <c r="H5" s="84"/>
      <c r="I5" s="88"/>
    </row>
    <row r="6" spans="1:10" ht="15.95" customHeight="1" x14ac:dyDescent="0.25">
      <c r="A6" s="46" t="s">
        <v>48</v>
      </c>
      <c r="B6" s="1">
        <v>683968</v>
      </c>
      <c r="C6" s="1">
        <v>330581</v>
      </c>
      <c r="D6" s="1">
        <v>8177</v>
      </c>
      <c r="E6" s="1">
        <v>41892</v>
      </c>
      <c r="F6" s="1">
        <v>1022726</v>
      </c>
      <c r="G6" s="84"/>
      <c r="H6" s="85"/>
      <c r="I6" s="88"/>
    </row>
    <row r="7" spans="1:10" ht="15.95" customHeight="1" x14ac:dyDescent="0.25">
      <c r="A7" s="46" t="s">
        <v>49</v>
      </c>
      <c r="B7" s="1">
        <v>715463</v>
      </c>
      <c r="C7" s="1">
        <v>348814</v>
      </c>
      <c r="D7" s="1">
        <v>8854</v>
      </c>
      <c r="E7" s="1">
        <v>43795</v>
      </c>
      <c r="F7" s="1">
        <v>1073131</v>
      </c>
      <c r="G7" s="84"/>
      <c r="H7" s="84"/>
      <c r="I7" s="88"/>
      <c r="J7" s="84"/>
    </row>
    <row r="8" spans="1:10" ht="15.95" customHeight="1" x14ac:dyDescent="0.25">
      <c r="A8" s="46" t="s">
        <v>50</v>
      </c>
      <c r="B8" s="1">
        <v>716533</v>
      </c>
      <c r="C8" s="1">
        <v>347460</v>
      </c>
      <c r="D8" s="1">
        <v>8906</v>
      </c>
      <c r="E8" s="1">
        <v>43974</v>
      </c>
      <c r="F8" s="1">
        <v>1072899</v>
      </c>
      <c r="G8" s="84"/>
      <c r="H8" s="84"/>
      <c r="I8" s="88"/>
      <c r="J8" s="86"/>
    </row>
    <row r="9" spans="1:10" ht="15.95" customHeight="1" x14ac:dyDescent="0.25">
      <c r="A9" s="46" t="s">
        <v>51</v>
      </c>
      <c r="B9" s="1">
        <v>680825</v>
      </c>
      <c r="C9" s="1">
        <v>338599</v>
      </c>
      <c r="D9" s="1">
        <v>8683</v>
      </c>
      <c r="E9" s="1">
        <v>42261</v>
      </c>
      <c r="F9" s="1">
        <v>1028107</v>
      </c>
      <c r="G9" s="84"/>
      <c r="H9" s="84"/>
      <c r="I9" s="88"/>
    </row>
    <row r="10" spans="1:10" ht="15.95" customHeight="1" x14ac:dyDescent="0.25">
      <c r="A10" s="46" t="s">
        <v>52</v>
      </c>
      <c r="B10" s="1">
        <v>713635</v>
      </c>
      <c r="C10" s="1">
        <v>353723</v>
      </c>
      <c r="D10" s="1">
        <v>9286</v>
      </c>
      <c r="E10" s="1">
        <v>44929</v>
      </c>
      <c r="F10" s="1">
        <v>1076644</v>
      </c>
      <c r="G10" s="84"/>
      <c r="H10" s="84"/>
      <c r="I10" s="88"/>
    </row>
    <row r="11" spans="1:10" ht="15.95" customHeight="1" x14ac:dyDescent="0.25">
      <c r="A11" s="46" t="s">
        <v>53</v>
      </c>
      <c r="B11" s="1">
        <v>729703</v>
      </c>
      <c r="C11" s="1">
        <v>359550</v>
      </c>
      <c r="D11" s="1">
        <v>9576</v>
      </c>
      <c r="E11" s="1">
        <v>46503</v>
      </c>
      <c r="F11" s="1">
        <v>1098829</v>
      </c>
      <c r="G11" s="84"/>
      <c r="H11" s="84"/>
      <c r="I11" s="88"/>
    </row>
    <row r="12" spans="1:10" ht="15.95" customHeight="1" x14ac:dyDescent="0.25">
      <c r="A12" s="46" t="s">
        <v>54</v>
      </c>
      <c r="B12" s="1">
        <v>690736</v>
      </c>
      <c r="C12" s="1">
        <v>352094</v>
      </c>
      <c r="D12" s="1">
        <v>9133</v>
      </c>
      <c r="E12" s="1">
        <v>44685</v>
      </c>
      <c r="F12" s="1">
        <v>1051963</v>
      </c>
      <c r="G12" s="84"/>
      <c r="H12" s="84"/>
      <c r="I12" s="88"/>
    </row>
    <row r="13" spans="1:10" ht="15.95" customHeight="1" x14ac:dyDescent="0.25">
      <c r="A13" s="46" t="s">
        <v>55</v>
      </c>
      <c r="B13" s="1">
        <v>724218</v>
      </c>
      <c r="C13" s="1">
        <v>363891</v>
      </c>
      <c r="D13" s="1">
        <v>9657</v>
      </c>
      <c r="E13" s="1">
        <v>47522</v>
      </c>
      <c r="F13" s="1">
        <v>1097766</v>
      </c>
      <c r="G13" s="84"/>
      <c r="H13" s="84"/>
      <c r="I13" s="88"/>
    </row>
    <row r="14" spans="1:10" ht="15.95" customHeight="1" x14ac:dyDescent="0.25">
      <c r="A14" s="46" t="s">
        <v>56</v>
      </c>
      <c r="B14" s="1">
        <v>725275</v>
      </c>
      <c r="C14" s="1">
        <v>363281</v>
      </c>
      <c r="D14" s="1">
        <v>9863</v>
      </c>
      <c r="E14" s="1">
        <v>48051</v>
      </c>
      <c r="F14" s="1">
        <v>1098419</v>
      </c>
      <c r="G14" s="84"/>
      <c r="H14" s="84"/>
      <c r="I14" s="88"/>
    </row>
    <row r="15" spans="1:10" ht="15.95" customHeight="1" x14ac:dyDescent="0.25">
      <c r="A15" s="46" t="s">
        <v>57</v>
      </c>
      <c r="B15" s="114">
        <v>706064</v>
      </c>
      <c r="C15" s="114">
        <v>355506</v>
      </c>
      <c r="D15" s="114">
        <v>9547</v>
      </c>
      <c r="E15" s="114">
        <v>47327</v>
      </c>
      <c r="F15" s="114">
        <v>1071117</v>
      </c>
      <c r="G15" s="118"/>
      <c r="H15" s="84"/>
      <c r="I15" s="79"/>
    </row>
    <row r="16" spans="1:10" ht="15.95" customHeight="1" x14ac:dyDescent="0.25">
      <c r="A16" s="46" t="s">
        <v>58</v>
      </c>
      <c r="B16" s="1">
        <v>719093</v>
      </c>
      <c r="C16" s="1">
        <v>361475</v>
      </c>
      <c r="D16" s="1">
        <v>9854</v>
      </c>
      <c r="E16" s="1">
        <v>49857</v>
      </c>
      <c r="F16" s="1">
        <v>1090422</v>
      </c>
      <c r="G16" s="118"/>
      <c r="H16" s="84"/>
      <c r="I16" s="79"/>
    </row>
    <row r="17" spans="1:11" s="4" customFormat="1" ht="15.95" customHeight="1" x14ac:dyDescent="0.25">
      <c r="A17" s="47" t="s">
        <v>174</v>
      </c>
    </row>
    <row r="18" spans="1:11" s="4" customFormat="1" ht="15.95" customHeight="1" x14ac:dyDescent="0.25">
      <c r="A18" s="47" t="s">
        <v>158</v>
      </c>
    </row>
    <row r="19" spans="1:11" s="4" customFormat="1" ht="15.95" customHeight="1" x14ac:dyDescent="0.25">
      <c r="A19" s="47"/>
    </row>
    <row r="20" spans="1:11" s="4" customFormat="1" ht="15.95" customHeight="1" x14ac:dyDescent="0.25">
      <c r="A20" s="47"/>
    </row>
    <row r="21" spans="1:11" s="4" customFormat="1" ht="15.95" customHeight="1" x14ac:dyDescent="0.25">
      <c r="A21" s="156" t="s">
        <v>160</v>
      </c>
      <c r="B21" s="157"/>
      <c r="C21" s="157"/>
      <c r="D21" s="157"/>
      <c r="E21" s="157"/>
      <c r="F21" s="158"/>
      <c r="G21" s="142"/>
      <c r="H21"/>
      <c r="I21"/>
      <c r="J21"/>
      <c r="K21"/>
    </row>
    <row r="22" spans="1:11" s="4" customFormat="1" ht="30" customHeight="1" x14ac:dyDescent="0.25">
      <c r="A22" s="45" t="s">
        <v>0</v>
      </c>
      <c r="B22" s="45" t="s">
        <v>1</v>
      </c>
      <c r="C22" s="45" t="s">
        <v>2</v>
      </c>
      <c r="D22" s="45" t="s">
        <v>3</v>
      </c>
      <c r="E22" s="45" t="s">
        <v>4</v>
      </c>
      <c r="F22" s="45" t="s">
        <v>5</v>
      </c>
    </row>
    <row r="23" spans="1:11" s="4" customFormat="1" ht="15.95" customHeight="1" x14ac:dyDescent="0.25">
      <c r="A23" s="46" t="s">
        <v>47</v>
      </c>
      <c r="B23" s="1">
        <v>155013</v>
      </c>
      <c r="C23" s="1">
        <v>127969</v>
      </c>
      <c r="D23" s="1">
        <v>2863</v>
      </c>
      <c r="E23" s="1">
        <v>12826</v>
      </c>
      <c r="F23" s="1">
        <v>285845</v>
      </c>
    </row>
    <row r="24" spans="1:11" s="4" customFormat="1" ht="15.95" customHeight="1" x14ac:dyDescent="0.25">
      <c r="A24" s="46" t="s">
        <v>48</v>
      </c>
      <c r="B24" s="1">
        <v>157697</v>
      </c>
      <c r="C24" s="1">
        <v>126600</v>
      </c>
      <c r="D24" s="1">
        <v>2826</v>
      </c>
      <c r="E24" s="1">
        <v>12894</v>
      </c>
      <c r="F24" s="1">
        <v>287123</v>
      </c>
    </row>
    <row r="25" spans="1:11" s="4" customFormat="1" ht="15.95" customHeight="1" x14ac:dyDescent="0.25">
      <c r="A25" s="46" t="s">
        <v>49</v>
      </c>
      <c r="B25" s="1">
        <v>167249</v>
      </c>
      <c r="C25" s="1">
        <v>136588</v>
      </c>
      <c r="D25" s="1">
        <v>3134</v>
      </c>
      <c r="E25" s="1">
        <v>13939</v>
      </c>
      <c r="F25" s="1">
        <v>306971</v>
      </c>
      <c r="G25" s="87"/>
    </row>
    <row r="26" spans="1:11" s="4" customFormat="1" ht="15.95" customHeight="1" x14ac:dyDescent="0.25">
      <c r="A26" s="46" t="s">
        <v>50</v>
      </c>
      <c r="B26" s="1">
        <v>170777</v>
      </c>
      <c r="C26" s="1">
        <v>140041</v>
      </c>
      <c r="D26" s="1">
        <v>3137</v>
      </c>
      <c r="E26" s="1">
        <v>13954</v>
      </c>
      <c r="F26" s="1">
        <v>313955</v>
      </c>
      <c r="G26" s="88"/>
    </row>
    <row r="27" spans="1:11" s="4" customFormat="1" ht="15.95" customHeight="1" x14ac:dyDescent="0.25">
      <c r="A27" s="46" t="s">
        <v>51</v>
      </c>
      <c r="B27" s="1">
        <v>162633</v>
      </c>
      <c r="C27" s="1">
        <v>131085</v>
      </c>
      <c r="D27" s="1">
        <v>3045</v>
      </c>
      <c r="E27" s="1">
        <v>13402</v>
      </c>
      <c r="F27" s="1">
        <v>296763</v>
      </c>
      <c r="G27" s="85"/>
    </row>
    <row r="28" spans="1:11" s="4" customFormat="1" ht="15.95" customHeight="1" x14ac:dyDescent="0.25">
      <c r="A28" s="46" t="s">
        <v>52</v>
      </c>
      <c r="B28" s="1">
        <v>160637</v>
      </c>
      <c r="C28" s="1">
        <v>133210</v>
      </c>
      <c r="D28" s="1">
        <v>3097</v>
      </c>
      <c r="E28" s="1">
        <v>13686</v>
      </c>
      <c r="F28" s="1">
        <v>296944</v>
      </c>
    </row>
    <row r="29" spans="1:11" s="4" customFormat="1" ht="15.95" customHeight="1" x14ac:dyDescent="0.25">
      <c r="A29" s="46" t="s">
        <v>53</v>
      </c>
      <c r="B29" s="1">
        <v>159414</v>
      </c>
      <c r="C29" s="1">
        <v>132700</v>
      </c>
      <c r="D29" s="1">
        <v>3131</v>
      </c>
      <c r="E29" s="1">
        <v>13565</v>
      </c>
      <c r="F29" s="1">
        <v>295245</v>
      </c>
    </row>
    <row r="30" spans="1:11" s="4" customFormat="1" ht="15.95" customHeight="1" x14ac:dyDescent="0.25">
      <c r="A30" s="46" t="s">
        <v>54</v>
      </c>
      <c r="B30" s="1">
        <v>151852</v>
      </c>
      <c r="C30" s="1">
        <v>130902</v>
      </c>
      <c r="D30" s="1">
        <v>3095</v>
      </c>
      <c r="E30" s="1">
        <v>13106</v>
      </c>
      <c r="F30" s="1">
        <v>285849</v>
      </c>
    </row>
    <row r="31" spans="1:11" s="4" customFormat="1" ht="15.95" customHeight="1" x14ac:dyDescent="0.25">
      <c r="A31" s="46" t="s">
        <v>55</v>
      </c>
      <c r="B31" s="1">
        <v>115284</v>
      </c>
      <c r="C31" s="1">
        <v>121165</v>
      </c>
      <c r="D31" s="1">
        <v>2819</v>
      </c>
      <c r="E31" s="1">
        <v>11689</v>
      </c>
      <c r="F31" s="1">
        <v>239268</v>
      </c>
    </row>
    <row r="32" spans="1:11" s="4" customFormat="1" ht="15.95" customHeight="1" x14ac:dyDescent="0.25">
      <c r="A32" s="46" t="s">
        <v>56</v>
      </c>
      <c r="B32" s="1">
        <v>131995</v>
      </c>
      <c r="C32" s="1">
        <v>127220</v>
      </c>
      <c r="D32" s="1">
        <v>3100</v>
      </c>
      <c r="E32" s="1">
        <v>13244</v>
      </c>
      <c r="F32" s="1">
        <v>262315</v>
      </c>
    </row>
    <row r="33" spans="1:11" s="4" customFormat="1" ht="15.95" customHeight="1" x14ac:dyDescent="0.25">
      <c r="A33" s="46" t="s">
        <v>57</v>
      </c>
      <c r="B33" s="114">
        <v>164195</v>
      </c>
      <c r="C33" s="114">
        <v>140686</v>
      </c>
      <c r="D33" s="114">
        <v>3565</v>
      </c>
      <c r="E33" s="114">
        <v>15073</v>
      </c>
      <c r="F33" s="114">
        <v>308446</v>
      </c>
    </row>
    <row r="34" spans="1:11" s="4" customFormat="1" ht="15.95" customHeight="1" x14ac:dyDescent="0.25">
      <c r="A34" s="46" t="s">
        <v>58</v>
      </c>
      <c r="B34" s="1">
        <v>174121</v>
      </c>
      <c r="C34" s="1">
        <v>146335</v>
      </c>
      <c r="D34" s="1">
        <v>3680</v>
      </c>
      <c r="E34" s="1">
        <v>15947</v>
      </c>
      <c r="F34" s="1">
        <v>324136</v>
      </c>
    </row>
    <row r="35" spans="1:11" ht="15.95" customHeight="1" x14ac:dyDescent="0.25">
      <c r="A35" s="47" t="s">
        <v>174</v>
      </c>
    </row>
    <row r="36" spans="1:11" ht="15.95" customHeight="1" x14ac:dyDescent="0.25">
      <c r="A36" s="47" t="s">
        <v>158</v>
      </c>
    </row>
    <row r="37" spans="1:11" ht="15.95" customHeight="1" x14ac:dyDescent="0.25">
      <c r="A37" s="47"/>
    </row>
    <row r="38" spans="1:11" ht="15.95" customHeight="1" x14ac:dyDescent="0.25">
      <c r="A38" s="47"/>
    </row>
    <row r="39" spans="1:11" ht="15.95" customHeight="1" x14ac:dyDescent="0.25">
      <c r="A39" s="47"/>
    </row>
    <row r="40" spans="1:11" ht="15.95" customHeight="1" x14ac:dyDescent="0.25">
      <c r="A40" s="47"/>
    </row>
    <row r="41" spans="1:11" ht="15.95" customHeight="1" x14ac:dyDescent="0.25">
      <c r="A41" s="47"/>
    </row>
    <row r="42" spans="1:11" ht="15.95" customHeight="1" x14ac:dyDescent="0.25">
      <c r="A42" s="47"/>
    </row>
    <row r="43" spans="1:11" s="4" customFormat="1" ht="15.95" customHeight="1" x14ac:dyDescent="0.25">
      <c r="A43" s="159" t="s">
        <v>161</v>
      </c>
      <c r="B43" s="160"/>
      <c r="C43" s="160"/>
      <c r="D43" s="160"/>
      <c r="E43" s="160"/>
      <c r="F43" s="161"/>
      <c r="G43" s="142"/>
      <c r="H43"/>
      <c r="I43"/>
      <c r="J43"/>
      <c r="K43"/>
    </row>
    <row r="44" spans="1:11" s="4" customFormat="1" ht="30" customHeight="1" x14ac:dyDescent="0.25">
      <c r="A44" s="45" t="s">
        <v>0</v>
      </c>
      <c r="B44" s="45" t="s">
        <v>1</v>
      </c>
      <c r="C44" s="45" t="s">
        <v>2</v>
      </c>
      <c r="D44" s="45" t="s">
        <v>3</v>
      </c>
      <c r="E44" s="45" t="s">
        <v>4</v>
      </c>
      <c r="F44" s="45" t="s">
        <v>5</v>
      </c>
    </row>
    <row r="45" spans="1:11" s="4" customFormat="1" ht="15.95" customHeight="1" x14ac:dyDescent="0.25">
      <c r="A45" s="46" t="s">
        <v>47</v>
      </c>
      <c r="B45" s="1">
        <v>98832</v>
      </c>
      <c r="C45" s="1">
        <v>82001</v>
      </c>
      <c r="D45" s="1">
        <v>1753</v>
      </c>
      <c r="E45" s="1">
        <v>8528</v>
      </c>
      <c r="F45" s="1">
        <v>182586</v>
      </c>
    </row>
    <row r="46" spans="1:11" s="4" customFormat="1" ht="15.95" customHeight="1" x14ac:dyDescent="0.25">
      <c r="A46" s="46" t="s">
        <v>48</v>
      </c>
      <c r="B46" s="1">
        <v>101683</v>
      </c>
      <c r="C46" s="1">
        <v>78520</v>
      </c>
      <c r="D46" s="1">
        <v>1684</v>
      </c>
      <c r="E46" s="1">
        <v>8630</v>
      </c>
      <c r="F46" s="1">
        <v>181887</v>
      </c>
    </row>
    <row r="47" spans="1:11" s="4" customFormat="1" ht="15.95" customHeight="1" x14ac:dyDescent="0.25">
      <c r="A47" s="46" t="s">
        <v>49</v>
      </c>
      <c r="B47" s="1">
        <v>113684</v>
      </c>
      <c r="C47" s="1">
        <v>89022</v>
      </c>
      <c r="D47" s="1">
        <v>1928</v>
      </c>
      <c r="E47" s="1">
        <v>9683</v>
      </c>
      <c r="F47" s="1">
        <v>204634</v>
      </c>
    </row>
    <row r="48" spans="1:11" s="4" customFormat="1" ht="15.95" customHeight="1" x14ac:dyDescent="0.25">
      <c r="A48" s="46" t="s">
        <v>50</v>
      </c>
      <c r="B48" s="1">
        <v>123835</v>
      </c>
      <c r="C48" s="1">
        <v>98646</v>
      </c>
      <c r="D48" s="1">
        <v>2142</v>
      </c>
      <c r="E48" s="1">
        <v>10516</v>
      </c>
      <c r="F48" s="1">
        <v>224623</v>
      </c>
    </row>
    <row r="49" spans="1:11" s="4" customFormat="1" ht="15.95" customHeight="1" x14ac:dyDescent="0.25">
      <c r="A49" s="46" t="s">
        <v>51</v>
      </c>
      <c r="B49" s="1">
        <v>125667</v>
      </c>
      <c r="C49" s="1">
        <v>99581</v>
      </c>
      <c r="D49" s="1">
        <v>2154</v>
      </c>
      <c r="E49" s="1">
        <v>10560</v>
      </c>
      <c r="F49" s="1">
        <v>227402</v>
      </c>
    </row>
    <row r="50" spans="1:11" s="4" customFormat="1" ht="15.95" customHeight="1" x14ac:dyDescent="0.25">
      <c r="A50" s="46" t="s">
        <v>52</v>
      </c>
      <c r="B50" s="1">
        <v>120648</v>
      </c>
      <c r="C50" s="1">
        <v>97194</v>
      </c>
      <c r="D50" s="1">
        <v>2215</v>
      </c>
      <c r="E50" s="1">
        <v>10501</v>
      </c>
      <c r="F50" s="1">
        <v>220057</v>
      </c>
    </row>
    <row r="51" spans="1:11" s="4" customFormat="1" ht="15.95" customHeight="1" x14ac:dyDescent="0.25">
      <c r="A51" s="46" t="s">
        <v>53</v>
      </c>
      <c r="B51" s="1">
        <v>118114</v>
      </c>
      <c r="C51" s="1">
        <v>97119</v>
      </c>
      <c r="D51" s="1">
        <v>2210</v>
      </c>
      <c r="E51" s="1">
        <v>10346</v>
      </c>
      <c r="F51" s="1">
        <v>217443</v>
      </c>
    </row>
    <row r="52" spans="1:11" s="4" customFormat="1" ht="15.95" customHeight="1" x14ac:dyDescent="0.25">
      <c r="A52" s="46" t="s">
        <v>54</v>
      </c>
      <c r="B52" s="1">
        <v>109147</v>
      </c>
      <c r="C52" s="1">
        <v>94273</v>
      </c>
      <c r="D52" s="1">
        <v>2133</v>
      </c>
      <c r="E52" s="1">
        <v>9562</v>
      </c>
      <c r="F52" s="1">
        <v>205553</v>
      </c>
    </row>
    <row r="53" spans="1:11" s="4" customFormat="1" ht="15.95" customHeight="1" x14ac:dyDescent="0.25">
      <c r="A53" s="46" t="s">
        <v>55</v>
      </c>
      <c r="B53" s="1">
        <v>106217</v>
      </c>
      <c r="C53" s="1">
        <v>96668</v>
      </c>
      <c r="D53" s="1">
        <v>2175</v>
      </c>
      <c r="E53" s="1">
        <v>9627</v>
      </c>
      <c r="F53" s="1">
        <v>205060</v>
      </c>
    </row>
    <row r="54" spans="1:11" s="4" customFormat="1" ht="15.95" customHeight="1" x14ac:dyDescent="0.25">
      <c r="A54" s="46" t="s">
        <v>56</v>
      </c>
      <c r="B54" s="1">
        <v>80936</v>
      </c>
      <c r="C54" s="1">
        <v>90542</v>
      </c>
      <c r="D54" s="1">
        <v>1969</v>
      </c>
      <c r="E54" s="1">
        <v>8841</v>
      </c>
      <c r="F54" s="1">
        <v>173447</v>
      </c>
    </row>
    <row r="55" spans="1:11" s="4" customFormat="1" ht="15.95" customHeight="1" x14ac:dyDescent="0.25">
      <c r="A55" s="46" t="s">
        <v>57</v>
      </c>
      <c r="B55" s="114">
        <v>95500</v>
      </c>
      <c r="C55" s="114">
        <v>95987</v>
      </c>
      <c r="D55" s="114">
        <v>2258</v>
      </c>
      <c r="E55" s="114">
        <v>10314</v>
      </c>
      <c r="F55" s="114">
        <v>193745</v>
      </c>
    </row>
    <row r="56" spans="1:11" s="4" customFormat="1" ht="15.95" customHeight="1" x14ac:dyDescent="0.25">
      <c r="A56" s="46" t="s">
        <v>58</v>
      </c>
      <c r="B56" s="1">
        <v>120196</v>
      </c>
      <c r="C56" s="1">
        <v>107921</v>
      </c>
      <c r="D56" s="1">
        <v>2622</v>
      </c>
      <c r="E56" s="1">
        <v>11773</v>
      </c>
      <c r="F56" s="1">
        <v>230739</v>
      </c>
    </row>
    <row r="57" spans="1:11" s="4" customFormat="1" ht="15.95" customHeight="1" x14ac:dyDescent="0.25">
      <c r="A57" s="47" t="s">
        <v>174</v>
      </c>
      <c r="B57" s="3"/>
      <c r="C57" s="3"/>
      <c r="D57" s="3"/>
      <c r="E57" s="3"/>
      <c r="F57" s="3"/>
    </row>
    <row r="58" spans="1:11" s="4" customFormat="1" ht="15.95" customHeight="1" x14ac:dyDescent="0.25">
      <c r="A58" s="47" t="s">
        <v>158</v>
      </c>
    </row>
    <row r="59" spans="1:11" s="4" customFormat="1" ht="15.95" customHeight="1" x14ac:dyDescent="0.25">
      <c r="A59" s="47"/>
    </row>
    <row r="60" spans="1:11" s="4" customFormat="1" ht="15.95" customHeight="1" x14ac:dyDescent="0.25"/>
    <row r="61" spans="1:11" s="4" customFormat="1" ht="15.95" customHeight="1" x14ac:dyDescent="0.25">
      <c r="A61" s="159" t="s">
        <v>162</v>
      </c>
      <c r="B61" s="160"/>
      <c r="C61" s="160"/>
      <c r="D61" s="160"/>
      <c r="E61" s="160"/>
      <c r="F61" s="161"/>
      <c r="G61" s="142"/>
      <c r="H61"/>
      <c r="I61"/>
      <c r="J61"/>
      <c r="K61"/>
    </row>
    <row r="62" spans="1:11" s="4" customFormat="1" ht="30" customHeight="1" x14ac:dyDescent="0.25">
      <c r="A62" s="45" t="s">
        <v>0</v>
      </c>
      <c r="B62" s="45" t="s">
        <v>1</v>
      </c>
      <c r="C62" s="45" t="s">
        <v>2</v>
      </c>
      <c r="D62" s="45" t="s">
        <v>3</v>
      </c>
      <c r="E62" s="45" t="s">
        <v>4</v>
      </c>
      <c r="F62" s="45" t="s">
        <v>5</v>
      </c>
    </row>
    <row r="63" spans="1:11" s="4" customFormat="1" ht="15.95" customHeight="1" x14ac:dyDescent="0.25">
      <c r="A63" s="46" t="s">
        <v>47</v>
      </c>
      <c r="B63" s="1">
        <v>57624</v>
      </c>
      <c r="C63" s="1">
        <v>52448</v>
      </c>
      <c r="D63" s="1">
        <v>1014</v>
      </c>
      <c r="E63" s="1">
        <v>5749</v>
      </c>
      <c r="F63" s="1">
        <v>111086</v>
      </c>
    </row>
    <row r="64" spans="1:11" s="4" customFormat="1" ht="15.95" customHeight="1" x14ac:dyDescent="0.25">
      <c r="A64" s="46" t="s">
        <v>48</v>
      </c>
      <c r="B64" s="1">
        <v>75730</v>
      </c>
      <c r="C64" s="1">
        <v>55234</v>
      </c>
      <c r="D64" s="1">
        <v>1176</v>
      </c>
      <c r="E64" s="1">
        <v>6472</v>
      </c>
      <c r="F64" s="1">
        <v>132140</v>
      </c>
    </row>
    <row r="65" spans="1:6" s="4" customFormat="1" ht="15.95" customHeight="1" x14ac:dyDescent="0.25">
      <c r="A65" s="46" t="s">
        <v>49</v>
      </c>
      <c r="B65" s="1">
        <v>83459</v>
      </c>
      <c r="C65" s="1">
        <v>59570</v>
      </c>
      <c r="D65" s="1">
        <v>1260</v>
      </c>
      <c r="E65" s="1">
        <v>7109</v>
      </c>
      <c r="F65" s="1">
        <v>144289</v>
      </c>
    </row>
    <row r="66" spans="1:6" s="4" customFormat="1" ht="15.95" customHeight="1" x14ac:dyDescent="0.25">
      <c r="A66" s="46" t="s">
        <v>50</v>
      </c>
      <c r="B66" s="1">
        <v>95784</v>
      </c>
      <c r="C66" s="1">
        <v>70439</v>
      </c>
      <c r="D66" s="1">
        <v>1499</v>
      </c>
      <c r="E66" s="1">
        <v>8109</v>
      </c>
      <c r="F66" s="1">
        <v>167722</v>
      </c>
    </row>
    <row r="67" spans="1:6" s="4" customFormat="1" ht="15.95" customHeight="1" x14ac:dyDescent="0.25">
      <c r="A67" s="46" t="s">
        <v>51</v>
      </c>
      <c r="B67" s="1">
        <v>103171</v>
      </c>
      <c r="C67" s="1">
        <v>76670</v>
      </c>
      <c r="D67" s="1">
        <v>1633</v>
      </c>
      <c r="E67" s="1">
        <v>8664</v>
      </c>
      <c r="F67" s="1">
        <v>181474</v>
      </c>
    </row>
    <row r="68" spans="1:6" s="4" customFormat="1" ht="15.95" customHeight="1" x14ac:dyDescent="0.25">
      <c r="A68" s="46" t="s">
        <v>52</v>
      </c>
      <c r="B68" s="1">
        <v>104949</v>
      </c>
      <c r="C68" s="1">
        <v>79545</v>
      </c>
      <c r="D68" s="1">
        <v>1696</v>
      </c>
      <c r="E68" s="1">
        <v>8848</v>
      </c>
      <c r="F68" s="1">
        <v>186190</v>
      </c>
    </row>
    <row r="69" spans="1:6" s="4" customFormat="1" ht="15.95" customHeight="1" x14ac:dyDescent="0.25">
      <c r="A69" s="46" t="s">
        <v>53</v>
      </c>
      <c r="B69" s="1">
        <v>100042</v>
      </c>
      <c r="C69" s="1">
        <v>77647</v>
      </c>
      <c r="D69" s="1">
        <v>1736</v>
      </c>
      <c r="E69" s="1">
        <v>8676</v>
      </c>
      <c r="F69" s="1">
        <v>179425</v>
      </c>
    </row>
    <row r="70" spans="1:6" s="4" customFormat="1" ht="15.95" customHeight="1" x14ac:dyDescent="0.25">
      <c r="A70" s="46" t="s">
        <v>54</v>
      </c>
      <c r="B70" s="1">
        <v>91407</v>
      </c>
      <c r="C70" s="1">
        <v>75483</v>
      </c>
      <c r="D70" s="1">
        <v>1679</v>
      </c>
      <c r="E70" s="1">
        <v>7940</v>
      </c>
      <c r="F70" s="1">
        <v>168569</v>
      </c>
    </row>
    <row r="71" spans="1:6" s="4" customFormat="1" ht="15.95" customHeight="1" x14ac:dyDescent="0.25">
      <c r="A71" s="46" t="s">
        <v>55</v>
      </c>
      <c r="B71" s="1">
        <v>86129</v>
      </c>
      <c r="C71" s="1">
        <v>75681</v>
      </c>
      <c r="D71" s="1">
        <v>1654</v>
      </c>
      <c r="E71" s="1">
        <v>7643</v>
      </c>
      <c r="F71" s="1">
        <v>163464</v>
      </c>
    </row>
    <row r="72" spans="1:6" s="4" customFormat="1" ht="15.95" customHeight="1" x14ac:dyDescent="0.25">
      <c r="A72" s="46" t="s">
        <v>56</v>
      </c>
      <c r="B72" s="1">
        <v>87595</v>
      </c>
      <c r="C72" s="1">
        <v>79450</v>
      </c>
      <c r="D72" s="1">
        <v>1736</v>
      </c>
      <c r="E72" s="1">
        <v>8021</v>
      </c>
      <c r="F72" s="1">
        <v>168781</v>
      </c>
    </row>
    <row r="73" spans="1:6" s="4" customFormat="1" ht="15.95" customHeight="1" x14ac:dyDescent="0.25">
      <c r="A73" s="46" t="s">
        <v>57</v>
      </c>
      <c r="B73" s="114">
        <v>66248</v>
      </c>
      <c r="C73" s="114">
        <v>74730</v>
      </c>
      <c r="D73" s="114">
        <v>1610</v>
      </c>
      <c r="E73" s="114">
        <v>7466</v>
      </c>
      <c r="F73" s="114">
        <v>142588</v>
      </c>
    </row>
    <row r="74" spans="1:6" s="4" customFormat="1" ht="15.95" customHeight="1" x14ac:dyDescent="0.25">
      <c r="A74" s="46" t="s">
        <v>58</v>
      </c>
      <c r="B74" s="1">
        <v>79342</v>
      </c>
      <c r="C74" s="1">
        <v>80815</v>
      </c>
      <c r="D74" s="1">
        <v>1836</v>
      </c>
      <c r="E74" s="1">
        <v>8809</v>
      </c>
      <c r="F74" s="1">
        <v>161993</v>
      </c>
    </row>
    <row r="75" spans="1:6" ht="15.95" customHeight="1" x14ac:dyDescent="0.25">
      <c r="A75" s="47" t="s">
        <v>174</v>
      </c>
    </row>
    <row r="76" spans="1:6" ht="15.95" customHeight="1" x14ac:dyDescent="0.25">
      <c r="A76" s="47" t="s">
        <v>158</v>
      </c>
    </row>
    <row r="77" spans="1:6" ht="15.95" customHeight="1" x14ac:dyDescent="0.25"/>
    <row r="78" spans="1:6" ht="15.95" customHeight="1" x14ac:dyDescent="0.25"/>
    <row r="79" spans="1:6" ht="15.95" customHeight="1" x14ac:dyDescent="0.25"/>
    <row r="80" spans="1:6" ht="15.95" customHeight="1" x14ac:dyDescent="0.25"/>
    <row r="81" spans="1:11" ht="15.95" customHeight="1" x14ac:dyDescent="0.25"/>
    <row r="82" spans="1:11" ht="15.95" customHeight="1" x14ac:dyDescent="0.25"/>
    <row r="83" spans="1:11" ht="15.95" customHeight="1" x14ac:dyDescent="0.25"/>
    <row r="84" spans="1:11" ht="15.95" customHeight="1" x14ac:dyDescent="0.25"/>
    <row r="85" spans="1:11" s="4" customFormat="1" ht="15.95" customHeight="1" x14ac:dyDescent="0.25">
      <c r="A85" s="159" t="s">
        <v>163</v>
      </c>
      <c r="B85" s="160"/>
      <c r="C85" s="160"/>
      <c r="D85" s="160"/>
      <c r="E85" s="160"/>
      <c r="F85" s="161"/>
      <c r="G85" s="142"/>
      <c r="H85"/>
      <c r="I85"/>
      <c r="J85"/>
      <c r="K85"/>
    </row>
    <row r="86" spans="1:11" s="4" customFormat="1" ht="30" customHeight="1" x14ac:dyDescent="0.25">
      <c r="A86" s="45" t="s">
        <v>0</v>
      </c>
      <c r="B86" s="45" t="s">
        <v>1</v>
      </c>
      <c r="C86" s="45" t="s">
        <v>2</v>
      </c>
      <c r="D86" s="45" t="s">
        <v>3</v>
      </c>
      <c r="E86" s="45" t="s">
        <v>4</v>
      </c>
      <c r="F86" s="45" t="s">
        <v>5</v>
      </c>
    </row>
    <row r="87" spans="1:11" s="4" customFormat="1" ht="15.95" customHeight="1" x14ac:dyDescent="0.25">
      <c r="A87" s="46" t="s">
        <v>47</v>
      </c>
      <c r="B87" s="1">
        <v>378736</v>
      </c>
      <c r="C87" s="1">
        <v>250309</v>
      </c>
      <c r="D87" s="1">
        <v>4943</v>
      </c>
      <c r="E87" s="1">
        <v>21903</v>
      </c>
      <c r="F87" s="1">
        <v>633988</v>
      </c>
    </row>
    <row r="88" spans="1:11" s="4" customFormat="1" ht="15.95" customHeight="1" x14ac:dyDescent="0.25">
      <c r="A88" s="46" t="s">
        <v>48</v>
      </c>
      <c r="B88" s="1">
        <v>367729</v>
      </c>
      <c r="C88" s="1">
        <v>243619</v>
      </c>
      <c r="D88" s="1">
        <v>4806</v>
      </c>
      <c r="E88" s="1">
        <v>22266</v>
      </c>
      <c r="F88" s="1">
        <v>616154</v>
      </c>
    </row>
    <row r="89" spans="1:11" s="4" customFormat="1" ht="15.95" customHeight="1" x14ac:dyDescent="0.25">
      <c r="A89" s="46" t="s">
        <v>49</v>
      </c>
      <c r="B89" s="1">
        <v>389278</v>
      </c>
      <c r="C89" s="1">
        <v>253659</v>
      </c>
      <c r="D89" s="1">
        <v>5165</v>
      </c>
      <c r="E89" s="1">
        <v>24171</v>
      </c>
      <c r="F89" s="1">
        <v>648102</v>
      </c>
    </row>
    <row r="90" spans="1:11" s="4" customFormat="1" ht="15.95" customHeight="1" x14ac:dyDescent="0.25">
      <c r="A90" s="46" t="s">
        <v>50</v>
      </c>
      <c r="B90" s="1">
        <v>418448</v>
      </c>
      <c r="C90" s="1">
        <v>275351</v>
      </c>
      <c r="D90" s="1">
        <v>5596</v>
      </c>
      <c r="E90" s="1">
        <v>27359</v>
      </c>
      <c r="F90" s="1">
        <v>699395</v>
      </c>
    </row>
    <row r="91" spans="1:11" s="4" customFormat="1" ht="15.95" customHeight="1" x14ac:dyDescent="0.25">
      <c r="A91" s="46" t="s">
        <v>51</v>
      </c>
      <c r="B91" s="1">
        <v>451508</v>
      </c>
      <c r="C91" s="1">
        <v>301138</v>
      </c>
      <c r="D91" s="1">
        <v>6143</v>
      </c>
      <c r="E91" s="1">
        <v>30508</v>
      </c>
      <c r="F91" s="1">
        <v>758789</v>
      </c>
    </row>
    <row r="92" spans="1:11" s="4" customFormat="1" ht="15.95" customHeight="1" x14ac:dyDescent="0.25">
      <c r="A92" s="46" t="s">
        <v>52</v>
      </c>
      <c r="B92" s="1">
        <v>486591</v>
      </c>
      <c r="C92" s="1">
        <v>329642</v>
      </c>
      <c r="D92" s="1">
        <v>6737</v>
      </c>
      <c r="E92" s="1">
        <v>33481</v>
      </c>
      <c r="F92" s="1">
        <v>822970</v>
      </c>
    </row>
    <row r="93" spans="1:11" s="4" customFormat="1" ht="15.95" customHeight="1" x14ac:dyDescent="0.25">
      <c r="A93" s="46" t="s">
        <v>53</v>
      </c>
      <c r="B93" s="1">
        <v>514766</v>
      </c>
      <c r="C93" s="1">
        <v>354963</v>
      </c>
      <c r="D93" s="1">
        <v>7151</v>
      </c>
      <c r="E93" s="1">
        <v>35155</v>
      </c>
      <c r="F93" s="1">
        <v>876880</v>
      </c>
    </row>
    <row r="94" spans="1:11" s="4" customFormat="1" ht="15.95" customHeight="1" x14ac:dyDescent="0.25">
      <c r="A94" s="46" t="s">
        <v>54</v>
      </c>
      <c r="B94" s="1">
        <v>500846</v>
      </c>
      <c r="C94" s="1">
        <v>360066</v>
      </c>
      <c r="D94" s="1">
        <v>7269</v>
      </c>
      <c r="E94" s="1">
        <v>33816</v>
      </c>
      <c r="F94" s="1">
        <v>868181</v>
      </c>
    </row>
    <row r="95" spans="1:11" s="4" customFormat="1" ht="15.95" customHeight="1" x14ac:dyDescent="0.25">
      <c r="A95" s="46" t="s">
        <v>55</v>
      </c>
      <c r="B95" s="1">
        <v>494773</v>
      </c>
      <c r="C95" s="1">
        <v>374452</v>
      </c>
      <c r="D95" s="1">
        <v>7523</v>
      </c>
      <c r="E95" s="1">
        <v>33562</v>
      </c>
      <c r="F95" s="1">
        <v>876748</v>
      </c>
    </row>
    <row r="96" spans="1:11" s="4" customFormat="1" ht="15.95" customHeight="1" x14ac:dyDescent="0.25">
      <c r="A96" s="46" t="s">
        <v>56</v>
      </c>
      <c r="B96" s="1">
        <v>499162</v>
      </c>
      <c r="C96" s="1">
        <v>398971</v>
      </c>
      <c r="D96" s="1">
        <v>7949</v>
      </c>
      <c r="E96" s="1">
        <v>34985</v>
      </c>
      <c r="F96" s="1">
        <v>906082</v>
      </c>
    </row>
    <row r="97" spans="1:10" s="4" customFormat="1" ht="15.95" customHeight="1" x14ac:dyDescent="0.25">
      <c r="A97" s="46" t="s">
        <v>57</v>
      </c>
      <c r="B97" s="114">
        <v>496049</v>
      </c>
      <c r="C97" s="114">
        <v>424134</v>
      </c>
      <c r="D97" s="114">
        <v>8495</v>
      </c>
      <c r="E97" s="114">
        <v>36917</v>
      </c>
      <c r="F97" s="114">
        <v>928678</v>
      </c>
    </row>
    <row r="98" spans="1:10" s="4" customFormat="1" ht="15.95" customHeight="1" x14ac:dyDescent="0.25">
      <c r="A98" s="46" t="s">
        <v>58</v>
      </c>
      <c r="B98" s="1">
        <v>472101</v>
      </c>
      <c r="C98" s="1">
        <v>445042</v>
      </c>
      <c r="D98" s="1">
        <v>8743</v>
      </c>
      <c r="E98" s="1">
        <v>38139</v>
      </c>
      <c r="F98" s="1">
        <v>925886</v>
      </c>
    </row>
    <row r="99" spans="1:10" s="4" customFormat="1" ht="15.95" customHeight="1" x14ac:dyDescent="0.25">
      <c r="A99" s="47" t="s">
        <v>174</v>
      </c>
      <c r="B99" s="3"/>
      <c r="C99" s="3"/>
      <c r="D99" s="3"/>
      <c r="E99" s="3"/>
      <c r="F99" s="3"/>
    </row>
    <row r="100" spans="1:10" s="4" customFormat="1" ht="15.95" customHeight="1" x14ac:dyDescent="0.25">
      <c r="A100" s="47" t="s">
        <v>158</v>
      </c>
      <c r="B100" s="3"/>
      <c r="C100" s="3"/>
      <c r="D100" s="3"/>
      <c r="E100" s="3"/>
      <c r="F100" s="3"/>
    </row>
    <row r="101" spans="1:10" s="4" customFormat="1" ht="15.95" customHeight="1" x14ac:dyDescent="0.25"/>
    <row r="102" spans="1:10" s="4" customFormat="1" ht="15.95" customHeight="1" x14ac:dyDescent="0.25"/>
    <row r="103" spans="1:10" s="4" customFormat="1" ht="15.95" customHeight="1" x14ac:dyDescent="0.25">
      <c r="A103" s="159" t="s">
        <v>80</v>
      </c>
      <c r="B103" s="160"/>
      <c r="C103" s="160"/>
      <c r="D103" s="160"/>
      <c r="E103" s="160"/>
      <c r="F103" s="161"/>
      <c r="G103" s="142"/>
      <c r="H103"/>
      <c r="I103"/>
      <c r="J103"/>
    </row>
    <row r="104" spans="1:10" s="4" customFormat="1" ht="30" customHeight="1" x14ac:dyDescent="0.25">
      <c r="A104" s="45" t="s">
        <v>0</v>
      </c>
      <c r="B104" s="45" t="s">
        <v>1</v>
      </c>
      <c r="C104" s="45" t="s">
        <v>2</v>
      </c>
      <c r="D104" s="45" t="s">
        <v>3</v>
      </c>
      <c r="E104" s="45" t="s">
        <v>4</v>
      </c>
      <c r="F104" s="45" t="s">
        <v>5</v>
      </c>
    </row>
    <row r="105" spans="1:10" s="4" customFormat="1" ht="15.95" customHeight="1" x14ac:dyDescent="0.25">
      <c r="A105" s="46" t="s">
        <v>47</v>
      </c>
      <c r="B105" s="1">
        <v>926281</v>
      </c>
      <c r="C105" s="1">
        <v>212663</v>
      </c>
      <c r="D105" s="1">
        <v>8319</v>
      </c>
      <c r="E105" s="1">
        <v>36876</v>
      </c>
      <c r="F105" s="1">
        <v>1147263</v>
      </c>
    </row>
    <row r="106" spans="1:10" s="4" customFormat="1" ht="15.95" customHeight="1" x14ac:dyDescent="0.25">
      <c r="A106" s="46" t="s">
        <v>48</v>
      </c>
      <c r="B106" s="1">
        <v>824836</v>
      </c>
      <c r="C106" s="1">
        <v>184229</v>
      </c>
      <c r="D106" s="1">
        <v>7374</v>
      </c>
      <c r="E106" s="1">
        <v>33304</v>
      </c>
      <c r="F106" s="1">
        <v>1016439</v>
      </c>
    </row>
    <row r="107" spans="1:10" s="4" customFormat="1" ht="15.95" customHeight="1" x14ac:dyDescent="0.25">
      <c r="A107" s="46" t="s">
        <v>49</v>
      </c>
      <c r="B107" s="1">
        <v>926921</v>
      </c>
      <c r="C107" s="1">
        <v>221058</v>
      </c>
      <c r="D107" s="1">
        <v>8684</v>
      </c>
      <c r="E107" s="1">
        <v>37575</v>
      </c>
      <c r="F107" s="1">
        <v>1156663</v>
      </c>
    </row>
    <row r="108" spans="1:10" s="4" customFormat="1" ht="15.95" customHeight="1" x14ac:dyDescent="0.25">
      <c r="A108" s="46" t="s">
        <v>50</v>
      </c>
      <c r="B108" s="107">
        <v>907927</v>
      </c>
      <c r="C108" s="1">
        <v>208974</v>
      </c>
      <c r="D108" s="1">
        <v>8828</v>
      </c>
      <c r="E108" s="1">
        <v>37475</v>
      </c>
      <c r="F108" s="1">
        <v>1125729</v>
      </c>
    </row>
    <row r="109" spans="1:10" s="4" customFormat="1" ht="15.95" customHeight="1" x14ac:dyDescent="0.25">
      <c r="A109" s="46" t="s">
        <v>51</v>
      </c>
      <c r="B109" s="107">
        <v>872154</v>
      </c>
      <c r="C109" s="1">
        <v>215081</v>
      </c>
      <c r="D109" s="1">
        <v>9146</v>
      </c>
      <c r="E109" s="1">
        <v>36405</v>
      </c>
      <c r="F109" s="1">
        <v>1096381</v>
      </c>
    </row>
    <row r="110" spans="1:10" s="4" customFormat="1" ht="15.95" customHeight="1" x14ac:dyDescent="0.25">
      <c r="A110" s="46" t="s">
        <v>52</v>
      </c>
      <c r="B110" s="107">
        <v>906744</v>
      </c>
      <c r="C110" s="1">
        <v>229793</v>
      </c>
      <c r="D110" s="1">
        <v>9698</v>
      </c>
      <c r="E110" s="1">
        <v>38148</v>
      </c>
      <c r="F110" s="1">
        <v>1146235</v>
      </c>
    </row>
    <row r="111" spans="1:10" s="4" customFormat="1" ht="15.95" customHeight="1" x14ac:dyDescent="0.25">
      <c r="A111" s="46" t="s">
        <v>53</v>
      </c>
      <c r="B111" s="107">
        <v>905260</v>
      </c>
      <c r="C111" s="1">
        <v>231783</v>
      </c>
      <c r="D111" s="1">
        <v>9907</v>
      </c>
      <c r="E111" s="1">
        <v>38308</v>
      </c>
      <c r="F111" s="1">
        <v>1146950</v>
      </c>
    </row>
    <row r="112" spans="1:10" s="4" customFormat="1" ht="15.95" customHeight="1" x14ac:dyDescent="0.25">
      <c r="A112" s="46" t="s">
        <v>54</v>
      </c>
      <c r="B112" s="107">
        <v>858685</v>
      </c>
      <c r="C112" s="1">
        <v>219396</v>
      </c>
      <c r="D112" s="1">
        <v>9484</v>
      </c>
      <c r="E112" s="1">
        <v>36900</v>
      </c>
      <c r="F112" s="1">
        <v>1087565</v>
      </c>
    </row>
    <row r="113" spans="1:10" s="4" customFormat="1" ht="15.95" customHeight="1" x14ac:dyDescent="0.25">
      <c r="A113" s="46" t="s">
        <v>55</v>
      </c>
      <c r="B113" s="107">
        <v>956998</v>
      </c>
      <c r="C113" s="1">
        <v>244206</v>
      </c>
      <c r="D113" s="1">
        <v>10531</v>
      </c>
      <c r="E113" s="1">
        <v>41102</v>
      </c>
      <c r="F113" s="1">
        <v>1211735</v>
      </c>
    </row>
    <row r="114" spans="1:10" s="4" customFormat="1" ht="15.95" customHeight="1" x14ac:dyDescent="0.25">
      <c r="A114" s="46" t="s">
        <v>56</v>
      </c>
      <c r="B114" s="107">
        <v>935599</v>
      </c>
      <c r="C114" s="1">
        <v>238913</v>
      </c>
      <c r="D114" s="1">
        <v>10379</v>
      </c>
      <c r="E114" s="1">
        <v>40222</v>
      </c>
      <c r="F114" s="1">
        <v>1184891</v>
      </c>
    </row>
    <row r="115" spans="1:10" s="4" customFormat="1" ht="15.95" customHeight="1" x14ac:dyDescent="0.25">
      <c r="A115" s="46" t="s">
        <v>57</v>
      </c>
      <c r="B115" s="114">
        <f t="shared" ref="B115:B116" si="0">F115-C115-D115</f>
        <v>852223</v>
      </c>
      <c r="C115" s="114">
        <v>216594</v>
      </c>
      <c r="D115" s="114">
        <v>9559</v>
      </c>
      <c r="E115" s="114">
        <v>37394</v>
      </c>
      <c r="F115" s="114">
        <v>1078376</v>
      </c>
    </row>
    <row r="116" spans="1:10" s="4" customFormat="1" ht="15.95" customHeight="1" x14ac:dyDescent="0.25">
      <c r="A116" s="46" t="s">
        <v>58</v>
      </c>
      <c r="B116" s="114">
        <f t="shared" si="0"/>
        <v>893384</v>
      </c>
      <c r="C116" s="1">
        <v>231803</v>
      </c>
      <c r="D116" s="1">
        <v>10278</v>
      </c>
      <c r="E116" s="1">
        <v>40273</v>
      </c>
      <c r="F116" s="1">
        <v>1135465</v>
      </c>
    </row>
    <row r="117" spans="1:10" s="4" customFormat="1" ht="15.95" customHeight="1" x14ac:dyDescent="0.25">
      <c r="A117" s="47" t="s">
        <v>158</v>
      </c>
    </row>
    <row r="118" spans="1:10" s="4" customFormat="1" ht="15.95" customHeight="1" x14ac:dyDescent="0.25">
      <c r="A118" s="47"/>
    </row>
    <row r="119" spans="1:10" s="4" customFormat="1" ht="15.95" customHeight="1" x14ac:dyDescent="0.25"/>
    <row r="120" spans="1:10" s="4" customFormat="1" ht="15.95" customHeight="1" x14ac:dyDescent="0.25"/>
    <row r="121" spans="1:10" s="4" customFormat="1" ht="15.95" customHeight="1" x14ac:dyDescent="0.25"/>
    <row r="122" spans="1:10" s="4" customFormat="1" ht="15.95" customHeight="1" x14ac:dyDescent="0.25"/>
    <row r="123" spans="1:10" s="4" customFormat="1" ht="15.95" customHeight="1" x14ac:dyDescent="0.25"/>
    <row r="124" spans="1:10" s="4" customFormat="1" ht="15.95" customHeight="1" x14ac:dyDescent="0.25"/>
    <row r="125" spans="1:10" s="4" customFormat="1" ht="15.95" customHeight="1" x14ac:dyDescent="0.25"/>
    <row r="126" spans="1:10" s="4" customFormat="1" ht="15.95" customHeight="1" x14ac:dyDescent="0.25"/>
    <row r="127" spans="1:10" s="4" customFormat="1" ht="15.95" customHeight="1" x14ac:dyDescent="0.25">
      <c r="A127" s="159" t="s">
        <v>176</v>
      </c>
      <c r="B127" s="160"/>
      <c r="C127" s="160"/>
      <c r="D127" s="160"/>
      <c r="E127" s="160"/>
      <c r="F127" s="161"/>
      <c r="G127" s="142"/>
      <c r="H127"/>
      <c r="I127"/>
      <c r="J127"/>
    </row>
    <row r="128" spans="1:10" s="4" customFormat="1" ht="30" customHeight="1" x14ac:dyDescent="0.25">
      <c r="A128" s="45" t="s">
        <v>0</v>
      </c>
      <c r="B128" s="45" t="s">
        <v>1</v>
      </c>
      <c r="C128" s="45" t="s">
        <v>2</v>
      </c>
      <c r="D128" s="45" t="s">
        <v>3</v>
      </c>
      <c r="E128" s="45" t="s">
        <v>4</v>
      </c>
      <c r="F128" s="45" t="s">
        <v>5</v>
      </c>
    </row>
    <row r="129" spans="1:10" ht="15.95" customHeight="1" x14ac:dyDescent="0.25">
      <c r="A129" s="46" t="s">
        <v>47</v>
      </c>
      <c r="B129" s="1">
        <v>18023</v>
      </c>
      <c r="C129" s="1">
        <v>10249</v>
      </c>
      <c r="D129" s="1">
        <v>418</v>
      </c>
      <c r="E129" s="1">
        <v>878</v>
      </c>
      <c r="F129" s="1">
        <v>28690</v>
      </c>
    </row>
    <row r="130" spans="1:10" ht="15.95" customHeight="1" x14ac:dyDescent="0.25">
      <c r="A130" s="46" t="s">
        <v>48</v>
      </c>
      <c r="B130" s="1">
        <v>21168</v>
      </c>
      <c r="C130" s="1">
        <v>11950</v>
      </c>
      <c r="D130" s="1">
        <v>503</v>
      </c>
      <c r="E130" s="1">
        <v>1027</v>
      </c>
      <c r="F130" s="1">
        <v>33621</v>
      </c>
    </row>
    <row r="131" spans="1:10" ht="15.95" customHeight="1" x14ac:dyDescent="0.25">
      <c r="A131" s="46" t="s">
        <v>49</v>
      </c>
      <c r="B131" s="1">
        <v>12490</v>
      </c>
      <c r="C131" s="1">
        <v>7796</v>
      </c>
      <c r="D131" s="1">
        <v>301</v>
      </c>
      <c r="E131" s="1">
        <v>539</v>
      </c>
      <c r="F131" s="1">
        <v>20587</v>
      </c>
    </row>
    <row r="132" spans="1:10" ht="15.95" customHeight="1" x14ac:dyDescent="0.25">
      <c r="A132" s="46" t="s">
        <v>50</v>
      </c>
      <c r="B132" s="107">
        <v>10707</v>
      </c>
      <c r="C132" s="1">
        <v>6819</v>
      </c>
      <c r="D132" s="1">
        <v>306</v>
      </c>
      <c r="E132" s="1">
        <v>489</v>
      </c>
      <c r="F132" s="1">
        <v>17832</v>
      </c>
    </row>
    <row r="133" spans="1:10" ht="15.95" customHeight="1" x14ac:dyDescent="0.25">
      <c r="A133" s="46" t="s">
        <v>51</v>
      </c>
      <c r="B133" s="107">
        <v>8987</v>
      </c>
      <c r="C133" s="1">
        <v>4789</v>
      </c>
      <c r="D133" s="1">
        <v>200</v>
      </c>
      <c r="E133" s="1">
        <v>383</v>
      </c>
      <c r="F133" s="1">
        <v>13976</v>
      </c>
    </row>
    <row r="134" spans="1:10" ht="15.95" customHeight="1" x14ac:dyDescent="0.25">
      <c r="A134" s="46" t="s">
        <v>52</v>
      </c>
      <c r="B134" s="107">
        <v>11275</v>
      </c>
      <c r="C134" s="1">
        <v>6951</v>
      </c>
      <c r="D134" s="1">
        <v>314</v>
      </c>
      <c r="E134" s="1">
        <v>501</v>
      </c>
      <c r="F134" s="1">
        <v>18540</v>
      </c>
    </row>
    <row r="135" spans="1:10" ht="15.95" customHeight="1" x14ac:dyDescent="0.25">
      <c r="A135" s="46" t="s">
        <v>53</v>
      </c>
      <c r="B135" s="107">
        <v>11211</v>
      </c>
      <c r="C135" s="1">
        <v>7313</v>
      </c>
      <c r="D135" s="1">
        <v>304</v>
      </c>
      <c r="E135" s="1">
        <v>501</v>
      </c>
      <c r="F135" s="1">
        <v>18828</v>
      </c>
    </row>
    <row r="136" spans="1:10" ht="15.95" customHeight="1" x14ac:dyDescent="0.25">
      <c r="A136" s="46" t="s">
        <v>54</v>
      </c>
      <c r="B136" s="107">
        <v>12962</v>
      </c>
      <c r="C136" s="1">
        <v>8370</v>
      </c>
      <c r="D136" s="1">
        <v>386</v>
      </c>
      <c r="E136" s="1">
        <v>630</v>
      </c>
      <c r="F136" s="1">
        <v>21718</v>
      </c>
    </row>
    <row r="137" spans="1:10" ht="15.95" customHeight="1" x14ac:dyDescent="0.25">
      <c r="A137" s="46" t="s">
        <v>55</v>
      </c>
      <c r="B137" s="107">
        <v>9825</v>
      </c>
      <c r="C137" s="1">
        <v>5235</v>
      </c>
      <c r="D137" s="1">
        <v>304</v>
      </c>
      <c r="E137" s="1">
        <v>577</v>
      </c>
      <c r="F137" s="1">
        <v>15364</v>
      </c>
    </row>
    <row r="138" spans="1:10" ht="15.95" customHeight="1" x14ac:dyDescent="0.25">
      <c r="A138" s="46" t="s">
        <v>56</v>
      </c>
      <c r="B138" s="107">
        <v>13647</v>
      </c>
      <c r="C138" s="1">
        <v>7598</v>
      </c>
      <c r="D138" s="1">
        <v>456</v>
      </c>
      <c r="E138" s="1">
        <v>815</v>
      </c>
      <c r="F138" s="1">
        <v>21701</v>
      </c>
    </row>
    <row r="139" spans="1:10" ht="15.95" customHeight="1" x14ac:dyDescent="0.25">
      <c r="A139" s="46" t="s">
        <v>57</v>
      </c>
      <c r="B139" s="114">
        <f t="shared" ref="B139:B140" si="1">F139-C139-D139</f>
        <v>14138</v>
      </c>
      <c r="C139" s="114">
        <v>10119</v>
      </c>
      <c r="D139" s="114">
        <v>525</v>
      </c>
      <c r="E139" s="114">
        <v>760</v>
      </c>
      <c r="F139" s="114">
        <v>24782</v>
      </c>
    </row>
    <row r="140" spans="1:10" ht="15.95" customHeight="1" x14ac:dyDescent="0.25">
      <c r="A140" s="46" t="s">
        <v>58</v>
      </c>
      <c r="B140" s="114">
        <f t="shared" si="1"/>
        <v>10712</v>
      </c>
      <c r="C140" s="1">
        <v>7865</v>
      </c>
      <c r="D140" s="1">
        <v>383</v>
      </c>
      <c r="E140" s="1">
        <v>521</v>
      </c>
      <c r="F140" s="1">
        <v>18960</v>
      </c>
    </row>
    <row r="141" spans="1:10" ht="15.95" customHeight="1" x14ac:dyDescent="0.25"/>
    <row r="142" spans="1:10" ht="15.95" customHeight="1" x14ac:dyDescent="0.25"/>
    <row r="143" spans="1:10" ht="15.95" customHeight="1" x14ac:dyDescent="0.25">
      <c r="A143" s="159" t="s">
        <v>175</v>
      </c>
      <c r="B143" s="160"/>
      <c r="C143" s="160"/>
      <c r="D143" s="160"/>
      <c r="E143" s="160"/>
      <c r="F143" s="161"/>
      <c r="G143" s="142"/>
      <c r="H143"/>
      <c r="I143"/>
      <c r="J143"/>
    </row>
    <row r="144" spans="1:10" ht="30" x14ac:dyDescent="0.25">
      <c r="A144" s="45" t="s">
        <v>0</v>
      </c>
      <c r="B144" s="45" t="s">
        <v>1</v>
      </c>
      <c r="C144" s="45" t="s">
        <v>2</v>
      </c>
      <c r="D144" s="45" t="s">
        <v>3</v>
      </c>
      <c r="E144" s="45" t="s">
        <v>4</v>
      </c>
      <c r="F144" s="45" t="s">
        <v>5</v>
      </c>
    </row>
    <row r="145" spans="1:6" ht="15.95" customHeight="1" x14ac:dyDescent="0.25">
      <c r="A145" s="46" t="s">
        <v>47</v>
      </c>
      <c r="B145" s="1">
        <v>176819</v>
      </c>
      <c r="C145" s="1">
        <v>71211</v>
      </c>
      <c r="D145" s="1">
        <v>2252</v>
      </c>
      <c r="E145" s="1">
        <v>5797</v>
      </c>
      <c r="F145" s="1">
        <v>250282</v>
      </c>
    </row>
    <row r="146" spans="1:6" ht="15.95" customHeight="1" x14ac:dyDescent="0.25">
      <c r="A146" s="46" t="s">
        <v>48</v>
      </c>
      <c r="B146" s="1">
        <v>171365</v>
      </c>
      <c r="C146" s="1">
        <v>64358</v>
      </c>
      <c r="D146" s="1">
        <v>2137</v>
      </c>
      <c r="E146" s="1">
        <v>5754</v>
      </c>
      <c r="F146" s="1">
        <v>237860</v>
      </c>
    </row>
    <row r="147" spans="1:6" ht="15.95" customHeight="1" x14ac:dyDescent="0.25">
      <c r="A147" s="46" t="s">
        <v>49</v>
      </c>
      <c r="B147" s="1">
        <v>179348</v>
      </c>
      <c r="C147" s="1">
        <v>69954</v>
      </c>
      <c r="D147" s="1">
        <v>2361</v>
      </c>
      <c r="E147" s="1">
        <v>6170</v>
      </c>
      <c r="F147" s="1">
        <v>251663</v>
      </c>
    </row>
    <row r="148" spans="1:6" ht="15.95" customHeight="1" x14ac:dyDescent="0.25">
      <c r="A148" s="46" t="s">
        <v>50</v>
      </c>
      <c r="B148" s="107">
        <v>197324</v>
      </c>
      <c r="C148" s="1">
        <v>91248</v>
      </c>
      <c r="D148" s="1">
        <v>2791</v>
      </c>
      <c r="E148" s="1">
        <v>6713</v>
      </c>
      <c r="F148" s="1">
        <v>291363</v>
      </c>
    </row>
    <row r="149" spans="1:6" ht="15.95" customHeight="1" x14ac:dyDescent="0.25">
      <c r="A149" s="46" t="s">
        <v>51</v>
      </c>
      <c r="B149" s="107">
        <v>176302</v>
      </c>
      <c r="C149" s="1">
        <v>76528</v>
      </c>
      <c r="D149" s="1">
        <v>2591</v>
      </c>
      <c r="E149" s="1">
        <v>6197</v>
      </c>
      <c r="F149" s="1">
        <v>255421</v>
      </c>
    </row>
    <row r="150" spans="1:6" ht="15.95" customHeight="1" x14ac:dyDescent="0.25">
      <c r="A150" s="46" t="s">
        <v>52</v>
      </c>
      <c r="B150" s="107">
        <v>187261</v>
      </c>
      <c r="C150" s="1">
        <v>83389</v>
      </c>
      <c r="D150" s="1">
        <v>2821</v>
      </c>
      <c r="E150" s="1">
        <v>6670</v>
      </c>
      <c r="F150" s="1">
        <v>273471</v>
      </c>
    </row>
    <row r="151" spans="1:6" ht="15.95" customHeight="1" x14ac:dyDescent="0.25">
      <c r="A151" s="46" t="s">
        <v>53</v>
      </c>
      <c r="B151" s="107">
        <v>183491</v>
      </c>
      <c r="C151" s="1">
        <v>83100</v>
      </c>
      <c r="D151" s="1">
        <v>2839</v>
      </c>
      <c r="E151" s="1">
        <v>6777</v>
      </c>
      <c r="F151" s="1">
        <v>269430</v>
      </c>
    </row>
    <row r="152" spans="1:6" ht="15.95" customHeight="1" x14ac:dyDescent="0.25">
      <c r="A152" s="46" t="s">
        <v>54</v>
      </c>
      <c r="B152" s="107">
        <v>178614</v>
      </c>
      <c r="C152" s="1">
        <v>80207</v>
      </c>
      <c r="D152" s="1">
        <v>2722</v>
      </c>
      <c r="E152" s="1">
        <v>6744</v>
      </c>
      <c r="F152" s="1">
        <v>261543</v>
      </c>
    </row>
    <row r="153" spans="1:6" ht="15.95" customHeight="1" x14ac:dyDescent="0.25">
      <c r="A153" s="46" t="s">
        <v>55</v>
      </c>
      <c r="B153" s="107">
        <v>131197</v>
      </c>
      <c r="C153" s="1">
        <v>77436</v>
      </c>
      <c r="D153" s="1">
        <v>2652</v>
      </c>
      <c r="E153" s="1">
        <v>4841</v>
      </c>
      <c r="F153" s="1">
        <v>211285</v>
      </c>
    </row>
    <row r="154" spans="1:6" ht="15.95" customHeight="1" x14ac:dyDescent="0.25">
      <c r="A154" s="46" t="s">
        <v>56</v>
      </c>
      <c r="B154" s="107">
        <v>152752</v>
      </c>
      <c r="C154" s="1">
        <v>82076</v>
      </c>
      <c r="D154" s="1">
        <v>2837</v>
      </c>
      <c r="E154" s="1">
        <v>5936</v>
      </c>
      <c r="F154" s="1">
        <v>237665</v>
      </c>
    </row>
    <row r="155" spans="1:6" ht="15.95" customHeight="1" x14ac:dyDescent="0.25">
      <c r="A155" s="46" t="s">
        <v>57</v>
      </c>
      <c r="B155" s="114">
        <f t="shared" ref="B155:B156" si="2">F155-C155-D155</f>
        <v>179373</v>
      </c>
      <c r="C155" s="114">
        <v>87040</v>
      </c>
      <c r="D155" s="114">
        <v>3167</v>
      </c>
      <c r="E155" s="114">
        <v>7091</v>
      </c>
      <c r="F155" s="114">
        <v>269580</v>
      </c>
    </row>
    <row r="156" spans="1:6" ht="15.95" customHeight="1" x14ac:dyDescent="0.25">
      <c r="A156" s="46" t="s">
        <v>58</v>
      </c>
      <c r="B156" s="114">
        <f t="shared" si="2"/>
        <v>200484</v>
      </c>
      <c r="C156" s="1">
        <v>93519</v>
      </c>
      <c r="D156" s="1">
        <v>3397</v>
      </c>
      <c r="E156" s="1">
        <v>8069</v>
      </c>
      <c r="F156" s="1">
        <v>297400</v>
      </c>
    </row>
    <row r="157" spans="1:6" ht="15" customHeight="1" x14ac:dyDescent="0.25">
      <c r="A157" s="47"/>
    </row>
    <row r="158" spans="1:6" ht="15" customHeight="1" x14ac:dyDescent="0.25">
      <c r="A158" s="47"/>
    </row>
  </sheetData>
  <mergeCells count="8">
    <mergeCell ref="A127:F127"/>
    <mergeCell ref="A143:F143"/>
    <mergeCell ref="A3:F3"/>
    <mergeCell ref="A21:F21"/>
    <mergeCell ref="A43:F43"/>
    <mergeCell ref="A61:F61"/>
    <mergeCell ref="A85:F85"/>
    <mergeCell ref="A103:F103"/>
  </mergeCells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ABFC-D10D-4F36-96CB-D5570D4A0340}">
  <sheetPr>
    <pageSetUpPr fitToPage="1"/>
  </sheetPr>
  <dimension ref="B3:P43"/>
  <sheetViews>
    <sheetView zoomScaleNormal="100" workbookViewId="0">
      <selection activeCell="H12" sqref="H12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66</v>
      </c>
      <c r="C5" s="167"/>
      <c r="D5" s="168"/>
      <c r="E5" s="12"/>
      <c r="F5" s="166" t="s">
        <v>67</v>
      </c>
      <c r="G5" s="167"/>
      <c r="H5" s="168"/>
      <c r="I5" s="12"/>
      <c r="J5" s="166" t="s">
        <v>68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1">
        <v>25826966.739999998</v>
      </c>
      <c r="D7" s="16">
        <v>0.41771822176700563</v>
      </c>
      <c r="E7" s="12"/>
      <c r="F7" s="13" t="s">
        <v>14</v>
      </c>
      <c r="G7" s="151">
        <v>14550550.049999999</v>
      </c>
      <c r="H7" s="16">
        <v>0.41204891791905834</v>
      </c>
      <c r="I7" s="12"/>
      <c r="J7" s="13" t="s">
        <v>14</v>
      </c>
      <c r="K7" s="151">
        <v>10986827.92</v>
      </c>
      <c r="L7" s="16">
        <v>0.42391325823050052</v>
      </c>
    </row>
    <row r="8" spans="2:15" s="8" customFormat="1" ht="27.95" customHeight="1" thickBot="1" x14ac:dyDescent="0.3">
      <c r="B8" s="13" t="s">
        <v>15</v>
      </c>
      <c r="C8" s="151">
        <v>10726076.130000001</v>
      </c>
      <c r="D8" s="16">
        <v>0.17348059075872438</v>
      </c>
      <c r="E8" s="12"/>
      <c r="F8" s="13" t="s">
        <v>15</v>
      </c>
      <c r="G8" s="151">
        <v>5719144.040000001</v>
      </c>
      <c r="H8" s="16">
        <v>0.16195725281912846</v>
      </c>
      <c r="I8" s="12"/>
      <c r="J8" s="13" t="s">
        <v>15</v>
      </c>
      <c r="K8" s="151">
        <v>4894833.0599999996</v>
      </c>
      <c r="L8" s="16">
        <v>0.18886112043147127</v>
      </c>
    </row>
    <row r="9" spans="2:15" s="8" customFormat="1" ht="27.95" customHeight="1" thickBot="1" x14ac:dyDescent="0.3">
      <c r="B9" s="13" t="s">
        <v>16</v>
      </c>
      <c r="C9" s="151">
        <v>5833896.0099999998</v>
      </c>
      <c r="D9" s="16">
        <v>9.4355821641904092E-2</v>
      </c>
      <c r="E9" s="12"/>
      <c r="F9" s="13" t="s">
        <v>16</v>
      </c>
      <c r="G9" s="151">
        <v>3398071.9899999998</v>
      </c>
      <c r="H9" s="16">
        <v>9.6228106956723694E-2</v>
      </c>
      <c r="I9" s="12"/>
      <c r="J9" s="13" t="s">
        <v>16</v>
      </c>
      <c r="K9" s="151">
        <v>2380162.35</v>
      </c>
      <c r="L9" s="16">
        <v>9.1835640300632376E-2</v>
      </c>
    </row>
    <row r="10" spans="2:15" s="8" customFormat="1" ht="27.95" customHeight="1" thickBot="1" x14ac:dyDescent="0.3">
      <c r="B10" s="13" t="s">
        <v>17</v>
      </c>
      <c r="C10" s="151">
        <v>8045821.0300000003</v>
      </c>
      <c r="D10" s="16">
        <v>0.13013088556396143</v>
      </c>
      <c r="E10" s="12"/>
      <c r="F10" s="13" t="s">
        <v>17</v>
      </c>
      <c r="G10" s="151">
        <v>5005900.3500000006</v>
      </c>
      <c r="H10" s="16">
        <v>0.1417593022490676</v>
      </c>
      <c r="I10" s="12"/>
      <c r="J10" s="13" t="s">
        <v>17</v>
      </c>
      <c r="K10" s="151">
        <v>2973090.66</v>
      </c>
      <c r="L10" s="16">
        <v>0.11471305074333678</v>
      </c>
    </row>
    <row r="11" spans="2:15" s="8" customFormat="1" ht="27.95" customHeight="1" thickBot="1" x14ac:dyDescent="0.3">
      <c r="B11" s="13" t="s">
        <v>18</v>
      </c>
      <c r="C11" s="151">
        <v>4257156.3899999997</v>
      </c>
      <c r="D11" s="16">
        <v>6.8854070821281629E-2</v>
      </c>
      <c r="E11" s="12"/>
      <c r="F11" s="13" t="s">
        <v>18</v>
      </c>
      <c r="G11" s="151">
        <v>2596039.36</v>
      </c>
      <c r="H11" s="16">
        <v>7.3515791876423583E-2</v>
      </c>
      <c r="I11" s="12"/>
      <c r="J11" s="13" t="s">
        <v>18</v>
      </c>
      <c r="K11" s="151">
        <v>1628858.15</v>
      </c>
      <c r="L11" s="16">
        <v>6.2847490703377223E-2</v>
      </c>
    </row>
    <row r="12" spans="2:15" s="8" customFormat="1" ht="27.95" customHeight="1" thickBot="1" x14ac:dyDescent="0.3">
      <c r="B12" s="13" t="s">
        <v>19</v>
      </c>
      <c r="C12" s="151">
        <v>7138764.8399999999</v>
      </c>
      <c r="D12" s="16">
        <v>0.11546040944712281</v>
      </c>
      <c r="E12" s="12"/>
      <c r="F12" s="13" t="s">
        <v>19</v>
      </c>
      <c r="G12" s="151">
        <v>4042970.4899999998</v>
      </c>
      <c r="H12" s="16">
        <v>0.11449062817959828</v>
      </c>
      <c r="I12" s="12"/>
      <c r="J12" s="13" t="s">
        <v>19</v>
      </c>
      <c r="K12" s="151">
        <v>3053860.08</v>
      </c>
      <c r="L12" s="16">
        <v>0.11782943959068187</v>
      </c>
    </row>
    <row r="13" spans="2:15" s="8" customFormat="1" ht="30.95" customHeight="1" thickBot="1" x14ac:dyDescent="0.3">
      <c r="B13" s="13" t="s">
        <v>20</v>
      </c>
      <c r="C13" s="151">
        <v>61828681.140000001</v>
      </c>
      <c r="D13" s="17"/>
      <c r="E13" s="12"/>
      <c r="F13" s="13" t="s">
        <v>20</v>
      </c>
      <c r="G13" s="151">
        <v>35312676.280000001</v>
      </c>
      <c r="H13" s="17"/>
      <c r="I13" s="12"/>
      <c r="J13" s="13" t="s">
        <v>20</v>
      </c>
      <c r="K13" s="151">
        <v>25917632.219999999</v>
      </c>
      <c r="L13" s="17"/>
    </row>
    <row r="14" spans="2:15" s="8" customFormat="1" ht="15.9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69</v>
      </c>
      <c r="C15" s="167"/>
      <c r="D15" s="168"/>
      <c r="E15" s="12"/>
      <c r="F15" s="166" t="s">
        <v>70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1">
        <v>289588.77</v>
      </c>
      <c r="D17" s="16">
        <v>0.4839605801495202</v>
      </c>
      <c r="E17" s="12"/>
      <c r="F17" s="13" t="s">
        <v>14</v>
      </c>
      <c r="G17" s="151">
        <v>1379993.05</v>
      </c>
      <c r="H17" s="16">
        <v>0.40829478525433832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1">
        <v>112099.03</v>
      </c>
      <c r="D18" s="16">
        <v>0.1873398322490146</v>
      </c>
      <c r="E18" s="12"/>
      <c r="F18" s="13" t="s">
        <v>15</v>
      </c>
      <c r="G18" s="151">
        <v>596023.25</v>
      </c>
      <c r="H18" s="16">
        <v>0.17634377569172743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1">
        <v>55661.67</v>
      </c>
      <c r="D19" s="16">
        <v>9.302174979123376E-2</v>
      </c>
      <c r="E19" s="12"/>
      <c r="F19" s="13" t="s">
        <v>16</v>
      </c>
      <c r="G19" s="151">
        <v>339858.56</v>
      </c>
      <c r="H19" s="16">
        <v>0.10055302653303119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1">
        <v>66830.02</v>
      </c>
      <c r="D20" s="16">
        <v>0.11168628966725484</v>
      </c>
      <c r="E20" s="12"/>
      <c r="F20" s="13" t="s">
        <v>17</v>
      </c>
      <c r="G20" s="151">
        <v>431689.52</v>
      </c>
      <c r="H20" s="16">
        <v>0.12772280256407698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1">
        <v>32258.880000000001</v>
      </c>
      <c r="D21" s="16">
        <v>5.3911021065401653E-2</v>
      </c>
      <c r="E21" s="12"/>
      <c r="F21" s="13" t="s">
        <v>18</v>
      </c>
      <c r="G21" s="151">
        <v>238050.02</v>
      </c>
      <c r="H21" s="16">
        <v>7.043121108159997E-2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1">
        <v>41934.269999999997</v>
      </c>
      <c r="D22" s="16">
        <v>7.0080527077574936E-2</v>
      </c>
      <c r="E22" s="12"/>
      <c r="F22" s="13" t="s">
        <v>19</v>
      </c>
      <c r="G22" s="151">
        <v>394279.49</v>
      </c>
      <c r="H22" s="16">
        <v>0.11665439887522623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1">
        <v>598372.64</v>
      </c>
      <c r="D23" s="17"/>
      <c r="E23" s="12"/>
      <c r="F23" s="13" t="s">
        <v>20</v>
      </c>
      <c r="G23" s="151">
        <v>3379893.8899999997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66</v>
      </c>
      <c r="C26" s="167"/>
      <c r="D26" s="168"/>
      <c r="E26" s="12"/>
      <c r="F26" s="166" t="s">
        <v>67</v>
      </c>
      <c r="G26" s="167"/>
      <c r="H26" s="168"/>
      <c r="I26" s="12"/>
      <c r="J26" s="166" t="s">
        <v>68</v>
      </c>
      <c r="K26" s="167"/>
      <c r="L26" s="168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1">
        <v>34468447.399999835</v>
      </c>
      <c r="D28" s="16">
        <v>0.55748314155290268</v>
      </c>
      <c r="E28" s="12"/>
      <c r="F28" s="13" t="s">
        <v>22</v>
      </c>
      <c r="G28" s="151">
        <v>17857266.309999708</v>
      </c>
      <c r="H28" s="16">
        <v>0.50568997286998729</v>
      </c>
      <c r="I28" s="12"/>
      <c r="J28" s="13" t="s">
        <v>22</v>
      </c>
      <c r="K28" s="151">
        <v>16227658.100000128</v>
      </c>
      <c r="L28" s="16">
        <v>0.62612425248775427</v>
      </c>
    </row>
    <row r="29" spans="2:16" s="8" customFormat="1" ht="27.95" customHeight="1" thickBot="1" x14ac:dyDescent="0.3">
      <c r="B29" s="13" t="s">
        <v>23</v>
      </c>
      <c r="C29" s="151">
        <v>13480671.630000003</v>
      </c>
      <c r="D29" s="16">
        <v>0.21803265703622982</v>
      </c>
      <c r="E29" s="12"/>
      <c r="F29" s="13" t="s">
        <v>23</v>
      </c>
      <c r="G29" s="151">
        <v>7538892.379999985</v>
      </c>
      <c r="H29" s="16">
        <v>0.21348969192317593</v>
      </c>
      <c r="I29" s="12"/>
      <c r="J29" s="13" t="s">
        <v>23</v>
      </c>
      <c r="K29" s="151">
        <v>5800931.110000018</v>
      </c>
      <c r="L29" s="16">
        <v>0.22382180057032944</v>
      </c>
    </row>
    <row r="30" spans="2:16" s="8" customFormat="1" ht="27.95" customHeight="1" thickBot="1" x14ac:dyDescent="0.3">
      <c r="B30" s="13" t="s">
        <v>24</v>
      </c>
      <c r="C30" s="151">
        <v>7755761.3300000317</v>
      </c>
      <c r="D30" s="16">
        <v>0.12543954014543043</v>
      </c>
      <c r="E30" s="12"/>
      <c r="F30" s="13" t="s">
        <v>24</v>
      </c>
      <c r="G30" s="151">
        <v>5169885.0200000312</v>
      </c>
      <c r="H30" s="16">
        <v>0.14640309273098431</v>
      </c>
      <c r="I30" s="12"/>
      <c r="J30" s="13" t="s">
        <v>24</v>
      </c>
      <c r="K30" s="151">
        <v>2531203.0500000003</v>
      </c>
      <c r="L30" s="16">
        <v>9.7663360160142973E-2</v>
      </c>
    </row>
    <row r="31" spans="2:16" s="8" customFormat="1" ht="27.95" customHeight="1" thickBot="1" x14ac:dyDescent="0.3">
      <c r="B31" s="13" t="s">
        <v>25</v>
      </c>
      <c r="C31" s="151">
        <v>6123800.7800000086</v>
      </c>
      <c r="D31" s="16">
        <v>9.9044661265437123E-2</v>
      </c>
      <c r="E31" s="12"/>
      <c r="F31" s="13" t="s">
        <v>25</v>
      </c>
      <c r="G31" s="151">
        <v>4746632.5700000077</v>
      </c>
      <c r="H31" s="16">
        <v>0.13441724247585246</v>
      </c>
      <c r="I31" s="12"/>
      <c r="J31" s="13" t="s">
        <v>25</v>
      </c>
      <c r="K31" s="151">
        <v>1357839.9600000007</v>
      </c>
      <c r="L31" s="16">
        <v>5.2390586781773267E-2</v>
      </c>
    </row>
    <row r="32" spans="2:16" s="8" customFormat="1" ht="27.95" customHeight="1" thickBot="1" x14ac:dyDescent="0.3">
      <c r="B32" s="13" t="s">
        <v>20</v>
      </c>
      <c r="C32" s="151">
        <v>61828681.139999874</v>
      </c>
      <c r="D32" s="17"/>
      <c r="E32" s="12"/>
      <c r="F32" s="13" t="s">
        <v>20</v>
      </c>
      <c r="G32" s="151">
        <v>35312676.279999733</v>
      </c>
      <c r="H32" s="17"/>
      <c r="I32" s="12"/>
      <c r="J32" s="13" t="s">
        <v>20</v>
      </c>
      <c r="K32" s="151">
        <v>25917632.220000148</v>
      </c>
      <c r="L32" s="17"/>
    </row>
    <row r="33" spans="2:15" s="8" customFormat="1" ht="27.95" customHeight="1" thickBot="1" x14ac:dyDescent="0.3">
      <c r="B33" s="12"/>
      <c r="C33" s="20"/>
      <c r="D33" s="12"/>
      <c r="E33" s="12"/>
      <c r="F33" s="12"/>
      <c r="G33" s="64"/>
      <c r="H33" s="12"/>
      <c r="I33" s="12"/>
      <c r="J33" s="12"/>
      <c r="K33" s="65"/>
      <c r="L33" s="12"/>
    </row>
    <row r="34" spans="2:15" s="8" customFormat="1" ht="36.950000000000003" customHeight="1" thickBot="1" x14ac:dyDescent="0.3">
      <c r="B34" s="166" t="s">
        <v>69</v>
      </c>
      <c r="C34" s="167"/>
      <c r="D34" s="168"/>
      <c r="E34" s="12"/>
      <c r="F34" s="166" t="s">
        <v>70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1">
        <v>383522.98999999923</v>
      </c>
      <c r="D36" s="16">
        <v>0.64094339273266199</v>
      </c>
      <c r="E36" s="12"/>
      <c r="F36" s="13" t="s">
        <v>22</v>
      </c>
      <c r="G36" s="151">
        <v>1476601.5299999937</v>
      </c>
      <c r="H36" s="16">
        <v>0.43687807311607546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1">
        <v>140848.13999999996</v>
      </c>
      <c r="D37" s="16">
        <v>0.23538532777835589</v>
      </c>
      <c r="E37" s="12"/>
      <c r="F37" s="13" t="s">
        <v>23</v>
      </c>
      <c r="G37" s="151">
        <v>824776.91000000027</v>
      </c>
      <c r="H37" s="16">
        <v>0.24402449805902099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1">
        <v>54673.26</v>
      </c>
      <c r="D38" s="16">
        <v>9.136991958723259E-2</v>
      </c>
      <c r="E38" s="12"/>
      <c r="F38" s="13" t="s">
        <v>24</v>
      </c>
      <c r="G38" s="151">
        <v>698208.17999999935</v>
      </c>
      <c r="H38" s="16">
        <v>0.20657695262735032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1">
        <v>19328.250000000004</v>
      </c>
      <c r="D39" s="16">
        <v>3.2301359901749566E-2</v>
      </c>
      <c r="E39" s="12"/>
      <c r="F39" s="13" t="s">
        <v>25</v>
      </c>
      <c r="G39" s="151">
        <v>380307.26999999984</v>
      </c>
      <c r="H39" s="16">
        <v>0.11252047619755323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1">
        <v>598372.6399999992</v>
      </c>
      <c r="D40" s="17"/>
      <c r="E40" s="12"/>
      <c r="F40" s="13" t="s">
        <v>20</v>
      </c>
      <c r="G40" s="151">
        <v>3379893.8899999931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2"/>
      <c r="E41" s="12"/>
      <c r="F41" s="12"/>
      <c r="G41" s="64"/>
      <c r="H41" s="12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AC89-2917-4C82-A01C-D8D32F006BA8}">
  <sheetPr>
    <pageSetUpPr fitToPage="1"/>
  </sheetPr>
  <dimension ref="B3:P43"/>
  <sheetViews>
    <sheetView zoomScaleNormal="100" workbookViewId="0">
      <selection activeCell="C13" sqref="C13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73</v>
      </c>
      <c r="C5" s="167"/>
      <c r="D5" s="168"/>
      <c r="E5" s="12"/>
      <c r="F5" s="166" t="s">
        <v>74</v>
      </c>
      <c r="G5" s="167"/>
      <c r="H5" s="168"/>
      <c r="I5" s="12"/>
      <c r="J5" s="166" t="s">
        <v>75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30301661.280000001</v>
      </c>
      <c r="D7" s="16">
        <f>C7/$C$13</f>
        <v>0.43963097488087732</v>
      </c>
      <c r="E7" s="12"/>
      <c r="F7" s="13" t="s">
        <v>14</v>
      </c>
      <c r="G7" s="152">
        <v>17402469.859999999</v>
      </c>
      <c r="H7" s="16">
        <f>G7/$G$13</f>
        <v>0.4284461531507075</v>
      </c>
      <c r="I7" s="12"/>
      <c r="J7" s="13" t="s">
        <v>14</v>
      </c>
      <c r="K7" s="152">
        <v>12570961.279999999</v>
      </c>
      <c r="L7" s="16">
        <f>K7/$K$13</f>
        <v>0.45454521008214138</v>
      </c>
    </row>
    <row r="8" spans="2:15" s="8" customFormat="1" ht="27.95" customHeight="1" thickBot="1" x14ac:dyDescent="0.3">
      <c r="B8" s="13" t="s">
        <v>15</v>
      </c>
      <c r="C8" s="152">
        <v>13508888.16</v>
      </c>
      <c r="D8" s="16">
        <f t="shared" ref="D8:D12" si="0">C8/$C$13</f>
        <v>0.1959934016970023</v>
      </c>
      <c r="E8" s="12"/>
      <c r="F8" s="13" t="s">
        <v>15</v>
      </c>
      <c r="G8" s="152">
        <v>7923907.79</v>
      </c>
      <c r="H8" s="16">
        <f t="shared" ref="H8:H12" si="1">G8/$G$13</f>
        <v>0.19508540097229765</v>
      </c>
      <c r="I8" s="12"/>
      <c r="J8" s="13" t="s">
        <v>15</v>
      </c>
      <c r="K8" s="152">
        <v>5457223.79</v>
      </c>
      <c r="L8" s="16">
        <f t="shared" ref="L8:L12" si="2">K8/$K$13</f>
        <v>0.19732420447728957</v>
      </c>
    </row>
    <row r="9" spans="2:15" s="8" customFormat="1" ht="27.95" customHeight="1" thickBot="1" x14ac:dyDescent="0.3">
      <c r="B9" s="13" t="s">
        <v>16</v>
      </c>
      <c r="C9" s="152">
        <v>6698594.2400000002</v>
      </c>
      <c r="D9" s="16">
        <f t="shared" si="0"/>
        <v>9.718640469413331E-2</v>
      </c>
      <c r="E9" s="12"/>
      <c r="F9" s="13" t="s">
        <v>16</v>
      </c>
      <c r="G9" s="152">
        <v>3853331.74</v>
      </c>
      <c r="H9" s="16">
        <f t="shared" si="1"/>
        <v>9.4868439600706331E-2</v>
      </c>
      <c r="I9" s="12"/>
      <c r="J9" s="13" t="s">
        <v>16</v>
      </c>
      <c r="K9" s="152">
        <v>2784946.8</v>
      </c>
      <c r="L9" s="16">
        <f t="shared" si="2"/>
        <v>0.10069907941627096</v>
      </c>
    </row>
    <row r="10" spans="2:15" s="8" customFormat="1" ht="27.95" customHeight="1" thickBot="1" x14ac:dyDescent="0.3">
      <c r="B10" s="13" t="s">
        <v>17</v>
      </c>
      <c r="C10" s="152">
        <v>4075070.85</v>
      </c>
      <c r="D10" s="16">
        <f t="shared" si="0"/>
        <v>5.9123074274366832E-2</v>
      </c>
      <c r="E10" s="12"/>
      <c r="F10" s="13" t="s">
        <v>17</v>
      </c>
      <c r="G10" s="152">
        <v>2541849.6100000003</v>
      </c>
      <c r="H10" s="16">
        <f t="shared" si="1"/>
        <v>6.2579949630904075E-2</v>
      </c>
      <c r="I10" s="12"/>
      <c r="J10" s="13" t="s">
        <v>17</v>
      </c>
      <c r="K10" s="152">
        <v>1500072.07</v>
      </c>
      <c r="L10" s="16">
        <f t="shared" si="2"/>
        <v>5.4240130011481723E-2</v>
      </c>
    </row>
    <row r="11" spans="2:15" s="8" customFormat="1" ht="27.95" customHeight="1" thickBot="1" x14ac:dyDescent="0.3">
      <c r="B11" s="13" t="s">
        <v>18</v>
      </c>
      <c r="C11" s="152">
        <v>6011352.0899999999</v>
      </c>
      <c r="D11" s="16">
        <f t="shared" si="0"/>
        <v>8.7215567333372934E-2</v>
      </c>
      <c r="E11" s="12"/>
      <c r="F11" s="13" t="s">
        <v>18</v>
      </c>
      <c r="G11" s="152">
        <v>3955641.75</v>
      </c>
      <c r="H11" s="16">
        <f t="shared" si="1"/>
        <v>9.7387296439186755E-2</v>
      </c>
      <c r="I11" s="12"/>
      <c r="J11" s="13" t="s">
        <v>18</v>
      </c>
      <c r="K11" s="152">
        <v>2009527.26</v>
      </c>
      <c r="L11" s="16">
        <f t="shared" si="2"/>
        <v>7.2661188768094742E-2</v>
      </c>
    </row>
    <row r="12" spans="2:15" s="8" customFormat="1" ht="27.95" customHeight="1" thickBot="1" x14ac:dyDescent="0.3">
      <c r="B12" s="13" t="s">
        <v>19</v>
      </c>
      <c r="C12" s="152">
        <v>8329652.5099999998</v>
      </c>
      <c r="D12" s="16">
        <f t="shared" si="0"/>
        <v>0.12085057712024715</v>
      </c>
      <c r="E12" s="12"/>
      <c r="F12" s="13" t="s">
        <v>19</v>
      </c>
      <c r="G12" s="152">
        <v>4940435.17</v>
      </c>
      <c r="H12" s="16">
        <f t="shared" si="1"/>
        <v>0.12163276020619763</v>
      </c>
      <c r="I12" s="12"/>
      <c r="J12" s="13" t="s">
        <v>19</v>
      </c>
      <c r="K12" s="152">
        <v>3333398.49</v>
      </c>
      <c r="L12" s="16">
        <f t="shared" si="2"/>
        <v>0.12053018724472143</v>
      </c>
    </row>
    <row r="13" spans="2:15" s="8" customFormat="1" ht="30.95" customHeight="1" thickBot="1" x14ac:dyDescent="0.3">
      <c r="B13" s="13" t="s">
        <v>20</v>
      </c>
      <c r="C13" s="152">
        <v>68925219.13000001</v>
      </c>
      <c r="D13" s="17"/>
      <c r="E13" s="12"/>
      <c r="F13" s="13" t="s">
        <v>20</v>
      </c>
      <c r="G13" s="152">
        <v>40617635.920000002</v>
      </c>
      <c r="H13" s="17"/>
      <c r="I13" s="12"/>
      <c r="J13" s="13" t="s">
        <v>20</v>
      </c>
      <c r="K13" s="152">
        <v>27656129.690000005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76</v>
      </c>
      <c r="C15" s="167"/>
      <c r="D15" s="168"/>
      <c r="E15" s="12"/>
      <c r="F15" s="166" t="s">
        <v>77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328230.14</v>
      </c>
      <c r="D17" s="16">
        <f>C17/$C$23</f>
        <v>0.50384276072374279</v>
      </c>
      <c r="E17" s="12"/>
      <c r="F17" s="13" t="s">
        <v>14</v>
      </c>
      <c r="G17" s="152">
        <v>1538286.76</v>
      </c>
      <c r="H17" s="16">
        <f>G17/$G$23</f>
        <v>0.41837254215132841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127756.58</v>
      </c>
      <c r="D18" s="16">
        <f t="shared" ref="D18:D22" si="3">C18/$C$23</f>
        <v>0.1961100463468215</v>
      </c>
      <c r="E18" s="12"/>
      <c r="F18" s="13" t="s">
        <v>15</v>
      </c>
      <c r="G18" s="152">
        <v>735416.43</v>
      </c>
      <c r="H18" s="16">
        <f t="shared" ref="H18:H22" si="4">G18/$G$23</f>
        <v>0.20001344961127696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60315.7</v>
      </c>
      <c r="D19" s="16">
        <f t="shared" si="3"/>
        <v>9.2586344456316694E-2</v>
      </c>
      <c r="E19" s="12"/>
      <c r="F19" s="13" t="s">
        <v>16</v>
      </c>
      <c r="G19" s="152">
        <v>378233.03</v>
      </c>
      <c r="H19" s="16">
        <f t="shared" si="4"/>
        <v>0.10286919084364977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33149.17</v>
      </c>
      <c r="D20" s="16">
        <f t="shared" si="3"/>
        <v>5.0884934968192352E-2</v>
      </c>
      <c r="E20" s="12"/>
      <c r="F20" s="13" t="s">
        <v>17</v>
      </c>
      <c r="G20" s="152">
        <v>237804.87</v>
      </c>
      <c r="H20" s="16">
        <f t="shared" si="4"/>
        <v>6.4676515838871407E-2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46183.08</v>
      </c>
      <c r="D21" s="16">
        <f t="shared" si="3"/>
        <v>7.0892363894203836E-2</v>
      </c>
      <c r="E21" s="12"/>
      <c r="F21" s="13" t="s">
        <v>18</v>
      </c>
      <c r="G21" s="152">
        <v>320991.39</v>
      </c>
      <c r="H21" s="16">
        <f t="shared" si="4"/>
        <v>8.7301007416191054E-2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55818.85</v>
      </c>
      <c r="D22" s="16">
        <f t="shared" si="3"/>
        <v>8.5683549610722803E-2</v>
      </c>
      <c r="E22" s="12"/>
      <c r="F22" s="13" t="s">
        <v>19</v>
      </c>
      <c r="G22" s="152">
        <v>466102.41</v>
      </c>
      <c r="H22" s="16">
        <f t="shared" si="4"/>
        <v>0.1267672941386824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651453.52</v>
      </c>
      <c r="D23" s="17"/>
      <c r="E23" s="12"/>
      <c r="F23" s="13" t="s">
        <v>20</v>
      </c>
      <c r="G23" s="152">
        <v>3676834.89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73</v>
      </c>
      <c r="C26" s="167"/>
      <c r="D26" s="168"/>
      <c r="E26" s="12"/>
      <c r="F26" s="166" t="s">
        <v>74</v>
      </c>
      <c r="G26" s="167"/>
      <c r="H26" s="168"/>
      <c r="I26" s="12"/>
      <c r="J26" s="166" t="s">
        <v>75</v>
      </c>
      <c r="K26" s="167"/>
      <c r="L26" s="168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2">
        <v>36669516.269999877</v>
      </c>
      <c r="D28" s="16">
        <f>C28/$C$32</f>
        <v>0.53201885656449566</v>
      </c>
      <c r="E28" s="12"/>
      <c r="F28" s="13" t="s">
        <v>22</v>
      </c>
      <c r="G28" s="152">
        <v>19576387.399999905</v>
      </c>
      <c r="H28" s="16">
        <f>G28/$G$32</f>
        <v>0.48196767134742524</v>
      </c>
      <c r="I28" s="12"/>
      <c r="J28" s="13" t="s">
        <v>22</v>
      </c>
      <c r="K28" s="152">
        <v>16699769.899999972</v>
      </c>
      <c r="L28" s="16">
        <f>K28/$K$32</f>
        <v>0.60383611471269349</v>
      </c>
    </row>
    <row r="29" spans="2:16" s="8" customFormat="1" ht="27.95" customHeight="1" thickBot="1" x14ac:dyDescent="0.3">
      <c r="B29" s="13" t="s">
        <v>23</v>
      </c>
      <c r="C29" s="152">
        <v>15930862.239999995</v>
      </c>
      <c r="D29" s="16">
        <f t="shared" ref="D29:D31" si="5">C29/$C$32</f>
        <v>0.23113255846097164</v>
      </c>
      <c r="E29" s="12"/>
      <c r="F29" s="13" t="s">
        <v>23</v>
      </c>
      <c r="G29" s="152">
        <v>9280353.4399999697</v>
      </c>
      <c r="H29" s="16">
        <f t="shared" ref="H29:H31" si="6">G29/$G$32</f>
        <v>0.22848088594517055</v>
      </c>
      <c r="I29" s="12"/>
      <c r="J29" s="13" t="s">
        <v>23</v>
      </c>
      <c r="K29" s="152">
        <v>6494732.7700000247</v>
      </c>
      <c r="L29" s="16">
        <f t="shared" ref="L29:L31" si="7">K29/$K$32</f>
        <v>0.23483881666740997</v>
      </c>
    </row>
    <row r="30" spans="2:16" s="8" customFormat="1" ht="27.95" customHeight="1" thickBot="1" x14ac:dyDescent="0.3">
      <c r="B30" s="13" t="s">
        <v>24</v>
      </c>
      <c r="C30" s="152">
        <v>9203814.1000000685</v>
      </c>
      <c r="D30" s="16">
        <f t="shared" si="5"/>
        <v>0.13353333099515785</v>
      </c>
      <c r="E30" s="12"/>
      <c r="F30" s="13" t="s">
        <v>24</v>
      </c>
      <c r="G30" s="152">
        <v>6185274.4500000644</v>
      </c>
      <c r="H30" s="16">
        <f t="shared" si="6"/>
        <v>0.15228051337558185</v>
      </c>
      <c r="I30" s="12"/>
      <c r="J30" s="13" t="s">
        <v>24</v>
      </c>
      <c r="K30" s="152">
        <v>2950605.3500000043</v>
      </c>
      <c r="L30" s="16">
        <f t="shared" si="7"/>
        <v>0.10668901914597595</v>
      </c>
    </row>
    <row r="31" spans="2:16" s="8" customFormat="1" ht="27.95" customHeight="1" thickBot="1" x14ac:dyDescent="0.3">
      <c r="B31" s="13" t="s">
        <v>25</v>
      </c>
      <c r="C31" s="152">
        <v>7121026.5200000042</v>
      </c>
      <c r="D31" s="16">
        <f t="shared" si="5"/>
        <v>0.10331525397937476</v>
      </c>
      <c r="E31" s="12"/>
      <c r="F31" s="13" t="s">
        <v>25</v>
      </c>
      <c r="G31" s="152">
        <v>5575620.6300000036</v>
      </c>
      <c r="H31" s="16">
        <f t="shared" si="6"/>
        <v>0.13727092933182242</v>
      </c>
      <c r="I31" s="12"/>
      <c r="J31" s="13" t="s">
        <v>25</v>
      </c>
      <c r="K31" s="152">
        <v>1511021.6700000004</v>
      </c>
      <c r="L31" s="16">
        <f t="shared" si="7"/>
        <v>5.4636049473920444E-2</v>
      </c>
    </row>
    <row r="32" spans="2:16" s="8" customFormat="1" ht="27.95" customHeight="1" thickBot="1" x14ac:dyDescent="0.3">
      <c r="B32" s="13" t="s">
        <v>20</v>
      </c>
      <c r="C32" s="152">
        <v>68925219.129999951</v>
      </c>
      <c r="D32" s="17"/>
      <c r="E32" s="12"/>
      <c r="F32" s="13" t="s">
        <v>20</v>
      </c>
      <c r="G32" s="152">
        <v>40617635.919999942</v>
      </c>
      <c r="H32" s="17"/>
      <c r="I32" s="12"/>
      <c r="J32" s="13" t="s">
        <v>20</v>
      </c>
      <c r="K32" s="152">
        <v>27656129.690000005</v>
      </c>
      <c r="L32" s="17"/>
    </row>
    <row r="33" spans="2:15" s="8" customFormat="1" ht="27.95" customHeight="1" thickBot="1" x14ac:dyDescent="0.3">
      <c r="B33" s="12"/>
      <c r="C33" s="20"/>
      <c r="D33" s="12"/>
      <c r="E33" s="12"/>
      <c r="F33" s="12"/>
      <c r="G33" s="64"/>
      <c r="H33" s="12"/>
      <c r="I33" s="12"/>
      <c r="J33" s="12"/>
      <c r="K33" s="65"/>
      <c r="L33" s="12"/>
    </row>
    <row r="34" spans="2:15" s="8" customFormat="1" ht="36.950000000000003" customHeight="1" thickBot="1" x14ac:dyDescent="0.3">
      <c r="B34" s="166" t="s">
        <v>76</v>
      </c>
      <c r="C34" s="167"/>
      <c r="D34" s="168"/>
      <c r="E34" s="12"/>
      <c r="F34" s="166" t="s">
        <v>77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393358.9700000002</v>
      </c>
      <c r="D36" s="16">
        <f>C36/$C$40</f>
        <v>0.60381739897575515</v>
      </c>
      <c r="E36" s="12"/>
      <c r="F36" s="13" t="s">
        <v>22</v>
      </c>
      <c r="G36" s="152">
        <v>1524829.3800000018</v>
      </c>
      <c r="H36" s="16">
        <f>G36/$G$40</f>
        <v>0.41471249746544964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155776.02999999997</v>
      </c>
      <c r="D37" s="16">
        <f t="shared" ref="D37:D39" si="8">C37/$C$40</f>
        <v>0.23912071271024818</v>
      </c>
      <c r="E37" s="12"/>
      <c r="F37" s="13" t="s">
        <v>23</v>
      </c>
      <c r="G37" s="152">
        <v>933315.47999999963</v>
      </c>
      <c r="H37" s="16">
        <f t="shared" ref="H37:H39" si="9">G37/$G$40</f>
        <v>0.2538366578652651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67934.299999999988</v>
      </c>
      <c r="D38" s="16">
        <f t="shared" si="8"/>
        <v>0.10428111586533444</v>
      </c>
      <c r="E38" s="12"/>
      <c r="F38" s="13" t="s">
        <v>24</v>
      </c>
      <c r="G38" s="152">
        <v>736111.85999999905</v>
      </c>
      <c r="H38" s="16">
        <f t="shared" si="9"/>
        <v>0.2002025878295555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34384.22</v>
      </c>
      <c r="D39" s="16">
        <f t="shared" si="8"/>
        <v>5.2780772448662167E-2</v>
      </c>
      <c r="E39" s="12"/>
      <c r="F39" s="13" t="s">
        <v>25</v>
      </c>
      <c r="G39" s="152">
        <v>482578.17000000004</v>
      </c>
      <c r="H39" s="16">
        <f t="shared" si="9"/>
        <v>0.1312482568397299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651453.52000000025</v>
      </c>
      <c r="D40" s="17"/>
      <c r="E40" s="12"/>
      <c r="F40" s="13" t="s">
        <v>20</v>
      </c>
      <c r="G40" s="152">
        <v>3676834.89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2"/>
      <c r="E41" s="12"/>
      <c r="F41" s="12"/>
      <c r="G41" s="64"/>
      <c r="H41" s="12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5A58-1124-4B17-9BB8-C50FC7ACF73D}">
  <sheetPr>
    <pageSetUpPr fitToPage="1"/>
  </sheetPr>
  <dimension ref="B3:P43"/>
  <sheetViews>
    <sheetView zoomScaleNormal="100" workbookViewId="0">
      <selection activeCell="H20" sqref="H20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85</v>
      </c>
      <c r="C5" s="167"/>
      <c r="D5" s="168"/>
      <c r="E5" s="12"/>
      <c r="F5" s="166" t="s">
        <v>86</v>
      </c>
      <c r="G5" s="167"/>
      <c r="H5" s="168"/>
      <c r="I5" s="12"/>
      <c r="J5" s="166" t="s">
        <v>87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27486901.02</v>
      </c>
      <c r="D7" s="73">
        <v>0.35993554910377562</v>
      </c>
      <c r="E7" s="12"/>
      <c r="F7" s="13" t="s">
        <v>14</v>
      </c>
      <c r="G7" s="152">
        <v>14905508.389999999</v>
      </c>
      <c r="H7" s="73">
        <v>0.33383400828844545</v>
      </c>
      <c r="I7" s="12"/>
      <c r="J7" s="13" t="s">
        <v>14</v>
      </c>
      <c r="K7" s="152">
        <v>12255700.23</v>
      </c>
      <c r="L7" s="16">
        <v>0.39573478517976557</v>
      </c>
    </row>
    <row r="8" spans="2:15" s="8" customFormat="1" ht="27.95" customHeight="1" thickBot="1" x14ac:dyDescent="0.3">
      <c r="B8" s="13" t="s">
        <v>15</v>
      </c>
      <c r="C8" s="152">
        <v>18911187.059999999</v>
      </c>
      <c r="D8" s="73">
        <v>0.2476382657212812</v>
      </c>
      <c r="E8" s="12"/>
      <c r="F8" s="13" t="s">
        <v>15</v>
      </c>
      <c r="G8" s="152">
        <v>11010114.199999999</v>
      </c>
      <c r="H8" s="73">
        <v>0.24659008327186155</v>
      </c>
      <c r="I8" s="12"/>
      <c r="J8" s="13" t="s">
        <v>15</v>
      </c>
      <c r="K8" s="152">
        <v>7712302.5599999996</v>
      </c>
      <c r="L8" s="16">
        <v>0.24902913252986411</v>
      </c>
    </row>
    <row r="9" spans="2:15" s="8" customFormat="1" ht="27.95" customHeight="1" thickBot="1" x14ac:dyDescent="0.3">
      <c r="B9" s="13" t="s">
        <v>16</v>
      </c>
      <c r="C9" s="152">
        <v>10004627.800000001</v>
      </c>
      <c r="D9" s="73">
        <v>0.13100862836999072</v>
      </c>
      <c r="E9" s="12"/>
      <c r="F9" s="13" t="s">
        <v>16</v>
      </c>
      <c r="G9" s="152">
        <v>6182386.0600000015</v>
      </c>
      <c r="H9" s="73">
        <v>0.13846496645368098</v>
      </c>
      <c r="I9" s="12"/>
      <c r="J9" s="13" t="s">
        <v>16</v>
      </c>
      <c r="K9" s="152">
        <v>3737379.77</v>
      </c>
      <c r="L9" s="16">
        <v>0.12067945141117013</v>
      </c>
    </row>
    <row r="10" spans="2:15" s="8" customFormat="1" ht="27.95" customHeight="1" thickBot="1" x14ac:dyDescent="0.3">
      <c r="B10" s="13" t="s">
        <v>17</v>
      </c>
      <c r="C10" s="152">
        <v>5217534.34</v>
      </c>
      <c r="D10" s="73">
        <v>6.8322583410521748E-2</v>
      </c>
      <c r="E10" s="12"/>
      <c r="F10" s="13" t="s">
        <v>17</v>
      </c>
      <c r="G10" s="152">
        <v>3148004.75</v>
      </c>
      <c r="H10" s="73">
        <v>7.0504877546385097E-2</v>
      </c>
      <c r="I10" s="12"/>
      <c r="J10" s="13" t="s">
        <v>17</v>
      </c>
      <c r="K10" s="152">
        <v>2025633.9</v>
      </c>
      <c r="L10" s="16">
        <v>6.5407425216482365E-2</v>
      </c>
    </row>
    <row r="11" spans="2:15" s="8" customFormat="1" ht="27.95" customHeight="1" thickBot="1" x14ac:dyDescent="0.3">
      <c r="B11" s="13" t="s">
        <v>18</v>
      </c>
      <c r="C11" s="152">
        <v>3215358.75</v>
      </c>
      <c r="D11" s="73">
        <v>4.2104488840149341E-2</v>
      </c>
      <c r="E11" s="12"/>
      <c r="F11" s="13" t="s">
        <v>18</v>
      </c>
      <c r="G11" s="152">
        <v>2084926.56</v>
      </c>
      <c r="H11" s="73">
        <v>4.6695447904265691E-2</v>
      </c>
      <c r="I11" s="12"/>
      <c r="J11" s="13" t="s">
        <v>18</v>
      </c>
      <c r="K11" s="152">
        <v>1105207.27</v>
      </c>
      <c r="L11" s="16">
        <v>3.5686982658237325E-2</v>
      </c>
    </row>
    <row r="12" spans="2:15" s="8" customFormat="1" ht="27.95" customHeight="1" thickBot="1" x14ac:dyDescent="0.3">
      <c r="B12" s="13" t="s">
        <v>19</v>
      </c>
      <c r="C12" s="152">
        <v>11530565.720000001</v>
      </c>
      <c r="D12" s="73">
        <v>0.15099048455428141</v>
      </c>
      <c r="E12" s="12"/>
      <c r="F12" s="13" t="s">
        <v>19</v>
      </c>
      <c r="G12" s="152">
        <v>7318520.6100000013</v>
      </c>
      <c r="H12" s="73">
        <v>0.16391061653536124</v>
      </c>
      <c r="I12" s="12"/>
      <c r="J12" s="13" t="s">
        <v>19</v>
      </c>
      <c r="K12" s="152">
        <v>4133255.55</v>
      </c>
      <c r="L12" s="16">
        <v>0.13346222300448057</v>
      </c>
    </row>
    <row r="13" spans="2:15" s="8" customFormat="1" ht="30.95" customHeight="1" thickBot="1" x14ac:dyDescent="0.3">
      <c r="B13" s="13" t="s">
        <v>20</v>
      </c>
      <c r="C13" s="152">
        <v>76366174.689999998</v>
      </c>
      <c r="D13" s="17"/>
      <c r="E13" s="12"/>
      <c r="F13" s="13" t="s">
        <v>20</v>
      </c>
      <c r="G13" s="152">
        <v>44649460.57</v>
      </c>
      <c r="H13" s="75"/>
      <c r="I13" s="12"/>
      <c r="J13" s="13" t="s">
        <v>20</v>
      </c>
      <c r="K13" s="152">
        <v>30969479.279999997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88</v>
      </c>
      <c r="C15" s="167"/>
      <c r="D15" s="168"/>
      <c r="E15" s="12"/>
      <c r="F15" s="166" t="s">
        <v>89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325692.40000000002</v>
      </c>
      <c r="D17" s="16">
        <v>0.43586350979030902</v>
      </c>
      <c r="E17" s="12"/>
      <c r="F17" s="13" t="s">
        <v>14</v>
      </c>
      <c r="G17" s="152">
        <v>1453065.74</v>
      </c>
      <c r="H17" s="16">
        <v>0.35858075449963073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188770.3</v>
      </c>
      <c r="D18" s="16">
        <v>0.25262513187955737</v>
      </c>
      <c r="E18" s="12"/>
      <c r="F18" s="13" t="s">
        <v>15</v>
      </c>
      <c r="G18" s="152">
        <v>960528.88</v>
      </c>
      <c r="H18" s="16">
        <v>0.2370348161323281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84861.97</v>
      </c>
      <c r="D19" s="16">
        <v>0.11356800493938424</v>
      </c>
      <c r="E19" s="12"/>
      <c r="F19" s="13" t="s">
        <v>16</v>
      </c>
      <c r="G19" s="152">
        <v>532534.67000000004</v>
      </c>
      <c r="H19" s="16">
        <v>0.13141641049620501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43895.69</v>
      </c>
      <c r="D20" s="16">
        <v>5.8744169369832913E-2</v>
      </c>
      <c r="E20" s="12"/>
      <c r="F20" s="13" t="s">
        <v>17</v>
      </c>
      <c r="G20" s="152">
        <v>289052.12</v>
      </c>
      <c r="H20" s="16">
        <v>7.1330927724796406E-2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25224.92</v>
      </c>
      <c r="D21" s="16">
        <v>3.3757687208481865E-2</v>
      </c>
      <c r="E21" s="12"/>
      <c r="F21" s="13" t="s">
        <v>18</v>
      </c>
      <c r="G21" s="152">
        <v>184943.4</v>
      </c>
      <c r="H21" s="16">
        <v>4.5639465638854716E-2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78789.56</v>
      </c>
      <c r="D22" s="16">
        <v>0.10544149681243448</v>
      </c>
      <c r="E22" s="12"/>
      <c r="F22" s="13" t="s">
        <v>19</v>
      </c>
      <c r="G22" s="152">
        <v>632144.37</v>
      </c>
      <c r="H22" s="16">
        <v>0.15599762550818502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747234.84000000008</v>
      </c>
      <c r="D23" s="17"/>
      <c r="E23" s="12"/>
      <c r="F23" s="13" t="s">
        <v>20</v>
      </c>
      <c r="G23" s="152">
        <v>4052269.18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85</v>
      </c>
      <c r="C26" s="167"/>
      <c r="D26" s="168"/>
      <c r="E26" s="12"/>
      <c r="F26" s="166" t="s">
        <v>86</v>
      </c>
      <c r="G26" s="167"/>
      <c r="H26" s="168"/>
      <c r="I26" s="12"/>
      <c r="J26" s="166" t="s">
        <v>87</v>
      </c>
      <c r="K26" s="167"/>
      <c r="L26" s="168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">
        <v>39226374.620000087</v>
      </c>
      <c r="D28" s="16">
        <v>0.51366164115506918</v>
      </c>
      <c r="E28" s="12"/>
      <c r="F28" s="13" t="s">
        <v>22</v>
      </c>
      <c r="G28" s="74">
        <v>20686172.570000067</v>
      </c>
      <c r="H28" s="73">
        <v>0.46330173547268222</v>
      </c>
      <c r="I28" s="12"/>
      <c r="J28" s="13" t="s">
        <v>22</v>
      </c>
      <c r="K28" s="15">
        <v>18097623.35000002</v>
      </c>
      <c r="L28" s="16">
        <v>0.58436963651782803</v>
      </c>
    </row>
    <row r="29" spans="2:16" s="8" customFormat="1" ht="27.95" customHeight="1" thickBot="1" x14ac:dyDescent="0.3">
      <c r="B29" s="13" t="s">
        <v>23</v>
      </c>
      <c r="C29" s="15">
        <v>18341534.659999881</v>
      </c>
      <c r="D29" s="16">
        <v>0.24017877986497702</v>
      </c>
      <c r="E29" s="12"/>
      <c r="F29" s="13" t="s">
        <v>23</v>
      </c>
      <c r="G29" s="74">
        <v>10670592.499999877</v>
      </c>
      <c r="H29" s="73">
        <v>0.23898592197482155</v>
      </c>
      <c r="I29" s="12"/>
      <c r="J29" s="13" t="s">
        <v>23</v>
      </c>
      <c r="K29" s="15">
        <v>7491444.0200000033</v>
      </c>
      <c r="L29" s="16">
        <v>0.24189764226478133</v>
      </c>
    </row>
    <row r="30" spans="2:16" s="8" customFormat="1" ht="27.95" customHeight="1" thickBot="1" x14ac:dyDescent="0.3">
      <c r="B30" s="13" t="s">
        <v>24</v>
      </c>
      <c r="C30" s="15">
        <v>10720657.940000011</v>
      </c>
      <c r="D30" s="16">
        <v>0.14038490186943806</v>
      </c>
      <c r="E30" s="12"/>
      <c r="F30" s="13" t="s">
        <v>24</v>
      </c>
      <c r="G30" s="74">
        <v>7051959.5700000115</v>
      </c>
      <c r="H30" s="73">
        <v>0.15794053231492425</v>
      </c>
      <c r="I30" s="12"/>
      <c r="J30" s="13" t="s">
        <v>24</v>
      </c>
      <c r="K30" s="15">
        <v>3583313.5199999996</v>
      </c>
      <c r="L30" s="16">
        <v>0.11570467451527641</v>
      </c>
    </row>
    <row r="31" spans="2:16" s="8" customFormat="1" ht="27.95" customHeight="1" thickBot="1" x14ac:dyDescent="0.3">
      <c r="B31" s="13" t="s">
        <v>25</v>
      </c>
      <c r="C31" s="15">
        <v>8077607.4699999839</v>
      </c>
      <c r="D31" s="16">
        <v>0.10577467711051572</v>
      </c>
      <c r="E31" s="12"/>
      <c r="F31" s="13" t="s">
        <v>25</v>
      </c>
      <c r="G31" s="74">
        <v>6240735.9299999829</v>
      </c>
      <c r="H31" s="73">
        <v>0.13977181023757196</v>
      </c>
      <c r="I31" s="12"/>
      <c r="J31" s="13" t="s">
        <v>25</v>
      </c>
      <c r="K31" s="15">
        <v>1797098.3900000011</v>
      </c>
      <c r="L31" s="16">
        <v>5.8028046702114255E-2</v>
      </c>
    </row>
    <row r="32" spans="2:16" s="8" customFormat="1" ht="27.95" customHeight="1" thickBot="1" x14ac:dyDescent="0.3">
      <c r="B32" s="13" t="s">
        <v>20</v>
      </c>
      <c r="C32" s="15">
        <v>76366174.689999968</v>
      </c>
      <c r="D32" s="17"/>
      <c r="E32" s="12"/>
      <c r="F32" s="13" t="s">
        <v>20</v>
      </c>
      <c r="G32" s="74">
        <v>44649460.569999941</v>
      </c>
      <c r="H32" s="75"/>
      <c r="I32" s="12"/>
      <c r="J32" s="13" t="s">
        <v>20</v>
      </c>
      <c r="K32" s="15">
        <v>30969479.280000024</v>
      </c>
      <c r="L32" s="17"/>
    </row>
    <row r="33" spans="2:15" s="8" customFormat="1" ht="27.95" customHeight="1" thickBot="1" x14ac:dyDescent="0.3">
      <c r="B33" s="12"/>
      <c r="C33" s="20"/>
      <c r="D33" s="12"/>
      <c r="E33" s="12"/>
      <c r="F33" s="12"/>
      <c r="G33" s="64"/>
      <c r="H33" s="12"/>
      <c r="I33" s="12"/>
      <c r="J33" s="12"/>
      <c r="K33" s="65"/>
      <c r="L33" s="12"/>
    </row>
    <row r="34" spans="2:15" s="8" customFormat="1" ht="36.950000000000003" customHeight="1" thickBot="1" x14ac:dyDescent="0.3">
      <c r="B34" s="166" t="s">
        <v>88</v>
      </c>
      <c r="C34" s="167"/>
      <c r="D34" s="168"/>
      <c r="E34" s="12"/>
      <c r="F34" s="166" t="s">
        <v>89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442578.70000000013</v>
      </c>
      <c r="D36" s="16">
        <v>0.59228863043912683</v>
      </c>
      <c r="E36" s="12"/>
      <c r="F36" s="13" t="s">
        <v>22</v>
      </c>
      <c r="G36" s="152">
        <v>1675971.4900000002</v>
      </c>
      <c r="H36" s="16">
        <v>0.41358839098640532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179498.13999999993</v>
      </c>
      <c r="D37" s="16">
        <v>0.24021650275300321</v>
      </c>
      <c r="E37" s="12"/>
      <c r="F37" s="13" t="s">
        <v>23</v>
      </c>
      <c r="G37" s="152">
        <v>965951.91000000038</v>
      </c>
      <c r="H37" s="16">
        <v>0.23837308606433699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85384.85</v>
      </c>
      <c r="D38" s="16">
        <v>0.11426775817894144</v>
      </c>
      <c r="E38" s="12"/>
      <c r="F38" s="13" t="s">
        <v>24</v>
      </c>
      <c r="G38" s="152">
        <v>814512.22999999963</v>
      </c>
      <c r="H38" s="16">
        <v>0.20100151145437964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39773.150000000009</v>
      </c>
      <c r="D39" s="16">
        <v>5.3227108628928495E-2</v>
      </c>
      <c r="E39" s="12"/>
      <c r="F39" s="13" t="s">
        <v>25</v>
      </c>
      <c r="G39" s="152">
        <v>595833.55000000016</v>
      </c>
      <c r="H39" s="16">
        <v>0.14703701149487808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747234.84000000008</v>
      </c>
      <c r="D40" s="17"/>
      <c r="E40" s="12"/>
      <c r="F40" s="13" t="s">
        <v>20</v>
      </c>
      <c r="G40" s="152">
        <v>4052269.18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2"/>
      <c r="E41" s="12"/>
      <c r="F41" s="12"/>
      <c r="G41" s="64"/>
      <c r="H41" s="12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7B9D-4D39-44E6-9592-9DFB36BD42D7}">
  <sheetPr>
    <pageSetUpPr fitToPage="1"/>
  </sheetPr>
  <dimension ref="B3:P43"/>
  <sheetViews>
    <sheetView zoomScaleNormal="100" workbookViewId="0">
      <selection activeCell="C13" sqref="C13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96</v>
      </c>
      <c r="C5" s="167"/>
      <c r="D5" s="168"/>
      <c r="E5" s="12"/>
      <c r="F5" s="166" t="s">
        <v>97</v>
      </c>
      <c r="G5" s="167"/>
      <c r="H5" s="168"/>
      <c r="I5" s="12"/>
      <c r="J5" s="166" t="s">
        <v>98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24846149.32</v>
      </c>
      <c r="D7" s="73">
        <v>0.30055535343566736</v>
      </c>
      <c r="E7" s="12"/>
      <c r="F7" s="13" t="s">
        <v>14</v>
      </c>
      <c r="G7" s="152">
        <v>13236947.25</v>
      </c>
      <c r="H7" s="73">
        <v>0.2771150940367525</v>
      </c>
      <c r="I7" s="12"/>
      <c r="J7" s="13" t="s">
        <v>14</v>
      </c>
      <c r="K7" s="152">
        <v>11326354.24</v>
      </c>
      <c r="L7" s="16">
        <v>0.33210821069977337</v>
      </c>
    </row>
    <row r="8" spans="2:15" s="8" customFormat="1" ht="27.95" customHeight="1" thickBot="1" x14ac:dyDescent="0.3">
      <c r="B8" s="13" t="s">
        <v>15</v>
      </c>
      <c r="C8" s="152">
        <v>17671125.129999999</v>
      </c>
      <c r="D8" s="73">
        <v>0.2137615447226594</v>
      </c>
      <c r="E8" s="12"/>
      <c r="F8" s="13" t="s">
        <v>15</v>
      </c>
      <c r="G8" s="152">
        <v>9512200.7999999989</v>
      </c>
      <c r="H8" s="73">
        <v>0.19913763871714998</v>
      </c>
      <c r="I8" s="12"/>
      <c r="J8" s="13" t="s">
        <v>15</v>
      </c>
      <c r="K8" s="152">
        <v>7967853.4299999997</v>
      </c>
      <c r="L8" s="16">
        <v>0.23363118349328194</v>
      </c>
    </row>
    <row r="9" spans="2:15" s="8" customFormat="1" ht="27.95" customHeight="1" thickBot="1" x14ac:dyDescent="0.3">
      <c r="B9" s="13" t="s">
        <v>16</v>
      </c>
      <c r="C9" s="152">
        <v>14902577.41</v>
      </c>
      <c r="D9" s="73">
        <v>0.18027137174771446</v>
      </c>
      <c r="E9" s="12"/>
      <c r="F9" s="13" t="s">
        <v>16</v>
      </c>
      <c r="G9" s="152">
        <v>9003364.7800000012</v>
      </c>
      <c r="H9" s="73">
        <v>0.18848517188560118</v>
      </c>
      <c r="I9" s="12"/>
      <c r="J9" s="13" t="s">
        <v>16</v>
      </c>
      <c r="K9" s="152">
        <v>5762840.9699999997</v>
      </c>
      <c r="L9" s="16">
        <v>0.16897642105656463</v>
      </c>
    </row>
    <row r="10" spans="2:15" s="8" customFormat="1" ht="27.95" customHeight="1" thickBot="1" x14ac:dyDescent="0.3">
      <c r="B10" s="13" t="s">
        <v>17</v>
      </c>
      <c r="C10" s="152">
        <v>8431380.9100000001</v>
      </c>
      <c r="D10" s="73">
        <v>0.10199152539568609</v>
      </c>
      <c r="E10" s="12"/>
      <c r="F10" s="13" t="s">
        <v>17</v>
      </c>
      <c r="G10" s="152">
        <v>5370655.9399999995</v>
      </c>
      <c r="H10" s="73">
        <v>0.11243452117346341</v>
      </c>
      <c r="I10" s="12"/>
      <c r="J10" s="13" t="s">
        <v>17</v>
      </c>
      <c r="K10" s="152">
        <v>2992108.31</v>
      </c>
      <c r="L10" s="16">
        <v>8.7733768165635509E-2</v>
      </c>
    </row>
    <row r="11" spans="2:15" s="8" customFormat="1" ht="27.95" customHeight="1" thickBot="1" x14ac:dyDescent="0.3">
      <c r="B11" s="13" t="s">
        <v>18</v>
      </c>
      <c r="C11" s="152">
        <v>4369263.4000000004</v>
      </c>
      <c r="D11" s="73">
        <v>5.2853481983361351E-2</v>
      </c>
      <c r="E11" s="12"/>
      <c r="F11" s="13" t="s">
        <v>18</v>
      </c>
      <c r="G11" s="152">
        <v>2697858.88</v>
      </c>
      <c r="H11" s="73">
        <v>5.6479594812095947E-2</v>
      </c>
      <c r="I11" s="12"/>
      <c r="J11" s="13" t="s">
        <v>18</v>
      </c>
      <c r="K11" s="152">
        <v>1637511.61</v>
      </c>
      <c r="L11" s="16">
        <v>4.8014660258163103E-2</v>
      </c>
    </row>
    <row r="12" spans="2:15" s="8" customFormat="1" ht="27.95" customHeight="1" thickBot="1" x14ac:dyDescent="0.3">
      <c r="B12" s="13" t="s">
        <v>19</v>
      </c>
      <c r="C12" s="152">
        <v>12446969.359999999</v>
      </c>
      <c r="D12" s="73">
        <v>0.15056672271491131</v>
      </c>
      <c r="E12" s="12"/>
      <c r="F12" s="13" t="s">
        <v>19</v>
      </c>
      <c r="G12" s="152">
        <v>7945938.2599999988</v>
      </c>
      <c r="H12" s="73">
        <v>0.16634797937493701</v>
      </c>
      <c r="I12" s="12"/>
      <c r="J12" s="13" t="s">
        <v>19</v>
      </c>
      <c r="K12" s="152">
        <v>4417740.41</v>
      </c>
      <c r="L12" s="16">
        <v>0.12953575632658149</v>
      </c>
    </row>
    <row r="13" spans="2:15" s="8" customFormat="1" ht="30.95" customHeight="1" thickBot="1" x14ac:dyDescent="0.3">
      <c r="B13" s="13" t="s">
        <v>20</v>
      </c>
      <c r="C13" s="152">
        <v>82667465.530000001</v>
      </c>
      <c r="D13" s="17"/>
      <c r="E13" s="12"/>
      <c r="F13" s="13" t="s">
        <v>20</v>
      </c>
      <c r="G13" s="152">
        <v>47766965.909999996</v>
      </c>
      <c r="H13" s="75"/>
      <c r="I13" s="12"/>
      <c r="J13" s="13" t="s">
        <v>20</v>
      </c>
      <c r="K13" s="152">
        <v>34104408.969999999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99</v>
      </c>
      <c r="C15" s="167"/>
      <c r="D15" s="168"/>
      <c r="E15" s="12"/>
      <c r="F15" s="166" t="s">
        <v>100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282847.83</v>
      </c>
      <c r="D17" s="16">
        <v>0.35529600806139344</v>
      </c>
      <c r="E17" s="12"/>
      <c r="F17" s="13" t="s">
        <v>14</v>
      </c>
      <c r="G17" s="152">
        <v>1225904.52</v>
      </c>
      <c r="H17" s="16">
        <v>0.29041073724820726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191070.9</v>
      </c>
      <c r="D18" s="16">
        <v>0.24001148612912357</v>
      </c>
      <c r="E18" s="12"/>
      <c r="F18" s="13" t="s">
        <v>15</v>
      </c>
      <c r="G18" s="152">
        <v>886800.41</v>
      </c>
      <c r="H18" s="16">
        <v>0.21007864532558579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136371.66</v>
      </c>
      <c r="D19" s="16">
        <v>0.17130167274292191</v>
      </c>
      <c r="E19" s="12"/>
      <c r="F19" s="13" t="s">
        <v>16</v>
      </c>
      <c r="G19" s="152">
        <v>739740.67</v>
      </c>
      <c r="H19" s="16">
        <v>0.17524091790377183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68616.66</v>
      </c>
      <c r="D20" s="16">
        <v>8.619201845920435E-2</v>
      </c>
      <c r="E20" s="12"/>
      <c r="F20" s="13" t="s">
        <v>17</v>
      </c>
      <c r="G20" s="152">
        <v>436308.31</v>
      </c>
      <c r="H20" s="16">
        <v>0.10335928769935473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33892.910000000003</v>
      </c>
      <c r="D21" s="16">
        <v>4.2574184233918587E-2</v>
      </c>
      <c r="E21" s="12"/>
      <c r="F21" s="13" t="s">
        <v>18</v>
      </c>
      <c r="G21" s="152">
        <v>236132.44</v>
      </c>
      <c r="H21" s="16">
        <v>5.5938610935717954E-2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83290.69</v>
      </c>
      <c r="D22" s="16">
        <v>0.10462463037343799</v>
      </c>
      <c r="E22" s="12"/>
      <c r="F22" s="13" t="s">
        <v>19</v>
      </c>
      <c r="G22" s="152">
        <v>696391.87</v>
      </c>
      <c r="H22" s="16">
        <v>0.16497180088736252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796090.65000000014</v>
      </c>
      <c r="D23" s="17"/>
      <c r="E23" s="12"/>
      <c r="F23" s="13" t="s">
        <v>20</v>
      </c>
      <c r="G23" s="152">
        <v>4221278.22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96</v>
      </c>
      <c r="C26" s="167"/>
      <c r="D26" s="168"/>
      <c r="E26" s="12"/>
      <c r="F26" s="166" t="s">
        <v>97</v>
      </c>
      <c r="G26" s="167"/>
      <c r="H26" s="168"/>
      <c r="I26" s="12"/>
      <c r="J26" s="166" t="s">
        <v>98</v>
      </c>
      <c r="K26" s="167"/>
      <c r="L26" s="168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2">
        <v>39798060.040000081</v>
      </c>
      <c r="D28" s="16">
        <v>0.48142349332770334</v>
      </c>
      <c r="E28" s="12"/>
      <c r="F28" s="13" t="s">
        <v>22</v>
      </c>
      <c r="G28" s="152">
        <v>20953678.04000001</v>
      </c>
      <c r="H28" s="73">
        <v>0.43866462189538863</v>
      </c>
      <c r="I28" s="12"/>
      <c r="J28" s="13" t="s">
        <v>22</v>
      </c>
      <c r="K28" s="152">
        <v>18435963.650000069</v>
      </c>
      <c r="L28" s="16">
        <v>0.54057420160007019</v>
      </c>
    </row>
    <row r="29" spans="2:16" s="8" customFormat="1" ht="27.95" customHeight="1" thickBot="1" x14ac:dyDescent="0.3">
      <c r="B29" s="13" t="s">
        <v>23</v>
      </c>
      <c r="C29" s="152">
        <v>21028869.319999959</v>
      </c>
      <c r="D29" s="16">
        <v>0.25437902547488406</v>
      </c>
      <c r="E29" s="12"/>
      <c r="F29" s="13" t="s">
        <v>23</v>
      </c>
      <c r="G29" s="152">
        <v>11872649.08999994</v>
      </c>
      <c r="H29" s="73">
        <v>0.248553552938024</v>
      </c>
      <c r="I29" s="12"/>
      <c r="J29" s="13" t="s">
        <v>23</v>
      </c>
      <c r="K29" s="152">
        <v>8920109.1300000194</v>
      </c>
      <c r="L29" s="16">
        <v>0.26155296043530868</v>
      </c>
    </row>
    <row r="30" spans="2:16" s="8" customFormat="1" ht="27.95" customHeight="1" thickBot="1" x14ac:dyDescent="0.3">
      <c r="B30" s="13" t="s">
        <v>24</v>
      </c>
      <c r="C30" s="152">
        <v>12796936.379999919</v>
      </c>
      <c r="D30" s="16">
        <v>0.154800153820561</v>
      </c>
      <c r="E30" s="12"/>
      <c r="F30" s="13" t="s">
        <v>24</v>
      </c>
      <c r="G30" s="152">
        <v>8087539.2899999227</v>
      </c>
      <c r="H30" s="73">
        <v>0.16931239269494444</v>
      </c>
      <c r="I30" s="12"/>
      <c r="J30" s="13" t="s">
        <v>24</v>
      </c>
      <c r="K30" s="152">
        <v>4608205.2299999958</v>
      </c>
      <c r="L30" s="16">
        <v>0.13512051283614382</v>
      </c>
    </row>
    <row r="31" spans="2:16" s="8" customFormat="1" ht="27.95" customHeight="1" thickBot="1" x14ac:dyDescent="0.3">
      <c r="B31" s="13" t="s">
        <v>25</v>
      </c>
      <c r="C31" s="152">
        <v>9043599.7899999954</v>
      </c>
      <c r="D31" s="16">
        <v>0.10939732737685154</v>
      </c>
      <c r="E31" s="12"/>
      <c r="F31" s="13" t="s">
        <v>25</v>
      </c>
      <c r="G31" s="152">
        <v>6853099.4899999965</v>
      </c>
      <c r="H31" s="73">
        <v>0.14346943247164293</v>
      </c>
      <c r="I31" s="12"/>
      <c r="J31" s="13" t="s">
        <v>25</v>
      </c>
      <c r="K31" s="152">
        <v>2140130.9599999986</v>
      </c>
      <c r="L31" s="16">
        <v>6.2752325128477171E-2</v>
      </c>
    </row>
    <row r="32" spans="2:16" s="8" customFormat="1" ht="27.95" customHeight="1" thickBot="1" x14ac:dyDescent="0.3">
      <c r="B32" s="13" t="s">
        <v>20</v>
      </c>
      <c r="C32" s="152">
        <v>82667465.529999956</v>
      </c>
      <c r="D32" s="17"/>
      <c r="E32" s="12"/>
      <c r="F32" s="13" t="s">
        <v>20</v>
      </c>
      <c r="G32" s="152">
        <v>47766965.90999987</v>
      </c>
      <c r="H32" s="75"/>
      <c r="I32" s="12"/>
      <c r="J32" s="13" t="s">
        <v>20</v>
      </c>
      <c r="K32" s="152">
        <v>34104408.970000088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152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99</v>
      </c>
      <c r="C34" s="167"/>
      <c r="D34" s="168"/>
      <c r="E34" s="12"/>
      <c r="F34" s="166" t="s">
        <v>100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408418.35000000068</v>
      </c>
      <c r="D36" s="16">
        <v>0.51302995456610412</v>
      </c>
      <c r="E36" s="12"/>
      <c r="F36" s="13" t="s">
        <v>22</v>
      </c>
      <c r="G36" s="152">
        <v>1636925.8899999997</v>
      </c>
      <c r="H36" s="16">
        <v>0.38777967352267989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236111.10000000009</v>
      </c>
      <c r="D37" s="16">
        <v>0.29658820889304488</v>
      </c>
      <c r="E37" s="12"/>
      <c r="F37" s="13" t="s">
        <v>23</v>
      </c>
      <c r="G37" s="152">
        <v>1058692.6900000002</v>
      </c>
      <c r="H37" s="16">
        <v>0.25079907905241083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101191.86000000002</v>
      </c>
      <c r="D38" s="16">
        <v>0.12711097662056442</v>
      </c>
      <c r="E38" s="12"/>
      <c r="F38" s="13" t="s">
        <v>24</v>
      </c>
      <c r="G38" s="152">
        <v>921807.27000000083</v>
      </c>
      <c r="H38" s="16">
        <v>0.21837159788060609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50369.34</v>
      </c>
      <c r="D39" s="16">
        <v>6.3270859920286651E-2</v>
      </c>
      <c r="E39" s="12"/>
      <c r="F39" s="13" t="s">
        <v>25</v>
      </c>
      <c r="G39" s="152">
        <v>603852.36999999988</v>
      </c>
      <c r="H39" s="16">
        <v>0.14304964954430313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796090.65000000072</v>
      </c>
      <c r="D40" s="17"/>
      <c r="E40" s="12"/>
      <c r="F40" s="13" t="s">
        <v>20</v>
      </c>
      <c r="G40" s="152">
        <v>4221278.2200000007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4736-CEB8-48F5-B956-DBBFA0639AE0}">
  <sheetPr>
    <pageSetUpPr fitToPage="1"/>
  </sheetPr>
  <dimension ref="B3:P43"/>
  <sheetViews>
    <sheetView topLeftCell="A13" zoomScaleNormal="100" workbookViewId="0">
      <selection activeCell="K15" sqref="K15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101</v>
      </c>
      <c r="C5" s="167"/>
      <c r="D5" s="168"/>
      <c r="E5" s="12"/>
      <c r="F5" s="166" t="s">
        <v>102</v>
      </c>
      <c r="G5" s="167"/>
      <c r="H5" s="168"/>
      <c r="I5" s="12"/>
      <c r="J5" s="166" t="s">
        <v>103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21858418.079999998</v>
      </c>
      <c r="D7" s="16">
        <v>0.25991361549165332</v>
      </c>
      <c r="E7" s="12"/>
      <c r="F7" s="13" t="s">
        <v>14</v>
      </c>
      <c r="G7" s="152">
        <v>11887796.729999999</v>
      </c>
      <c r="H7" s="16">
        <v>0.24502410693211626</v>
      </c>
      <c r="I7" s="12"/>
      <c r="J7" s="13" t="s">
        <v>14</v>
      </c>
      <c r="K7" s="152">
        <v>9716952.8300000001</v>
      </c>
      <c r="L7" s="16">
        <v>0.27937518275738166</v>
      </c>
    </row>
    <row r="8" spans="2:15" s="8" customFormat="1" ht="27.95" customHeight="1" thickBot="1" x14ac:dyDescent="0.3">
      <c r="B8" s="13" t="s">
        <v>15</v>
      </c>
      <c r="C8" s="152">
        <v>15772838.08</v>
      </c>
      <c r="D8" s="16">
        <v>0.18755132951218709</v>
      </c>
      <c r="E8" s="12"/>
      <c r="F8" s="13" t="s">
        <v>15</v>
      </c>
      <c r="G8" s="152">
        <v>8291142.419999999</v>
      </c>
      <c r="H8" s="16">
        <v>0.1708920343313681</v>
      </c>
      <c r="I8" s="12"/>
      <c r="J8" s="13" t="s">
        <v>15</v>
      </c>
      <c r="K8" s="152">
        <v>7318496.79</v>
      </c>
      <c r="L8" s="16">
        <v>0.21041641489738105</v>
      </c>
    </row>
    <row r="9" spans="2:15" s="8" customFormat="1" ht="27.95" customHeight="1" thickBot="1" x14ac:dyDescent="0.3">
      <c r="B9" s="13" t="s">
        <v>16</v>
      </c>
      <c r="C9" s="152">
        <v>13171465.439999999</v>
      </c>
      <c r="D9" s="16">
        <v>0.15661898273261321</v>
      </c>
      <c r="E9" s="12"/>
      <c r="F9" s="13" t="s">
        <v>16</v>
      </c>
      <c r="G9" s="152">
        <v>7281647.3599999994</v>
      </c>
      <c r="H9" s="16">
        <v>0.15008493010955129</v>
      </c>
      <c r="I9" s="12"/>
      <c r="J9" s="13" t="s">
        <v>16</v>
      </c>
      <c r="K9" s="152">
        <v>5762107</v>
      </c>
      <c r="L9" s="16">
        <v>0.16566816000408516</v>
      </c>
    </row>
    <row r="10" spans="2:15" s="8" customFormat="1" ht="27.95" customHeight="1" thickBot="1" x14ac:dyDescent="0.3">
      <c r="B10" s="13" t="s">
        <v>17</v>
      </c>
      <c r="C10" s="152">
        <v>12290181.470000001</v>
      </c>
      <c r="D10" s="16">
        <v>0.14613982993760283</v>
      </c>
      <c r="E10" s="12"/>
      <c r="F10" s="13" t="s">
        <v>17</v>
      </c>
      <c r="G10" s="152">
        <v>7670381.6100000013</v>
      </c>
      <c r="H10" s="16">
        <v>0.15809728636054654</v>
      </c>
      <c r="I10" s="12"/>
      <c r="J10" s="13" t="s">
        <v>17</v>
      </c>
      <c r="K10" s="152">
        <v>4513579.93</v>
      </c>
      <c r="L10" s="16">
        <v>0.12977136350200846</v>
      </c>
    </row>
    <row r="11" spans="2:15" s="8" customFormat="1" ht="27.95" customHeight="1" thickBot="1" x14ac:dyDescent="0.3">
      <c r="B11" s="13" t="s">
        <v>18</v>
      </c>
      <c r="C11" s="152">
        <v>7071653.4199999999</v>
      </c>
      <c r="D11" s="16">
        <v>8.4087466950678591E-2</v>
      </c>
      <c r="E11" s="12"/>
      <c r="F11" s="13" t="s">
        <v>18</v>
      </c>
      <c r="G11" s="152">
        <v>4603034.1100000003</v>
      </c>
      <c r="H11" s="16">
        <v>9.4874966959568707E-2</v>
      </c>
      <c r="I11" s="12"/>
      <c r="J11" s="13" t="s">
        <v>18</v>
      </c>
      <c r="K11" s="152">
        <v>2413807.85</v>
      </c>
      <c r="L11" s="16">
        <v>6.9400152602670656E-2</v>
      </c>
    </row>
    <row r="12" spans="2:15" s="8" customFormat="1" ht="27.95" customHeight="1" thickBot="1" x14ac:dyDescent="0.3">
      <c r="B12" s="13" t="s">
        <v>19</v>
      </c>
      <c r="C12" s="152">
        <v>13934223.939999999</v>
      </c>
      <c r="D12" s="16">
        <v>0.165688775375265</v>
      </c>
      <c r="E12" s="12"/>
      <c r="F12" s="13" t="s">
        <v>19</v>
      </c>
      <c r="G12" s="152">
        <v>8782843.2299999986</v>
      </c>
      <c r="H12" s="16">
        <v>0.18102667530684918</v>
      </c>
      <c r="I12" s="12"/>
      <c r="J12" s="13" t="s">
        <v>19</v>
      </c>
      <c r="K12" s="152">
        <v>5056072.0599999996</v>
      </c>
      <c r="L12" s="16">
        <v>0.14536872623647296</v>
      </c>
    </row>
    <row r="13" spans="2:15" s="8" customFormat="1" ht="30.95" customHeight="1" thickBot="1" x14ac:dyDescent="0.3">
      <c r="B13" s="13" t="s">
        <v>20</v>
      </c>
      <c r="C13" s="152">
        <v>84098780.429999992</v>
      </c>
      <c r="D13" s="17"/>
      <c r="E13" s="12"/>
      <c r="F13" s="13" t="s">
        <v>20</v>
      </c>
      <c r="G13" s="152">
        <v>48516845.459999993</v>
      </c>
      <c r="H13" s="17"/>
      <c r="I13" s="12"/>
      <c r="J13" s="13" t="s">
        <v>20</v>
      </c>
      <c r="K13" s="152">
        <v>34781016.460000001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104</v>
      </c>
      <c r="C15" s="167"/>
      <c r="D15" s="168"/>
      <c r="E15" s="12"/>
      <c r="F15" s="166" t="s">
        <v>105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253668.52</v>
      </c>
      <c r="D17" s="16">
        <v>0.3167220095837216</v>
      </c>
      <c r="E17" s="12"/>
      <c r="F17" s="13" t="s">
        <v>14</v>
      </c>
      <c r="G17" s="152">
        <v>1071406.83</v>
      </c>
      <c r="H17" s="16">
        <v>0.25288784560217714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163198.87</v>
      </c>
      <c r="D18" s="16">
        <v>0.20376463767830763</v>
      </c>
      <c r="E18" s="12"/>
      <c r="F18" s="13" t="s">
        <v>15</v>
      </c>
      <c r="G18" s="152">
        <v>764549.63</v>
      </c>
      <c r="H18" s="16">
        <v>0.18045928341397791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127711.08</v>
      </c>
      <c r="D19" s="16">
        <v>0.15945577284760221</v>
      </c>
      <c r="E19" s="12"/>
      <c r="F19" s="13" t="s">
        <v>16</v>
      </c>
      <c r="G19" s="152">
        <v>662019.29</v>
      </c>
      <c r="H19" s="16">
        <v>0.15625869399692266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106219.93</v>
      </c>
      <c r="D20" s="16">
        <v>0.13262264346968333</v>
      </c>
      <c r="E20" s="12"/>
      <c r="F20" s="13" t="s">
        <v>17</v>
      </c>
      <c r="G20" s="152">
        <v>598327.56000000006</v>
      </c>
      <c r="H20" s="16">
        <v>0.14122531551605602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54811.46</v>
      </c>
      <c r="D21" s="16">
        <v>6.8435751347537224E-2</v>
      </c>
      <c r="E21" s="12"/>
      <c r="F21" s="13" t="s">
        <v>18</v>
      </c>
      <c r="G21" s="152">
        <v>363580.91</v>
      </c>
      <c r="H21" s="16">
        <v>8.5817254900250217E-2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95308.65</v>
      </c>
      <c r="D22" s="16">
        <v>0.11899918507314809</v>
      </c>
      <c r="E22" s="12"/>
      <c r="F22" s="13" t="s">
        <v>19</v>
      </c>
      <c r="G22" s="152">
        <v>776803.5</v>
      </c>
      <c r="H22" s="16">
        <v>0.18335160657061594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800918.50999999989</v>
      </c>
      <c r="D23" s="17"/>
      <c r="E23" s="12"/>
      <c r="F23" s="13" t="s">
        <v>20</v>
      </c>
      <c r="G23" s="152">
        <v>4236687.7200000007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101</v>
      </c>
      <c r="C26" s="167"/>
      <c r="D26" s="168"/>
      <c r="E26" s="12"/>
      <c r="F26" s="166" t="s">
        <v>102</v>
      </c>
      <c r="G26" s="167"/>
      <c r="H26" s="168"/>
      <c r="I26" s="12"/>
      <c r="J26" s="166" t="s">
        <v>103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2">
        <v>23832339.440007526</v>
      </c>
      <c r="D28" s="16">
        <v>0.28338507785903488</v>
      </c>
      <c r="E28" s="12"/>
      <c r="F28" s="13" t="s">
        <v>22</v>
      </c>
      <c r="G28" s="152">
        <v>4023225.5200078725</v>
      </c>
      <c r="H28" s="16">
        <v>8.2924301484609095E-2</v>
      </c>
      <c r="I28" s="12"/>
      <c r="J28" s="13" t="s">
        <v>22</v>
      </c>
      <c r="K28" s="152">
        <v>19365099.519999653</v>
      </c>
      <c r="L28" s="16">
        <v>0.55677209843107212</v>
      </c>
    </row>
    <row r="29" spans="2:16" s="8" customFormat="1" ht="27.95" customHeight="1" thickBot="1" x14ac:dyDescent="0.3">
      <c r="B29" s="13" t="s">
        <v>23</v>
      </c>
      <c r="C29" s="152">
        <v>26447283.029999856</v>
      </c>
      <c r="D29" s="16">
        <v>0.31447879380380606</v>
      </c>
      <c r="E29" s="12"/>
      <c r="F29" s="13" t="s">
        <v>23</v>
      </c>
      <c r="G29" s="152">
        <v>17177686.689999882</v>
      </c>
      <c r="H29" s="16">
        <v>0.35405613302207323</v>
      </c>
      <c r="I29" s="12"/>
      <c r="J29" s="13" t="s">
        <v>23</v>
      </c>
      <c r="K29" s="152">
        <v>9035335.6599999741</v>
      </c>
      <c r="L29" s="16">
        <v>0.2597777920145371</v>
      </c>
    </row>
    <row r="30" spans="2:16" s="8" customFormat="1" ht="27.95" customHeight="1" thickBot="1" x14ac:dyDescent="0.3">
      <c r="B30" s="13" t="s">
        <v>24</v>
      </c>
      <c r="C30" s="152">
        <v>13986706.100000018</v>
      </c>
      <c r="D30" s="16">
        <v>0.16631282913360065</v>
      </c>
      <c r="E30" s="12"/>
      <c r="F30" s="13" t="s">
        <v>24</v>
      </c>
      <c r="G30" s="152">
        <v>10633468.600000018</v>
      </c>
      <c r="H30" s="16">
        <v>0.21917065091886778</v>
      </c>
      <c r="I30" s="12"/>
      <c r="J30" s="13" t="s">
        <v>24</v>
      </c>
      <c r="K30" s="152">
        <v>3275505.7300000004</v>
      </c>
      <c r="L30" s="16">
        <v>9.4175100769899558E-2</v>
      </c>
    </row>
    <row r="31" spans="2:16" s="8" customFormat="1" ht="27.95" customHeight="1" thickBot="1" x14ac:dyDescent="0.3">
      <c r="B31" s="13" t="s">
        <v>25</v>
      </c>
      <c r="C31" s="152">
        <v>19832451.859999999</v>
      </c>
      <c r="D31" s="16">
        <v>0.23582329920355843</v>
      </c>
      <c r="E31" s="12"/>
      <c r="F31" s="13" t="s">
        <v>25</v>
      </c>
      <c r="G31" s="152">
        <v>16682464.649999999</v>
      </c>
      <c r="H31" s="16">
        <v>0.34384891457444988</v>
      </c>
      <c r="I31" s="12"/>
      <c r="J31" s="13" t="s">
        <v>25</v>
      </c>
      <c r="K31" s="152">
        <v>3105075.5500000003</v>
      </c>
      <c r="L31" s="16">
        <v>8.9275008784491211E-2</v>
      </c>
    </row>
    <row r="32" spans="2:16" s="8" customFormat="1" ht="27.95" customHeight="1" thickBot="1" x14ac:dyDescent="0.3">
      <c r="B32" s="13" t="s">
        <v>20</v>
      </c>
      <c r="C32" s="152">
        <v>84098780.430007398</v>
      </c>
      <c r="D32" s="17"/>
      <c r="E32" s="12"/>
      <c r="F32" s="13" t="s">
        <v>20</v>
      </c>
      <c r="G32" s="152">
        <v>48516845.460007772</v>
      </c>
      <c r="H32" s="17"/>
      <c r="I32" s="12"/>
      <c r="J32" s="13" t="s">
        <v>20</v>
      </c>
      <c r="K32" s="152">
        <v>34781016.459999628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64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104</v>
      </c>
      <c r="C34" s="167"/>
      <c r="D34" s="168"/>
      <c r="E34" s="12"/>
      <c r="F34" s="166" t="s">
        <v>105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444014.40000000078</v>
      </c>
      <c r="D36" s="16">
        <v>0.55438149381764223</v>
      </c>
      <c r="E36" s="12"/>
      <c r="F36" s="13" t="s">
        <v>22</v>
      </c>
      <c r="G36" s="152">
        <v>724029.29000000749</v>
      </c>
      <c r="H36" s="16">
        <v>0.17089512795151351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234260.68000000008</v>
      </c>
      <c r="D37" s="16">
        <v>0.29249003122677214</v>
      </c>
      <c r="E37" s="12"/>
      <c r="F37" s="13" t="s">
        <v>23</v>
      </c>
      <c r="G37" s="152">
        <v>1222573.5400000017</v>
      </c>
      <c r="H37" s="16">
        <v>0.28856824500626621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77731.76999999999</v>
      </c>
      <c r="D38" s="16">
        <v>9.7053281987452E-2</v>
      </c>
      <c r="E38" s="12"/>
      <c r="F38" s="13" t="s">
        <v>24</v>
      </c>
      <c r="G38" s="152">
        <v>632142.62000000034</v>
      </c>
      <c r="H38" s="16">
        <v>0.14920680063717304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44911.66</v>
      </c>
      <c r="D39" s="16">
        <v>5.6075192968133486E-2</v>
      </c>
      <c r="E39" s="12"/>
      <c r="F39" s="13" t="s">
        <v>25</v>
      </c>
      <c r="G39" s="152">
        <v>1657942.2699999991</v>
      </c>
      <c r="H39" s="16">
        <v>0.39132982640504738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800918.51000000094</v>
      </c>
      <c r="D40" s="17"/>
      <c r="E40" s="12"/>
      <c r="F40" s="13" t="s">
        <v>20</v>
      </c>
      <c r="G40" s="152">
        <v>4236687.7200000081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61FC-33A4-4E3D-AE8E-152765B9E91E}">
  <sheetPr>
    <pageSetUpPr fitToPage="1"/>
  </sheetPr>
  <dimension ref="B3:P43"/>
  <sheetViews>
    <sheetView zoomScale="90" zoomScaleNormal="90" workbookViewId="0">
      <selection activeCell="K14" sqref="K14"/>
    </sheetView>
  </sheetViews>
  <sheetFormatPr defaultColWidth="8.7109375" defaultRowHeight="15" x14ac:dyDescent="0.25"/>
  <cols>
    <col min="1" max="1" width="8.7109375" style="10"/>
    <col min="2" max="4" width="16.5703125" style="10" customWidth="1"/>
    <col min="5" max="5" width="1.5703125" style="10" customWidth="1"/>
    <col min="6" max="8" width="16.5703125" style="10" customWidth="1"/>
    <col min="9" max="9" width="1.5703125" style="10" customWidth="1"/>
    <col min="10" max="12" width="16.5703125" style="10" customWidth="1"/>
    <col min="13" max="16384" width="8.7109375" style="10"/>
  </cols>
  <sheetData>
    <row r="3" spans="2:15" s="7" customFormat="1" ht="15.75" x14ac:dyDescent="0.25">
      <c r="B3" s="11" t="s">
        <v>21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</row>
    <row r="4" spans="2:15" s="7" customFormat="1" ht="16.5" thickBot="1" x14ac:dyDescent="0.3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</row>
    <row r="5" spans="2:15" s="8" customFormat="1" ht="51.95" customHeight="1" thickBot="1" x14ac:dyDescent="0.3">
      <c r="B5" s="166" t="s">
        <v>116</v>
      </c>
      <c r="C5" s="167"/>
      <c r="D5" s="168"/>
      <c r="E5" s="12"/>
      <c r="F5" s="166" t="s">
        <v>117</v>
      </c>
      <c r="G5" s="167"/>
      <c r="H5" s="168"/>
      <c r="I5" s="12"/>
      <c r="J5" s="166" t="s">
        <v>118</v>
      </c>
      <c r="K5" s="167"/>
      <c r="L5" s="168"/>
    </row>
    <row r="6" spans="2:15" s="8" customFormat="1" ht="27.95" customHeight="1" thickBot="1" x14ac:dyDescent="0.3">
      <c r="B6" s="13" t="s">
        <v>11</v>
      </c>
      <c r="C6" s="14" t="s">
        <v>12</v>
      </c>
      <c r="D6" s="14" t="s">
        <v>13</v>
      </c>
      <c r="E6" s="12"/>
      <c r="F6" s="13" t="s">
        <v>11</v>
      </c>
      <c r="G6" s="14" t="s">
        <v>12</v>
      </c>
      <c r="H6" s="14" t="s">
        <v>13</v>
      </c>
      <c r="I6" s="12"/>
      <c r="J6" s="13" t="s">
        <v>11</v>
      </c>
      <c r="K6" s="14" t="s">
        <v>12</v>
      </c>
      <c r="L6" s="14" t="s">
        <v>13</v>
      </c>
    </row>
    <row r="7" spans="2:15" s="8" customFormat="1" ht="27.95" customHeight="1" thickBot="1" x14ac:dyDescent="0.3">
      <c r="B7" s="13" t="s">
        <v>14</v>
      </c>
      <c r="C7" s="152">
        <v>21660311.800000001</v>
      </c>
      <c r="D7" s="16">
        <v>0.24857249681643923</v>
      </c>
      <c r="E7" s="12"/>
      <c r="F7" s="13" t="s">
        <v>14</v>
      </c>
      <c r="G7" s="152">
        <v>11089209.6</v>
      </c>
      <c r="H7" s="16">
        <v>0.22599736694219821</v>
      </c>
      <c r="I7" s="12"/>
      <c r="J7" s="13" t="s">
        <v>14</v>
      </c>
      <c r="K7" s="152">
        <v>10295282.550000001</v>
      </c>
      <c r="L7" s="16">
        <v>0.27675946567989834</v>
      </c>
    </row>
    <row r="8" spans="2:15" s="8" customFormat="1" ht="27.95" customHeight="1" thickBot="1" x14ac:dyDescent="0.3">
      <c r="B8" s="13" t="s">
        <v>15</v>
      </c>
      <c r="C8" s="152">
        <v>14644598.91</v>
      </c>
      <c r="D8" s="16">
        <v>0.16806057777681688</v>
      </c>
      <c r="E8" s="12"/>
      <c r="F8" s="13" t="s">
        <v>15</v>
      </c>
      <c r="G8" s="152">
        <v>7756090.1899999995</v>
      </c>
      <c r="H8" s="16">
        <v>0.15806861119355287</v>
      </c>
      <c r="I8" s="12"/>
      <c r="J8" s="13" t="s">
        <v>15</v>
      </c>
      <c r="K8" s="152">
        <v>6723515.5300000003</v>
      </c>
      <c r="L8" s="16">
        <v>0.18074264174258126</v>
      </c>
    </row>
    <row r="9" spans="2:15" s="8" customFormat="1" ht="27.95" customHeight="1" thickBot="1" x14ac:dyDescent="0.3">
      <c r="B9" s="13" t="s">
        <v>16</v>
      </c>
      <c r="C9" s="152">
        <v>12040821.130000001</v>
      </c>
      <c r="D9" s="16">
        <v>0.13817977320179847</v>
      </c>
      <c r="E9" s="12"/>
      <c r="F9" s="13" t="s">
        <v>16</v>
      </c>
      <c r="G9" s="152">
        <v>6381767.2600000007</v>
      </c>
      <c r="H9" s="16">
        <v>0.13005999969537299</v>
      </c>
      <c r="I9" s="12"/>
      <c r="J9" s="13" t="s">
        <v>16</v>
      </c>
      <c r="K9" s="152">
        <v>5541843.3899999997</v>
      </c>
      <c r="L9" s="16">
        <v>0.14897673842842479</v>
      </c>
    </row>
    <row r="10" spans="2:15" s="8" customFormat="1" ht="27.95" customHeight="1" thickBot="1" x14ac:dyDescent="0.3">
      <c r="B10" s="13" t="s">
        <v>17</v>
      </c>
      <c r="C10" s="152">
        <v>10768534.58</v>
      </c>
      <c r="D10" s="16">
        <v>0.12357908567155371</v>
      </c>
      <c r="E10" s="12"/>
      <c r="F10" s="13" t="s">
        <v>17</v>
      </c>
      <c r="G10" s="152">
        <v>6067135.1699999999</v>
      </c>
      <c r="H10" s="16">
        <v>0.12364781826311645</v>
      </c>
      <c r="I10" s="12"/>
      <c r="J10" s="13" t="s">
        <v>17</v>
      </c>
      <c r="K10" s="152">
        <v>4602938.97</v>
      </c>
      <c r="L10" s="16">
        <v>0.12373695658254483</v>
      </c>
    </row>
    <row r="11" spans="2:15" s="8" customFormat="1" ht="27.95" customHeight="1" thickBot="1" x14ac:dyDescent="0.3">
      <c r="B11" s="13" t="s">
        <v>18</v>
      </c>
      <c r="C11" s="152">
        <v>10426504.59</v>
      </c>
      <c r="D11" s="16">
        <v>0.11965396910880867</v>
      </c>
      <c r="E11" s="12"/>
      <c r="F11" s="13" t="s">
        <v>18</v>
      </c>
      <c r="G11" s="152">
        <v>6637963.5699999994</v>
      </c>
      <c r="H11" s="16">
        <v>0.13528126375014446</v>
      </c>
      <c r="I11" s="12"/>
      <c r="J11" s="13" t="s">
        <v>18</v>
      </c>
      <c r="K11" s="152">
        <v>3701614.72</v>
      </c>
      <c r="L11" s="16">
        <v>9.9507410999618115E-2</v>
      </c>
    </row>
    <row r="12" spans="2:15" s="8" customFormat="1" ht="27.95" customHeight="1" thickBot="1" x14ac:dyDescent="0.3">
      <c r="B12" s="13" t="s">
        <v>19</v>
      </c>
      <c r="C12" s="152">
        <v>17598039.91</v>
      </c>
      <c r="D12" s="16">
        <v>0.20195409742458303</v>
      </c>
      <c r="E12" s="12"/>
      <c r="F12" s="13" t="s">
        <v>19</v>
      </c>
      <c r="G12" s="152">
        <v>11135705.000000002</v>
      </c>
      <c r="H12" s="16">
        <v>0.22694494015561506</v>
      </c>
      <c r="I12" s="12"/>
      <c r="J12" s="13" t="s">
        <v>19</v>
      </c>
      <c r="K12" s="152">
        <v>6334192.1299999999</v>
      </c>
      <c r="L12" s="16">
        <v>0.17027678656693274</v>
      </c>
    </row>
    <row r="13" spans="2:15" s="8" customFormat="1" ht="30.95" customHeight="1" thickBot="1" x14ac:dyDescent="0.3">
      <c r="B13" s="13" t="s">
        <v>20</v>
      </c>
      <c r="C13" s="152">
        <v>87138810.920000002</v>
      </c>
      <c r="D13" s="17"/>
      <c r="E13" s="12"/>
      <c r="F13" s="13" t="s">
        <v>20</v>
      </c>
      <c r="G13" s="152">
        <v>49067870.789999999</v>
      </c>
      <c r="H13" s="17"/>
      <c r="I13" s="12"/>
      <c r="J13" s="13" t="s">
        <v>20</v>
      </c>
      <c r="K13" s="152">
        <v>37199387.289999999</v>
      </c>
      <c r="L13" s="17"/>
    </row>
    <row r="14" spans="2:15" s="8" customFormat="1" ht="32.2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5" s="8" customFormat="1" ht="50.45" customHeight="1" thickBot="1" x14ac:dyDescent="0.3">
      <c r="B15" s="166" t="s">
        <v>119</v>
      </c>
      <c r="C15" s="167"/>
      <c r="D15" s="168"/>
      <c r="E15" s="12"/>
      <c r="F15" s="166" t="s">
        <v>120</v>
      </c>
      <c r="G15" s="167"/>
      <c r="H15" s="168"/>
      <c r="I15" s="12"/>
      <c r="J15" s="18"/>
      <c r="K15" s="12"/>
      <c r="L15" s="12"/>
    </row>
    <row r="16" spans="2:15" s="8" customFormat="1" ht="27.95" customHeight="1" thickBot="1" x14ac:dyDescent="0.3">
      <c r="B16" s="13" t="s">
        <v>11</v>
      </c>
      <c r="C16" s="14" t="s">
        <v>12</v>
      </c>
      <c r="D16" s="14" t="s">
        <v>13</v>
      </c>
      <c r="E16" s="12"/>
      <c r="F16" s="13" t="s">
        <v>11</v>
      </c>
      <c r="G16" s="14" t="s">
        <v>12</v>
      </c>
      <c r="H16" s="14" t="s">
        <v>13</v>
      </c>
      <c r="I16" s="12"/>
      <c r="J16" s="12"/>
      <c r="K16" s="12"/>
      <c r="L16" s="12"/>
    </row>
    <row r="17" spans="2:16" s="8" customFormat="1" ht="27.95" customHeight="1" thickBot="1" x14ac:dyDescent="0.3">
      <c r="B17" s="13" t="s">
        <v>14</v>
      </c>
      <c r="C17" s="152">
        <v>275819.65000000002</v>
      </c>
      <c r="D17" s="16">
        <v>0.31646922291022539</v>
      </c>
      <c r="E17" s="12"/>
      <c r="F17" s="13" t="s">
        <v>14</v>
      </c>
      <c r="G17" s="152">
        <v>1005672.9</v>
      </c>
      <c r="H17" s="16">
        <v>0.23267101344787477</v>
      </c>
      <c r="I17" s="12"/>
      <c r="J17" s="12"/>
      <c r="K17" s="12"/>
      <c r="L17" s="12"/>
    </row>
    <row r="18" spans="2:16" s="8" customFormat="1" ht="27.95" customHeight="1" thickBot="1" x14ac:dyDescent="0.3">
      <c r="B18" s="13" t="s">
        <v>15</v>
      </c>
      <c r="C18" s="152">
        <v>164993.19</v>
      </c>
      <c r="D18" s="16">
        <v>0.18930945139252828</v>
      </c>
      <c r="E18" s="12"/>
      <c r="F18" s="13" t="s">
        <v>15</v>
      </c>
      <c r="G18" s="152">
        <v>719771.89</v>
      </c>
      <c r="H18" s="16">
        <v>0.16652537330735695</v>
      </c>
      <c r="I18" s="12"/>
      <c r="J18" s="12"/>
      <c r="K18" s="12"/>
      <c r="L18" s="12"/>
    </row>
    <row r="19" spans="2:16" s="8" customFormat="1" ht="27.95" customHeight="1" thickBot="1" x14ac:dyDescent="0.3">
      <c r="B19" s="13" t="s">
        <v>16</v>
      </c>
      <c r="C19" s="152">
        <v>117210.48</v>
      </c>
      <c r="D19" s="16">
        <v>0.13448465155595155</v>
      </c>
      <c r="E19" s="12"/>
      <c r="F19" s="13" t="s">
        <v>16</v>
      </c>
      <c r="G19" s="152">
        <v>588990.65</v>
      </c>
      <c r="H19" s="16">
        <v>0.13626801661536522</v>
      </c>
      <c r="I19" s="12"/>
      <c r="J19" s="12"/>
      <c r="K19" s="12"/>
      <c r="L19" s="12"/>
    </row>
    <row r="20" spans="2:16" s="8" customFormat="1" ht="27.95" customHeight="1" thickBot="1" x14ac:dyDescent="0.3">
      <c r="B20" s="13" t="s">
        <v>17</v>
      </c>
      <c r="C20" s="152">
        <v>98460.44</v>
      </c>
      <c r="D20" s="16">
        <v>0.11297128008899608</v>
      </c>
      <c r="E20" s="12"/>
      <c r="F20" s="13" t="s">
        <v>17</v>
      </c>
      <c r="G20" s="152">
        <v>543548.65</v>
      </c>
      <c r="H20" s="16">
        <v>0.12575462185937814</v>
      </c>
      <c r="I20" s="12"/>
      <c r="J20" s="12"/>
      <c r="K20" s="12"/>
      <c r="L20" s="12"/>
    </row>
    <row r="21" spans="2:16" s="8" customFormat="1" ht="27.95" customHeight="1" thickBot="1" x14ac:dyDescent="0.3">
      <c r="B21" s="13" t="s">
        <v>18</v>
      </c>
      <c r="C21" s="152">
        <v>86926.3</v>
      </c>
      <c r="D21" s="16">
        <v>9.973726894172015E-2</v>
      </c>
      <c r="E21" s="12"/>
      <c r="F21" s="13" t="s">
        <v>18</v>
      </c>
      <c r="G21" s="152">
        <v>501521.9</v>
      </c>
      <c r="H21" s="16">
        <v>0.11603137435572115</v>
      </c>
      <c r="I21" s="12"/>
      <c r="J21" s="12"/>
      <c r="K21" s="12"/>
      <c r="L21" s="12"/>
    </row>
    <row r="22" spans="2:16" s="8" customFormat="1" ht="27.95" customHeight="1" thickBot="1" x14ac:dyDescent="0.3">
      <c r="B22" s="13" t="s">
        <v>19</v>
      </c>
      <c r="C22" s="152">
        <v>128142.78</v>
      </c>
      <c r="D22" s="16">
        <v>0.14702812511057847</v>
      </c>
      <c r="E22" s="12"/>
      <c r="F22" s="13" t="s">
        <v>19</v>
      </c>
      <c r="G22" s="152">
        <v>962789.62</v>
      </c>
      <c r="H22" s="16">
        <v>0.22274960041430394</v>
      </c>
      <c r="I22" s="12"/>
      <c r="J22" s="12"/>
      <c r="K22" s="12"/>
      <c r="L22" s="12"/>
    </row>
    <row r="23" spans="2:16" s="8" customFormat="1" ht="27.95" customHeight="1" thickBot="1" x14ac:dyDescent="0.3">
      <c r="B23" s="13" t="s">
        <v>20</v>
      </c>
      <c r="C23" s="152">
        <v>871552.84000000008</v>
      </c>
      <c r="D23" s="17"/>
      <c r="E23" s="12"/>
      <c r="F23" s="13" t="s">
        <v>20</v>
      </c>
      <c r="G23" s="152">
        <v>4322295.6099999994</v>
      </c>
      <c r="H23" s="17"/>
      <c r="I23" s="12"/>
      <c r="J23" s="12"/>
      <c r="K23" s="12"/>
      <c r="L23" s="12"/>
    </row>
    <row r="24" spans="2:16" s="8" customFormat="1" ht="15.9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6" s="7" customFormat="1" ht="16.5" thickBot="1" x14ac:dyDescent="0.3">
      <c r="B25" s="11"/>
      <c r="C25" s="11"/>
      <c r="D25" s="11"/>
      <c r="E25" s="11"/>
      <c r="F25" s="11"/>
      <c r="G25" s="11"/>
      <c r="H25" s="11"/>
      <c r="I25" s="19"/>
      <c r="J25" s="19"/>
      <c r="K25" s="19"/>
      <c r="L25" s="19"/>
      <c r="M25" s="6"/>
      <c r="N25" s="6"/>
      <c r="O25" s="6"/>
    </row>
    <row r="26" spans="2:16" s="8" customFormat="1" ht="38.1" customHeight="1" thickBot="1" x14ac:dyDescent="0.3">
      <c r="B26" s="166" t="s">
        <v>116</v>
      </c>
      <c r="C26" s="167"/>
      <c r="D26" s="168"/>
      <c r="E26" s="12"/>
      <c r="F26" s="166" t="s">
        <v>117</v>
      </c>
      <c r="G26" s="167"/>
      <c r="H26" s="168"/>
      <c r="I26" s="12"/>
      <c r="J26" s="166" t="s">
        <v>118</v>
      </c>
      <c r="K26" s="167"/>
      <c r="L26" s="168"/>
      <c r="O26" s="89"/>
      <c r="P26" s="61"/>
    </row>
    <row r="27" spans="2:16" s="8" customFormat="1" ht="27.95" customHeight="1" thickBot="1" x14ac:dyDescent="0.3">
      <c r="B27" s="13" t="s">
        <v>26</v>
      </c>
      <c r="C27" s="14" t="s">
        <v>12</v>
      </c>
      <c r="D27" s="14" t="s">
        <v>13</v>
      </c>
      <c r="E27" s="12"/>
      <c r="F27" s="13" t="s">
        <v>26</v>
      </c>
      <c r="G27" s="14" t="s">
        <v>12</v>
      </c>
      <c r="H27" s="14" t="s">
        <v>13</v>
      </c>
      <c r="I27" s="12"/>
      <c r="J27" s="13" t="s">
        <v>26</v>
      </c>
      <c r="K27" s="14" t="s">
        <v>12</v>
      </c>
      <c r="L27" s="14" t="s">
        <v>13</v>
      </c>
    </row>
    <row r="28" spans="2:16" s="8" customFormat="1" ht="27.95" customHeight="1" thickBot="1" x14ac:dyDescent="0.3">
      <c r="B28" s="13" t="s">
        <v>22</v>
      </c>
      <c r="C28" s="152">
        <v>36793839.499999903</v>
      </c>
      <c r="D28" s="16">
        <v>0.42224399336570601</v>
      </c>
      <c r="E28" s="12"/>
      <c r="F28" s="13" t="s">
        <v>22</v>
      </c>
      <c r="G28" s="152">
        <v>19639518.099999961</v>
      </c>
      <c r="H28" s="16">
        <v>0.40025209538952589</v>
      </c>
      <c r="I28" s="12"/>
      <c r="J28" s="13" t="s">
        <v>22</v>
      </c>
      <c r="K28" s="152">
        <v>16765424.019999944</v>
      </c>
      <c r="L28" s="16">
        <v>0.45069086459138757</v>
      </c>
    </row>
    <row r="29" spans="2:16" s="8" customFormat="1" ht="27.95" customHeight="1" thickBot="1" x14ac:dyDescent="0.3">
      <c r="B29" s="13" t="s">
        <v>23</v>
      </c>
      <c r="C29" s="152">
        <v>23379938.019999839</v>
      </c>
      <c r="D29" s="16">
        <v>0.26830682876157724</v>
      </c>
      <c r="E29" s="12"/>
      <c r="F29" s="13" t="s">
        <v>23</v>
      </c>
      <c r="G29" s="152">
        <v>12447401.049999857</v>
      </c>
      <c r="H29" s="16">
        <v>0.25367721993220588</v>
      </c>
      <c r="I29" s="12"/>
      <c r="J29" s="13" t="s">
        <v>23</v>
      </c>
      <c r="K29" s="152">
        <v>10683491.799999982</v>
      </c>
      <c r="L29" s="16">
        <v>0.28719537009341967</v>
      </c>
    </row>
    <row r="30" spans="2:16" s="8" customFormat="1" ht="27.95" customHeight="1" thickBot="1" x14ac:dyDescent="0.3">
      <c r="B30" s="13" t="s">
        <v>24</v>
      </c>
      <c r="C30" s="152">
        <v>16042439.710000027</v>
      </c>
      <c r="D30" s="16">
        <v>0.1841021186842707</v>
      </c>
      <c r="E30" s="12"/>
      <c r="F30" s="13" t="s">
        <v>24</v>
      </c>
      <c r="G30" s="152">
        <v>9248415.9400000162</v>
      </c>
      <c r="H30" s="16">
        <v>0.18848211245157312</v>
      </c>
      <c r="I30" s="12"/>
      <c r="J30" s="13" t="s">
        <v>24</v>
      </c>
      <c r="K30" s="152">
        <v>6639958.4000000115</v>
      </c>
      <c r="L30" s="16">
        <v>0.17849644533755502</v>
      </c>
    </row>
    <row r="31" spans="2:16" s="8" customFormat="1" ht="27.95" customHeight="1" thickBot="1" x14ac:dyDescent="0.3">
      <c r="B31" s="13" t="s">
        <v>25</v>
      </c>
      <c r="C31" s="152">
        <v>10922593.690000029</v>
      </c>
      <c r="D31" s="16">
        <v>0.12534705918844613</v>
      </c>
      <c r="E31" s="12"/>
      <c r="F31" s="13" t="s">
        <v>25</v>
      </c>
      <c r="G31" s="152">
        <v>7732535.7000000328</v>
      </c>
      <c r="H31" s="16">
        <v>0.15758857222669501</v>
      </c>
      <c r="I31" s="12"/>
      <c r="J31" s="13" t="s">
        <v>25</v>
      </c>
      <c r="K31" s="152">
        <v>3110513.0699999966</v>
      </c>
      <c r="L31" s="16">
        <v>8.3617319977637786E-2</v>
      </c>
    </row>
    <row r="32" spans="2:16" s="8" customFormat="1" ht="27.95" customHeight="1" thickBot="1" x14ac:dyDescent="0.3">
      <c r="B32" s="13" t="s">
        <v>20</v>
      </c>
      <c r="C32" s="152">
        <v>87138810.919999793</v>
      </c>
      <c r="D32" s="17"/>
      <c r="E32" s="12"/>
      <c r="F32" s="13" t="s">
        <v>20</v>
      </c>
      <c r="G32" s="152">
        <v>49067870.789999872</v>
      </c>
      <c r="H32" s="17"/>
      <c r="I32" s="12"/>
      <c r="J32" s="13" t="s">
        <v>20</v>
      </c>
      <c r="K32" s="152">
        <v>37199387.289999932</v>
      </c>
      <c r="L32" s="17"/>
    </row>
    <row r="33" spans="2:15" s="8" customFormat="1" ht="27.95" customHeight="1" thickBot="1" x14ac:dyDescent="0.3">
      <c r="B33" s="12"/>
      <c r="C33" s="20"/>
      <c r="D33" s="18"/>
      <c r="E33" s="12"/>
      <c r="F33" s="12"/>
      <c r="G33" s="64"/>
      <c r="H33" s="18"/>
      <c r="I33" s="12"/>
      <c r="J33" s="12"/>
      <c r="K33" s="65"/>
      <c r="L33" s="18"/>
    </row>
    <row r="34" spans="2:15" s="8" customFormat="1" ht="36.950000000000003" customHeight="1" thickBot="1" x14ac:dyDescent="0.3">
      <c r="B34" s="166" t="s">
        <v>119</v>
      </c>
      <c r="C34" s="167"/>
      <c r="D34" s="168"/>
      <c r="E34" s="12"/>
      <c r="F34" s="166" t="s">
        <v>120</v>
      </c>
      <c r="G34" s="167"/>
      <c r="H34" s="168"/>
      <c r="I34" s="12"/>
      <c r="J34" s="12"/>
      <c r="K34" s="12"/>
      <c r="L34" s="12"/>
    </row>
    <row r="35" spans="2:15" s="8" customFormat="1" ht="30.75" thickBot="1" x14ac:dyDescent="0.3">
      <c r="B35" s="13" t="s">
        <v>26</v>
      </c>
      <c r="C35" s="14" t="s">
        <v>12</v>
      </c>
      <c r="D35" s="14" t="s">
        <v>13</v>
      </c>
      <c r="E35" s="12"/>
      <c r="F35" s="13" t="s">
        <v>26</v>
      </c>
      <c r="G35" s="14" t="s">
        <v>12</v>
      </c>
      <c r="H35" s="14" t="s">
        <v>13</v>
      </c>
      <c r="I35" s="12"/>
      <c r="J35" s="12"/>
      <c r="K35" s="12"/>
      <c r="L35" s="12"/>
    </row>
    <row r="36" spans="2:15" s="8" customFormat="1" ht="27.95" customHeight="1" thickBot="1" x14ac:dyDescent="0.3">
      <c r="B36" s="13" t="s">
        <v>22</v>
      </c>
      <c r="C36" s="152">
        <v>388897.37999999925</v>
      </c>
      <c r="D36" s="16">
        <v>0.44621205066579733</v>
      </c>
      <c r="E36" s="12"/>
      <c r="F36" s="13" t="s">
        <v>22</v>
      </c>
      <c r="G36" s="152">
        <v>1389043.4399999997</v>
      </c>
      <c r="H36" s="16">
        <v>0.32136706170358403</v>
      </c>
      <c r="I36" s="12"/>
      <c r="J36" s="12"/>
      <c r="K36" s="12"/>
      <c r="L36" s="12"/>
    </row>
    <row r="37" spans="2:15" s="8" customFormat="1" ht="27.95" customHeight="1" thickBot="1" x14ac:dyDescent="0.3">
      <c r="B37" s="13" t="s">
        <v>23</v>
      </c>
      <c r="C37" s="152">
        <v>249045.16999999998</v>
      </c>
      <c r="D37" s="16">
        <v>0.28574879062983743</v>
      </c>
      <c r="E37" s="12"/>
      <c r="F37" s="13" t="s">
        <v>23</v>
      </c>
      <c r="G37" s="152">
        <v>1096576.389999999</v>
      </c>
      <c r="H37" s="16">
        <v>0.25370231213778544</v>
      </c>
      <c r="I37" s="12"/>
      <c r="J37" s="12"/>
      <c r="K37" s="12"/>
      <c r="L37" s="12"/>
    </row>
    <row r="38" spans="2:15" s="8" customFormat="1" ht="27.95" customHeight="1" thickBot="1" x14ac:dyDescent="0.3">
      <c r="B38" s="13" t="s">
        <v>24</v>
      </c>
      <c r="C38" s="152">
        <v>154065.37000000002</v>
      </c>
      <c r="D38" s="16">
        <v>0.17677111808849152</v>
      </c>
      <c r="E38" s="12"/>
      <c r="F38" s="13" t="s">
        <v>24</v>
      </c>
      <c r="G38" s="152">
        <v>1046818.2899999989</v>
      </c>
      <c r="H38" s="16">
        <v>0.24219035078907974</v>
      </c>
      <c r="I38" s="12"/>
      <c r="J38" s="12"/>
      <c r="K38" s="12"/>
      <c r="L38" s="12"/>
    </row>
    <row r="39" spans="2:15" s="8" customFormat="1" ht="27.95" customHeight="1" thickBot="1" x14ac:dyDescent="0.3">
      <c r="B39" s="13" t="s">
        <v>25</v>
      </c>
      <c r="C39" s="152">
        <v>79544.92</v>
      </c>
      <c r="D39" s="16">
        <v>9.1268040615873694E-2</v>
      </c>
      <c r="E39" s="12"/>
      <c r="F39" s="13" t="s">
        <v>25</v>
      </c>
      <c r="G39" s="152">
        <v>789857.48999999976</v>
      </c>
      <c r="H39" s="16">
        <v>0.18274027536955073</v>
      </c>
      <c r="I39" s="12"/>
      <c r="J39" s="12"/>
      <c r="K39" s="12"/>
      <c r="L39" s="12"/>
    </row>
    <row r="40" spans="2:15" s="8" customFormat="1" ht="27.95" customHeight="1" thickBot="1" x14ac:dyDescent="0.3">
      <c r="B40" s="13" t="s">
        <v>20</v>
      </c>
      <c r="C40" s="152">
        <v>871552.83999999927</v>
      </c>
      <c r="D40" s="17"/>
      <c r="E40" s="12"/>
      <c r="F40" s="13" t="s">
        <v>20</v>
      </c>
      <c r="G40" s="152">
        <v>4322295.6099999975</v>
      </c>
      <c r="H40" s="17"/>
      <c r="I40" s="12"/>
      <c r="J40" s="12"/>
      <c r="K40" s="12"/>
      <c r="L40" s="12"/>
    </row>
    <row r="41" spans="2:15" s="9" customFormat="1" ht="18" customHeight="1" x14ac:dyDescent="0.25">
      <c r="B41" s="12"/>
      <c r="C41" s="62"/>
      <c r="D41" s="18"/>
      <c r="E41" s="12"/>
      <c r="F41" s="12"/>
      <c r="G41" s="64"/>
      <c r="H41" s="18"/>
      <c r="I41" s="12"/>
      <c r="J41" s="12"/>
      <c r="K41" s="63"/>
      <c r="L41" s="12"/>
    </row>
    <row r="42" spans="2:15" s="9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5" s="7" customFormat="1" ht="15.75" x14ac:dyDescent="0.25"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6"/>
      <c r="N43" s="6"/>
      <c r="O43" s="6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E92AC755B1F498BB517E23EB38917" ma:contentTypeVersion="12" ma:contentTypeDescription="Create a new document." ma:contentTypeScope="" ma:versionID="6852e96aeae7deca3e8f000f38d0a6e5">
  <xsd:schema xmlns:xsd="http://www.w3.org/2001/XMLSchema" xmlns:xs="http://www.w3.org/2001/XMLSchema" xmlns:p="http://schemas.microsoft.com/office/2006/metadata/properties" xmlns:ns3="760db3a8-556b-4ee0-a7e7-9dbc334d25fa" xmlns:ns4="4b4414ba-09f3-4397-80d9-e32027e46e92" targetNamespace="http://schemas.microsoft.com/office/2006/metadata/properties" ma:root="true" ma:fieldsID="3043ff3d78f1f6bbba500c46d3ea473e" ns3:_="" ns4:_="">
    <xsd:import namespace="760db3a8-556b-4ee0-a7e7-9dbc334d25fa"/>
    <xsd:import namespace="4b4414ba-09f3-4397-80d9-e32027e46e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b3a8-556b-4ee0-a7e7-9dbc334d2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14ba-09f3-4397-80d9-e32027e46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17C52-9CBF-4570-A415-9C1C99242EFA}">
  <ds:schemaRefs>
    <ds:schemaRef ds:uri="760db3a8-556b-4ee0-a7e7-9dbc334d25f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4414ba-09f3-4397-80d9-e32027e46e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57612E-20BC-47DE-BFB8-28E58B89F1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8040B-9301-46F8-B142-59C9A575B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0db3a8-556b-4ee0-a7e7-9dbc334d25fa"/>
    <ds:schemaRef ds:uri="4b4414ba-09f3-4397-80d9-e32027e4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Section 1</vt:lpstr>
      <vt:lpstr>Section 2</vt:lpstr>
      <vt:lpstr>Section 3 A</vt:lpstr>
      <vt:lpstr>Section 3 B Jan</vt:lpstr>
      <vt:lpstr>Section 3 B Feb</vt:lpstr>
      <vt:lpstr>Section 3 B Mar</vt:lpstr>
      <vt:lpstr>Section 3 B Apr</vt:lpstr>
      <vt:lpstr>Section 3 B May</vt:lpstr>
      <vt:lpstr>Section 3 B Jun</vt:lpstr>
      <vt:lpstr>Section 3 B July</vt:lpstr>
      <vt:lpstr>Section 3 B Aug</vt:lpstr>
      <vt:lpstr>Section 3 B Sep</vt:lpstr>
      <vt:lpstr>Section 3 B Oct</vt:lpstr>
      <vt:lpstr>Section 3 B Nov</vt:lpstr>
      <vt:lpstr>Section 3 B Dec</vt:lpstr>
      <vt:lpstr>Section 3 C</vt:lpstr>
      <vt:lpstr>Section 4_5</vt:lpstr>
      <vt:lpstr>Section 6_7</vt:lpstr>
      <vt:lpstr>Section 8</vt:lpstr>
      <vt:lpstr>Jan 2020 zip by rate</vt:lpstr>
      <vt:lpstr>Jan 2020 zip by number</vt:lpstr>
      <vt:lpstr>Feb 2020 zip rate</vt:lpstr>
      <vt:lpstr>Feb 2020 zip by number</vt:lpstr>
      <vt:lpstr>Mar 2020 zip rate</vt:lpstr>
      <vt:lpstr>Mar 2020 zip by number</vt:lpstr>
      <vt:lpstr>Apr to Dec 2020 zip</vt:lpstr>
      <vt:lpstr>'Section 3 B Apr'!Print_Area</vt:lpstr>
      <vt:lpstr>'Section 3 B Aug'!Print_Area</vt:lpstr>
      <vt:lpstr>'Section 3 B Dec'!Print_Area</vt:lpstr>
      <vt:lpstr>'Section 3 B Feb'!Print_Area</vt:lpstr>
      <vt:lpstr>'Section 3 B Jan'!Print_Area</vt:lpstr>
      <vt:lpstr>'Section 3 B July'!Print_Area</vt:lpstr>
      <vt:lpstr>'Section 3 B Jun'!Print_Area</vt:lpstr>
      <vt:lpstr>'Section 3 B Mar'!Print_Area</vt:lpstr>
      <vt:lpstr>'Section 3 B May'!Print_Area</vt:lpstr>
      <vt:lpstr>'Section 3 B Nov'!Print_Area</vt:lpstr>
      <vt:lpstr>'Section 3 B Oct'!Print_Area</vt:lpstr>
      <vt:lpstr>'Section 3 B Sep'!Print_Area</vt:lpstr>
      <vt:lpstr>'Section 8'!Print_Area</vt:lpstr>
      <vt:lpstr>'Section 3 B Apr'!Print_Titles</vt:lpstr>
      <vt:lpstr>'Section 3 B Aug'!Print_Titles</vt:lpstr>
      <vt:lpstr>'Section 3 B Dec'!Print_Titles</vt:lpstr>
      <vt:lpstr>'Section 3 B Feb'!Print_Titles</vt:lpstr>
      <vt:lpstr>'Section 3 B Jan'!Print_Titles</vt:lpstr>
      <vt:lpstr>'Section 3 B July'!Print_Titles</vt:lpstr>
      <vt:lpstr>'Section 3 B Jun'!Print_Titles</vt:lpstr>
      <vt:lpstr>'Section 3 B Mar'!Print_Titles</vt:lpstr>
      <vt:lpstr>'Section 3 B May'!Print_Titles</vt:lpstr>
      <vt:lpstr>'Section 3 B Nov'!Print_Titles</vt:lpstr>
      <vt:lpstr>'Section 3 B Oct'!Print_Titles</vt:lpstr>
      <vt:lpstr>'Section 3 B Sep'!Print_Titles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FUTURE ONBOARD - Hak, Savy</dc:creator>
  <cp:lastModifiedBy>Elder, Jaime</cp:lastModifiedBy>
  <cp:lastPrinted>2021-01-14T01:11:33Z</cp:lastPrinted>
  <dcterms:created xsi:type="dcterms:W3CDTF">2019-12-04T19:36:17Z</dcterms:created>
  <dcterms:modified xsi:type="dcterms:W3CDTF">2021-07-15T23:48:40Z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0x01010035AE92AC755B1F498BB517E23EB38917</vt:lpwstr>
  </property>
</Properties>
</file>