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guerrero_semprautilities_com/Documents/documents/_Credit&amp;Collections/REPORTS/OIR Report/2022/"/>
    </mc:Choice>
  </mc:AlternateContent>
  <xr:revisionPtr revIDLastSave="149" documentId="8_{080B655E-DCD4-40BD-ACFD-289E6366FCFB}" xr6:coauthVersionLast="45" xr6:coauthVersionMax="47" xr10:uidLastSave="{C77F5A64-7268-462A-9E30-F94981BF2BFD}"/>
  <bookViews>
    <workbookView xWindow="30612" yWindow="-108" windowWidth="23256" windowHeight="12576" tabRatio="851" firstSheet="9" activeTab="14" xr2:uid="{9EA2DAB5-3CAE-49B0-A47A-B92D5486B903}"/>
  </bookViews>
  <sheets>
    <sheet name="Reporting Requirements" sheetId="1" state="hidden" r:id="rId1"/>
    <sheet name="Section 1-Payment Plans" sheetId="57" r:id="rId2"/>
    <sheet name="Section 2-Broken Payment Plan" sheetId="56" r:id="rId3"/>
    <sheet name="Section 3A–Arrearages by Count" sheetId="55" r:id="rId4"/>
    <sheet name="Section 3B.1–Arrearages by Days" sheetId="54" r:id="rId5"/>
    <sheet name="Section 3B.2–Arrearages by $ " sheetId="60" r:id="rId6"/>
    <sheet name="Section 3C–Arrearages by $Range" sheetId="53" r:id="rId7"/>
    <sheet name="Section 4-Disconnections" sheetId="52" r:id="rId8"/>
    <sheet name="Section 5-Deposits" sheetId="51" r:id="rId9"/>
    <sheet name="Section 6-Notices" sheetId="50" r:id="rId10"/>
    <sheet name="Section 7-Basic Info" sheetId="49" r:id="rId11"/>
    <sheet name="Sec 7--Jan-Dec22 Disconnect Zip" sheetId="46" r:id="rId12"/>
    <sheet name="Section 8-Interim Measures" sheetId="48" r:id="rId13"/>
    <sheet name="Transition Plan Metrics" sheetId="64" r:id="rId14"/>
    <sheet name="MBL" sheetId="65" r:id="rId15"/>
  </sheets>
  <definedNames>
    <definedName name="_xlnm.Print_Area" localSheetId="1">'Section 1-Payment Plans'!$A$1:$K$117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64" l="1"/>
  <c r="I31" i="64"/>
  <c r="I38" i="64"/>
  <c r="I45" i="64"/>
  <c r="I53" i="64"/>
  <c r="I60" i="64"/>
  <c r="I67" i="64"/>
  <c r="I74" i="64"/>
  <c r="I89" i="64"/>
  <c r="H89" i="64"/>
  <c r="H74" i="64"/>
  <c r="H67" i="64"/>
  <c r="H60" i="64"/>
  <c r="H53" i="64"/>
  <c r="H45" i="64"/>
  <c r="H38" i="64"/>
  <c r="H31" i="64"/>
  <c r="H3" i="64"/>
  <c r="G11" i="48" l="1"/>
  <c r="G89" i="64" l="1"/>
  <c r="F89" i="64"/>
  <c r="E89" i="64"/>
  <c r="D89" i="64"/>
  <c r="C89" i="64"/>
  <c r="G74" i="64"/>
  <c r="F74" i="64"/>
  <c r="E74" i="64"/>
  <c r="D74" i="64"/>
  <c r="C74" i="64"/>
  <c r="G67" i="64"/>
  <c r="F67" i="64"/>
  <c r="E67" i="64"/>
  <c r="D67" i="64"/>
  <c r="C67" i="64"/>
  <c r="G60" i="64"/>
  <c r="F60" i="64"/>
  <c r="E60" i="64"/>
  <c r="D60" i="64"/>
  <c r="C60" i="64"/>
  <c r="G53" i="64"/>
  <c r="F53" i="64"/>
  <c r="E53" i="64"/>
  <c r="D53" i="64"/>
  <c r="C53" i="64"/>
  <c r="G45" i="64"/>
  <c r="F45" i="64"/>
  <c r="E45" i="64"/>
  <c r="D45" i="64"/>
  <c r="C45" i="64"/>
  <c r="G38" i="64"/>
  <c r="F38" i="64"/>
  <c r="E38" i="64"/>
  <c r="D38" i="64"/>
  <c r="C38" i="64"/>
  <c r="G31" i="64"/>
  <c r="F31" i="64"/>
  <c r="E31" i="64"/>
  <c r="D31" i="64"/>
  <c r="C31" i="64"/>
  <c r="G3" i="64"/>
  <c r="F3" i="64"/>
  <c r="E3" i="64"/>
  <c r="D3" i="64"/>
  <c r="C3" i="64"/>
  <c r="G16" i="48" l="1"/>
  <c r="G15" i="48"/>
  <c r="G14" i="48"/>
  <c r="G17" i="48"/>
  <c r="G13" i="48"/>
  <c r="G12" i="48"/>
  <c r="G21" i="48"/>
  <c r="G20" i="48"/>
  <c r="G19" i="48"/>
  <c r="G18" i="48"/>
  <c r="G10" i="48"/>
  <c r="X261" i="60" l="1"/>
  <c r="Z261" i="60" s="1"/>
  <c r="J261" i="60"/>
  <c r="L257" i="60" s="1"/>
  <c r="C261" i="60"/>
  <c r="E261" i="60" s="1"/>
  <c r="Z259" i="60"/>
  <c r="C252" i="60"/>
  <c r="E251" i="60" s="1"/>
  <c r="X333" i="54"/>
  <c r="Z333" i="54" s="1"/>
  <c r="J333" i="54"/>
  <c r="L328" i="54" s="1"/>
  <c r="C333" i="54"/>
  <c r="E333" i="54" s="1"/>
  <c r="C321" i="54"/>
  <c r="E318" i="54" s="1"/>
  <c r="X306" i="54"/>
  <c r="Z306" i="54" s="1"/>
  <c r="J306" i="54"/>
  <c r="L301" i="54" s="1"/>
  <c r="C306" i="54"/>
  <c r="E306" i="54" s="1"/>
  <c r="C294" i="54"/>
  <c r="E291" i="54" s="1"/>
  <c r="X240" i="60"/>
  <c r="Z239" i="60" s="1"/>
  <c r="J240" i="60"/>
  <c r="L240" i="60" s="1"/>
  <c r="C240" i="60"/>
  <c r="E237" i="60" s="1"/>
  <c r="C231" i="60"/>
  <c r="E231" i="60" s="1"/>
  <c r="E227" i="60" l="1"/>
  <c r="E229" i="60"/>
  <c r="L239" i="60"/>
  <c r="Z260" i="60"/>
  <c r="Z257" i="60"/>
  <c r="E259" i="60"/>
  <c r="E258" i="60"/>
  <c r="E257" i="60"/>
  <c r="E319" i="54"/>
  <c r="Z331" i="54"/>
  <c r="E315" i="54"/>
  <c r="E329" i="54"/>
  <c r="E327" i="54"/>
  <c r="Z330" i="54"/>
  <c r="Z303" i="54"/>
  <c r="L327" i="54"/>
  <c r="L331" i="54"/>
  <c r="Z329" i="54"/>
  <c r="Z327" i="54"/>
  <c r="E328" i="54"/>
  <c r="Z328" i="54"/>
  <c r="E330" i="54"/>
  <c r="Z304" i="54"/>
  <c r="Z300" i="54"/>
  <c r="Z301" i="54"/>
  <c r="E288" i="54"/>
  <c r="E248" i="60"/>
  <c r="L260" i="60"/>
  <c r="E249" i="60"/>
  <c r="E252" i="60"/>
  <c r="L259" i="60"/>
  <c r="L261" i="60"/>
  <c r="E250" i="60"/>
  <c r="L258" i="60"/>
  <c r="Z258" i="60"/>
  <c r="E260" i="60"/>
  <c r="E316" i="54"/>
  <c r="E317" i="54"/>
  <c r="E321" i="54"/>
  <c r="L329" i="54"/>
  <c r="L330" i="54"/>
  <c r="L333" i="54"/>
  <c r="E331" i="54"/>
  <c r="Z302" i="54"/>
  <c r="E303" i="54"/>
  <c r="E300" i="54"/>
  <c r="E302" i="54"/>
  <c r="E301" i="54"/>
  <c r="E292" i="54"/>
  <c r="L300" i="54"/>
  <c r="L304" i="54"/>
  <c r="L303" i="54"/>
  <c r="L306" i="54"/>
  <c r="E294" i="54"/>
  <c r="L302" i="54"/>
  <c r="E289" i="54"/>
  <c r="E290" i="54"/>
  <c r="E304" i="54"/>
  <c r="E230" i="60"/>
  <c r="E236" i="60"/>
  <c r="L236" i="60"/>
  <c r="L237" i="60"/>
  <c r="Z238" i="60"/>
  <c r="Z237" i="60"/>
  <c r="E239" i="60"/>
  <c r="E240" i="60"/>
  <c r="Z240" i="60"/>
  <c r="Z236" i="60"/>
  <c r="E238" i="60"/>
  <c r="E228" i="60"/>
  <c r="L238" i="60"/>
  <c r="X220" i="60" l="1"/>
  <c r="Z220" i="60" s="1"/>
  <c r="J220" i="60"/>
  <c r="L216" i="60" s="1"/>
  <c r="C220" i="60"/>
  <c r="E220" i="60" s="1"/>
  <c r="C211" i="60"/>
  <c r="E210" i="60" s="1"/>
  <c r="X276" i="54"/>
  <c r="Z276" i="54" s="1"/>
  <c r="J276" i="54"/>
  <c r="L272" i="54" s="1"/>
  <c r="C276" i="54"/>
  <c r="E273" i="54" s="1"/>
  <c r="C264" i="54"/>
  <c r="E264" i="54" s="1"/>
  <c r="E274" i="54" l="1"/>
  <c r="Z216" i="60"/>
  <c r="Z218" i="60"/>
  <c r="E258" i="54"/>
  <c r="E262" i="54"/>
  <c r="E271" i="54"/>
  <c r="Z219" i="60"/>
  <c r="E207" i="60"/>
  <c r="Z273" i="54"/>
  <c r="Z271" i="54"/>
  <c r="L270" i="54"/>
  <c r="E272" i="54"/>
  <c r="E276" i="54"/>
  <c r="E217" i="60"/>
  <c r="E218" i="60"/>
  <c r="E216" i="60"/>
  <c r="E209" i="60"/>
  <c r="L219" i="60"/>
  <c r="E208" i="60"/>
  <c r="E211" i="60"/>
  <c r="L218" i="60"/>
  <c r="L220" i="60"/>
  <c r="L217" i="60"/>
  <c r="Z217" i="60"/>
  <c r="E219" i="60"/>
  <c r="Z274" i="54"/>
  <c r="Z270" i="54"/>
  <c r="Z272" i="54"/>
  <c r="L274" i="54"/>
  <c r="L271" i="54"/>
  <c r="E270" i="54"/>
  <c r="E259" i="54"/>
  <c r="E261" i="54"/>
  <c r="L273" i="54"/>
  <c r="L276" i="54"/>
  <c r="E260" i="54"/>
  <c r="X200" i="60" l="1"/>
  <c r="Z200" i="60" s="1"/>
  <c r="J200" i="60"/>
  <c r="L196" i="60" s="1"/>
  <c r="C200" i="60"/>
  <c r="E200" i="60" s="1"/>
  <c r="C191" i="60"/>
  <c r="E190" i="60" s="1"/>
  <c r="X249" i="54"/>
  <c r="Z247" i="54" s="1"/>
  <c r="J249" i="54"/>
  <c r="L249" i="54" s="1"/>
  <c r="C249" i="54"/>
  <c r="E245" i="54" s="1"/>
  <c r="C237" i="54"/>
  <c r="E234" i="54" s="1"/>
  <c r="E198" i="60" l="1"/>
  <c r="Z199" i="60"/>
  <c r="Z198" i="60"/>
  <c r="Z196" i="60"/>
  <c r="L199" i="60"/>
  <c r="E197" i="60"/>
  <c r="E187" i="60"/>
  <c r="L244" i="54"/>
  <c r="L247" i="54"/>
  <c r="E244" i="54"/>
  <c r="E196" i="60"/>
  <c r="E188" i="60"/>
  <c r="E191" i="60"/>
  <c r="L198" i="60"/>
  <c r="L200" i="60"/>
  <c r="E189" i="60"/>
  <c r="L197" i="60"/>
  <c r="Z197" i="60"/>
  <c r="E199" i="60"/>
  <c r="Z246" i="54"/>
  <c r="L245" i="54"/>
  <c r="L243" i="54"/>
  <c r="E237" i="54"/>
  <c r="E231" i="54"/>
  <c r="E235" i="54"/>
  <c r="E232" i="54"/>
  <c r="E233" i="54"/>
  <c r="E243" i="54"/>
  <c r="Z245" i="54"/>
  <c r="E247" i="54"/>
  <c r="E249" i="54"/>
  <c r="Z249" i="54"/>
  <c r="Z244" i="54"/>
  <c r="E246" i="54"/>
  <c r="Z243" i="54"/>
  <c r="L246" i="54"/>
  <c r="X173" i="60" l="1"/>
  <c r="Z173" i="60" s="1"/>
  <c r="J173" i="60"/>
  <c r="L169" i="60" s="1"/>
  <c r="C173" i="60"/>
  <c r="E173" i="60" s="1"/>
  <c r="Z172" i="60"/>
  <c r="Z171" i="60"/>
  <c r="C164" i="60"/>
  <c r="E163" i="60" s="1"/>
  <c r="X219" i="54"/>
  <c r="Z219" i="54" s="1"/>
  <c r="J219" i="54"/>
  <c r="L214" i="54" s="1"/>
  <c r="C219" i="54"/>
  <c r="E219" i="54" s="1"/>
  <c r="C207" i="54"/>
  <c r="E204" i="54" s="1"/>
  <c r="Z169" i="60" l="1"/>
  <c r="E215" i="54"/>
  <c r="E201" i="54"/>
  <c r="Z216" i="54"/>
  <c r="E202" i="54"/>
  <c r="Z214" i="54"/>
  <c r="Z170" i="60"/>
  <c r="E170" i="60"/>
  <c r="Z213" i="54"/>
  <c r="Z217" i="54"/>
  <c r="L213" i="54"/>
  <c r="E216" i="54"/>
  <c r="E205" i="54"/>
  <c r="E169" i="60"/>
  <c r="E171" i="60"/>
  <c r="E160" i="60"/>
  <c r="E161" i="60"/>
  <c r="E162" i="60"/>
  <c r="L170" i="60"/>
  <c r="L172" i="60"/>
  <c r="E164" i="60"/>
  <c r="L171" i="60"/>
  <c r="L173" i="60"/>
  <c r="E172" i="60"/>
  <c r="L217" i="54"/>
  <c r="E214" i="54"/>
  <c r="L216" i="54"/>
  <c r="L219" i="54"/>
  <c r="E203" i="54"/>
  <c r="E207" i="54"/>
  <c r="L215" i="54"/>
  <c r="E213" i="54"/>
  <c r="Z215" i="54"/>
  <c r="E217" i="54"/>
  <c r="X152" i="60" l="1"/>
  <c r="Z152" i="60" s="1"/>
  <c r="J152" i="60"/>
  <c r="L148" i="60" s="1"/>
  <c r="C152" i="60"/>
  <c r="E152" i="60" s="1"/>
  <c r="C143" i="60"/>
  <c r="E142" i="60" s="1"/>
  <c r="X192" i="54"/>
  <c r="Z190" i="54" s="1"/>
  <c r="J192" i="54"/>
  <c r="L190" i="54" s="1"/>
  <c r="C192" i="54"/>
  <c r="E189" i="54" s="1"/>
  <c r="C180" i="54"/>
  <c r="E178" i="54" s="1"/>
  <c r="L186" i="54" l="1"/>
  <c r="L189" i="54"/>
  <c r="Z150" i="60"/>
  <c r="Z151" i="60"/>
  <c r="E149" i="60"/>
  <c r="E139" i="60"/>
  <c r="Z148" i="60"/>
  <c r="L151" i="60"/>
  <c r="E150" i="60"/>
  <c r="E148" i="60"/>
  <c r="E140" i="60"/>
  <c r="E143" i="60"/>
  <c r="L150" i="60"/>
  <c r="L152" i="60"/>
  <c r="E141" i="60"/>
  <c r="L149" i="60"/>
  <c r="Z149" i="60"/>
  <c r="E151" i="60"/>
  <c r="L188" i="54"/>
  <c r="E175" i="54"/>
  <c r="Z186" i="54"/>
  <c r="Z189" i="54"/>
  <c r="L192" i="54"/>
  <c r="L187" i="54"/>
  <c r="E187" i="54"/>
  <c r="E188" i="54"/>
  <c r="E176" i="54"/>
  <c r="E180" i="54"/>
  <c r="E177" i="54"/>
  <c r="E186" i="54"/>
  <c r="Z188" i="54"/>
  <c r="E190" i="54"/>
  <c r="E192" i="54"/>
  <c r="Z192" i="54"/>
  <c r="E174" i="54"/>
  <c r="Z187" i="54"/>
  <c r="X131" i="60"/>
  <c r="Z131" i="60" s="1"/>
  <c r="J131" i="60"/>
  <c r="L127" i="60" s="1"/>
  <c r="C131" i="60"/>
  <c r="E131" i="60" s="1"/>
  <c r="C122" i="60"/>
  <c r="E121" i="60" s="1"/>
  <c r="X162" i="54"/>
  <c r="Z162" i="54" s="1"/>
  <c r="J162" i="54"/>
  <c r="L158" i="54" s="1"/>
  <c r="C162" i="54"/>
  <c r="E156" i="54" s="1"/>
  <c r="C150" i="54"/>
  <c r="E147" i="54" s="1"/>
  <c r="Z127" i="60" l="1"/>
  <c r="Z129" i="60"/>
  <c r="Z130" i="60"/>
  <c r="Z157" i="54"/>
  <c r="Z159" i="54"/>
  <c r="Z156" i="54"/>
  <c r="Z160" i="54"/>
  <c r="Z158" i="54"/>
  <c r="E128" i="60"/>
  <c r="L159" i="54"/>
  <c r="L156" i="54"/>
  <c r="L157" i="54"/>
  <c r="E129" i="60"/>
  <c r="E127" i="60"/>
  <c r="L130" i="60"/>
  <c r="E118" i="60"/>
  <c r="E119" i="60"/>
  <c r="E122" i="60"/>
  <c r="L129" i="60"/>
  <c r="L131" i="60"/>
  <c r="E120" i="60"/>
  <c r="L128" i="60"/>
  <c r="Z128" i="60"/>
  <c r="E130" i="60"/>
  <c r="L160" i="54"/>
  <c r="E157" i="54"/>
  <c r="E160" i="54"/>
  <c r="E159" i="54"/>
  <c r="E158" i="54"/>
  <c r="E162" i="54"/>
  <c r="E145" i="54"/>
  <c r="E144" i="54"/>
  <c r="E148" i="54"/>
  <c r="L162" i="54"/>
  <c r="E146" i="54"/>
  <c r="E150" i="54"/>
  <c r="X110" i="60" l="1"/>
  <c r="Z110" i="60" s="1"/>
  <c r="J110" i="60"/>
  <c r="L106" i="60" s="1"/>
  <c r="C110" i="60"/>
  <c r="E110" i="60" s="1"/>
  <c r="Z108" i="60"/>
  <c r="C101" i="60"/>
  <c r="E100" i="60" s="1"/>
  <c r="X135" i="54"/>
  <c r="Z135" i="54" s="1"/>
  <c r="J135" i="54"/>
  <c r="L130" i="54" s="1"/>
  <c r="C135" i="54"/>
  <c r="E135" i="54" s="1"/>
  <c r="C123" i="54"/>
  <c r="E120" i="54" s="1"/>
  <c r="Z109" i="60" l="1"/>
  <c r="E107" i="60"/>
  <c r="E97" i="60"/>
  <c r="Z129" i="54"/>
  <c r="Z132" i="54"/>
  <c r="E131" i="54"/>
  <c r="E132" i="54"/>
  <c r="E117" i="54"/>
  <c r="E118" i="54"/>
  <c r="Z106" i="60"/>
  <c r="L109" i="60"/>
  <c r="E108" i="60"/>
  <c r="E106" i="60"/>
  <c r="E98" i="60"/>
  <c r="E101" i="60"/>
  <c r="L108" i="60"/>
  <c r="L110" i="60"/>
  <c r="E99" i="60"/>
  <c r="L107" i="60"/>
  <c r="Z107" i="60"/>
  <c r="E109" i="60"/>
  <c r="Z130" i="54"/>
  <c r="Z133" i="54"/>
  <c r="L129" i="54"/>
  <c r="L133" i="54"/>
  <c r="E130" i="54"/>
  <c r="E121" i="54"/>
  <c r="L131" i="54"/>
  <c r="L132" i="54"/>
  <c r="L135" i="54"/>
  <c r="E119" i="54"/>
  <c r="E123" i="54"/>
  <c r="E129" i="54"/>
  <c r="Z131" i="54"/>
  <c r="E133" i="54"/>
  <c r="X89" i="60" l="1"/>
  <c r="Z89" i="60" s="1"/>
  <c r="J89" i="60"/>
  <c r="L85" i="60" s="1"/>
  <c r="C89" i="60"/>
  <c r="E89" i="60" s="1"/>
  <c r="C80" i="60"/>
  <c r="E79" i="60" s="1"/>
  <c r="X107" i="54"/>
  <c r="Z107" i="54" s="1"/>
  <c r="J107" i="54"/>
  <c r="L103" i="54" s="1"/>
  <c r="C107" i="54"/>
  <c r="E107" i="54" s="1"/>
  <c r="C95" i="54"/>
  <c r="E95" i="54" s="1"/>
  <c r="Z87" i="60" l="1"/>
  <c r="E76" i="60"/>
  <c r="E86" i="60"/>
  <c r="E93" i="54"/>
  <c r="E89" i="54"/>
  <c r="Z88" i="60"/>
  <c r="Z85" i="60"/>
  <c r="Z104" i="54"/>
  <c r="Z105" i="54"/>
  <c r="Z102" i="54"/>
  <c r="Z101" i="54"/>
  <c r="Z103" i="54"/>
  <c r="L105" i="54"/>
  <c r="E102" i="54"/>
  <c r="E105" i="54"/>
  <c r="E104" i="54"/>
  <c r="E101" i="54"/>
  <c r="E103" i="54"/>
  <c r="E87" i="60"/>
  <c r="E85" i="60"/>
  <c r="E80" i="60"/>
  <c r="L87" i="60"/>
  <c r="E78" i="60"/>
  <c r="L88" i="60"/>
  <c r="E77" i="60"/>
  <c r="L89" i="60"/>
  <c r="L86" i="60"/>
  <c r="Z86" i="60"/>
  <c r="E88" i="60"/>
  <c r="L102" i="54"/>
  <c r="L101" i="54"/>
  <c r="E90" i="54"/>
  <c r="E92" i="54"/>
  <c r="L107" i="54"/>
  <c r="L104" i="54"/>
  <c r="E91" i="54"/>
  <c r="X68" i="60" l="1"/>
  <c r="Z68" i="60" s="1"/>
  <c r="J68" i="60"/>
  <c r="L64" i="60" s="1"/>
  <c r="C68" i="60"/>
  <c r="E68" i="60" s="1"/>
  <c r="C58" i="60"/>
  <c r="E57" i="60" s="1"/>
  <c r="X80" i="54"/>
  <c r="Z80" i="54" s="1"/>
  <c r="J80" i="54"/>
  <c r="L75" i="54" s="1"/>
  <c r="C80" i="54"/>
  <c r="E80" i="54" s="1"/>
  <c r="C68" i="54"/>
  <c r="E65" i="54" s="1"/>
  <c r="Z66" i="60" l="1"/>
  <c r="Z67" i="60"/>
  <c r="E64" i="60"/>
  <c r="E65" i="60"/>
  <c r="Z64" i="60"/>
  <c r="E66" i="60"/>
  <c r="E54" i="60"/>
  <c r="E58" i="60"/>
  <c r="L66" i="60"/>
  <c r="L68" i="60"/>
  <c r="E56" i="60"/>
  <c r="L65" i="60"/>
  <c r="L67" i="60"/>
  <c r="E55" i="60"/>
  <c r="Z65" i="60"/>
  <c r="E67" i="60"/>
  <c r="Z75" i="54"/>
  <c r="Z77" i="54"/>
  <c r="L78" i="54"/>
  <c r="E62" i="54"/>
  <c r="E63" i="54"/>
  <c r="E68" i="54"/>
  <c r="E66" i="54"/>
  <c r="L74" i="54"/>
  <c r="E75" i="54"/>
  <c r="E77" i="54"/>
  <c r="E64" i="54"/>
  <c r="Z74" i="54"/>
  <c r="E76" i="54"/>
  <c r="L77" i="54"/>
  <c r="Z78" i="54"/>
  <c r="L80" i="54"/>
  <c r="L76" i="54"/>
  <c r="E74" i="54"/>
  <c r="Z76" i="54"/>
  <c r="E78" i="54"/>
  <c r="C43" i="54" l="1"/>
  <c r="E43" i="54" s="1"/>
  <c r="C37" i="60"/>
  <c r="E37" i="60" s="1"/>
  <c r="E33" i="60" l="1"/>
  <c r="E40" i="54"/>
  <c r="E37" i="54"/>
  <c r="E41" i="54"/>
  <c r="E38" i="54"/>
  <c r="E39" i="54"/>
  <c r="E35" i="60"/>
  <c r="E36" i="60"/>
  <c r="E34" i="60"/>
  <c r="X46" i="60" l="1"/>
  <c r="Z46" i="60" s="1"/>
  <c r="J46" i="60"/>
  <c r="L42" i="60" s="1"/>
  <c r="C46" i="60"/>
  <c r="E46" i="60" s="1"/>
  <c r="X55" i="54"/>
  <c r="Z55" i="54" s="1"/>
  <c r="J55" i="54"/>
  <c r="L50" i="54" s="1"/>
  <c r="C55" i="54"/>
  <c r="E55" i="54" s="1"/>
  <c r="Z52" i="54"/>
  <c r="L49" i="54" l="1"/>
  <c r="Z42" i="60"/>
  <c r="Z44" i="60"/>
  <c r="Z45" i="60"/>
  <c r="E43" i="60"/>
  <c r="Z53" i="54"/>
  <c r="L45" i="60"/>
  <c r="E44" i="60"/>
  <c r="E42" i="60"/>
  <c r="L44" i="60"/>
  <c r="L46" i="60"/>
  <c r="L43" i="60"/>
  <c r="Z43" i="60"/>
  <c r="E45" i="60"/>
  <c r="Z49" i="54"/>
  <c r="Z50" i="54"/>
  <c r="E52" i="54"/>
  <c r="E51" i="54"/>
  <c r="E50" i="54"/>
  <c r="L53" i="54"/>
  <c r="L55" i="54"/>
  <c r="L52" i="54"/>
  <c r="L51" i="54"/>
  <c r="E49" i="54"/>
  <c r="Z51" i="54"/>
  <c r="E53" i="54"/>
  <c r="X24" i="60"/>
  <c r="Z24" i="60" s="1"/>
  <c r="J24" i="60"/>
  <c r="L21" i="60" s="1"/>
  <c r="C24" i="60"/>
  <c r="E24" i="60" s="1"/>
  <c r="C15" i="60"/>
  <c r="E13" i="60" s="1"/>
  <c r="Z20" i="60" l="1"/>
  <c r="E21" i="60"/>
  <c r="E14" i="60"/>
  <c r="Z22" i="60"/>
  <c r="E11" i="60"/>
  <c r="L23" i="60"/>
  <c r="E12" i="60"/>
  <c r="E15" i="60"/>
  <c r="Z21" i="60"/>
  <c r="Z23" i="60"/>
  <c r="L20" i="60"/>
  <c r="L22" i="60"/>
  <c r="E23" i="60"/>
  <c r="E22" i="60"/>
  <c r="E20" i="60"/>
  <c r="L24" i="60"/>
  <c r="X30" i="54"/>
  <c r="Z30" i="54" s="1"/>
  <c r="J30" i="54"/>
  <c r="L25" i="54" s="1"/>
  <c r="C30" i="54"/>
  <c r="E30" i="54" s="1"/>
  <c r="C15" i="54"/>
  <c r="E12" i="54" s="1"/>
  <c r="E13" i="54" l="1"/>
  <c r="E25" i="54"/>
  <c r="E27" i="54"/>
  <c r="Z25" i="54"/>
  <c r="Z27" i="54"/>
  <c r="L28" i="54"/>
  <c r="E9" i="54"/>
  <c r="L24" i="54"/>
  <c r="E26" i="54"/>
  <c r="Z28" i="54"/>
  <c r="E10" i="54"/>
  <c r="Z24" i="54"/>
  <c r="L30" i="54"/>
  <c r="E11" i="54"/>
  <c r="E15" i="54"/>
  <c r="L26" i="54"/>
  <c r="L27" i="54"/>
  <c r="E24" i="54"/>
  <c r="Z26" i="54"/>
  <c r="E28" i="54"/>
</calcChain>
</file>

<file path=xl/sharedStrings.xml><?xml version="1.0" encoding="utf-8"?>
<sst xmlns="http://schemas.openxmlformats.org/spreadsheetml/2006/main" count="2914" uniqueCount="390">
  <si>
    <t>Each monthly report after the first should include prior months data until the end</t>
  </si>
  <si>
    <t>of the calendar year.</t>
  </si>
  <si>
    <t>Number of customers requesting bill assistance</t>
  </si>
  <si>
    <t>Total</t>
  </si>
  <si>
    <t>Number of customers with ongoing payment plans</t>
  </si>
  <si>
    <t>Month</t>
  </si>
  <si>
    <t>Non CARE/FERA</t>
  </si>
  <si>
    <t>CARE</t>
  </si>
  <si>
    <t>FERA</t>
  </si>
  <si>
    <t>Medical Baseline</t>
  </si>
  <si>
    <t>Number of customers who received outside bill payment assistance from organizations (IOU/Local Service Provider)</t>
  </si>
  <si>
    <t>31-60 days</t>
  </si>
  <si>
    <t>61-90 days</t>
  </si>
  <si>
    <t>91-120 days</t>
  </si>
  <si>
    <t>180+ days</t>
  </si>
  <si>
    <t xml:space="preserve">Number of Days </t>
  </si>
  <si>
    <t>All Balances</t>
  </si>
  <si>
    <t>% of Total Outstanding</t>
  </si>
  <si>
    <t>Amount Owed</t>
  </si>
  <si>
    <t>&gt;$2000</t>
  </si>
  <si>
    <t>&lt;$200</t>
  </si>
  <si>
    <t>Number of customers experiencing disconnection for non-payment</t>
  </si>
  <si>
    <t>Out of those disconnected in the month please show those for whom it is their 2nd or more disconnection that year</t>
  </si>
  <si>
    <t>Number of customers reconnected within 24 hours</t>
  </si>
  <si>
    <t>Number of customers reconnected within 24-48 hours</t>
  </si>
  <si>
    <t>Number of customers reconnected within 48-72 hours</t>
  </si>
  <si>
    <t>Number of customers reconnected within 72+ hours</t>
  </si>
  <si>
    <t>Section 5 – Security Deposits</t>
  </si>
  <si>
    <t>Section 6 - Notices</t>
  </si>
  <si>
    <t>Number of customers who received an initial disconnection notice (15 day or similar)</t>
  </si>
  <si>
    <t>Number of customers who received a secondary disconnection notice (48 hour or similar)</t>
  </si>
  <si>
    <t>Section 7 - Basic Information</t>
  </si>
  <si>
    <t>Number of active customer accounts in IOU territory</t>
  </si>
  <si>
    <t>Number of customers involuntarily returned to utility service from CCA</t>
  </si>
  <si>
    <t>*Please list this information by CCA if possible.</t>
  </si>
  <si>
    <t>A list of zip codes within the IOU territory by disconnection rate for that month, descending, Excel format</t>
  </si>
  <si>
    <t>Section 8 - Interim Measures Information</t>
  </si>
  <si>
    <t>Please include the calculation for the annual disconnection goal.</t>
  </si>
  <si>
    <t>N/A</t>
  </si>
  <si>
    <r>
      <t xml:space="preserve">121-150 days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</si>
  <si>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 xml:space="preserve">151-179 days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</si>
  <si>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rPr>
        <b/>
        <i/>
        <vertAlign val="superscript"/>
        <sz val="11"/>
        <color theme="1"/>
        <rFont val="Calibri"/>
        <family val="2"/>
        <scheme val="minor"/>
      </rPr>
      <t>5</t>
    </r>
    <r>
      <rPr>
        <b/>
        <i/>
        <sz val="11"/>
        <color theme="1"/>
        <rFont val="Calibri"/>
        <family val="2"/>
        <scheme val="minor"/>
      </rPr>
      <t xml:space="preserve"> SoCalGas does not have 121-150 days available.  Balance is for 121-147 days.</t>
    </r>
  </si>
  <si>
    <r>
      <rPr>
        <b/>
        <i/>
        <vertAlign val="superscript"/>
        <sz val="11"/>
        <color theme="1"/>
        <rFont val="Calibri"/>
        <family val="2"/>
        <scheme val="minor"/>
      </rPr>
      <t>6</t>
    </r>
    <r>
      <rPr>
        <b/>
        <i/>
        <sz val="11"/>
        <color theme="1"/>
        <rFont val="Calibri"/>
        <family val="2"/>
        <scheme val="minor"/>
      </rPr>
      <t xml:space="preserve"> SoCalGas does not have 151-179 days available.  Balance is for over 147 days.</t>
    </r>
  </si>
  <si>
    <t>The average amount owed of customers who were disconnected in the previous month.</t>
  </si>
  <si>
    <t>Quarterly reporting on disconnections and arrearages</t>
  </si>
  <si>
    <r>
      <t xml:space="preserve">Total outstanding receivables in arrears 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</si>
  <si>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t>Section 4 - Disconnection/Termination</t>
  </si>
  <si>
    <t>Number of customers with security deposits</t>
  </si>
  <si>
    <t>Date</t>
  </si>
  <si>
    <t>Region</t>
  </si>
  <si>
    <t>District</t>
  </si>
  <si>
    <t>Forecasted Low</t>
  </si>
  <si>
    <t>R.18-07-005 COM/MGA/avs</t>
  </si>
  <si>
    <t>Attachment B</t>
  </si>
  <si>
    <t>Medical Baseline*</t>
  </si>
  <si>
    <t>*Medical Baseline accounts are also included in one of the Non-CARE, Non-FERA, CARE, or FERA columns</t>
  </si>
  <si>
    <t>Please list any instances in the last quarter in which your utility has invoked temperature related limits on disconnections.</t>
  </si>
  <si>
    <t>See supporting tabs by month and zip codes.</t>
  </si>
  <si>
    <t>ZIP CODE</t>
  </si>
  <si>
    <t>Disconnection Rate</t>
  </si>
  <si>
    <t>Total Disconnections</t>
  </si>
  <si>
    <t>NONE</t>
  </si>
  <si>
    <t>The disconnection cap of 2% was established in the Disconnection OIR (D.20-06-003, Ordering Paragraph 1).</t>
  </si>
  <si>
    <r>
      <rPr>
        <b/>
        <i/>
        <vertAlign val="superscript"/>
        <sz val="11"/>
        <color theme="1"/>
        <rFont val="Calibri"/>
        <family val="2"/>
        <scheme val="minor"/>
      </rPr>
      <t>7</t>
    </r>
    <r>
      <rPr>
        <b/>
        <i/>
        <sz val="11"/>
        <color theme="1"/>
        <rFont val="Calibri"/>
        <family val="2"/>
        <scheme val="minor"/>
      </rPr>
      <t xml:space="preserve"> Total includes customer overpayments and adjustments.  This is applicable to all the “Total outstanding receivables” tables.  </t>
    </r>
  </si>
  <si>
    <t>Customer accounts are only counted once (unique count) in the oldest aging bucket</t>
  </si>
  <si>
    <t>Residential Disconnection Cap
Annual Target
(d)
(a) from prior month x (c)</t>
  </si>
  <si>
    <t>Number of unique customer accounts 61-90 days in arrears</t>
  </si>
  <si>
    <t>Number of unique customer accounts 91-120 days in arrears</t>
  </si>
  <si>
    <t>Number of unique customer accounts 121+ days in arrears</t>
  </si>
  <si>
    <t xml:space="preserve">YearMonth
</t>
  </si>
  <si>
    <t>Medical Baseline *</t>
  </si>
  <si>
    <t>Number of accounts paid 100% within 30 days from statement date</t>
  </si>
  <si>
    <t>Number of accounts paid 50-99% within 30 days from statement date</t>
  </si>
  <si>
    <t>Number of accounts paid &lt;50% within 30 days from statement date</t>
  </si>
  <si>
    <t>Payment Plans are defined as all transactions where a customer requests to defer a payment(s) to a future</t>
  </si>
  <si>
    <t xml:space="preserve">Total Residential Accounts
(a)
</t>
  </si>
  <si>
    <t xml:space="preserve">Total Residential Disconnects
(b)
</t>
  </si>
  <si>
    <t xml:space="preserve">Annual Target Rate
( c )
</t>
  </si>
  <si>
    <t>Residential Disconnects in Past 11 Months
(e)
sum of (b) from prior 11 months</t>
  </si>
  <si>
    <t xml:space="preserve">Residential Disconnections Allowed for Current Month
(d) - (e)
If (e) &gt; (d), then 0
</t>
  </si>
  <si>
    <t>date(s). Payment Plans may also be referred to as a Payment Extension or a Payment Arrangement / Installment.</t>
  </si>
  <si>
    <t xml:space="preserve">Calculation method revised in January 2021 to include all active plans going forward </t>
  </si>
  <si>
    <t xml:space="preserve">The balance numbers reflect the aging of arrearage dollar amounts and a unique customer may have </t>
  </si>
  <si>
    <t>arrearages in various aging buckets</t>
  </si>
  <si>
    <t>Customer accounts in this section are not unique and may have arrearages in various aging buckets</t>
  </si>
  <si>
    <t>Number of customers who were connected with outside bill payment assistance from organizations (IOU/Local Service Provider) *</t>
  </si>
  <si>
    <r>
      <t xml:space="preserve">Number of customers with &lt; 1 month payment plans </t>
    </r>
    <r>
      <rPr>
        <b/>
        <vertAlign val="superscript"/>
        <sz val="12"/>
        <rFont val="Calibri"/>
        <family val="2"/>
        <scheme val="minor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</si>
  <si>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Number of customers receiving payment extension of &lt;30 days</t>
    </r>
  </si>
  <si>
    <r>
      <t xml:space="preserve">1 </t>
    </r>
    <r>
      <rPr>
        <sz val="11"/>
        <rFont val="Calibri"/>
        <family val="2"/>
        <scheme val="minor"/>
      </rPr>
      <t xml:space="preserve"> Section 1 - Payment arrangements and bill assistance</t>
    </r>
  </si>
  <si>
    <r>
      <t xml:space="preserve">Number of customers with 1 to 3 month payment plans </t>
    </r>
    <r>
      <rPr>
        <b/>
        <vertAlign val="superscript"/>
        <sz val="12"/>
        <rFont val="Calibri"/>
        <family val="2"/>
        <scheme val="minor"/>
      </rPr>
      <t>3</t>
    </r>
    <r>
      <rPr>
        <b/>
        <sz val="12"/>
        <rFont val="Calibri"/>
        <family val="2"/>
        <scheme val="minor"/>
      </rPr>
      <t xml:space="preserve"> 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</si>
  <si>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Number of customers with 3 month payment arrangements</t>
    </r>
  </si>
  <si>
    <r>
      <t xml:space="preserve">Number of customers with &gt; 3 months payment plans </t>
    </r>
    <r>
      <rPr>
        <b/>
        <vertAlign val="superscript"/>
        <sz val="12"/>
        <rFont val="Calibri"/>
        <family val="2"/>
        <scheme val="minor"/>
      </rPr>
      <t>4</t>
    </r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</si>
  <si>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Number of customers with 3 month+ payment arrangements</t>
    </r>
  </si>
  <si>
    <t>R.18-07-005 Attachment B - Report Headings that have been modified in this report:</t>
  </si>
  <si>
    <r>
      <t xml:space="preserve">Section 2 - Broken Payment Plans </t>
    </r>
    <r>
      <rPr>
        <b/>
        <vertAlign val="superscript"/>
        <sz val="18"/>
        <rFont val="Calibri"/>
        <family val="2"/>
        <scheme val="minor"/>
      </rPr>
      <t>1</t>
    </r>
  </si>
  <si>
    <r>
      <t xml:space="preserve">1 </t>
    </r>
    <r>
      <rPr>
        <sz val="11"/>
        <rFont val="Calibri"/>
        <family val="2"/>
        <scheme val="minor"/>
      </rPr>
      <t xml:space="preserve"> Section 2 - Broken payment arrangements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</si>
  <si>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Number of customers with late or broken 3 month payment arrangements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</si>
  <si>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Number of customers with late or broken 3 month+ payment arrangements</t>
    </r>
  </si>
  <si>
    <r>
      <t xml:space="preserve">Number of customers with late or broken payment plans &gt; 3 month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</si>
  <si>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Number of customers with late or broken payment plans 3 months or less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</si>
  <si>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1 </t>
    </r>
    <r>
      <rPr>
        <sz val="11"/>
        <rFont val="Calibri"/>
        <family val="2"/>
        <scheme val="minor"/>
      </rPr>
      <t xml:space="preserve"> Section 3 - Arrearages</t>
    </r>
  </si>
  <si>
    <r>
      <t xml:space="preserve">Section 3A – Arrearages by Unique Customer Count </t>
    </r>
    <r>
      <rPr>
        <b/>
        <vertAlign val="superscript"/>
        <sz val="18"/>
        <color theme="1"/>
        <rFont val="Calibri"/>
        <family val="2"/>
        <scheme val="minor"/>
      </rPr>
      <t>1</t>
    </r>
  </si>
  <si>
    <t>Balances more than 30 days are considered in arrears.</t>
  </si>
  <si>
    <t>$200-$500</t>
  </si>
  <si>
    <t>$501-$1000</t>
  </si>
  <si>
    <t>$1001-$2000</t>
  </si>
  <si>
    <t>Customer accounts are only counted once (unique count) in the highest dollar range for that account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</si>
  <si>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Total number of accounts in arrears by amount owed – Month</t>
    </r>
  </si>
  <si>
    <r>
      <t xml:space="preserve">Number of customer accounts in arrears 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</si>
  <si>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Number of customers in arrears</t>
    </r>
  </si>
  <si>
    <r>
      <t xml:space="preserve">Number of unique customer accounts 31-60 days in arrears 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</si>
  <si>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Number of customers xx-xx days in arrears</t>
    </r>
  </si>
  <si>
    <r>
      <t xml:space="preserve">Section 3B.1 – Arrearages by Days </t>
    </r>
    <r>
      <rPr>
        <b/>
        <vertAlign val="superscript"/>
        <sz val="18"/>
        <color theme="1"/>
        <rFont val="Calibri"/>
        <family val="2"/>
        <scheme val="minor"/>
      </rPr>
      <t>1</t>
    </r>
  </si>
  <si>
    <r>
      <t xml:space="preserve">Section 3B.2 – Arrearages by Dollar Range </t>
    </r>
    <r>
      <rPr>
        <b/>
        <vertAlign val="superscript"/>
        <sz val="18"/>
        <color theme="1"/>
        <rFont val="Calibri"/>
        <family val="2"/>
        <scheme val="minor"/>
      </rPr>
      <t>1</t>
    </r>
  </si>
  <si>
    <t>&lt;$500</t>
  </si>
  <si>
    <t>Amount owed</t>
  </si>
  <si>
    <t>arrearages in various dollar ranges.</t>
  </si>
  <si>
    <r>
      <t xml:space="preserve">Section 3C – Arrearages Count by Dollar Range </t>
    </r>
    <r>
      <rPr>
        <b/>
        <vertAlign val="superscript"/>
        <sz val="18"/>
        <color theme="1"/>
        <rFont val="Calibri"/>
        <family val="2"/>
        <scheme val="minor"/>
      </rPr>
      <t>1</t>
    </r>
  </si>
  <si>
    <t xml:space="preserve">Calculation method revised in January 2021 to include all payment plans going forward </t>
  </si>
  <si>
    <t>* SCG is not in possession of this information</t>
  </si>
  <si>
    <r>
      <t xml:space="preserve">Section 1 - Payment plans and bill assistance </t>
    </r>
    <r>
      <rPr>
        <b/>
        <vertAlign val="superscript"/>
        <sz val="18"/>
        <rFont val="Calibri"/>
        <family val="2"/>
        <scheme val="minor"/>
      </rPr>
      <t>1</t>
    </r>
  </si>
  <si>
    <t>All data and statuses (e.g. CARE, Medical Baseline) are a snapshot in time.</t>
  </si>
  <si>
    <t>Revision May 2021 - Data for January through April 2021 were revised in the May 2021 report due to an error identified in the query used to generate the report.</t>
  </si>
  <si>
    <t xml:space="preserve">A list of zip codes within the IOU territory by total number of disconnections for that month, descending, Excel format </t>
  </si>
  <si>
    <t>Customer Retention - Post June 30, 2021</t>
  </si>
  <si>
    <t>Program</t>
  </si>
  <si>
    <r>
      <t xml:space="preserve">CARE Post-Enrollment Verification Rate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</si>
  <si>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Total PEV Requests</t>
  </si>
  <si>
    <t xml:space="preserve">   Total PEV Approved</t>
  </si>
  <si>
    <r>
      <t xml:space="preserve">FERA Post-Enrollment Verification Rate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</si>
  <si>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Number Remaining on AMP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</si>
  <si>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Number Remaining on 12-Month Pay Plans (Residential) 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</si>
  <si>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Number Remaining on 12-Month Pay Plans (Small Business) </t>
    </r>
    <r>
      <rPr>
        <vertAlign val="superscript"/>
        <sz val="11"/>
        <color theme="1"/>
        <rFont val="Calibri"/>
        <family val="2"/>
        <scheme val="minor"/>
      </rPr>
      <t>5</t>
    </r>
  </si>
  <si>
    <r>
      <t>New Payment Program Enrollments - Impacted Customers</t>
    </r>
    <r>
      <rPr>
        <b/>
        <vertAlign val="super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</t>
    </r>
  </si>
  <si>
    <t>Bill Payment Assistance Programs</t>
  </si>
  <si>
    <t>LIHEAP</t>
  </si>
  <si>
    <t>New Enrollments</t>
  </si>
  <si>
    <t xml:space="preserve">   1-3 Months</t>
  </si>
  <si>
    <t xml:space="preserve">   4-6 Months</t>
  </si>
  <si>
    <t xml:space="preserve">   7-9 Months</t>
  </si>
  <si>
    <t xml:space="preserve">   10-12 Months</t>
  </si>
  <si>
    <t xml:space="preserve">   &gt;12 Months</t>
  </si>
  <si>
    <t>Total New Enrollments</t>
  </si>
  <si>
    <t>Finished</t>
  </si>
  <si>
    <t>Total Kept</t>
  </si>
  <si>
    <t>Broken</t>
  </si>
  <si>
    <t>Total Broken</t>
  </si>
  <si>
    <t>Active Payment Plans</t>
  </si>
  <si>
    <r>
      <rPr>
        <vertAlign val="superscript"/>
        <sz val="10"/>
        <color theme="1"/>
        <rFont val="Calibri"/>
        <family val="2"/>
        <scheme val="minor"/>
      </rPr>
      <t xml:space="preserve">6 </t>
    </r>
    <r>
      <rPr>
        <sz val="10"/>
        <color theme="1"/>
        <rFont val="Calibri"/>
        <family val="2"/>
        <scheme val="minor"/>
      </rPr>
      <t>New Enrollments of Residential and Small Business customers, starting July 1, 2021.</t>
    </r>
  </si>
  <si>
    <t>Incremental Monthly Enrollment</t>
  </si>
  <si>
    <t>Total AMP Enrollment as of End of Month</t>
  </si>
  <si>
    <t>Incremental Dollar Amount of AMP Forgiveness for the Month</t>
  </si>
  <si>
    <t>Customer Completed AMP</t>
  </si>
  <si>
    <t>Customer Voluntarily Opt-Out / Account Closure</t>
  </si>
  <si>
    <r>
      <t xml:space="preserve">Incremental Count of Customers Removed Involuntarily from AMP Disconnected </t>
    </r>
    <r>
      <rPr>
        <vertAlign val="superscript"/>
        <sz val="11"/>
        <color theme="1"/>
        <rFont val="Calibri"/>
        <family val="2"/>
        <scheme val="minor"/>
      </rPr>
      <t>8</t>
    </r>
  </si>
  <si>
    <t>Number of Customers Removed from AMP within last 6 months</t>
  </si>
  <si>
    <r>
      <t xml:space="preserve">Percentage of Customers Removed Involuntarily Disconnected </t>
    </r>
    <r>
      <rPr>
        <vertAlign val="superscript"/>
        <sz val="11"/>
        <color theme="1"/>
        <rFont val="Calibri"/>
        <family val="2"/>
        <scheme val="minor"/>
      </rPr>
      <t>9</t>
    </r>
  </si>
  <si>
    <r>
      <rPr>
        <vertAlign val="superscript"/>
        <sz val="10"/>
        <color theme="1"/>
        <rFont val="Calibri"/>
        <family val="2"/>
        <scheme val="minor"/>
      </rPr>
      <t xml:space="preserve">7 </t>
    </r>
    <r>
      <rPr>
        <sz val="10"/>
        <color theme="1"/>
        <rFont val="Calibri"/>
        <family val="2"/>
        <scheme val="minor"/>
      </rPr>
      <t>Customers removed from AMP before completing the program, due to not meeting program requirements.</t>
    </r>
  </si>
  <si>
    <r>
      <rPr>
        <vertAlign val="superscript"/>
        <sz val="10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Customers disconnected within six months of AMP removal.</t>
    </r>
  </si>
  <si>
    <r>
      <rPr>
        <vertAlign val="superscript"/>
        <sz val="10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Percentage of customers removed from AMP that have been disconnected.</t>
    </r>
  </si>
  <si>
    <t>REACH/EAF/GAF/N2N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</si>
  <si>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 xml:space="preserve">xx customers enrolled in FERA during protections period (3/16/20 to 6/30/21). </t>
    </r>
  </si>
  <si>
    <r>
      <rPr>
        <vertAlign val="superscript"/>
        <sz val="10"/>
        <color theme="1"/>
        <rFont val="Calibri"/>
        <family val="2"/>
        <scheme val="minor"/>
      </rPr>
      <t xml:space="preserve">1   </t>
    </r>
    <r>
      <rPr>
        <sz val="10"/>
        <color theme="1"/>
        <rFont val="Calibri"/>
        <family val="2"/>
        <scheme val="minor"/>
      </rPr>
      <t>367,913 new customers enrolled in CARE during protections period (3/16/20 to 6/30/21). Number of new enrolled CARE customers (i.e. master metered customers counted as multiple customers)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</si>
  <si>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 xml:space="preserve">28,786 customers enrolled in AMP during protections period (3/16/20 to 6/30/21). 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</si>
  <si>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 xml:space="preserve">19,928 customers enrolled in 12-Month Pay Plans (Residential) during protections period (3/16/20 to 6/30/21). </t>
    </r>
  </si>
  <si>
    <t xml:space="preserve">Total New Enrollments </t>
  </si>
  <si>
    <r>
      <t xml:space="preserve">Residential Payment Plans </t>
    </r>
    <r>
      <rPr>
        <vertAlign val="superscript"/>
        <sz val="11"/>
        <color theme="1"/>
        <rFont val="Calibri"/>
        <family val="2"/>
        <scheme val="minor"/>
      </rPr>
      <t>10</t>
    </r>
  </si>
  <si>
    <r>
      <t xml:space="preserve">Small Business Payment Plans </t>
    </r>
    <r>
      <rPr>
        <vertAlign val="superscript"/>
        <sz val="11"/>
        <color theme="1"/>
        <rFont val="Calibri"/>
        <family val="2"/>
        <scheme val="minor"/>
      </rPr>
      <t>10</t>
    </r>
  </si>
  <si>
    <r>
      <rPr>
        <vertAlign val="superscript"/>
        <sz val="10"/>
        <color theme="1"/>
        <rFont val="Calibri"/>
        <family val="2"/>
        <scheme val="minor"/>
      </rPr>
      <t xml:space="preserve">10 </t>
    </r>
    <r>
      <rPr>
        <sz val="10"/>
        <color theme="1"/>
        <rFont val="Calibri"/>
        <family val="2"/>
        <scheme val="minor"/>
      </rPr>
      <t>Excludes payment plans less than 1 month</t>
    </r>
  </si>
  <si>
    <t>Arrearage Management Plan</t>
  </si>
  <si>
    <r>
      <t xml:space="preserve">Customer Removed Involuntarily from AMP </t>
    </r>
    <r>
      <rPr>
        <vertAlign val="superscript"/>
        <sz val="11"/>
        <color theme="1"/>
        <rFont val="Calibri"/>
        <family val="2"/>
        <scheme val="minor"/>
      </rPr>
      <t>7</t>
    </r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</si>
  <si>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</si>
  <si>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</si>
  <si>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</si>
  <si>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</si>
  <si>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</si>
  <si>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</si>
  <si>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</si>
  <si>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</si>
  <si>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October 2022</t>
  </si>
  <si>
    <t>November 2022</t>
  </si>
  <si>
    <t>December 2022</t>
  </si>
  <si>
    <t>September 2022</t>
  </si>
  <si>
    <t xml:space="preserve">September 2022 </t>
  </si>
  <si>
    <t>** In September 2021, began auto-enrollment of customers in the 24 month payment plans as required by Bill Debt OIR</t>
  </si>
  <si>
    <t>Total Dollar amount of non-CARE/FERA Accounts in Arrears – January 2022</t>
  </si>
  <si>
    <t>Total Dollar amount of CARE accounts in Arrears – January 2022</t>
  </si>
  <si>
    <t>Total Dollar amount of FERA accounts in Arrears – January 2022</t>
  </si>
  <si>
    <t>Total Dollar amount of Medical Baseline accounts in Arrears – January 2022</t>
  </si>
  <si>
    <t>Total Dollar amount of Residential Accounts in Arrears – January 2022</t>
  </si>
  <si>
    <t>Total Dollar amount of non-CARE/FERA Accounts in Arrears – February 2022</t>
  </si>
  <si>
    <t>Total Dollar amount of CARE accounts in Arrears – February 2022</t>
  </si>
  <si>
    <t>Total Dollar amount of FERA accounts in Arrears – February 2022</t>
  </si>
  <si>
    <t>Total Dollar amount of Medical Baseline accounts in Arrears – February 2022</t>
  </si>
  <si>
    <t>Total Dollar amount of Residential Accounts in Arrears – February 2022</t>
  </si>
  <si>
    <t>Total Dollar amount of non-CARE/FERA Accounts in Arrears – March 2022</t>
  </si>
  <si>
    <t>Total Dollar amount of CARE accounts in Arrears – March 2022</t>
  </si>
  <si>
    <t>Total Dollar amount of FERA accounts in Arrears – March 2022</t>
  </si>
  <si>
    <t>Total Dollar amount of Medical Baseline accounts in Arrears – March 2022</t>
  </si>
  <si>
    <t>Total Dollar amount of Residential Accounts in Arrears – March 2022</t>
  </si>
  <si>
    <t>Total Dollar amount of non-CARE/FERA Accounts in Arrears – April 2022</t>
  </si>
  <si>
    <t>Total Dollar amount of CARE accounts in Arrears – April 2022</t>
  </si>
  <si>
    <t>Total Dollar amount of FERA accounts in Arrears – April 2022</t>
  </si>
  <si>
    <t>Total Dollar amount of Medical Baseline accounts in Arrears – April 2022</t>
  </si>
  <si>
    <t>Total Dollar amount of Residential Accounts in Arrears – April 2022</t>
  </si>
  <si>
    <t>Total Dollar amount of non-CARE/FERA Accounts in Arrears – May 2022</t>
  </si>
  <si>
    <t>Total Dollar amount of Residential Accounts in Arrears – June 2022</t>
  </si>
  <si>
    <t>Total Dollar amount of non-CARE/FERA Accounts in Arrears – June 2022</t>
  </si>
  <si>
    <t>Total Dollar amount of Residential Accounts in Arrears – July 2022</t>
  </si>
  <si>
    <t>Total Dollar amount of non-CARE/FERA Accounts in Arrears – July 2022</t>
  </si>
  <si>
    <t>Total Dollar amount of Residential Accounts in Arrears – August 2022</t>
  </si>
  <si>
    <t>Total Dollar amount of non-CARE/FERA Accounts in Arrears – August 2022</t>
  </si>
  <si>
    <t>Total Dollar amount of Residential Accounts in Arrears – September 2022</t>
  </si>
  <si>
    <t>Total Dollar amount of non-CARE/FERA Accounts in Arrears – September 2022</t>
  </si>
  <si>
    <t>Total Dollar amount of Residential Accounts in Arrears – October 2022</t>
  </si>
  <si>
    <t>Total Dollar amount of non-CARE/FERA Accounts in Arrears – October 2022</t>
  </si>
  <si>
    <t>Total Dollar amount of Residential Accounts in Arrears – November 2022</t>
  </si>
  <si>
    <t>Total Dollar amount of non-CARE/FERA Accounts in Arrears – November 2022</t>
  </si>
  <si>
    <t>Total Dollar amount of Residential Accounts in Arrears – December 2022</t>
  </si>
  <si>
    <t>Total Dollar amount of non-CARE/FERA Accounts in Arrears – December 2022</t>
  </si>
  <si>
    <t>Total Dollar amount of CARE accounts in Arrears – May 2022</t>
  </si>
  <si>
    <t>Total Dollar amount of CARE accounts in Arrears – June 2022</t>
  </si>
  <si>
    <t>Total Dollar amount of CARE accounts in Arrears – July 2022</t>
  </si>
  <si>
    <t>Total Dollar amount of CARE accounts in Arrears – August 2022</t>
  </si>
  <si>
    <t>Total Dollar amount of CARE accounts in Arrears – September 2022</t>
  </si>
  <si>
    <t>Total Dollar amount of CARE accounts in Arrears – October 2022</t>
  </si>
  <si>
    <t>Total Dollar amount of CARE accounts in Arrears – November 2022</t>
  </si>
  <si>
    <t>Total Dollar amount of CARE accounts in Arrears – December 2022</t>
  </si>
  <si>
    <t>Total Dollar amount of FERA accounts in Arrears – May 2022</t>
  </si>
  <si>
    <t>Total Dollar amount of FERA accounts in Arrears – June 2022</t>
  </si>
  <si>
    <t>Total Dollar amount of FERA accounts in Arrears – July 2022</t>
  </si>
  <si>
    <t>Total Dollar amount of FERA accounts in Arrears – August 2022</t>
  </si>
  <si>
    <t>Total Dollar amount of FERA accounts in Arrears – September 2022</t>
  </si>
  <si>
    <t>Total Dollar amount of FERA accounts in Arrears – October 2022</t>
  </si>
  <si>
    <t>Total Dollar amount of FERA accounts in Arrears – November 2022</t>
  </si>
  <si>
    <t>Total Dollar amount of FERA accounts in Arrears – December 2022</t>
  </si>
  <si>
    <t>Total Dollar amount of Medical Baseline accounts in Arrears – May 2022</t>
  </si>
  <si>
    <t>Total Dollar amount of Medical Baseline accounts in Arrears – June 2022</t>
  </si>
  <si>
    <t>Total Dollar amount of Medical Baseline accounts in Arrears – July 2022</t>
  </si>
  <si>
    <t>Total Dollar amount of Medical Baseline accounts in Arrears – August 2022</t>
  </si>
  <si>
    <t>Total Dollar amount of Medical Baseline accounts in Arrears – September 2022</t>
  </si>
  <si>
    <t>Total Dollar amount of Medical Baseline accounts in Arrears – October 2022</t>
  </si>
  <si>
    <t>Total Dollar amount of Medical Baseline accounts in Arrears – November 2022</t>
  </si>
  <si>
    <t>Total Dollar amount of Medical Baseline accounts in Arrears – December 2022</t>
  </si>
  <si>
    <t>Total Dollar amount of Residential Accounts in Arrears – May 2022</t>
  </si>
  <si>
    <t>Total Dollar amount of Residential accounts in Arrears by amount owed – January 2022</t>
  </si>
  <si>
    <t>Total Dollar amount of non-CARE/FERA accounts in arrears by amount owed – January 2022</t>
  </si>
  <si>
    <t>Total Dollar amount of Residential accounts in Arrears by amount owed – February 2022</t>
  </si>
  <si>
    <t>Total Dollar amount of non-CARE/FERA accounts in arrears by amount owed – February 2022</t>
  </si>
  <si>
    <t>Total Dollar amount of Residential accounts in Arrears by amount owed – March 2022</t>
  </si>
  <si>
    <t>Total Dollar amount of non-CARE/FERA accounts in arrears by amount owed – March 2022</t>
  </si>
  <si>
    <t>Total Dollar amount of Residential accounts in Arrears by amount owed – April 2022</t>
  </si>
  <si>
    <t>Total Dollar amount of non-CARE/FERA accounts in arrears by amount owed – April 2022</t>
  </si>
  <si>
    <t>Total Dollar amount of Residential accounts in Arrears by amount owed – May 2022</t>
  </si>
  <si>
    <t>Total Dollar amount of non-CARE/FERA accounts in arrears by amount owed – May 2022</t>
  </si>
  <si>
    <t>Total Dollar amount of Residential accounts in Arrears by amount owed – June 2022</t>
  </si>
  <si>
    <t>Total Dollar amount of non-CARE/FERA accounts in arrears by amount owed – June 2022</t>
  </si>
  <si>
    <t>Total Dollar amount of Residential accounts in Arrears by amount owed – July 2022</t>
  </si>
  <si>
    <t>Total Dollar amount of non-CARE/FERA accounts in arrears by amount owed – July 2022</t>
  </si>
  <si>
    <t>Total Dollar amount of Residential accounts in Arrears by amount owed – August 2022</t>
  </si>
  <si>
    <t>Total Dollar amount of non-CARE/FERA accounts in arrears by amount owed – August 2022</t>
  </si>
  <si>
    <t>Total Dollar amount of Residential accounts in Arrears by amount owed – September 2022</t>
  </si>
  <si>
    <t>Total Dollar amount of non-CARE/FERA accounts in arrears by amount owed – September 2022</t>
  </si>
  <si>
    <t>Total Dollar amount of Residential accounts in Arrears by amount owed – October 2022</t>
  </si>
  <si>
    <t>Total Dollar amount of non-CARE/FERA accounts in arrears by amount owed – October 2022</t>
  </si>
  <si>
    <t>Total Dollar amount of Residential accounts in Arrears by amount owed – November 2022</t>
  </si>
  <si>
    <t>Total Dollar amount of non-CARE/FERA accounts in arrears by amount owed – November 2022</t>
  </si>
  <si>
    <t>Total Dollar amount of Residential accounts in Arrears by amount owed – December 2022</t>
  </si>
  <si>
    <t>Total Dollar amount of non-CARE/FERA accounts in arrears by amount owed – December 2022</t>
  </si>
  <si>
    <t>Total Dollar amount of CARE accounts in arrears by amount owed – January 2022</t>
  </si>
  <si>
    <t>Total Dollar amount of CARE accounts in arrears by amount owed – February 2022</t>
  </si>
  <si>
    <t>Total Dollar amount of CARE accounts in arrears by amount owed – March 2022</t>
  </si>
  <si>
    <t>Total Dollar amount of CARE accounts in arrears by amount owed – April 2022</t>
  </si>
  <si>
    <t>Total Dollar amount of CARE accounts in arrears by amount owed – May 2022</t>
  </si>
  <si>
    <t>Total Dollar amount of CARE accounts in arrears by amount owed – June 2022</t>
  </si>
  <si>
    <t>Total Dollar amount of CARE accounts in arrears by amount owed – July 2022</t>
  </si>
  <si>
    <t>Total Dollar amount of CARE accounts in arrears by amount owed – August 2022</t>
  </si>
  <si>
    <t>Total Dollar amount of CARE accounts in arrears by amount owed – September 2022</t>
  </si>
  <si>
    <t>Total Dollar amount of CARE accounts in arrears by amount owed – October 2022</t>
  </si>
  <si>
    <t>Total Dollar amount of CARE accounts in arrears by amount owed – November 2022</t>
  </si>
  <si>
    <t>Total Dollar amount of CARE accounts in arrears by amount owed – December 2022</t>
  </si>
  <si>
    <t>Total Dollar amount of FERA accounts in arrears by amount owed – January 2022</t>
  </si>
  <si>
    <t>Total Dollar amount of FERA accounts in arrears by amount owed – February 2022</t>
  </si>
  <si>
    <t>Total Dollar amount of FERA accounts in arrears by amount owed – March 2022</t>
  </si>
  <si>
    <t>Total Dollar amount of FERA accounts in arrears by amount owed – April 2022</t>
  </si>
  <si>
    <t>Total Dollar amount of FERA accounts in arrears by amount owed – May 2022</t>
  </si>
  <si>
    <t>Total Dollar amount of FERA accounts in arrears by amount owed – June 2022</t>
  </si>
  <si>
    <t>Total Dollar amount of FERA accounts in arrears by amount owed – July 2022</t>
  </si>
  <si>
    <t>Total Dollar amount of FERA accounts in arrears by amount owed – August 2022</t>
  </si>
  <si>
    <t>Total Dollar amount of FERA accounts in arrears by amount owed – September 2022</t>
  </si>
  <si>
    <t>Total Dollar amount of FERA accounts in arrears by amount owed – October 2022</t>
  </si>
  <si>
    <t>Total Dollar amount of FERA accounts in arrears by amount owed – November 2022</t>
  </si>
  <si>
    <t>Total Dollar amount of FERA accounts in arrears by amount owed – December 2022</t>
  </si>
  <si>
    <t>Total Dollar amount of Medical Baseline accounts in arrears by amount owed – January 2022</t>
  </si>
  <si>
    <t>Total Dollar amount of Medical Baseline accounts in arrears by amount owed – February 2022</t>
  </si>
  <si>
    <t>Total Dollar amount of Medical Baseline accounts in arrears by amount owed – March 2022</t>
  </si>
  <si>
    <t>Total Dollar amount of Medical Baseline accounts in arrears by amount owed – April 2022</t>
  </si>
  <si>
    <t>Total Dollar amount of Medical Baseline accounts in arrears by amount owed – May 2022</t>
  </si>
  <si>
    <t>Total Dollar amount of Medical Baseline accounts in arrears by amount owed – June 2022</t>
  </si>
  <si>
    <t>Total Dollar amount of Medical Baseline accounts in arrears by amount owed – July 2022</t>
  </si>
  <si>
    <t>Total Dollar amount of Medical Baseline accounts in arrears by amount owed – August 2022</t>
  </si>
  <si>
    <t>Total Dollar amount of Medical Baseline accounts in arrears by amount owed – September 2022</t>
  </si>
  <si>
    <t>Total Dollar amount of Medical Baseline accounts in arrears by amount owed – October 2022</t>
  </si>
  <si>
    <t>Total Dollar amount of Medical Baseline accounts in arrears by amount owed – November 2022</t>
  </si>
  <si>
    <t>Total Dollar amount of Medical Baseline accounts in arrears by amount owed – December 2022</t>
  </si>
  <si>
    <t>Total number of customer accounts in arrears by amount owed – May 2022</t>
  </si>
  <si>
    <t>Total number of customer accounts in arrears by amount owed – September 2022</t>
  </si>
  <si>
    <t>Total number of customer accounts in arrears by amount owed – February 2022</t>
  </si>
  <si>
    <t>Total number of customer accounts in arrears by amount owed – June 2022</t>
  </si>
  <si>
    <t>Total number of customer accounts in arrears by amount owed – October 2022</t>
  </si>
  <si>
    <t>Total number of customer accounts in arrears by amount owed – March 2022</t>
  </si>
  <si>
    <t>Total number of customer accounts in arrears by amount owed – July 2022</t>
  </si>
  <si>
    <t>Total number of customer accounts in arrears by amount owed – November 2022</t>
  </si>
  <si>
    <t>Total number of customer accounts in arrears by amount owed – April 2022</t>
  </si>
  <si>
    <t>Total number of customer accounts in arrears by amount owed – August 2022</t>
  </si>
  <si>
    <t>Total number of customer accounts in arrears by amount owed – December 2022</t>
  </si>
  <si>
    <t>Total number of customer accounts in arrears by amount owed – January 2022 2</t>
  </si>
  <si>
    <t>January 2022 **</t>
  </si>
  <si>
    <t>February 2022 **</t>
  </si>
  <si>
    <t>** SCG allows reconnection for up to one year from disconnection.</t>
  </si>
  <si>
    <t>Accordingly, SoCalGas’ 2022 rolling annual residential disconnection cap as of January 2022 was 113,720 (2% x 5,686,018).</t>
  </si>
  <si>
    <t>February 2022 Zip Codes by Disconnection Rate</t>
  </si>
  <si>
    <t>March 2022 Zip Codes by Disconnection Rate</t>
  </si>
  <si>
    <t>April 2022 Zip Codes by Disconnection Rate</t>
  </si>
  <si>
    <t>May 2022 Zip Codes by Disconnection Rate</t>
  </si>
  <si>
    <t>June 2022 Zip Codes by Disconnection Rate</t>
  </si>
  <si>
    <t>July 2022 Zip Codes by Disconnection Rate</t>
  </si>
  <si>
    <t>August 2022 Zip Codes by Disconnection Rate</t>
  </si>
  <si>
    <t>September 2022 Zip Codes by Disconnection Rate</t>
  </si>
  <si>
    <t>October 2022 Zip Codes by Disconnection Rate</t>
  </si>
  <si>
    <t>November 2022 Zip Codes by Disconnection Rate</t>
  </si>
  <si>
    <t>December 2022 Zip Codes by Disconnection Rate</t>
  </si>
  <si>
    <t>January 2022 Zip Codes by Total Number of Disconnections</t>
  </si>
  <si>
    <t>February 2022 Zip Codes by Total Number of Disconnections</t>
  </si>
  <si>
    <t>March 2022 Zip Codes by Total Number of Disconnections</t>
  </si>
  <si>
    <t>April 2022 Zip Codes by Total Number of Disconnections</t>
  </si>
  <si>
    <t>May 2022 Zip Codes by Total Number of Disconnections</t>
  </si>
  <si>
    <t>June 2022 Zip Codes by Total Number of Disconnections</t>
  </si>
  <si>
    <t>July 2022 Zip Codes by Total Number of Disconnections</t>
  </si>
  <si>
    <t>August 2022 Zip Codes by Total Number of Disconnections</t>
  </si>
  <si>
    <t>September 2022 Zip Codes by Total Number of Disconnections</t>
  </si>
  <si>
    <t>October 2022 Zip Codes by Total Number of Disconnections</t>
  </si>
  <si>
    <t>November 2022 Zip Codes by Total Number of Disconnections</t>
  </si>
  <si>
    <t>December 2022 Zip Codes by Total Number of Disconnections</t>
  </si>
  <si>
    <t>January 2022 Zip Codes by Disconnection Rate</t>
  </si>
  <si>
    <t>Feb'22</t>
  </si>
  <si>
    <t>Mar'22</t>
  </si>
  <si>
    <t>Apr'22</t>
  </si>
  <si>
    <t>May'22</t>
  </si>
  <si>
    <t>Jun'22</t>
  </si>
  <si>
    <t>Jan'22</t>
  </si>
  <si>
    <t>Northwest</t>
  </si>
  <si>
    <t>Hanford</t>
  </si>
  <si>
    <t>Lancaster</t>
  </si>
  <si>
    <t>Mojave</t>
  </si>
  <si>
    <t>Templeton</t>
  </si>
  <si>
    <t>Southeast</t>
  </si>
  <si>
    <t>Blythe</t>
  </si>
  <si>
    <t>Wrightwood</t>
  </si>
  <si>
    <t>Rim Forest</t>
  </si>
  <si>
    <t>Frazier Park</t>
  </si>
  <si>
    <t>San Luis Obispo</t>
  </si>
  <si>
    <t>Santa Maria</t>
  </si>
  <si>
    <t>Jun'21</t>
  </si>
  <si>
    <t>Jul'21</t>
  </si>
  <si>
    <t>Aug'21</t>
  </si>
  <si>
    <t>Sep'21</t>
  </si>
  <si>
    <t>Oct'21</t>
  </si>
  <si>
    <t>Nov'21</t>
  </si>
  <si>
    <t>Dec'21</t>
  </si>
  <si>
    <r>
      <t xml:space="preserve">   Total PEV Requests </t>
    </r>
    <r>
      <rPr>
        <vertAlign val="superscript"/>
        <sz val="11"/>
        <color theme="1"/>
        <rFont val="Calibri"/>
        <family val="2"/>
        <scheme val="minor"/>
      </rPr>
      <t>11</t>
    </r>
  </si>
  <si>
    <r>
      <t xml:space="preserve">   Total PEV Approved </t>
    </r>
    <r>
      <rPr>
        <vertAlign val="superscript"/>
        <sz val="11"/>
        <color theme="1"/>
        <rFont val="Calibri"/>
        <family val="2"/>
        <scheme val="minor"/>
      </rPr>
      <t>11</t>
    </r>
  </si>
  <si>
    <r>
      <rPr>
        <vertAlign val="superscript"/>
        <sz val="10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  </t>
    </r>
    <r>
      <rPr>
        <sz val="10"/>
        <rFont val="Calibri"/>
        <family val="2"/>
        <scheme val="minor"/>
      </rPr>
      <t xml:space="preserve">423 customers enrolled in 12-Month Pay Plans (Small Business) during protections period (3/16/20 to 6/30/21). </t>
    </r>
  </si>
  <si>
    <r>
      <rPr>
        <vertAlign val="superscript"/>
        <sz val="10"/>
        <color rgb="FF0000FF"/>
        <rFont val="Calibri"/>
        <family val="2"/>
        <scheme val="minor"/>
      </rPr>
      <t>11</t>
    </r>
    <r>
      <rPr>
        <sz val="11"/>
        <color rgb="FF0000FF"/>
        <rFont val="Calibri"/>
        <family val="2"/>
        <scheme val="minor"/>
      </rPr>
      <t xml:space="preserve">   Revision January 2022</t>
    </r>
    <r>
      <rPr>
        <sz val="10"/>
        <color rgb="FF0000FF"/>
        <rFont val="Calibri"/>
        <family val="2"/>
        <scheme val="minor"/>
      </rPr>
      <t xml:space="preserve"> - Data for 'Total PEV Requests', 'Total PEV Approved' and 'CARE Post-Enrollment Verification Rate' were revised in the January 2022 report to only include those CARE customers who enrolled during the protections period mentioned in footnote 1.</t>
    </r>
  </si>
  <si>
    <t>MBL Household Counts</t>
  </si>
  <si>
    <t>New Households Enrolled</t>
  </si>
  <si>
    <t>Removed Households*</t>
  </si>
  <si>
    <t>Certifications**</t>
  </si>
  <si>
    <t>Total Households</t>
  </si>
  <si>
    <t>MBL Only Households</t>
  </si>
  <si>
    <t>CARE and MBL Households</t>
  </si>
  <si>
    <t>FERA and MBL Households</t>
  </si>
  <si>
    <t>Total MBL Households</t>
  </si>
  <si>
    <t>*Includes household(s) removed from Medical Baseline due to failure to recertify by self-certification or certification by medical practitioner,</t>
  </si>
  <si>
    <t>customers who requested to be de-enrolled, and removal due to closed account.</t>
  </si>
  <si>
    <t>*Covid protections ended June 30, 2021.  MBL customers due to recertify were all sent a request in July 2021</t>
  </si>
  <si>
    <t>and those who did not respond were subsequently terminated in November 2021.</t>
  </si>
  <si>
    <t>**Includes households that recertify by self-certified or certified by medical practitioner</t>
  </si>
  <si>
    <t>***The tables above do not include all customer attrition for the Medical Baseline</t>
  </si>
  <si>
    <t>The 2022 MBL Metric report layout changes were made to ensure alignment of MBL Metrics reports among the Investor-Owned Utilities (IOUs).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</si>
</sst>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  <numFmt numFmtId="165" formatCode="0.0000%"/>
    <numFmt numFmtId="166" formatCode="0.0%"/>
    <numFmt numFmtId="167" formatCode="&quot;$&quot;#,##0"/>
    <numFmt numFmtId="168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vertAlign val="superscript"/>
      <sz val="10"/>
      <color rgb="FF0000FF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6">
    <xf numFmtId="0" fontId="0" fillId="0" borderId="0" xfId="0"/>
    <xf numFmtId="0" fontId="0" fillId="2" borderId="0" xfId="0" applyFill="1"/>
    <xf numFmtId="0" fontId="1" fillId="2" borderId="1" xfId="0" quotePrefix="1" applyFont="1" applyFill="1" applyBorder="1"/>
    <xf numFmtId="3" fontId="0" fillId="2" borderId="1" xfId="0" applyNumberFormat="1" applyFill="1" applyBorder="1"/>
    <xf numFmtId="0" fontId="4" fillId="2" borderId="0" xfId="0" applyFont="1" applyFill="1"/>
    <xf numFmtId="0" fontId="7" fillId="2" borderId="0" xfId="0" applyFont="1" applyFill="1"/>
    <xf numFmtId="3" fontId="0" fillId="2" borderId="1" xfId="0" applyNumberFormat="1" applyFill="1" applyBorder="1" applyAlignment="1">
      <alignment horizontal="center"/>
    </xf>
    <xf numFmtId="0" fontId="0" fillId="2" borderId="0" xfId="0" applyFont="1" applyFill="1" applyBorder="1"/>
    <xf numFmtId="0" fontId="7" fillId="0" borderId="0" xfId="0" applyFont="1" applyFill="1"/>
    <xf numFmtId="0" fontId="0" fillId="0" borderId="0" xfId="0" applyFill="1"/>
    <xf numFmtId="0" fontId="8" fillId="2" borderId="0" xfId="0" applyFont="1" applyFill="1"/>
    <xf numFmtId="0" fontId="1" fillId="2" borderId="0" xfId="0" applyFont="1" applyFill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/>
    <xf numFmtId="3" fontId="7" fillId="0" borderId="1" xfId="0" applyNumberFormat="1" applyFont="1" applyFill="1" applyBorder="1"/>
    <xf numFmtId="0" fontId="9" fillId="0" borderId="0" xfId="3"/>
    <xf numFmtId="0" fontId="1" fillId="2" borderId="1" xfId="3" applyFont="1" applyFill="1" applyBorder="1" applyAlignment="1">
      <alignment horizontal="center"/>
    </xf>
    <xf numFmtId="0" fontId="9" fillId="0" borderId="1" xfId="3" applyBorder="1"/>
    <xf numFmtId="165" fontId="0" fillId="0" borderId="1" xfId="4" applyNumberFormat="1" applyFont="1" applyBorder="1"/>
    <xf numFmtId="0" fontId="9" fillId="0" borderId="1" xfId="3" applyBorder="1" applyAlignment="1">
      <alignment horizontal="right"/>
    </xf>
    <xf numFmtId="3" fontId="0" fillId="0" borderId="1" xfId="0" applyNumberFormat="1" applyBorder="1"/>
    <xf numFmtId="9" fontId="6" fillId="0" borderId="1" xfId="2" applyFont="1" applyBorder="1" applyAlignment="1">
      <alignment horizontal="center"/>
    </xf>
    <xf numFmtId="3" fontId="0" fillId="4" borderId="1" xfId="0" applyNumberFormat="1" applyFill="1" applyBorder="1"/>
    <xf numFmtId="3" fontId="7" fillId="4" borderId="1" xfId="0" applyNumberFormat="1" applyFont="1" applyFill="1" applyBorder="1"/>
    <xf numFmtId="0" fontId="0" fillId="0" borderId="0" xfId="0" applyFont="1" applyFill="1" applyBorder="1"/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0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1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2" borderId="1" xfId="0" quotePrefix="1" applyFont="1" applyFill="1" applyBorder="1"/>
    <xf numFmtId="3" fontId="7" fillId="2" borderId="1" xfId="0" applyNumberFormat="1" applyFont="1" applyFill="1" applyBorder="1"/>
    <xf numFmtId="0" fontId="13" fillId="2" borderId="0" xfId="0" applyFont="1" applyFill="1"/>
    <xf numFmtId="0" fontId="13" fillId="0" borderId="0" xfId="0" applyFont="1" applyFill="1"/>
    <xf numFmtId="3" fontId="7" fillId="5" borderId="1" xfId="0" applyNumberFormat="1" applyFont="1" applyFill="1" applyBorder="1"/>
    <xf numFmtId="0" fontId="7" fillId="5" borderId="1" xfId="0" applyFont="1" applyFill="1" applyBorder="1"/>
    <xf numFmtId="0" fontId="7" fillId="0" borderId="0" xfId="0" applyFont="1" applyAlignment="1">
      <alignment horizontal="left" indent="1"/>
    </xf>
    <xf numFmtId="0" fontId="7" fillId="0" borderId="0" xfId="0" applyFont="1" applyBorder="1"/>
    <xf numFmtId="0" fontId="7" fillId="2" borderId="0" xfId="0" applyFont="1" applyFill="1" applyBorder="1"/>
    <xf numFmtId="0" fontId="10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6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Border="1"/>
    <xf numFmtId="3" fontId="22" fillId="0" borderId="1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1" fillId="0" borderId="18" xfId="0" applyFont="1" applyBorder="1"/>
    <xf numFmtId="0" fontId="1" fillId="0" borderId="23" xfId="0" applyFont="1" applyBorder="1"/>
    <xf numFmtId="0" fontId="1" fillId="0" borderId="10" xfId="0" applyFont="1" applyBorder="1"/>
    <xf numFmtId="0" fontId="0" fillId="0" borderId="18" xfId="0" applyBorder="1" applyAlignment="1">
      <alignment horizontal="left"/>
    </xf>
    <xf numFmtId="0" fontId="0" fillId="0" borderId="26" xfId="0" applyBorder="1"/>
    <xf numFmtId="0" fontId="0" fillId="0" borderId="28" xfId="0" applyBorder="1"/>
    <xf numFmtId="0" fontId="0" fillId="0" borderId="11" xfId="0" quotePrefix="1" applyBorder="1" applyAlignment="1">
      <alignment horizontal="center"/>
    </xf>
    <xf numFmtId="9" fontId="0" fillId="3" borderId="1" xfId="2" applyFont="1" applyFill="1" applyBorder="1"/>
    <xf numFmtId="0" fontId="0" fillId="3" borderId="1" xfId="0" applyFill="1" applyBorder="1"/>
    <xf numFmtId="0" fontId="0" fillId="3" borderId="14" xfId="0" applyFill="1" applyBorder="1"/>
    <xf numFmtId="3" fontId="0" fillId="0" borderId="16" xfId="0" applyNumberFormat="1" applyFill="1" applyBorder="1"/>
    <xf numFmtId="3" fontId="0" fillId="0" borderId="14" xfId="0" applyNumberFormat="1" applyBorder="1"/>
    <xf numFmtId="3" fontId="1" fillId="0" borderId="25" xfId="0" applyNumberFormat="1" applyFont="1" applyBorder="1"/>
    <xf numFmtId="3" fontId="0" fillId="0" borderId="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9" fontId="25" fillId="2" borderId="1" xfId="2" applyFont="1" applyFill="1" applyBorder="1"/>
    <xf numFmtId="3" fontId="25" fillId="0" borderId="1" xfId="0" applyNumberFormat="1" applyFont="1" applyBorder="1"/>
    <xf numFmtId="3" fontId="25" fillId="0" borderId="14" xfId="0" applyNumberFormat="1" applyFont="1" applyBorder="1"/>
    <xf numFmtId="0" fontId="0" fillId="0" borderId="15" xfId="0" applyBorder="1"/>
    <xf numFmtId="3" fontId="0" fillId="0" borderId="16" xfId="0" applyNumberFormat="1" applyBorder="1"/>
    <xf numFmtId="3" fontId="0" fillId="0" borderId="17" xfId="0" applyNumberFormat="1" applyBorder="1"/>
    <xf numFmtId="0" fontId="1" fillId="3" borderId="30" xfId="0" applyFont="1" applyFill="1" applyBorder="1"/>
    <xf numFmtId="3" fontId="1" fillId="0" borderId="16" xfId="0" applyNumberFormat="1" applyFont="1" applyBorder="1"/>
    <xf numFmtId="0" fontId="23" fillId="2" borderId="0" xfId="0" applyFont="1" applyFill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9" fontId="25" fillId="2" borderId="1" xfId="2" applyNumberFormat="1" applyFont="1" applyFill="1" applyBorder="1"/>
    <xf numFmtId="0" fontId="1" fillId="0" borderId="5" xfId="0" applyFont="1" applyBorder="1"/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30" fillId="7" borderId="1" xfId="0" applyFont="1" applyFill="1" applyBorder="1" applyAlignment="1">
      <alignment horizontal="center" vertical="center"/>
    </xf>
    <xf numFmtId="3" fontId="7" fillId="0" borderId="1" xfId="0" applyNumberFormat="1" applyFont="1" applyBorder="1"/>
    <xf numFmtId="168" fontId="6" fillId="2" borderId="31" xfId="5" applyNumberFormat="1" applyFont="1" applyFill="1" applyBorder="1" applyAlignment="1">
      <alignment horizontal="center"/>
    </xf>
    <xf numFmtId="168" fontId="6" fillId="2" borderId="30" xfId="5" applyNumberFormat="1" applyFont="1" applyFill="1" applyBorder="1" applyAlignment="1">
      <alignment horizontal="center"/>
    </xf>
    <xf numFmtId="168" fontId="6" fillId="0" borderId="30" xfId="5" applyNumberFormat="1" applyFont="1" applyFill="1" applyBorder="1" applyAlignment="1">
      <alignment horizontal="center"/>
    </xf>
    <xf numFmtId="168" fontId="6" fillId="2" borderId="32" xfId="5" applyNumberFormat="1" applyFont="1" applyFill="1" applyBorder="1" applyAlignment="1">
      <alignment horizontal="center"/>
    </xf>
    <xf numFmtId="168" fontId="6" fillId="0" borderId="31" xfId="5" applyNumberFormat="1" applyFont="1" applyFill="1" applyBorder="1" applyAlignment="1">
      <alignment horizontal="center"/>
    </xf>
    <xf numFmtId="17" fontId="1" fillId="2" borderId="1" xfId="0" quotePrefix="1" applyNumberFormat="1" applyFont="1" applyFill="1" applyBorder="1"/>
    <xf numFmtId="168" fontId="9" fillId="2" borderId="31" xfId="0" applyNumberFormat="1" applyFont="1" applyFill="1" applyBorder="1" applyAlignment="1">
      <alignment wrapText="1"/>
    </xf>
    <xf numFmtId="168" fontId="9" fillId="2" borderId="30" xfId="0" applyNumberFormat="1" applyFont="1" applyFill="1" applyBorder="1" applyAlignment="1">
      <alignment wrapText="1"/>
    </xf>
    <xf numFmtId="168" fontId="9" fillId="0" borderId="31" xfId="0" applyNumberFormat="1" applyFont="1" applyBorder="1"/>
    <xf numFmtId="43" fontId="6" fillId="2" borderId="31" xfId="0" applyNumberFormat="1" applyFont="1" applyFill="1" applyBorder="1"/>
    <xf numFmtId="43" fontId="6" fillId="2" borderId="30" xfId="0" applyNumberFormat="1" applyFont="1" applyFill="1" applyBorder="1"/>
    <xf numFmtId="43" fontId="6" fillId="0" borderId="31" xfId="0" applyNumberFormat="1" applyFont="1" applyBorder="1"/>
    <xf numFmtId="0" fontId="0" fillId="0" borderId="0" xfId="0"/>
    <xf numFmtId="0" fontId="0" fillId="3" borderId="2" xfId="0" applyFill="1" applyBorder="1"/>
    <xf numFmtId="3" fontId="0" fillId="0" borderId="2" xfId="0" applyNumberFormat="1" applyBorder="1"/>
    <xf numFmtId="3" fontId="0" fillId="0" borderId="35" xfId="0" applyNumberFormat="1" applyBorder="1"/>
    <xf numFmtId="3" fontId="1" fillId="0" borderId="31" xfId="0" applyNumberFormat="1" applyFont="1" applyBorder="1"/>
    <xf numFmtId="3" fontId="0" fillId="0" borderId="34" xfId="0" applyNumberFormat="1" applyBorder="1" applyAlignment="1">
      <alignment horizontal="center"/>
    </xf>
    <xf numFmtId="167" fontId="0" fillId="0" borderId="34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9" fontId="7" fillId="2" borderId="1" xfId="2" applyFont="1" applyFill="1" applyBorder="1"/>
    <xf numFmtId="9" fontId="7" fillId="2" borderId="2" xfId="2" applyFont="1" applyFill="1" applyBorder="1"/>
    <xf numFmtId="3" fontId="7" fillId="0" borderId="2" xfId="0" applyNumberFormat="1" applyFont="1" applyBorder="1"/>
    <xf numFmtId="9" fontId="7" fillId="0" borderId="14" xfId="2" applyFont="1" applyBorder="1"/>
    <xf numFmtId="3" fontId="7" fillId="0" borderId="14" xfId="0" applyNumberFormat="1" applyFont="1" applyBorder="1"/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42" fontId="0" fillId="2" borderId="2" xfId="1" applyNumberFormat="1" applyFont="1" applyFill="1" applyBorder="1" applyAlignment="1">
      <alignment horizontal="center"/>
    </xf>
    <xf numFmtId="42" fontId="0" fillId="2" borderId="4" xfId="1" applyNumberFormat="1" applyFont="1" applyFill="1" applyBorder="1" applyAlignment="1">
      <alignment horizontal="center"/>
    </xf>
    <xf numFmtId="9" fontId="0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17" fontId="1" fillId="2" borderId="2" xfId="3" quotePrefix="1" applyNumberFormat="1" applyFont="1" applyFill="1" applyBorder="1" applyAlignment="1">
      <alignment horizontal="center" wrapText="1"/>
    </xf>
    <xf numFmtId="17" fontId="1" fillId="2" borderId="4" xfId="3" quotePrefix="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3" fillId="2" borderId="7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33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left"/>
    </xf>
    <xf numFmtId="0" fontId="23" fillId="2" borderId="5" xfId="0" applyFont="1" applyFill="1" applyBorder="1" applyAlignment="1">
      <alignment horizontal="left"/>
    </xf>
    <xf numFmtId="0" fontId="23" fillId="2" borderId="34" xfId="0" applyFont="1" applyFill="1" applyBorder="1" applyAlignment="1">
      <alignment horizontal="left"/>
    </xf>
    <xf numFmtId="0" fontId="23" fillId="2" borderId="19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0" fontId="23" fillId="2" borderId="28" xfId="0" applyFont="1" applyFill="1" applyBorder="1" applyAlignment="1">
      <alignment horizontal="left"/>
    </xf>
    <xf numFmtId="0" fontId="23" fillId="2" borderId="24" xfId="0" applyFont="1" applyFill="1" applyBorder="1" applyAlignment="1">
      <alignment horizontal="left"/>
    </xf>
    <xf numFmtId="0" fontId="23" fillId="2" borderId="37" xfId="0" applyFont="1" applyFill="1" applyBorder="1" applyAlignment="1">
      <alignment horizontal="left"/>
    </xf>
    <xf numFmtId="0" fontId="23" fillId="2" borderId="29" xfId="0" applyFont="1" applyFill="1" applyBorder="1" applyAlignment="1">
      <alignment horizontal="left"/>
    </xf>
    <xf numFmtId="0" fontId="23" fillId="0" borderId="18" xfId="0" applyFont="1" applyBorder="1" applyAlignment="1">
      <alignment horizontal="left" wrapText="1"/>
    </xf>
    <xf numFmtId="0" fontId="23" fillId="0" borderId="5" xfId="0" applyFont="1" applyBorder="1" applyAlignment="1">
      <alignment horizontal="left" wrapText="1"/>
    </xf>
    <xf numFmtId="0" fontId="23" fillId="0" borderId="34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23" fillId="0" borderId="13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8" fillId="0" borderId="15" xfId="0" applyFont="1" applyBorder="1" applyAlignment="1">
      <alignment horizontal="left" wrapText="1"/>
    </xf>
    <xf numFmtId="0" fontId="28" fillId="0" borderId="16" xfId="0" applyFont="1" applyBorder="1" applyAlignment="1">
      <alignment horizontal="left" wrapText="1"/>
    </xf>
    <xf numFmtId="0" fontId="28" fillId="0" borderId="35" xfId="0" applyFont="1" applyBorder="1" applyAlignment="1">
      <alignment horizontal="left" wrapText="1"/>
    </xf>
    <xf numFmtId="0" fontId="28" fillId="0" borderId="17" xfId="0" applyFont="1" applyBorder="1" applyAlignment="1">
      <alignment horizontal="left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6">
    <cellStyle name="Comma" xfId="5" builtinId="3"/>
    <cellStyle name="Currency" xfId="1" builtinId="4"/>
    <cellStyle name="Normal" xfId="0" builtinId="0"/>
    <cellStyle name="Normal 2" xfId="3" xr:uid="{C10994D6-C732-4374-BAC1-204E1E07B565}"/>
    <cellStyle name="Percent" xfId="2" builtinId="5"/>
    <cellStyle name="Percent 2" xfId="4" xr:uid="{0DFC6F8D-9E1A-4437-B2E6-FE823B42971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9AA8-5035-403D-B325-459C9EAEC997}">
  <dimension ref="A1:A8"/>
  <sheetViews>
    <sheetView workbookViewId="0">
      <selection activeCell="F24" sqref="F24"/>
    </sheetView>
  </sheetViews>
  <sheetFormatPr defaultRowHeight="14.25" x14ac:dyDescent="0.45"/>
  <sheetData>
    <row r="1" spans="1:1" x14ac:dyDescent="0.45">
      <c r="A1" t="s">
        <v>52</v>
      </c>
    </row>
    <row r="3" spans="1:1" x14ac:dyDescent="0.45">
      <c r="A3" t="s">
        <v>53</v>
      </c>
    </row>
    <row r="5" spans="1:1" x14ac:dyDescent="0.45">
      <c r="A5" t="s">
        <v>44</v>
      </c>
    </row>
    <row r="7" spans="1:1" x14ac:dyDescent="0.45">
      <c r="A7" t="s">
        <v>0</v>
      </c>
    </row>
    <row r="8" spans="1:1" x14ac:dyDescent="0.45">
      <c r="A8" t="s">
        <v>1</v>
      </c>
    </row>
  </sheetData>
  <pageMargins left="0" right="0" top="0.98039215686274495" bottom="0.98039215686274495" header="0.50980392156862797" footer="0.50980392156862797"/>
  <pageSetup paperSize="9" scale="85" orientation="portrait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859C-192B-4F22-99EB-D1E14BF66782}">
  <dimension ref="A1:F36"/>
  <sheetViews>
    <sheetView zoomScale="70" zoomScaleNormal="70" workbookViewId="0"/>
  </sheetViews>
  <sheetFormatPr defaultRowHeight="14.25" x14ac:dyDescent="0.45"/>
  <cols>
    <col min="1" max="1" width="24.86328125" customWidth="1"/>
    <col min="2" max="6" width="15.86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6" ht="24" customHeight="1" x14ac:dyDescent="0.7">
      <c r="A1" s="29" t="s">
        <v>28</v>
      </c>
    </row>
    <row r="5" spans="1:6" ht="30" customHeight="1" x14ac:dyDescent="0.5">
      <c r="A5" s="160" t="s">
        <v>29</v>
      </c>
      <c r="B5" s="160"/>
      <c r="C5" s="160"/>
      <c r="D5" s="160"/>
      <c r="E5" s="160"/>
      <c r="F5" s="160"/>
    </row>
    <row r="6" spans="1:6" ht="30" customHeight="1" x14ac:dyDescent="0.45">
      <c r="A6" s="34" t="s">
        <v>5</v>
      </c>
      <c r="B6" s="34" t="s">
        <v>6</v>
      </c>
      <c r="C6" s="34" t="s">
        <v>7</v>
      </c>
      <c r="D6" s="34" t="s">
        <v>8</v>
      </c>
      <c r="E6" s="34" t="s">
        <v>54</v>
      </c>
      <c r="F6" s="34" t="s">
        <v>3</v>
      </c>
    </row>
    <row r="7" spans="1:6" x14ac:dyDescent="0.45">
      <c r="A7" s="2" t="s">
        <v>171</v>
      </c>
      <c r="B7" s="16">
        <v>0</v>
      </c>
      <c r="C7" s="16">
        <v>0</v>
      </c>
      <c r="D7" s="25"/>
      <c r="E7" s="16">
        <v>0</v>
      </c>
      <c r="F7" s="16">
        <v>0</v>
      </c>
    </row>
    <row r="8" spans="1:6" x14ac:dyDescent="0.45">
      <c r="A8" s="2" t="s">
        <v>172</v>
      </c>
      <c r="B8" s="16"/>
      <c r="C8" s="16"/>
      <c r="D8" s="25"/>
      <c r="E8" s="16"/>
      <c r="F8" s="16"/>
    </row>
    <row r="9" spans="1:6" x14ac:dyDescent="0.45">
      <c r="A9" s="2" t="s">
        <v>173</v>
      </c>
      <c r="B9" s="16"/>
      <c r="C9" s="16"/>
      <c r="D9" s="25"/>
      <c r="E9" s="16"/>
      <c r="F9" s="16"/>
    </row>
    <row r="10" spans="1:6" x14ac:dyDescent="0.45">
      <c r="A10" s="2" t="s">
        <v>174</v>
      </c>
      <c r="B10" s="16"/>
      <c r="C10" s="16"/>
      <c r="D10" s="25"/>
      <c r="E10" s="16"/>
      <c r="F10" s="16"/>
    </row>
    <row r="11" spans="1:6" x14ac:dyDescent="0.45">
      <c r="A11" s="2" t="s">
        <v>175</v>
      </c>
      <c r="B11" s="16"/>
      <c r="C11" s="16"/>
      <c r="D11" s="25"/>
      <c r="E11" s="16"/>
      <c r="F11" s="16"/>
    </row>
    <row r="12" spans="1:6" x14ac:dyDescent="0.45">
      <c r="A12" s="2" t="s">
        <v>176</v>
      </c>
      <c r="B12" s="16"/>
      <c r="C12" s="16"/>
      <c r="D12" s="25"/>
      <c r="E12" s="16"/>
      <c r="F12" s="16"/>
    </row>
    <row r="13" spans="1:6" x14ac:dyDescent="0.45">
      <c r="A13" s="2" t="s">
        <v>177</v>
      </c>
      <c r="B13" s="16"/>
      <c r="C13" s="16"/>
      <c r="D13" s="25"/>
      <c r="E13" s="16"/>
      <c r="F13" s="16"/>
    </row>
    <row r="14" spans="1:6" x14ac:dyDescent="0.45">
      <c r="A14" s="2" t="s">
        <v>178</v>
      </c>
      <c r="B14" s="16"/>
      <c r="C14" s="16"/>
      <c r="D14" s="25"/>
      <c r="E14" s="16"/>
      <c r="F14" s="16"/>
    </row>
    <row r="15" spans="1:6" x14ac:dyDescent="0.45">
      <c r="A15" s="2" t="s">
        <v>182</v>
      </c>
      <c r="B15" s="16"/>
      <c r="C15" s="16"/>
      <c r="D15" s="25"/>
      <c r="E15" s="16"/>
      <c r="F15" s="16"/>
    </row>
    <row r="16" spans="1:6" x14ac:dyDescent="0.45">
      <c r="A16" s="2" t="s">
        <v>179</v>
      </c>
      <c r="B16" s="16"/>
      <c r="C16" s="16"/>
      <c r="D16" s="25"/>
      <c r="E16" s="16"/>
      <c r="F16" s="16"/>
    </row>
    <row r="17" spans="1:6" x14ac:dyDescent="0.45">
      <c r="A17" s="2" t="s">
        <v>180</v>
      </c>
      <c r="B17" s="16"/>
      <c r="C17" s="16"/>
      <c r="D17" s="25"/>
      <c r="E17" s="16"/>
      <c r="F17" s="16"/>
    </row>
    <row r="18" spans="1:6" x14ac:dyDescent="0.45">
      <c r="A18" s="2" t="s">
        <v>181</v>
      </c>
      <c r="B18" s="16"/>
      <c r="C18" s="16"/>
      <c r="D18" s="25"/>
      <c r="E18" s="16"/>
      <c r="F18" s="16"/>
    </row>
    <row r="19" spans="1:6" x14ac:dyDescent="0.45">
      <c r="A19" s="7" t="s">
        <v>55</v>
      </c>
    </row>
    <row r="22" spans="1:6" ht="30" customHeight="1" x14ac:dyDescent="0.5">
      <c r="A22" s="160" t="s">
        <v>30</v>
      </c>
      <c r="B22" s="160"/>
      <c r="C22" s="160"/>
      <c r="D22" s="160"/>
      <c r="E22" s="160"/>
      <c r="F22" s="160"/>
    </row>
    <row r="23" spans="1:6" ht="30" customHeight="1" x14ac:dyDescent="0.45">
      <c r="A23" s="34" t="s">
        <v>5</v>
      </c>
      <c r="B23" s="34" t="s">
        <v>6</v>
      </c>
      <c r="C23" s="34" t="s">
        <v>7</v>
      </c>
      <c r="D23" s="34" t="s">
        <v>8</v>
      </c>
      <c r="E23" s="34" t="s">
        <v>54</v>
      </c>
      <c r="F23" s="34" t="s">
        <v>3</v>
      </c>
    </row>
    <row r="24" spans="1:6" x14ac:dyDescent="0.45">
      <c r="A24" s="2" t="s">
        <v>171</v>
      </c>
      <c r="B24" s="16">
        <v>0</v>
      </c>
      <c r="C24" s="16">
        <v>0</v>
      </c>
      <c r="D24" s="25"/>
      <c r="E24" s="16">
        <v>0</v>
      </c>
      <c r="F24" s="16">
        <v>0</v>
      </c>
    </row>
    <row r="25" spans="1:6" x14ac:dyDescent="0.45">
      <c r="A25" s="2" t="s">
        <v>172</v>
      </c>
      <c r="B25" s="16"/>
      <c r="C25" s="16"/>
      <c r="D25" s="25"/>
      <c r="E25" s="16"/>
      <c r="F25" s="16"/>
    </row>
    <row r="26" spans="1:6" x14ac:dyDescent="0.45">
      <c r="A26" s="2" t="s">
        <v>173</v>
      </c>
      <c r="B26" s="16"/>
      <c r="C26" s="16"/>
      <c r="D26" s="25"/>
      <c r="E26" s="16"/>
      <c r="F26" s="16"/>
    </row>
    <row r="27" spans="1:6" x14ac:dyDescent="0.45">
      <c r="A27" s="2" t="s">
        <v>174</v>
      </c>
      <c r="B27" s="16"/>
      <c r="C27" s="16"/>
      <c r="D27" s="25"/>
      <c r="E27" s="16"/>
      <c r="F27" s="16"/>
    </row>
    <row r="28" spans="1:6" x14ac:dyDescent="0.45">
      <c r="A28" s="2" t="s">
        <v>175</v>
      </c>
      <c r="B28" s="16"/>
      <c r="C28" s="16"/>
      <c r="D28" s="25"/>
      <c r="E28" s="16"/>
      <c r="F28" s="16"/>
    </row>
    <row r="29" spans="1:6" x14ac:dyDescent="0.45">
      <c r="A29" s="2" t="s">
        <v>176</v>
      </c>
      <c r="B29" s="16"/>
      <c r="C29" s="16"/>
      <c r="D29" s="25"/>
      <c r="E29" s="16"/>
      <c r="F29" s="16"/>
    </row>
    <row r="30" spans="1:6" x14ac:dyDescent="0.45">
      <c r="A30" s="2" t="s">
        <v>177</v>
      </c>
      <c r="B30" s="16"/>
      <c r="C30" s="16"/>
      <c r="D30" s="25"/>
      <c r="E30" s="16"/>
      <c r="F30" s="16"/>
    </row>
    <row r="31" spans="1:6" x14ac:dyDescent="0.45">
      <c r="A31" s="2" t="s">
        <v>178</v>
      </c>
      <c r="B31" s="16"/>
      <c r="C31" s="16"/>
      <c r="D31" s="25"/>
      <c r="E31" s="16"/>
      <c r="F31" s="16"/>
    </row>
    <row r="32" spans="1:6" x14ac:dyDescent="0.45">
      <c r="A32" s="2" t="s">
        <v>182</v>
      </c>
      <c r="B32" s="16"/>
      <c r="C32" s="16"/>
      <c r="D32" s="25"/>
      <c r="E32" s="16"/>
      <c r="F32" s="16"/>
    </row>
    <row r="33" spans="1:6" x14ac:dyDescent="0.45">
      <c r="A33" s="2" t="s">
        <v>179</v>
      </c>
      <c r="B33" s="16"/>
      <c r="C33" s="16"/>
      <c r="D33" s="25"/>
      <c r="E33" s="16"/>
      <c r="F33" s="16"/>
    </row>
    <row r="34" spans="1:6" x14ac:dyDescent="0.45">
      <c r="A34" s="2" t="s">
        <v>180</v>
      </c>
      <c r="B34" s="16"/>
      <c r="C34" s="16"/>
      <c r="D34" s="25"/>
      <c r="E34" s="16"/>
      <c r="F34" s="16"/>
    </row>
    <row r="35" spans="1:6" x14ac:dyDescent="0.45">
      <c r="A35" s="2" t="s">
        <v>181</v>
      </c>
      <c r="B35" s="16"/>
      <c r="C35" s="16"/>
      <c r="D35" s="25"/>
      <c r="E35" s="16"/>
      <c r="F35" s="16"/>
    </row>
    <row r="36" spans="1:6" x14ac:dyDescent="0.45">
      <c r="A36" s="7" t="s">
        <v>55</v>
      </c>
    </row>
  </sheetData>
  <mergeCells count="2">
    <mergeCell ref="A5:F5"/>
    <mergeCell ref="A22:F22"/>
  </mergeCells>
  <pageMargins left="1.0899999999999999" right="0.7" top="0.75" bottom="0.75" header="0.3" footer="0.3"/>
  <pageSetup scale="50" orientation="portrait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04E4-226A-4ACC-9853-BCCCD7751676}">
  <dimension ref="A1:H42"/>
  <sheetViews>
    <sheetView zoomScale="70" zoomScaleNormal="70" workbookViewId="0"/>
  </sheetViews>
  <sheetFormatPr defaultRowHeight="14.25" x14ac:dyDescent="0.45"/>
  <cols>
    <col min="1" max="1" width="24.86328125" customWidth="1"/>
    <col min="2" max="6" width="15.86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6" ht="24" customHeight="1" x14ac:dyDescent="0.7">
      <c r="A1" s="29" t="s">
        <v>31</v>
      </c>
    </row>
    <row r="5" spans="1:6" ht="30" customHeight="1" x14ac:dyDescent="0.5">
      <c r="A5" s="160" t="s">
        <v>32</v>
      </c>
      <c r="B5" s="160"/>
      <c r="C5" s="160"/>
      <c r="D5" s="160"/>
      <c r="E5" s="160"/>
      <c r="F5" s="160"/>
    </row>
    <row r="6" spans="1:6" ht="30" customHeight="1" x14ac:dyDescent="0.45">
      <c r="A6" s="34" t="s">
        <v>5</v>
      </c>
      <c r="B6" s="34" t="s">
        <v>6</v>
      </c>
      <c r="C6" s="34" t="s">
        <v>7</v>
      </c>
      <c r="D6" s="34" t="s">
        <v>8</v>
      </c>
      <c r="E6" s="34" t="s">
        <v>54</v>
      </c>
      <c r="F6" s="34" t="s">
        <v>3</v>
      </c>
    </row>
    <row r="7" spans="1:6" ht="15.75" customHeight="1" x14ac:dyDescent="0.45">
      <c r="A7" s="2" t="s">
        <v>171</v>
      </c>
      <c r="B7" s="3">
        <v>3877391</v>
      </c>
      <c r="C7" s="3">
        <v>1813709</v>
      </c>
      <c r="D7" s="24"/>
      <c r="E7" s="3">
        <v>26127</v>
      </c>
      <c r="F7" s="3">
        <v>5691100</v>
      </c>
    </row>
    <row r="8" spans="1:6" x14ac:dyDescent="0.45">
      <c r="A8" s="2" t="s">
        <v>172</v>
      </c>
      <c r="B8" s="3"/>
      <c r="C8" s="3"/>
      <c r="D8" s="24"/>
      <c r="E8" s="3"/>
      <c r="F8" s="3"/>
    </row>
    <row r="9" spans="1:6" x14ac:dyDescent="0.45">
      <c r="A9" s="2" t="s">
        <v>173</v>
      </c>
      <c r="B9" s="3"/>
      <c r="C9" s="3"/>
      <c r="D9" s="24"/>
      <c r="E9" s="3"/>
      <c r="F9" s="3"/>
    </row>
    <row r="10" spans="1:6" x14ac:dyDescent="0.45">
      <c r="A10" s="2" t="s">
        <v>174</v>
      </c>
      <c r="B10" s="3"/>
      <c r="C10" s="3"/>
      <c r="D10" s="24"/>
      <c r="E10" s="3"/>
      <c r="F10" s="3"/>
    </row>
    <row r="11" spans="1:6" x14ac:dyDescent="0.45">
      <c r="A11" s="2" t="s">
        <v>175</v>
      </c>
      <c r="B11" s="3"/>
      <c r="C11" s="3"/>
      <c r="D11" s="24"/>
      <c r="E11" s="3"/>
      <c r="F11" s="3"/>
    </row>
    <row r="12" spans="1:6" x14ac:dyDescent="0.45">
      <c r="A12" s="2" t="s">
        <v>176</v>
      </c>
      <c r="B12" s="3"/>
      <c r="C12" s="3"/>
      <c r="D12" s="24"/>
      <c r="E12" s="3"/>
      <c r="F12" s="3"/>
    </row>
    <row r="13" spans="1:6" x14ac:dyDescent="0.45">
      <c r="A13" s="2" t="s">
        <v>177</v>
      </c>
      <c r="B13" s="3"/>
      <c r="C13" s="3"/>
      <c r="D13" s="24"/>
      <c r="E13" s="3"/>
      <c r="F13" s="3"/>
    </row>
    <row r="14" spans="1:6" x14ac:dyDescent="0.45">
      <c r="A14" s="2" t="s">
        <v>178</v>
      </c>
      <c r="B14" s="3"/>
      <c r="C14" s="3"/>
      <c r="D14" s="24"/>
      <c r="E14" s="3"/>
      <c r="F14" s="3"/>
    </row>
    <row r="15" spans="1:6" x14ac:dyDescent="0.45">
      <c r="A15" s="2" t="s">
        <v>182</v>
      </c>
      <c r="B15" s="3"/>
      <c r="C15" s="3"/>
      <c r="D15" s="24"/>
      <c r="E15" s="3"/>
      <c r="F15" s="3"/>
    </row>
    <row r="16" spans="1:6" x14ac:dyDescent="0.45">
      <c r="A16" s="2" t="s">
        <v>179</v>
      </c>
      <c r="B16" s="3"/>
      <c r="C16" s="3"/>
      <c r="D16" s="24"/>
      <c r="E16" s="3"/>
      <c r="F16" s="3"/>
    </row>
    <row r="17" spans="1:6" x14ac:dyDescent="0.45">
      <c r="A17" s="2" t="s">
        <v>180</v>
      </c>
      <c r="B17" s="3"/>
      <c r="C17" s="3"/>
      <c r="D17" s="24"/>
      <c r="E17" s="3"/>
      <c r="F17" s="3"/>
    </row>
    <row r="18" spans="1:6" x14ac:dyDescent="0.45">
      <c r="A18" s="2" t="s">
        <v>181</v>
      </c>
      <c r="B18" s="3"/>
      <c r="C18" s="3"/>
      <c r="D18" s="24"/>
      <c r="E18" s="3"/>
      <c r="F18" s="3"/>
    </row>
    <row r="19" spans="1:6" x14ac:dyDescent="0.45">
      <c r="A19" s="7" t="s">
        <v>55</v>
      </c>
    </row>
    <row r="20" spans="1:6" x14ac:dyDescent="0.45">
      <c r="A20" s="7"/>
    </row>
    <row r="22" spans="1:6" ht="30" customHeight="1" x14ac:dyDescent="0.5">
      <c r="A22" s="160" t="s">
        <v>33</v>
      </c>
      <c r="B22" s="160"/>
      <c r="C22" s="160"/>
      <c r="D22" s="160"/>
      <c r="E22" s="160"/>
      <c r="F22" s="160"/>
    </row>
    <row r="23" spans="1:6" ht="30" customHeight="1" x14ac:dyDescent="0.45">
      <c r="A23" s="34" t="s">
        <v>5</v>
      </c>
      <c r="B23" s="34" t="s">
        <v>6</v>
      </c>
      <c r="C23" s="34" t="s">
        <v>7</v>
      </c>
      <c r="D23" s="34" t="s">
        <v>8</v>
      </c>
      <c r="E23" s="34" t="s">
        <v>54</v>
      </c>
      <c r="F23" s="34" t="s">
        <v>3</v>
      </c>
    </row>
    <row r="24" spans="1:6" x14ac:dyDescent="0.45">
      <c r="A24" s="2" t="s">
        <v>171</v>
      </c>
      <c r="B24" s="6" t="s">
        <v>38</v>
      </c>
      <c r="C24" s="6" t="s">
        <v>38</v>
      </c>
      <c r="D24" s="32"/>
      <c r="E24" s="6" t="s">
        <v>38</v>
      </c>
      <c r="F24" s="6" t="s">
        <v>38</v>
      </c>
    </row>
    <row r="25" spans="1:6" x14ac:dyDescent="0.45">
      <c r="A25" s="2" t="s">
        <v>172</v>
      </c>
      <c r="B25" s="6" t="s">
        <v>38</v>
      </c>
      <c r="C25" s="6" t="s">
        <v>38</v>
      </c>
      <c r="D25" s="32"/>
      <c r="E25" s="6" t="s">
        <v>38</v>
      </c>
      <c r="F25" s="6" t="s">
        <v>38</v>
      </c>
    </row>
    <row r="26" spans="1:6" ht="15" customHeight="1" x14ac:dyDescent="0.45">
      <c r="A26" s="2" t="s">
        <v>173</v>
      </c>
      <c r="B26" s="6" t="s">
        <v>38</v>
      </c>
      <c r="C26" s="6" t="s">
        <v>38</v>
      </c>
      <c r="D26" s="32"/>
      <c r="E26" s="6" t="s">
        <v>38</v>
      </c>
      <c r="F26" s="6" t="s">
        <v>38</v>
      </c>
    </row>
    <row r="27" spans="1:6" x14ac:dyDescent="0.45">
      <c r="A27" s="2" t="s">
        <v>174</v>
      </c>
      <c r="B27" s="6" t="s">
        <v>38</v>
      </c>
      <c r="C27" s="6" t="s">
        <v>38</v>
      </c>
      <c r="D27" s="32"/>
      <c r="E27" s="6" t="s">
        <v>38</v>
      </c>
      <c r="F27" s="6" t="s">
        <v>38</v>
      </c>
    </row>
    <row r="28" spans="1:6" x14ac:dyDescent="0.45">
      <c r="A28" s="2" t="s">
        <v>175</v>
      </c>
      <c r="B28" s="6" t="s">
        <v>38</v>
      </c>
      <c r="C28" s="6" t="s">
        <v>38</v>
      </c>
      <c r="D28" s="32"/>
      <c r="E28" s="6" t="s">
        <v>38</v>
      </c>
      <c r="F28" s="6" t="s">
        <v>38</v>
      </c>
    </row>
    <row r="29" spans="1:6" x14ac:dyDescent="0.45">
      <c r="A29" s="2" t="s">
        <v>176</v>
      </c>
      <c r="B29" s="6" t="s">
        <v>38</v>
      </c>
      <c r="C29" s="6" t="s">
        <v>38</v>
      </c>
      <c r="D29" s="32"/>
      <c r="E29" s="6" t="s">
        <v>38</v>
      </c>
      <c r="F29" s="6" t="s">
        <v>38</v>
      </c>
    </row>
    <row r="30" spans="1:6" x14ac:dyDescent="0.45">
      <c r="A30" s="2" t="s">
        <v>177</v>
      </c>
      <c r="B30" s="6" t="s">
        <v>38</v>
      </c>
      <c r="C30" s="6" t="s">
        <v>38</v>
      </c>
      <c r="D30" s="32"/>
      <c r="E30" s="6" t="s">
        <v>38</v>
      </c>
      <c r="F30" s="6" t="s">
        <v>38</v>
      </c>
    </row>
    <row r="31" spans="1:6" x14ac:dyDescent="0.45">
      <c r="A31" s="2" t="s">
        <v>178</v>
      </c>
      <c r="B31" s="6" t="s">
        <v>38</v>
      </c>
      <c r="C31" s="6" t="s">
        <v>38</v>
      </c>
      <c r="D31" s="32"/>
      <c r="E31" s="6" t="s">
        <v>38</v>
      </c>
      <c r="F31" s="6" t="s">
        <v>38</v>
      </c>
    </row>
    <row r="32" spans="1:6" x14ac:dyDescent="0.45">
      <c r="A32" s="2" t="s">
        <v>182</v>
      </c>
      <c r="B32" s="6" t="s">
        <v>38</v>
      </c>
      <c r="C32" s="6" t="s">
        <v>38</v>
      </c>
      <c r="D32" s="32"/>
      <c r="E32" s="6" t="s">
        <v>38</v>
      </c>
      <c r="F32" s="6" t="s">
        <v>38</v>
      </c>
    </row>
    <row r="33" spans="1:8" x14ac:dyDescent="0.45">
      <c r="A33" s="2" t="s">
        <v>179</v>
      </c>
      <c r="B33" s="6" t="s">
        <v>38</v>
      </c>
      <c r="C33" s="6" t="s">
        <v>38</v>
      </c>
      <c r="D33" s="32"/>
      <c r="E33" s="6" t="s">
        <v>38</v>
      </c>
      <c r="F33" s="6" t="s">
        <v>38</v>
      </c>
    </row>
    <row r="34" spans="1:8" x14ac:dyDescent="0.45">
      <c r="A34" s="2" t="s">
        <v>180</v>
      </c>
      <c r="B34" s="6" t="s">
        <v>38</v>
      </c>
      <c r="C34" s="6" t="s">
        <v>38</v>
      </c>
      <c r="D34" s="32"/>
      <c r="E34" s="6" t="s">
        <v>38</v>
      </c>
      <c r="F34" s="6" t="s">
        <v>38</v>
      </c>
    </row>
    <row r="35" spans="1:8" x14ac:dyDescent="0.45">
      <c r="A35" s="2" t="s">
        <v>181</v>
      </c>
      <c r="B35" s="6" t="s">
        <v>38</v>
      </c>
      <c r="C35" s="6" t="s">
        <v>38</v>
      </c>
      <c r="D35" s="32"/>
      <c r="E35" s="6" t="s">
        <v>38</v>
      </c>
      <c r="F35" s="6" t="s">
        <v>38</v>
      </c>
    </row>
    <row r="36" spans="1:8" x14ac:dyDescent="0.45">
      <c r="A36" s="1" t="s">
        <v>34</v>
      </c>
    </row>
    <row r="39" spans="1:8" x14ac:dyDescent="0.45">
      <c r="A39" s="11" t="s">
        <v>35</v>
      </c>
      <c r="B39" s="1"/>
      <c r="C39" s="1"/>
      <c r="D39" s="1"/>
      <c r="E39" s="1"/>
      <c r="F39" s="1"/>
    </row>
    <row r="40" spans="1:8" x14ac:dyDescent="0.45">
      <c r="A40" s="1" t="s">
        <v>57</v>
      </c>
      <c r="B40" s="1"/>
      <c r="C40" s="1"/>
      <c r="D40" s="1"/>
      <c r="E40" s="1"/>
      <c r="F40" s="1"/>
    </row>
    <row r="41" spans="1:8" ht="49.5" customHeight="1" x14ac:dyDescent="0.45">
      <c r="A41" s="161" t="s">
        <v>123</v>
      </c>
      <c r="B41" s="161"/>
      <c r="C41" s="161"/>
      <c r="D41" s="161"/>
      <c r="E41" s="161"/>
      <c r="F41" s="161"/>
      <c r="G41" s="161"/>
      <c r="H41" s="161"/>
    </row>
    <row r="42" spans="1:8" x14ac:dyDescent="0.45">
      <c r="A42" s="1" t="s">
        <v>57</v>
      </c>
      <c r="B42" s="1"/>
      <c r="C42" s="1"/>
      <c r="D42" s="1"/>
      <c r="E42" s="1"/>
      <c r="F42" s="1"/>
    </row>
  </sheetData>
  <mergeCells count="3">
    <mergeCell ref="A5:F5"/>
    <mergeCell ref="A22:F22"/>
    <mergeCell ref="A41:H41"/>
  </mergeCells>
  <pageMargins left="0.7" right="0.7" top="0.75" bottom="0.75" header="0.3" footer="0.3"/>
  <pageSetup paperSize="9" scale="55" orientation="portrait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F4DA-A0C7-4940-A605-6445FE4041A9}">
  <dimension ref="A1:H129"/>
  <sheetViews>
    <sheetView zoomScale="80" zoomScaleNormal="80" workbookViewId="0"/>
  </sheetViews>
  <sheetFormatPr defaultColWidth="9" defaultRowHeight="14.25" x14ac:dyDescent="0.45"/>
  <cols>
    <col min="1" max="1" width="13.1328125" style="17" customWidth="1"/>
    <col min="2" max="2" width="30.86328125" style="17" customWidth="1"/>
    <col min="3" max="16384" width="9" style="17"/>
  </cols>
  <sheetData>
    <row r="1" spans="1:6" customFormat="1" ht="24" customHeight="1" x14ac:dyDescent="0.7">
      <c r="A1" s="29" t="s">
        <v>31</v>
      </c>
    </row>
    <row r="5" spans="1:6" customFormat="1" x14ac:dyDescent="0.45">
      <c r="A5" s="11" t="s">
        <v>35</v>
      </c>
      <c r="B5" s="1"/>
      <c r="C5" s="1"/>
      <c r="D5" s="1"/>
      <c r="E5" s="1"/>
      <c r="F5" s="1"/>
    </row>
    <row r="7" spans="1:6" ht="29.25" customHeight="1" x14ac:dyDescent="0.45">
      <c r="A7" s="162" t="s">
        <v>344</v>
      </c>
      <c r="B7" s="163"/>
    </row>
    <row r="8" spans="1:6" x14ac:dyDescent="0.45">
      <c r="A8" s="18" t="s">
        <v>58</v>
      </c>
      <c r="B8" s="18" t="s">
        <v>59</v>
      </c>
    </row>
    <row r="9" spans="1:6" x14ac:dyDescent="0.45">
      <c r="A9" s="21" t="s">
        <v>61</v>
      </c>
      <c r="B9" s="20">
        <v>0</v>
      </c>
    </row>
    <row r="12" spans="1:6" ht="29.25" customHeight="1" x14ac:dyDescent="0.45">
      <c r="A12" s="162" t="s">
        <v>321</v>
      </c>
      <c r="B12" s="163"/>
    </row>
    <row r="13" spans="1:6" ht="14.25" customHeight="1" x14ac:dyDescent="0.45">
      <c r="A13" s="18" t="s">
        <v>58</v>
      </c>
      <c r="B13" s="18" t="s">
        <v>59</v>
      </c>
    </row>
    <row r="14" spans="1:6" ht="14.25" customHeight="1" x14ac:dyDescent="0.45">
      <c r="A14" s="21"/>
      <c r="B14" s="20"/>
    </row>
    <row r="17" spans="1:2" ht="29.25" customHeight="1" x14ac:dyDescent="0.45">
      <c r="A17" s="162" t="s">
        <v>322</v>
      </c>
      <c r="B17" s="163"/>
    </row>
    <row r="18" spans="1:2" ht="14.25" customHeight="1" x14ac:dyDescent="0.45">
      <c r="A18" s="18" t="s">
        <v>58</v>
      </c>
      <c r="B18" s="18" t="s">
        <v>59</v>
      </c>
    </row>
    <row r="19" spans="1:2" ht="14.25" customHeight="1" x14ac:dyDescent="0.45">
      <c r="A19" s="21"/>
      <c r="B19" s="20"/>
    </row>
    <row r="22" spans="1:2" ht="29.25" customHeight="1" x14ac:dyDescent="0.45">
      <c r="A22" s="162" t="s">
        <v>323</v>
      </c>
      <c r="B22" s="163"/>
    </row>
    <row r="23" spans="1:2" ht="14.25" customHeight="1" x14ac:dyDescent="0.45">
      <c r="A23" s="18" t="s">
        <v>58</v>
      </c>
      <c r="B23" s="18" t="s">
        <v>59</v>
      </c>
    </row>
    <row r="24" spans="1:2" ht="14.25" customHeight="1" x14ac:dyDescent="0.45">
      <c r="A24" s="21"/>
      <c r="B24" s="20"/>
    </row>
    <row r="27" spans="1:2" ht="29.25" customHeight="1" x14ac:dyDescent="0.45">
      <c r="A27" s="162" t="s">
        <v>324</v>
      </c>
      <c r="B27" s="163"/>
    </row>
    <row r="28" spans="1:2" ht="14.25" customHeight="1" x14ac:dyDescent="0.45">
      <c r="A28" s="18" t="s">
        <v>58</v>
      </c>
      <c r="B28" s="18" t="s">
        <v>59</v>
      </c>
    </row>
    <row r="29" spans="1:2" ht="14.25" customHeight="1" x14ac:dyDescent="0.45">
      <c r="A29" s="21"/>
      <c r="B29" s="20"/>
    </row>
    <row r="32" spans="1:2" ht="29.25" customHeight="1" x14ac:dyDescent="0.45">
      <c r="A32" s="162" t="s">
        <v>325</v>
      </c>
      <c r="B32" s="163"/>
    </row>
    <row r="33" spans="1:2" ht="14.25" customHeight="1" x14ac:dyDescent="0.45">
      <c r="A33" s="18" t="s">
        <v>58</v>
      </c>
      <c r="B33" s="18" t="s">
        <v>59</v>
      </c>
    </row>
    <row r="34" spans="1:2" ht="14.25" customHeight="1" x14ac:dyDescent="0.45">
      <c r="A34" s="21"/>
      <c r="B34" s="20"/>
    </row>
    <row r="37" spans="1:2" ht="29.25" customHeight="1" x14ac:dyDescent="0.45">
      <c r="A37" s="162" t="s">
        <v>326</v>
      </c>
      <c r="B37" s="163"/>
    </row>
    <row r="38" spans="1:2" ht="14.25" customHeight="1" x14ac:dyDescent="0.45">
      <c r="A38" s="18" t="s">
        <v>58</v>
      </c>
      <c r="B38" s="18" t="s">
        <v>59</v>
      </c>
    </row>
    <row r="39" spans="1:2" ht="14.25" customHeight="1" x14ac:dyDescent="0.45">
      <c r="A39" s="21"/>
      <c r="B39" s="20"/>
    </row>
    <row r="42" spans="1:2" ht="29.25" customHeight="1" x14ac:dyDescent="0.45">
      <c r="A42" s="162" t="s">
        <v>327</v>
      </c>
      <c r="B42" s="163"/>
    </row>
    <row r="43" spans="1:2" ht="14.25" customHeight="1" x14ac:dyDescent="0.45">
      <c r="A43" s="18" t="s">
        <v>58</v>
      </c>
      <c r="B43" s="18" t="s">
        <v>59</v>
      </c>
    </row>
    <row r="44" spans="1:2" ht="14.25" customHeight="1" x14ac:dyDescent="0.45">
      <c r="A44" s="21"/>
      <c r="B44" s="20"/>
    </row>
    <row r="47" spans="1:2" ht="29.25" customHeight="1" x14ac:dyDescent="0.45">
      <c r="A47" s="162" t="s">
        <v>328</v>
      </c>
      <c r="B47" s="163"/>
    </row>
    <row r="48" spans="1:2" ht="14.25" customHeight="1" x14ac:dyDescent="0.45">
      <c r="A48" s="18" t="s">
        <v>58</v>
      </c>
      <c r="B48" s="18" t="s">
        <v>59</v>
      </c>
    </row>
    <row r="49" spans="1:2" ht="14.25" customHeight="1" x14ac:dyDescent="0.45">
      <c r="A49" s="21"/>
      <c r="B49" s="20"/>
    </row>
    <row r="52" spans="1:2" ht="29.25" customHeight="1" x14ac:dyDescent="0.45">
      <c r="A52" s="162" t="s">
        <v>329</v>
      </c>
      <c r="B52" s="163"/>
    </row>
    <row r="53" spans="1:2" ht="14.25" customHeight="1" x14ac:dyDescent="0.45">
      <c r="A53" s="18" t="s">
        <v>58</v>
      </c>
      <c r="B53" s="18" t="s">
        <v>59</v>
      </c>
    </row>
    <row r="54" spans="1:2" ht="14.25" customHeight="1" x14ac:dyDescent="0.45">
      <c r="A54" s="21"/>
      <c r="B54" s="20"/>
    </row>
    <row r="57" spans="1:2" ht="29.25" customHeight="1" x14ac:dyDescent="0.45">
      <c r="A57" s="162" t="s">
        <v>330</v>
      </c>
      <c r="B57" s="163"/>
    </row>
    <row r="58" spans="1:2" ht="14.25" customHeight="1" x14ac:dyDescent="0.45">
      <c r="A58" s="18" t="s">
        <v>58</v>
      </c>
      <c r="B58" s="18" t="s">
        <v>59</v>
      </c>
    </row>
    <row r="59" spans="1:2" ht="14.25" customHeight="1" x14ac:dyDescent="0.45">
      <c r="A59" s="21"/>
      <c r="B59" s="20"/>
    </row>
    <row r="62" spans="1:2" ht="29.25" customHeight="1" x14ac:dyDescent="0.45">
      <c r="A62" s="162" t="s">
        <v>331</v>
      </c>
      <c r="B62" s="163"/>
    </row>
    <row r="63" spans="1:2" ht="14.25" customHeight="1" x14ac:dyDescent="0.45">
      <c r="A63" s="18" t="s">
        <v>58</v>
      </c>
      <c r="B63" s="18" t="s">
        <v>59</v>
      </c>
    </row>
    <row r="64" spans="1:2" ht="14.25" customHeight="1" x14ac:dyDescent="0.45">
      <c r="A64" s="21"/>
      <c r="B64" s="20"/>
    </row>
    <row r="70" spans="1:8" x14ac:dyDescent="0.45">
      <c r="A70" s="161" t="s">
        <v>123</v>
      </c>
      <c r="B70" s="161"/>
      <c r="C70" s="161"/>
      <c r="D70" s="161"/>
      <c r="E70" s="161"/>
      <c r="F70" s="161"/>
      <c r="G70" s="161"/>
      <c r="H70" s="161"/>
    </row>
    <row r="72" spans="1:8" ht="28.35" customHeight="1" x14ac:dyDescent="0.45">
      <c r="A72" s="162" t="s">
        <v>332</v>
      </c>
      <c r="B72" s="163"/>
    </row>
    <row r="73" spans="1:8" x14ac:dyDescent="0.45">
      <c r="A73" s="18" t="s">
        <v>58</v>
      </c>
      <c r="B73" s="18" t="s">
        <v>60</v>
      </c>
    </row>
    <row r="74" spans="1:8" x14ac:dyDescent="0.45">
      <c r="A74" s="21" t="s">
        <v>61</v>
      </c>
      <c r="B74" s="19">
        <v>0</v>
      </c>
    </row>
    <row r="77" spans="1:8" ht="28.35" customHeight="1" x14ac:dyDescent="0.45">
      <c r="A77" s="162" t="s">
        <v>333</v>
      </c>
      <c r="B77" s="163"/>
    </row>
    <row r="78" spans="1:8" x14ac:dyDescent="0.45">
      <c r="A78" s="18" t="s">
        <v>58</v>
      </c>
      <c r="B78" s="18" t="s">
        <v>60</v>
      </c>
    </row>
    <row r="79" spans="1:8" x14ac:dyDescent="0.45">
      <c r="A79" s="21"/>
      <c r="B79" s="19"/>
    </row>
    <row r="82" spans="1:2" ht="28.35" customHeight="1" x14ac:dyDescent="0.45">
      <c r="A82" s="162" t="s">
        <v>334</v>
      </c>
      <c r="B82" s="163"/>
    </row>
    <row r="83" spans="1:2" x14ac:dyDescent="0.45">
      <c r="A83" s="18" t="s">
        <v>58</v>
      </c>
      <c r="B83" s="18" t="s">
        <v>60</v>
      </c>
    </row>
    <row r="84" spans="1:2" x14ac:dyDescent="0.45">
      <c r="A84" s="21"/>
      <c r="B84" s="19"/>
    </row>
    <row r="87" spans="1:2" ht="28.35" customHeight="1" x14ac:dyDescent="0.45">
      <c r="A87" s="162" t="s">
        <v>335</v>
      </c>
      <c r="B87" s="163"/>
    </row>
    <row r="88" spans="1:2" x14ac:dyDescent="0.45">
      <c r="A88" s="18" t="s">
        <v>58</v>
      </c>
      <c r="B88" s="18" t="s">
        <v>60</v>
      </c>
    </row>
    <row r="89" spans="1:2" x14ac:dyDescent="0.45">
      <c r="A89" s="21"/>
      <c r="B89" s="19"/>
    </row>
    <row r="92" spans="1:2" ht="28.35" customHeight="1" x14ac:dyDescent="0.45">
      <c r="A92" s="162" t="s">
        <v>336</v>
      </c>
      <c r="B92" s="163"/>
    </row>
    <row r="93" spans="1:2" x14ac:dyDescent="0.45">
      <c r="A93" s="18" t="s">
        <v>58</v>
      </c>
      <c r="B93" s="18" t="s">
        <v>60</v>
      </c>
    </row>
    <row r="94" spans="1:2" x14ac:dyDescent="0.45">
      <c r="A94" s="21"/>
      <c r="B94" s="19"/>
    </row>
    <row r="97" spans="1:2" ht="28.35" customHeight="1" x14ac:dyDescent="0.45">
      <c r="A97" s="162" t="s">
        <v>337</v>
      </c>
      <c r="B97" s="163"/>
    </row>
    <row r="98" spans="1:2" x14ac:dyDescent="0.45">
      <c r="A98" s="18" t="s">
        <v>58</v>
      </c>
      <c r="B98" s="18" t="s">
        <v>60</v>
      </c>
    </row>
    <row r="99" spans="1:2" x14ac:dyDescent="0.45">
      <c r="A99" s="21"/>
      <c r="B99" s="19"/>
    </row>
    <row r="102" spans="1:2" ht="28.35" customHeight="1" x14ac:dyDescent="0.45">
      <c r="A102" s="162" t="s">
        <v>338</v>
      </c>
      <c r="B102" s="163"/>
    </row>
    <row r="103" spans="1:2" x14ac:dyDescent="0.45">
      <c r="A103" s="18" t="s">
        <v>58</v>
      </c>
      <c r="B103" s="18" t="s">
        <v>60</v>
      </c>
    </row>
    <row r="104" spans="1:2" x14ac:dyDescent="0.45">
      <c r="A104" s="21"/>
      <c r="B104" s="19"/>
    </row>
    <row r="107" spans="1:2" ht="28.35" customHeight="1" x14ac:dyDescent="0.45">
      <c r="A107" s="162" t="s">
        <v>339</v>
      </c>
      <c r="B107" s="163"/>
    </row>
    <row r="108" spans="1:2" x14ac:dyDescent="0.45">
      <c r="A108" s="18" t="s">
        <v>58</v>
      </c>
      <c r="B108" s="18" t="s">
        <v>60</v>
      </c>
    </row>
    <row r="109" spans="1:2" x14ac:dyDescent="0.45">
      <c r="A109" s="21"/>
      <c r="B109" s="19"/>
    </row>
    <row r="112" spans="1:2" ht="28.35" customHeight="1" x14ac:dyDescent="0.45">
      <c r="A112" s="162" t="s">
        <v>340</v>
      </c>
      <c r="B112" s="163"/>
    </row>
    <row r="113" spans="1:2" x14ac:dyDescent="0.45">
      <c r="A113" s="18" t="s">
        <v>58</v>
      </c>
      <c r="B113" s="18" t="s">
        <v>60</v>
      </c>
    </row>
    <row r="114" spans="1:2" x14ac:dyDescent="0.45">
      <c r="A114" s="21"/>
      <c r="B114" s="19"/>
    </row>
    <row r="117" spans="1:2" ht="28.35" customHeight="1" x14ac:dyDescent="0.45">
      <c r="A117" s="162" t="s">
        <v>341</v>
      </c>
      <c r="B117" s="163"/>
    </row>
    <row r="118" spans="1:2" x14ac:dyDescent="0.45">
      <c r="A118" s="18" t="s">
        <v>58</v>
      </c>
      <c r="B118" s="18" t="s">
        <v>60</v>
      </c>
    </row>
    <row r="119" spans="1:2" x14ac:dyDescent="0.45">
      <c r="A119" s="21"/>
      <c r="B119" s="19"/>
    </row>
    <row r="122" spans="1:2" ht="28.35" customHeight="1" x14ac:dyDescent="0.45">
      <c r="A122" s="162" t="s">
        <v>342</v>
      </c>
      <c r="B122" s="163"/>
    </row>
    <row r="123" spans="1:2" x14ac:dyDescent="0.45">
      <c r="A123" s="18" t="s">
        <v>58</v>
      </c>
      <c r="B123" s="18" t="s">
        <v>60</v>
      </c>
    </row>
    <row r="124" spans="1:2" x14ac:dyDescent="0.45">
      <c r="A124" s="21"/>
      <c r="B124" s="19"/>
    </row>
    <row r="127" spans="1:2" ht="28.35" customHeight="1" x14ac:dyDescent="0.45">
      <c r="A127" s="162" t="s">
        <v>343</v>
      </c>
      <c r="B127" s="163"/>
    </row>
    <row r="128" spans="1:2" x14ac:dyDescent="0.45">
      <c r="A128" s="18" t="s">
        <v>58</v>
      </c>
      <c r="B128" s="18" t="s">
        <v>60</v>
      </c>
    </row>
    <row r="129" spans="1:2" x14ac:dyDescent="0.45">
      <c r="A129" s="21"/>
      <c r="B129" s="19"/>
    </row>
  </sheetData>
  <mergeCells count="25">
    <mergeCell ref="A7:B7"/>
    <mergeCell ref="A72:B72"/>
    <mergeCell ref="A70:H70"/>
    <mergeCell ref="A12:B12"/>
    <mergeCell ref="A77:B77"/>
    <mergeCell ref="A17:B17"/>
    <mergeCell ref="A22:B22"/>
    <mergeCell ref="A27:B27"/>
    <mergeCell ref="A32:B32"/>
    <mergeCell ref="A37:B37"/>
    <mergeCell ref="A42:B42"/>
    <mergeCell ref="A47:B47"/>
    <mergeCell ref="A52:B52"/>
    <mergeCell ref="A57:B57"/>
    <mergeCell ref="A62:B62"/>
    <mergeCell ref="A127:B127"/>
    <mergeCell ref="A87:B87"/>
    <mergeCell ref="A82:B82"/>
    <mergeCell ref="A107:B107"/>
    <mergeCell ref="A102:B102"/>
    <mergeCell ref="A122:B122"/>
    <mergeCell ref="A117:B117"/>
    <mergeCell ref="A112:B112"/>
    <mergeCell ref="A97:B97"/>
    <mergeCell ref="A92:B92"/>
  </mergeCells>
  <pageMargins left="0.7" right="0.7" top="0.75" bottom="0.75" header="0.3" footer="0.3"/>
  <pageSetup paperSize="9" scale="55" orientation="portrait" cellComments="atEnd" r:id="rId1"/>
  <headerFooter alignWithMargins="0">
    <oddHeader>&amp;C&amp;F</oddHeader>
    <oddFooter>&amp;C&amp;A&amp;RPage &amp;P</oddFooter>
  </headerFooter>
  <rowBreaks count="1" manualBreakCount="1">
    <brk id="69" max="16383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C59D-4BF5-44E7-81E5-73458D2D91B6}">
  <dimension ref="A1:H305"/>
  <sheetViews>
    <sheetView zoomScale="70" zoomScaleNormal="70" workbookViewId="0"/>
  </sheetViews>
  <sheetFormatPr defaultRowHeight="14.25" x14ac:dyDescent="0.45"/>
  <cols>
    <col min="1" max="1" width="24.86328125" customWidth="1"/>
    <col min="2" max="7" width="15.86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8" ht="24" customHeight="1" x14ac:dyDescent="0.7">
      <c r="A1" s="29" t="s">
        <v>36</v>
      </c>
    </row>
    <row r="5" spans="1:8" x14ac:dyDescent="0.45">
      <c r="A5" s="10" t="s">
        <v>37</v>
      </c>
      <c r="B5" s="5"/>
      <c r="C5" s="5"/>
      <c r="D5" s="5"/>
      <c r="E5" s="1"/>
      <c r="F5" s="1"/>
      <c r="G5" s="9"/>
      <c r="H5" s="1"/>
    </row>
    <row r="6" spans="1:8" x14ac:dyDescent="0.45">
      <c r="A6" s="1" t="s">
        <v>62</v>
      </c>
      <c r="B6" s="1"/>
      <c r="C6" s="1"/>
      <c r="D6" s="1"/>
      <c r="E6" s="1"/>
      <c r="F6" s="1"/>
      <c r="G6" s="1"/>
      <c r="H6" s="1"/>
    </row>
    <row r="7" spans="1:8" x14ac:dyDescent="0.45">
      <c r="A7" s="1" t="s">
        <v>320</v>
      </c>
      <c r="B7" s="1"/>
      <c r="C7" s="1"/>
      <c r="D7" s="1"/>
      <c r="E7" s="1"/>
      <c r="F7" s="1"/>
      <c r="G7" s="1"/>
      <c r="H7" s="1"/>
    </row>
    <row r="8" spans="1:8" x14ac:dyDescent="0.45">
      <c r="A8" s="1"/>
      <c r="B8" s="1"/>
      <c r="C8" s="1"/>
      <c r="D8" s="1"/>
      <c r="E8" s="1"/>
      <c r="F8" s="1"/>
      <c r="G8" s="1"/>
      <c r="H8" s="1"/>
    </row>
    <row r="9" spans="1:8" ht="152.25" customHeight="1" x14ac:dyDescent="0.45">
      <c r="A9" s="28" t="s">
        <v>69</v>
      </c>
      <c r="B9" s="28" t="s">
        <v>75</v>
      </c>
      <c r="C9" s="28" t="s">
        <v>76</v>
      </c>
      <c r="D9" s="28" t="s">
        <v>77</v>
      </c>
      <c r="E9" s="27" t="s">
        <v>65</v>
      </c>
      <c r="F9" s="27" t="s">
        <v>78</v>
      </c>
      <c r="G9" s="28" t="s">
        <v>79</v>
      </c>
      <c r="H9" s="1"/>
    </row>
    <row r="10" spans="1:8" x14ac:dyDescent="0.45">
      <c r="A10" s="13">
        <v>202201</v>
      </c>
      <c r="B10" s="15">
        <v>5691100</v>
      </c>
      <c r="C10" s="22">
        <v>0</v>
      </c>
      <c r="D10" s="23">
        <v>0.02</v>
      </c>
      <c r="E10" s="22">
        <v>113720.36</v>
      </c>
      <c r="F10" s="22">
        <v>0</v>
      </c>
      <c r="G10" s="22">
        <f t="shared" ref="G10:G21" si="0">IF(F10&gt;E10,0,E10-F10)</f>
        <v>113720.36</v>
      </c>
      <c r="H10" s="1"/>
    </row>
    <row r="11" spans="1:8" x14ac:dyDescent="0.45">
      <c r="A11" s="13">
        <v>202202</v>
      </c>
      <c r="B11" s="15"/>
      <c r="C11" s="22"/>
      <c r="D11" s="23"/>
      <c r="E11" s="22"/>
      <c r="F11" s="22"/>
      <c r="G11" s="22">
        <f>IF(F11&gt;E11,0,E11-F11)</f>
        <v>0</v>
      </c>
      <c r="H11" s="1"/>
    </row>
    <row r="12" spans="1:8" x14ac:dyDescent="0.45">
      <c r="A12" s="13">
        <v>202203</v>
      </c>
      <c r="B12" s="15"/>
      <c r="C12" s="22"/>
      <c r="D12" s="23"/>
      <c r="E12" s="22"/>
      <c r="F12" s="22"/>
      <c r="G12" s="22">
        <f t="shared" si="0"/>
        <v>0</v>
      </c>
      <c r="H12" s="1"/>
    </row>
    <row r="13" spans="1:8" x14ac:dyDescent="0.45">
      <c r="A13" s="13">
        <v>202204</v>
      </c>
      <c r="B13" s="15"/>
      <c r="C13" s="22"/>
      <c r="D13" s="23"/>
      <c r="E13" s="22"/>
      <c r="F13" s="22"/>
      <c r="G13" s="22">
        <f t="shared" si="0"/>
        <v>0</v>
      </c>
      <c r="H13" s="1"/>
    </row>
    <row r="14" spans="1:8" x14ac:dyDescent="0.45">
      <c r="A14" s="13">
        <v>202205</v>
      </c>
      <c r="B14" s="15"/>
      <c r="C14" s="22"/>
      <c r="D14" s="23"/>
      <c r="E14" s="22"/>
      <c r="F14" s="22"/>
      <c r="G14" s="22">
        <f t="shared" si="0"/>
        <v>0</v>
      </c>
      <c r="H14" s="1"/>
    </row>
    <row r="15" spans="1:8" x14ac:dyDescent="0.45">
      <c r="A15" s="13">
        <v>202206</v>
      </c>
      <c r="B15" s="15"/>
      <c r="C15" s="22"/>
      <c r="D15" s="23"/>
      <c r="E15" s="22"/>
      <c r="F15" s="22"/>
      <c r="G15" s="22">
        <f t="shared" si="0"/>
        <v>0</v>
      </c>
      <c r="H15" s="1"/>
    </row>
    <row r="16" spans="1:8" x14ac:dyDescent="0.45">
      <c r="A16" s="13">
        <v>202207</v>
      </c>
      <c r="B16" s="15"/>
      <c r="C16" s="22"/>
      <c r="D16" s="23"/>
      <c r="E16" s="22"/>
      <c r="F16" s="22"/>
      <c r="G16" s="22">
        <f t="shared" si="0"/>
        <v>0</v>
      </c>
      <c r="H16" s="1"/>
    </row>
    <row r="17" spans="1:8" x14ac:dyDescent="0.45">
      <c r="A17" s="13">
        <v>202208</v>
      </c>
      <c r="B17" s="15"/>
      <c r="C17" s="22"/>
      <c r="D17" s="23"/>
      <c r="E17" s="22"/>
      <c r="F17" s="22"/>
      <c r="G17" s="22">
        <f t="shared" si="0"/>
        <v>0</v>
      </c>
      <c r="H17" s="1"/>
    </row>
    <row r="18" spans="1:8" x14ac:dyDescent="0.45">
      <c r="A18" s="13">
        <v>202209</v>
      </c>
      <c r="B18" s="15"/>
      <c r="C18" s="22"/>
      <c r="D18" s="23"/>
      <c r="E18" s="22"/>
      <c r="F18" s="22"/>
      <c r="G18" s="22">
        <f t="shared" si="0"/>
        <v>0</v>
      </c>
      <c r="H18" s="1"/>
    </row>
    <row r="19" spans="1:8" x14ac:dyDescent="0.45">
      <c r="A19" s="13">
        <v>202210</v>
      </c>
      <c r="B19" s="15"/>
      <c r="C19" s="22"/>
      <c r="D19" s="23"/>
      <c r="E19" s="22"/>
      <c r="F19" s="22"/>
      <c r="G19" s="22">
        <f t="shared" si="0"/>
        <v>0</v>
      </c>
      <c r="H19" s="1"/>
    </row>
    <row r="20" spans="1:8" x14ac:dyDescent="0.45">
      <c r="A20" s="13">
        <v>202211</v>
      </c>
      <c r="B20" s="15"/>
      <c r="C20" s="22"/>
      <c r="D20" s="23"/>
      <c r="E20" s="22"/>
      <c r="F20" s="22"/>
      <c r="G20" s="22">
        <f t="shared" si="0"/>
        <v>0</v>
      </c>
      <c r="H20" s="1"/>
    </row>
    <row r="21" spans="1:8" x14ac:dyDescent="0.45">
      <c r="A21" s="13">
        <v>202212</v>
      </c>
      <c r="B21" s="15"/>
      <c r="C21" s="22"/>
      <c r="D21" s="23"/>
      <c r="E21" s="22"/>
      <c r="F21" s="22"/>
      <c r="G21" s="22">
        <f t="shared" si="0"/>
        <v>0</v>
      </c>
      <c r="H21" s="1"/>
    </row>
    <row r="22" spans="1:8" x14ac:dyDescent="0.45">
      <c r="A22" s="1"/>
      <c r="B22" s="1"/>
      <c r="C22" s="1"/>
      <c r="D22" s="1"/>
      <c r="E22" s="1"/>
      <c r="F22" s="1"/>
      <c r="G22" s="1"/>
      <c r="H22" s="1"/>
    </row>
    <row r="23" spans="1:8" x14ac:dyDescent="0.45">
      <c r="A23" s="1"/>
      <c r="B23" s="1"/>
      <c r="C23" s="1"/>
      <c r="D23" s="1"/>
      <c r="E23" s="1"/>
      <c r="F23" s="1"/>
      <c r="G23" s="1"/>
      <c r="H23" s="1"/>
    </row>
    <row r="24" spans="1:8" x14ac:dyDescent="0.45">
      <c r="A24" s="1"/>
      <c r="B24" s="1"/>
      <c r="C24" s="1"/>
      <c r="D24" s="1"/>
      <c r="E24" s="1"/>
      <c r="F24" s="1"/>
      <c r="G24" s="1"/>
      <c r="H24" s="1"/>
    </row>
    <row r="25" spans="1:8" x14ac:dyDescent="0.45">
      <c r="A25" s="10" t="s">
        <v>56</v>
      </c>
      <c r="B25" s="1"/>
      <c r="C25" s="1"/>
      <c r="D25" s="1"/>
      <c r="E25" s="1"/>
      <c r="F25" s="1"/>
      <c r="G25" s="9"/>
      <c r="H25" s="1"/>
    </row>
    <row r="26" spans="1:8" x14ac:dyDescent="0.45">
      <c r="A26" s="5"/>
      <c r="B26" s="1"/>
      <c r="C26" s="1"/>
      <c r="D26" s="1"/>
      <c r="E26" s="1"/>
      <c r="F26" s="1"/>
      <c r="G26" s="1"/>
      <c r="H26" s="1"/>
    </row>
    <row r="27" spans="1:8" ht="30" customHeight="1" x14ac:dyDescent="0.45">
      <c r="A27" s="30" t="s">
        <v>48</v>
      </c>
      <c r="B27" s="30" t="s">
        <v>49</v>
      </c>
      <c r="C27" s="166" t="s">
        <v>50</v>
      </c>
      <c r="D27" s="167"/>
      <c r="E27" s="33" t="s">
        <v>51</v>
      </c>
      <c r="F27" s="5"/>
      <c r="G27" s="5"/>
      <c r="H27" s="5"/>
    </row>
    <row r="28" spans="1:8" x14ac:dyDescent="0.45">
      <c r="A28" s="12">
        <v>44564</v>
      </c>
      <c r="B28" s="13" t="s">
        <v>351</v>
      </c>
      <c r="C28" s="164" t="s">
        <v>352</v>
      </c>
      <c r="D28" s="165"/>
      <c r="E28" s="14">
        <v>32</v>
      </c>
      <c r="F28" s="5"/>
      <c r="G28" s="5"/>
      <c r="H28" s="5"/>
    </row>
    <row r="29" spans="1:8" x14ac:dyDescent="0.45">
      <c r="A29" s="12">
        <v>44564</v>
      </c>
      <c r="B29" s="13" t="s">
        <v>351</v>
      </c>
      <c r="C29" s="164" t="s">
        <v>353</v>
      </c>
      <c r="D29" s="165">
        <v>24</v>
      </c>
      <c r="E29" s="14">
        <v>24</v>
      </c>
      <c r="F29" s="5"/>
      <c r="G29" s="5"/>
      <c r="H29" s="5"/>
    </row>
    <row r="30" spans="1:8" x14ac:dyDescent="0.45">
      <c r="A30" s="12">
        <v>44564</v>
      </c>
      <c r="B30" s="13" t="s">
        <v>351</v>
      </c>
      <c r="C30" s="164" t="s">
        <v>354</v>
      </c>
      <c r="D30" s="165">
        <v>29</v>
      </c>
      <c r="E30" s="14">
        <v>29</v>
      </c>
      <c r="F30" s="5"/>
      <c r="G30" s="5"/>
      <c r="H30" s="5"/>
    </row>
    <row r="31" spans="1:8" x14ac:dyDescent="0.45">
      <c r="A31" s="12">
        <v>44564</v>
      </c>
      <c r="B31" s="13" t="s">
        <v>351</v>
      </c>
      <c r="C31" s="164" t="s">
        <v>355</v>
      </c>
      <c r="D31" s="165">
        <v>30</v>
      </c>
      <c r="E31" s="14">
        <v>30</v>
      </c>
      <c r="F31" s="5"/>
      <c r="G31" s="5"/>
      <c r="H31" s="5"/>
    </row>
    <row r="32" spans="1:8" x14ac:dyDescent="0.45">
      <c r="A32" s="12">
        <v>44564</v>
      </c>
      <c r="B32" s="13" t="s">
        <v>356</v>
      </c>
      <c r="C32" s="164" t="s">
        <v>357</v>
      </c>
      <c r="D32" s="165">
        <v>27</v>
      </c>
      <c r="E32" s="14">
        <v>27</v>
      </c>
      <c r="F32" s="5"/>
      <c r="G32" s="5"/>
      <c r="H32" s="5"/>
    </row>
    <row r="33" spans="1:8" x14ac:dyDescent="0.45">
      <c r="A33" s="12">
        <v>44564</v>
      </c>
      <c r="B33" s="13" t="s">
        <v>356</v>
      </c>
      <c r="C33" s="164" t="s">
        <v>358</v>
      </c>
      <c r="D33" s="165">
        <v>31</v>
      </c>
      <c r="E33" s="14">
        <v>31</v>
      </c>
      <c r="F33" s="5"/>
      <c r="G33" s="5"/>
      <c r="H33" s="5"/>
    </row>
    <row r="34" spans="1:8" x14ac:dyDescent="0.45">
      <c r="A34" s="12">
        <v>44565</v>
      </c>
      <c r="B34" s="13" t="s">
        <v>356</v>
      </c>
      <c r="C34" s="164" t="s">
        <v>357</v>
      </c>
      <c r="D34" s="165">
        <v>29</v>
      </c>
      <c r="E34" s="14">
        <v>29</v>
      </c>
      <c r="F34" s="5"/>
      <c r="G34" s="5"/>
      <c r="H34" s="5"/>
    </row>
    <row r="35" spans="1:8" x14ac:dyDescent="0.45">
      <c r="A35" s="12">
        <v>44567</v>
      </c>
      <c r="B35" s="13" t="s">
        <v>351</v>
      </c>
      <c r="C35" s="164" t="s">
        <v>353</v>
      </c>
      <c r="D35" s="165">
        <v>22</v>
      </c>
      <c r="E35" s="14">
        <v>22</v>
      </c>
      <c r="F35" s="5"/>
      <c r="G35" s="5"/>
      <c r="H35" s="5"/>
    </row>
    <row r="36" spans="1:8" x14ac:dyDescent="0.45">
      <c r="A36" s="12">
        <v>44571</v>
      </c>
      <c r="B36" s="13" t="s">
        <v>351</v>
      </c>
      <c r="C36" s="164" t="s">
        <v>353</v>
      </c>
      <c r="D36" s="165">
        <v>28</v>
      </c>
      <c r="E36" s="14">
        <v>28</v>
      </c>
      <c r="F36" s="5"/>
      <c r="G36" s="5"/>
      <c r="H36" s="5"/>
    </row>
    <row r="37" spans="1:8" x14ac:dyDescent="0.45">
      <c r="A37" s="12">
        <v>44571</v>
      </c>
      <c r="B37" s="13" t="s">
        <v>351</v>
      </c>
      <c r="C37" s="164" t="s">
        <v>355</v>
      </c>
      <c r="D37" s="165">
        <v>31</v>
      </c>
      <c r="E37" s="14">
        <v>31</v>
      </c>
      <c r="F37" s="5"/>
      <c r="G37" s="8"/>
      <c r="H37" s="5"/>
    </row>
    <row r="38" spans="1:8" x14ac:dyDescent="0.45">
      <c r="A38" s="12">
        <v>44571</v>
      </c>
      <c r="B38" s="13" t="s">
        <v>356</v>
      </c>
      <c r="C38" s="164" t="s">
        <v>358</v>
      </c>
      <c r="D38" s="165">
        <v>32</v>
      </c>
      <c r="E38" s="14">
        <v>32</v>
      </c>
      <c r="F38" s="5"/>
      <c r="G38" s="5"/>
      <c r="H38" s="5"/>
    </row>
    <row r="39" spans="1:8" x14ac:dyDescent="0.45">
      <c r="A39" s="12">
        <v>44572</v>
      </c>
      <c r="B39" s="13" t="s">
        <v>351</v>
      </c>
      <c r="C39" s="164" t="s">
        <v>353</v>
      </c>
      <c r="D39" s="165">
        <v>28</v>
      </c>
      <c r="E39" s="14">
        <v>28</v>
      </c>
      <c r="F39" s="5"/>
      <c r="G39" s="5"/>
      <c r="H39" s="5"/>
    </row>
    <row r="40" spans="1:8" x14ac:dyDescent="0.45">
      <c r="A40" s="12">
        <v>44572</v>
      </c>
      <c r="B40" s="13" t="s">
        <v>351</v>
      </c>
      <c r="C40" s="164" t="s">
        <v>355</v>
      </c>
      <c r="D40" s="165">
        <v>31</v>
      </c>
      <c r="E40" s="14">
        <v>31</v>
      </c>
      <c r="F40" s="5"/>
      <c r="G40" s="5"/>
      <c r="H40" s="5"/>
    </row>
    <row r="41" spans="1:8" x14ac:dyDescent="0.45">
      <c r="A41" s="12">
        <v>44573</v>
      </c>
      <c r="B41" s="13" t="s">
        <v>351</v>
      </c>
      <c r="C41" s="164" t="s">
        <v>353</v>
      </c>
      <c r="D41" s="165">
        <v>28</v>
      </c>
      <c r="E41" s="14">
        <v>28</v>
      </c>
      <c r="F41" s="5"/>
      <c r="G41" s="5"/>
      <c r="H41" s="5"/>
    </row>
    <row r="42" spans="1:8" x14ac:dyDescent="0.45">
      <c r="A42" s="12">
        <v>44581</v>
      </c>
      <c r="B42" s="13" t="s">
        <v>351</v>
      </c>
      <c r="C42" s="164" t="s">
        <v>353</v>
      </c>
      <c r="D42" s="165">
        <v>32</v>
      </c>
      <c r="E42" s="14">
        <v>32</v>
      </c>
      <c r="F42" s="5"/>
      <c r="G42" s="5"/>
      <c r="H42" s="5"/>
    </row>
    <row r="43" spans="1:8" x14ac:dyDescent="0.45">
      <c r="A43" s="12">
        <v>44581</v>
      </c>
      <c r="B43" s="13" t="s">
        <v>356</v>
      </c>
      <c r="C43" s="164" t="s">
        <v>359</v>
      </c>
      <c r="D43" s="165">
        <v>31</v>
      </c>
      <c r="E43" s="14">
        <v>31</v>
      </c>
      <c r="F43" s="5"/>
      <c r="G43" s="5"/>
      <c r="H43" s="5"/>
    </row>
    <row r="44" spans="1:8" x14ac:dyDescent="0.45">
      <c r="A44" s="12">
        <v>44581</v>
      </c>
      <c r="B44" s="13" t="s">
        <v>356</v>
      </c>
      <c r="C44" s="164" t="s">
        <v>358</v>
      </c>
      <c r="D44" s="165">
        <v>31</v>
      </c>
      <c r="E44" s="14">
        <v>31</v>
      </c>
      <c r="F44" s="5"/>
      <c r="G44" s="5"/>
      <c r="H44" s="5"/>
    </row>
    <row r="45" spans="1:8" x14ac:dyDescent="0.45">
      <c r="A45" s="12">
        <v>44582</v>
      </c>
      <c r="B45" s="13" t="s">
        <v>351</v>
      </c>
      <c r="C45" s="164" t="s">
        <v>353</v>
      </c>
      <c r="D45" s="165">
        <v>32</v>
      </c>
      <c r="E45" s="14">
        <v>32</v>
      </c>
      <c r="F45" s="5"/>
      <c r="G45" s="5"/>
      <c r="H45" s="5"/>
    </row>
    <row r="46" spans="1:8" x14ac:dyDescent="0.45">
      <c r="A46" s="12">
        <v>44582</v>
      </c>
      <c r="B46" s="13" t="s">
        <v>351</v>
      </c>
      <c r="C46" s="164" t="s">
        <v>355</v>
      </c>
      <c r="D46" s="165">
        <v>29</v>
      </c>
      <c r="E46" s="14">
        <v>29</v>
      </c>
      <c r="F46" s="5"/>
      <c r="G46" s="5"/>
      <c r="H46" s="5"/>
    </row>
    <row r="47" spans="1:8" x14ac:dyDescent="0.45">
      <c r="A47" s="12">
        <v>44582</v>
      </c>
      <c r="B47" s="13" t="s">
        <v>356</v>
      </c>
      <c r="C47" s="164" t="s">
        <v>359</v>
      </c>
      <c r="D47" s="165">
        <v>28</v>
      </c>
      <c r="E47" s="14">
        <v>28</v>
      </c>
      <c r="F47" s="5"/>
      <c r="G47" s="5"/>
      <c r="H47" s="5"/>
    </row>
    <row r="48" spans="1:8" x14ac:dyDescent="0.45">
      <c r="A48" s="12">
        <v>44582</v>
      </c>
      <c r="B48" s="13" t="s">
        <v>356</v>
      </c>
      <c r="C48" s="164" t="s">
        <v>358</v>
      </c>
      <c r="D48" s="165">
        <v>26</v>
      </c>
      <c r="E48" s="14">
        <v>26</v>
      </c>
      <c r="F48" s="5"/>
      <c r="G48" s="5"/>
      <c r="H48" s="5"/>
    </row>
    <row r="49" spans="1:8" x14ac:dyDescent="0.45">
      <c r="A49" s="12">
        <v>44585</v>
      </c>
      <c r="B49" s="13" t="s">
        <v>351</v>
      </c>
      <c r="C49" s="164" t="s">
        <v>353</v>
      </c>
      <c r="D49" s="165">
        <v>30</v>
      </c>
      <c r="E49" s="14">
        <v>30</v>
      </c>
      <c r="F49" s="5"/>
      <c r="G49" s="5"/>
      <c r="H49" s="5"/>
    </row>
    <row r="50" spans="1:8" x14ac:dyDescent="0.45">
      <c r="A50" s="12">
        <v>44585</v>
      </c>
      <c r="B50" s="13" t="s">
        <v>351</v>
      </c>
      <c r="C50" s="164" t="s">
        <v>355</v>
      </c>
      <c r="D50" s="165">
        <v>30</v>
      </c>
      <c r="E50" s="14">
        <v>30</v>
      </c>
      <c r="F50" s="5"/>
      <c r="G50" s="5"/>
      <c r="H50" s="5"/>
    </row>
    <row r="51" spans="1:8" x14ac:dyDescent="0.45">
      <c r="A51" s="12">
        <v>44585</v>
      </c>
      <c r="B51" s="13" t="s">
        <v>356</v>
      </c>
      <c r="C51" s="164" t="s">
        <v>359</v>
      </c>
      <c r="D51" s="165">
        <v>32</v>
      </c>
      <c r="E51" s="14">
        <v>32</v>
      </c>
      <c r="F51" s="5"/>
      <c r="G51" s="5"/>
      <c r="H51" s="5"/>
    </row>
    <row r="52" spans="1:8" x14ac:dyDescent="0.45">
      <c r="A52" s="12">
        <v>44585</v>
      </c>
      <c r="B52" s="13" t="s">
        <v>356</v>
      </c>
      <c r="C52" s="164" t="s">
        <v>358</v>
      </c>
      <c r="D52" s="165">
        <v>31</v>
      </c>
      <c r="E52" s="14">
        <v>31</v>
      </c>
      <c r="F52" s="5"/>
      <c r="G52" s="5"/>
      <c r="H52" s="5"/>
    </row>
    <row r="53" spans="1:8" x14ac:dyDescent="0.45">
      <c r="A53" s="12">
        <v>44586</v>
      </c>
      <c r="B53" s="13" t="s">
        <v>351</v>
      </c>
      <c r="C53" s="164" t="s">
        <v>353</v>
      </c>
      <c r="D53" s="165">
        <v>26</v>
      </c>
      <c r="E53" s="14">
        <v>26</v>
      </c>
      <c r="F53" s="5"/>
      <c r="G53" s="5"/>
      <c r="H53" s="5"/>
    </row>
    <row r="54" spans="1:8" x14ac:dyDescent="0.45">
      <c r="A54" s="12">
        <v>44586</v>
      </c>
      <c r="B54" s="13" t="s">
        <v>351</v>
      </c>
      <c r="C54" s="164" t="s">
        <v>355</v>
      </c>
      <c r="D54" s="165">
        <v>29</v>
      </c>
      <c r="E54" s="14">
        <v>29</v>
      </c>
      <c r="F54" s="5"/>
      <c r="G54" s="5"/>
      <c r="H54" s="5"/>
    </row>
    <row r="55" spans="1:8" x14ac:dyDescent="0.45">
      <c r="A55" s="12">
        <v>44586</v>
      </c>
      <c r="B55" s="13" t="s">
        <v>356</v>
      </c>
      <c r="C55" s="164" t="s">
        <v>359</v>
      </c>
      <c r="D55" s="165">
        <v>32</v>
      </c>
      <c r="E55" s="14">
        <v>32</v>
      </c>
      <c r="F55" s="5"/>
      <c r="G55" s="5"/>
      <c r="H55" s="5"/>
    </row>
    <row r="56" spans="1:8" x14ac:dyDescent="0.45">
      <c r="A56" s="12">
        <v>44586</v>
      </c>
      <c r="B56" s="13" t="s">
        <v>356</v>
      </c>
      <c r="C56" s="164" t="s">
        <v>358</v>
      </c>
      <c r="D56" s="165">
        <v>30</v>
      </c>
      <c r="E56" s="14">
        <v>30</v>
      </c>
      <c r="F56" s="5"/>
      <c r="G56" s="5"/>
      <c r="H56" s="5"/>
    </row>
    <row r="57" spans="1:8" x14ac:dyDescent="0.45">
      <c r="A57" s="12">
        <v>44587</v>
      </c>
      <c r="B57" s="13" t="s">
        <v>351</v>
      </c>
      <c r="C57" s="164" t="s">
        <v>353</v>
      </c>
      <c r="D57" s="165">
        <v>28</v>
      </c>
      <c r="E57" s="14">
        <v>28</v>
      </c>
      <c r="F57" s="5"/>
      <c r="G57" s="5"/>
      <c r="H57" s="5"/>
    </row>
    <row r="58" spans="1:8" x14ac:dyDescent="0.45">
      <c r="A58" s="12">
        <v>44587</v>
      </c>
      <c r="B58" s="13" t="s">
        <v>351</v>
      </c>
      <c r="C58" s="164" t="s">
        <v>355</v>
      </c>
      <c r="D58" s="165">
        <v>30</v>
      </c>
      <c r="E58" s="14">
        <v>30</v>
      </c>
      <c r="F58" s="5"/>
      <c r="G58" s="5"/>
      <c r="H58" s="5"/>
    </row>
    <row r="59" spans="1:8" x14ac:dyDescent="0.45">
      <c r="A59" s="12">
        <v>44587</v>
      </c>
      <c r="B59" s="13" t="s">
        <v>356</v>
      </c>
      <c r="C59" s="164" t="s">
        <v>359</v>
      </c>
      <c r="D59" s="165">
        <v>32</v>
      </c>
      <c r="E59" s="14">
        <v>32</v>
      </c>
      <c r="F59" s="5"/>
      <c r="G59" s="5"/>
      <c r="H59" s="5"/>
    </row>
    <row r="60" spans="1:8" x14ac:dyDescent="0.45">
      <c r="A60" s="12">
        <v>44587</v>
      </c>
      <c r="B60" s="13" t="s">
        <v>356</v>
      </c>
      <c r="C60" s="164" t="s">
        <v>358</v>
      </c>
      <c r="D60" s="165">
        <v>30</v>
      </c>
      <c r="E60" s="14">
        <v>30</v>
      </c>
      <c r="F60" s="5"/>
      <c r="G60" s="5"/>
      <c r="H60" s="5"/>
    </row>
    <row r="61" spans="1:8" x14ac:dyDescent="0.45">
      <c r="A61" s="12">
        <v>44588</v>
      </c>
      <c r="B61" s="13" t="s">
        <v>351</v>
      </c>
      <c r="C61" s="164" t="s">
        <v>353</v>
      </c>
      <c r="D61" s="165">
        <v>29</v>
      </c>
      <c r="E61" s="14">
        <v>29</v>
      </c>
      <c r="F61" s="5"/>
      <c r="G61" s="5"/>
      <c r="H61" s="5"/>
    </row>
    <row r="62" spans="1:8" x14ac:dyDescent="0.45">
      <c r="A62" s="12">
        <v>44588</v>
      </c>
      <c r="B62" s="13" t="s">
        <v>351</v>
      </c>
      <c r="C62" s="164" t="s">
        <v>355</v>
      </c>
      <c r="D62" s="165">
        <v>29</v>
      </c>
      <c r="E62" s="14">
        <v>29</v>
      </c>
      <c r="F62" s="5"/>
      <c r="G62" s="5"/>
      <c r="H62" s="5"/>
    </row>
    <row r="63" spans="1:8" x14ac:dyDescent="0.45">
      <c r="A63" s="12">
        <v>44588</v>
      </c>
      <c r="B63" s="13" t="s">
        <v>356</v>
      </c>
      <c r="C63" s="164" t="s">
        <v>359</v>
      </c>
      <c r="D63" s="165">
        <v>32</v>
      </c>
      <c r="E63" s="14">
        <v>32</v>
      </c>
      <c r="F63" s="5"/>
      <c r="G63" s="5"/>
      <c r="H63" s="5"/>
    </row>
    <row r="64" spans="1:8" x14ac:dyDescent="0.45">
      <c r="A64" s="12">
        <v>44588</v>
      </c>
      <c r="B64" s="13" t="s">
        <v>356</v>
      </c>
      <c r="C64" s="164" t="s">
        <v>358</v>
      </c>
      <c r="D64" s="165">
        <v>30</v>
      </c>
      <c r="E64" s="14">
        <v>30</v>
      </c>
      <c r="F64" s="5"/>
      <c r="G64" s="5"/>
      <c r="H64" s="5"/>
    </row>
    <row r="65" spans="1:8" x14ac:dyDescent="0.45">
      <c r="A65" s="12">
        <v>44589</v>
      </c>
      <c r="B65" s="13" t="s">
        <v>351</v>
      </c>
      <c r="C65" s="164" t="s">
        <v>353</v>
      </c>
      <c r="D65" s="165">
        <v>23</v>
      </c>
      <c r="E65" s="14">
        <v>23</v>
      </c>
      <c r="F65" s="5"/>
      <c r="G65" s="5"/>
      <c r="H65" s="5"/>
    </row>
    <row r="66" spans="1:8" x14ac:dyDescent="0.45">
      <c r="A66" s="12">
        <v>44589</v>
      </c>
      <c r="B66" s="13" t="s">
        <v>351</v>
      </c>
      <c r="C66" s="164" t="s">
        <v>355</v>
      </c>
      <c r="D66" s="165">
        <v>27</v>
      </c>
      <c r="E66" s="14">
        <v>27</v>
      </c>
      <c r="F66" s="5"/>
      <c r="G66" s="5"/>
      <c r="H66" s="5"/>
    </row>
    <row r="67" spans="1:8" x14ac:dyDescent="0.45">
      <c r="A67" s="12">
        <v>44589</v>
      </c>
      <c r="B67" s="13" t="s">
        <v>356</v>
      </c>
      <c r="C67" s="164" t="s">
        <v>359</v>
      </c>
      <c r="D67" s="165">
        <v>30</v>
      </c>
      <c r="E67" s="14">
        <v>30</v>
      </c>
      <c r="F67" s="5"/>
      <c r="G67" s="5"/>
      <c r="H67" s="5"/>
    </row>
    <row r="68" spans="1:8" x14ac:dyDescent="0.45">
      <c r="A68" s="12">
        <v>44589</v>
      </c>
      <c r="B68" s="13" t="s">
        <v>356</v>
      </c>
      <c r="C68" s="164" t="s">
        <v>358</v>
      </c>
      <c r="D68" s="165">
        <v>27</v>
      </c>
      <c r="E68" s="14">
        <v>27</v>
      </c>
      <c r="F68" s="5"/>
      <c r="G68" s="5"/>
      <c r="H68" s="5"/>
    </row>
    <row r="69" spans="1:8" x14ac:dyDescent="0.45">
      <c r="A69" s="12">
        <v>44592</v>
      </c>
      <c r="B69" s="13" t="s">
        <v>351</v>
      </c>
      <c r="C69" s="164" t="s">
        <v>360</v>
      </c>
      <c r="D69" s="165">
        <v>27</v>
      </c>
      <c r="E69" s="14">
        <v>27</v>
      </c>
      <c r="F69" s="5"/>
      <c r="G69" s="5"/>
      <c r="H69" s="5"/>
    </row>
    <row r="70" spans="1:8" x14ac:dyDescent="0.45">
      <c r="A70" s="12">
        <v>44592</v>
      </c>
      <c r="B70" s="13" t="s">
        <v>351</v>
      </c>
      <c r="C70" s="164" t="s">
        <v>352</v>
      </c>
      <c r="D70" s="165">
        <v>32</v>
      </c>
      <c r="E70" s="14">
        <v>32</v>
      </c>
      <c r="F70" s="5"/>
      <c r="G70" s="5"/>
      <c r="H70" s="5"/>
    </row>
    <row r="71" spans="1:8" x14ac:dyDescent="0.45">
      <c r="A71" s="12">
        <v>44592</v>
      </c>
      <c r="B71" s="13" t="s">
        <v>351</v>
      </c>
      <c r="C71" s="164" t="s">
        <v>353</v>
      </c>
      <c r="D71" s="165">
        <v>28</v>
      </c>
      <c r="E71" s="14">
        <v>28</v>
      </c>
      <c r="F71" s="5"/>
      <c r="G71" s="5"/>
      <c r="H71" s="5"/>
    </row>
    <row r="72" spans="1:8" x14ac:dyDescent="0.45">
      <c r="A72" s="12">
        <v>44592</v>
      </c>
      <c r="B72" s="13" t="s">
        <v>351</v>
      </c>
      <c r="C72" s="164" t="s">
        <v>354</v>
      </c>
      <c r="D72" s="165">
        <v>32</v>
      </c>
      <c r="E72" s="14">
        <v>32</v>
      </c>
      <c r="F72" s="5"/>
      <c r="G72" s="5"/>
      <c r="H72" s="5"/>
    </row>
    <row r="73" spans="1:8" x14ac:dyDescent="0.45">
      <c r="A73" s="12">
        <v>44592</v>
      </c>
      <c r="B73" s="13" t="s">
        <v>351</v>
      </c>
      <c r="C73" s="164" t="s">
        <v>361</v>
      </c>
      <c r="D73" s="165">
        <v>30</v>
      </c>
      <c r="E73" s="14">
        <v>30</v>
      </c>
      <c r="F73" s="5"/>
      <c r="G73" s="5"/>
      <c r="H73" s="5"/>
    </row>
    <row r="74" spans="1:8" x14ac:dyDescent="0.45">
      <c r="A74" s="12">
        <v>44592</v>
      </c>
      <c r="B74" s="13" t="s">
        <v>351</v>
      </c>
      <c r="C74" s="164" t="s">
        <v>362</v>
      </c>
      <c r="D74" s="165">
        <v>31</v>
      </c>
      <c r="E74" s="14">
        <v>31</v>
      </c>
      <c r="F74" s="5"/>
      <c r="G74" s="5"/>
      <c r="H74" s="5"/>
    </row>
    <row r="75" spans="1:8" x14ac:dyDescent="0.45">
      <c r="A75" s="12">
        <v>44592</v>
      </c>
      <c r="B75" s="13" t="s">
        <v>351</v>
      </c>
      <c r="C75" s="164" t="s">
        <v>355</v>
      </c>
      <c r="D75" s="165">
        <v>25</v>
      </c>
      <c r="E75" s="14">
        <v>25</v>
      </c>
      <c r="F75" s="5"/>
      <c r="G75" s="5"/>
      <c r="H75" s="5"/>
    </row>
    <row r="76" spans="1:8" x14ac:dyDescent="0.45">
      <c r="A76" s="12">
        <v>44592</v>
      </c>
      <c r="B76" s="13" t="s">
        <v>356</v>
      </c>
      <c r="C76" s="164" t="s">
        <v>359</v>
      </c>
      <c r="D76" s="165">
        <v>27</v>
      </c>
      <c r="E76" s="14">
        <v>27</v>
      </c>
      <c r="F76" s="5"/>
      <c r="G76" s="5"/>
      <c r="H76" s="5"/>
    </row>
    <row r="77" spans="1:8" x14ac:dyDescent="0.45">
      <c r="A77" s="12">
        <v>44592</v>
      </c>
      <c r="B77" s="13" t="s">
        <v>356</v>
      </c>
      <c r="C77" s="164" t="s">
        <v>358</v>
      </c>
      <c r="D77" s="165">
        <v>27</v>
      </c>
      <c r="E77" s="14">
        <v>27</v>
      </c>
      <c r="F77" s="5"/>
      <c r="G77" s="5"/>
      <c r="H77" s="5"/>
    </row>
    <row r="78" spans="1:8" hidden="1" x14ac:dyDescent="0.45">
      <c r="A78" s="12"/>
      <c r="B78" s="13"/>
      <c r="C78" s="164"/>
      <c r="D78" s="165"/>
      <c r="E78" s="14"/>
      <c r="F78" s="5"/>
      <c r="G78" s="5"/>
      <c r="H78" s="5"/>
    </row>
    <row r="79" spans="1:8" hidden="1" x14ac:dyDescent="0.45">
      <c r="A79" s="12"/>
      <c r="B79" s="13"/>
      <c r="C79" s="164"/>
      <c r="D79" s="165"/>
      <c r="E79" s="14"/>
      <c r="F79" s="5"/>
      <c r="G79" s="5"/>
      <c r="H79" s="5"/>
    </row>
    <row r="80" spans="1:8" hidden="1" x14ac:dyDescent="0.45">
      <c r="A80" s="12"/>
      <c r="B80" s="13"/>
      <c r="C80" s="164"/>
      <c r="D80" s="165"/>
      <c r="E80" s="14"/>
      <c r="F80" s="5"/>
      <c r="G80" s="5"/>
      <c r="H80" s="5"/>
    </row>
    <row r="81" spans="1:8" hidden="1" x14ac:dyDescent="0.45">
      <c r="A81" s="12"/>
      <c r="B81" s="13"/>
      <c r="C81" s="164"/>
      <c r="D81" s="165"/>
      <c r="E81" s="14"/>
      <c r="F81" s="5"/>
      <c r="G81" s="5"/>
      <c r="H81" s="5"/>
    </row>
    <row r="82" spans="1:8" hidden="1" x14ac:dyDescent="0.45">
      <c r="A82" s="12"/>
      <c r="B82" s="13"/>
      <c r="C82" s="164"/>
      <c r="D82" s="165"/>
      <c r="E82" s="14"/>
      <c r="F82" s="5"/>
      <c r="G82" s="5"/>
      <c r="H82" s="5"/>
    </row>
    <row r="83" spans="1:8" hidden="1" x14ac:dyDescent="0.45">
      <c r="A83" s="12"/>
      <c r="B83" s="13"/>
      <c r="C83" s="164"/>
      <c r="D83" s="165"/>
      <c r="E83" s="14"/>
      <c r="F83" s="5"/>
      <c r="G83" s="5"/>
      <c r="H83" s="5"/>
    </row>
    <row r="84" spans="1:8" hidden="1" x14ac:dyDescent="0.45">
      <c r="A84" s="12"/>
      <c r="B84" s="13"/>
      <c r="C84" s="164"/>
      <c r="D84" s="165"/>
      <c r="E84" s="14"/>
      <c r="F84" s="5"/>
      <c r="G84" s="5"/>
      <c r="H84" s="5"/>
    </row>
    <row r="85" spans="1:8" hidden="1" x14ac:dyDescent="0.45">
      <c r="A85" s="12"/>
      <c r="B85" s="13"/>
      <c r="C85" s="164"/>
      <c r="D85" s="165"/>
      <c r="E85" s="14"/>
      <c r="F85" s="5"/>
      <c r="G85" s="5"/>
      <c r="H85" s="5"/>
    </row>
    <row r="86" spans="1:8" hidden="1" x14ac:dyDescent="0.45">
      <c r="A86" s="12"/>
      <c r="B86" s="13"/>
      <c r="C86" s="164"/>
      <c r="D86" s="165"/>
      <c r="E86" s="14"/>
      <c r="F86" s="5"/>
      <c r="G86" s="5"/>
      <c r="H86" s="5"/>
    </row>
    <row r="87" spans="1:8" hidden="1" x14ac:dyDescent="0.45">
      <c r="A87" s="12"/>
      <c r="B87" s="13"/>
      <c r="C87" s="164"/>
      <c r="D87" s="165"/>
      <c r="E87" s="14"/>
      <c r="F87" s="5"/>
      <c r="G87" s="5"/>
      <c r="H87" s="5"/>
    </row>
    <row r="88" spans="1:8" hidden="1" x14ac:dyDescent="0.45">
      <c r="A88" s="12"/>
      <c r="B88" s="13"/>
      <c r="C88" s="164"/>
      <c r="D88" s="165"/>
      <c r="E88" s="14"/>
      <c r="F88" s="5"/>
      <c r="G88" s="5"/>
      <c r="H88" s="5"/>
    </row>
    <row r="89" spans="1:8" hidden="1" x14ac:dyDescent="0.45">
      <c r="A89" s="12"/>
      <c r="B89" s="13"/>
      <c r="C89" s="164"/>
      <c r="D89" s="165"/>
      <c r="E89" s="14"/>
      <c r="F89" s="5"/>
      <c r="G89" s="5"/>
      <c r="H89" s="5"/>
    </row>
    <row r="90" spans="1:8" hidden="1" x14ac:dyDescent="0.45">
      <c r="A90" s="12"/>
      <c r="B90" s="13"/>
      <c r="C90" s="164"/>
      <c r="D90" s="165"/>
      <c r="E90" s="14"/>
      <c r="F90" s="5"/>
      <c r="G90" s="5"/>
      <c r="H90" s="5"/>
    </row>
    <row r="91" spans="1:8" hidden="1" x14ac:dyDescent="0.45">
      <c r="A91" s="12"/>
      <c r="B91" s="13"/>
      <c r="C91" s="164"/>
      <c r="D91" s="165"/>
      <c r="E91" s="14"/>
      <c r="F91" s="5"/>
      <c r="G91" s="5"/>
      <c r="H91" s="5"/>
    </row>
    <row r="92" spans="1:8" hidden="1" x14ac:dyDescent="0.45">
      <c r="A92" s="12"/>
      <c r="B92" s="13"/>
      <c r="C92" s="164"/>
      <c r="D92" s="165"/>
      <c r="E92" s="14"/>
      <c r="F92" s="5"/>
      <c r="G92" s="5"/>
      <c r="H92" s="5"/>
    </row>
    <row r="93" spans="1:8" hidden="1" x14ac:dyDescent="0.45">
      <c r="A93" s="12"/>
      <c r="B93" s="13"/>
      <c r="C93" s="164"/>
      <c r="D93" s="165"/>
      <c r="E93" s="14"/>
      <c r="F93" s="5"/>
      <c r="G93" s="5"/>
      <c r="H93" s="5"/>
    </row>
    <row r="94" spans="1:8" hidden="1" x14ac:dyDescent="0.45">
      <c r="A94" s="12"/>
      <c r="B94" s="13"/>
      <c r="C94" s="164"/>
      <c r="D94" s="165"/>
      <c r="E94" s="14"/>
      <c r="F94" s="5"/>
      <c r="G94" s="5"/>
      <c r="H94" s="5"/>
    </row>
    <row r="95" spans="1:8" hidden="1" x14ac:dyDescent="0.45">
      <c r="A95" s="12"/>
      <c r="B95" s="13"/>
      <c r="C95" s="164"/>
      <c r="D95" s="165"/>
      <c r="E95" s="14"/>
      <c r="F95" s="5"/>
      <c r="G95" s="5"/>
      <c r="H95" s="5"/>
    </row>
    <row r="96" spans="1:8" hidden="1" x14ac:dyDescent="0.45">
      <c r="A96" s="12"/>
      <c r="B96" s="13"/>
      <c r="C96" s="164"/>
      <c r="D96" s="165"/>
      <c r="E96" s="14"/>
      <c r="F96" s="5"/>
      <c r="G96" s="5"/>
      <c r="H96" s="5"/>
    </row>
    <row r="97" spans="1:8" hidden="1" x14ac:dyDescent="0.45">
      <c r="A97" s="12"/>
      <c r="B97" s="13"/>
      <c r="C97" s="164"/>
      <c r="D97" s="165"/>
      <c r="E97" s="14"/>
      <c r="F97" s="5"/>
      <c r="G97" s="5"/>
      <c r="H97" s="5"/>
    </row>
    <row r="98" spans="1:8" hidden="1" x14ac:dyDescent="0.45">
      <c r="A98" s="12"/>
      <c r="B98" s="13"/>
      <c r="C98" s="164"/>
      <c r="D98" s="165"/>
      <c r="E98" s="14"/>
      <c r="F98" s="5"/>
      <c r="G98" s="5"/>
      <c r="H98" s="5"/>
    </row>
    <row r="99" spans="1:8" hidden="1" x14ac:dyDescent="0.45">
      <c r="A99" s="12"/>
      <c r="B99" s="13"/>
      <c r="C99" s="164"/>
      <c r="D99" s="165"/>
      <c r="E99" s="14"/>
      <c r="F99" s="5"/>
      <c r="G99" s="5"/>
      <c r="H99" s="5"/>
    </row>
    <row r="100" spans="1:8" hidden="1" x14ac:dyDescent="0.45">
      <c r="A100" s="12"/>
      <c r="B100" s="13"/>
      <c r="C100" s="164"/>
      <c r="D100" s="165"/>
      <c r="E100" s="14"/>
      <c r="F100" s="5"/>
      <c r="G100" s="5"/>
      <c r="H100" s="5"/>
    </row>
    <row r="101" spans="1:8" hidden="1" x14ac:dyDescent="0.45">
      <c r="A101" s="12"/>
      <c r="B101" s="13"/>
      <c r="C101" s="164"/>
      <c r="D101" s="165"/>
      <c r="E101" s="14"/>
      <c r="F101" s="5"/>
      <c r="G101" s="5"/>
      <c r="H101" s="5"/>
    </row>
    <row r="102" spans="1:8" hidden="1" x14ac:dyDescent="0.45">
      <c r="A102" s="12"/>
      <c r="B102" s="13"/>
      <c r="C102" s="164"/>
      <c r="D102" s="165"/>
      <c r="E102" s="14"/>
      <c r="F102" s="5"/>
      <c r="G102" s="5"/>
      <c r="H102" s="5"/>
    </row>
    <row r="103" spans="1:8" hidden="1" x14ac:dyDescent="0.45">
      <c r="A103" s="12"/>
      <c r="B103" s="13"/>
      <c r="C103" s="164"/>
      <c r="D103" s="165"/>
      <c r="E103" s="14"/>
      <c r="F103" s="5"/>
      <c r="G103" s="5"/>
      <c r="H103" s="5"/>
    </row>
    <row r="104" spans="1:8" hidden="1" x14ac:dyDescent="0.45">
      <c r="A104" s="12"/>
      <c r="B104" s="13"/>
      <c r="C104" s="164"/>
      <c r="D104" s="165"/>
      <c r="E104" s="14"/>
      <c r="F104" s="5"/>
      <c r="G104" s="5"/>
      <c r="H104" s="5"/>
    </row>
    <row r="105" spans="1:8" hidden="1" x14ac:dyDescent="0.45">
      <c r="A105" s="12"/>
      <c r="B105" s="13"/>
      <c r="C105" s="164"/>
      <c r="D105" s="165"/>
      <c r="E105" s="14"/>
      <c r="F105" s="5"/>
      <c r="G105" s="5"/>
      <c r="H105" s="5"/>
    </row>
    <row r="106" spans="1:8" hidden="1" x14ac:dyDescent="0.45">
      <c r="A106" s="12"/>
      <c r="B106" s="13"/>
      <c r="C106" s="164"/>
      <c r="D106" s="165"/>
      <c r="E106" s="14"/>
      <c r="F106" s="5"/>
      <c r="G106" s="5"/>
      <c r="H106" s="5"/>
    </row>
    <row r="107" spans="1:8" hidden="1" x14ac:dyDescent="0.45">
      <c r="A107" s="12"/>
      <c r="B107" s="13"/>
      <c r="C107" s="164"/>
      <c r="D107" s="165"/>
      <c r="E107" s="14"/>
      <c r="F107" s="5"/>
      <c r="G107" s="5"/>
      <c r="H107" s="5"/>
    </row>
    <row r="108" spans="1:8" hidden="1" x14ac:dyDescent="0.45">
      <c r="A108" s="12"/>
      <c r="B108" s="13"/>
      <c r="C108" s="164"/>
      <c r="D108" s="165"/>
      <c r="E108" s="14"/>
      <c r="F108" s="5"/>
      <c r="G108" s="5"/>
      <c r="H108" s="5"/>
    </row>
    <row r="109" spans="1:8" hidden="1" x14ac:dyDescent="0.45">
      <c r="A109" s="12"/>
      <c r="B109" s="13"/>
      <c r="C109" s="164"/>
      <c r="D109" s="165"/>
      <c r="E109" s="14"/>
      <c r="F109" s="5"/>
      <c r="G109" s="5"/>
      <c r="H109" s="5"/>
    </row>
    <row r="110" spans="1:8" hidden="1" x14ac:dyDescent="0.45">
      <c r="A110" s="12"/>
      <c r="B110" s="13"/>
      <c r="C110" s="164"/>
      <c r="D110" s="165"/>
      <c r="E110" s="14"/>
      <c r="F110" s="5"/>
      <c r="G110" s="5"/>
      <c r="H110" s="5"/>
    </row>
    <row r="111" spans="1:8" hidden="1" x14ac:dyDescent="0.45">
      <c r="A111" s="12"/>
      <c r="B111" s="13"/>
      <c r="C111" s="164"/>
      <c r="D111" s="165"/>
      <c r="E111" s="14"/>
      <c r="F111" s="5"/>
      <c r="G111" s="5"/>
      <c r="H111" s="5"/>
    </row>
    <row r="112" spans="1:8" hidden="1" x14ac:dyDescent="0.45">
      <c r="A112" s="12"/>
      <c r="B112" s="13"/>
      <c r="C112" s="164"/>
      <c r="D112" s="165"/>
      <c r="E112" s="14"/>
      <c r="F112" s="5"/>
      <c r="G112" s="5"/>
      <c r="H112" s="5"/>
    </row>
    <row r="113" spans="1:8" hidden="1" x14ac:dyDescent="0.45">
      <c r="A113" s="12"/>
      <c r="B113" s="13"/>
      <c r="C113" s="164"/>
      <c r="D113" s="165"/>
      <c r="E113" s="14"/>
      <c r="F113" s="5"/>
      <c r="G113" s="5"/>
      <c r="H113" s="5"/>
    </row>
    <row r="114" spans="1:8" hidden="1" x14ac:dyDescent="0.45">
      <c r="A114" s="12"/>
      <c r="B114" s="13"/>
      <c r="C114" s="164"/>
      <c r="D114" s="165"/>
      <c r="E114" s="14"/>
      <c r="F114" s="5"/>
      <c r="G114" s="5"/>
      <c r="H114" s="5"/>
    </row>
    <row r="115" spans="1:8" hidden="1" x14ac:dyDescent="0.45">
      <c r="A115" s="12"/>
      <c r="B115" s="13"/>
      <c r="C115" s="164"/>
      <c r="D115" s="165"/>
      <c r="E115" s="14"/>
      <c r="F115" s="5"/>
      <c r="G115" s="5"/>
      <c r="H115" s="5"/>
    </row>
    <row r="116" spans="1:8" hidden="1" x14ac:dyDescent="0.45">
      <c r="A116" s="12"/>
      <c r="B116" s="13"/>
      <c r="C116" s="164"/>
      <c r="D116" s="165"/>
      <c r="E116" s="14"/>
      <c r="F116" s="5"/>
      <c r="G116" s="5"/>
      <c r="H116" s="5"/>
    </row>
    <row r="117" spans="1:8" hidden="1" x14ac:dyDescent="0.45">
      <c r="A117" s="12"/>
      <c r="B117" s="13"/>
      <c r="C117" s="164"/>
      <c r="D117" s="165"/>
      <c r="E117" s="14"/>
      <c r="F117" s="5"/>
      <c r="G117" s="5"/>
      <c r="H117" s="5"/>
    </row>
    <row r="118" spans="1:8" hidden="1" x14ac:dyDescent="0.45">
      <c r="A118" s="12"/>
      <c r="B118" s="13"/>
      <c r="C118" s="164"/>
      <c r="D118" s="165"/>
      <c r="E118" s="14"/>
      <c r="F118" s="5"/>
      <c r="G118" s="5"/>
      <c r="H118" s="5"/>
    </row>
    <row r="119" spans="1:8" hidden="1" x14ac:dyDescent="0.45">
      <c r="A119" s="12"/>
      <c r="B119" s="13"/>
      <c r="C119" s="164"/>
      <c r="D119" s="165"/>
      <c r="E119" s="14"/>
      <c r="F119" s="5"/>
      <c r="G119" s="5"/>
      <c r="H119" s="5"/>
    </row>
    <row r="120" spans="1:8" hidden="1" x14ac:dyDescent="0.45">
      <c r="A120" s="12"/>
      <c r="B120" s="13"/>
      <c r="C120" s="164"/>
      <c r="D120" s="165"/>
      <c r="E120" s="14"/>
      <c r="F120" s="5"/>
      <c r="G120" s="5"/>
      <c r="H120" s="5"/>
    </row>
    <row r="121" spans="1:8" hidden="1" x14ac:dyDescent="0.45">
      <c r="A121" s="12"/>
      <c r="B121" s="13"/>
      <c r="C121" s="164"/>
      <c r="D121" s="165"/>
      <c r="E121" s="14"/>
      <c r="F121" s="5"/>
      <c r="G121" s="5"/>
      <c r="H121" s="5"/>
    </row>
    <row r="122" spans="1:8" hidden="1" x14ac:dyDescent="0.45">
      <c r="A122" s="12"/>
      <c r="B122" s="13"/>
      <c r="C122" s="164"/>
      <c r="D122" s="165"/>
      <c r="E122" s="14"/>
      <c r="F122" s="5"/>
      <c r="G122" s="5"/>
      <c r="H122" s="5"/>
    </row>
    <row r="123" spans="1:8" hidden="1" x14ac:dyDescent="0.45">
      <c r="A123" s="12"/>
      <c r="B123" s="13"/>
      <c r="C123" s="164"/>
      <c r="D123" s="165"/>
      <c r="E123" s="14"/>
      <c r="F123" s="5"/>
      <c r="G123" s="5"/>
      <c r="H123" s="5"/>
    </row>
    <row r="124" spans="1:8" hidden="1" x14ac:dyDescent="0.45">
      <c r="A124" s="12"/>
      <c r="B124" s="13"/>
      <c r="C124" s="164"/>
      <c r="D124" s="165"/>
      <c r="E124" s="14"/>
      <c r="F124" s="5"/>
      <c r="G124" s="5"/>
      <c r="H124" s="5"/>
    </row>
    <row r="125" spans="1:8" hidden="1" x14ac:dyDescent="0.45">
      <c r="A125" s="12"/>
      <c r="B125" s="13"/>
      <c r="C125" s="164"/>
      <c r="D125" s="165"/>
      <c r="E125" s="14"/>
      <c r="F125" s="5"/>
      <c r="G125" s="5"/>
      <c r="H125" s="5"/>
    </row>
    <row r="126" spans="1:8" hidden="1" x14ac:dyDescent="0.45">
      <c r="A126" s="12"/>
      <c r="B126" s="13"/>
      <c r="C126" s="164"/>
      <c r="D126" s="165"/>
      <c r="E126" s="14"/>
      <c r="F126" s="5"/>
      <c r="G126" s="5"/>
      <c r="H126" s="5"/>
    </row>
    <row r="127" spans="1:8" hidden="1" x14ac:dyDescent="0.45">
      <c r="A127" s="12"/>
      <c r="B127" s="13"/>
      <c r="C127" s="164"/>
      <c r="D127" s="165"/>
      <c r="E127" s="14"/>
      <c r="F127" s="5"/>
      <c r="G127" s="5"/>
      <c r="H127" s="5"/>
    </row>
    <row r="128" spans="1:8" hidden="1" x14ac:dyDescent="0.45">
      <c r="A128" s="12"/>
      <c r="B128" s="13"/>
      <c r="C128" s="164"/>
      <c r="D128" s="165"/>
      <c r="E128" s="14"/>
      <c r="F128" s="5"/>
      <c r="G128" s="5"/>
      <c r="H128" s="5"/>
    </row>
    <row r="129" spans="1:8" hidden="1" x14ac:dyDescent="0.45">
      <c r="A129" s="12"/>
      <c r="B129" s="13"/>
      <c r="C129" s="164"/>
      <c r="D129" s="165"/>
      <c r="E129" s="14"/>
      <c r="F129" s="5"/>
      <c r="G129" s="5"/>
      <c r="H129" s="5"/>
    </row>
    <row r="130" spans="1:8" hidden="1" x14ac:dyDescent="0.45">
      <c r="A130" s="12"/>
      <c r="B130" s="13"/>
      <c r="C130" s="164"/>
      <c r="D130" s="165"/>
      <c r="E130" s="14"/>
      <c r="F130" s="5"/>
      <c r="G130" s="5"/>
      <c r="H130" s="5"/>
    </row>
    <row r="131" spans="1:8" hidden="1" x14ac:dyDescent="0.45">
      <c r="A131" s="12"/>
      <c r="B131" s="13"/>
      <c r="C131" s="164"/>
      <c r="D131" s="165"/>
      <c r="E131" s="14"/>
      <c r="F131" s="5"/>
      <c r="G131" s="5"/>
      <c r="H131" s="5"/>
    </row>
    <row r="132" spans="1:8" hidden="1" x14ac:dyDescent="0.45">
      <c r="A132" s="12"/>
      <c r="B132" s="13"/>
      <c r="C132" s="164"/>
      <c r="D132" s="165"/>
      <c r="E132" s="14"/>
      <c r="F132" s="5"/>
      <c r="G132" s="5"/>
      <c r="H132" s="5"/>
    </row>
    <row r="133" spans="1:8" hidden="1" x14ac:dyDescent="0.45">
      <c r="A133" s="12"/>
      <c r="B133" s="13"/>
      <c r="C133" s="164"/>
      <c r="D133" s="165"/>
      <c r="E133" s="14"/>
      <c r="F133" s="5"/>
      <c r="G133" s="5"/>
      <c r="H133" s="5"/>
    </row>
    <row r="134" spans="1:8" hidden="1" x14ac:dyDescent="0.45">
      <c r="A134" s="12"/>
      <c r="B134" s="13"/>
      <c r="C134" s="164"/>
      <c r="D134" s="165"/>
      <c r="E134" s="14"/>
      <c r="F134" s="5"/>
      <c r="G134" s="5"/>
      <c r="H134" s="5"/>
    </row>
    <row r="135" spans="1:8" hidden="1" x14ac:dyDescent="0.45">
      <c r="A135" s="12"/>
      <c r="B135" s="13"/>
      <c r="C135" s="164"/>
      <c r="D135" s="165"/>
      <c r="E135" s="14"/>
      <c r="F135" s="5"/>
      <c r="G135" s="5"/>
      <c r="H135" s="5"/>
    </row>
    <row r="136" spans="1:8" hidden="1" x14ac:dyDescent="0.45">
      <c r="A136" s="12"/>
      <c r="B136" s="13"/>
      <c r="C136" s="164"/>
      <c r="D136" s="165"/>
      <c r="E136" s="14"/>
      <c r="F136" s="5"/>
      <c r="G136" s="5"/>
      <c r="H136" s="5"/>
    </row>
    <row r="137" spans="1:8" hidden="1" x14ac:dyDescent="0.45">
      <c r="A137" s="12"/>
      <c r="B137" s="13"/>
      <c r="C137" s="164"/>
      <c r="D137" s="165"/>
      <c r="E137" s="14"/>
      <c r="F137" s="5"/>
      <c r="G137" s="5"/>
      <c r="H137" s="5"/>
    </row>
    <row r="138" spans="1:8" hidden="1" x14ac:dyDescent="0.45">
      <c r="A138" s="12"/>
      <c r="B138" s="13"/>
      <c r="C138" s="164"/>
      <c r="D138" s="165"/>
      <c r="E138" s="14"/>
      <c r="F138" s="5"/>
      <c r="G138" s="5"/>
      <c r="H138" s="5"/>
    </row>
    <row r="139" spans="1:8" hidden="1" x14ac:dyDescent="0.45">
      <c r="A139" s="12"/>
      <c r="B139" s="13"/>
      <c r="C139" s="164"/>
      <c r="D139" s="165"/>
      <c r="E139" s="14"/>
      <c r="F139" s="5"/>
      <c r="G139" s="5"/>
      <c r="H139" s="5"/>
    </row>
    <row r="140" spans="1:8" hidden="1" x14ac:dyDescent="0.45">
      <c r="A140" s="12"/>
      <c r="B140" s="13"/>
      <c r="C140" s="164"/>
      <c r="D140" s="165"/>
      <c r="E140" s="14"/>
      <c r="F140" s="5"/>
      <c r="G140" s="5"/>
      <c r="H140" s="5"/>
    </row>
    <row r="141" spans="1:8" hidden="1" x14ac:dyDescent="0.45">
      <c r="A141" s="12"/>
      <c r="B141" s="13"/>
      <c r="C141" s="164"/>
      <c r="D141" s="165"/>
      <c r="E141" s="14"/>
      <c r="F141" s="5"/>
      <c r="G141" s="5"/>
      <c r="H141" s="5"/>
    </row>
    <row r="142" spans="1:8" hidden="1" x14ac:dyDescent="0.45">
      <c r="A142" s="12"/>
      <c r="B142" s="13"/>
      <c r="C142" s="164"/>
      <c r="D142" s="165"/>
      <c r="E142" s="14"/>
      <c r="F142" s="5"/>
      <c r="G142" s="5"/>
      <c r="H142" s="5"/>
    </row>
    <row r="143" spans="1:8" hidden="1" x14ac:dyDescent="0.45">
      <c r="A143" s="12"/>
      <c r="B143" s="13"/>
      <c r="C143" s="164"/>
      <c r="D143" s="165"/>
      <c r="E143" s="14"/>
      <c r="F143" s="5"/>
      <c r="G143" s="5"/>
      <c r="H143" s="5"/>
    </row>
    <row r="144" spans="1:8" hidden="1" x14ac:dyDescent="0.45">
      <c r="A144" s="12"/>
      <c r="B144" s="13"/>
      <c r="C144" s="164"/>
      <c r="D144" s="165"/>
      <c r="E144" s="14"/>
      <c r="F144" s="5"/>
      <c r="G144" s="5"/>
      <c r="H144" s="5"/>
    </row>
    <row r="145" spans="1:8" hidden="1" x14ac:dyDescent="0.45">
      <c r="A145" s="12"/>
      <c r="B145" s="13"/>
      <c r="C145" s="164"/>
      <c r="D145" s="165"/>
      <c r="E145" s="14"/>
      <c r="F145" s="5"/>
      <c r="G145" s="5"/>
      <c r="H145" s="5"/>
    </row>
    <row r="146" spans="1:8" hidden="1" x14ac:dyDescent="0.45">
      <c r="A146" s="12"/>
      <c r="B146" s="13"/>
      <c r="C146" s="164"/>
      <c r="D146" s="165"/>
      <c r="E146" s="14"/>
      <c r="F146" s="5"/>
      <c r="G146" s="5"/>
      <c r="H146" s="5"/>
    </row>
    <row r="147" spans="1:8" hidden="1" x14ac:dyDescent="0.45">
      <c r="A147" s="12"/>
      <c r="B147" s="13"/>
      <c r="C147" s="164"/>
      <c r="D147" s="165"/>
      <c r="E147" s="14"/>
      <c r="F147" s="5"/>
      <c r="G147" s="5"/>
      <c r="H147" s="5"/>
    </row>
    <row r="148" spans="1:8" hidden="1" x14ac:dyDescent="0.45">
      <c r="A148" s="12"/>
      <c r="B148" s="13"/>
      <c r="C148" s="164"/>
      <c r="D148" s="165"/>
      <c r="E148" s="14"/>
      <c r="F148" s="5"/>
      <c r="G148" s="5"/>
      <c r="H148" s="5"/>
    </row>
    <row r="149" spans="1:8" hidden="1" x14ac:dyDescent="0.45">
      <c r="A149" s="12"/>
      <c r="B149" s="13"/>
      <c r="C149" s="164"/>
      <c r="D149" s="165"/>
      <c r="E149" s="14"/>
      <c r="F149" s="5"/>
      <c r="G149" s="5"/>
      <c r="H149" s="5"/>
    </row>
    <row r="150" spans="1:8" hidden="1" x14ac:dyDescent="0.45">
      <c r="A150" s="12"/>
      <c r="B150" s="13"/>
      <c r="C150" s="164"/>
      <c r="D150" s="165"/>
      <c r="E150" s="14"/>
      <c r="F150" s="5"/>
      <c r="G150" s="5"/>
      <c r="H150" s="5"/>
    </row>
    <row r="151" spans="1:8" hidden="1" x14ac:dyDescent="0.45">
      <c r="A151" s="12"/>
      <c r="B151" s="13"/>
      <c r="C151" s="164"/>
      <c r="D151" s="165"/>
      <c r="E151" s="14"/>
      <c r="F151" s="5"/>
      <c r="G151" s="5"/>
      <c r="H151" s="5"/>
    </row>
    <row r="152" spans="1:8" hidden="1" x14ac:dyDescent="0.45">
      <c r="A152" s="12"/>
      <c r="B152" s="13"/>
      <c r="C152" s="164"/>
      <c r="D152" s="165"/>
      <c r="E152" s="14"/>
      <c r="F152" s="5"/>
      <c r="G152" s="5"/>
      <c r="H152" s="5"/>
    </row>
    <row r="153" spans="1:8" hidden="1" x14ac:dyDescent="0.45">
      <c r="A153" s="12"/>
      <c r="B153" s="13"/>
      <c r="C153" s="164"/>
      <c r="D153" s="165"/>
      <c r="E153" s="14"/>
      <c r="F153" s="5"/>
      <c r="G153" s="5"/>
      <c r="H153" s="5"/>
    </row>
    <row r="154" spans="1:8" hidden="1" x14ac:dyDescent="0.45">
      <c r="A154" s="12"/>
      <c r="B154" s="13"/>
      <c r="C154" s="164"/>
      <c r="D154" s="165"/>
      <c r="E154" s="14"/>
      <c r="F154" s="5"/>
      <c r="G154" s="5"/>
      <c r="H154" s="5"/>
    </row>
    <row r="155" spans="1:8" hidden="1" x14ac:dyDescent="0.45">
      <c r="A155" s="12"/>
      <c r="B155" s="13"/>
      <c r="C155" s="164"/>
      <c r="D155" s="165"/>
      <c r="E155" s="14"/>
      <c r="F155" s="5"/>
      <c r="G155" s="5"/>
      <c r="H155" s="5"/>
    </row>
    <row r="156" spans="1:8" hidden="1" x14ac:dyDescent="0.45">
      <c r="A156" s="12"/>
      <c r="B156" s="13"/>
      <c r="C156" s="164"/>
      <c r="D156" s="165"/>
      <c r="E156" s="14"/>
      <c r="F156" s="5"/>
      <c r="G156" s="5"/>
      <c r="H156" s="5"/>
    </row>
    <row r="157" spans="1:8" hidden="1" x14ac:dyDescent="0.45">
      <c r="A157" s="12"/>
      <c r="B157" s="13"/>
      <c r="C157" s="164"/>
      <c r="D157" s="165"/>
      <c r="E157" s="14"/>
      <c r="F157" s="5"/>
      <c r="G157" s="5"/>
      <c r="H157" s="5"/>
    </row>
    <row r="158" spans="1:8" hidden="1" x14ac:dyDescent="0.45">
      <c r="A158" s="12"/>
      <c r="B158" s="13"/>
      <c r="C158" s="164"/>
      <c r="D158" s="165"/>
      <c r="E158" s="14"/>
      <c r="F158" s="5"/>
      <c r="G158" s="5"/>
      <c r="H158" s="5"/>
    </row>
    <row r="159" spans="1:8" hidden="1" x14ac:dyDescent="0.45">
      <c r="A159" s="12"/>
      <c r="B159" s="13"/>
      <c r="C159" s="164"/>
      <c r="D159" s="165"/>
      <c r="E159" s="14"/>
      <c r="F159" s="5"/>
      <c r="G159" s="5"/>
      <c r="H159" s="5"/>
    </row>
    <row r="160" spans="1:8" hidden="1" x14ac:dyDescent="0.45">
      <c r="A160" s="12"/>
      <c r="B160" s="13"/>
      <c r="C160" s="164"/>
      <c r="D160" s="165"/>
      <c r="E160" s="14"/>
      <c r="F160" s="5"/>
      <c r="G160" s="5"/>
      <c r="H160" s="5"/>
    </row>
    <row r="161" spans="1:8" hidden="1" x14ac:dyDescent="0.45">
      <c r="A161" s="12"/>
      <c r="B161" s="13"/>
      <c r="C161" s="164"/>
      <c r="D161" s="165"/>
      <c r="E161" s="14"/>
      <c r="F161" s="5"/>
      <c r="G161" s="5"/>
      <c r="H161" s="5"/>
    </row>
    <row r="162" spans="1:8" hidden="1" x14ac:dyDescent="0.45">
      <c r="A162" s="12"/>
      <c r="B162" s="13"/>
      <c r="C162" s="164"/>
      <c r="D162" s="165"/>
      <c r="E162" s="14"/>
      <c r="F162" s="5"/>
      <c r="G162" s="5"/>
      <c r="H162" s="5"/>
    </row>
    <row r="163" spans="1:8" hidden="1" x14ac:dyDescent="0.45">
      <c r="A163" s="12"/>
      <c r="B163" s="13"/>
      <c r="C163" s="164"/>
      <c r="D163" s="165"/>
      <c r="E163" s="14"/>
      <c r="F163" s="5"/>
      <c r="G163" s="5"/>
      <c r="H163" s="5"/>
    </row>
    <row r="164" spans="1:8" hidden="1" x14ac:dyDescent="0.45">
      <c r="A164" s="12"/>
      <c r="B164" s="13"/>
      <c r="C164" s="164"/>
      <c r="D164" s="165"/>
      <c r="E164" s="14"/>
      <c r="F164" s="5"/>
      <c r="G164" s="5"/>
      <c r="H164" s="5"/>
    </row>
    <row r="165" spans="1:8" hidden="1" x14ac:dyDescent="0.45">
      <c r="A165" s="12"/>
      <c r="B165" s="13"/>
      <c r="C165" s="164"/>
      <c r="D165" s="165"/>
      <c r="E165" s="14"/>
      <c r="F165" s="5"/>
      <c r="G165" s="5"/>
      <c r="H165" s="5"/>
    </row>
    <row r="166" spans="1:8" hidden="1" x14ac:dyDescent="0.45">
      <c r="A166" s="12"/>
      <c r="B166" s="13"/>
      <c r="C166" s="164"/>
      <c r="D166" s="165"/>
      <c r="E166" s="14"/>
      <c r="F166" s="5"/>
      <c r="G166" s="5"/>
      <c r="H166" s="5"/>
    </row>
    <row r="167" spans="1:8" hidden="1" x14ac:dyDescent="0.45">
      <c r="A167" s="12"/>
      <c r="B167" s="13"/>
      <c r="C167" s="164"/>
      <c r="D167" s="165"/>
      <c r="E167" s="14"/>
      <c r="F167" s="5"/>
      <c r="G167" s="5"/>
      <c r="H167" s="5"/>
    </row>
    <row r="168" spans="1:8" hidden="1" x14ac:dyDescent="0.45">
      <c r="A168" s="12"/>
      <c r="B168" s="13"/>
      <c r="C168" s="164"/>
      <c r="D168" s="165"/>
      <c r="E168" s="14"/>
      <c r="F168" s="5"/>
      <c r="G168" s="5"/>
      <c r="H168" s="5"/>
    </row>
    <row r="169" spans="1:8" hidden="1" x14ac:dyDescent="0.45">
      <c r="A169" s="12"/>
      <c r="B169" s="13"/>
      <c r="C169" s="164"/>
      <c r="D169" s="165"/>
      <c r="E169" s="14"/>
      <c r="F169" s="5"/>
      <c r="G169" s="5"/>
      <c r="H169" s="5"/>
    </row>
    <row r="170" spans="1:8" hidden="1" x14ac:dyDescent="0.45">
      <c r="A170" s="12"/>
      <c r="B170" s="13"/>
      <c r="C170" s="164"/>
      <c r="D170" s="165"/>
      <c r="E170" s="14"/>
      <c r="F170" s="5"/>
      <c r="G170" s="5"/>
      <c r="H170" s="5"/>
    </row>
    <row r="171" spans="1:8" hidden="1" x14ac:dyDescent="0.45">
      <c r="A171" s="12"/>
      <c r="B171" s="13"/>
      <c r="C171" s="164"/>
      <c r="D171" s="165"/>
      <c r="E171" s="14"/>
      <c r="F171" s="5"/>
      <c r="G171" s="5"/>
      <c r="H171" s="5"/>
    </row>
    <row r="172" spans="1:8" hidden="1" x14ac:dyDescent="0.45">
      <c r="A172" s="12"/>
      <c r="B172" s="13"/>
      <c r="C172" s="164"/>
      <c r="D172" s="165"/>
      <c r="E172" s="14"/>
      <c r="F172" s="5"/>
      <c r="G172" s="5"/>
      <c r="H172" s="5"/>
    </row>
    <row r="173" spans="1:8" hidden="1" x14ac:dyDescent="0.45">
      <c r="A173" s="12"/>
      <c r="B173" s="13"/>
      <c r="C173" s="164"/>
      <c r="D173" s="165"/>
      <c r="E173" s="14"/>
      <c r="F173" s="5"/>
      <c r="G173" s="5"/>
      <c r="H173" s="5"/>
    </row>
    <row r="174" spans="1:8" hidden="1" x14ac:dyDescent="0.45">
      <c r="A174" s="12"/>
      <c r="B174" s="13"/>
      <c r="C174" s="164"/>
      <c r="D174" s="165"/>
      <c r="E174" s="14"/>
      <c r="F174" s="5"/>
      <c r="G174" s="5"/>
      <c r="H174" s="5"/>
    </row>
    <row r="175" spans="1:8" hidden="1" x14ac:dyDescent="0.45">
      <c r="A175" s="12"/>
      <c r="B175" s="13"/>
      <c r="C175" s="164"/>
      <c r="D175" s="165"/>
      <c r="E175" s="14"/>
      <c r="F175" s="5"/>
      <c r="G175" s="5"/>
      <c r="H175" s="5"/>
    </row>
    <row r="176" spans="1:8" hidden="1" x14ac:dyDescent="0.45">
      <c r="A176" s="12"/>
      <c r="B176" s="13"/>
      <c r="C176" s="164"/>
      <c r="D176" s="165"/>
      <c r="E176" s="14"/>
      <c r="F176" s="5"/>
      <c r="G176" s="5"/>
      <c r="H176" s="5"/>
    </row>
    <row r="177" spans="1:8" hidden="1" x14ac:dyDescent="0.45">
      <c r="A177" s="12"/>
      <c r="B177" s="13"/>
      <c r="C177" s="164"/>
      <c r="D177" s="165"/>
      <c r="E177" s="14"/>
      <c r="F177" s="5"/>
      <c r="G177" s="5"/>
      <c r="H177" s="5"/>
    </row>
    <row r="178" spans="1:8" hidden="1" x14ac:dyDescent="0.45">
      <c r="A178" s="12"/>
      <c r="B178" s="13"/>
      <c r="C178" s="164"/>
      <c r="D178" s="165"/>
      <c r="E178" s="14"/>
      <c r="F178" s="5"/>
      <c r="G178" s="5"/>
      <c r="H178" s="5"/>
    </row>
    <row r="179" spans="1:8" hidden="1" x14ac:dyDescent="0.45">
      <c r="A179" s="12"/>
      <c r="B179" s="13"/>
      <c r="C179" s="164"/>
      <c r="D179" s="165"/>
      <c r="E179" s="14"/>
      <c r="F179" s="5"/>
      <c r="G179" s="5"/>
      <c r="H179" s="5"/>
    </row>
    <row r="180" spans="1:8" hidden="1" x14ac:dyDescent="0.45">
      <c r="A180" s="12"/>
      <c r="B180" s="13"/>
      <c r="C180" s="164"/>
      <c r="D180" s="165"/>
      <c r="E180" s="14"/>
      <c r="F180" s="5"/>
      <c r="G180" s="5"/>
      <c r="H180" s="5"/>
    </row>
    <row r="181" spans="1:8" hidden="1" x14ac:dyDescent="0.45">
      <c r="A181" s="12"/>
      <c r="B181" s="13"/>
      <c r="C181" s="164"/>
      <c r="D181" s="165"/>
      <c r="E181" s="14"/>
      <c r="F181" s="5"/>
      <c r="G181" s="5"/>
      <c r="H181" s="5"/>
    </row>
    <row r="182" spans="1:8" hidden="1" x14ac:dyDescent="0.45">
      <c r="A182" s="12"/>
      <c r="B182" s="13"/>
      <c r="C182" s="164"/>
      <c r="D182" s="165"/>
      <c r="E182" s="14"/>
      <c r="F182" s="5"/>
      <c r="G182" s="5"/>
      <c r="H182" s="5"/>
    </row>
    <row r="183" spans="1:8" hidden="1" x14ac:dyDescent="0.45">
      <c r="A183" s="12"/>
      <c r="B183" s="13"/>
      <c r="C183" s="164"/>
      <c r="D183" s="165"/>
      <c r="E183" s="14"/>
      <c r="F183" s="5"/>
      <c r="G183" s="5"/>
      <c r="H183" s="5"/>
    </row>
    <row r="184" spans="1:8" hidden="1" x14ac:dyDescent="0.45">
      <c r="A184" s="12"/>
      <c r="B184" s="13"/>
      <c r="C184" s="164"/>
      <c r="D184" s="165"/>
      <c r="E184" s="14"/>
      <c r="F184" s="5"/>
      <c r="G184" s="5"/>
      <c r="H184" s="5"/>
    </row>
    <row r="185" spans="1:8" hidden="1" x14ac:dyDescent="0.45">
      <c r="A185" s="12"/>
      <c r="B185" s="13"/>
      <c r="C185" s="164"/>
      <c r="D185" s="165"/>
      <c r="E185" s="14"/>
      <c r="F185" s="5"/>
      <c r="G185" s="5"/>
      <c r="H185" s="5"/>
    </row>
    <row r="186" spans="1:8" hidden="1" x14ac:dyDescent="0.45">
      <c r="A186" s="12"/>
      <c r="B186" s="13"/>
      <c r="C186" s="164"/>
      <c r="D186" s="165"/>
      <c r="E186" s="14"/>
      <c r="F186" s="5"/>
      <c r="G186" s="5"/>
      <c r="H186" s="5"/>
    </row>
    <row r="187" spans="1:8" hidden="1" x14ac:dyDescent="0.45">
      <c r="A187" s="12"/>
      <c r="B187" s="13"/>
      <c r="C187" s="164"/>
      <c r="D187" s="165"/>
      <c r="E187" s="14"/>
      <c r="F187" s="5"/>
      <c r="G187" s="5"/>
      <c r="H187" s="5"/>
    </row>
    <row r="188" spans="1:8" hidden="1" x14ac:dyDescent="0.45">
      <c r="A188" s="12"/>
      <c r="B188" s="13"/>
      <c r="C188" s="164"/>
      <c r="D188" s="165"/>
      <c r="E188" s="14"/>
      <c r="F188" s="5"/>
      <c r="G188" s="5"/>
      <c r="H188" s="5"/>
    </row>
    <row r="189" spans="1:8" hidden="1" x14ac:dyDescent="0.45">
      <c r="A189" s="12"/>
      <c r="B189" s="13"/>
      <c r="C189" s="164"/>
      <c r="D189" s="165"/>
      <c r="E189" s="14"/>
      <c r="F189" s="5"/>
      <c r="G189" s="5"/>
      <c r="H189" s="5"/>
    </row>
    <row r="190" spans="1:8" hidden="1" x14ac:dyDescent="0.45">
      <c r="A190" s="12"/>
      <c r="B190" s="13"/>
      <c r="C190" s="164"/>
      <c r="D190" s="165"/>
      <c r="E190" s="14"/>
      <c r="F190" s="5"/>
      <c r="G190" s="5"/>
      <c r="H190" s="5"/>
    </row>
    <row r="191" spans="1:8" hidden="1" x14ac:dyDescent="0.45">
      <c r="A191" s="12"/>
      <c r="B191" s="13"/>
      <c r="C191" s="164"/>
      <c r="D191" s="165"/>
      <c r="E191" s="14"/>
      <c r="F191" s="5"/>
      <c r="G191" s="5"/>
      <c r="H191" s="5"/>
    </row>
    <row r="192" spans="1:8" hidden="1" x14ac:dyDescent="0.45">
      <c r="A192" s="12"/>
      <c r="B192" s="13"/>
      <c r="C192" s="164"/>
      <c r="D192" s="165"/>
      <c r="E192" s="14"/>
      <c r="F192" s="5"/>
      <c r="G192" s="5"/>
      <c r="H192" s="5"/>
    </row>
    <row r="193" spans="1:8" hidden="1" x14ac:dyDescent="0.45">
      <c r="A193" s="12"/>
      <c r="B193" s="13"/>
      <c r="C193" s="164"/>
      <c r="D193" s="165"/>
      <c r="E193" s="14"/>
      <c r="F193" s="5"/>
      <c r="G193" s="5"/>
      <c r="H193" s="5"/>
    </row>
    <row r="194" spans="1:8" hidden="1" x14ac:dyDescent="0.45">
      <c r="A194" s="12"/>
      <c r="B194" s="13"/>
      <c r="C194" s="164"/>
      <c r="D194" s="165"/>
      <c r="E194" s="14"/>
      <c r="F194" s="5"/>
      <c r="G194" s="5"/>
      <c r="H194" s="5"/>
    </row>
    <row r="195" spans="1:8" hidden="1" x14ac:dyDescent="0.45">
      <c r="A195" s="12"/>
      <c r="B195" s="13"/>
      <c r="C195" s="164"/>
      <c r="D195" s="165"/>
      <c r="E195" s="14"/>
      <c r="F195" s="5"/>
      <c r="G195" s="5"/>
      <c r="H195" s="5"/>
    </row>
    <row r="196" spans="1:8" hidden="1" x14ac:dyDescent="0.45">
      <c r="A196" s="12"/>
      <c r="B196" s="13"/>
      <c r="C196" s="164"/>
      <c r="D196" s="165"/>
      <c r="E196" s="14"/>
      <c r="F196" s="5"/>
      <c r="G196" s="5"/>
      <c r="H196" s="5"/>
    </row>
    <row r="197" spans="1:8" hidden="1" x14ac:dyDescent="0.45">
      <c r="A197" s="12"/>
      <c r="B197" s="13"/>
      <c r="C197" s="164"/>
      <c r="D197" s="165"/>
      <c r="E197" s="14"/>
      <c r="F197" s="5"/>
      <c r="G197" s="5"/>
      <c r="H197" s="5"/>
    </row>
    <row r="198" spans="1:8" hidden="1" x14ac:dyDescent="0.45">
      <c r="A198" s="12"/>
      <c r="B198" s="13"/>
      <c r="C198" s="164"/>
      <c r="D198" s="165"/>
      <c r="E198" s="14"/>
      <c r="F198" s="5"/>
      <c r="G198" s="5"/>
      <c r="H198" s="5"/>
    </row>
    <row r="199" spans="1:8" hidden="1" x14ac:dyDescent="0.45">
      <c r="A199" s="12"/>
      <c r="B199" s="13"/>
      <c r="C199" s="164"/>
      <c r="D199" s="165"/>
      <c r="E199" s="14"/>
      <c r="F199" s="5"/>
      <c r="G199" s="5"/>
      <c r="H199" s="5"/>
    </row>
    <row r="200" spans="1:8" hidden="1" x14ac:dyDescent="0.45">
      <c r="A200" s="12"/>
      <c r="B200" s="13"/>
      <c r="C200" s="164"/>
      <c r="D200" s="165"/>
      <c r="E200" s="14"/>
      <c r="F200" s="5"/>
      <c r="G200" s="5"/>
      <c r="H200" s="5"/>
    </row>
    <row r="201" spans="1:8" hidden="1" x14ac:dyDescent="0.45">
      <c r="A201" s="12"/>
      <c r="B201" s="13"/>
      <c r="C201" s="164"/>
      <c r="D201" s="165"/>
      <c r="E201" s="14"/>
      <c r="F201" s="5"/>
      <c r="G201" s="5"/>
      <c r="H201" s="5"/>
    </row>
    <row r="202" spans="1:8" hidden="1" x14ac:dyDescent="0.45">
      <c r="A202" s="12"/>
      <c r="B202" s="13"/>
      <c r="C202" s="164"/>
      <c r="D202" s="165"/>
      <c r="E202" s="14"/>
      <c r="F202" s="5"/>
      <c r="G202" s="5"/>
      <c r="H202" s="5"/>
    </row>
    <row r="203" spans="1:8" hidden="1" x14ac:dyDescent="0.45">
      <c r="A203" s="12"/>
      <c r="B203" s="13"/>
      <c r="C203" s="164"/>
      <c r="D203" s="165"/>
      <c r="E203" s="14"/>
      <c r="F203" s="5"/>
      <c r="G203" s="5"/>
      <c r="H203" s="5"/>
    </row>
    <row r="204" spans="1:8" hidden="1" x14ac:dyDescent="0.45">
      <c r="A204" s="12"/>
      <c r="B204" s="13"/>
      <c r="C204" s="164"/>
      <c r="D204" s="165"/>
      <c r="E204" s="14"/>
      <c r="F204" s="5"/>
      <c r="G204" s="5"/>
      <c r="H204" s="5"/>
    </row>
    <row r="205" spans="1:8" hidden="1" x14ac:dyDescent="0.45">
      <c r="A205" s="12"/>
      <c r="B205" s="13"/>
      <c r="C205" s="164"/>
      <c r="D205" s="165"/>
      <c r="E205" s="14"/>
      <c r="F205" s="5"/>
      <c r="G205" s="5"/>
      <c r="H205" s="5"/>
    </row>
    <row r="206" spans="1:8" hidden="1" x14ac:dyDescent="0.45">
      <c r="A206" s="12"/>
      <c r="B206" s="13"/>
      <c r="C206" s="164"/>
      <c r="D206" s="165"/>
      <c r="E206" s="14"/>
      <c r="F206" s="5"/>
      <c r="G206" s="5"/>
      <c r="H206" s="5"/>
    </row>
    <row r="207" spans="1:8" hidden="1" x14ac:dyDescent="0.45">
      <c r="A207" s="12"/>
      <c r="B207" s="13"/>
      <c r="C207" s="164"/>
      <c r="D207" s="165"/>
      <c r="E207" s="14"/>
      <c r="F207" s="5"/>
      <c r="G207" s="5"/>
      <c r="H207" s="5"/>
    </row>
    <row r="208" spans="1:8" hidden="1" x14ac:dyDescent="0.45">
      <c r="A208" s="12"/>
      <c r="B208" s="13"/>
      <c r="C208" s="164"/>
      <c r="D208" s="165"/>
      <c r="E208" s="14"/>
      <c r="F208" s="5"/>
      <c r="G208" s="5"/>
      <c r="H208" s="5"/>
    </row>
    <row r="209" spans="1:8" hidden="1" x14ac:dyDescent="0.45">
      <c r="A209" s="12"/>
      <c r="B209" s="13"/>
      <c r="C209" s="164"/>
      <c r="D209" s="165"/>
      <c r="E209" s="14"/>
      <c r="F209" s="5"/>
      <c r="G209" s="5"/>
      <c r="H209" s="5"/>
    </row>
    <row r="210" spans="1:8" hidden="1" x14ac:dyDescent="0.45">
      <c r="A210" s="12"/>
      <c r="B210" s="13"/>
      <c r="C210" s="164"/>
      <c r="D210" s="165"/>
      <c r="E210" s="14"/>
      <c r="F210" s="5"/>
      <c r="G210" s="5"/>
      <c r="H210" s="5"/>
    </row>
    <row r="211" spans="1:8" hidden="1" x14ac:dyDescent="0.45">
      <c r="A211" s="12"/>
      <c r="B211" s="13"/>
      <c r="C211" s="164"/>
      <c r="D211" s="165"/>
      <c r="E211" s="14"/>
      <c r="F211" s="5"/>
      <c r="G211" s="5"/>
      <c r="H211" s="5"/>
    </row>
    <row r="212" spans="1:8" hidden="1" x14ac:dyDescent="0.45">
      <c r="A212" s="12"/>
      <c r="B212" s="13"/>
      <c r="C212" s="164"/>
      <c r="D212" s="165"/>
      <c r="E212" s="14"/>
      <c r="F212" s="5"/>
      <c r="G212" s="5"/>
      <c r="H212" s="5"/>
    </row>
    <row r="213" spans="1:8" hidden="1" x14ac:dyDescent="0.45">
      <c r="A213" s="12"/>
      <c r="B213" s="13"/>
      <c r="C213" s="164"/>
      <c r="D213" s="165"/>
      <c r="E213" s="14"/>
      <c r="F213" s="5"/>
      <c r="G213" s="5"/>
      <c r="H213" s="5"/>
    </row>
    <row r="214" spans="1:8" hidden="1" x14ac:dyDescent="0.45">
      <c r="A214" s="12"/>
      <c r="B214" s="13"/>
      <c r="C214" s="164"/>
      <c r="D214" s="165"/>
      <c r="E214" s="14"/>
      <c r="F214" s="5"/>
      <c r="G214" s="5"/>
      <c r="H214" s="5"/>
    </row>
    <row r="215" spans="1:8" hidden="1" x14ac:dyDescent="0.45">
      <c r="A215" s="12"/>
      <c r="B215" s="13"/>
      <c r="C215" s="164"/>
      <c r="D215" s="165"/>
      <c r="E215" s="14"/>
      <c r="F215" s="5"/>
      <c r="G215" s="5"/>
      <c r="H215" s="5"/>
    </row>
    <row r="216" spans="1:8" hidden="1" x14ac:dyDescent="0.45">
      <c r="A216" s="12"/>
      <c r="B216" s="13"/>
      <c r="C216" s="164"/>
      <c r="D216" s="165"/>
      <c r="E216" s="14"/>
      <c r="F216" s="5"/>
      <c r="G216" s="5"/>
      <c r="H216" s="5"/>
    </row>
    <row r="217" spans="1:8" hidden="1" x14ac:dyDescent="0.45">
      <c r="A217" s="12"/>
      <c r="B217" s="13"/>
      <c r="C217" s="164"/>
      <c r="D217" s="165"/>
      <c r="E217" s="14"/>
      <c r="F217" s="5"/>
      <c r="G217" s="5"/>
      <c r="H217" s="5"/>
    </row>
    <row r="218" spans="1:8" hidden="1" x14ac:dyDescent="0.45">
      <c r="A218" s="12"/>
      <c r="B218" s="13"/>
      <c r="C218" s="164"/>
      <c r="D218" s="165"/>
      <c r="E218" s="14"/>
      <c r="F218" s="5"/>
      <c r="G218" s="5"/>
      <c r="H218" s="5"/>
    </row>
    <row r="219" spans="1:8" hidden="1" x14ac:dyDescent="0.45">
      <c r="A219" s="12"/>
      <c r="B219" s="13"/>
      <c r="C219" s="164"/>
      <c r="D219" s="165"/>
      <c r="E219" s="14"/>
      <c r="F219" s="5"/>
      <c r="G219" s="5"/>
      <c r="H219" s="5"/>
    </row>
    <row r="220" spans="1:8" hidden="1" x14ac:dyDescent="0.45">
      <c r="A220" s="12"/>
      <c r="B220" s="13"/>
      <c r="C220" s="164"/>
      <c r="D220" s="165"/>
      <c r="E220" s="14"/>
      <c r="F220" s="5"/>
      <c r="G220" s="5"/>
      <c r="H220" s="5"/>
    </row>
    <row r="221" spans="1:8" hidden="1" x14ac:dyDescent="0.45">
      <c r="A221" s="12"/>
      <c r="B221" s="13"/>
      <c r="C221" s="164"/>
      <c r="D221" s="165"/>
      <c r="E221" s="14"/>
      <c r="F221" s="5"/>
      <c r="G221" s="5"/>
      <c r="H221" s="5"/>
    </row>
    <row r="222" spans="1:8" hidden="1" x14ac:dyDescent="0.45">
      <c r="A222" s="12"/>
      <c r="B222" s="13"/>
      <c r="C222" s="164"/>
      <c r="D222" s="165"/>
      <c r="E222" s="14"/>
      <c r="F222" s="5"/>
      <c r="G222" s="5"/>
      <c r="H222" s="5"/>
    </row>
    <row r="223" spans="1:8" hidden="1" x14ac:dyDescent="0.45">
      <c r="A223" s="12"/>
      <c r="B223" s="13"/>
      <c r="C223" s="164"/>
      <c r="D223" s="165"/>
      <c r="E223" s="14"/>
      <c r="F223" s="5"/>
      <c r="G223" s="5"/>
      <c r="H223" s="5"/>
    </row>
    <row r="224" spans="1:8" hidden="1" x14ac:dyDescent="0.45">
      <c r="A224" s="12"/>
      <c r="B224" s="13"/>
      <c r="C224" s="164"/>
      <c r="D224" s="165"/>
      <c r="E224" s="14"/>
      <c r="F224" s="5"/>
      <c r="G224" s="5"/>
      <c r="H224" s="5"/>
    </row>
    <row r="225" spans="1:8" hidden="1" x14ac:dyDescent="0.45">
      <c r="A225" s="12"/>
      <c r="B225" s="13"/>
      <c r="C225" s="164"/>
      <c r="D225" s="165"/>
      <c r="E225" s="14"/>
      <c r="F225" s="5"/>
      <c r="G225" s="5"/>
      <c r="H225" s="5"/>
    </row>
    <row r="226" spans="1:8" hidden="1" x14ac:dyDescent="0.45">
      <c r="A226" s="12"/>
      <c r="B226" s="13"/>
      <c r="C226" s="164"/>
      <c r="D226" s="165"/>
      <c r="E226" s="14"/>
      <c r="F226" s="5"/>
      <c r="G226" s="5"/>
      <c r="H226" s="5"/>
    </row>
    <row r="227" spans="1:8" hidden="1" x14ac:dyDescent="0.45">
      <c r="A227" s="12"/>
      <c r="B227" s="13"/>
      <c r="C227" s="164"/>
      <c r="D227" s="165"/>
      <c r="E227" s="14"/>
      <c r="F227" s="5"/>
      <c r="G227" s="5"/>
      <c r="H227" s="5"/>
    </row>
    <row r="228" spans="1:8" hidden="1" x14ac:dyDescent="0.45">
      <c r="A228" s="12"/>
      <c r="B228" s="13"/>
      <c r="C228" s="164"/>
      <c r="D228" s="165"/>
      <c r="E228" s="14"/>
      <c r="F228" s="5"/>
      <c r="G228" s="5"/>
      <c r="H228" s="5"/>
    </row>
    <row r="229" spans="1:8" hidden="1" x14ac:dyDescent="0.45">
      <c r="A229" s="12"/>
      <c r="B229" s="13"/>
      <c r="C229" s="164"/>
      <c r="D229" s="165"/>
      <c r="E229" s="14"/>
      <c r="F229" s="5"/>
      <c r="G229" s="5"/>
      <c r="H229" s="5"/>
    </row>
    <row r="230" spans="1:8" hidden="1" x14ac:dyDescent="0.45">
      <c r="A230" s="12"/>
      <c r="B230" s="13"/>
      <c r="C230" s="164"/>
      <c r="D230" s="165"/>
      <c r="E230" s="14"/>
      <c r="F230" s="5"/>
      <c r="G230" s="5"/>
      <c r="H230" s="5"/>
    </row>
    <row r="231" spans="1:8" hidden="1" x14ac:dyDescent="0.45">
      <c r="A231" s="12"/>
      <c r="B231" s="13"/>
      <c r="C231" s="164"/>
      <c r="D231" s="165"/>
      <c r="E231" s="14"/>
      <c r="F231" s="5"/>
      <c r="G231" s="5"/>
      <c r="H231" s="5"/>
    </row>
    <row r="232" spans="1:8" hidden="1" x14ac:dyDescent="0.45">
      <c r="A232" s="12"/>
      <c r="B232" s="13"/>
      <c r="C232" s="164"/>
      <c r="D232" s="165"/>
      <c r="E232" s="14"/>
      <c r="F232" s="5"/>
      <c r="G232" s="5"/>
      <c r="H232" s="5"/>
    </row>
    <row r="233" spans="1:8" hidden="1" x14ac:dyDescent="0.45">
      <c r="A233" s="12"/>
      <c r="B233" s="13"/>
      <c r="C233" s="164"/>
      <c r="D233" s="165"/>
      <c r="E233" s="14"/>
      <c r="F233" s="5"/>
      <c r="G233" s="5"/>
      <c r="H233" s="5"/>
    </row>
    <row r="234" spans="1:8" hidden="1" x14ac:dyDescent="0.45">
      <c r="A234" s="12"/>
      <c r="B234" s="13"/>
      <c r="C234" s="164"/>
      <c r="D234" s="165"/>
      <c r="E234" s="14"/>
      <c r="F234" s="5"/>
      <c r="G234" s="5"/>
      <c r="H234" s="5"/>
    </row>
    <row r="235" spans="1:8" hidden="1" x14ac:dyDescent="0.45">
      <c r="A235" s="12"/>
      <c r="B235" s="13"/>
      <c r="C235" s="164"/>
      <c r="D235" s="165"/>
      <c r="E235" s="14"/>
      <c r="F235" s="5"/>
      <c r="G235" s="5"/>
      <c r="H235" s="5"/>
    </row>
    <row r="236" spans="1:8" hidden="1" x14ac:dyDescent="0.45">
      <c r="A236" s="12"/>
      <c r="B236" s="13"/>
      <c r="C236" s="164"/>
      <c r="D236" s="165"/>
      <c r="E236" s="14"/>
      <c r="F236" s="5"/>
      <c r="G236" s="5"/>
      <c r="H236" s="5"/>
    </row>
    <row r="237" spans="1:8" hidden="1" x14ac:dyDescent="0.45">
      <c r="A237" s="12"/>
      <c r="B237" s="13"/>
      <c r="C237" s="164"/>
      <c r="D237" s="165"/>
      <c r="E237" s="14"/>
      <c r="F237" s="5"/>
      <c r="G237" s="5"/>
      <c r="H237" s="5"/>
    </row>
    <row r="238" spans="1:8" hidden="1" x14ac:dyDescent="0.45">
      <c r="A238" s="12"/>
      <c r="B238" s="13"/>
      <c r="C238" s="164"/>
      <c r="D238" s="165"/>
      <c r="E238" s="14"/>
      <c r="F238" s="5"/>
      <c r="G238" s="5"/>
      <c r="H238" s="5"/>
    </row>
    <row r="239" spans="1:8" hidden="1" x14ac:dyDescent="0.45">
      <c r="A239" s="12"/>
      <c r="B239" s="13"/>
      <c r="C239" s="164"/>
      <c r="D239" s="165"/>
      <c r="E239" s="14"/>
      <c r="F239" s="5"/>
      <c r="G239" s="5"/>
      <c r="H239" s="5"/>
    </row>
    <row r="240" spans="1:8" hidden="1" x14ac:dyDescent="0.45">
      <c r="A240" s="12"/>
      <c r="B240" s="13"/>
      <c r="C240" s="164"/>
      <c r="D240" s="165"/>
      <c r="E240" s="14"/>
      <c r="F240" s="5"/>
      <c r="G240" s="5"/>
      <c r="H240" s="5"/>
    </row>
    <row r="241" spans="1:8" hidden="1" x14ac:dyDescent="0.45">
      <c r="A241" s="12"/>
      <c r="B241" s="13"/>
      <c r="C241" s="164"/>
      <c r="D241" s="165"/>
      <c r="E241" s="14"/>
      <c r="F241" s="5"/>
      <c r="G241" s="5"/>
      <c r="H241" s="5"/>
    </row>
    <row r="242" spans="1:8" hidden="1" x14ac:dyDescent="0.45">
      <c r="A242" s="12"/>
      <c r="B242" s="13"/>
      <c r="C242" s="164"/>
      <c r="D242" s="165"/>
      <c r="E242" s="14"/>
      <c r="F242" s="5"/>
      <c r="G242" s="5"/>
      <c r="H242" s="5"/>
    </row>
    <row r="243" spans="1:8" hidden="1" x14ac:dyDescent="0.45">
      <c r="A243" s="12"/>
      <c r="B243" s="13"/>
      <c r="C243" s="164"/>
      <c r="D243" s="165"/>
      <c r="E243" s="14"/>
      <c r="F243" s="5"/>
      <c r="G243" s="5"/>
      <c r="H243" s="5"/>
    </row>
    <row r="244" spans="1:8" hidden="1" x14ac:dyDescent="0.45">
      <c r="A244" s="12"/>
      <c r="B244" s="13"/>
      <c r="C244" s="164"/>
      <c r="D244" s="165"/>
      <c r="E244" s="14"/>
      <c r="F244" s="5"/>
      <c r="G244" s="5"/>
      <c r="H244" s="5"/>
    </row>
    <row r="245" spans="1:8" hidden="1" x14ac:dyDescent="0.45">
      <c r="A245" s="12"/>
      <c r="B245" s="13"/>
      <c r="C245" s="164"/>
      <c r="D245" s="165"/>
      <c r="E245" s="14"/>
      <c r="F245" s="5"/>
      <c r="G245" s="5"/>
      <c r="H245" s="5"/>
    </row>
    <row r="246" spans="1:8" hidden="1" x14ac:dyDescent="0.45">
      <c r="A246" s="12"/>
      <c r="B246" s="13"/>
      <c r="C246" s="164"/>
      <c r="D246" s="165"/>
      <c r="E246" s="14"/>
      <c r="F246" s="5"/>
      <c r="G246" s="5"/>
      <c r="H246" s="5"/>
    </row>
    <row r="247" spans="1:8" hidden="1" x14ac:dyDescent="0.45">
      <c r="A247" s="12"/>
      <c r="B247" s="13"/>
      <c r="C247" s="164"/>
      <c r="D247" s="165"/>
      <c r="E247" s="14"/>
      <c r="F247" s="5"/>
      <c r="G247" s="5"/>
      <c r="H247" s="5"/>
    </row>
    <row r="248" spans="1:8" hidden="1" x14ac:dyDescent="0.45">
      <c r="A248" s="12"/>
      <c r="B248" s="13"/>
      <c r="C248" s="164"/>
      <c r="D248" s="165"/>
      <c r="E248" s="14"/>
      <c r="F248" s="5"/>
      <c r="G248" s="5"/>
      <c r="H248" s="5"/>
    </row>
    <row r="249" spans="1:8" hidden="1" x14ac:dyDescent="0.45">
      <c r="A249" s="12"/>
      <c r="B249" s="13"/>
      <c r="C249" s="164"/>
      <c r="D249" s="165"/>
      <c r="E249" s="14"/>
      <c r="F249" s="5"/>
      <c r="G249" s="5"/>
      <c r="H249" s="5"/>
    </row>
    <row r="250" spans="1:8" hidden="1" x14ac:dyDescent="0.45">
      <c r="A250" s="12"/>
      <c r="B250" s="13"/>
      <c r="C250" s="164"/>
      <c r="D250" s="165"/>
      <c r="E250" s="14"/>
      <c r="F250" s="5"/>
      <c r="G250" s="5"/>
      <c r="H250" s="5"/>
    </row>
    <row r="251" spans="1:8" hidden="1" x14ac:dyDescent="0.45">
      <c r="A251" s="12"/>
      <c r="B251" s="13"/>
      <c r="C251" s="164"/>
      <c r="D251" s="165"/>
      <c r="E251" s="14"/>
      <c r="F251" s="5"/>
      <c r="G251" s="5"/>
      <c r="H251" s="5"/>
    </row>
    <row r="252" spans="1:8" hidden="1" x14ac:dyDescent="0.45">
      <c r="A252" s="12"/>
      <c r="B252" s="13"/>
      <c r="C252" s="164"/>
      <c r="D252" s="165"/>
      <c r="E252" s="14"/>
      <c r="F252" s="5"/>
      <c r="G252" s="5"/>
      <c r="H252" s="5"/>
    </row>
    <row r="253" spans="1:8" hidden="1" x14ac:dyDescent="0.45">
      <c r="A253" s="12"/>
      <c r="B253" s="13"/>
      <c r="C253" s="164"/>
      <c r="D253" s="165"/>
      <c r="E253" s="14"/>
      <c r="F253" s="5"/>
      <c r="G253" s="5"/>
      <c r="H253" s="5"/>
    </row>
    <row r="254" spans="1:8" hidden="1" x14ac:dyDescent="0.45">
      <c r="A254" s="12"/>
      <c r="B254" s="13"/>
      <c r="C254" s="164"/>
      <c r="D254" s="165"/>
      <c r="E254" s="14"/>
      <c r="F254" s="5"/>
      <c r="G254" s="5"/>
      <c r="H254" s="5"/>
    </row>
    <row r="255" spans="1:8" hidden="1" x14ac:dyDescent="0.45">
      <c r="A255" s="12"/>
      <c r="B255" s="13"/>
      <c r="C255" s="164"/>
      <c r="D255" s="165"/>
      <c r="E255" s="14"/>
      <c r="F255" s="5"/>
      <c r="G255" s="5"/>
      <c r="H255" s="5"/>
    </row>
    <row r="256" spans="1:8" hidden="1" x14ac:dyDescent="0.45">
      <c r="A256" s="12"/>
      <c r="B256" s="13"/>
      <c r="C256" s="164"/>
      <c r="D256" s="165"/>
      <c r="E256" s="14"/>
      <c r="F256" s="5"/>
      <c r="G256" s="5"/>
      <c r="H256" s="5"/>
    </row>
    <row r="257" spans="1:8" hidden="1" x14ac:dyDescent="0.45">
      <c r="A257" s="12"/>
      <c r="B257" s="13"/>
      <c r="C257" s="164"/>
      <c r="D257" s="165"/>
      <c r="E257" s="14"/>
      <c r="F257" s="5"/>
      <c r="G257" s="5"/>
      <c r="H257" s="5"/>
    </row>
    <row r="258" spans="1:8" hidden="1" x14ac:dyDescent="0.45">
      <c r="A258" s="12"/>
      <c r="B258" s="13"/>
      <c r="C258" s="164"/>
      <c r="D258" s="165"/>
      <c r="E258" s="14"/>
      <c r="F258" s="5"/>
      <c r="G258" s="5"/>
      <c r="H258" s="5"/>
    </row>
    <row r="259" spans="1:8" hidden="1" x14ac:dyDescent="0.45">
      <c r="A259" s="12"/>
      <c r="B259" s="13"/>
      <c r="C259" s="164"/>
      <c r="D259" s="165"/>
      <c r="E259" s="14"/>
      <c r="F259" s="5"/>
      <c r="G259" s="5"/>
      <c r="H259" s="5"/>
    </row>
    <row r="260" spans="1:8" hidden="1" x14ac:dyDescent="0.45">
      <c r="A260" s="12"/>
      <c r="B260" s="13"/>
      <c r="C260" s="164"/>
      <c r="D260" s="165"/>
      <c r="E260" s="14"/>
      <c r="F260" s="5"/>
      <c r="G260" s="5"/>
      <c r="H260" s="5"/>
    </row>
    <row r="261" spans="1:8" hidden="1" x14ac:dyDescent="0.45">
      <c r="A261" s="12"/>
      <c r="B261" s="13"/>
      <c r="C261" s="164"/>
      <c r="D261" s="165"/>
      <c r="E261" s="14"/>
      <c r="F261" s="5"/>
      <c r="G261" s="5"/>
      <c r="H261" s="5"/>
    </row>
    <row r="262" spans="1:8" hidden="1" x14ac:dyDescent="0.45">
      <c r="A262" s="12"/>
      <c r="B262" s="13"/>
      <c r="C262" s="164"/>
      <c r="D262" s="165"/>
      <c r="E262" s="14"/>
      <c r="F262" s="5"/>
      <c r="G262" s="5"/>
      <c r="H262" s="5"/>
    </row>
    <row r="263" spans="1:8" hidden="1" x14ac:dyDescent="0.45">
      <c r="A263" s="12"/>
      <c r="B263" s="13"/>
      <c r="C263" s="164"/>
      <c r="D263" s="165"/>
      <c r="E263" s="14"/>
      <c r="F263" s="5"/>
      <c r="G263" s="5"/>
      <c r="H263" s="5"/>
    </row>
    <row r="264" spans="1:8" hidden="1" x14ac:dyDescent="0.45">
      <c r="A264" s="12"/>
      <c r="B264" s="13"/>
      <c r="C264" s="164"/>
      <c r="D264" s="165"/>
      <c r="E264" s="14"/>
      <c r="F264" s="5"/>
      <c r="G264" s="5"/>
      <c r="H264" s="5"/>
    </row>
    <row r="265" spans="1:8" hidden="1" x14ac:dyDescent="0.45">
      <c r="A265" s="12"/>
      <c r="B265" s="13"/>
      <c r="C265" s="164"/>
      <c r="D265" s="165"/>
      <c r="E265" s="14"/>
      <c r="F265" s="5"/>
      <c r="G265" s="5"/>
      <c r="H265" s="5"/>
    </row>
    <row r="266" spans="1:8" hidden="1" x14ac:dyDescent="0.45">
      <c r="A266" s="12"/>
      <c r="B266" s="13"/>
      <c r="C266" s="164"/>
      <c r="D266" s="165"/>
      <c r="E266" s="14"/>
      <c r="F266" s="5"/>
      <c r="G266" s="5"/>
      <c r="H266" s="5"/>
    </row>
    <row r="267" spans="1:8" hidden="1" x14ac:dyDescent="0.45">
      <c r="A267" s="12"/>
      <c r="B267" s="13"/>
      <c r="C267" s="164"/>
      <c r="D267" s="165"/>
      <c r="E267" s="14"/>
      <c r="F267" s="5"/>
      <c r="G267" s="5"/>
      <c r="H267" s="5"/>
    </row>
    <row r="268" spans="1:8" hidden="1" x14ac:dyDescent="0.45">
      <c r="A268" s="12"/>
      <c r="B268" s="13"/>
      <c r="C268" s="164"/>
      <c r="D268" s="165"/>
      <c r="E268" s="14"/>
      <c r="F268" s="5"/>
      <c r="G268" s="5"/>
      <c r="H268" s="5"/>
    </row>
    <row r="269" spans="1:8" hidden="1" x14ac:dyDescent="0.45">
      <c r="A269" s="12"/>
      <c r="B269" s="13"/>
      <c r="C269" s="164"/>
      <c r="D269" s="165"/>
      <c r="E269" s="14"/>
      <c r="F269" s="5"/>
      <c r="G269" s="5"/>
      <c r="H269" s="5"/>
    </row>
    <row r="270" spans="1:8" hidden="1" x14ac:dyDescent="0.45">
      <c r="A270" s="12"/>
      <c r="B270" s="13"/>
      <c r="C270" s="164"/>
      <c r="D270" s="165"/>
      <c r="E270" s="14"/>
      <c r="F270" s="5"/>
      <c r="G270" s="5"/>
      <c r="H270" s="5"/>
    </row>
    <row r="271" spans="1:8" hidden="1" x14ac:dyDescent="0.45">
      <c r="A271" s="12"/>
      <c r="B271" s="13"/>
      <c r="C271" s="164"/>
      <c r="D271" s="165"/>
      <c r="E271" s="14"/>
      <c r="F271" s="5"/>
      <c r="G271" s="5"/>
      <c r="H271" s="5"/>
    </row>
    <row r="272" spans="1:8" hidden="1" x14ac:dyDescent="0.45">
      <c r="A272" s="12"/>
      <c r="B272" s="13"/>
      <c r="C272" s="164"/>
      <c r="D272" s="165"/>
      <c r="E272" s="14"/>
      <c r="F272" s="5"/>
      <c r="G272" s="5"/>
      <c r="H272" s="5"/>
    </row>
    <row r="273" spans="1:8" hidden="1" x14ac:dyDescent="0.45">
      <c r="A273" s="12"/>
      <c r="B273" s="13"/>
      <c r="C273" s="164"/>
      <c r="D273" s="165"/>
      <c r="E273" s="14"/>
      <c r="F273" s="5"/>
      <c r="G273" s="5"/>
      <c r="H273" s="5"/>
    </row>
    <row r="274" spans="1:8" hidden="1" x14ac:dyDescent="0.45">
      <c r="A274" s="12"/>
      <c r="B274" s="13"/>
      <c r="C274" s="164"/>
      <c r="D274" s="165"/>
      <c r="E274" s="14"/>
      <c r="F274" s="5"/>
      <c r="G274" s="5"/>
      <c r="H274" s="5"/>
    </row>
    <row r="275" spans="1:8" hidden="1" x14ac:dyDescent="0.45">
      <c r="A275" s="12"/>
      <c r="B275" s="13"/>
      <c r="C275" s="164"/>
      <c r="D275" s="165"/>
      <c r="E275" s="14"/>
      <c r="F275" s="5"/>
      <c r="G275" s="5"/>
      <c r="H275" s="5"/>
    </row>
    <row r="276" spans="1:8" hidden="1" x14ac:dyDescent="0.45">
      <c r="A276" s="12"/>
      <c r="B276" s="13"/>
      <c r="C276" s="164"/>
      <c r="D276" s="165"/>
      <c r="E276" s="14"/>
      <c r="F276" s="5"/>
      <c r="G276" s="5"/>
      <c r="H276" s="5"/>
    </row>
    <row r="277" spans="1:8" hidden="1" x14ac:dyDescent="0.45">
      <c r="A277" s="12"/>
      <c r="B277" s="13"/>
      <c r="C277" s="164"/>
      <c r="D277" s="165"/>
      <c r="E277" s="14"/>
      <c r="F277" s="5"/>
      <c r="G277" s="5"/>
      <c r="H277" s="5"/>
    </row>
    <row r="278" spans="1:8" hidden="1" x14ac:dyDescent="0.45">
      <c r="A278" s="12"/>
      <c r="B278" s="13"/>
      <c r="C278" s="164"/>
      <c r="D278" s="165"/>
      <c r="E278" s="14"/>
      <c r="F278" s="5"/>
      <c r="G278" s="5"/>
      <c r="H278" s="5"/>
    </row>
    <row r="279" spans="1:8" hidden="1" x14ac:dyDescent="0.45">
      <c r="A279" s="12"/>
      <c r="B279" s="13"/>
      <c r="C279" s="164"/>
      <c r="D279" s="165"/>
      <c r="E279" s="14"/>
      <c r="F279" s="5"/>
      <c r="G279" s="5"/>
      <c r="H279" s="5"/>
    </row>
    <row r="280" spans="1:8" hidden="1" x14ac:dyDescent="0.45">
      <c r="A280" s="12"/>
      <c r="B280" s="13"/>
      <c r="C280" s="164"/>
      <c r="D280" s="165"/>
      <c r="E280" s="14"/>
      <c r="F280" s="5"/>
      <c r="G280" s="5"/>
      <c r="H280" s="5"/>
    </row>
    <row r="281" spans="1:8" hidden="1" x14ac:dyDescent="0.45">
      <c r="A281" s="12"/>
      <c r="B281" s="13"/>
      <c r="C281" s="164"/>
      <c r="D281" s="165"/>
      <c r="E281" s="14"/>
      <c r="F281" s="5"/>
      <c r="G281" s="5"/>
      <c r="H281" s="5"/>
    </row>
    <row r="282" spans="1:8" hidden="1" x14ac:dyDescent="0.45">
      <c r="A282" s="12"/>
      <c r="B282" s="13"/>
      <c r="C282" s="164"/>
      <c r="D282" s="165"/>
      <c r="E282" s="14"/>
      <c r="F282" s="5"/>
      <c r="G282" s="5"/>
      <c r="H282" s="5"/>
    </row>
    <row r="283" spans="1:8" hidden="1" x14ac:dyDescent="0.45">
      <c r="A283" s="12"/>
      <c r="B283" s="13"/>
      <c r="C283" s="164"/>
      <c r="D283" s="165"/>
      <c r="E283" s="14"/>
      <c r="F283" s="5"/>
      <c r="G283" s="5"/>
      <c r="H283" s="5"/>
    </row>
    <row r="284" spans="1:8" hidden="1" x14ac:dyDescent="0.45">
      <c r="A284" s="12"/>
      <c r="B284" s="13"/>
      <c r="C284" s="164"/>
      <c r="D284" s="165"/>
      <c r="E284" s="14"/>
      <c r="F284" s="5"/>
      <c r="G284" s="5"/>
      <c r="H284" s="5"/>
    </row>
    <row r="285" spans="1:8" hidden="1" x14ac:dyDescent="0.45">
      <c r="A285" s="12"/>
      <c r="B285" s="13"/>
      <c r="C285" s="164"/>
      <c r="D285" s="165"/>
      <c r="E285" s="14"/>
      <c r="F285" s="5"/>
      <c r="G285" s="5"/>
      <c r="H285" s="5"/>
    </row>
    <row r="286" spans="1:8" x14ac:dyDescent="0.45">
      <c r="A286" s="5"/>
      <c r="B286" s="1"/>
      <c r="C286" s="1"/>
      <c r="D286" s="1"/>
      <c r="E286" s="1"/>
      <c r="F286" s="1"/>
      <c r="G286" s="1"/>
      <c r="H286" s="1"/>
    </row>
    <row r="287" spans="1:8" x14ac:dyDescent="0.45">
      <c r="A287" s="5"/>
      <c r="B287" s="1"/>
      <c r="C287" s="1"/>
      <c r="D287" s="1"/>
      <c r="E287" s="1"/>
      <c r="F287" s="1"/>
      <c r="G287" s="1"/>
      <c r="H287" s="1"/>
    </row>
    <row r="288" spans="1:8" x14ac:dyDescent="0.45">
      <c r="A288" s="5"/>
      <c r="B288" s="1"/>
      <c r="C288" s="1"/>
      <c r="D288" s="1"/>
      <c r="E288" s="1"/>
      <c r="F288" s="1"/>
      <c r="G288" s="1"/>
      <c r="H288" s="1"/>
    </row>
    <row r="289" spans="1:8" x14ac:dyDescent="0.45">
      <c r="A289" s="5"/>
      <c r="B289" s="1"/>
      <c r="C289" s="1"/>
      <c r="D289" s="1"/>
      <c r="E289" s="1"/>
      <c r="F289" s="1"/>
      <c r="G289" s="1"/>
      <c r="H289" s="1"/>
    </row>
    <row r="290" spans="1:8" ht="30" customHeight="1" x14ac:dyDescent="0.45">
      <c r="A290" s="30" t="s">
        <v>5</v>
      </c>
      <c r="B290" s="171" t="s">
        <v>43</v>
      </c>
      <c r="C290" s="172"/>
      <c r="D290" s="173"/>
      <c r="E290" s="1"/>
      <c r="F290" s="1"/>
      <c r="G290" s="1"/>
    </row>
    <row r="291" spans="1:8" x14ac:dyDescent="0.45">
      <c r="A291" s="2" t="s">
        <v>171</v>
      </c>
      <c r="B291" s="168">
        <v>0</v>
      </c>
      <c r="C291" s="169"/>
      <c r="D291" s="170"/>
      <c r="E291" s="1"/>
      <c r="F291" s="1"/>
      <c r="G291" s="1"/>
    </row>
    <row r="292" spans="1:8" x14ac:dyDescent="0.45">
      <c r="A292" s="2" t="s">
        <v>172</v>
      </c>
      <c r="B292" s="168"/>
      <c r="C292" s="169"/>
      <c r="D292" s="170"/>
      <c r="E292" s="1"/>
      <c r="F292" s="1"/>
      <c r="G292" s="1"/>
    </row>
    <row r="293" spans="1:8" x14ac:dyDescent="0.45">
      <c r="A293" s="2" t="s">
        <v>173</v>
      </c>
      <c r="B293" s="168"/>
      <c r="C293" s="169"/>
      <c r="D293" s="170"/>
      <c r="E293" s="1"/>
      <c r="F293" s="1"/>
      <c r="G293" s="1"/>
    </row>
    <row r="294" spans="1:8" x14ac:dyDescent="0.45">
      <c r="A294" s="2" t="s">
        <v>174</v>
      </c>
      <c r="B294" s="168"/>
      <c r="C294" s="169"/>
      <c r="D294" s="170"/>
      <c r="E294" s="1"/>
      <c r="F294" s="1"/>
      <c r="G294" s="1"/>
    </row>
    <row r="295" spans="1:8" x14ac:dyDescent="0.45">
      <c r="A295" s="2" t="s">
        <v>175</v>
      </c>
      <c r="B295" s="168"/>
      <c r="C295" s="169"/>
      <c r="D295" s="170"/>
      <c r="E295" s="1"/>
      <c r="F295" s="1"/>
      <c r="G295" s="1"/>
    </row>
    <row r="296" spans="1:8" x14ac:dyDescent="0.45">
      <c r="A296" s="2" t="s">
        <v>176</v>
      </c>
      <c r="B296" s="168"/>
      <c r="C296" s="169"/>
      <c r="D296" s="170"/>
      <c r="E296" s="1"/>
      <c r="F296" s="1"/>
      <c r="G296" s="1"/>
    </row>
    <row r="297" spans="1:8" x14ac:dyDescent="0.45">
      <c r="A297" s="2" t="s">
        <v>177</v>
      </c>
      <c r="B297" s="168"/>
      <c r="C297" s="169"/>
      <c r="D297" s="170"/>
      <c r="E297" s="1"/>
      <c r="F297" s="1"/>
      <c r="G297" s="1"/>
    </row>
    <row r="298" spans="1:8" x14ac:dyDescent="0.45">
      <c r="A298" s="2" t="s">
        <v>178</v>
      </c>
      <c r="B298" s="168"/>
      <c r="C298" s="169"/>
      <c r="D298" s="170"/>
      <c r="E298" s="1"/>
      <c r="F298" s="1"/>
      <c r="G298" s="1"/>
    </row>
    <row r="299" spans="1:8" x14ac:dyDescent="0.45">
      <c r="A299" s="2" t="s">
        <v>182</v>
      </c>
      <c r="B299" s="168"/>
      <c r="C299" s="169"/>
      <c r="D299" s="170"/>
      <c r="E299" s="1"/>
      <c r="F299" s="1"/>
      <c r="G299" s="1"/>
    </row>
    <row r="300" spans="1:8" x14ac:dyDescent="0.45">
      <c r="A300" s="2" t="s">
        <v>179</v>
      </c>
      <c r="B300" s="168"/>
      <c r="C300" s="169"/>
      <c r="D300" s="170"/>
      <c r="E300" s="1"/>
      <c r="F300" s="1"/>
      <c r="G300" s="1"/>
    </row>
    <row r="301" spans="1:8" x14ac:dyDescent="0.45">
      <c r="A301" s="2" t="s">
        <v>180</v>
      </c>
      <c r="B301" s="168"/>
      <c r="C301" s="169"/>
      <c r="D301" s="170"/>
      <c r="E301" s="1"/>
      <c r="F301" s="1"/>
      <c r="G301" s="1"/>
    </row>
    <row r="302" spans="1:8" x14ac:dyDescent="0.45">
      <c r="A302" s="2" t="s">
        <v>181</v>
      </c>
      <c r="B302" s="168"/>
      <c r="C302" s="169"/>
      <c r="D302" s="170"/>
      <c r="E302" s="1"/>
      <c r="F302" s="1"/>
      <c r="G302" s="1"/>
    </row>
    <row r="303" spans="1:8" x14ac:dyDescent="0.45">
      <c r="A303" s="1"/>
      <c r="B303" s="1"/>
      <c r="C303" s="1"/>
      <c r="D303" s="1"/>
      <c r="E303" s="1"/>
      <c r="F303" s="1"/>
      <c r="G303" s="1"/>
      <c r="H303" s="1"/>
    </row>
    <row r="304" spans="1:8" x14ac:dyDescent="0.45">
      <c r="A304" s="1"/>
      <c r="B304" s="1"/>
      <c r="C304" s="1"/>
      <c r="D304" s="1"/>
      <c r="E304" s="1"/>
      <c r="F304" s="1"/>
      <c r="G304" s="1"/>
      <c r="H304" s="1"/>
    </row>
    <row r="305" spans="1:8" x14ac:dyDescent="0.45">
      <c r="A305" s="1"/>
      <c r="B305" s="1"/>
      <c r="C305" s="1"/>
      <c r="D305" s="1"/>
      <c r="E305" s="1"/>
      <c r="F305" s="1"/>
      <c r="G305" s="1"/>
      <c r="H305" s="1"/>
    </row>
  </sheetData>
  <mergeCells count="272">
    <mergeCell ref="B299:D299"/>
    <mergeCell ref="B300:D300"/>
    <mergeCell ref="B301:D301"/>
    <mergeCell ref="B302:D302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C176:D176"/>
    <mergeCell ref="C119:D119"/>
    <mergeCell ref="C120:D120"/>
    <mergeCell ref="C114:D114"/>
    <mergeCell ref="C115:D115"/>
    <mergeCell ref="C116:D116"/>
    <mergeCell ref="C117:D117"/>
    <mergeCell ref="C118:D118"/>
    <mergeCell ref="C109:D109"/>
    <mergeCell ref="C110:D110"/>
    <mergeCell ref="C111:D111"/>
    <mergeCell ref="C112:D112"/>
    <mergeCell ref="C113:D113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04:D104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89:D89"/>
    <mergeCell ref="C90:D90"/>
    <mergeCell ref="C91:D91"/>
    <mergeCell ref="C92:D92"/>
    <mergeCell ref="C93:D93"/>
    <mergeCell ref="C78:D78"/>
    <mergeCell ref="C71:D71"/>
    <mergeCell ref="C72:D72"/>
    <mergeCell ref="C73:D73"/>
    <mergeCell ref="C74:D74"/>
    <mergeCell ref="C75:D75"/>
    <mergeCell ref="C76:D76"/>
    <mergeCell ref="C77:D77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64:D64"/>
    <mergeCell ref="C70:D70"/>
    <mergeCell ref="C65:D65"/>
    <mergeCell ref="C66:D66"/>
    <mergeCell ref="C67:D67"/>
    <mergeCell ref="C68:D68"/>
    <mergeCell ref="C69:D69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38:D38"/>
    <mergeCell ref="C39:D39"/>
    <mergeCell ref="C40:D40"/>
    <mergeCell ref="C43:D43"/>
    <mergeCell ref="C44:D44"/>
    <mergeCell ref="C45:D45"/>
    <mergeCell ref="C46:D46"/>
    <mergeCell ref="C35:D35"/>
    <mergeCell ref="C36:D36"/>
    <mergeCell ref="C37:D37"/>
    <mergeCell ref="C62:D62"/>
    <mergeCell ref="C63:D63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60:D60"/>
    <mergeCell ref="C59:D59"/>
    <mergeCell ref="C61:D6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75:D17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84:D284"/>
    <mergeCell ref="C285:D285"/>
    <mergeCell ref="C267:D267"/>
    <mergeCell ref="C268:D268"/>
    <mergeCell ref="C269:D269"/>
    <mergeCell ref="C270:D270"/>
    <mergeCell ref="C279:D279"/>
    <mergeCell ref="C280:D280"/>
    <mergeCell ref="C281:D281"/>
    <mergeCell ref="C282:D282"/>
    <mergeCell ref="C283:D283"/>
    <mergeCell ref="C271:D271"/>
    <mergeCell ref="C272:D272"/>
    <mergeCell ref="C273:D273"/>
    <mergeCell ref="C274:D274"/>
    <mergeCell ref="C275:D275"/>
    <mergeCell ref="C276:D276"/>
    <mergeCell ref="C277:D277"/>
    <mergeCell ref="C278:D278"/>
  </mergeCells>
  <pageMargins left="0.7" right="0.7" top="0.75" bottom="0.75" header="0.3" footer="0.3"/>
  <pageSetup paperSize="9" scale="55" orientation="portrait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0527-22B0-4EAD-B1F9-56A3494393AB}">
  <dimension ref="A1:N92"/>
  <sheetViews>
    <sheetView zoomScale="80" zoomScaleNormal="80" workbookViewId="0">
      <selection sqref="A1:N1"/>
    </sheetView>
  </sheetViews>
  <sheetFormatPr defaultRowHeight="14.25" x14ac:dyDescent="0.45"/>
  <cols>
    <col min="1" max="1" width="71.86328125" bestFit="1" customWidth="1"/>
    <col min="2" max="2" width="9.86328125" customWidth="1"/>
    <col min="3" max="7" width="11.86328125" customWidth="1"/>
    <col min="8" max="13" width="11.86328125" style="118" customWidth="1"/>
    <col min="14" max="14" width="11.86328125" customWidth="1"/>
  </cols>
  <sheetData>
    <row r="1" spans="1:14" ht="14.65" thickBot="1" x14ac:dyDescent="0.5">
      <c r="A1" s="178" t="s">
        <v>124</v>
      </c>
      <c r="B1" s="179"/>
      <c r="C1" s="179"/>
      <c r="D1" s="179"/>
      <c r="E1" s="179"/>
      <c r="F1" s="179"/>
      <c r="G1" s="179"/>
      <c r="H1" s="180"/>
      <c r="I1" s="180"/>
      <c r="J1" s="180"/>
      <c r="K1" s="180"/>
      <c r="L1" s="180"/>
      <c r="M1" s="180"/>
      <c r="N1" s="181"/>
    </row>
    <row r="2" spans="1:14" x14ac:dyDescent="0.45">
      <c r="A2" s="57" t="s">
        <v>125</v>
      </c>
      <c r="B2" s="67" t="s">
        <v>363</v>
      </c>
      <c r="C2" s="67" t="s">
        <v>364</v>
      </c>
      <c r="D2" s="67" t="s">
        <v>365</v>
      </c>
      <c r="E2" s="67" t="s">
        <v>366</v>
      </c>
      <c r="F2" s="67" t="s">
        <v>367</v>
      </c>
      <c r="G2" s="67" t="s">
        <v>368</v>
      </c>
      <c r="H2" s="67" t="s">
        <v>369</v>
      </c>
      <c r="I2" s="67" t="s">
        <v>350</v>
      </c>
      <c r="J2" s="67" t="s">
        <v>345</v>
      </c>
      <c r="K2" s="67" t="s">
        <v>346</v>
      </c>
      <c r="L2" s="67" t="s">
        <v>347</v>
      </c>
      <c r="M2" s="67" t="s">
        <v>348</v>
      </c>
      <c r="N2" s="58" t="s">
        <v>349</v>
      </c>
    </row>
    <row r="3" spans="1:14" ht="15.75" x14ac:dyDescent="0.45">
      <c r="A3" s="59" t="s">
        <v>126</v>
      </c>
      <c r="B3" s="68"/>
      <c r="C3" s="97">
        <f t="shared" ref="C3:I3" si="0">C5/C4</f>
        <v>0.19559815406460773</v>
      </c>
      <c r="D3" s="84">
        <f t="shared" si="0"/>
        <v>0.26315789473684209</v>
      </c>
      <c r="E3" s="84">
        <f t="shared" si="0"/>
        <v>0.33333333333333331</v>
      </c>
      <c r="F3" s="84">
        <f t="shared" si="0"/>
        <v>0.8</v>
      </c>
      <c r="G3" s="84">
        <f t="shared" si="0"/>
        <v>0.375</v>
      </c>
      <c r="H3" s="84">
        <f t="shared" si="0"/>
        <v>0.28947368421052633</v>
      </c>
      <c r="I3" s="128">
        <f t="shared" si="0"/>
        <v>0.90909090909090906</v>
      </c>
      <c r="J3" s="129"/>
      <c r="K3" s="129"/>
      <c r="L3" s="129"/>
      <c r="M3" s="129"/>
      <c r="N3" s="131"/>
    </row>
    <row r="4" spans="1:14" ht="15.75" x14ac:dyDescent="0.45">
      <c r="A4" s="59" t="s">
        <v>370</v>
      </c>
      <c r="B4" s="69"/>
      <c r="C4" s="85">
        <v>2817</v>
      </c>
      <c r="D4" s="85">
        <v>19</v>
      </c>
      <c r="E4" s="85">
        <v>3</v>
      </c>
      <c r="F4" s="85">
        <v>15</v>
      </c>
      <c r="G4" s="85">
        <v>56</v>
      </c>
      <c r="H4" s="86">
        <v>114</v>
      </c>
      <c r="I4" s="15">
        <v>22</v>
      </c>
      <c r="J4" s="130"/>
      <c r="K4" s="130"/>
      <c r="L4" s="130"/>
      <c r="M4" s="130"/>
      <c r="N4" s="132"/>
    </row>
    <row r="5" spans="1:14" ht="15.75" x14ac:dyDescent="0.45">
      <c r="A5" s="59" t="s">
        <v>371</v>
      </c>
      <c r="B5" s="69"/>
      <c r="C5" s="85">
        <v>551</v>
      </c>
      <c r="D5" s="85">
        <v>5</v>
      </c>
      <c r="E5" s="85">
        <v>1</v>
      </c>
      <c r="F5" s="85">
        <v>12</v>
      </c>
      <c r="G5" s="85">
        <v>21</v>
      </c>
      <c r="H5" s="86">
        <v>33</v>
      </c>
      <c r="I5" s="15">
        <v>20</v>
      </c>
      <c r="J5" s="130"/>
      <c r="K5" s="130"/>
      <c r="L5" s="130"/>
      <c r="M5" s="130"/>
      <c r="N5" s="132"/>
    </row>
    <row r="6" spans="1:14" ht="15.75" x14ac:dyDescent="0.45">
      <c r="A6" s="59" t="s">
        <v>129</v>
      </c>
      <c r="B6" s="68"/>
      <c r="C6" s="68"/>
      <c r="D6" s="69"/>
      <c r="E6" s="69"/>
      <c r="F6" s="69"/>
      <c r="G6" s="69"/>
      <c r="H6" s="119"/>
      <c r="I6" s="119"/>
      <c r="J6" s="119"/>
      <c r="K6" s="119"/>
      <c r="L6" s="119"/>
      <c r="M6" s="119"/>
      <c r="N6" s="70"/>
    </row>
    <row r="7" spans="1:14" x14ac:dyDescent="0.45">
      <c r="A7" s="59" t="s">
        <v>127</v>
      </c>
      <c r="B7" s="69"/>
      <c r="C7" s="69"/>
      <c r="D7" s="69"/>
      <c r="E7" s="69"/>
      <c r="F7" s="69"/>
      <c r="G7" s="69"/>
      <c r="H7" s="119"/>
      <c r="I7" s="119"/>
      <c r="J7" s="119"/>
      <c r="K7" s="119"/>
      <c r="L7" s="119"/>
      <c r="M7" s="119"/>
      <c r="N7" s="70"/>
    </row>
    <row r="8" spans="1:14" x14ac:dyDescent="0.45">
      <c r="A8" s="59" t="s">
        <v>128</v>
      </c>
      <c r="B8" s="69"/>
      <c r="C8" s="69"/>
      <c r="D8" s="69"/>
      <c r="E8" s="69"/>
      <c r="F8" s="69"/>
      <c r="G8" s="69"/>
      <c r="H8" s="119"/>
      <c r="I8" s="119"/>
      <c r="J8" s="119"/>
      <c r="K8" s="119"/>
      <c r="L8" s="119"/>
      <c r="M8" s="119"/>
      <c r="N8" s="70"/>
    </row>
    <row r="9" spans="1:14" ht="15.75" x14ac:dyDescent="0.45">
      <c r="A9" s="59" t="s">
        <v>130</v>
      </c>
      <c r="B9" s="22">
        <v>28786</v>
      </c>
      <c r="C9" s="22">
        <v>27983</v>
      </c>
      <c r="D9" s="22">
        <v>26565</v>
      </c>
      <c r="E9" s="22">
        <v>23814</v>
      </c>
      <c r="F9" s="22">
        <v>21156</v>
      </c>
      <c r="G9" s="22">
        <v>19329</v>
      </c>
      <c r="H9" s="120">
        <v>17383</v>
      </c>
      <c r="I9" s="15">
        <v>15640</v>
      </c>
      <c r="J9" s="120"/>
      <c r="K9" s="120"/>
      <c r="L9" s="120"/>
      <c r="M9" s="120"/>
      <c r="N9" s="72"/>
    </row>
    <row r="10" spans="1:14" ht="15.75" x14ac:dyDescent="0.45">
      <c r="A10" s="59" t="s">
        <v>131</v>
      </c>
      <c r="B10" s="22">
        <v>19928</v>
      </c>
      <c r="C10" s="22">
        <v>18097</v>
      </c>
      <c r="D10" s="22">
        <v>16810</v>
      </c>
      <c r="E10" s="22">
        <v>14928</v>
      </c>
      <c r="F10" s="22">
        <v>13435</v>
      </c>
      <c r="G10" s="22">
        <v>12091</v>
      </c>
      <c r="H10" s="120">
        <v>10256</v>
      </c>
      <c r="I10" s="15">
        <v>8234</v>
      </c>
      <c r="J10" s="120"/>
      <c r="K10" s="120"/>
      <c r="L10" s="120"/>
      <c r="M10" s="120"/>
      <c r="N10" s="72"/>
    </row>
    <row r="11" spans="1:14" ht="16.149999999999999" thickBot="1" x14ac:dyDescent="0.5">
      <c r="A11" s="87" t="s">
        <v>132</v>
      </c>
      <c r="B11" s="88">
        <v>423</v>
      </c>
      <c r="C11" s="88">
        <v>391</v>
      </c>
      <c r="D11" s="88">
        <v>372</v>
      </c>
      <c r="E11" s="88">
        <v>338</v>
      </c>
      <c r="F11" s="88">
        <v>307</v>
      </c>
      <c r="G11" s="88">
        <v>284</v>
      </c>
      <c r="H11" s="121">
        <v>252</v>
      </c>
      <c r="I11" s="71">
        <v>215</v>
      </c>
      <c r="J11" s="121"/>
      <c r="K11" s="121"/>
      <c r="L11" s="121"/>
      <c r="M11" s="121"/>
      <c r="N11" s="89"/>
    </row>
    <row r="12" spans="1:14" ht="30" customHeight="1" x14ac:dyDescent="0.45">
      <c r="A12" s="194" t="s">
        <v>162</v>
      </c>
      <c r="B12" s="195"/>
      <c r="C12" s="195"/>
      <c r="D12" s="195"/>
      <c r="E12" s="195"/>
      <c r="F12" s="195"/>
      <c r="G12" s="195"/>
      <c r="H12" s="196"/>
      <c r="I12" s="196"/>
      <c r="J12" s="196"/>
      <c r="K12" s="196"/>
      <c r="L12" s="196"/>
      <c r="M12" s="196"/>
      <c r="N12" s="197"/>
    </row>
    <row r="13" spans="1:14" ht="15" x14ac:dyDescent="0.45">
      <c r="A13" s="198" t="s">
        <v>161</v>
      </c>
      <c r="B13" s="199"/>
      <c r="C13" s="199"/>
      <c r="D13" s="199"/>
      <c r="E13" s="199"/>
      <c r="F13" s="199"/>
      <c r="G13" s="199"/>
      <c r="H13" s="200"/>
      <c r="I13" s="200"/>
      <c r="J13" s="200"/>
      <c r="K13" s="200"/>
      <c r="L13" s="200"/>
      <c r="M13" s="200"/>
      <c r="N13" s="201"/>
    </row>
    <row r="14" spans="1:14" ht="15" x14ac:dyDescent="0.45">
      <c r="A14" s="198" t="s">
        <v>163</v>
      </c>
      <c r="B14" s="199"/>
      <c r="C14" s="199"/>
      <c r="D14" s="199"/>
      <c r="E14" s="199"/>
      <c r="F14" s="199"/>
      <c r="G14" s="199"/>
      <c r="H14" s="200"/>
      <c r="I14" s="200"/>
      <c r="J14" s="200"/>
      <c r="K14" s="200"/>
      <c r="L14" s="200"/>
      <c r="M14" s="200"/>
      <c r="N14" s="201"/>
    </row>
    <row r="15" spans="1:14" ht="15" x14ac:dyDescent="0.45">
      <c r="A15" s="198" t="s">
        <v>164</v>
      </c>
      <c r="B15" s="199"/>
      <c r="C15" s="199"/>
      <c r="D15" s="199"/>
      <c r="E15" s="199"/>
      <c r="F15" s="199"/>
      <c r="G15" s="199"/>
      <c r="H15" s="200"/>
      <c r="I15" s="200"/>
      <c r="J15" s="200"/>
      <c r="K15" s="200"/>
      <c r="L15" s="200"/>
      <c r="M15" s="200"/>
      <c r="N15" s="201"/>
    </row>
    <row r="16" spans="1:14" s="35" customFormat="1" ht="15.85" customHeight="1" x14ac:dyDescent="0.45">
      <c r="A16" s="202" t="s">
        <v>372</v>
      </c>
      <c r="B16" s="203"/>
      <c r="C16" s="203"/>
      <c r="D16" s="203"/>
      <c r="E16" s="203"/>
      <c r="F16" s="203"/>
      <c r="G16" s="203"/>
      <c r="H16" s="204"/>
      <c r="I16" s="204"/>
      <c r="J16" s="204"/>
      <c r="K16" s="204"/>
      <c r="L16" s="204"/>
      <c r="M16" s="204"/>
      <c r="N16" s="205"/>
    </row>
    <row r="17" spans="1:14" ht="15.85" customHeight="1" thickBot="1" x14ac:dyDescent="0.5">
      <c r="A17" s="206" t="s">
        <v>373</v>
      </c>
      <c r="B17" s="207"/>
      <c r="C17" s="207"/>
      <c r="D17" s="207"/>
      <c r="E17" s="207"/>
      <c r="F17" s="207"/>
      <c r="G17" s="207"/>
      <c r="H17" s="208"/>
      <c r="I17" s="208"/>
      <c r="J17" s="208"/>
      <c r="K17" s="208"/>
      <c r="L17" s="208"/>
      <c r="M17" s="208"/>
      <c r="N17" s="209"/>
    </row>
    <row r="18" spans="1:14" ht="14.65" thickBot="1" x14ac:dyDescent="0.5"/>
    <row r="19" spans="1:14" ht="16.149999999999999" thickBot="1" x14ac:dyDescent="0.5">
      <c r="A19" s="178" t="s">
        <v>133</v>
      </c>
      <c r="B19" s="179"/>
      <c r="C19" s="179"/>
      <c r="D19" s="179"/>
      <c r="E19" s="179"/>
      <c r="F19" s="179"/>
      <c r="G19" s="179"/>
      <c r="H19" s="180"/>
      <c r="I19" s="180"/>
      <c r="J19" s="180"/>
      <c r="K19" s="180"/>
      <c r="L19" s="180"/>
      <c r="M19" s="180"/>
      <c r="N19" s="181"/>
    </row>
    <row r="20" spans="1:14" ht="14.65" thickBot="1" x14ac:dyDescent="0.5">
      <c r="A20" s="210" t="s">
        <v>134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2"/>
    </row>
    <row r="21" spans="1:14" x14ac:dyDescent="0.45">
      <c r="A21" s="60" t="s">
        <v>125</v>
      </c>
      <c r="B21" s="67" t="s">
        <v>363</v>
      </c>
      <c r="C21" s="67" t="s">
        <v>364</v>
      </c>
      <c r="D21" s="67" t="s">
        <v>365</v>
      </c>
      <c r="E21" s="67" t="s">
        <v>366</v>
      </c>
      <c r="F21" s="67" t="s">
        <v>367</v>
      </c>
      <c r="G21" s="67" t="s">
        <v>368</v>
      </c>
      <c r="H21" s="67" t="s">
        <v>369</v>
      </c>
      <c r="I21" s="67" t="s">
        <v>350</v>
      </c>
      <c r="J21" s="67" t="s">
        <v>345</v>
      </c>
      <c r="K21" s="67" t="s">
        <v>346</v>
      </c>
      <c r="L21" s="67" t="s">
        <v>347</v>
      </c>
      <c r="M21" s="67" t="s">
        <v>348</v>
      </c>
      <c r="N21" s="58" t="s">
        <v>349</v>
      </c>
    </row>
    <row r="22" spans="1:14" x14ac:dyDescent="0.45">
      <c r="A22" s="59" t="s">
        <v>135</v>
      </c>
      <c r="B22" s="69"/>
      <c r="C22" s="22">
        <v>215</v>
      </c>
      <c r="D22" s="22">
        <v>191</v>
      </c>
      <c r="E22" s="22">
        <v>199</v>
      </c>
      <c r="F22" s="22">
        <v>532</v>
      </c>
      <c r="G22" s="22">
        <v>621</v>
      </c>
      <c r="H22" s="120">
        <v>699</v>
      </c>
      <c r="I22" s="15">
        <v>660</v>
      </c>
      <c r="J22" s="120"/>
      <c r="K22" s="120"/>
      <c r="L22" s="120"/>
      <c r="M22" s="120"/>
      <c r="N22" s="72"/>
    </row>
    <row r="23" spans="1:14" ht="14.65" thickBot="1" x14ac:dyDescent="0.5">
      <c r="A23" s="59" t="s">
        <v>160</v>
      </c>
      <c r="B23" s="69"/>
      <c r="C23" s="22">
        <v>682</v>
      </c>
      <c r="D23" s="22">
        <v>574</v>
      </c>
      <c r="E23" s="22">
        <v>280</v>
      </c>
      <c r="F23" s="22">
        <v>35</v>
      </c>
      <c r="G23" s="22">
        <v>38</v>
      </c>
      <c r="H23" s="120">
        <v>200</v>
      </c>
      <c r="I23" s="15">
        <v>711</v>
      </c>
      <c r="J23" s="120"/>
      <c r="K23" s="120"/>
      <c r="L23" s="120"/>
      <c r="M23" s="120"/>
      <c r="N23" s="72"/>
    </row>
    <row r="24" spans="1:14" ht="16.149999999999999" thickBot="1" x14ac:dyDescent="0.5">
      <c r="A24" s="210" t="s">
        <v>166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2"/>
    </row>
    <row r="25" spans="1:14" x14ac:dyDescent="0.45">
      <c r="A25" s="61" t="s">
        <v>136</v>
      </c>
      <c r="B25" s="67" t="s">
        <v>363</v>
      </c>
      <c r="C25" s="67" t="s">
        <v>364</v>
      </c>
      <c r="D25" s="67" t="s">
        <v>365</v>
      </c>
      <c r="E25" s="67" t="s">
        <v>366</v>
      </c>
      <c r="F25" s="67" t="s">
        <v>367</v>
      </c>
      <c r="G25" s="67" t="s">
        <v>368</v>
      </c>
      <c r="H25" s="67" t="s">
        <v>369</v>
      </c>
      <c r="I25" s="67" t="s">
        <v>350</v>
      </c>
      <c r="J25" s="67" t="s">
        <v>345</v>
      </c>
      <c r="K25" s="67" t="s">
        <v>346</v>
      </c>
      <c r="L25" s="67" t="s">
        <v>347</v>
      </c>
      <c r="M25" s="67" t="s">
        <v>348</v>
      </c>
      <c r="N25" s="58" t="s">
        <v>349</v>
      </c>
    </row>
    <row r="26" spans="1:14" x14ac:dyDescent="0.45">
      <c r="A26" s="59" t="s">
        <v>137</v>
      </c>
      <c r="B26" s="69"/>
      <c r="C26" s="3">
        <v>16703</v>
      </c>
      <c r="D26" s="22">
        <v>14397</v>
      </c>
      <c r="E26" s="22">
        <v>10408</v>
      </c>
      <c r="F26" s="22">
        <v>5792</v>
      </c>
      <c r="G26" s="22">
        <v>5174</v>
      </c>
      <c r="H26" s="120">
        <v>6601</v>
      </c>
      <c r="I26" s="3">
        <v>12208</v>
      </c>
      <c r="J26" s="120"/>
      <c r="K26" s="120"/>
      <c r="L26" s="120"/>
      <c r="M26" s="120"/>
      <c r="N26" s="72"/>
    </row>
    <row r="27" spans="1:14" x14ac:dyDescent="0.45">
      <c r="A27" s="59" t="s">
        <v>138</v>
      </c>
      <c r="B27" s="69"/>
      <c r="C27" s="22">
        <v>963</v>
      </c>
      <c r="D27" s="22">
        <v>795</v>
      </c>
      <c r="E27" s="22">
        <v>638</v>
      </c>
      <c r="F27" s="22">
        <v>278</v>
      </c>
      <c r="G27" s="22">
        <v>240</v>
      </c>
      <c r="H27" s="120">
        <v>359</v>
      </c>
      <c r="I27" s="22">
        <v>1177</v>
      </c>
      <c r="J27" s="120"/>
      <c r="K27" s="120"/>
      <c r="L27" s="120"/>
      <c r="M27" s="120"/>
      <c r="N27" s="72"/>
    </row>
    <row r="28" spans="1:14" x14ac:dyDescent="0.45">
      <c r="A28" s="59" t="s">
        <v>139</v>
      </c>
      <c r="B28" s="69"/>
      <c r="C28" s="22">
        <v>49</v>
      </c>
      <c r="D28" s="22">
        <v>36</v>
      </c>
      <c r="E28" s="22">
        <v>46</v>
      </c>
      <c r="F28" s="22">
        <v>41</v>
      </c>
      <c r="G28" s="22">
        <v>47</v>
      </c>
      <c r="H28" s="120">
        <v>87</v>
      </c>
      <c r="I28" s="22">
        <v>78</v>
      </c>
      <c r="J28" s="120"/>
      <c r="K28" s="120"/>
      <c r="L28" s="120"/>
      <c r="M28" s="120"/>
      <c r="N28" s="72"/>
    </row>
    <row r="29" spans="1:14" x14ac:dyDescent="0.45">
      <c r="A29" s="59" t="s">
        <v>140</v>
      </c>
      <c r="B29" s="69"/>
      <c r="C29" s="22">
        <v>153</v>
      </c>
      <c r="D29" s="22">
        <v>138</v>
      </c>
      <c r="E29" s="22">
        <v>106</v>
      </c>
      <c r="F29" s="22">
        <v>75</v>
      </c>
      <c r="G29" s="22">
        <v>65</v>
      </c>
      <c r="H29" s="120">
        <v>102</v>
      </c>
      <c r="I29" s="22">
        <v>210</v>
      </c>
      <c r="J29" s="120"/>
      <c r="K29" s="120"/>
      <c r="L29" s="120"/>
      <c r="M29" s="120"/>
      <c r="N29" s="72"/>
    </row>
    <row r="30" spans="1:14" x14ac:dyDescent="0.45">
      <c r="A30" s="59" t="s">
        <v>141</v>
      </c>
      <c r="B30" s="69"/>
      <c r="C30" s="22">
        <v>4338</v>
      </c>
      <c r="D30" s="22">
        <v>3166</v>
      </c>
      <c r="E30" s="22">
        <v>504792</v>
      </c>
      <c r="F30" s="22">
        <v>181244</v>
      </c>
      <c r="G30" s="22">
        <v>167078</v>
      </c>
      <c r="H30" s="120">
        <v>134718</v>
      </c>
      <c r="I30" s="22">
        <v>103361</v>
      </c>
      <c r="J30" s="120"/>
      <c r="K30" s="120"/>
      <c r="L30" s="120"/>
      <c r="M30" s="120"/>
      <c r="N30" s="72"/>
    </row>
    <row r="31" spans="1:14" ht="14.65" thickBot="1" x14ac:dyDescent="0.5">
      <c r="A31" s="62" t="s">
        <v>165</v>
      </c>
      <c r="B31" s="90"/>
      <c r="C31" s="91">
        <f>SUM(C26:C30)</f>
        <v>22206</v>
      </c>
      <c r="D31" s="91">
        <f t="shared" ref="D31:I31" si="1">SUM(D26:D30)</f>
        <v>18532</v>
      </c>
      <c r="E31" s="91">
        <f t="shared" si="1"/>
        <v>515990</v>
      </c>
      <c r="F31" s="91">
        <f t="shared" si="1"/>
        <v>187430</v>
      </c>
      <c r="G31" s="91">
        <f t="shared" si="1"/>
        <v>172604</v>
      </c>
      <c r="H31" s="91">
        <f t="shared" si="1"/>
        <v>141867</v>
      </c>
      <c r="I31" s="91">
        <f t="shared" si="1"/>
        <v>117034</v>
      </c>
      <c r="J31" s="122"/>
      <c r="K31" s="122"/>
      <c r="L31" s="122"/>
      <c r="M31" s="122"/>
      <c r="N31" s="73"/>
    </row>
    <row r="32" spans="1:14" x14ac:dyDescent="0.45">
      <c r="A32" s="63" t="s">
        <v>143</v>
      </c>
      <c r="B32" s="67" t="s">
        <v>363</v>
      </c>
      <c r="C32" s="67" t="s">
        <v>364</v>
      </c>
      <c r="D32" s="67" t="s">
        <v>365</v>
      </c>
      <c r="E32" s="67" t="s">
        <v>366</v>
      </c>
      <c r="F32" s="67" t="s">
        <v>367</v>
      </c>
      <c r="G32" s="67" t="s">
        <v>368</v>
      </c>
      <c r="H32" s="67" t="s">
        <v>369</v>
      </c>
      <c r="I32" s="67" t="s">
        <v>350</v>
      </c>
      <c r="J32" s="67" t="s">
        <v>345</v>
      </c>
      <c r="K32" s="67" t="s">
        <v>346</v>
      </c>
      <c r="L32" s="67" t="s">
        <v>347</v>
      </c>
      <c r="M32" s="67" t="s">
        <v>348</v>
      </c>
      <c r="N32" s="58" t="s">
        <v>349</v>
      </c>
    </row>
    <row r="33" spans="1:14" x14ac:dyDescent="0.45">
      <c r="A33" s="59" t="s">
        <v>137</v>
      </c>
      <c r="B33" s="69"/>
      <c r="C33" s="3">
        <v>4012</v>
      </c>
      <c r="D33" s="22">
        <v>6092</v>
      </c>
      <c r="E33" s="22">
        <v>4211</v>
      </c>
      <c r="F33" s="22">
        <v>3684</v>
      </c>
      <c r="G33" s="22">
        <v>1618</v>
      </c>
      <c r="H33" s="120">
        <v>2235</v>
      </c>
      <c r="I33" s="3">
        <v>2421</v>
      </c>
      <c r="J33" s="120"/>
      <c r="K33" s="120"/>
      <c r="L33" s="120"/>
      <c r="M33" s="120"/>
      <c r="N33" s="72"/>
    </row>
    <row r="34" spans="1:14" x14ac:dyDescent="0.45">
      <c r="A34" s="59" t="s">
        <v>138</v>
      </c>
      <c r="B34" s="69"/>
      <c r="C34" s="22">
        <v>310</v>
      </c>
      <c r="D34" s="22">
        <v>254</v>
      </c>
      <c r="E34" s="22">
        <v>444</v>
      </c>
      <c r="F34" s="22">
        <v>336</v>
      </c>
      <c r="G34" s="22">
        <v>317</v>
      </c>
      <c r="H34" s="120">
        <v>273</v>
      </c>
      <c r="I34" s="22">
        <v>108</v>
      </c>
      <c r="J34" s="120"/>
      <c r="K34" s="120"/>
      <c r="L34" s="120"/>
      <c r="M34" s="120"/>
      <c r="N34" s="72"/>
    </row>
    <row r="35" spans="1:14" x14ac:dyDescent="0.45">
      <c r="A35" s="59" t="s">
        <v>139</v>
      </c>
      <c r="B35" s="69"/>
      <c r="C35" s="22">
        <v>21</v>
      </c>
      <c r="D35" s="22">
        <v>15</v>
      </c>
      <c r="E35" s="22">
        <v>13</v>
      </c>
      <c r="F35" s="22">
        <v>8</v>
      </c>
      <c r="G35" s="22">
        <v>3</v>
      </c>
      <c r="H35" s="120">
        <v>9</v>
      </c>
      <c r="I35" s="22">
        <v>13</v>
      </c>
      <c r="J35" s="120"/>
      <c r="K35" s="120"/>
      <c r="L35" s="120"/>
      <c r="M35" s="120"/>
      <c r="N35" s="72"/>
    </row>
    <row r="36" spans="1:14" x14ac:dyDescent="0.45">
      <c r="A36" s="59" t="s">
        <v>140</v>
      </c>
      <c r="B36" s="69"/>
      <c r="C36" s="22">
        <v>31</v>
      </c>
      <c r="D36" s="22">
        <v>31</v>
      </c>
      <c r="E36" s="22">
        <v>29</v>
      </c>
      <c r="F36" s="22">
        <v>21</v>
      </c>
      <c r="G36" s="22">
        <v>33</v>
      </c>
      <c r="H36" s="120">
        <v>36</v>
      </c>
      <c r="I36" s="22">
        <v>40</v>
      </c>
      <c r="J36" s="120"/>
      <c r="K36" s="120"/>
      <c r="L36" s="120"/>
      <c r="M36" s="120"/>
      <c r="N36" s="72"/>
    </row>
    <row r="37" spans="1:14" x14ac:dyDescent="0.45">
      <c r="A37" s="59" t="s">
        <v>141</v>
      </c>
      <c r="B37" s="69"/>
      <c r="C37" s="22">
        <v>1074</v>
      </c>
      <c r="D37" s="22">
        <v>842</v>
      </c>
      <c r="E37" s="22">
        <v>652</v>
      </c>
      <c r="F37" s="22">
        <v>552</v>
      </c>
      <c r="G37" s="22">
        <v>584</v>
      </c>
      <c r="H37" s="120">
        <v>810</v>
      </c>
      <c r="I37" s="22">
        <v>996</v>
      </c>
      <c r="J37" s="120"/>
      <c r="K37" s="120"/>
      <c r="L37" s="120"/>
      <c r="M37" s="120"/>
      <c r="N37" s="72"/>
    </row>
    <row r="38" spans="1:14" ht="14.65" thickBot="1" x14ac:dyDescent="0.5">
      <c r="A38" s="62" t="s">
        <v>144</v>
      </c>
      <c r="B38" s="90"/>
      <c r="C38" s="91">
        <f>SUM(C33:C37)</f>
        <v>5448</v>
      </c>
      <c r="D38" s="91">
        <f t="shared" ref="D38" si="2">SUM(D33:D37)</f>
        <v>7234</v>
      </c>
      <c r="E38" s="91">
        <f>SUM(E33:E37)</f>
        <v>5349</v>
      </c>
      <c r="F38" s="91">
        <f>SUM(F33:F37)</f>
        <v>4601</v>
      </c>
      <c r="G38" s="91">
        <f>SUM(G33:G37)</f>
        <v>2555</v>
      </c>
      <c r="H38" s="91">
        <f>SUM(H33:H37)</f>
        <v>3363</v>
      </c>
      <c r="I38" s="91">
        <f>SUM(I33:I37)</f>
        <v>3578</v>
      </c>
      <c r="J38" s="122"/>
      <c r="K38" s="122"/>
      <c r="L38" s="122"/>
      <c r="M38" s="122"/>
      <c r="N38" s="73"/>
    </row>
    <row r="39" spans="1:14" x14ac:dyDescent="0.45">
      <c r="A39" s="63" t="s">
        <v>145</v>
      </c>
      <c r="B39" s="67" t="s">
        <v>363</v>
      </c>
      <c r="C39" s="67" t="s">
        <v>364</v>
      </c>
      <c r="D39" s="67" t="s">
        <v>365</v>
      </c>
      <c r="E39" s="67" t="s">
        <v>366</v>
      </c>
      <c r="F39" s="67" t="s">
        <v>367</v>
      </c>
      <c r="G39" s="67" t="s">
        <v>368</v>
      </c>
      <c r="H39" s="67" t="s">
        <v>369</v>
      </c>
      <c r="I39" s="67" t="s">
        <v>350</v>
      </c>
      <c r="J39" s="67" t="s">
        <v>345</v>
      </c>
      <c r="K39" s="67" t="s">
        <v>346</v>
      </c>
      <c r="L39" s="67" t="s">
        <v>347</v>
      </c>
      <c r="M39" s="67" t="s">
        <v>348</v>
      </c>
      <c r="N39" s="58" t="s">
        <v>349</v>
      </c>
    </row>
    <row r="40" spans="1:14" x14ac:dyDescent="0.45">
      <c r="A40" s="59" t="s">
        <v>137</v>
      </c>
      <c r="B40" s="69"/>
      <c r="C40" s="3">
        <v>9985</v>
      </c>
      <c r="D40" s="22">
        <v>13640</v>
      </c>
      <c r="E40" s="22">
        <v>9911</v>
      </c>
      <c r="F40" s="22">
        <v>8372</v>
      </c>
      <c r="G40" s="22">
        <v>4113</v>
      </c>
      <c r="H40" s="120">
        <v>3857</v>
      </c>
      <c r="I40" s="3">
        <v>4019</v>
      </c>
      <c r="J40" s="120"/>
      <c r="K40" s="120"/>
      <c r="L40" s="120"/>
      <c r="M40" s="120"/>
      <c r="N40" s="72"/>
    </row>
    <row r="41" spans="1:14" x14ac:dyDescent="0.45">
      <c r="A41" s="59" t="s">
        <v>138</v>
      </c>
      <c r="B41" s="69"/>
      <c r="C41" s="22">
        <v>361</v>
      </c>
      <c r="D41" s="22">
        <v>390</v>
      </c>
      <c r="E41" s="22">
        <v>718</v>
      </c>
      <c r="F41" s="22">
        <v>576</v>
      </c>
      <c r="G41" s="22">
        <v>413</v>
      </c>
      <c r="H41" s="120">
        <v>381</v>
      </c>
      <c r="I41" s="22">
        <v>247</v>
      </c>
      <c r="J41" s="120"/>
      <c r="K41" s="120"/>
      <c r="L41" s="120"/>
      <c r="M41" s="120"/>
      <c r="N41" s="72"/>
    </row>
    <row r="42" spans="1:14" x14ac:dyDescent="0.45">
      <c r="A42" s="59" t="s">
        <v>139</v>
      </c>
      <c r="B42" s="69"/>
      <c r="C42" s="22">
        <v>84</v>
      </c>
      <c r="D42" s="22">
        <v>69</v>
      </c>
      <c r="E42" s="22">
        <v>53</v>
      </c>
      <c r="F42" s="22">
        <v>34</v>
      </c>
      <c r="G42" s="22">
        <v>31</v>
      </c>
      <c r="H42" s="120">
        <v>54</v>
      </c>
      <c r="I42" s="22">
        <v>61</v>
      </c>
      <c r="J42" s="120"/>
      <c r="K42" s="120"/>
      <c r="L42" s="120"/>
      <c r="M42" s="120"/>
      <c r="N42" s="72"/>
    </row>
    <row r="43" spans="1:14" x14ac:dyDescent="0.45">
      <c r="A43" s="59" t="s">
        <v>140</v>
      </c>
      <c r="B43" s="69"/>
      <c r="C43" s="22">
        <v>124</v>
      </c>
      <c r="D43" s="22">
        <v>100</v>
      </c>
      <c r="E43" s="22">
        <v>99</v>
      </c>
      <c r="F43" s="22">
        <v>81</v>
      </c>
      <c r="G43" s="22">
        <v>76</v>
      </c>
      <c r="H43" s="120">
        <v>99</v>
      </c>
      <c r="I43" s="22">
        <v>130</v>
      </c>
      <c r="J43" s="120"/>
      <c r="K43" s="120"/>
      <c r="L43" s="120"/>
      <c r="M43" s="120"/>
      <c r="N43" s="72"/>
    </row>
    <row r="44" spans="1:14" x14ac:dyDescent="0.45">
      <c r="A44" s="59" t="s">
        <v>141</v>
      </c>
      <c r="B44" s="69"/>
      <c r="C44" s="22">
        <v>2802</v>
      </c>
      <c r="D44" s="22">
        <v>2118</v>
      </c>
      <c r="E44" s="22">
        <v>2324</v>
      </c>
      <c r="F44" s="22">
        <v>14708</v>
      </c>
      <c r="G44" s="22">
        <v>14962</v>
      </c>
      <c r="H44" s="120">
        <v>66443</v>
      </c>
      <c r="I44" s="22">
        <v>248068</v>
      </c>
      <c r="J44" s="120"/>
      <c r="K44" s="120"/>
      <c r="L44" s="120"/>
      <c r="M44" s="120"/>
      <c r="N44" s="72"/>
    </row>
    <row r="45" spans="1:14" ht="14.65" thickBot="1" x14ac:dyDescent="0.5">
      <c r="A45" s="62" t="s">
        <v>146</v>
      </c>
      <c r="B45" s="90"/>
      <c r="C45" s="91">
        <f>SUM(C40:C44)</f>
        <v>13356</v>
      </c>
      <c r="D45" s="91">
        <f t="shared" ref="D45" si="3">SUM(D40:D44)</f>
        <v>16317</v>
      </c>
      <c r="E45" s="91">
        <f>SUM(E40:E44)</f>
        <v>13105</v>
      </c>
      <c r="F45" s="91">
        <f>SUM(F40:F44)</f>
        <v>23771</v>
      </c>
      <c r="G45" s="91">
        <f>SUM(G40:G44)</f>
        <v>19595</v>
      </c>
      <c r="H45" s="91">
        <f>SUM(H40:H44)</f>
        <v>70834</v>
      </c>
      <c r="I45" s="91">
        <f>SUM(I40:I44)</f>
        <v>252525</v>
      </c>
      <c r="J45" s="122"/>
      <c r="K45" s="122"/>
      <c r="L45" s="122"/>
      <c r="M45" s="122"/>
      <c r="N45" s="73"/>
    </row>
    <row r="46" spans="1:14" ht="16.149999999999999" thickBot="1" x14ac:dyDescent="0.5">
      <c r="A46" s="210" t="s">
        <v>167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2"/>
    </row>
    <row r="47" spans="1:14" x14ac:dyDescent="0.45">
      <c r="A47" s="63" t="s">
        <v>147</v>
      </c>
      <c r="B47" s="67" t="s">
        <v>363</v>
      </c>
      <c r="C47" s="67" t="s">
        <v>364</v>
      </c>
      <c r="D47" s="67" t="s">
        <v>365</v>
      </c>
      <c r="E47" s="67" t="s">
        <v>366</v>
      </c>
      <c r="F47" s="67" t="s">
        <v>367</v>
      </c>
      <c r="G47" s="67" t="s">
        <v>368</v>
      </c>
      <c r="H47" s="67" t="s">
        <v>369</v>
      </c>
      <c r="I47" s="67" t="s">
        <v>350</v>
      </c>
      <c r="J47" s="67" t="s">
        <v>345</v>
      </c>
      <c r="K47" s="67" t="s">
        <v>346</v>
      </c>
      <c r="L47" s="67" t="s">
        <v>347</v>
      </c>
      <c r="M47" s="67" t="s">
        <v>348</v>
      </c>
      <c r="N47" s="58" t="s">
        <v>349</v>
      </c>
    </row>
    <row r="48" spans="1:14" x14ac:dyDescent="0.45">
      <c r="A48" s="59" t="s">
        <v>137</v>
      </c>
      <c r="B48" s="69"/>
      <c r="C48" s="3">
        <v>21</v>
      </c>
      <c r="D48" s="22">
        <v>29</v>
      </c>
      <c r="E48" s="22">
        <v>25</v>
      </c>
      <c r="F48" s="22">
        <v>68</v>
      </c>
      <c r="G48" s="22">
        <v>77</v>
      </c>
      <c r="H48" s="120">
        <v>87</v>
      </c>
      <c r="I48" s="3">
        <v>71</v>
      </c>
      <c r="J48" s="120"/>
      <c r="K48" s="120"/>
      <c r="L48" s="120"/>
      <c r="M48" s="120"/>
      <c r="N48" s="72"/>
    </row>
    <row r="49" spans="1:14" x14ac:dyDescent="0.45">
      <c r="A49" s="59" t="s">
        <v>138</v>
      </c>
      <c r="B49" s="69"/>
      <c r="C49" s="22">
        <v>79</v>
      </c>
      <c r="D49" s="22">
        <v>84</v>
      </c>
      <c r="E49" s="22">
        <v>119</v>
      </c>
      <c r="F49" s="22">
        <v>194</v>
      </c>
      <c r="G49" s="22">
        <v>248</v>
      </c>
      <c r="H49" s="120">
        <v>248</v>
      </c>
      <c r="I49" s="22">
        <v>241</v>
      </c>
      <c r="J49" s="120"/>
      <c r="K49" s="120"/>
      <c r="L49" s="120"/>
      <c r="M49" s="120"/>
      <c r="N49" s="72"/>
    </row>
    <row r="50" spans="1:14" x14ac:dyDescent="0.45">
      <c r="A50" s="59" t="s">
        <v>139</v>
      </c>
      <c r="B50" s="69"/>
      <c r="C50" s="22">
        <v>6</v>
      </c>
      <c r="D50" s="22">
        <v>6</v>
      </c>
      <c r="E50" s="22">
        <v>99</v>
      </c>
      <c r="F50" s="22">
        <v>212</v>
      </c>
      <c r="G50" s="22">
        <v>321</v>
      </c>
      <c r="H50" s="120">
        <v>381</v>
      </c>
      <c r="I50" s="22">
        <v>395</v>
      </c>
      <c r="J50" s="120"/>
      <c r="K50" s="120"/>
      <c r="L50" s="120"/>
      <c r="M50" s="120"/>
      <c r="N50" s="72"/>
    </row>
    <row r="51" spans="1:14" x14ac:dyDescent="0.45">
      <c r="A51" s="59" t="s">
        <v>140</v>
      </c>
      <c r="B51" s="69"/>
      <c r="C51" s="22">
        <v>511</v>
      </c>
      <c r="D51" s="22">
        <v>523</v>
      </c>
      <c r="E51" s="22">
        <v>612</v>
      </c>
      <c r="F51" s="22">
        <v>710</v>
      </c>
      <c r="G51" s="22">
        <v>841</v>
      </c>
      <c r="H51" s="120">
        <v>936</v>
      </c>
      <c r="I51" s="22">
        <v>991</v>
      </c>
      <c r="J51" s="120"/>
      <c r="K51" s="120"/>
      <c r="L51" s="120"/>
      <c r="M51" s="120"/>
      <c r="N51" s="72"/>
    </row>
    <row r="52" spans="1:14" x14ac:dyDescent="0.45">
      <c r="A52" s="59" t="s">
        <v>141</v>
      </c>
      <c r="B52" s="69"/>
      <c r="C52" s="22">
        <v>0</v>
      </c>
      <c r="D52" s="22">
        <v>0</v>
      </c>
      <c r="E52" s="22">
        <v>11736</v>
      </c>
      <c r="F52" s="22">
        <v>13161</v>
      </c>
      <c r="G52" s="22">
        <v>14450</v>
      </c>
      <c r="H52" s="120">
        <v>10144</v>
      </c>
      <c r="I52" s="22">
        <v>12552</v>
      </c>
      <c r="J52" s="120"/>
      <c r="K52" s="120"/>
      <c r="L52" s="120"/>
      <c r="M52" s="120"/>
      <c r="N52" s="72"/>
    </row>
    <row r="53" spans="1:14" ht="14.65" thickBot="1" x14ac:dyDescent="0.5">
      <c r="A53" s="62" t="s">
        <v>142</v>
      </c>
      <c r="B53" s="90"/>
      <c r="C53" s="91">
        <f>SUM(C48:C52)</f>
        <v>617</v>
      </c>
      <c r="D53" s="91">
        <f t="shared" ref="D53:I53" si="4">SUM(D48:D52)</f>
        <v>642</v>
      </c>
      <c r="E53" s="91">
        <f t="shared" si="4"/>
        <v>12591</v>
      </c>
      <c r="F53" s="91">
        <f t="shared" si="4"/>
        <v>14345</v>
      </c>
      <c r="G53" s="91">
        <f t="shared" si="4"/>
        <v>15937</v>
      </c>
      <c r="H53" s="91">
        <f t="shared" si="4"/>
        <v>11796</v>
      </c>
      <c r="I53" s="91">
        <f t="shared" si="4"/>
        <v>14250</v>
      </c>
      <c r="J53" s="122"/>
      <c r="K53" s="122"/>
      <c r="L53" s="122"/>
      <c r="M53" s="122"/>
      <c r="N53" s="73"/>
    </row>
    <row r="54" spans="1:14" x14ac:dyDescent="0.45">
      <c r="A54" s="63" t="s">
        <v>136</v>
      </c>
      <c r="B54" s="67" t="s">
        <v>363</v>
      </c>
      <c r="C54" s="67" t="s">
        <v>364</v>
      </c>
      <c r="D54" s="67" t="s">
        <v>365</v>
      </c>
      <c r="E54" s="67" t="s">
        <v>366</v>
      </c>
      <c r="F54" s="67" t="s">
        <v>367</v>
      </c>
      <c r="G54" s="67" t="s">
        <v>368</v>
      </c>
      <c r="H54" s="67" t="s">
        <v>369</v>
      </c>
      <c r="I54" s="67" t="s">
        <v>350</v>
      </c>
      <c r="J54" s="67" t="s">
        <v>345</v>
      </c>
      <c r="K54" s="67" t="s">
        <v>346</v>
      </c>
      <c r="L54" s="67" t="s">
        <v>347</v>
      </c>
      <c r="M54" s="67" t="s">
        <v>348</v>
      </c>
      <c r="N54" s="58" t="s">
        <v>349</v>
      </c>
    </row>
    <row r="55" spans="1:14" x14ac:dyDescent="0.45">
      <c r="A55" s="59" t="s">
        <v>137</v>
      </c>
      <c r="B55" s="69"/>
      <c r="C55" s="3">
        <v>17</v>
      </c>
      <c r="D55" s="22">
        <v>22</v>
      </c>
      <c r="E55" s="22">
        <v>16</v>
      </c>
      <c r="F55" s="22">
        <v>56</v>
      </c>
      <c r="G55" s="22">
        <v>18</v>
      </c>
      <c r="H55" s="120">
        <v>38</v>
      </c>
      <c r="I55" s="3">
        <v>32</v>
      </c>
      <c r="J55" s="120"/>
      <c r="K55" s="120"/>
      <c r="L55" s="120"/>
      <c r="M55" s="120"/>
      <c r="N55" s="72"/>
    </row>
    <row r="56" spans="1:14" x14ac:dyDescent="0.45">
      <c r="A56" s="59" t="s">
        <v>138</v>
      </c>
      <c r="B56" s="69"/>
      <c r="C56" s="22">
        <v>23</v>
      </c>
      <c r="D56" s="22">
        <v>23</v>
      </c>
      <c r="E56" s="22">
        <v>76</v>
      </c>
      <c r="F56" s="22">
        <v>95</v>
      </c>
      <c r="G56" s="22">
        <v>80</v>
      </c>
      <c r="H56" s="120">
        <v>46</v>
      </c>
      <c r="I56" s="22">
        <v>27</v>
      </c>
      <c r="J56" s="120"/>
      <c r="K56" s="120"/>
      <c r="L56" s="120"/>
      <c r="M56" s="120"/>
      <c r="N56" s="72"/>
    </row>
    <row r="57" spans="1:14" x14ac:dyDescent="0.45">
      <c r="A57" s="59" t="s">
        <v>139</v>
      </c>
      <c r="B57" s="69"/>
      <c r="C57" s="22">
        <v>3</v>
      </c>
      <c r="D57" s="22">
        <v>1</v>
      </c>
      <c r="E57" s="22">
        <v>93</v>
      </c>
      <c r="F57" s="22">
        <v>117</v>
      </c>
      <c r="G57" s="22">
        <v>115</v>
      </c>
      <c r="H57" s="120">
        <v>106</v>
      </c>
      <c r="I57" s="22">
        <v>45</v>
      </c>
      <c r="J57" s="120"/>
      <c r="K57" s="120"/>
      <c r="L57" s="120"/>
      <c r="M57" s="120"/>
      <c r="N57" s="72"/>
    </row>
    <row r="58" spans="1:14" x14ac:dyDescent="0.45">
      <c r="A58" s="59" t="s">
        <v>140</v>
      </c>
      <c r="B58" s="69"/>
      <c r="C58" s="22">
        <v>78</v>
      </c>
      <c r="D58" s="22">
        <v>64</v>
      </c>
      <c r="E58" s="22">
        <v>175</v>
      </c>
      <c r="F58" s="22">
        <v>154</v>
      </c>
      <c r="G58" s="22">
        <v>161</v>
      </c>
      <c r="H58" s="120">
        <v>202</v>
      </c>
      <c r="I58" s="22">
        <v>138</v>
      </c>
      <c r="J58" s="120"/>
      <c r="K58" s="120"/>
      <c r="L58" s="120"/>
      <c r="M58" s="120"/>
      <c r="N58" s="72"/>
    </row>
    <row r="59" spans="1:14" x14ac:dyDescent="0.45">
      <c r="A59" s="59" t="s">
        <v>141</v>
      </c>
      <c r="B59" s="69"/>
      <c r="C59" s="22">
        <v>0</v>
      </c>
      <c r="D59" s="22">
        <v>0</v>
      </c>
      <c r="E59" s="22">
        <v>11737</v>
      </c>
      <c r="F59" s="22">
        <v>1625</v>
      </c>
      <c r="G59" s="22">
        <v>1777</v>
      </c>
      <c r="H59" s="120">
        <v>2026</v>
      </c>
      <c r="I59" s="22">
        <v>2958</v>
      </c>
      <c r="J59" s="120"/>
      <c r="K59" s="120"/>
      <c r="L59" s="120"/>
      <c r="M59" s="120"/>
      <c r="N59" s="72"/>
    </row>
    <row r="60" spans="1:14" ht="14.65" thickBot="1" x14ac:dyDescent="0.5">
      <c r="A60" s="62" t="s">
        <v>142</v>
      </c>
      <c r="B60" s="90"/>
      <c r="C60" s="91">
        <f>SUM(C55:C59)</f>
        <v>121</v>
      </c>
      <c r="D60" s="91">
        <f t="shared" ref="D60:I60" si="5">SUM(D55:D59)</f>
        <v>110</v>
      </c>
      <c r="E60" s="91">
        <f t="shared" si="5"/>
        <v>12097</v>
      </c>
      <c r="F60" s="91">
        <f t="shared" si="5"/>
        <v>2047</v>
      </c>
      <c r="G60" s="91">
        <f t="shared" si="5"/>
        <v>2151</v>
      </c>
      <c r="H60" s="91">
        <f t="shared" si="5"/>
        <v>2418</v>
      </c>
      <c r="I60" s="91">
        <f t="shared" si="5"/>
        <v>3200</v>
      </c>
      <c r="J60" s="122"/>
      <c r="K60" s="122"/>
      <c r="L60" s="122"/>
      <c r="M60" s="122"/>
      <c r="N60" s="73"/>
    </row>
    <row r="61" spans="1:14" x14ac:dyDescent="0.45">
      <c r="A61" s="63" t="s">
        <v>143</v>
      </c>
      <c r="B61" s="67" t="s">
        <v>363</v>
      </c>
      <c r="C61" s="67" t="s">
        <v>364</v>
      </c>
      <c r="D61" s="67" t="s">
        <v>365</v>
      </c>
      <c r="E61" s="67" t="s">
        <v>366</v>
      </c>
      <c r="F61" s="67" t="s">
        <v>367</v>
      </c>
      <c r="G61" s="67" t="s">
        <v>368</v>
      </c>
      <c r="H61" s="67" t="s">
        <v>369</v>
      </c>
      <c r="I61" s="67" t="s">
        <v>350</v>
      </c>
      <c r="J61" s="67" t="s">
        <v>345</v>
      </c>
      <c r="K61" s="67" t="s">
        <v>346</v>
      </c>
      <c r="L61" s="67" t="s">
        <v>347</v>
      </c>
      <c r="M61" s="67" t="s">
        <v>348</v>
      </c>
      <c r="N61" s="58" t="s">
        <v>349</v>
      </c>
    </row>
    <row r="62" spans="1:14" x14ac:dyDescent="0.45">
      <c r="A62" s="59" t="s">
        <v>137</v>
      </c>
      <c r="B62" s="69"/>
      <c r="C62" s="3">
        <v>6</v>
      </c>
      <c r="D62" s="22">
        <v>12</v>
      </c>
      <c r="E62" s="22">
        <v>12</v>
      </c>
      <c r="F62" s="22">
        <v>8</v>
      </c>
      <c r="G62" s="22">
        <v>3</v>
      </c>
      <c r="H62" s="120">
        <v>22</v>
      </c>
      <c r="I62" s="3">
        <v>30</v>
      </c>
      <c r="J62" s="120"/>
      <c r="K62" s="120"/>
      <c r="L62" s="120"/>
      <c r="M62" s="120"/>
      <c r="N62" s="72"/>
    </row>
    <row r="63" spans="1:14" x14ac:dyDescent="0.45">
      <c r="A63" s="59" t="s">
        <v>138</v>
      </c>
      <c r="B63" s="69"/>
      <c r="C63" s="22">
        <v>11</v>
      </c>
      <c r="D63" s="22">
        <v>8</v>
      </c>
      <c r="E63" s="22">
        <v>9</v>
      </c>
      <c r="F63" s="22">
        <v>7</v>
      </c>
      <c r="G63" s="22">
        <v>12</v>
      </c>
      <c r="H63" s="120">
        <v>6</v>
      </c>
      <c r="I63" s="22">
        <v>8</v>
      </c>
      <c r="J63" s="120"/>
      <c r="K63" s="120"/>
      <c r="L63" s="120"/>
      <c r="M63" s="120"/>
      <c r="N63" s="72"/>
    </row>
    <row r="64" spans="1:14" x14ac:dyDescent="0.45">
      <c r="A64" s="59" t="s">
        <v>139</v>
      </c>
      <c r="B64" s="69"/>
      <c r="C64" s="22">
        <v>2</v>
      </c>
      <c r="D64" s="22">
        <v>1</v>
      </c>
      <c r="E64" s="22">
        <v>0</v>
      </c>
      <c r="F64" s="22">
        <v>1</v>
      </c>
      <c r="G64" s="22">
        <v>0</v>
      </c>
      <c r="H64" s="120">
        <v>0</v>
      </c>
      <c r="I64" s="22">
        <v>2</v>
      </c>
      <c r="J64" s="120"/>
      <c r="K64" s="120"/>
      <c r="L64" s="120"/>
      <c r="M64" s="120"/>
      <c r="N64" s="72"/>
    </row>
    <row r="65" spans="1:14" x14ac:dyDescent="0.45">
      <c r="A65" s="59" t="s">
        <v>140</v>
      </c>
      <c r="B65" s="69"/>
      <c r="C65" s="22">
        <v>29</v>
      </c>
      <c r="D65" s="22">
        <v>18</v>
      </c>
      <c r="E65" s="22">
        <v>15</v>
      </c>
      <c r="F65" s="22">
        <v>21</v>
      </c>
      <c r="G65" s="22">
        <v>20</v>
      </c>
      <c r="H65" s="120">
        <v>27</v>
      </c>
      <c r="I65" s="22">
        <v>22</v>
      </c>
      <c r="J65" s="120"/>
      <c r="K65" s="120"/>
      <c r="L65" s="120"/>
      <c r="M65" s="120"/>
      <c r="N65" s="72"/>
    </row>
    <row r="66" spans="1:14" x14ac:dyDescent="0.45">
      <c r="A66" s="59" t="s">
        <v>141</v>
      </c>
      <c r="B66" s="69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120">
        <v>0</v>
      </c>
      <c r="I66" s="22">
        <v>0</v>
      </c>
      <c r="J66" s="120"/>
      <c r="K66" s="120"/>
      <c r="L66" s="120"/>
      <c r="M66" s="120"/>
      <c r="N66" s="72"/>
    </row>
    <row r="67" spans="1:14" ht="14.65" thickBot="1" x14ac:dyDescent="0.5">
      <c r="A67" s="62" t="s">
        <v>144</v>
      </c>
      <c r="B67" s="90"/>
      <c r="C67" s="91">
        <f>SUM(C62:C66)</f>
        <v>48</v>
      </c>
      <c r="D67" s="91">
        <f t="shared" ref="D67:I67" si="6">SUM(D62:D66)</f>
        <v>39</v>
      </c>
      <c r="E67" s="91">
        <f t="shared" si="6"/>
        <v>36</v>
      </c>
      <c r="F67" s="91">
        <f t="shared" si="6"/>
        <v>37</v>
      </c>
      <c r="G67" s="91">
        <f t="shared" si="6"/>
        <v>35</v>
      </c>
      <c r="H67" s="91">
        <f t="shared" si="6"/>
        <v>55</v>
      </c>
      <c r="I67" s="91">
        <f t="shared" si="6"/>
        <v>62</v>
      </c>
      <c r="J67" s="122"/>
      <c r="K67" s="122"/>
      <c r="L67" s="122"/>
      <c r="M67" s="122"/>
      <c r="N67" s="73"/>
    </row>
    <row r="68" spans="1:14" x14ac:dyDescent="0.45">
      <c r="A68" s="63" t="s">
        <v>145</v>
      </c>
      <c r="B68" s="67" t="s">
        <v>363</v>
      </c>
      <c r="C68" s="67" t="s">
        <v>364</v>
      </c>
      <c r="D68" s="67" t="s">
        <v>365</v>
      </c>
      <c r="E68" s="67" t="s">
        <v>366</v>
      </c>
      <c r="F68" s="67" t="s">
        <v>367</v>
      </c>
      <c r="G68" s="67" t="s">
        <v>368</v>
      </c>
      <c r="H68" s="67" t="s">
        <v>369</v>
      </c>
      <c r="I68" s="67" t="s">
        <v>350</v>
      </c>
      <c r="J68" s="67" t="s">
        <v>345</v>
      </c>
      <c r="K68" s="67" t="s">
        <v>346</v>
      </c>
      <c r="L68" s="67" t="s">
        <v>347</v>
      </c>
      <c r="M68" s="67" t="s">
        <v>348</v>
      </c>
      <c r="N68" s="58" t="s">
        <v>349</v>
      </c>
    </row>
    <row r="69" spans="1:14" x14ac:dyDescent="0.45">
      <c r="A69" s="59" t="s">
        <v>137</v>
      </c>
      <c r="B69" s="69"/>
      <c r="C69" s="3">
        <v>9</v>
      </c>
      <c r="D69" s="22">
        <v>4</v>
      </c>
      <c r="E69" s="22">
        <v>8</v>
      </c>
      <c r="F69" s="22">
        <v>2</v>
      </c>
      <c r="G69" s="22">
        <v>6</v>
      </c>
      <c r="H69" s="120">
        <v>7</v>
      </c>
      <c r="I69" s="3">
        <v>14</v>
      </c>
      <c r="J69" s="120"/>
      <c r="K69" s="120"/>
      <c r="L69" s="120"/>
      <c r="M69" s="120"/>
      <c r="N69" s="72"/>
    </row>
    <row r="70" spans="1:14" x14ac:dyDescent="0.45">
      <c r="A70" s="59" t="s">
        <v>138</v>
      </c>
      <c r="B70" s="69"/>
      <c r="C70" s="22">
        <v>24</v>
      </c>
      <c r="D70" s="22">
        <v>11</v>
      </c>
      <c r="E70" s="22">
        <v>21</v>
      </c>
      <c r="F70" s="22">
        <v>12</v>
      </c>
      <c r="G70" s="22">
        <v>16</v>
      </c>
      <c r="H70" s="120">
        <v>39</v>
      </c>
      <c r="I70" s="22">
        <v>22</v>
      </c>
      <c r="J70" s="120"/>
      <c r="K70" s="120"/>
      <c r="L70" s="120"/>
      <c r="M70" s="120"/>
      <c r="N70" s="72"/>
    </row>
    <row r="71" spans="1:14" x14ac:dyDescent="0.45">
      <c r="A71" s="59" t="s">
        <v>139</v>
      </c>
      <c r="B71" s="69"/>
      <c r="C71" s="22">
        <v>1</v>
      </c>
      <c r="D71" s="22">
        <v>0</v>
      </c>
      <c r="E71" s="22">
        <v>0</v>
      </c>
      <c r="F71" s="22">
        <v>0</v>
      </c>
      <c r="G71" s="22">
        <v>4</v>
      </c>
      <c r="H71" s="120">
        <v>37</v>
      </c>
      <c r="I71" s="22">
        <v>24</v>
      </c>
      <c r="J71" s="120"/>
      <c r="K71" s="120"/>
      <c r="L71" s="120"/>
      <c r="M71" s="120"/>
      <c r="N71" s="72"/>
    </row>
    <row r="72" spans="1:14" x14ac:dyDescent="0.45">
      <c r="A72" s="59" t="s">
        <v>140</v>
      </c>
      <c r="B72" s="69"/>
      <c r="C72" s="22">
        <v>38</v>
      </c>
      <c r="D72" s="22">
        <v>53</v>
      </c>
      <c r="E72" s="22">
        <v>33</v>
      </c>
      <c r="F72" s="22">
        <v>22</v>
      </c>
      <c r="G72" s="22">
        <v>14</v>
      </c>
      <c r="H72" s="120">
        <v>72</v>
      </c>
      <c r="I72" s="22">
        <v>58</v>
      </c>
      <c r="J72" s="120"/>
      <c r="K72" s="120"/>
      <c r="L72" s="120"/>
      <c r="M72" s="120"/>
      <c r="N72" s="72"/>
    </row>
    <row r="73" spans="1:14" x14ac:dyDescent="0.45">
      <c r="A73" s="59" t="s">
        <v>141</v>
      </c>
      <c r="B73" s="69"/>
      <c r="C73" s="22">
        <v>0</v>
      </c>
      <c r="D73" s="22">
        <v>0</v>
      </c>
      <c r="E73" s="22">
        <v>3</v>
      </c>
      <c r="F73" s="22">
        <v>68</v>
      </c>
      <c r="G73" s="22">
        <v>612</v>
      </c>
      <c r="H73" s="120">
        <v>5904</v>
      </c>
      <c r="I73" s="22">
        <v>431</v>
      </c>
      <c r="J73" s="120"/>
      <c r="K73" s="120"/>
      <c r="L73" s="120"/>
      <c r="M73" s="120"/>
      <c r="N73" s="72"/>
    </row>
    <row r="74" spans="1:14" ht="14.65" thickBot="1" x14ac:dyDescent="0.5">
      <c r="A74" s="62" t="s">
        <v>146</v>
      </c>
      <c r="B74" s="90"/>
      <c r="C74" s="91">
        <f>SUM(C69:C73)</f>
        <v>72</v>
      </c>
      <c r="D74" s="91">
        <f t="shared" ref="D74:I74" si="7">SUM(D69:D73)</f>
        <v>68</v>
      </c>
      <c r="E74" s="91">
        <f t="shared" si="7"/>
        <v>65</v>
      </c>
      <c r="F74" s="91">
        <f t="shared" si="7"/>
        <v>104</v>
      </c>
      <c r="G74" s="91">
        <f t="shared" si="7"/>
        <v>652</v>
      </c>
      <c r="H74" s="91">
        <f t="shared" si="7"/>
        <v>6059</v>
      </c>
      <c r="I74" s="91">
        <f t="shared" si="7"/>
        <v>549</v>
      </c>
      <c r="J74" s="122"/>
      <c r="K74" s="122"/>
      <c r="L74" s="122"/>
      <c r="M74" s="122"/>
      <c r="N74" s="73"/>
    </row>
    <row r="75" spans="1:14" ht="15.4" thickBot="1" x14ac:dyDescent="0.5">
      <c r="A75" s="174" t="s">
        <v>148</v>
      </c>
      <c r="B75" s="175"/>
      <c r="C75" s="175"/>
      <c r="D75" s="175"/>
      <c r="E75" s="175"/>
      <c r="F75" s="175"/>
      <c r="G75" s="175"/>
      <c r="H75" s="176"/>
      <c r="I75" s="176"/>
      <c r="J75" s="176"/>
      <c r="K75" s="176"/>
      <c r="L75" s="176"/>
      <c r="M75" s="176"/>
      <c r="N75" s="177"/>
    </row>
    <row r="76" spans="1:14" ht="15.4" thickBot="1" x14ac:dyDescent="0.5">
      <c r="A76" s="174" t="s">
        <v>168</v>
      </c>
      <c r="B76" s="175"/>
      <c r="C76" s="175"/>
      <c r="D76" s="175"/>
      <c r="E76" s="175"/>
      <c r="F76" s="175"/>
      <c r="G76" s="175"/>
      <c r="H76" s="176"/>
      <c r="I76" s="176"/>
      <c r="J76" s="176"/>
      <c r="K76" s="176"/>
      <c r="L76" s="176"/>
      <c r="M76" s="176"/>
      <c r="N76" s="177"/>
    </row>
    <row r="77" spans="1:14" x14ac:dyDescent="0.45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</row>
    <row r="78" spans="1:14" ht="14.65" thickBot="1" x14ac:dyDescent="0.5"/>
    <row r="79" spans="1:14" ht="14.65" thickBot="1" x14ac:dyDescent="0.5">
      <c r="A79" s="178" t="s">
        <v>169</v>
      </c>
      <c r="B79" s="179"/>
      <c r="C79" s="179"/>
      <c r="D79" s="179"/>
      <c r="E79" s="179"/>
      <c r="F79" s="179"/>
      <c r="G79" s="179"/>
      <c r="H79" s="180"/>
      <c r="I79" s="180"/>
      <c r="J79" s="180"/>
      <c r="K79" s="180"/>
      <c r="L79" s="180"/>
      <c r="M79" s="180"/>
      <c r="N79" s="181"/>
    </row>
    <row r="80" spans="1:14" x14ac:dyDescent="0.45">
      <c r="A80" s="57" t="s">
        <v>125</v>
      </c>
      <c r="B80" s="67" t="s">
        <v>363</v>
      </c>
      <c r="C80" s="67" t="s">
        <v>364</v>
      </c>
      <c r="D80" s="67" t="s">
        <v>365</v>
      </c>
      <c r="E80" s="67" t="s">
        <v>366</v>
      </c>
      <c r="F80" s="67" t="s">
        <v>367</v>
      </c>
      <c r="G80" s="67" t="s">
        <v>368</v>
      </c>
      <c r="H80" s="67" t="s">
        <v>369</v>
      </c>
      <c r="I80" s="67" t="s">
        <v>350</v>
      </c>
      <c r="J80" s="67" t="s">
        <v>345</v>
      </c>
      <c r="K80" s="67" t="s">
        <v>346</v>
      </c>
      <c r="L80" s="67" t="s">
        <v>347</v>
      </c>
      <c r="M80" s="67" t="s">
        <v>348</v>
      </c>
      <c r="N80" s="58" t="s">
        <v>349</v>
      </c>
    </row>
    <row r="81" spans="1:14" x14ac:dyDescent="0.45">
      <c r="A81" s="64" t="s">
        <v>149</v>
      </c>
      <c r="B81" s="93"/>
      <c r="C81" s="74">
        <v>10097</v>
      </c>
      <c r="D81" s="74">
        <v>5984</v>
      </c>
      <c r="E81" s="74">
        <v>10925</v>
      </c>
      <c r="F81" s="74">
        <v>2274</v>
      </c>
      <c r="G81" s="74">
        <v>1804</v>
      </c>
      <c r="H81" s="123">
        <v>1555</v>
      </c>
      <c r="I81" s="74">
        <v>4692</v>
      </c>
      <c r="J81" s="123"/>
      <c r="K81" s="123"/>
      <c r="L81" s="123"/>
      <c r="M81" s="123"/>
      <c r="N81" s="75"/>
    </row>
    <row r="82" spans="1:14" x14ac:dyDescent="0.45">
      <c r="A82" s="64" t="s">
        <v>150</v>
      </c>
      <c r="B82" s="93"/>
      <c r="C82" s="74">
        <v>38045</v>
      </c>
      <c r="D82" s="74">
        <v>42519</v>
      </c>
      <c r="E82" s="74">
        <v>50451</v>
      </c>
      <c r="F82" s="74">
        <v>48145</v>
      </c>
      <c r="G82" s="74">
        <v>45999</v>
      </c>
      <c r="H82" s="123">
        <v>40649</v>
      </c>
      <c r="I82" s="74">
        <v>40226</v>
      </c>
      <c r="J82" s="123"/>
      <c r="K82" s="123"/>
      <c r="L82" s="123"/>
      <c r="M82" s="123"/>
      <c r="N82" s="75"/>
    </row>
    <row r="83" spans="1:14" x14ac:dyDescent="0.45">
      <c r="A83" s="64" t="s">
        <v>151</v>
      </c>
      <c r="B83" s="93"/>
      <c r="C83" s="82">
        <v>618953</v>
      </c>
      <c r="D83" s="82">
        <v>1040184</v>
      </c>
      <c r="E83" s="82">
        <v>1506584.649999998</v>
      </c>
      <c r="F83" s="82">
        <v>1494942.7999999924</v>
      </c>
      <c r="G83" s="82">
        <v>1681548.0700000026</v>
      </c>
      <c r="H83" s="124">
        <v>1770343.9899999972</v>
      </c>
      <c r="I83" s="82">
        <v>1504918.52</v>
      </c>
      <c r="J83" s="124"/>
      <c r="K83" s="124"/>
      <c r="L83" s="124"/>
      <c r="M83" s="124"/>
      <c r="N83" s="83"/>
    </row>
    <row r="84" spans="1:14" x14ac:dyDescent="0.45">
      <c r="A84" s="64" t="s">
        <v>152</v>
      </c>
      <c r="B84" s="93"/>
      <c r="C84" s="74">
        <v>0</v>
      </c>
      <c r="D84" s="74">
        <v>0</v>
      </c>
      <c r="E84" s="74">
        <v>0</v>
      </c>
      <c r="F84" s="74">
        <v>0</v>
      </c>
      <c r="G84" s="74">
        <v>0</v>
      </c>
      <c r="H84" s="123">
        <v>0</v>
      </c>
      <c r="I84" s="74">
        <v>7</v>
      </c>
      <c r="J84" s="123"/>
      <c r="K84" s="123"/>
      <c r="L84" s="123"/>
      <c r="M84" s="123"/>
      <c r="N84" s="75"/>
    </row>
    <row r="85" spans="1:14" x14ac:dyDescent="0.45">
      <c r="A85" s="64" t="s">
        <v>153</v>
      </c>
      <c r="B85" s="93"/>
      <c r="C85" s="74">
        <v>206</v>
      </c>
      <c r="D85" s="74">
        <v>234</v>
      </c>
      <c r="E85" s="74">
        <v>273</v>
      </c>
      <c r="F85" s="74">
        <v>475</v>
      </c>
      <c r="G85" s="74">
        <v>356</v>
      </c>
      <c r="H85" s="123">
        <v>264</v>
      </c>
      <c r="I85" s="74">
        <v>250</v>
      </c>
      <c r="J85" s="123"/>
      <c r="K85" s="123"/>
      <c r="L85" s="123"/>
      <c r="M85" s="123"/>
      <c r="N85" s="75"/>
    </row>
    <row r="86" spans="1:14" ht="15.75" x14ac:dyDescent="0.45">
      <c r="A86" s="59" t="s">
        <v>170</v>
      </c>
      <c r="B86" s="94"/>
      <c r="C86" s="76">
        <v>652</v>
      </c>
      <c r="D86" s="76">
        <v>1365</v>
      </c>
      <c r="E86" s="76">
        <v>2810</v>
      </c>
      <c r="F86" s="76">
        <v>3909</v>
      </c>
      <c r="G86" s="76">
        <v>3807</v>
      </c>
      <c r="H86" s="125">
        <v>6753</v>
      </c>
      <c r="I86" s="76">
        <v>4790</v>
      </c>
      <c r="J86" s="125"/>
      <c r="K86" s="125"/>
      <c r="L86" s="125"/>
      <c r="M86" s="125"/>
      <c r="N86" s="77"/>
    </row>
    <row r="87" spans="1:14" ht="15.75" x14ac:dyDescent="0.45">
      <c r="A87" s="59" t="s">
        <v>154</v>
      </c>
      <c r="B87" s="94"/>
      <c r="C87" s="76">
        <v>0</v>
      </c>
      <c r="D87" s="76">
        <v>0</v>
      </c>
      <c r="E87" s="76">
        <v>0</v>
      </c>
      <c r="F87" s="76">
        <v>0</v>
      </c>
      <c r="G87" s="76">
        <v>0</v>
      </c>
      <c r="H87" s="125">
        <v>0</v>
      </c>
      <c r="I87" s="76">
        <v>0</v>
      </c>
      <c r="J87" s="125"/>
      <c r="K87" s="125"/>
      <c r="L87" s="125"/>
      <c r="M87" s="125"/>
      <c r="N87" s="77"/>
    </row>
    <row r="88" spans="1:14" x14ac:dyDescent="0.45">
      <c r="A88" s="65" t="s">
        <v>155</v>
      </c>
      <c r="B88" s="95"/>
      <c r="C88" s="78">
        <v>1482</v>
      </c>
      <c r="D88" s="78">
        <v>2847</v>
      </c>
      <c r="E88" s="78">
        <v>5657</v>
      </c>
      <c r="F88" s="78">
        <v>9566</v>
      </c>
      <c r="G88" s="78">
        <v>13126</v>
      </c>
      <c r="H88" s="126">
        <v>19296</v>
      </c>
      <c r="I88" s="78">
        <v>23434</v>
      </c>
      <c r="J88" s="126"/>
      <c r="K88" s="126"/>
      <c r="L88" s="126"/>
      <c r="M88" s="126"/>
      <c r="N88" s="79"/>
    </row>
    <row r="89" spans="1:14" ht="16.149999999999999" thickBot="1" x14ac:dyDescent="0.5">
      <c r="A89" s="66" t="s">
        <v>156</v>
      </c>
      <c r="B89" s="96"/>
      <c r="C89" s="80">
        <f>C87/C88</f>
        <v>0</v>
      </c>
      <c r="D89" s="80">
        <f t="shared" ref="D89" si="8">D87/D88</f>
        <v>0</v>
      </c>
      <c r="E89" s="80">
        <f>E87/E88</f>
        <v>0</v>
      </c>
      <c r="F89" s="80">
        <f>F87/F88</f>
        <v>0</v>
      </c>
      <c r="G89" s="80">
        <f>G87/G88</f>
        <v>0</v>
      </c>
      <c r="H89" s="80">
        <f>H87/H88</f>
        <v>0</v>
      </c>
      <c r="I89" s="80">
        <f>I87/I88</f>
        <v>0</v>
      </c>
      <c r="J89" s="127"/>
      <c r="K89" s="127"/>
      <c r="L89" s="127"/>
      <c r="M89" s="127"/>
      <c r="N89" s="81"/>
    </row>
    <row r="90" spans="1:14" ht="15" x14ac:dyDescent="0.45">
      <c r="A90" s="182" t="s">
        <v>157</v>
      </c>
      <c r="B90" s="183"/>
      <c r="C90" s="183"/>
      <c r="D90" s="183"/>
      <c r="E90" s="183"/>
      <c r="F90" s="183"/>
      <c r="G90" s="183"/>
      <c r="H90" s="184"/>
      <c r="I90" s="184"/>
      <c r="J90" s="184"/>
      <c r="K90" s="184"/>
      <c r="L90" s="184"/>
      <c r="M90" s="184"/>
      <c r="N90" s="185"/>
    </row>
    <row r="91" spans="1:14" ht="15" x14ac:dyDescent="0.45">
      <c r="A91" s="186" t="s">
        <v>158</v>
      </c>
      <c r="B91" s="187"/>
      <c r="C91" s="187"/>
      <c r="D91" s="187"/>
      <c r="E91" s="187"/>
      <c r="F91" s="187"/>
      <c r="G91" s="187"/>
      <c r="H91" s="188"/>
      <c r="I91" s="188"/>
      <c r="J91" s="188"/>
      <c r="K91" s="188"/>
      <c r="L91" s="188"/>
      <c r="M91" s="188"/>
      <c r="N91" s="189"/>
    </row>
    <row r="92" spans="1:14" ht="15.4" thickBot="1" x14ac:dyDescent="0.5">
      <c r="A92" s="190" t="s">
        <v>159</v>
      </c>
      <c r="B92" s="191"/>
      <c r="C92" s="191"/>
      <c r="D92" s="191"/>
      <c r="E92" s="191"/>
      <c r="F92" s="191"/>
      <c r="G92" s="191"/>
      <c r="H92" s="192"/>
      <c r="I92" s="192"/>
      <c r="J92" s="192"/>
      <c r="K92" s="192"/>
      <c r="L92" s="192"/>
      <c r="M92" s="192"/>
      <c r="N92" s="193"/>
    </row>
  </sheetData>
  <mergeCells count="17">
    <mergeCell ref="A75:N75"/>
    <mergeCell ref="A1:N1"/>
    <mergeCell ref="A12:N12"/>
    <mergeCell ref="A13:N13"/>
    <mergeCell ref="A14:N14"/>
    <mergeCell ref="A15:N15"/>
    <mergeCell ref="A16:N16"/>
    <mergeCell ref="A17:N17"/>
    <mergeCell ref="A19:N19"/>
    <mergeCell ref="A20:N20"/>
    <mergeCell ref="A24:N24"/>
    <mergeCell ref="A46:N46"/>
    <mergeCell ref="A76:N76"/>
    <mergeCell ref="A79:N79"/>
    <mergeCell ref="A90:N90"/>
    <mergeCell ref="A91:N91"/>
    <mergeCell ref="A92:N92"/>
  </mergeCells>
  <printOptions horizontalCentered="1"/>
  <pageMargins left="0" right="0" top="0.98039215686274495" bottom="0.98039215686274495" header="0.50980392156862797" footer="0.50980392156862797"/>
  <pageSetup paperSize="9" scale="60" orientation="landscape" cellComments="atEnd" r:id="rId1"/>
  <headerFooter alignWithMargins="0">
    <oddHeader>&amp;F</oddHeader>
    <oddFooter>&amp;C&amp;A&amp;RPage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80C2-528E-482C-A03A-EA3EF02292B3}">
  <dimension ref="A1:T24"/>
  <sheetViews>
    <sheetView tabSelected="1" zoomScale="80" zoomScaleNormal="80" workbookViewId="0">
      <selection sqref="A1:T1"/>
    </sheetView>
  </sheetViews>
  <sheetFormatPr defaultColWidth="15.73046875" defaultRowHeight="14.25" x14ac:dyDescent="0.45"/>
  <cols>
    <col min="1" max="1" width="20.265625" customWidth="1"/>
    <col min="2" max="5" width="15.73046875" customWidth="1"/>
    <col min="6" max="6" width="2.73046875" customWidth="1"/>
    <col min="7" max="7" width="15.73046875" customWidth="1"/>
    <col min="8" max="8" width="16.73046875" customWidth="1"/>
    <col min="9" max="10" width="15.73046875" customWidth="1"/>
    <col min="11" max="11" width="2.73046875" customWidth="1"/>
    <col min="12" max="12" width="15.73046875" customWidth="1"/>
    <col min="16" max="16" width="2.73046875" customWidth="1"/>
  </cols>
  <sheetData>
    <row r="1" spans="1:20" x14ac:dyDescent="0.45">
      <c r="A1" s="214" t="s">
        <v>374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0" x14ac:dyDescent="0.45">
      <c r="A2" s="98" t="s">
        <v>5</v>
      </c>
      <c r="B2" s="215" t="s">
        <v>375</v>
      </c>
      <c r="C2" s="215"/>
      <c r="D2" s="215"/>
      <c r="E2" s="215"/>
      <c r="F2" s="99"/>
      <c r="G2" s="215" t="s">
        <v>376</v>
      </c>
      <c r="H2" s="215"/>
      <c r="I2" s="215"/>
      <c r="J2" s="215"/>
      <c r="K2" s="100"/>
      <c r="L2" s="215" t="s">
        <v>377</v>
      </c>
      <c r="M2" s="215"/>
      <c r="N2" s="215"/>
      <c r="O2" s="215"/>
      <c r="P2" s="99"/>
      <c r="Q2" s="215" t="s">
        <v>378</v>
      </c>
      <c r="R2" s="215"/>
      <c r="S2" s="215"/>
      <c r="T2" s="215"/>
    </row>
    <row r="3" spans="1:20" ht="28.5" x14ac:dyDescent="0.45">
      <c r="A3" s="101"/>
      <c r="B3" s="102" t="s">
        <v>379</v>
      </c>
      <c r="C3" s="102" t="s">
        <v>380</v>
      </c>
      <c r="D3" s="102" t="s">
        <v>381</v>
      </c>
      <c r="E3" s="102" t="s">
        <v>382</v>
      </c>
      <c r="F3" s="103"/>
      <c r="G3" s="102" t="s">
        <v>379</v>
      </c>
      <c r="H3" s="102" t="s">
        <v>380</v>
      </c>
      <c r="I3" s="102" t="s">
        <v>381</v>
      </c>
      <c r="J3" s="102" t="s">
        <v>382</v>
      </c>
      <c r="K3" s="103"/>
      <c r="L3" s="102" t="s">
        <v>379</v>
      </c>
      <c r="M3" s="102" t="s">
        <v>380</v>
      </c>
      <c r="N3" s="102" t="s">
        <v>381</v>
      </c>
      <c r="O3" s="102" t="s">
        <v>382</v>
      </c>
      <c r="P3" s="103"/>
      <c r="Q3" s="102" t="s">
        <v>379</v>
      </c>
      <c r="R3" s="102" t="s">
        <v>380</v>
      </c>
      <c r="S3" s="102" t="s">
        <v>381</v>
      </c>
      <c r="T3" s="102" t="s">
        <v>382</v>
      </c>
    </row>
    <row r="4" spans="1:20" x14ac:dyDescent="0.45">
      <c r="A4" s="2" t="s">
        <v>171</v>
      </c>
      <c r="B4" s="105">
        <v>221</v>
      </c>
      <c r="C4" s="105">
        <v>252</v>
      </c>
      <c r="D4" s="104" t="s">
        <v>38</v>
      </c>
      <c r="E4" s="105">
        <v>473</v>
      </c>
      <c r="F4" s="106"/>
      <c r="G4" s="105">
        <v>44</v>
      </c>
      <c r="H4" s="105">
        <v>66</v>
      </c>
      <c r="I4" s="104" t="s">
        <v>38</v>
      </c>
      <c r="J4" s="105">
        <v>110</v>
      </c>
      <c r="K4" s="107"/>
      <c r="L4" s="105">
        <v>183</v>
      </c>
      <c r="M4" s="105">
        <v>218</v>
      </c>
      <c r="N4" s="104" t="s">
        <v>38</v>
      </c>
      <c r="O4" s="105">
        <v>401</v>
      </c>
      <c r="P4" s="108"/>
      <c r="Q4" s="105">
        <v>11961</v>
      </c>
      <c r="R4" s="105">
        <v>14461</v>
      </c>
      <c r="S4" s="104" t="s">
        <v>38</v>
      </c>
      <c r="T4" s="105">
        <v>26422</v>
      </c>
    </row>
    <row r="5" spans="1:20" x14ac:dyDescent="0.45">
      <c r="A5" s="2" t="s">
        <v>172</v>
      </c>
      <c r="B5" s="105"/>
      <c r="C5" s="105"/>
      <c r="D5" s="104" t="s">
        <v>38</v>
      </c>
      <c r="E5" s="105"/>
      <c r="F5" s="106"/>
      <c r="G5" s="105"/>
      <c r="H5" s="105"/>
      <c r="I5" s="104" t="s">
        <v>38</v>
      </c>
      <c r="J5" s="105"/>
      <c r="K5" s="107"/>
      <c r="L5" s="105"/>
      <c r="M5" s="105"/>
      <c r="N5" s="104" t="s">
        <v>38</v>
      </c>
      <c r="O5" s="105"/>
      <c r="P5" s="108"/>
      <c r="Q5" s="105"/>
      <c r="R5" s="105"/>
      <c r="S5" s="104" t="s">
        <v>38</v>
      </c>
      <c r="T5" s="105"/>
    </row>
    <row r="6" spans="1:20" x14ac:dyDescent="0.45">
      <c r="A6" s="2" t="s">
        <v>173</v>
      </c>
      <c r="B6" s="105"/>
      <c r="C6" s="105"/>
      <c r="D6" s="104" t="s">
        <v>38</v>
      </c>
      <c r="E6" s="105"/>
      <c r="F6" s="106"/>
      <c r="G6" s="105"/>
      <c r="H6" s="105"/>
      <c r="I6" s="104" t="s">
        <v>38</v>
      </c>
      <c r="J6" s="105"/>
      <c r="K6" s="109"/>
      <c r="L6" s="105"/>
      <c r="M6" s="105"/>
      <c r="N6" s="104" t="s">
        <v>38</v>
      </c>
      <c r="O6" s="105"/>
      <c r="P6" s="108"/>
      <c r="Q6" s="105"/>
      <c r="R6" s="105"/>
      <c r="S6" s="104" t="s">
        <v>38</v>
      </c>
      <c r="T6" s="105"/>
    </row>
    <row r="7" spans="1:20" x14ac:dyDescent="0.45">
      <c r="A7" s="2" t="s">
        <v>174</v>
      </c>
      <c r="B7" s="105"/>
      <c r="C7" s="105"/>
      <c r="D7" s="104" t="s">
        <v>38</v>
      </c>
      <c r="E7" s="105"/>
      <c r="F7" s="106"/>
      <c r="G7" s="105"/>
      <c r="H7" s="105"/>
      <c r="I7" s="104" t="s">
        <v>38</v>
      </c>
      <c r="J7" s="105"/>
      <c r="K7" s="109"/>
      <c r="L7" s="105"/>
      <c r="M7" s="105"/>
      <c r="N7" s="104" t="s">
        <v>38</v>
      </c>
      <c r="O7" s="105"/>
      <c r="P7" s="108"/>
      <c r="Q7" s="105"/>
      <c r="R7" s="105"/>
      <c r="S7" s="104" t="s">
        <v>38</v>
      </c>
      <c r="T7" s="105"/>
    </row>
    <row r="8" spans="1:20" x14ac:dyDescent="0.45">
      <c r="A8" s="2" t="s">
        <v>175</v>
      </c>
      <c r="B8" s="105"/>
      <c r="C8" s="105"/>
      <c r="D8" s="104" t="s">
        <v>38</v>
      </c>
      <c r="E8" s="105"/>
      <c r="F8" s="106"/>
      <c r="G8" s="105"/>
      <c r="H8" s="105"/>
      <c r="I8" s="104" t="s">
        <v>38</v>
      </c>
      <c r="J8" s="105"/>
      <c r="K8" s="109"/>
      <c r="L8" s="105"/>
      <c r="M8" s="105"/>
      <c r="N8" s="104" t="s">
        <v>38</v>
      </c>
      <c r="O8" s="105"/>
      <c r="P8" s="108"/>
      <c r="Q8" s="105"/>
      <c r="R8" s="105"/>
      <c r="S8" s="104" t="s">
        <v>38</v>
      </c>
      <c r="T8" s="105"/>
    </row>
    <row r="9" spans="1:20" x14ac:dyDescent="0.45">
      <c r="A9" s="2" t="s">
        <v>176</v>
      </c>
      <c r="B9" s="105"/>
      <c r="C9" s="105"/>
      <c r="D9" s="104" t="s">
        <v>38</v>
      </c>
      <c r="E9" s="105"/>
      <c r="F9" s="106"/>
      <c r="G9" s="105"/>
      <c r="H9" s="105"/>
      <c r="I9" s="104" t="s">
        <v>38</v>
      </c>
      <c r="J9" s="105"/>
      <c r="K9" s="109"/>
      <c r="L9" s="105"/>
      <c r="M9" s="105"/>
      <c r="N9" s="104" t="s">
        <v>38</v>
      </c>
      <c r="O9" s="105"/>
      <c r="P9" s="108"/>
      <c r="Q9" s="105"/>
      <c r="R9" s="105"/>
      <c r="S9" s="104" t="s">
        <v>38</v>
      </c>
      <c r="T9" s="105"/>
    </row>
    <row r="10" spans="1:20" x14ac:dyDescent="0.45">
      <c r="A10" s="2" t="s">
        <v>177</v>
      </c>
      <c r="B10" s="105"/>
      <c r="C10" s="105"/>
      <c r="D10" s="104" t="s">
        <v>38</v>
      </c>
      <c r="E10" s="105"/>
      <c r="F10" s="106"/>
      <c r="G10" s="105"/>
      <c r="H10" s="105"/>
      <c r="I10" s="104" t="s">
        <v>38</v>
      </c>
      <c r="J10" s="105"/>
      <c r="K10" s="109"/>
      <c r="L10" s="105"/>
      <c r="M10" s="105"/>
      <c r="N10" s="104" t="s">
        <v>38</v>
      </c>
      <c r="O10" s="105"/>
      <c r="P10" s="110"/>
      <c r="Q10" s="105"/>
      <c r="R10" s="105"/>
      <c r="S10" s="104" t="s">
        <v>38</v>
      </c>
      <c r="T10" s="105"/>
    </row>
    <row r="11" spans="1:20" x14ac:dyDescent="0.45">
      <c r="A11" s="2" t="s">
        <v>178</v>
      </c>
      <c r="B11" s="105"/>
      <c r="C11" s="105"/>
      <c r="D11" s="104" t="s">
        <v>38</v>
      </c>
      <c r="E11" s="105"/>
      <c r="F11" s="106"/>
      <c r="G11" s="105"/>
      <c r="H11" s="105"/>
      <c r="I11" s="104" t="s">
        <v>38</v>
      </c>
      <c r="J11" s="105"/>
      <c r="K11" s="109"/>
      <c r="L11" s="105"/>
      <c r="M11" s="105"/>
      <c r="N11" s="104" t="s">
        <v>38</v>
      </c>
      <c r="O11" s="105"/>
      <c r="P11" s="110"/>
      <c r="Q11" s="105"/>
      <c r="R11" s="105"/>
      <c r="S11" s="104" t="s">
        <v>38</v>
      </c>
      <c r="T11" s="105"/>
    </row>
    <row r="12" spans="1:20" x14ac:dyDescent="0.45">
      <c r="A12" s="2" t="s">
        <v>183</v>
      </c>
      <c r="B12" s="105"/>
      <c r="C12" s="105"/>
      <c r="D12" s="104" t="s">
        <v>38</v>
      </c>
      <c r="E12" s="105"/>
      <c r="F12" s="106"/>
      <c r="G12" s="105"/>
      <c r="H12" s="105"/>
      <c r="I12" s="104" t="s">
        <v>38</v>
      </c>
      <c r="J12" s="105"/>
      <c r="K12" s="109"/>
      <c r="L12" s="105"/>
      <c r="M12" s="105"/>
      <c r="N12" s="104" t="s">
        <v>38</v>
      </c>
      <c r="O12" s="105"/>
      <c r="P12" s="110"/>
      <c r="Q12" s="105"/>
      <c r="R12" s="105"/>
      <c r="S12" s="104" t="s">
        <v>38</v>
      </c>
      <c r="T12" s="105"/>
    </row>
    <row r="13" spans="1:20" x14ac:dyDescent="0.45">
      <c r="A13" s="2" t="s">
        <v>179</v>
      </c>
      <c r="B13" s="105"/>
      <c r="C13" s="105"/>
      <c r="D13" s="104" t="s">
        <v>38</v>
      </c>
      <c r="E13" s="105"/>
      <c r="F13" s="106"/>
      <c r="G13" s="105"/>
      <c r="H13" s="105"/>
      <c r="I13" s="104" t="s">
        <v>38</v>
      </c>
      <c r="J13" s="105"/>
      <c r="K13" s="107"/>
      <c r="L13" s="105"/>
      <c r="M13" s="105"/>
      <c r="N13" s="104" t="s">
        <v>38</v>
      </c>
      <c r="O13" s="105"/>
      <c r="P13" s="110"/>
      <c r="Q13" s="105"/>
      <c r="R13" s="105"/>
      <c r="S13" s="104" t="s">
        <v>38</v>
      </c>
      <c r="T13" s="105"/>
    </row>
    <row r="14" spans="1:20" x14ac:dyDescent="0.45">
      <c r="A14" s="111" t="s">
        <v>180</v>
      </c>
      <c r="B14" s="105"/>
      <c r="C14" s="105"/>
      <c r="D14" s="104" t="s">
        <v>38</v>
      </c>
      <c r="E14" s="105"/>
      <c r="F14" s="112"/>
      <c r="G14" s="105"/>
      <c r="H14" s="105"/>
      <c r="I14" s="104" t="s">
        <v>38</v>
      </c>
      <c r="J14" s="105"/>
      <c r="K14" s="113"/>
      <c r="L14" s="105"/>
      <c r="M14" s="105"/>
      <c r="N14" s="104" t="s">
        <v>38</v>
      </c>
      <c r="O14" s="105"/>
      <c r="P14" s="114"/>
      <c r="Q14" s="105"/>
      <c r="R14" s="105"/>
      <c r="S14" s="104" t="s">
        <v>38</v>
      </c>
      <c r="T14" s="105"/>
    </row>
    <row r="15" spans="1:20" x14ac:dyDescent="0.45">
      <c r="A15" s="2" t="s">
        <v>181</v>
      </c>
      <c r="B15" s="105"/>
      <c r="C15" s="105"/>
      <c r="D15" s="104" t="s">
        <v>38</v>
      </c>
      <c r="E15" s="105"/>
      <c r="F15" s="115"/>
      <c r="G15" s="105"/>
      <c r="H15" s="105"/>
      <c r="I15" s="104" t="s">
        <v>38</v>
      </c>
      <c r="J15" s="105"/>
      <c r="K15" s="116"/>
      <c r="L15" s="105"/>
      <c r="M15" s="105"/>
      <c r="N15" s="104" t="s">
        <v>38</v>
      </c>
      <c r="O15" s="105"/>
      <c r="P15" s="117"/>
      <c r="Q15" s="105"/>
      <c r="R15" s="105"/>
      <c r="S15" s="104" t="s">
        <v>38</v>
      </c>
      <c r="T15" s="105"/>
    </row>
    <row r="16" spans="1:20" ht="16.5" customHeight="1" x14ac:dyDescent="0.45"/>
    <row r="17" spans="1:8" x14ac:dyDescent="0.45">
      <c r="A17" s="213" t="s">
        <v>383</v>
      </c>
      <c r="B17" s="213"/>
      <c r="C17" s="213"/>
      <c r="D17" s="213"/>
      <c r="E17" s="213"/>
      <c r="F17" s="213"/>
      <c r="G17" s="213"/>
      <c r="H17" s="213"/>
    </row>
    <row r="18" spans="1:8" x14ac:dyDescent="0.45">
      <c r="A18" s="213" t="s">
        <v>384</v>
      </c>
      <c r="B18" s="213"/>
      <c r="C18" s="213"/>
      <c r="D18" s="213"/>
      <c r="E18" s="213"/>
      <c r="F18" s="213"/>
      <c r="G18" s="213"/>
      <c r="H18" s="213"/>
    </row>
    <row r="19" spans="1:8" x14ac:dyDescent="0.45">
      <c r="A19" s="213" t="s">
        <v>385</v>
      </c>
      <c r="B19" s="213"/>
      <c r="C19" s="213"/>
      <c r="D19" s="213"/>
      <c r="E19" s="213"/>
      <c r="F19" s="213"/>
      <c r="G19" s="213"/>
      <c r="H19" s="213"/>
    </row>
    <row r="20" spans="1:8" x14ac:dyDescent="0.45">
      <c r="A20" s="213" t="s">
        <v>386</v>
      </c>
      <c r="B20" s="213"/>
      <c r="C20" s="213"/>
      <c r="D20" s="213"/>
      <c r="E20" s="213"/>
      <c r="F20" s="213"/>
      <c r="G20" s="213"/>
      <c r="H20" s="213"/>
    </row>
    <row r="21" spans="1:8" x14ac:dyDescent="0.45">
      <c r="A21" s="213" t="s">
        <v>387</v>
      </c>
      <c r="B21" s="213"/>
      <c r="C21" s="213"/>
      <c r="D21" s="213"/>
      <c r="E21" s="213"/>
      <c r="F21" s="213"/>
      <c r="G21" s="213"/>
      <c r="H21" s="213"/>
    </row>
    <row r="22" spans="1:8" x14ac:dyDescent="0.45">
      <c r="A22" s="213" t="s">
        <v>388</v>
      </c>
      <c r="B22" s="213"/>
      <c r="C22" s="213"/>
      <c r="D22" s="213"/>
      <c r="E22" s="213"/>
      <c r="F22" s="213"/>
      <c r="G22" s="213"/>
      <c r="H22" s="213"/>
    </row>
    <row r="24" spans="1:8" x14ac:dyDescent="0.45">
      <c r="A24" t="s">
        <v>389</v>
      </c>
    </row>
  </sheetData>
  <mergeCells count="11">
    <mergeCell ref="A18:H18"/>
    <mergeCell ref="A19:H19"/>
    <mergeCell ref="A20:H20"/>
    <mergeCell ref="A21:H21"/>
    <mergeCell ref="A22:H22"/>
    <mergeCell ref="A17:H17"/>
    <mergeCell ref="A1:T1"/>
    <mergeCell ref="B2:E2"/>
    <mergeCell ref="G2:J2"/>
    <mergeCell ref="L2:O2"/>
    <mergeCell ref="Q2:T2"/>
  </mergeCells>
  <pageMargins left="0.5" right="0" top="0.98039215686274495" bottom="0.98039215686274495" header="0.50980392156862797" footer="0.50980392156862797"/>
  <pageSetup paperSize="9" scale="90" fitToHeight="0" orientation="landscape" cellComments="atEnd" r:id="rId1"/>
  <headerFooter alignWithMargins="0">
    <oddHeader>&amp;C&amp;F</oddHeader>
    <oddFooter>&amp;C&amp;A&amp;RPage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9C1A4-01EB-45CA-A27C-B6D2F681FD79}">
  <dimension ref="A1:I116"/>
  <sheetViews>
    <sheetView zoomScale="70" zoomScaleNormal="70" workbookViewId="0"/>
  </sheetViews>
  <sheetFormatPr defaultColWidth="9.1328125" defaultRowHeight="14.25" x14ac:dyDescent="0.45"/>
  <cols>
    <col min="1" max="1" width="24.86328125" style="35" customWidth="1"/>
    <col min="2" max="6" width="15.86328125" style="35" customWidth="1"/>
    <col min="7" max="7" width="9.1328125" style="35"/>
    <col min="8" max="8" width="15.3984375" style="35" customWidth="1"/>
    <col min="9" max="9" width="10.1328125" style="35" customWidth="1"/>
    <col min="10" max="10" width="9.1328125" style="35"/>
    <col min="11" max="11" width="7.1328125" style="35" customWidth="1"/>
    <col min="12" max="12" width="9.1328125" style="35"/>
    <col min="13" max="13" width="7.1328125" style="35" customWidth="1"/>
    <col min="14" max="16" width="9.1328125" style="35"/>
    <col min="17" max="17" width="15.3984375" style="35" customWidth="1"/>
    <col min="18" max="18" width="10.1328125" style="35" customWidth="1"/>
    <col min="19" max="19" width="9.1328125" style="35"/>
    <col min="20" max="20" width="7.1328125" style="35" customWidth="1"/>
    <col min="21" max="16384" width="9.1328125" style="35"/>
  </cols>
  <sheetData>
    <row r="1" spans="1:6" s="8" customFormat="1" ht="24" customHeight="1" x14ac:dyDescent="0.7">
      <c r="A1" s="40" t="s">
        <v>120</v>
      </c>
    </row>
    <row r="2" spans="1:6" x14ac:dyDescent="0.45">
      <c r="A2" s="35" t="s">
        <v>74</v>
      </c>
    </row>
    <row r="3" spans="1:6" x14ac:dyDescent="0.45">
      <c r="A3" s="35" t="s">
        <v>80</v>
      </c>
    </row>
    <row r="6" spans="1:6" ht="30" customHeight="1" x14ac:dyDescent="0.5">
      <c r="A6" s="142" t="s">
        <v>2</v>
      </c>
      <c r="B6" s="142"/>
      <c r="C6" s="142"/>
      <c r="D6" s="142"/>
      <c r="E6" s="142"/>
      <c r="F6" s="142"/>
    </row>
    <row r="7" spans="1:6" ht="30" customHeight="1" x14ac:dyDescent="0.45">
      <c r="A7" s="36" t="s">
        <v>5</v>
      </c>
      <c r="B7" s="36" t="s">
        <v>6</v>
      </c>
      <c r="C7" s="36" t="s">
        <v>7</v>
      </c>
      <c r="D7" s="36" t="s">
        <v>8</v>
      </c>
      <c r="E7" s="36" t="s">
        <v>54</v>
      </c>
      <c r="F7" s="36" t="s">
        <v>3</v>
      </c>
    </row>
    <row r="8" spans="1:6" x14ac:dyDescent="0.45">
      <c r="A8" s="37" t="s">
        <v>171</v>
      </c>
      <c r="B8" s="38">
        <v>64716</v>
      </c>
      <c r="C8" s="38">
        <v>62206</v>
      </c>
      <c r="D8" s="41"/>
      <c r="E8" s="38">
        <v>1031</v>
      </c>
      <c r="F8" s="38">
        <v>126922</v>
      </c>
    </row>
    <row r="9" spans="1:6" x14ac:dyDescent="0.45">
      <c r="A9" s="37" t="s">
        <v>172</v>
      </c>
      <c r="B9" s="38"/>
      <c r="C9" s="38"/>
      <c r="D9" s="41"/>
      <c r="E9" s="38"/>
      <c r="F9" s="38"/>
    </row>
    <row r="10" spans="1:6" x14ac:dyDescent="0.45">
      <c r="A10" s="37" t="s">
        <v>173</v>
      </c>
      <c r="B10" s="38"/>
      <c r="C10" s="38"/>
      <c r="D10" s="41"/>
      <c r="E10" s="38"/>
      <c r="F10" s="38"/>
    </row>
    <row r="11" spans="1:6" x14ac:dyDescent="0.45">
      <c r="A11" s="37" t="s">
        <v>174</v>
      </c>
      <c r="B11" s="38"/>
      <c r="C11" s="38"/>
      <c r="D11" s="41"/>
      <c r="E11" s="38"/>
      <c r="F11" s="38"/>
    </row>
    <row r="12" spans="1:6" x14ac:dyDescent="0.45">
      <c r="A12" s="37" t="s">
        <v>175</v>
      </c>
      <c r="B12" s="38"/>
      <c r="C12" s="38"/>
      <c r="D12" s="41"/>
      <c r="E12" s="38"/>
      <c r="F12" s="38"/>
    </row>
    <row r="13" spans="1:6" x14ac:dyDescent="0.45">
      <c r="A13" s="37" t="s">
        <v>176</v>
      </c>
      <c r="B13" s="38"/>
      <c r="C13" s="38"/>
      <c r="D13" s="41"/>
      <c r="E13" s="38"/>
      <c r="F13" s="38"/>
    </row>
    <row r="14" spans="1:6" x14ac:dyDescent="0.45">
      <c r="A14" s="37" t="s">
        <v>177</v>
      </c>
      <c r="B14" s="38"/>
      <c r="C14" s="38"/>
      <c r="D14" s="41"/>
      <c r="E14" s="38"/>
      <c r="F14" s="38"/>
    </row>
    <row r="15" spans="1:6" x14ac:dyDescent="0.45">
      <c r="A15" s="37" t="s">
        <v>178</v>
      </c>
      <c r="B15" s="38"/>
      <c r="C15" s="38"/>
      <c r="D15" s="41"/>
      <c r="E15" s="38"/>
      <c r="F15" s="38"/>
    </row>
    <row r="16" spans="1:6" x14ac:dyDescent="0.45">
      <c r="A16" s="37" t="s">
        <v>183</v>
      </c>
      <c r="B16" s="38"/>
      <c r="C16" s="38"/>
      <c r="D16" s="41"/>
      <c r="E16" s="38"/>
      <c r="F16" s="38"/>
    </row>
    <row r="17" spans="1:8" x14ac:dyDescent="0.45">
      <c r="A17" s="37" t="s">
        <v>179</v>
      </c>
      <c r="B17" s="38"/>
      <c r="C17" s="38"/>
      <c r="D17" s="41"/>
      <c r="E17" s="38"/>
      <c r="F17" s="38"/>
    </row>
    <row r="18" spans="1:8" x14ac:dyDescent="0.45">
      <c r="A18" s="37" t="s">
        <v>180</v>
      </c>
      <c r="B18" s="38"/>
      <c r="C18" s="38"/>
      <c r="D18" s="41"/>
      <c r="E18" s="38"/>
      <c r="F18" s="38"/>
    </row>
    <row r="19" spans="1:8" x14ac:dyDescent="0.45">
      <c r="A19" s="37" t="s">
        <v>181</v>
      </c>
      <c r="B19" s="38"/>
      <c r="C19" s="38"/>
      <c r="D19" s="41"/>
      <c r="E19" s="38"/>
      <c r="F19" s="38"/>
    </row>
    <row r="20" spans="1:8" x14ac:dyDescent="0.45">
      <c r="A20" s="35" t="s">
        <v>55</v>
      </c>
    </row>
    <row r="21" spans="1:8" x14ac:dyDescent="0.45">
      <c r="H21" s="43"/>
    </row>
    <row r="23" spans="1:8" ht="30" customHeight="1" x14ac:dyDescent="0.5">
      <c r="A23" s="143" t="s">
        <v>4</v>
      </c>
      <c r="B23" s="143"/>
      <c r="C23" s="143"/>
      <c r="D23" s="143"/>
      <c r="E23" s="143"/>
      <c r="F23" s="143"/>
    </row>
    <row r="24" spans="1:8" ht="30" customHeight="1" x14ac:dyDescent="0.45">
      <c r="A24" s="36" t="s">
        <v>5</v>
      </c>
      <c r="B24" s="36" t="s">
        <v>6</v>
      </c>
      <c r="C24" s="36" t="s">
        <v>7</v>
      </c>
      <c r="D24" s="36" t="s">
        <v>8</v>
      </c>
      <c r="E24" s="36" t="s">
        <v>54</v>
      </c>
      <c r="F24" s="36" t="s">
        <v>3</v>
      </c>
    </row>
    <row r="25" spans="1:8" x14ac:dyDescent="0.45">
      <c r="A25" s="37" t="s">
        <v>171</v>
      </c>
      <c r="B25" s="16">
        <v>338683</v>
      </c>
      <c r="C25" s="16">
        <v>348942</v>
      </c>
      <c r="D25" s="42"/>
      <c r="E25" s="16">
        <v>2157</v>
      </c>
      <c r="F25" s="16">
        <v>687625</v>
      </c>
    </row>
    <row r="26" spans="1:8" x14ac:dyDescent="0.45">
      <c r="A26" s="37" t="s">
        <v>172</v>
      </c>
      <c r="B26" s="16"/>
      <c r="C26" s="16"/>
      <c r="D26" s="42"/>
      <c r="E26" s="16"/>
      <c r="F26" s="16"/>
    </row>
    <row r="27" spans="1:8" x14ac:dyDescent="0.45">
      <c r="A27" s="37" t="s">
        <v>173</v>
      </c>
      <c r="B27" s="16"/>
      <c r="C27" s="16"/>
      <c r="D27" s="42"/>
      <c r="E27" s="16"/>
      <c r="F27" s="16"/>
    </row>
    <row r="28" spans="1:8" x14ac:dyDescent="0.45">
      <c r="A28" s="37" t="s">
        <v>174</v>
      </c>
      <c r="B28" s="16"/>
      <c r="C28" s="16"/>
      <c r="D28" s="42"/>
      <c r="E28" s="16"/>
      <c r="F28" s="16"/>
    </row>
    <row r="29" spans="1:8" x14ac:dyDescent="0.45">
      <c r="A29" s="37" t="s">
        <v>175</v>
      </c>
      <c r="B29" s="16"/>
      <c r="C29" s="16"/>
      <c r="D29" s="42"/>
      <c r="E29" s="16"/>
      <c r="F29" s="16"/>
    </row>
    <row r="30" spans="1:8" x14ac:dyDescent="0.45">
      <c r="A30" s="37" t="s">
        <v>176</v>
      </c>
      <c r="B30" s="38"/>
      <c r="C30" s="38"/>
      <c r="D30" s="42"/>
      <c r="E30" s="38"/>
      <c r="F30" s="38"/>
    </row>
    <row r="31" spans="1:8" x14ac:dyDescent="0.45">
      <c r="A31" s="37" t="s">
        <v>177</v>
      </c>
      <c r="B31" s="38"/>
      <c r="C31" s="38"/>
      <c r="D31" s="42"/>
      <c r="E31" s="38"/>
      <c r="F31" s="38"/>
    </row>
    <row r="32" spans="1:8" x14ac:dyDescent="0.45">
      <c r="A32" s="37" t="s">
        <v>178</v>
      </c>
      <c r="B32" s="38"/>
      <c r="C32" s="38"/>
      <c r="D32" s="42"/>
      <c r="E32" s="38"/>
      <c r="F32" s="38"/>
    </row>
    <row r="33" spans="1:9" x14ac:dyDescent="0.45">
      <c r="A33" s="37" t="s">
        <v>183</v>
      </c>
      <c r="B33" s="16"/>
      <c r="C33" s="16"/>
      <c r="D33" s="42"/>
      <c r="E33" s="16"/>
      <c r="F33" s="16"/>
    </row>
    <row r="34" spans="1:9" x14ac:dyDescent="0.45">
      <c r="A34" s="37" t="s">
        <v>179</v>
      </c>
      <c r="B34" s="38"/>
      <c r="C34" s="38"/>
      <c r="D34" s="42"/>
      <c r="E34" s="38"/>
      <c r="F34" s="38"/>
    </row>
    <row r="35" spans="1:9" x14ac:dyDescent="0.45">
      <c r="A35" s="37" t="s">
        <v>180</v>
      </c>
      <c r="B35" s="38"/>
      <c r="C35" s="38"/>
      <c r="D35" s="42"/>
      <c r="E35" s="38"/>
      <c r="F35" s="38"/>
    </row>
    <row r="36" spans="1:9" x14ac:dyDescent="0.45">
      <c r="A36" s="37" t="s">
        <v>181</v>
      </c>
      <c r="B36" s="38"/>
      <c r="C36" s="38"/>
      <c r="D36" s="42"/>
      <c r="E36" s="38"/>
      <c r="F36" s="38"/>
    </row>
    <row r="37" spans="1:9" s="44" customFormat="1" x14ac:dyDescent="0.45">
      <c r="A37" s="44" t="s">
        <v>55</v>
      </c>
    </row>
    <row r="38" spans="1:9" x14ac:dyDescent="0.45">
      <c r="A38" s="35" t="s">
        <v>184</v>
      </c>
    </row>
    <row r="39" spans="1:9" x14ac:dyDescent="0.45">
      <c r="A39" s="45" t="s">
        <v>81</v>
      </c>
    </row>
    <row r="40" spans="1:9" x14ac:dyDescent="0.45">
      <c r="A40" s="45" t="s">
        <v>122</v>
      </c>
    </row>
    <row r="41" spans="1:9" x14ac:dyDescent="0.45">
      <c r="A41" s="45" t="s">
        <v>121</v>
      </c>
    </row>
    <row r="42" spans="1:9" x14ac:dyDescent="0.45">
      <c r="G42" s="44"/>
      <c r="H42" s="44"/>
    </row>
    <row r="43" spans="1:9" ht="30" customHeight="1" x14ac:dyDescent="0.5">
      <c r="A43" s="142" t="s">
        <v>86</v>
      </c>
      <c r="B43" s="142"/>
      <c r="C43" s="142"/>
      <c r="D43" s="142"/>
      <c r="E43" s="142"/>
      <c r="F43" s="142"/>
      <c r="G43" s="44"/>
      <c r="H43" s="44"/>
    </row>
    <row r="44" spans="1:9" ht="30" customHeight="1" x14ac:dyDescent="0.45">
      <c r="A44" s="36" t="s">
        <v>5</v>
      </c>
      <c r="B44" s="36" t="s">
        <v>6</v>
      </c>
      <c r="C44" s="36" t="s">
        <v>7</v>
      </c>
      <c r="D44" s="36" t="s">
        <v>8</v>
      </c>
      <c r="E44" s="36" t="s">
        <v>54</v>
      </c>
      <c r="F44" s="36" t="s">
        <v>3</v>
      </c>
      <c r="G44" s="44"/>
      <c r="H44" s="44"/>
      <c r="I44" s="44"/>
    </row>
    <row r="45" spans="1:9" x14ac:dyDescent="0.45">
      <c r="A45" s="37" t="s">
        <v>171</v>
      </c>
      <c r="B45" s="38">
        <v>4576</v>
      </c>
      <c r="C45" s="38">
        <v>5312</v>
      </c>
      <c r="D45" s="42"/>
      <c r="E45" s="38">
        <v>124</v>
      </c>
      <c r="F45" s="38">
        <v>9888</v>
      </c>
      <c r="G45" s="44"/>
      <c r="H45" s="44"/>
      <c r="I45" s="44"/>
    </row>
    <row r="46" spans="1:9" x14ac:dyDescent="0.45">
      <c r="A46" s="37" t="s">
        <v>172</v>
      </c>
      <c r="B46" s="38"/>
      <c r="C46" s="38"/>
      <c r="D46" s="42"/>
      <c r="E46" s="38"/>
      <c r="F46" s="38"/>
      <c r="G46" s="44"/>
      <c r="H46" s="44"/>
      <c r="I46" s="44"/>
    </row>
    <row r="47" spans="1:9" x14ac:dyDescent="0.45">
      <c r="A47" s="37" t="s">
        <v>173</v>
      </c>
      <c r="B47" s="38"/>
      <c r="C47" s="38"/>
      <c r="D47" s="42"/>
      <c r="E47" s="38"/>
      <c r="F47" s="38"/>
      <c r="G47" s="44"/>
      <c r="H47" s="44"/>
      <c r="I47" s="44"/>
    </row>
    <row r="48" spans="1:9" x14ac:dyDescent="0.45">
      <c r="A48" s="37" t="s">
        <v>174</v>
      </c>
      <c r="B48" s="38"/>
      <c r="C48" s="38"/>
      <c r="D48" s="42"/>
      <c r="E48" s="38"/>
      <c r="F48" s="38"/>
      <c r="G48" s="44"/>
      <c r="H48" s="44"/>
      <c r="I48" s="44"/>
    </row>
    <row r="49" spans="1:9" x14ac:dyDescent="0.45">
      <c r="A49" s="37" t="s">
        <v>175</v>
      </c>
      <c r="B49" s="38"/>
      <c r="C49" s="38"/>
      <c r="D49" s="42"/>
      <c r="E49" s="38"/>
      <c r="F49" s="38"/>
      <c r="G49" s="44"/>
      <c r="H49" s="44"/>
      <c r="I49" s="44"/>
    </row>
    <row r="50" spans="1:9" x14ac:dyDescent="0.45">
      <c r="A50" s="37" t="s">
        <v>176</v>
      </c>
      <c r="B50" s="38"/>
      <c r="C50" s="38"/>
      <c r="D50" s="42"/>
      <c r="E50" s="38"/>
      <c r="F50" s="38"/>
      <c r="G50" s="44"/>
      <c r="H50" s="44"/>
      <c r="I50" s="44"/>
    </row>
    <row r="51" spans="1:9" x14ac:dyDescent="0.45">
      <c r="A51" s="37" t="s">
        <v>177</v>
      </c>
      <c r="B51" s="38"/>
      <c r="C51" s="38"/>
      <c r="D51" s="42"/>
      <c r="E51" s="38"/>
      <c r="F51" s="38"/>
      <c r="G51" s="44"/>
      <c r="H51" s="44"/>
      <c r="I51" s="44"/>
    </row>
    <row r="52" spans="1:9" x14ac:dyDescent="0.45">
      <c r="A52" s="37" t="s">
        <v>178</v>
      </c>
      <c r="B52" s="38"/>
      <c r="C52" s="38"/>
      <c r="D52" s="42"/>
      <c r="E52" s="38"/>
      <c r="F52" s="38"/>
      <c r="G52" s="44"/>
      <c r="H52" s="44"/>
      <c r="I52" s="44"/>
    </row>
    <row r="53" spans="1:9" x14ac:dyDescent="0.45">
      <c r="A53" s="37" t="s">
        <v>182</v>
      </c>
      <c r="B53" s="38"/>
      <c r="C53" s="38"/>
      <c r="D53" s="42"/>
      <c r="E53" s="38"/>
      <c r="F53" s="38"/>
      <c r="G53" s="44"/>
      <c r="H53" s="44"/>
      <c r="I53" s="44"/>
    </row>
    <row r="54" spans="1:9" x14ac:dyDescent="0.45">
      <c r="A54" s="37" t="s">
        <v>179</v>
      </c>
      <c r="B54" s="38"/>
      <c r="C54" s="38"/>
      <c r="D54" s="42"/>
      <c r="E54" s="38"/>
      <c r="F54" s="38"/>
      <c r="G54" s="44"/>
      <c r="H54" s="44"/>
      <c r="I54" s="44"/>
    </row>
    <row r="55" spans="1:9" x14ac:dyDescent="0.45">
      <c r="A55" s="37" t="s">
        <v>180</v>
      </c>
      <c r="B55" s="38"/>
      <c r="C55" s="38"/>
      <c r="D55" s="42"/>
      <c r="E55" s="38"/>
      <c r="F55" s="38"/>
      <c r="G55" s="44"/>
      <c r="H55" s="44"/>
      <c r="I55" s="44"/>
    </row>
    <row r="56" spans="1:9" x14ac:dyDescent="0.45">
      <c r="A56" s="37" t="s">
        <v>181</v>
      </c>
      <c r="B56" s="38"/>
      <c r="C56" s="38"/>
      <c r="D56" s="42"/>
      <c r="E56" s="38"/>
      <c r="F56" s="38"/>
      <c r="G56" s="44"/>
      <c r="H56" s="44"/>
      <c r="I56" s="44"/>
    </row>
    <row r="57" spans="1:9" s="44" customFormat="1" x14ac:dyDescent="0.45">
      <c r="A57" s="44" t="s">
        <v>55</v>
      </c>
    </row>
    <row r="58" spans="1:9" x14ac:dyDescent="0.45">
      <c r="A58" s="45" t="s">
        <v>118</v>
      </c>
      <c r="G58" s="44"/>
      <c r="H58" s="44"/>
    </row>
    <row r="60" spans="1:9" ht="30" customHeight="1" x14ac:dyDescent="0.5">
      <c r="A60" s="142" t="s">
        <v>89</v>
      </c>
      <c r="B60" s="142"/>
      <c r="C60" s="142"/>
      <c r="D60" s="142"/>
      <c r="E60" s="142"/>
      <c r="F60" s="142"/>
    </row>
    <row r="61" spans="1:9" ht="30" customHeight="1" x14ac:dyDescent="0.45">
      <c r="A61" s="36" t="s">
        <v>5</v>
      </c>
      <c r="B61" s="36" t="s">
        <v>6</v>
      </c>
      <c r="C61" s="36" t="s">
        <v>7</v>
      </c>
      <c r="D61" s="36" t="s">
        <v>8</v>
      </c>
      <c r="E61" s="36" t="s">
        <v>54</v>
      </c>
      <c r="F61" s="36" t="s">
        <v>3</v>
      </c>
    </row>
    <row r="62" spans="1:9" x14ac:dyDescent="0.45">
      <c r="A62" s="37" t="s">
        <v>171</v>
      </c>
      <c r="B62" s="38">
        <v>5086</v>
      </c>
      <c r="C62" s="38">
        <v>7122</v>
      </c>
      <c r="D62" s="42"/>
      <c r="E62" s="38">
        <v>138</v>
      </c>
      <c r="F62" s="38">
        <v>12208</v>
      </c>
    </row>
    <row r="63" spans="1:9" x14ac:dyDescent="0.45">
      <c r="A63" s="37" t="s">
        <v>172</v>
      </c>
      <c r="B63" s="38"/>
      <c r="C63" s="38"/>
      <c r="D63" s="42"/>
      <c r="E63" s="38"/>
      <c r="F63" s="38"/>
    </row>
    <row r="64" spans="1:9" x14ac:dyDescent="0.45">
      <c r="A64" s="37" t="s">
        <v>173</v>
      </c>
      <c r="B64" s="38"/>
      <c r="C64" s="38"/>
      <c r="D64" s="42"/>
      <c r="E64" s="38"/>
      <c r="F64" s="38"/>
    </row>
    <row r="65" spans="1:6" x14ac:dyDescent="0.45">
      <c r="A65" s="37" t="s">
        <v>174</v>
      </c>
      <c r="B65" s="38"/>
      <c r="C65" s="38"/>
      <c r="D65" s="42"/>
      <c r="E65" s="38"/>
      <c r="F65" s="38"/>
    </row>
    <row r="66" spans="1:6" x14ac:dyDescent="0.45">
      <c r="A66" s="37" t="s">
        <v>175</v>
      </c>
      <c r="B66" s="38"/>
      <c r="C66" s="38"/>
      <c r="D66" s="42"/>
      <c r="E66" s="38"/>
      <c r="F66" s="38"/>
    </row>
    <row r="67" spans="1:6" x14ac:dyDescent="0.45">
      <c r="A67" s="37" t="s">
        <v>176</v>
      </c>
      <c r="B67" s="38"/>
      <c r="C67" s="38"/>
      <c r="D67" s="42"/>
      <c r="E67" s="38"/>
      <c r="F67" s="38"/>
    </row>
    <row r="68" spans="1:6" x14ac:dyDescent="0.45">
      <c r="A68" s="37" t="s">
        <v>177</v>
      </c>
      <c r="B68" s="38"/>
      <c r="C68" s="38"/>
      <c r="D68" s="42"/>
      <c r="E68" s="38"/>
      <c r="F68" s="38"/>
    </row>
    <row r="69" spans="1:6" x14ac:dyDescent="0.45">
      <c r="A69" s="37" t="s">
        <v>178</v>
      </c>
      <c r="B69" s="38"/>
      <c r="C69" s="38"/>
      <c r="D69" s="42"/>
      <c r="E69" s="38"/>
      <c r="F69" s="38"/>
    </row>
    <row r="70" spans="1:6" x14ac:dyDescent="0.45">
      <c r="A70" s="37" t="s">
        <v>182</v>
      </c>
      <c r="B70" s="38"/>
      <c r="C70" s="38"/>
      <c r="D70" s="42"/>
      <c r="E70" s="38"/>
      <c r="F70" s="38"/>
    </row>
    <row r="71" spans="1:6" x14ac:dyDescent="0.45">
      <c r="A71" s="37" t="s">
        <v>179</v>
      </c>
      <c r="B71" s="38"/>
      <c r="C71" s="38"/>
      <c r="D71" s="42"/>
      <c r="E71" s="38"/>
      <c r="F71" s="38"/>
    </row>
    <row r="72" spans="1:6" x14ac:dyDescent="0.45">
      <c r="A72" s="37" t="s">
        <v>180</v>
      </c>
      <c r="B72" s="38"/>
      <c r="C72" s="38"/>
      <c r="D72" s="42"/>
      <c r="E72" s="38"/>
      <c r="F72" s="38"/>
    </row>
    <row r="73" spans="1:6" x14ac:dyDescent="0.45">
      <c r="A73" s="37" t="s">
        <v>181</v>
      </c>
      <c r="B73" s="38"/>
      <c r="C73" s="38"/>
      <c r="D73" s="42"/>
      <c r="E73" s="38"/>
      <c r="F73" s="38"/>
    </row>
    <row r="74" spans="1:6" s="44" customFormat="1" x14ac:dyDescent="0.45">
      <c r="A74" s="44" t="s">
        <v>55</v>
      </c>
    </row>
    <row r="75" spans="1:6" x14ac:dyDescent="0.45">
      <c r="A75" s="45" t="s">
        <v>118</v>
      </c>
    </row>
    <row r="77" spans="1:6" ht="30" customHeight="1" x14ac:dyDescent="0.5">
      <c r="A77" s="142" t="s">
        <v>91</v>
      </c>
      <c r="B77" s="142"/>
      <c r="C77" s="142"/>
      <c r="D77" s="142"/>
      <c r="E77" s="142"/>
      <c r="F77" s="142"/>
    </row>
    <row r="78" spans="1:6" ht="30" customHeight="1" x14ac:dyDescent="0.45">
      <c r="A78" s="36" t="s">
        <v>5</v>
      </c>
      <c r="B78" s="36" t="s">
        <v>6</v>
      </c>
      <c r="C78" s="36" t="s">
        <v>7</v>
      </c>
      <c r="D78" s="36" t="s">
        <v>8</v>
      </c>
      <c r="E78" s="36" t="s">
        <v>54</v>
      </c>
      <c r="F78" s="36" t="s">
        <v>3</v>
      </c>
    </row>
    <row r="79" spans="1:6" x14ac:dyDescent="0.45">
      <c r="A79" s="37" t="s">
        <v>171</v>
      </c>
      <c r="B79" s="16">
        <v>55054</v>
      </c>
      <c r="C79" s="16">
        <v>49772</v>
      </c>
      <c r="D79" s="42"/>
      <c r="E79" s="16">
        <v>769</v>
      </c>
      <c r="F79" s="16">
        <v>104826</v>
      </c>
    </row>
    <row r="80" spans="1:6" x14ac:dyDescent="0.45">
      <c r="A80" s="37" t="s">
        <v>172</v>
      </c>
      <c r="B80" s="16"/>
      <c r="C80" s="16"/>
      <c r="D80" s="42"/>
      <c r="E80" s="16"/>
      <c r="F80" s="16"/>
    </row>
    <row r="81" spans="1:9" x14ac:dyDescent="0.45">
      <c r="A81" s="37" t="s">
        <v>173</v>
      </c>
      <c r="B81" s="16"/>
      <c r="C81" s="16"/>
      <c r="D81" s="42"/>
      <c r="E81" s="16"/>
      <c r="F81" s="16"/>
    </row>
    <row r="82" spans="1:9" x14ac:dyDescent="0.45">
      <c r="A82" s="37" t="s">
        <v>174</v>
      </c>
      <c r="B82" s="16"/>
      <c r="C82" s="16"/>
      <c r="D82" s="42"/>
      <c r="E82" s="16"/>
      <c r="F82" s="16"/>
    </row>
    <row r="83" spans="1:9" x14ac:dyDescent="0.45">
      <c r="A83" s="37" t="s">
        <v>175</v>
      </c>
      <c r="B83" s="16"/>
      <c r="C83" s="16"/>
      <c r="D83" s="42"/>
      <c r="E83" s="16"/>
      <c r="F83" s="16"/>
    </row>
    <row r="84" spans="1:9" x14ac:dyDescent="0.45">
      <c r="A84" s="37" t="s">
        <v>176</v>
      </c>
      <c r="B84" s="16"/>
      <c r="C84" s="16"/>
      <c r="D84" s="42"/>
      <c r="E84" s="16"/>
      <c r="F84" s="16"/>
    </row>
    <row r="85" spans="1:9" x14ac:dyDescent="0.45">
      <c r="A85" s="37" t="s">
        <v>177</v>
      </c>
      <c r="B85" s="16"/>
      <c r="C85" s="16"/>
      <c r="D85" s="42"/>
      <c r="E85" s="16"/>
      <c r="F85" s="16"/>
    </row>
    <row r="86" spans="1:9" x14ac:dyDescent="0.45">
      <c r="A86" s="37" t="s">
        <v>178</v>
      </c>
      <c r="B86" s="16"/>
      <c r="C86" s="16"/>
      <c r="D86" s="42"/>
      <c r="E86" s="16"/>
      <c r="F86" s="16"/>
    </row>
    <row r="87" spans="1:9" x14ac:dyDescent="0.45">
      <c r="A87" s="37" t="s">
        <v>183</v>
      </c>
      <c r="B87" s="16"/>
      <c r="C87" s="16"/>
      <c r="D87" s="42"/>
      <c r="E87" s="16"/>
      <c r="F87" s="16"/>
    </row>
    <row r="88" spans="1:9" x14ac:dyDescent="0.45">
      <c r="A88" s="37" t="s">
        <v>179</v>
      </c>
      <c r="B88" s="16"/>
      <c r="C88" s="16"/>
      <c r="D88" s="42"/>
      <c r="E88" s="16"/>
      <c r="F88" s="16"/>
    </row>
    <row r="89" spans="1:9" x14ac:dyDescent="0.45">
      <c r="A89" s="37" t="s">
        <v>180</v>
      </c>
      <c r="B89" s="16"/>
      <c r="C89" s="16"/>
      <c r="D89" s="42"/>
      <c r="E89" s="16"/>
      <c r="F89" s="16"/>
    </row>
    <row r="90" spans="1:9" x14ac:dyDescent="0.45">
      <c r="A90" s="37" t="s">
        <v>181</v>
      </c>
      <c r="B90" s="16"/>
      <c r="C90" s="16"/>
      <c r="D90" s="42"/>
      <c r="E90" s="16"/>
      <c r="F90" s="16"/>
    </row>
    <row r="91" spans="1:9" s="44" customFormat="1" x14ac:dyDescent="0.45">
      <c r="A91" s="44" t="s">
        <v>55</v>
      </c>
    </row>
    <row r="92" spans="1:9" x14ac:dyDescent="0.45">
      <c r="A92" s="35" t="s">
        <v>184</v>
      </c>
      <c r="I92" s="44"/>
    </row>
    <row r="93" spans="1:9" x14ac:dyDescent="0.45">
      <c r="A93" s="45" t="s">
        <v>118</v>
      </c>
    </row>
    <row r="95" spans="1:9" ht="83.25" customHeight="1" x14ac:dyDescent="0.45">
      <c r="A95" s="36" t="s">
        <v>5</v>
      </c>
      <c r="B95" s="135" t="s">
        <v>85</v>
      </c>
      <c r="C95" s="141"/>
      <c r="D95" s="141"/>
      <c r="E95" s="135" t="s">
        <v>10</v>
      </c>
      <c r="F95" s="136"/>
    </row>
    <row r="96" spans="1:9" x14ac:dyDescent="0.45">
      <c r="A96" s="37" t="s">
        <v>171</v>
      </c>
      <c r="B96" s="133"/>
      <c r="C96" s="134"/>
      <c r="D96" s="134"/>
      <c r="E96" s="137">
        <v>1366</v>
      </c>
      <c r="F96" s="138"/>
    </row>
    <row r="97" spans="1:6" x14ac:dyDescent="0.45">
      <c r="A97" s="37" t="s">
        <v>172</v>
      </c>
      <c r="B97" s="133"/>
      <c r="C97" s="134"/>
      <c r="D97" s="134"/>
      <c r="E97" s="137"/>
      <c r="F97" s="138"/>
    </row>
    <row r="98" spans="1:6" x14ac:dyDescent="0.45">
      <c r="A98" s="37" t="s">
        <v>173</v>
      </c>
      <c r="B98" s="133"/>
      <c r="C98" s="134"/>
      <c r="D98" s="134"/>
      <c r="E98" s="139"/>
      <c r="F98" s="140"/>
    </row>
    <row r="99" spans="1:6" x14ac:dyDescent="0.45">
      <c r="A99" s="37" t="s">
        <v>174</v>
      </c>
      <c r="B99" s="133"/>
      <c r="C99" s="134"/>
      <c r="D99" s="134"/>
      <c r="E99" s="137"/>
      <c r="F99" s="138"/>
    </row>
    <row r="100" spans="1:6" x14ac:dyDescent="0.45">
      <c r="A100" s="37" t="s">
        <v>175</v>
      </c>
      <c r="B100" s="133"/>
      <c r="C100" s="134"/>
      <c r="D100" s="134"/>
      <c r="E100" s="137"/>
      <c r="F100" s="138"/>
    </row>
    <row r="101" spans="1:6" x14ac:dyDescent="0.45">
      <c r="A101" s="37" t="s">
        <v>176</v>
      </c>
      <c r="B101" s="133"/>
      <c r="C101" s="134"/>
      <c r="D101" s="134"/>
      <c r="E101" s="139"/>
      <c r="F101" s="140"/>
    </row>
    <row r="102" spans="1:6" x14ac:dyDescent="0.45">
      <c r="A102" s="37" t="s">
        <v>177</v>
      </c>
      <c r="B102" s="133"/>
      <c r="C102" s="134"/>
      <c r="D102" s="134"/>
      <c r="E102" s="137"/>
      <c r="F102" s="138"/>
    </row>
    <row r="103" spans="1:6" x14ac:dyDescent="0.45">
      <c r="A103" s="37" t="s">
        <v>178</v>
      </c>
      <c r="B103" s="133"/>
      <c r="C103" s="134"/>
      <c r="D103" s="134"/>
      <c r="E103" s="137"/>
      <c r="F103" s="138"/>
    </row>
    <row r="104" spans="1:6" x14ac:dyDescent="0.45">
      <c r="A104" s="37" t="s">
        <v>182</v>
      </c>
      <c r="B104" s="133"/>
      <c r="C104" s="134"/>
      <c r="D104" s="134"/>
      <c r="E104" s="139"/>
      <c r="F104" s="140"/>
    </row>
    <row r="105" spans="1:6" x14ac:dyDescent="0.45">
      <c r="A105" s="37" t="s">
        <v>179</v>
      </c>
      <c r="B105" s="133"/>
      <c r="C105" s="134"/>
      <c r="D105" s="134"/>
      <c r="E105" s="137"/>
      <c r="F105" s="138"/>
    </row>
    <row r="106" spans="1:6" x14ac:dyDescent="0.45">
      <c r="A106" s="37" t="s">
        <v>180</v>
      </c>
      <c r="B106" s="133"/>
      <c r="C106" s="134"/>
      <c r="D106" s="134"/>
      <c r="E106" s="137"/>
      <c r="F106" s="138"/>
    </row>
    <row r="107" spans="1:6" x14ac:dyDescent="0.45">
      <c r="A107" s="37" t="s">
        <v>181</v>
      </c>
      <c r="B107" s="133"/>
      <c r="C107" s="134"/>
      <c r="D107" s="134"/>
      <c r="E107" s="137"/>
      <c r="F107" s="138"/>
    </row>
    <row r="108" spans="1:6" x14ac:dyDescent="0.45">
      <c r="A108" s="35" t="s">
        <v>119</v>
      </c>
    </row>
    <row r="112" spans="1:6" x14ac:dyDescent="0.45">
      <c r="A112" s="52" t="s">
        <v>93</v>
      </c>
    </row>
    <row r="113" spans="1:1" ht="15.75" x14ac:dyDescent="0.45">
      <c r="A113" s="51" t="s">
        <v>88</v>
      </c>
    </row>
    <row r="114" spans="1:1" ht="15.75" x14ac:dyDescent="0.45">
      <c r="A114" s="35" t="s">
        <v>87</v>
      </c>
    </row>
    <row r="115" spans="1:1" ht="15.75" x14ac:dyDescent="0.45">
      <c r="A115" s="35" t="s">
        <v>90</v>
      </c>
    </row>
    <row r="116" spans="1:1" ht="15.75" x14ac:dyDescent="0.45">
      <c r="A116" s="35" t="s">
        <v>92</v>
      </c>
    </row>
  </sheetData>
  <mergeCells count="31">
    <mergeCell ref="A6:F6"/>
    <mergeCell ref="A23:F23"/>
    <mergeCell ref="A43:F43"/>
    <mergeCell ref="A60:F60"/>
    <mergeCell ref="A77:F77"/>
    <mergeCell ref="B102:D102"/>
    <mergeCell ref="B103:D103"/>
    <mergeCell ref="B104:D104"/>
    <mergeCell ref="B105:D105"/>
    <mergeCell ref="B95:D95"/>
    <mergeCell ref="B96:D96"/>
    <mergeCell ref="B97:D97"/>
    <mergeCell ref="B98:D98"/>
    <mergeCell ref="B99:D99"/>
    <mergeCell ref="B100:D100"/>
    <mergeCell ref="B106:D106"/>
    <mergeCell ref="B107:D107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B101:D101"/>
  </mergeCells>
  <pageMargins left="1.0900000000000001" right="0.7" top="0.75" bottom="0.75" header="0.3" footer="0.3"/>
  <pageSetup scale="55" orientation="portrait" cellComments="atEnd" r:id="rId1"/>
  <headerFooter alignWithMargins="0">
    <oddHeader>&amp;C&amp;F</oddHeader>
    <oddFooter>&amp;C&amp;A&amp;RPage &amp;P</oddFooter>
  </headerFooter>
  <rowBreaks count="1" manualBreakCount="1">
    <brk id="75" max="16383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4A58-DDFF-4884-91AE-81778F985052}">
  <dimension ref="A1:F47"/>
  <sheetViews>
    <sheetView zoomScale="70" zoomScaleNormal="70" workbookViewId="0"/>
  </sheetViews>
  <sheetFormatPr defaultColWidth="9.1328125" defaultRowHeight="14.25" x14ac:dyDescent="0.45"/>
  <cols>
    <col min="1" max="1" width="24.86328125" style="35" customWidth="1"/>
    <col min="2" max="6" width="15.86328125" style="35" customWidth="1"/>
    <col min="7" max="7" width="9.1328125" style="35"/>
    <col min="8" max="8" width="15.3984375" style="35" customWidth="1"/>
    <col min="9" max="9" width="10.1328125" style="35" customWidth="1"/>
    <col min="10" max="10" width="9.1328125" style="35"/>
    <col min="11" max="11" width="7.1328125" style="35" customWidth="1"/>
    <col min="12" max="14" width="9.1328125" style="35"/>
    <col min="15" max="15" width="15.3984375" style="35" customWidth="1"/>
    <col min="16" max="16" width="10.1328125" style="35" customWidth="1"/>
    <col min="17" max="17" width="9.1328125" style="35"/>
    <col min="18" max="18" width="7.1328125" style="35" customWidth="1"/>
    <col min="19" max="21" width="9.1328125" style="35"/>
    <col min="22" max="22" width="15.3984375" style="35" customWidth="1"/>
    <col min="23" max="23" width="10.1328125" style="35" customWidth="1"/>
    <col min="24" max="24" width="9.1328125" style="35"/>
    <col min="25" max="25" width="7.1328125" style="35" customWidth="1"/>
    <col min="26" max="16384" width="9.1328125" style="35"/>
  </cols>
  <sheetData>
    <row r="1" spans="1:6" ht="24" customHeight="1" x14ac:dyDescent="0.7">
      <c r="A1" s="39" t="s">
        <v>94</v>
      </c>
    </row>
    <row r="2" spans="1:6" x14ac:dyDescent="0.45">
      <c r="A2" s="35" t="s">
        <v>74</v>
      </c>
    </row>
    <row r="3" spans="1:6" x14ac:dyDescent="0.45">
      <c r="A3" s="35" t="s">
        <v>80</v>
      </c>
    </row>
    <row r="7" spans="1:6" ht="30" customHeight="1" x14ac:dyDescent="0.5">
      <c r="A7" s="144" t="s">
        <v>99</v>
      </c>
      <c r="B7" s="145"/>
      <c r="C7" s="145"/>
      <c r="D7" s="145"/>
      <c r="E7" s="145"/>
      <c r="F7" s="146"/>
    </row>
    <row r="8" spans="1:6" ht="30" customHeight="1" x14ac:dyDescent="0.45">
      <c r="A8" s="36" t="s">
        <v>5</v>
      </c>
      <c r="B8" s="36" t="s">
        <v>6</v>
      </c>
      <c r="C8" s="36" t="s">
        <v>7</v>
      </c>
      <c r="D8" s="36" t="s">
        <v>8</v>
      </c>
      <c r="E8" s="36" t="s">
        <v>54</v>
      </c>
      <c r="F8" s="36" t="s">
        <v>3</v>
      </c>
    </row>
    <row r="9" spans="1:6" x14ac:dyDescent="0.45">
      <c r="A9" s="37" t="s">
        <v>171</v>
      </c>
      <c r="B9" s="38">
        <v>2726</v>
      </c>
      <c r="C9" s="38">
        <v>4380</v>
      </c>
      <c r="D9" s="25"/>
      <c r="E9" s="38">
        <v>75</v>
      </c>
      <c r="F9" s="38">
        <v>7106</v>
      </c>
    </row>
    <row r="10" spans="1:6" x14ac:dyDescent="0.45">
      <c r="A10" s="37" t="s">
        <v>172</v>
      </c>
      <c r="B10" s="38"/>
      <c r="C10" s="38"/>
      <c r="D10" s="25"/>
      <c r="E10" s="38"/>
      <c r="F10" s="38"/>
    </row>
    <row r="11" spans="1:6" x14ac:dyDescent="0.45">
      <c r="A11" s="37" t="s">
        <v>173</v>
      </c>
      <c r="B11" s="38"/>
      <c r="C11" s="38"/>
      <c r="D11" s="25"/>
      <c r="E11" s="38"/>
      <c r="F11" s="38"/>
    </row>
    <row r="12" spans="1:6" x14ac:dyDescent="0.45">
      <c r="A12" s="37" t="s">
        <v>174</v>
      </c>
      <c r="B12" s="38"/>
      <c r="C12" s="38"/>
      <c r="D12" s="25"/>
      <c r="E12" s="38"/>
      <c r="F12" s="38"/>
    </row>
    <row r="13" spans="1:6" x14ac:dyDescent="0.45">
      <c r="A13" s="37" t="s">
        <v>175</v>
      </c>
      <c r="B13" s="38"/>
      <c r="C13" s="38"/>
      <c r="D13" s="25"/>
      <c r="E13" s="38"/>
      <c r="F13" s="38"/>
    </row>
    <row r="14" spans="1:6" x14ac:dyDescent="0.45">
      <c r="A14" s="37" t="s">
        <v>176</v>
      </c>
      <c r="B14" s="38"/>
      <c r="C14" s="38"/>
      <c r="D14" s="25"/>
      <c r="E14" s="38"/>
      <c r="F14" s="38"/>
    </row>
    <row r="15" spans="1:6" x14ac:dyDescent="0.45">
      <c r="A15" s="37" t="s">
        <v>177</v>
      </c>
      <c r="B15" s="38"/>
      <c r="C15" s="38"/>
      <c r="D15" s="25"/>
      <c r="E15" s="38"/>
      <c r="F15" s="38"/>
    </row>
    <row r="16" spans="1:6" x14ac:dyDescent="0.45">
      <c r="A16" s="37" t="s">
        <v>178</v>
      </c>
      <c r="B16" s="38"/>
      <c r="C16" s="38"/>
      <c r="D16" s="25"/>
      <c r="E16" s="38"/>
      <c r="F16" s="38"/>
    </row>
    <row r="17" spans="1:6" x14ac:dyDescent="0.45">
      <c r="A17" s="37" t="s">
        <v>182</v>
      </c>
      <c r="B17" s="38"/>
      <c r="C17" s="38"/>
      <c r="D17" s="25"/>
      <c r="E17" s="38"/>
      <c r="F17" s="38"/>
    </row>
    <row r="18" spans="1:6" x14ac:dyDescent="0.45">
      <c r="A18" s="37" t="s">
        <v>179</v>
      </c>
      <c r="B18" s="38"/>
      <c r="C18" s="38"/>
      <c r="D18" s="25"/>
      <c r="E18" s="38"/>
      <c r="F18" s="38"/>
    </row>
    <row r="19" spans="1:6" x14ac:dyDescent="0.45">
      <c r="A19" s="37" t="s">
        <v>180</v>
      </c>
      <c r="B19" s="38"/>
      <c r="C19" s="38"/>
      <c r="D19" s="25"/>
      <c r="E19" s="38"/>
      <c r="F19" s="38"/>
    </row>
    <row r="20" spans="1:6" x14ac:dyDescent="0.45">
      <c r="A20" s="37" t="s">
        <v>181</v>
      </c>
      <c r="B20" s="38"/>
      <c r="C20" s="38"/>
      <c r="D20" s="25"/>
      <c r="E20" s="38"/>
      <c r="F20" s="38"/>
    </row>
    <row r="21" spans="1:6" x14ac:dyDescent="0.45">
      <c r="A21" s="35" t="s">
        <v>55</v>
      </c>
    </row>
    <row r="22" spans="1:6" x14ac:dyDescent="0.45">
      <c r="A22" s="45" t="s">
        <v>118</v>
      </c>
    </row>
    <row r="25" spans="1:6" ht="30" customHeight="1" x14ac:dyDescent="0.5">
      <c r="A25" s="144" t="s">
        <v>98</v>
      </c>
      <c r="B25" s="145"/>
      <c r="C25" s="145"/>
      <c r="D25" s="145"/>
      <c r="E25" s="145"/>
      <c r="F25" s="146"/>
    </row>
    <row r="26" spans="1:6" ht="30" customHeight="1" x14ac:dyDescent="0.45">
      <c r="A26" s="36" t="s">
        <v>5</v>
      </c>
      <c r="B26" s="36" t="s">
        <v>6</v>
      </c>
      <c r="C26" s="36" t="s">
        <v>7</v>
      </c>
      <c r="D26" s="36" t="s">
        <v>8</v>
      </c>
      <c r="E26" s="36" t="s">
        <v>54</v>
      </c>
      <c r="F26" s="36" t="s">
        <v>3</v>
      </c>
    </row>
    <row r="27" spans="1:6" x14ac:dyDescent="0.45">
      <c r="A27" s="37" t="s">
        <v>171</v>
      </c>
      <c r="B27" s="38">
        <v>131234</v>
      </c>
      <c r="C27" s="38">
        <v>117272</v>
      </c>
      <c r="D27" s="25"/>
      <c r="E27" s="38">
        <v>1324</v>
      </c>
      <c r="F27" s="38">
        <v>248506</v>
      </c>
    </row>
    <row r="28" spans="1:6" x14ac:dyDescent="0.45">
      <c r="A28" s="37" t="s">
        <v>172</v>
      </c>
      <c r="B28" s="38"/>
      <c r="C28" s="38"/>
      <c r="D28" s="25"/>
      <c r="E28" s="38"/>
      <c r="F28" s="38"/>
    </row>
    <row r="29" spans="1:6" x14ac:dyDescent="0.45">
      <c r="A29" s="37" t="s">
        <v>173</v>
      </c>
      <c r="B29" s="38"/>
      <c r="C29" s="38"/>
      <c r="D29" s="25"/>
      <c r="E29" s="38"/>
      <c r="F29" s="38"/>
    </row>
    <row r="30" spans="1:6" x14ac:dyDescent="0.45">
      <c r="A30" s="37" t="s">
        <v>174</v>
      </c>
      <c r="B30" s="38"/>
      <c r="C30" s="38"/>
      <c r="D30" s="25"/>
      <c r="E30" s="38"/>
      <c r="F30" s="38"/>
    </row>
    <row r="31" spans="1:6" x14ac:dyDescent="0.45">
      <c r="A31" s="37" t="s">
        <v>175</v>
      </c>
      <c r="B31" s="38"/>
      <c r="C31" s="38"/>
      <c r="D31" s="25"/>
      <c r="E31" s="38"/>
      <c r="F31" s="38"/>
    </row>
    <row r="32" spans="1:6" x14ac:dyDescent="0.45">
      <c r="A32" s="37" t="s">
        <v>176</v>
      </c>
      <c r="B32" s="38"/>
      <c r="C32" s="38"/>
      <c r="D32" s="25"/>
      <c r="E32" s="38"/>
      <c r="F32" s="38"/>
    </row>
    <row r="33" spans="1:6" x14ac:dyDescent="0.45">
      <c r="A33" s="37" t="s">
        <v>177</v>
      </c>
      <c r="B33" s="38"/>
      <c r="C33" s="38"/>
      <c r="D33" s="25"/>
      <c r="E33" s="38"/>
      <c r="F33" s="38"/>
    </row>
    <row r="34" spans="1:6" x14ac:dyDescent="0.45">
      <c r="A34" s="37" t="s">
        <v>178</v>
      </c>
      <c r="B34" s="38"/>
      <c r="C34" s="38"/>
      <c r="D34" s="25"/>
      <c r="E34" s="38"/>
      <c r="F34" s="38"/>
    </row>
    <row r="35" spans="1:6" x14ac:dyDescent="0.45">
      <c r="A35" s="37" t="s">
        <v>182</v>
      </c>
      <c r="B35" s="38"/>
      <c r="C35" s="38"/>
      <c r="D35" s="25"/>
      <c r="E35" s="38"/>
      <c r="F35" s="38"/>
    </row>
    <row r="36" spans="1:6" x14ac:dyDescent="0.45">
      <c r="A36" s="37" t="s">
        <v>179</v>
      </c>
      <c r="B36" s="38"/>
      <c r="C36" s="38"/>
      <c r="D36" s="25"/>
      <c r="E36" s="38"/>
      <c r="F36" s="38"/>
    </row>
    <row r="37" spans="1:6" x14ac:dyDescent="0.45">
      <c r="A37" s="37" t="s">
        <v>180</v>
      </c>
      <c r="B37" s="38"/>
      <c r="C37" s="38"/>
      <c r="D37" s="25"/>
      <c r="E37" s="38"/>
      <c r="F37" s="38"/>
    </row>
    <row r="38" spans="1:6" x14ac:dyDescent="0.45">
      <c r="A38" s="37" t="s">
        <v>181</v>
      </c>
      <c r="B38" s="38"/>
      <c r="C38" s="38"/>
      <c r="D38" s="25"/>
      <c r="E38" s="38"/>
      <c r="F38" s="38"/>
    </row>
    <row r="39" spans="1:6" x14ac:dyDescent="0.45">
      <c r="A39" s="35" t="s">
        <v>55</v>
      </c>
    </row>
    <row r="40" spans="1:6" x14ac:dyDescent="0.45">
      <c r="A40" s="45" t="s">
        <v>118</v>
      </c>
    </row>
    <row r="44" spans="1:6" x14ac:dyDescent="0.45">
      <c r="A44" s="52" t="s">
        <v>93</v>
      </c>
    </row>
    <row r="45" spans="1:6" ht="15.75" x14ac:dyDescent="0.45">
      <c r="A45" s="51" t="s">
        <v>95</v>
      </c>
    </row>
    <row r="46" spans="1:6" ht="15.75" x14ac:dyDescent="0.45">
      <c r="A46" s="35" t="s">
        <v>96</v>
      </c>
    </row>
    <row r="47" spans="1:6" ht="15.75" x14ac:dyDescent="0.45">
      <c r="A47" s="35" t="s">
        <v>97</v>
      </c>
    </row>
  </sheetData>
  <mergeCells count="2">
    <mergeCell ref="A7:F7"/>
    <mergeCell ref="A25:F25"/>
  </mergeCells>
  <pageMargins left="1.0900000000000001" right="0.7" top="0.75" bottom="0.75" header="0.3" footer="0.3"/>
  <pageSetup scale="55" orientation="portrait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C25B-3BC3-4449-AC76-11CFA004BFDF}">
  <sheetPr>
    <pageSetUpPr fitToPage="1"/>
  </sheetPr>
  <dimension ref="A1:AA65"/>
  <sheetViews>
    <sheetView zoomScale="70" zoomScaleNormal="70" workbookViewId="0"/>
  </sheetViews>
  <sheetFormatPr defaultColWidth="9.1328125" defaultRowHeight="14.25" x14ac:dyDescent="0.45"/>
  <cols>
    <col min="1" max="1" width="15.3984375" style="9" customWidth="1"/>
    <col min="2" max="2" width="10.1328125" style="9" customWidth="1"/>
    <col min="3" max="3" width="9.1328125" style="9"/>
    <col min="4" max="4" width="7.1328125" style="9" customWidth="1"/>
    <col min="5" max="7" width="9.1328125" style="9"/>
    <col min="8" max="8" width="15.3984375" style="9" customWidth="1"/>
    <col min="9" max="9" width="10.1328125" style="9" customWidth="1"/>
    <col min="10" max="10" width="9.1328125" style="9"/>
    <col min="11" max="11" width="7.1328125" style="9" customWidth="1"/>
    <col min="12" max="14" width="9.1328125" style="9"/>
    <col min="15" max="15" width="15.3984375" style="9" customWidth="1"/>
    <col min="16" max="16" width="10.1328125" style="9" customWidth="1"/>
    <col min="17" max="17" width="9.1328125" style="9"/>
    <col min="18" max="18" width="7.1328125" style="9" customWidth="1"/>
    <col min="19" max="21" width="9.1328125" style="9"/>
    <col min="22" max="22" width="15.3984375" style="9" customWidth="1"/>
    <col min="23" max="23" width="10.1328125" style="9" customWidth="1"/>
    <col min="24" max="24" width="9.1328125" style="9"/>
    <col min="25" max="25" width="7.1328125" style="9" customWidth="1"/>
    <col min="26" max="16384" width="9.1328125" style="9"/>
  </cols>
  <sheetData>
    <row r="1" spans="1:6" ht="24" customHeight="1" x14ac:dyDescent="0.7">
      <c r="A1" s="46" t="s">
        <v>101</v>
      </c>
    </row>
    <row r="2" spans="1:6" x14ac:dyDescent="0.45">
      <c r="A2" s="9" t="s">
        <v>102</v>
      </c>
    </row>
    <row r="6" spans="1:6" ht="30" customHeight="1" x14ac:dyDescent="0.5">
      <c r="A6" s="148" t="s">
        <v>108</v>
      </c>
      <c r="B6" s="148"/>
      <c r="C6" s="148"/>
      <c r="D6" s="148"/>
      <c r="E6" s="148"/>
      <c r="F6" s="148"/>
    </row>
    <row r="7" spans="1:6" ht="28.5" x14ac:dyDescent="0.45">
      <c r="A7" s="47" t="s">
        <v>5</v>
      </c>
      <c r="B7" s="47" t="s">
        <v>6</v>
      </c>
      <c r="C7" s="47" t="s">
        <v>7</v>
      </c>
      <c r="D7" s="47" t="s">
        <v>8</v>
      </c>
      <c r="E7" s="47" t="s">
        <v>54</v>
      </c>
      <c r="F7" s="47" t="s">
        <v>3</v>
      </c>
    </row>
    <row r="8" spans="1:6" x14ac:dyDescent="0.45">
      <c r="A8" s="48" t="s">
        <v>171</v>
      </c>
      <c r="B8" s="15">
        <v>610869</v>
      </c>
      <c r="C8" s="15">
        <v>548173</v>
      </c>
      <c r="D8" s="15"/>
      <c r="E8" s="15">
        <v>4476</v>
      </c>
      <c r="F8" s="15">
        <v>1159042</v>
      </c>
    </row>
    <row r="9" spans="1:6" x14ac:dyDescent="0.45">
      <c r="A9" s="48" t="s">
        <v>172</v>
      </c>
      <c r="B9" s="15"/>
      <c r="C9" s="15"/>
      <c r="D9" s="15"/>
      <c r="E9" s="15"/>
      <c r="F9" s="15"/>
    </row>
    <row r="10" spans="1:6" x14ac:dyDescent="0.45">
      <c r="A10" s="48" t="s">
        <v>173</v>
      </c>
      <c r="B10" s="15"/>
      <c r="C10" s="15"/>
      <c r="D10" s="15"/>
      <c r="E10" s="15"/>
      <c r="F10" s="15"/>
    </row>
    <row r="11" spans="1:6" x14ac:dyDescent="0.45">
      <c r="A11" s="48" t="s">
        <v>174</v>
      </c>
      <c r="B11" s="15"/>
      <c r="C11" s="15"/>
      <c r="D11" s="15"/>
      <c r="E11" s="15"/>
      <c r="F11" s="15"/>
    </row>
    <row r="12" spans="1:6" x14ac:dyDescent="0.45">
      <c r="A12" s="48" t="s">
        <v>175</v>
      </c>
      <c r="B12" s="15"/>
      <c r="C12" s="15"/>
      <c r="D12" s="15"/>
      <c r="E12" s="15"/>
      <c r="F12" s="15"/>
    </row>
    <row r="13" spans="1:6" x14ac:dyDescent="0.45">
      <c r="A13" s="48" t="s">
        <v>176</v>
      </c>
      <c r="B13" s="15"/>
      <c r="C13" s="15"/>
      <c r="D13" s="15"/>
      <c r="E13" s="15"/>
      <c r="F13" s="15"/>
    </row>
    <row r="14" spans="1:6" x14ac:dyDescent="0.45">
      <c r="A14" s="48" t="s">
        <v>177</v>
      </c>
      <c r="B14" s="15"/>
      <c r="C14" s="15"/>
      <c r="D14" s="15"/>
      <c r="E14" s="15"/>
      <c r="F14" s="15"/>
    </row>
    <row r="15" spans="1:6" x14ac:dyDescent="0.45">
      <c r="A15" s="48" t="s">
        <v>178</v>
      </c>
      <c r="B15" s="15"/>
      <c r="C15" s="15"/>
      <c r="D15" s="15"/>
      <c r="E15" s="15"/>
      <c r="F15" s="15"/>
    </row>
    <row r="16" spans="1:6" x14ac:dyDescent="0.45">
      <c r="A16" s="48" t="s">
        <v>182</v>
      </c>
      <c r="B16" s="15"/>
      <c r="C16" s="15"/>
      <c r="D16" s="15"/>
      <c r="E16" s="15"/>
      <c r="F16" s="15"/>
    </row>
    <row r="17" spans="1:27" x14ac:dyDescent="0.45">
      <c r="A17" s="48" t="s">
        <v>179</v>
      </c>
      <c r="B17" s="15"/>
      <c r="C17" s="15"/>
      <c r="D17" s="15"/>
      <c r="E17" s="15"/>
      <c r="F17" s="15"/>
    </row>
    <row r="18" spans="1:27" x14ac:dyDescent="0.45">
      <c r="A18" s="48" t="s">
        <v>180</v>
      </c>
      <c r="B18" s="15"/>
      <c r="C18" s="15"/>
      <c r="D18" s="15"/>
      <c r="E18" s="15"/>
      <c r="F18" s="15"/>
    </row>
    <row r="19" spans="1:27" x14ac:dyDescent="0.45">
      <c r="A19" s="48" t="s">
        <v>181</v>
      </c>
      <c r="B19" s="15"/>
      <c r="C19" s="15"/>
      <c r="D19" s="15"/>
      <c r="E19" s="15"/>
      <c r="F19" s="15"/>
    </row>
    <row r="20" spans="1:27" x14ac:dyDescent="0.45">
      <c r="A20" s="26" t="s">
        <v>55</v>
      </c>
    </row>
    <row r="21" spans="1:27" x14ac:dyDescent="0.45">
      <c r="A21" s="26" t="s">
        <v>64</v>
      </c>
    </row>
    <row r="25" spans="1:27" ht="32.1" customHeight="1" x14ac:dyDescent="0.5">
      <c r="A25" s="148" t="s">
        <v>110</v>
      </c>
      <c r="B25" s="148"/>
      <c r="C25" s="148"/>
      <c r="D25" s="148"/>
      <c r="E25" s="148"/>
      <c r="F25" s="148"/>
      <c r="H25" s="148" t="s">
        <v>66</v>
      </c>
      <c r="I25" s="148"/>
      <c r="J25" s="148"/>
      <c r="K25" s="148"/>
      <c r="L25" s="148"/>
      <c r="M25" s="148"/>
      <c r="O25" s="148" t="s">
        <v>67</v>
      </c>
      <c r="P25" s="148"/>
      <c r="Q25" s="148"/>
      <c r="R25" s="148"/>
      <c r="S25" s="148"/>
      <c r="T25" s="148"/>
      <c r="V25" s="147" t="s">
        <v>68</v>
      </c>
      <c r="W25" s="147"/>
      <c r="X25" s="147"/>
      <c r="Y25" s="147"/>
      <c r="Z25" s="147"/>
      <c r="AA25" s="147"/>
    </row>
    <row r="26" spans="1:27" ht="28.5" x14ac:dyDescent="0.45">
      <c r="A26" s="47" t="s">
        <v>5</v>
      </c>
      <c r="B26" s="47" t="s">
        <v>6</v>
      </c>
      <c r="C26" s="47" t="s">
        <v>7</v>
      </c>
      <c r="D26" s="47" t="s">
        <v>8</v>
      </c>
      <c r="E26" s="47" t="s">
        <v>54</v>
      </c>
      <c r="F26" s="47" t="s">
        <v>3</v>
      </c>
      <c r="H26" s="47" t="s">
        <v>5</v>
      </c>
      <c r="I26" s="47" t="s">
        <v>6</v>
      </c>
      <c r="J26" s="47" t="s">
        <v>7</v>
      </c>
      <c r="K26" s="47" t="s">
        <v>8</v>
      </c>
      <c r="L26" s="47" t="s">
        <v>54</v>
      </c>
      <c r="M26" s="47" t="s">
        <v>3</v>
      </c>
      <c r="O26" s="47" t="s">
        <v>5</v>
      </c>
      <c r="P26" s="47" t="s">
        <v>6</v>
      </c>
      <c r="Q26" s="47" t="s">
        <v>7</v>
      </c>
      <c r="R26" s="47" t="s">
        <v>8</v>
      </c>
      <c r="S26" s="47" t="s">
        <v>54</v>
      </c>
      <c r="T26" s="47" t="s">
        <v>3</v>
      </c>
      <c r="V26" s="47" t="s">
        <v>5</v>
      </c>
      <c r="W26" s="47" t="s">
        <v>6</v>
      </c>
      <c r="X26" s="47" t="s">
        <v>7</v>
      </c>
      <c r="Y26" s="47" t="s">
        <v>8</v>
      </c>
      <c r="Z26" s="47" t="s">
        <v>54</v>
      </c>
      <c r="AA26" s="47" t="s">
        <v>3</v>
      </c>
    </row>
    <row r="27" spans="1:27" x14ac:dyDescent="0.45">
      <c r="A27" s="48" t="s">
        <v>171</v>
      </c>
      <c r="B27" s="15">
        <v>221866</v>
      </c>
      <c r="C27" s="15">
        <v>167842</v>
      </c>
      <c r="D27" s="15"/>
      <c r="E27" s="15">
        <v>1875</v>
      </c>
      <c r="F27" s="15">
        <v>389708</v>
      </c>
      <c r="H27" s="48" t="s">
        <v>171</v>
      </c>
      <c r="I27" s="15">
        <v>68805</v>
      </c>
      <c r="J27" s="15">
        <v>67030</v>
      </c>
      <c r="K27" s="15"/>
      <c r="L27" s="15">
        <v>565</v>
      </c>
      <c r="M27" s="15">
        <v>135835</v>
      </c>
      <c r="O27" s="48" t="s">
        <v>171</v>
      </c>
      <c r="P27" s="15">
        <v>49705</v>
      </c>
      <c r="Q27" s="15">
        <v>49519</v>
      </c>
      <c r="R27" s="15"/>
      <c r="S27" s="15">
        <v>362</v>
      </c>
      <c r="T27" s="15">
        <v>99224</v>
      </c>
      <c r="V27" s="48" t="s">
        <v>171</v>
      </c>
      <c r="W27" s="15">
        <v>270493</v>
      </c>
      <c r="X27" s="15">
        <v>263782</v>
      </c>
      <c r="Y27" s="15"/>
      <c r="Z27" s="15">
        <v>1674</v>
      </c>
      <c r="AA27" s="15">
        <v>534275</v>
      </c>
    </row>
    <row r="28" spans="1:27" x14ac:dyDescent="0.45">
      <c r="A28" s="48" t="s">
        <v>172</v>
      </c>
      <c r="B28" s="15"/>
      <c r="C28" s="15"/>
      <c r="D28" s="15"/>
      <c r="E28" s="15"/>
      <c r="F28" s="15"/>
      <c r="H28" s="48" t="s">
        <v>172</v>
      </c>
      <c r="I28" s="15"/>
      <c r="J28" s="15"/>
      <c r="K28" s="15"/>
      <c r="L28" s="15"/>
      <c r="M28" s="15"/>
      <c r="O28" s="48" t="s">
        <v>172</v>
      </c>
      <c r="P28" s="15"/>
      <c r="Q28" s="15"/>
      <c r="R28" s="15"/>
      <c r="S28" s="15"/>
      <c r="T28" s="15"/>
      <c r="V28" s="48" t="s">
        <v>172</v>
      </c>
      <c r="W28" s="56"/>
      <c r="X28" s="56"/>
      <c r="Y28" s="15"/>
      <c r="Z28" s="15"/>
      <c r="AA28" s="15"/>
    </row>
    <row r="29" spans="1:27" x14ac:dyDescent="0.45">
      <c r="A29" s="48" t="s">
        <v>173</v>
      </c>
      <c r="B29" s="15"/>
      <c r="C29" s="15"/>
      <c r="D29" s="15"/>
      <c r="E29" s="15"/>
      <c r="F29" s="15"/>
      <c r="H29" s="48" t="s">
        <v>173</v>
      </c>
      <c r="I29" s="15"/>
      <c r="J29" s="15"/>
      <c r="K29" s="15"/>
      <c r="L29" s="15"/>
      <c r="M29" s="15"/>
      <c r="O29" s="48" t="s">
        <v>173</v>
      </c>
      <c r="P29" s="15"/>
      <c r="Q29" s="15"/>
      <c r="R29" s="15"/>
      <c r="S29" s="15"/>
      <c r="T29" s="15"/>
      <c r="V29" s="48" t="s">
        <v>173</v>
      </c>
      <c r="W29" s="15"/>
      <c r="X29" s="15"/>
      <c r="Y29" s="15"/>
      <c r="Z29" s="15"/>
      <c r="AA29" s="15"/>
    </row>
    <row r="30" spans="1:27" x14ac:dyDescent="0.45">
      <c r="A30" s="48" t="s">
        <v>174</v>
      </c>
      <c r="B30" s="15"/>
      <c r="C30" s="15"/>
      <c r="D30" s="15"/>
      <c r="E30" s="15"/>
      <c r="F30" s="15"/>
      <c r="H30" s="48" t="s">
        <v>174</v>
      </c>
      <c r="I30" s="15"/>
      <c r="J30" s="15"/>
      <c r="K30" s="15"/>
      <c r="L30" s="15"/>
      <c r="M30" s="15"/>
      <c r="O30" s="48" t="s">
        <v>174</v>
      </c>
      <c r="P30" s="15"/>
      <c r="Q30" s="15"/>
      <c r="R30" s="15"/>
      <c r="S30" s="15"/>
      <c r="T30" s="15"/>
      <c r="V30" s="48" t="s">
        <v>174</v>
      </c>
      <c r="W30" s="15"/>
      <c r="X30" s="15"/>
      <c r="Y30" s="15"/>
      <c r="Z30" s="15"/>
      <c r="AA30" s="15"/>
    </row>
    <row r="31" spans="1:27" x14ac:dyDescent="0.45">
      <c r="A31" s="48" t="s">
        <v>175</v>
      </c>
      <c r="B31" s="15"/>
      <c r="C31" s="15"/>
      <c r="D31" s="15"/>
      <c r="E31" s="15"/>
      <c r="F31" s="15"/>
      <c r="H31" s="48" t="s">
        <v>175</v>
      </c>
      <c r="I31" s="15"/>
      <c r="J31" s="15"/>
      <c r="K31" s="15"/>
      <c r="L31" s="15"/>
      <c r="M31" s="15"/>
      <c r="O31" s="48" t="s">
        <v>175</v>
      </c>
      <c r="P31" s="15"/>
      <c r="Q31" s="15"/>
      <c r="R31" s="15"/>
      <c r="S31" s="15"/>
      <c r="T31" s="15"/>
      <c r="V31" s="48" t="s">
        <v>175</v>
      </c>
      <c r="W31" s="15"/>
      <c r="X31" s="15"/>
      <c r="Y31" s="15"/>
      <c r="Z31" s="15"/>
      <c r="AA31" s="15"/>
    </row>
    <row r="32" spans="1:27" x14ac:dyDescent="0.45">
      <c r="A32" s="48" t="s">
        <v>176</v>
      </c>
      <c r="B32" s="15"/>
      <c r="C32" s="15"/>
      <c r="D32" s="15"/>
      <c r="E32" s="15"/>
      <c r="F32" s="15"/>
      <c r="H32" s="48" t="s">
        <v>176</v>
      </c>
      <c r="I32" s="15"/>
      <c r="J32" s="15"/>
      <c r="K32" s="15"/>
      <c r="L32" s="15"/>
      <c r="M32" s="15"/>
      <c r="O32" s="48" t="s">
        <v>176</v>
      </c>
      <c r="P32" s="15"/>
      <c r="Q32" s="15"/>
      <c r="R32" s="15"/>
      <c r="S32" s="15"/>
      <c r="T32" s="15"/>
      <c r="V32" s="48" t="s">
        <v>176</v>
      </c>
      <c r="W32" s="15"/>
      <c r="X32" s="15"/>
      <c r="Y32" s="15"/>
      <c r="Z32" s="15"/>
      <c r="AA32" s="15"/>
    </row>
    <row r="33" spans="1:27" x14ac:dyDescent="0.45">
      <c r="A33" s="48" t="s">
        <v>177</v>
      </c>
      <c r="B33" s="15"/>
      <c r="C33" s="15"/>
      <c r="D33" s="15"/>
      <c r="E33" s="15"/>
      <c r="F33" s="15"/>
      <c r="H33" s="48" t="s">
        <v>177</v>
      </c>
      <c r="I33" s="15"/>
      <c r="J33" s="15"/>
      <c r="K33" s="15"/>
      <c r="L33" s="15"/>
      <c r="M33" s="15"/>
      <c r="O33" s="48" t="s">
        <v>177</v>
      </c>
      <c r="P33" s="15"/>
      <c r="Q33" s="15"/>
      <c r="R33" s="15"/>
      <c r="S33" s="15"/>
      <c r="T33" s="15"/>
      <c r="V33" s="48" t="s">
        <v>177</v>
      </c>
      <c r="W33" s="15"/>
      <c r="X33" s="15"/>
      <c r="Y33" s="15"/>
      <c r="Z33" s="15"/>
      <c r="AA33" s="15"/>
    </row>
    <row r="34" spans="1:27" x14ac:dyDescent="0.45">
      <c r="A34" s="48" t="s">
        <v>178</v>
      </c>
      <c r="B34" s="15"/>
      <c r="C34" s="15"/>
      <c r="D34" s="15"/>
      <c r="E34" s="15"/>
      <c r="F34" s="15"/>
      <c r="H34" s="48" t="s">
        <v>178</v>
      </c>
      <c r="I34" s="15"/>
      <c r="J34" s="15"/>
      <c r="K34" s="15"/>
      <c r="L34" s="15"/>
      <c r="M34" s="15"/>
      <c r="O34" s="48" t="s">
        <v>178</v>
      </c>
      <c r="P34" s="15"/>
      <c r="Q34" s="15"/>
      <c r="R34" s="15"/>
      <c r="S34" s="15"/>
      <c r="T34" s="15"/>
      <c r="V34" s="48" t="s">
        <v>178</v>
      </c>
      <c r="W34" s="15"/>
      <c r="X34" s="15"/>
      <c r="Y34" s="15"/>
      <c r="Z34" s="15"/>
      <c r="AA34" s="15"/>
    </row>
    <row r="35" spans="1:27" x14ac:dyDescent="0.45">
      <c r="A35" s="48" t="s">
        <v>182</v>
      </c>
      <c r="B35" s="15"/>
      <c r="C35" s="15"/>
      <c r="D35" s="15"/>
      <c r="E35" s="15"/>
      <c r="F35" s="15"/>
      <c r="H35" s="48" t="s">
        <v>182</v>
      </c>
      <c r="I35" s="15"/>
      <c r="J35" s="15"/>
      <c r="K35" s="15"/>
      <c r="L35" s="15"/>
      <c r="M35" s="15"/>
      <c r="O35" s="48" t="s">
        <v>182</v>
      </c>
      <c r="P35" s="15"/>
      <c r="Q35" s="15"/>
      <c r="R35" s="15"/>
      <c r="S35" s="15"/>
      <c r="T35" s="15"/>
      <c r="V35" s="48" t="s">
        <v>182</v>
      </c>
      <c r="W35" s="15"/>
      <c r="X35" s="15"/>
      <c r="Y35" s="15"/>
      <c r="Z35" s="15"/>
      <c r="AA35" s="15"/>
    </row>
    <row r="36" spans="1:27" x14ac:dyDescent="0.45">
      <c r="A36" s="48" t="s">
        <v>179</v>
      </c>
      <c r="B36" s="15"/>
      <c r="C36" s="15"/>
      <c r="D36" s="15"/>
      <c r="E36" s="15"/>
      <c r="F36" s="15"/>
      <c r="H36" s="48" t="s">
        <v>179</v>
      </c>
      <c r="I36" s="15"/>
      <c r="J36" s="15"/>
      <c r="K36" s="15"/>
      <c r="L36" s="15"/>
      <c r="M36" s="15"/>
      <c r="O36" s="48" t="s">
        <v>179</v>
      </c>
      <c r="P36" s="15"/>
      <c r="Q36" s="15"/>
      <c r="R36" s="15"/>
      <c r="S36" s="15"/>
      <c r="T36" s="15"/>
      <c r="V36" s="48" t="s">
        <v>179</v>
      </c>
      <c r="W36" s="15"/>
      <c r="X36" s="15"/>
      <c r="Y36" s="15"/>
      <c r="Z36" s="15"/>
      <c r="AA36" s="15"/>
    </row>
    <row r="37" spans="1:27" x14ac:dyDescent="0.45">
      <c r="A37" s="48" t="s">
        <v>180</v>
      </c>
      <c r="B37" s="15"/>
      <c r="C37" s="15"/>
      <c r="D37" s="15"/>
      <c r="E37" s="15"/>
      <c r="F37" s="15"/>
      <c r="H37" s="48" t="s">
        <v>180</v>
      </c>
      <c r="I37" s="15"/>
      <c r="J37" s="15"/>
      <c r="K37" s="15"/>
      <c r="L37" s="15"/>
      <c r="M37" s="15"/>
      <c r="O37" s="48" t="s">
        <v>180</v>
      </c>
      <c r="P37" s="15"/>
      <c r="Q37" s="15"/>
      <c r="R37" s="15"/>
      <c r="S37" s="15"/>
      <c r="T37" s="15"/>
      <c r="V37" s="48" t="s">
        <v>180</v>
      </c>
      <c r="W37" s="15"/>
      <c r="X37" s="15"/>
      <c r="Y37" s="15"/>
      <c r="Z37" s="15"/>
      <c r="AA37" s="15"/>
    </row>
    <row r="38" spans="1:27" x14ac:dyDescent="0.45">
      <c r="A38" s="48" t="s">
        <v>181</v>
      </c>
      <c r="B38" s="15"/>
      <c r="C38" s="15"/>
      <c r="D38" s="15"/>
      <c r="E38" s="15"/>
      <c r="F38" s="15"/>
      <c r="H38" s="48" t="s">
        <v>181</v>
      </c>
      <c r="I38" s="15"/>
      <c r="J38" s="15"/>
      <c r="K38" s="15"/>
      <c r="L38" s="15"/>
      <c r="M38" s="15"/>
      <c r="O38" s="48" t="s">
        <v>181</v>
      </c>
      <c r="P38" s="15"/>
      <c r="Q38" s="15"/>
      <c r="R38" s="15"/>
      <c r="S38" s="15"/>
      <c r="T38" s="15"/>
      <c r="V38" s="48" t="s">
        <v>181</v>
      </c>
      <c r="W38" s="15"/>
      <c r="X38" s="15"/>
      <c r="Y38" s="15"/>
      <c r="Z38" s="15"/>
      <c r="AA38" s="15"/>
    </row>
    <row r="39" spans="1:27" x14ac:dyDescent="0.45">
      <c r="A39" s="26" t="s">
        <v>55</v>
      </c>
    </row>
    <row r="40" spans="1:27" x14ac:dyDescent="0.45">
      <c r="A40" s="26" t="s">
        <v>64</v>
      </c>
    </row>
    <row r="44" spans="1:27" ht="30" customHeight="1" x14ac:dyDescent="0.5">
      <c r="A44" s="148" t="s">
        <v>71</v>
      </c>
      <c r="B44" s="148"/>
      <c r="C44" s="148"/>
      <c r="D44" s="148"/>
      <c r="E44" s="148"/>
      <c r="F44" s="148"/>
      <c r="H44" s="148" t="s">
        <v>72</v>
      </c>
      <c r="I44" s="148"/>
      <c r="J44" s="148"/>
      <c r="K44" s="148"/>
      <c r="L44" s="148"/>
      <c r="M44" s="148"/>
      <c r="O44" s="148" t="s">
        <v>73</v>
      </c>
      <c r="P44" s="148"/>
      <c r="Q44" s="148"/>
      <c r="R44" s="148"/>
      <c r="S44" s="148"/>
      <c r="T44" s="148"/>
    </row>
    <row r="45" spans="1:27" ht="28.5" x14ac:dyDescent="0.45">
      <c r="A45" s="49" t="s">
        <v>5</v>
      </c>
      <c r="B45" s="47" t="s">
        <v>6</v>
      </c>
      <c r="C45" s="49" t="s">
        <v>7</v>
      </c>
      <c r="D45" s="49" t="s">
        <v>8</v>
      </c>
      <c r="E45" s="47" t="s">
        <v>70</v>
      </c>
      <c r="F45" s="49" t="s">
        <v>3</v>
      </c>
      <c r="H45" s="49" t="s">
        <v>5</v>
      </c>
      <c r="I45" s="47" t="s">
        <v>6</v>
      </c>
      <c r="J45" s="49" t="s">
        <v>7</v>
      </c>
      <c r="K45" s="49" t="s">
        <v>8</v>
      </c>
      <c r="L45" s="47" t="s">
        <v>70</v>
      </c>
      <c r="M45" s="49" t="s">
        <v>3</v>
      </c>
      <c r="O45" s="49" t="s">
        <v>5</v>
      </c>
      <c r="P45" s="47" t="s">
        <v>6</v>
      </c>
      <c r="Q45" s="49" t="s">
        <v>7</v>
      </c>
      <c r="R45" s="49" t="s">
        <v>8</v>
      </c>
      <c r="S45" s="47" t="s">
        <v>70</v>
      </c>
      <c r="T45" s="49" t="s">
        <v>3</v>
      </c>
    </row>
    <row r="46" spans="1:27" x14ac:dyDescent="0.45">
      <c r="A46" s="48" t="s">
        <v>171</v>
      </c>
      <c r="B46" s="15">
        <v>3035181</v>
      </c>
      <c r="C46" s="15">
        <v>1144209</v>
      </c>
      <c r="D46" s="15"/>
      <c r="E46" s="15">
        <v>20393</v>
      </c>
      <c r="F46" s="15">
        <v>4179390</v>
      </c>
      <c r="H46" s="48" t="s">
        <v>171</v>
      </c>
      <c r="I46" s="15">
        <v>68558</v>
      </c>
      <c r="J46" s="15">
        <v>48781</v>
      </c>
      <c r="K46" s="15"/>
      <c r="L46" s="15">
        <v>954</v>
      </c>
      <c r="M46" s="15">
        <v>117339</v>
      </c>
      <c r="O46" s="48" t="s">
        <v>171</v>
      </c>
      <c r="P46" s="15">
        <v>654490</v>
      </c>
      <c r="Q46" s="15">
        <v>538069</v>
      </c>
      <c r="R46" s="15"/>
      <c r="S46" s="15">
        <v>4169</v>
      </c>
      <c r="T46" s="15">
        <v>1192559</v>
      </c>
    </row>
    <row r="47" spans="1:27" x14ac:dyDescent="0.45">
      <c r="A47" s="48" t="s">
        <v>172</v>
      </c>
      <c r="B47" s="15"/>
      <c r="C47" s="15"/>
      <c r="D47" s="15"/>
      <c r="E47" s="15"/>
      <c r="F47" s="15"/>
      <c r="H47" s="48" t="s">
        <v>172</v>
      </c>
      <c r="I47" s="15"/>
      <c r="J47" s="15"/>
      <c r="K47" s="15"/>
      <c r="L47" s="15"/>
      <c r="M47" s="15"/>
      <c r="O47" s="48" t="s">
        <v>172</v>
      </c>
      <c r="P47" s="15"/>
      <c r="Q47" s="15"/>
      <c r="R47" s="15"/>
      <c r="S47" s="15"/>
      <c r="T47" s="15"/>
    </row>
    <row r="48" spans="1:27" x14ac:dyDescent="0.45">
      <c r="A48" s="48" t="s">
        <v>173</v>
      </c>
      <c r="B48" s="15"/>
      <c r="C48" s="15"/>
      <c r="D48" s="15"/>
      <c r="E48" s="15"/>
      <c r="F48" s="15"/>
      <c r="H48" s="48" t="s">
        <v>173</v>
      </c>
      <c r="I48" s="15"/>
      <c r="J48" s="15"/>
      <c r="K48" s="15"/>
      <c r="L48" s="15"/>
      <c r="M48" s="15"/>
      <c r="O48" s="48" t="s">
        <v>173</v>
      </c>
      <c r="P48" s="15"/>
      <c r="Q48" s="15"/>
      <c r="R48" s="15"/>
      <c r="S48" s="15"/>
      <c r="T48" s="15"/>
    </row>
    <row r="49" spans="1:20" x14ac:dyDescent="0.45">
      <c r="A49" s="48" t="s">
        <v>174</v>
      </c>
      <c r="B49" s="15"/>
      <c r="C49" s="15"/>
      <c r="D49" s="15"/>
      <c r="E49" s="15"/>
      <c r="F49" s="15"/>
      <c r="H49" s="48" t="s">
        <v>174</v>
      </c>
      <c r="I49" s="15"/>
      <c r="J49" s="15"/>
      <c r="K49" s="15"/>
      <c r="L49" s="15"/>
      <c r="M49" s="15"/>
      <c r="O49" s="48" t="s">
        <v>174</v>
      </c>
      <c r="P49" s="15"/>
      <c r="Q49" s="15"/>
      <c r="R49" s="15"/>
      <c r="S49" s="15"/>
      <c r="T49" s="15"/>
    </row>
    <row r="50" spans="1:20" x14ac:dyDescent="0.45">
      <c r="A50" s="48" t="s">
        <v>175</v>
      </c>
      <c r="B50" s="15"/>
      <c r="C50" s="15"/>
      <c r="D50" s="15"/>
      <c r="E50" s="15"/>
      <c r="F50" s="15"/>
      <c r="H50" s="48" t="s">
        <v>175</v>
      </c>
      <c r="I50" s="15"/>
      <c r="J50" s="15"/>
      <c r="K50" s="15"/>
      <c r="L50" s="15"/>
      <c r="M50" s="15"/>
      <c r="O50" s="48" t="s">
        <v>175</v>
      </c>
      <c r="P50" s="15"/>
      <c r="Q50" s="15"/>
      <c r="R50" s="15"/>
      <c r="S50" s="15"/>
      <c r="T50" s="15"/>
    </row>
    <row r="51" spans="1:20" x14ac:dyDescent="0.45">
      <c r="A51" s="48" t="s">
        <v>176</v>
      </c>
      <c r="B51" s="15"/>
      <c r="C51" s="15"/>
      <c r="D51" s="15"/>
      <c r="E51" s="15"/>
      <c r="F51" s="15"/>
      <c r="H51" s="48" t="s">
        <v>176</v>
      </c>
      <c r="I51" s="15"/>
      <c r="J51" s="15"/>
      <c r="K51" s="15"/>
      <c r="L51" s="15"/>
      <c r="M51" s="15"/>
      <c r="O51" s="48" t="s">
        <v>176</v>
      </c>
      <c r="P51" s="15"/>
      <c r="Q51" s="15"/>
      <c r="R51" s="15"/>
      <c r="S51" s="15"/>
      <c r="T51" s="15"/>
    </row>
    <row r="52" spans="1:20" x14ac:dyDescent="0.45">
      <c r="A52" s="48" t="s">
        <v>177</v>
      </c>
      <c r="B52" s="15"/>
      <c r="C52" s="15"/>
      <c r="D52" s="15"/>
      <c r="E52" s="15"/>
      <c r="F52" s="15"/>
      <c r="H52" s="48" t="s">
        <v>177</v>
      </c>
      <c r="I52" s="15"/>
      <c r="J52" s="15"/>
      <c r="K52" s="15"/>
      <c r="L52" s="15"/>
      <c r="M52" s="15"/>
      <c r="O52" s="48" t="s">
        <v>177</v>
      </c>
      <c r="P52" s="15"/>
      <c r="Q52" s="15"/>
      <c r="R52" s="15"/>
      <c r="S52" s="15"/>
      <c r="T52" s="15"/>
    </row>
    <row r="53" spans="1:20" x14ac:dyDescent="0.45">
      <c r="A53" s="48" t="s">
        <v>178</v>
      </c>
      <c r="B53" s="15"/>
      <c r="C53" s="15"/>
      <c r="D53" s="15"/>
      <c r="E53" s="15"/>
      <c r="F53" s="15"/>
      <c r="H53" s="48" t="s">
        <v>178</v>
      </c>
      <c r="I53" s="15"/>
      <c r="J53" s="15"/>
      <c r="K53" s="15"/>
      <c r="L53" s="15"/>
      <c r="M53" s="15"/>
      <c r="O53" s="48" t="s">
        <v>178</v>
      </c>
      <c r="P53" s="15"/>
      <c r="Q53" s="15"/>
      <c r="R53" s="15"/>
      <c r="S53" s="15"/>
      <c r="T53" s="15"/>
    </row>
    <row r="54" spans="1:20" x14ac:dyDescent="0.45">
      <c r="A54" s="48" t="s">
        <v>182</v>
      </c>
      <c r="B54" s="15"/>
      <c r="C54" s="15"/>
      <c r="D54" s="15"/>
      <c r="E54" s="15"/>
      <c r="F54" s="15"/>
      <c r="H54" s="48" t="s">
        <v>182</v>
      </c>
      <c r="I54" s="15"/>
      <c r="J54" s="15"/>
      <c r="K54" s="15"/>
      <c r="L54" s="15"/>
      <c r="M54" s="15"/>
      <c r="O54" s="48" t="s">
        <v>182</v>
      </c>
      <c r="P54" s="15"/>
      <c r="Q54" s="15"/>
      <c r="R54" s="15"/>
      <c r="S54" s="15"/>
      <c r="T54" s="15"/>
    </row>
    <row r="55" spans="1:20" x14ac:dyDescent="0.45">
      <c r="A55" s="48" t="s">
        <v>179</v>
      </c>
      <c r="B55" s="15"/>
      <c r="C55" s="15"/>
      <c r="D55" s="15"/>
      <c r="E55" s="15"/>
      <c r="F55" s="15"/>
      <c r="H55" s="48" t="s">
        <v>179</v>
      </c>
      <c r="I55" s="15"/>
      <c r="J55" s="15"/>
      <c r="K55" s="15"/>
      <c r="L55" s="15"/>
      <c r="M55" s="15"/>
      <c r="O55" s="48" t="s">
        <v>179</v>
      </c>
      <c r="P55" s="15"/>
      <c r="Q55" s="15"/>
      <c r="R55" s="15"/>
      <c r="S55" s="15"/>
      <c r="T55" s="15"/>
    </row>
    <row r="56" spans="1:20" x14ac:dyDescent="0.45">
      <c r="A56" s="48" t="s">
        <v>180</v>
      </c>
      <c r="B56" s="15"/>
      <c r="C56" s="15"/>
      <c r="D56" s="15"/>
      <c r="E56" s="15"/>
      <c r="F56" s="15"/>
      <c r="H56" s="48" t="s">
        <v>180</v>
      </c>
      <c r="I56" s="15"/>
      <c r="J56" s="15"/>
      <c r="K56" s="15"/>
      <c r="L56" s="15"/>
      <c r="M56" s="15"/>
      <c r="O56" s="48" t="s">
        <v>180</v>
      </c>
      <c r="P56" s="15"/>
      <c r="Q56" s="15"/>
      <c r="R56" s="15"/>
      <c r="S56" s="15"/>
      <c r="T56" s="15"/>
    </row>
    <row r="57" spans="1:20" x14ac:dyDescent="0.45">
      <c r="A57" s="48" t="s">
        <v>181</v>
      </c>
      <c r="B57" s="15"/>
      <c r="C57" s="15"/>
      <c r="D57" s="15"/>
      <c r="E57" s="15"/>
      <c r="F57" s="15"/>
      <c r="H57" s="48" t="s">
        <v>181</v>
      </c>
      <c r="I57" s="15"/>
      <c r="J57" s="15"/>
      <c r="K57" s="15"/>
      <c r="L57" s="15"/>
      <c r="M57" s="15"/>
      <c r="O57" s="48" t="s">
        <v>181</v>
      </c>
      <c r="P57" s="15"/>
      <c r="Q57" s="15"/>
      <c r="R57" s="15"/>
      <c r="S57" s="15"/>
      <c r="T57" s="15"/>
    </row>
    <row r="58" spans="1:20" x14ac:dyDescent="0.45">
      <c r="A58" s="9" t="s">
        <v>55</v>
      </c>
    </row>
    <row r="62" spans="1:20" s="35" customFormat="1" x14ac:dyDescent="0.45">
      <c r="A62" s="52" t="s">
        <v>93</v>
      </c>
    </row>
    <row r="63" spans="1:20" s="35" customFormat="1" ht="15.75" x14ac:dyDescent="0.45">
      <c r="A63" s="51" t="s">
        <v>100</v>
      </c>
    </row>
    <row r="64" spans="1:20" ht="15.75" x14ac:dyDescent="0.45">
      <c r="A64" s="9" t="s">
        <v>109</v>
      </c>
    </row>
    <row r="65" spans="1:6" ht="15.75" customHeight="1" x14ac:dyDescent="0.5">
      <c r="A65" s="149" t="s">
        <v>111</v>
      </c>
      <c r="B65" s="149"/>
      <c r="C65" s="149"/>
      <c r="D65" s="149"/>
      <c r="E65" s="149"/>
      <c r="F65" s="149"/>
    </row>
  </sheetData>
  <mergeCells count="9">
    <mergeCell ref="A65:F65"/>
    <mergeCell ref="V25:AA25"/>
    <mergeCell ref="A44:F44"/>
    <mergeCell ref="H44:M44"/>
    <mergeCell ref="O44:T44"/>
    <mergeCell ref="A6:F6"/>
    <mergeCell ref="A25:F25"/>
    <mergeCell ref="H25:M25"/>
    <mergeCell ref="O25:T25"/>
  </mergeCells>
  <printOptions horizontalCentered="1"/>
  <pageMargins left="0.02" right="0" top="0.48039215699999999" bottom="0.48039215699999999" header="0.25980392200000002" footer="0.25980392200000002"/>
  <pageSetup scale="50" orientation="landscape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6869E-0802-485F-BA7C-F2669F40F1CA}">
  <dimension ref="A1:AA339"/>
  <sheetViews>
    <sheetView zoomScale="70" zoomScaleNormal="70" workbookViewId="0"/>
  </sheetViews>
  <sheetFormatPr defaultRowHeight="14.25" x14ac:dyDescent="0.45"/>
  <cols>
    <col min="1" max="1" width="15.3984375" customWidth="1"/>
    <col min="2" max="2" width="10.1328125" customWidth="1"/>
    <col min="4" max="4" width="7.1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13" ht="26.25" x14ac:dyDescent="0.7">
      <c r="A1" s="29" t="s">
        <v>112</v>
      </c>
    </row>
    <row r="2" spans="1:13" x14ac:dyDescent="0.45">
      <c r="A2" s="26" t="s">
        <v>82</v>
      </c>
      <c r="B2" s="1"/>
      <c r="C2" s="1"/>
      <c r="D2" s="1"/>
      <c r="E2" s="1"/>
      <c r="F2" s="1"/>
    </row>
    <row r="3" spans="1:13" x14ac:dyDescent="0.45">
      <c r="A3" s="26" t="s">
        <v>83</v>
      </c>
      <c r="B3" s="1"/>
      <c r="C3" s="1"/>
      <c r="D3" s="1"/>
      <c r="E3" s="1"/>
      <c r="F3" s="1"/>
    </row>
    <row r="7" spans="1:13" s="9" customFormat="1" ht="30" customHeight="1" x14ac:dyDescent="0.5">
      <c r="A7" s="148" t="s">
        <v>189</v>
      </c>
      <c r="B7" s="148"/>
      <c r="C7" s="148"/>
      <c r="D7" s="148"/>
      <c r="E7" s="148"/>
      <c r="F7" s="148"/>
    </row>
    <row r="8" spans="1:13" ht="30" customHeight="1" x14ac:dyDescent="0.45">
      <c r="A8" s="150" t="s">
        <v>15</v>
      </c>
      <c r="B8" s="150"/>
      <c r="C8" s="150" t="s">
        <v>16</v>
      </c>
      <c r="D8" s="150"/>
      <c r="E8" s="150" t="s">
        <v>17</v>
      </c>
      <c r="F8" s="150"/>
      <c r="H8" s="9"/>
      <c r="I8" s="9"/>
      <c r="J8" s="9"/>
      <c r="K8" s="9"/>
      <c r="L8" s="9"/>
      <c r="M8" s="9"/>
    </row>
    <row r="9" spans="1:13" x14ac:dyDescent="0.45">
      <c r="A9" s="155" t="s">
        <v>11</v>
      </c>
      <c r="B9" s="155"/>
      <c r="C9" s="151">
        <v>67195309.280000001</v>
      </c>
      <c r="D9" s="152"/>
      <c r="E9" s="153">
        <f>C9/C15</f>
        <v>0.2935964837604722</v>
      </c>
      <c r="F9" s="153"/>
      <c r="H9" s="9"/>
      <c r="I9" s="9"/>
      <c r="J9" s="9"/>
      <c r="K9" s="9"/>
      <c r="L9" s="9"/>
      <c r="M9" s="9"/>
    </row>
    <row r="10" spans="1:13" x14ac:dyDescent="0.45">
      <c r="A10" s="155" t="s">
        <v>12</v>
      </c>
      <c r="B10" s="155"/>
      <c r="C10" s="151">
        <v>23721965.68</v>
      </c>
      <c r="D10" s="152"/>
      <c r="E10" s="153">
        <f>C10/C15</f>
        <v>0.10364839132614227</v>
      </c>
      <c r="F10" s="153"/>
      <c r="H10" s="9"/>
      <c r="I10" s="9"/>
      <c r="J10" s="9"/>
      <c r="K10" s="9"/>
      <c r="L10" s="9"/>
      <c r="M10" s="9"/>
    </row>
    <row r="11" spans="1:13" x14ac:dyDescent="0.45">
      <c r="A11" s="155" t="s">
        <v>13</v>
      </c>
      <c r="B11" s="155"/>
      <c r="C11" s="151">
        <v>18298294.510000002</v>
      </c>
      <c r="D11" s="152"/>
      <c r="E11" s="153">
        <f>C11/C15</f>
        <v>7.9950743355661116E-2</v>
      </c>
      <c r="F11" s="153"/>
      <c r="H11" s="9"/>
      <c r="I11" s="9"/>
      <c r="J11" s="9"/>
      <c r="K11" s="9"/>
      <c r="L11" s="9"/>
      <c r="M11" s="9"/>
    </row>
    <row r="12" spans="1:13" ht="15.75" x14ac:dyDescent="0.45">
      <c r="A12" s="155" t="s">
        <v>39</v>
      </c>
      <c r="B12" s="155"/>
      <c r="C12" s="151">
        <v>11222648.699999999</v>
      </c>
      <c r="D12" s="152"/>
      <c r="E12" s="153">
        <f>C12/C15</f>
        <v>4.9035122125403133E-2</v>
      </c>
      <c r="F12" s="153"/>
      <c r="H12" s="9"/>
      <c r="I12" s="9"/>
      <c r="J12" s="9"/>
      <c r="K12" s="9"/>
      <c r="L12" s="9"/>
      <c r="M12" s="9"/>
    </row>
    <row r="13" spans="1:13" ht="15.75" x14ac:dyDescent="0.45">
      <c r="A13" s="155" t="s">
        <v>40</v>
      </c>
      <c r="B13" s="155"/>
      <c r="C13" s="151">
        <v>108431380.06</v>
      </c>
      <c r="D13" s="152"/>
      <c r="E13" s="153">
        <f>C13/C15</f>
        <v>0.47376925943232123</v>
      </c>
      <c r="F13" s="153"/>
      <c r="H13" s="9"/>
      <c r="I13" s="9"/>
      <c r="J13" s="9"/>
      <c r="K13" s="9"/>
      <c r="L13" s="9"/>
      <c r="M13" s="9"/>
    </row>
    <row r="14" spans="1:13" x14ac:dyDescent="0.45">
      <c r="A14" s="155" t="s">
        <v>14</v>
      </c>
      <c r="B14" s="155"/>
      <c r="C14" s="151" t="s">
        <v>38</v>
      </c>
      <c r="D14" s="152"/>
      <c r="E14" s="154" t="s">
        <v>38</v>
      </c>
      <c r="F14" s="154"/>
      <c r="H14" s="9"/>
      <c r="I14" s="9"/>
      <c r="J14" s="9"/>
      <c r="K14" s="9"/>
      <c r="L14" s="9"/>
      <c r="M14" s="9"/>
    </row>
    <row r="15" spans="1:13" ht="35.1" customHeight="1" x14ac:dyDescent="0.45">
      <c r="A15" s="150" t="s">
        <v>45</v>
      </c>
      <c r="B15" s="150"/>
      <c r="C15" s="151">
        <f>SUM(C9:D13)</f>
        <v>228869598.23000002</v>
      </c>
      <c r="D15" s="152"/>
      <c r="E15" s="153">
        <f>SUM(C9:D13)/C15</f>
        <v>1</v>
      </c>
      <c r="F15" s="153"/>
      <c r="H15" s="9"/>
      <c r="I15" s="9"/>
      <c r="J15" s="9"/>
      <c r="K15" s="9"/>
      <c r="L15" s="9"/>
      <c r="M15" s="9"/>
    </row>
    <row r="16" spans="1:13" ht="15.75" x14ac:dyDescent="0.45">
      <c r="A16" s="4" t="s">
        <v>41</v>
      </c>
      <c r="B16" s="1"/>
      <c r="C16" s="1"/>
      <c r="D16" s="1"/>
      <c r="E16" s="1"/>
      <c r="F16" s="1"/>
    </row>
    <row r="17" spans="1:27" ht="15.75" x14ac:dyDescent="0.45">
      <c r="A17" s="4" t="s">
        <v>42</v>
      </c>
      <c r="B17" s="1"/>
      <c r="C17" s="1"/>
      <c r="D17" s="1"/>
      <c r="E17" s="1"/>
      <c r="F17" s="1"/>
    </row>
    <row r="18" spans="1:27" ht="15.75" x14ac:dyDescent="0.45">
      <c r="A18" s="4" t="s">
        <v>63</v>
      </c>
      <c r="B18" s="1"/>
      <c r="C18" s="1"/>
      <c r="D18" s="1"/>
      <c r="E18" s="1"/>
      <c r="F18" s="1"/>
    </row>
    <row r="19" spans="1:27" x14ac:dyDescent="0.45">
      <c r="A19" s="26" t="s">
        <v>84</v>
      </c>
      <c r="B19" s="1"/>
      <c r="C19" s="1"/>
      <c r="D19" s="1"/>
      <c r="E19" s="1"/>
      <c r="F19" s="1"/>
    </row>
    <row r="22" spans="1:27" s="9" customFormat="1" ht="30" customHeight="1" x14ac:dyDescent="0.5">
      <c r="A22" s="148" t="s">
        <v>185</v>
      </c>
      <c r="B22" s="148"/>
      <c r="C22" s="148"/>
      <c r="D22" s="148"/>
      <c r="E22" s="148"/>
      <c r="F22" s="148"/>
      <c r="H22" s="148" t="s">
        <v>186</v>
      </c>
      <c r="I22" s="148"/>
      <c r="J22" s="148"/>
      <c r="K22" s="148"/>
      <c r="L22" s="148"/>
      <c r="M22" s="148"/>
      <c r="O22" s="148" t="s">
        <v>187</v>
      </c>
      <c r="P22" s="148"/>
      <c r="Q22" s="148"/>
      <c r="R22" s="148"/>
      <c r="S22" s="148"/>
      <c r="T22" s="148"/>
      <c r="V22" s="148" t="s">
        <v>188</v>
      </c>
      <c r="W22" s="148"/>
      <c r="X22" s="148"/>
      <c r="Y22" s="148"/>
      <c r="Z22" s="148"/>
      <c r="AA22" s="148"/>
    </row>
    <row r="23" spans="1:27" ht="30" customHeight="1" x14ac:dyDescent="0.45">
      <c r="A23" s="150" t="s">
        <v>15</v>
      </c>
      <c r="B23" s="150"/>
      <c r="C23" s="150" t="s">
        <v>16</v>
      </c>
      <c r="D23" s="150"/>
      <c r="E23" s="150" t="s">
        <v>17</v>
      </c>
      <c r="F23" s="150"/>
      <c r="H23" s="150" t="s">
        <v>15</v>
      </c>
      <c r="I23" s="150"/>
      <c r="J23" s="150" t="s">
        <v>16</v>
      </c>
      <c r="K23" s="150"/>
      <c r="L23" s="150" t="s">
        <v>17</v>
      </c>
      <c r="M23" s="150"/>
      <c r="O23" s="150" t="s">
        <v>15</v>
      </c>
      <c r="P23" s="150"/>
      <c r="Q23" s="150" t="s">
        <v>16</v>
      </c>
      <c r="R23" s="150"/>
      <c r="S23" s="150" t="s">
        <v>17</v>
      </c>
      <c r="T23" s="150"/>
      <c r="V23" s="150" t="s">
        <v>15</v>
      </c>
      <c r="W23" s="150"/>
      <c r="X23" s="150" t="s">
        <v>16</v>
      </c>
      <c r="Y23" s="150"/>
      <c r="Z23" s="150" t="s">
        <v>17</v>
      </c>
      <c r="AA23" s="150"/>
    </row>
    <row r="24" spans="1:27" x14ac:dyDescent="0.45">
      <c r="A24" s="155" t="s">
        <v>11</v>
      </c>
      <c r="B24" s="155"/>
      <c r="C24" s="151">
        <v>39491256.060000002</v>
      </c>
      <c r="D24" s="152"/>
      <c r="E24" s="153">
        <f>C24/C30</f>
        <v>0.31220571688616305</v>
      </c>
      <c r="F24" s="153"/>
      <c r="H24" s="155" t="s">
        <v>11</v>
      </c>
      <c r="I24" s="155"/>
      <c r="J24" s="151">
        <v>27704053.219999999</v>
      </c>
      <c r="K24" s="152"/>
      <c r="L24" s="153">
        <f>J24/J30</f>
        <v>0.27060431311983058</v>
      </c>
      <c r="M24" s="153"/>
      <c r="O24" s="155" t="s">
        <v>11</v>
      </c>
      <c r="P24" s="155"/>
      <c r="Q24" s="151" t="s">
        <v>38</v>
      </c>
      <c r="R24" s="152"/>
      <c r="S24" s="154" t="s">
        <v>38</v>
      </c>
      <c r="T24" s="154"/>
      <c r="V24" s="155" t="s">
        <v>11</v>
      </c>
      <c r="W24" s="155"/>
      <c r="X24" s="151">
        <v>727482.52</v>
      </c>
      <c r="Y24" s="152"/>
      <c r="Z24" s="153">
        <f>X24/X30</f>
        <v>0.58220762285190131</v>
      </c>
      <c r="AA24" s="153"/>
    </row>
    <row r="25" spans="1:27" x14ac:dyDescent="0.45">
      <c r="A25" s="155" t="s">
        <v>12</v>
      </c>
      <c r="B25" s="155"/>
      <c r="C25" s="151">
        <v>12065238.66</v>
      </c>
      <c r="D25" s="152"/>
      <c r="E25" s="153">
        <f>C25/C30</f>
        <v>9.5384063741221728E-2</v>
      </c>
      <c r="F25" s="153"/>
      <c r="H25" s="155" t="s">
        <v>12</v>
      </c>
      <c r="I25" s="155"/>
      <c r="J25" s="151">
        <v>11656727.02</v>
      </c>
      <c r="K25" s="152"/>
      <c r="L25" s="153">
        <f>J25/J30</f>
        <v>0.11385917372535531</v>
      </c>
      <c r="M25" s="153"/>
      <c r="O25" s="155" t="s">
        <v>12</v>
      </c>
      <c r="P25" s="155"/>
      <c r="Q25" s="151" t="s">
        <v>38</v>
      </c>
      <c r="R25" s="152"/>
      <c r="S25" s="154" t="s">
        <v>38</v>
      </c>
      <c r="T25" s="154"/>
      <c r="V25" s="155" t="s">
        <v>12</v>
      </c>
      <c r="W25" s="155"/>
      <c r="X25" s="151">
        <v>94159.88</v>
      </c>
      <c r="Y25" s="152"/>
      <c r="Z25" s="153">
        <f>X25/X30</f>
        <v>7.5356587128471875E-2</v>
      </c>
      <c r="AA25" s="153"/>
    </row>
    <row r="26" spans="1:27" x14ac:dyDescent="0.45">
      <c r="A26" s="155" t="s">
        <v>13</v>
      </c>
      <c r="B26" s="155"/>
      <c r="C26" s="151">
        <v>8886447.6600000001</v>
      </c>
      <c r="D26" s="152"/>
      <c r="E26" s="153">
        <f>C26/C30</f>
        <v>7.0253520375408024E-2</v>
      </c>
      <c r="F26" s="153"/>
      <c r="H26" s="155" t="s">
        <v>13</v>
      </c>
      <c r="I26" s="155"/>
      <c r="J26" s="151">
        <v>9411846.8499999996</v>
      </c>
      <c r="K26" s="152"/>
      <c r="L26" s="153">
        <f>J26/J30</f>
        <v>9.1931903675186874E-2</v>
      </c>
      <c r="M26" s="153"/>
      <c r="O26" s="155" t="s">
        <v>13</v>
      </c>
      <c r="P26" s="155"/>
      <c r="Q26" s="151" t="s">
        <v>38</v>
      </c>
      <c r="R26" s="152"/>
      <c r="S26" s="154" t="s">
        <v>38</v>
      </c>
      <c r="T26" s="154"/>
      <c r="V26" s="155" t="s">
        <v>13</v>
      </c>
      <c r="W26" s="155"/>
      <c r="X26" s="151">
        <v>65806.94</v>
      </c>
      <c r="Y26" s="152"/>
      <c r="Z26" s="153">
        <f>X26/X30</f>
        <v>5.2665598211978616E-2</v>
      </c>
      <c r="AA26" s="153"/>
    </row>
    <row r="27" spans="1:27" ht="15.75" x14ac:dyDescent="0.45">
      <c r="A27" s="155" t="s">
        <v>39</v>
      </c>
      <c r="B27" s="155"/>
      <c r="C27" s="151">
        <v>5194094.09</v>
      </c>
      <c r="D27" s="152"/>
      <c r="E27" s="153">
        <f>C27/C30</f>
        <v>4.106290938122753E-2</v>
      </c>
      <c r="F27" s="153"/>
      <c r="H27" s="155" t="s">
        <v>39</v>
      </c>
      <c r="I27" s="155"/>
      <c r="J27" s="151">
        <v>6028554.6100000003</v>
      </c>
      <c r="K27" s="152"/>
      <c r="L27" s="153">
        <f>J27/J30</f>
        <v>5.8884989369235634E-2</v>
      </c>
      <c r="M27" s="153"/>
      <c r="O27" s="155" t="s">
        <v>39</v>
      </c>
      <c r="P27" s="155"/>
      <c r="Q27" s="151" t="s">
        <v>38</v>
      </c>
      <c r="R27" s="152"/>
      <c r="S27" s="154" t="s">
        <v>38</v>
      </c>
      <c r="T27" s="154"/>
      <c r="V27" s="155" t="s">
        <v>39</v>
      </c>
      <c r="W27" s="155"/>
      <c r="X27" s="151">
        <v>31113.43</v>
      </c>
      <c r="Y27" s="152"/>
      <c r="Z27" s="153">
        <f>X27/X30</f>
        <v>2.4900221821232256E-2</v>
      </c>
      <c r="AA27" s="153"/>
    </row>
    <row r="28" spans="1:27" ht="15.75" x14ac:dyDescent="0.45">
      <c r="A28" s="155" t="s">
        <v>40</v>
      </c>
      <c r="B28" s="155"/>
      <c r="C28" s="151">
        <v>60854100.380000003</v>
      </c>
      <c r="D28" s="152"/>
      <c r="E28" s="153">
        <f>C28/C30</f>
        <v>0.48109378961597976</v>
      </c>
      <c r="F28" s="153"/>
      <c r="H28" s="155" t="s">
        <v>40</v>
      </c>
      <c r="I28" s="155"/>
      <c r="J28" s="151">
        <v>47577279.68</v>
      </c>
      <c r="K28" s="152"/>
      <c r="L28" s="153">
        <f>J28/J30</f>
        <v>0.46471962011039164</v>
      </c>
      <c r="M28" s="153"/>
      <c r="O28" s="155" t="s">
        <v>40</v>
      </c>
      <c r="P28" s="155"/>
      <c r="Q28" s="151" t="s">
        <v>38</v>
      </c>
      <c r="R28" s="152"/>
      <c r="S28" s="154" t="s">
        <v>38</v>
      </c>
      <c r="T28" s="154"/>
      <c r="V28" s="155" t="s">
        <v>40</v>
      </c>
      <c r="W28" s="155"/>
      <c r="X28" s="151">
        <v>330961.44</v>
      </c>
      <c r="Y28" s="152"/>
      <c r="Z28" s="153">
        <f>X28/X30</f>
        <v>0.26486996998641582</v>
      </c>
      <c r="AA28" s="153"/>
    </row>
    <row r="29" spans="1:27" x14ac:dyDescent="0.45">
      <c r="A29" s="155" t="s">
        <v>14</v>
      </c>
      <c r="B29" s="155"/>
      <c r="C29" s="151" t="s">
        <v>38</v>
      </c>
      <c r="D29" s="152"/>
      <c r="E29" s="154" t="s">
        <v>38</v>
      </c>
      <c r="F29" s="154"/>
      <c r="H29" s="155" t="s">
        <v>14</v>
      </c>
      <c r="I29" s="155"/>
      <c r="J29" s="151" t="s">
        <v>38</v>
      </c>
      <c r="K29" s="152"/>
      <c r="L29" s="154" t="s">
        <v>38</v>
      </c>
      <c r="M29" s="154"/>
      <c r="O29" s="155" t="s">
        <v>14</v>
      </c>
      <c r="P29" s="155"/>
      <c r="Q29" s="151" t="s">
        <v>38</v>
      </c>
      <c r="R29" s="152"/>
      <c r="S29" s="154" t="s">
        <v>38</v>
      </c>
      <c r="T29" s="154"/>
      <c r="V29" s="155" t="s">
        <v>14</v>
      </c>
      <c r="W29" s="155"/>
      <c r="X29" s="151" t="s">
        <v>38</v>
      </c>
      <c r="Y29" s="152"/>
      <c r="Z29" s="154" t="s">
        <v>38</v>
      </c>
      <c r="AA29" s="154"/>
    </row>
    <row r="30" spans="1:27" ht="35.1" customHeight="1" x14ac:dyDescent="0.45">
      <c r="A30" s="150" t="s">
        <v>45</v>
      </c>
      <c r="B30" s="150"/>
      <c r="C30" s="151">
        <f>SUM(C24:D28)</f>
        <v>126491136.84999999</v>
      </c>
      <c r="D30" s="152"/>
      <c r="E30" s="153">
        <f>SUM(C24:D28)/C30</f>
        <v>1</v>
      </c>
      <c r="F30" s="153"/>
      <c r="H30" s="150" t="s">
        <v>45</v>
      </c>
      <c r="I30" s="150"/>
      <c r="J30" s="151">
        <f>SUM(J24:K28)</f>
        <v>102378461.38</v>
      </c>
      <c r="K30" s="152"/>
      <c r="L30" s="153">
        <f>SUM(J24:K28)/J30</f>
        <v>1</v>
      </c>
      <c r="M30" s="153"/>
      <c r="O30" s="150" t="s">
        <v>45</v>
      </c>
      <c r="P30" s="150"/>
      <c r="Q30" s="151" t="s">
        <v>38</v>
      </c>
      <c r="R30" s="152"/>
      <c r="S30" s="154" t="s">
        <v>38</v>
      </c>
      <c r="T30" s="154"/>
      <c r="V30" s="150" t="s">
        <v>45</v>
      </c>
      <c r="W30" s="150"/>
      <c r="X30" s="151">
        <f>SUM(X24:Y28)</f>
        <v>1249524.2100000002</v>
      </c>
      <c r="Y30" s="152"/>
      <c r="Z30" s="153">
        <f>SUM(X24:Y28)/X30</f>
        <v>1</v>
      </c>
      <c r="AA30" s="153"/>
    </row>
    <row r="31" spans="1:27" x14ac:dyDescent="0.45">
      <c r="A31" s="26" t="s">
        <v>84</v>
      </c>
      <c r="B31" s="1"/>
      <c r="C31" s="1"/>
      <c r="D31" s="1"/>
      <c r="E31" s="1"/>
      <c r="F31" s="1"/>
      <c r="H31" s="26"/>
      <c r="I31" s="1"/>
      <c r="J31" s="1"/>
      <c r="K31" s="1"/>
      <c r="L31" s="1"/>
      <c r="M31" s="1"/>
      <c r="V31" s="26"/>
      <c r="W31" s="1"/>
      <c r="X31" s="1"/>
      <c r="Y31" s="1"/>
      <c r="Z31" s="1"/>
      <c r="AA31" s="1"/>
    </row>
    <row r="35" spans="1:27" s="9" customFormat="1" ht="30" customHeight="1" x14ac:dyDescent="0.5">
      <c r="A35" s="148" t="s">
        <v>194</v>
      </c>
      <c r="B35" s="148"/>
      <c r="C35" s="148"/>
      <c r="D35" s="148"/>
      <c r="E35" s="148"/>
      <c r="F35" s="148"/>
    </row>
    <row r="36" spans="1:27" ht="30" customHeight="1" x14ac:dyDescent="0.45">
      <c r="A36" s="150" t="s">
        <v>15</v>
      </c>
      <c r="B36" s="150"/>
      <c r="C36" s="150" t="s">
        <v>16</v>
      </c>
      <c r="D36" s="150"/>
      <c r="E36" s="150" t="s">
        <v>17</v>
      </c>
      <c r="F36" s="150"/>
      <c r="H36" s="9"/>
      <c r="I36" s="9"/>
      <c r="J36" s="9"/>
      <c r="K36" s="9"/>
      <c r="L36" s="9"/>
      <c r="M36" s="9"/>
    </row>
    <row r="37" spans="1:27" x14ac:dyDescent="0.45">
      <c r="A37" s="155" t="s">
        <v>11</v>
      </c>
      <c r="B37" s="155"/>
      <c r="C37" s="151"/>
      <c r="D37" s="152"/>
      <c r="E37" s="153" t="e">
        <f>C37/C43</f>
        <v>#DIV/0!</v>
      </c>
      <c r="F37" s="153"/>
      <c r="H37" s="9"/>
      <c r="I37" s="9"/>
      <c r="J37" s="9"/>
      <c r="K37" s="9"/>
      <c r="L37" s="9"/>
      <c r="M37" s="9"/>
    </row>
    <row r="38" spans="1:27" x14ac:dyDescent="0.45">
      <c r="A38" s="155" t="s">
        <v>12</v>
      </c>
      <c r="B38" s="155"/>
      <c r="C38" s="151"/>
      <c r="D38" s="152"/>
      <c r="E38" s="153" t="e">
        <f>C38/C43</f>
        <v>#DIV/0!</v>
      </c>
      <c r="F38" s="153"/>
      <c r="H38" s="9"/>
      <c r="I38" s="9"/>
      <c r="J38" s="9"/>
      <c r="K38" s="9"/>
      <c r="L38" s="9"/>
      <c r="M38" s="9"/>
    </row>
    <row r="39" spans="1:27" x14ac:dyDescent="0.45">
      <c r="A39" s="155" t="s">
        <v>13</v>
      </c>
      <c r="B39" s="155"/>
      <c r="C39" s="151"/>
      <c r="D39" s="152"/>
      <c r="E39" s="153" t="e">
        <f>C39/C43</f>
        <v>#DIV/0!</v>
      </c>
      <c r="F39" s="153"/>
      <c r="H39" s="9"/>
      <c r="I39" s="9"/>
      <c r="J39" s="9"/>
      <c r="K39" s="9"/>
      <c r="L39" s="9"/>
      <c r="M39" s="9"/>
    </row>
    <row r="40" spans="1:27" ht="15.75" x14ac:dyDescent="0.45">
      <c r="A40" s="155" t="s">
        <v>39</v>
      </c>
      <c r="B40" s="155"/>
      <c r="C40" s="151"/>
      <c r="D40" s="152"/>
      <c r="E40" s="153" t="e">
        <f>C40/C43</f>
        <v>#DIV/0!</v>
      </c>
      <c r="F40" s="153"/>
      <c r="H40" s="9"/>
      <c r="I40" s="9"/>
      <c r="J40" s="9"/>
      <c r="K40" s="9"/>
      <c r="L40" s="9"/>
      <c r="M40" s="9"/>
    </row>
    <row r="41" spans="1:27" ht="15.75" x14ac:dyDescent="0.45">
      <c r="A41" s="155" t="s">
        <v>40</v>
      </c>
      <c r="B41" s="155"/>
      <c r="C41" s="151"/>
      <c r="D41" s="152"/>
      <c r="E41" s="153" t="e">
        <f>C41/C43</f>
        <v>#DIV/0!</v>
      </c>
      <c r="F41" s="153"/>
      <c r="H41" s="9"/>
      <c r="I41" s="9"/>
      <c r="J41" s="9"/>
      <c r="K41" s="9"/>
      <c r="L41" s="9"/>
      <c r="M41" s="9"/>
    </row>
    <row r="42" spans="1:27" x14ac:dyDescent="0.45">
      <c r="A42" s="155" t="s">
        <v>14</v>
      </c>
      <c r="B42" s="155"/>
      <c r="C42" s="151" t="s">
        <v>38</v>
      </c>
      <c r="D42" s="152"/>
      <c r="E42" s="154" t="s">
        <v>38</v>
      </c>
      <c r="F42" s="154"/>
      <c r="H42" s="9"/>
      <c r="I42" s="9"/>
      <c r="J42" s="9"/>
      <c r="K42" s="9"/>
      <c r="L42" s="9"/>
      <c r="M42" s="9"/>
    </row>
    <row r="43" spans="1:27" ht="35.1" customHeight="1" x14ac:dyDescent="0.45">
      <c r="A43" s="150" t="s">
        <v>45</v>
      </c>
      <c r="B43" s="150"/>
      <c r="C43" s="151">
        <f>SUM(C37:D41)</f>
        <v>0</v>
      </c>
      <c r="D43" s="152"/>
      <c r="E43" s="153" t="e">
        <f>SUM(C37:D41)/C43</f>
        <v>#DIV/0!</v>
      </c>
      <c r="F43" s="153"/>
      <c r="H43" s="9"/>
      <c r="I43" s="9"/>
      <c r="J43" s="9"/>
      <c r="K43" s="9"/>
      <c r="L43" s="9"/>
      <c r="M43" s="9"/>
    </row>
    <row r="44" spans="1:27" x14ac:dyDescent="0.45">
      <c r="A44" s="26" t="s">
        <v>84</v>
      </c>
      <c r="B44" s="1"/>
      <c r="C44" s="1"/>
      <c r="D44" s="1"/>
      <c r="E44" s="1"/>
      <c r="F44" s="1"/>
    </row>
    <row r="45" spans="1:27" x14ac:dyDescent="0.45">
      <c r="A45" s="4"/>
      <c r="B45" s="1"/>
      <c r="C45" s="1"/>
      <c r="D45" s="1"/>
      <c r="E45" s="1"/>
      <c r="F45" s="1"/>
    </row>
    <row r="47" spans="1:27" s="9" customFormat="1" ht="30" customHeight="1" x14ac:dyDescent="0.5">
      <c r="A47" s="148" t="s">
        <v>190</v>
      </c>
      <c r="B47" s="148"/>
      <c r="C47" s="148"/>
      <c r="D47" s="148"/>
      <c r="E47" s="148"/>
      <c r="F47" s="148"/>
      <c r="H47" s="148" t="s">
        <v>191</v>
      </c>
      <c r="I47" s="148"/>
      <c r="J47" s="148"/>
      <c r="K47" s="148"/>
      <c r="L47" s="148"/>
      <c r="M47" s="148"/>
      <c r="O47" s="148" t="s">
        <v>192</v>
      </c>
      <c r="P47" s="148"/>
      <c r="Q47" s="148"/>
      <c r="R47" s="148"/>
      <c r="S47" s="148"/>
      <c r="T47" s="148"/>
      <c r="V47" s="148" t="s">
        <v>193</v>
      </c>
      <c r="W47" s="148"/>
      <c r="X47" s="148"/>
      <c r="Y47" s="148"/>
      <c r="Z47" s="148"/>
      <c r="AA47" s="148"/>
    </row>
    <row r="48" spans="1:27" ht="30" customHeight="1" x14ac:dyDescent="0.45">
      <c r="A48" s="150" t="s">
        <v>15</v>
      </c>
      <c r="B48" s="150"/>
      <c r="C48" s="150" t="s">
        <v>16</v>
      </c>
      <c r="D48" s="150"/>
      <c r="E48" s="150" t="s">
        <v>17</v>
      </c>
      <c r="F48" s="150"/>
      <c r="H48" s="150" t="s">
        <v>15</v>
      </c>
      <c r="I48" s="150"/>
      <c r="J48" s="150" t="s">
        <v>16</v>
      </c>
      <c r="K48" s="150"/>
      <c r="L48" s="150" t="s">
        <v>17</v>
      </c>
      <c r="M48" s="150"/>
      <c r="O48" s="150" t="s">
        <v>15</v>
      </c>
      <c r="P48" s="150"/>
      <c r="Q48" s="150" t="s">
        <v>16</v>
      </c>
      <c r="R48" s="150"/>
      <c r="S48" s="150" t="s">
        <v>17</v>
      </c>
      <c r="T48" s="150"/>
      <c r="V48" s="150" t="s">
        <v>15</v>
      </c>
      <c r="W48" s="150"/>
      <c r="X48" s="150" t="s">
        <v>16</v>
      </c>
      <c r="Y48" s="150"/>
      <c r="Z48" s="150" t="s">
        <v>17</v>
      </c>
      <c r="AA48" s="150"/>
    </row>
    <row r="49" spans="1:27" x14ac:dyDescent="0.45">
      <c r="A49" s="155" t="s">
        <v>11</v>
      </c>
      <c r="B49" s="155"/>
      <c r="C49" s="151"/>
      <c r="D49" s="152"/>
      <c r="E49" s="153" t="e">
        <f>C49/C55</f>
        <v>#DIV/0!</v>
      </c>
      <c r="F49" s="153"/>
      <c r="H49" s="155" t="s">
        <v>11</v>
      </c>
      <c r="I49" s="155"/>
      <c r="J49" s="151"/>
      <c r="K49" s="152"/>
      <c r="L49" s="153" t="e">
        <f>J49/J55</f>
        <v>#DIV/0!</v>
      </c>
      <c r="M49" s="153"/>
      <c r="O49" s="155" t="s">
        <v>11</v>
      </c>
      <c r="P49" s="155"/>
      <c r="Q49" s="151" t="s">
        <v>38</v>
      </c>
      <c r="R49" s="152"/>
      <c r="S49" s="154" t="s">
        <v>38</v>
      </c>
      <c r="T49" s="154"/>
      <c r="V49" s="155" t="s">
        <v>11</v>
      </c>
      <c r="W49" s="155"/>
      <c r="X49" s="151"/>
      <c r="Y49" s="152"/>
      <c r="Z49" s="153" t="e">
        <f>X49/X55</f>
        <v>#DIV/0!</v>
      </c>
      <c r="AA49" s="153"/>
    </row>
    <row r="50" spans="1:27" x14ac:dyDescent="0.45">
      <c r="A50" s="155" t="s">
        <v>12</v>
      </c>
      <c r="B50" s="155"/>
      <c r="C50" s="151"/>
      <c r="D50" s="152"/>
      <c r="E50" s="153" t="e">
        <f>C50/C55</f>
        <v>#DIV/0!</v>
      </c>
      <c r="F50" s="153"/>
      <c r="H50" s="155" t="s">
        <v>12</v>
      </c>
      <c r="I50" s="155"/>
      <c r="J50" s="151"/>
      <c r="K50" s="152"/>
      <c r="L50" s="153" t="e">
        <f>J50/J55</f>
        <v>#DIV/0!</v>
      </c>
      <c r="M50" s="153"/>
      <c r="O50" s="155" t="s">
        <v>12</v>
      </c>
      <c r="P50" s="155"/>
      <c r="Q50" s="151" t="s">
        <v>38</v>
      </c>
      <c r="R50" s="152"/>
      <c r="S50" s="154" t="s">
        <v>38</v>
      </c>
      <c r="T50" s="154"/>
      <c r="V50" s="155" t="s">
        <v>12</v>
      </c>
      <c r="W50" s="155"/>
      <c r="X50" s="151"/>
      <c r="Y50" s="152"/>
      <c r="Z50" s="153" t="e">
        <f>X50/X55</f>
        <v>#DIV/0!</v>
      </c>
      <c r="AA50" s="153"/>
    </row>
    <row r="51" spans="1:27" x14ac:dyDescent="0.45">
      <c r="A51" s="155" t="s">
        <v>13</v>
      </c>
      <c r="B51" s="155"/>
      <c r="C51" s="151"/>
      <c r="D51" s="152"/>
      <c r="E51" s="153" t="e">
        <f>C51/C55</f>
        <v>#DIV/0!</v>
      </c>
      <c r="F51" s="153"/>
      <c r="H51" s="155" t="s">
        <v>13</v>
      </c>
      <c r="I51" s="155"/>
      <c r="J51" s="151"/>
      <c r="K51" s="152"/>
      <c r="L51" s="153" t="e">
        <f>J51/J55</f>
        <v>#DIV/0!</v>
      </c>
      <c r="M51" s="153"/>
      <c r="O51" s="155" t="s">
        <v>13</v>
      </c>
      <c r="P51" s="155"/>
      <c r="Q51" s="151" t="s">
        <v>38</v>
      </c>
      <c r="R51" s="152"/>
      <c r="S51" s="154" t="s">
        <v>38</v>
      </c>
      <c r="T51" s="154"/>
      <c r="V51" s="155" t="s">
        <v>13</v>
      </c>
      <c r="W51" s="155"/>
      <c r="X51" s="151"/>
      <c r="Y51" s="152"/>
      <c r="Z51" s="153" t="e">
        <f>X51/X55</f>
        <v>#DIV/0!</v>
      </c>
      <c r="AA51" s="153"/>
    </row>
    <row r="52" spans="1:27" ht="15.75" x14ac:dyDescent="0.45">
      <c r="A52" s="155" t="s">
        <v>39</v>
      </c>
      <c r="B52" s="155"/>
      <c r="C52" s="151"/>
      <c r="D52" s="152"/>
      <c r="E52" s="153" t="e">
        <f>C52/C55</f>
        <v>#DIV/0!</v>
      </c>
      <c r="F52" s="153"/>
      <c r="H52" s="155" t="s">
        <v>39</v>
      </c>
      <c r="I52" s="155"/>
      <c r="J52" s="151"/>
      <c r="K52" s="152"/>
      <c r="L52" s="153" t="e">
        <f>J52/J55</f>
        <v>#DIV/0!</v>
      </c>
      <c r="M52" s="153"/>
      <c r="O52" s="155" t="s">
        <v>39</v>
      </c>
      <c r="P52" s="155"/>
      <c r="Q52" s="151" t="s">
        <v>38</v>
      </c>
      <c r="R52" s="152"/>
      <c r="S52" s="154" t="s">
        <v>38</v>
      </c>
      <c r="T52" s="154"/>
      <c r="V52" s="155" t="s">
        <v>39</v>
      </c>
      <c r="W52" s="155"/>
      <c r="X52" s="151"/>
      <c r="Y52" s="152"/>
      <c r="Z52" s="153" t="e">
        <f>X52/X55</f>
        <v>#DIV/0!</v>
      </c>
      <c r="AA52" s="153"/>
    </row>
    <row r="53" spans="1:27" ht="15.75" x14ac:dyDescent="0.45">
      <c r="A53" s="155" t="s">
        <v>40</v>
      </c>
      <c r="B53" s="155"/>
      <c r="C53" s="151"/>
      <c r="D53" s="152"/>
      <c r="E53" s="153" t="e">
        <f>C53/C55</f>
        <v>#DIV/0!</v>
      </c>
      <c r="F53" s="153"/>
      <c r="H53" s="155" t="s">
        <v>40</v>
      </c>
      <c r="I53" s="155"/>
      <c r="J53" s="151"/>
      <c r="K53" s="152"/>
      <c r="L53" s="153" t="e">
        <f>J53/J55</f>
        <v>#DIV/0!</v>
      </c>
      <c r="M53" s="153"/>
      <c r="O53" s="155" t="s">
        <v>40</v>
      </c>
      <c r="P53" s="155"/>
      <c r="Q53" s="151" t="s">
        <v>38</v>
      </c>
      <c r="R53" s="152"/>
      <c r="S53" s="154" t="s">
        <v>38</v>
      </c>
      <c r="T53" s="154"/>
      <c r="V53" s="155" t="s">
        <v>40</v>
      </c>
      <c r="W53" s="155"/>
      <c r="X53" s="151"/>
      <c r="Y53" s="152"/>
      <c r="Z53" s="153" t="e">
        <f>X53/X55</f>
        <v>#DIV/0!</v>
      </c>
      <c r="AA53" s="153"/>
    </row>
    <row r="54" spans="1:27" x14ac:dyDescent="0.45">
      <c r="A54" s="155" t="s">
        <v>14</v>
      </c>
      <c r="B54" s="155"/>
      <c r="C54" s="151" t="s">
        <v>38</v>
      </c>
      <c r="D54" s="152"/>
      <c r="E54" s="154" t="s">
        <v>38</v>
      </c>
      <c r="F54" s="154"/>
      <c r="H54" s="155" t="s">
        <v>14</v>
      </c>
      <c r="I54" s="155"/>
      <c r="J54" s="151" t="s">
        <v>38</v>
      </c>
      <c r="K54" s="152"/>
      <c r="L54" s="154" t="s">
        <v>38</v>
      </c>
      <c r="M54" s="154"/>
      <c r="O54" s="155" t="s">
        <v>14</v>
      </c>
      <c r="P54" s="155"/>
      <c r="Q54" s="151" t="s">
        <v>38</v>
      </c>
      <c r="R54" s="152"/>
      <c r="S54" s="154" t="s">
        <v>38</v>
      </c>
      <c r="T54" s="154"/>
      <c r="V54" s="155" t="s">
        <v>14</v>
      </c>
      <c r="W54" s="155"/>
      <c r="X54" s="151" t="s">
        <v>38</v>
      </c>
      <c r="Y54" s="152"/>
      <c r="Z54" s="154" t="s">
        <v>38</v>
      </c>
      <c r="AA54" s="154"/>
    </row>
    <row r="55" spans="1:27" ht="35.1" customHeight="1" x14ac:dyDescent="0.45">
      <c r="A55" s="150" t="s">
        <v>45</v>
      </c>
      <c r="B55" s="150"/>
      <c r="C55" s="151">
        <f>SUM(C49:D53)</f>
        <v>0</v>
      </c>
      <c r="D55" s="152"/>
      <c r="E55" s="153" t="e">
        <f>SUM(C49:D53)/C55</f>
        <v>#DIV/0!</v>
      </c>
      <c r="F55" s="153"/>
      <c r="H55" s="150" t="s">
        <v>45</v>
      </c>
      <c r="I55" s="150"/>
      <c r="J55" s="151">
        <f>SUM(J49:K53)</f>
        <v>0</v>
      </c>
      <c r="K55" s="152"/>
      <c r="L55" s="153" t="e">
        <f>SUM(J49:K53)/J55</f>
        <v>#DIV/0!</v>
      </c>
      <c r="M55" s="153"/>
      <c r="O55" s="150" t="s">
        <v>45</v>
      </c>
      <c r="P55" s="150"/>
      <c r="Q55" s="151" t="s">
        <v>38</v>
      </c>
      <c r="R55" s="152"/>
      <c r="S55" s="154" t="s">
        <v>38</v>
      </c>
      <c r="T55" s="154"/>
      <c r="V55" s="150" t="s">
        <v>45</v>
      </c>
      <c r="W55" s="150"/>
      <c r="X55" s="151">
        <f>SUM(X49:Y53)</f>
        <v>0</v>
      </c>
      <c r="Y55" s="152"/>
      <c r="Z55" s="153" t="e">
        <f>SUM(X49:Y53)/X55</f>
        <v>#DIV/0!</v>
      </c>
      <c r="AA55" s="153"/>
    </row>
    <row r="56" spans="1:27" x14ac:dyDescent="0.45">
      <c r="A56" s="26" t="s">
        <v>84</v>
      </c>
      <c r="B56" s="1"/>
      <c r="C56" s="1"/>
      <c r="D56" s="1"/>
      <c r="E56" s="1"/>
      <c r="F56" s="1"/>
      <c r="H56" s="26"/>
      <c r="I56" s="1"/>
      <c r="J56" s="1"/>
      <c r="K56" s="1"/>
      <c r="L56" s="1"/>
      <c r="M56" s="1"/>
      <c r="V56" s="26"/>
      <c r="W56" s="1"/>
      <c r="X56" s="1"/>
      <c r="Y56" s="1"/>
      <c r="Z56" s="1"/>
      <c r="AA56" s="1"/>
    </row>
    <row r="60" spans="1:27" s="9" customFormat="1" ht="30" customHeight="1" x14ac:dyDescent="0.5">
      <c r="A60" s="148" t="s">
        <v>199</v>
      </c>
      <c r="B60" s="148"/>
      <c r="C60" s="148"/>
      <c r="D60" s="148"/>
      <c r="E60" s="148"/>
      <c r="F60" s="148"/>
    </row>
    <row r="61" spans="1:27" ht="30" customHeight="1" x14ac:dyDescent="0.45">
      <c r="A61" s="150" t="s">
        <v>15</v>
      </c>
      <c r="B61" s="150"/>
      <c r="C61" s="150" t="s">
        <v>16</v>
      </c>
      <c r="D61" s="150"/>
      <c r="E61" s="150" t="s">
        <v>17</v>
      </c>
      <c r="F61" s="150"/>
      <c r="H61" s="9"/>
      <c r="I61" s="9"/>
      <c r="J61" s="9"/>
      <c r="K61" s="9"/>
      <c r="L61" s="9"/>
      <c r="M61" s="9"/>
    </row>
    <row r="62" spans="1:27" x14ac:dyDescent="0.45">
      <c r="A62" s="155" t="s">
        <v>11</v>
      </c>
      <c r="B62" s="155"/>
      <c r="C62" s="151"/>
      <c r="D62" s="152"/>
      <c r="E62" s="153" t="e">
        <f>C62/C68</f>
        <v>#DIV/0!</v>
      </c>
      <c r="F62" s="153"/>
      <c r="H62" s="9"/>
      <c r="I62" s="9"/>
      <c r="J62" s="9"/>
      <c r="K62" s="9"/>
      <c r="L62" s="9"/>
      <c r="M62" s="9"/>
    </row>
    <row r="63" spans="1:27" x14ac:dyDescent="0.45">
      <c r="A63" s="155" t="s">
        <v>12</v>
      </c>
      <c r="B63" s="155"/>
      <c r="C63" s="151"/>
      <c r="D63" s="152"/>
      <c r="E63" s="153" t="e">
        <f>C63/C68</f>
        <v>#DIV/0!</v>
      </c>
      <c r="F63" s="153"/>
      <c r="H63" s="9"/>
      <c r="I63" s="9"/>
      <c r="J63" s="9"/>
      <c r="K63" s="9"/>
      <c r="L63" s="9"/>
      <c r="M63" s="9"/>
    </row>
    <row r="64" spans="1:27" x14ac:dyDescent="0.45">
      <c r="A64" s="155" t="s">
        <v>13</v>
      </c>
      <c r="B64" s="155"/>
      <c r="C64" s="151"/>
      <c r="D64" s="152"/>
      <c r="E64" s="153" t="e">
        <f>C64/C68</f>
        <v>#DIV/0!</v>
      </c>
      <c r="F64" s="153"/>
      <c r="H64" s="9"/>
      <c r="I64" s="9"/>
      <c r="J64" s="9"/>
      <c r="K64" s="9"/>
      <c r="L64" s="9"/>
      <c r="M64" s="9"/>
    </row>
    <row r="65" spans="1:27" ht="15.75" x14ac:dyDescent="0.45">
      <c r="A65" s="155" t="s">
        <v>39</v>
      </c>
      <c r="B65" s="155"/>
      <c r="C65" s="151"/>
      <c r="D65" s="152"/>
      <c r="E65" s="153" t="e">
        <f>C65/C68</f>
        <v>#DIV/0!</v>
      </c>
      <c r="F65" s="153"/>
      <c r="H65" s="9"/>
      <c r="I65" s="9"/>
      <c r="J65" s="9"/>
      <c r="K65" s="9"/>
      <c r="L65" s="9"/>
      <c r="M65" s="9"/>
    </row>
    <row r="66" spans="1:27" ht="15.75" x14ac:dyDescent="0.45">
      <c r="A66" s="155" t="s">
        <v>40</v>
      </c>
      <c r="B66" s="155"/>
      <c r="C66" s="151"/>
      <c r="D66" s="152"/>
      <c r="E66" s="153" t="e">
        <f>C66/C68</f>
        <v>#DIV/0!</v>
      </c>
      <c r="F66" s="153"/>
      <c r="H66" s="9"/>
      <c r="I66" s="9"/>
      <c r="J66" s="9"/>
      <c r="K66" s="9"/>
      <c r="L66" s="9"/>
      <c r="M66" s="9"/>
    </row>
    <row r="67" spans="1:27" x14ac:dyDescent="0.45">
      <c r="A67" s="155" t="s">
        <v>14</v>
      </c>
      <c r="B67" s="155"/>
      <c r="C67" s="151" t="s">
        <v>38</v>
      </c>
      <c r="D67" s="152"/>
      <c r="E67" s="154" t="s">
        <v>38</v>
      </c>
      <c r="F67" s="154"/>
      <c r="H67" s="9"/>
      <c r="I67" s="9"/>
      <c r="J67" s="9"/>
      <c r="K67" s="9"/>
      <c r="L67" s="9"/>
      <c r="M67" s="9"/>
    </row>
    <row r="68" spans="1:27" ht="35.1" customHeight="1" x14ac:dyDescent="0.45">
      <c r="A68" s="150" t="s">
        <v>45</v>
      </c>
      <c r="B68" s="150"/>
      <c r="C68" s="151">
        <f>SUM(C62:D66)</f>
        <v>0</v>
      </c>
      <c r="D68" s="152"/>
      <c r="E68" s="153" t="e">
        <f>SUM(C62:D66)/C68</f>
        <v>#DIV/0!</v>
      </c>
      <c r="F68" s="153"/>
      <c r="H68" s="9"/>
      <c r="I68" s="9"/>
      <c r="J68" s="9"/>
      <c r="K68" s="9"/>
      <c r="L68" s="9"/>
      <c r="M68" s="9"/>
    </row>
    <row r="69" spans="1:27" x14ac:dyDescent="0.45">
      <c r="A69" s="26" t="s">
        <v>84</v>
      </c>
      <c r="B69" s="1"/>
      <c r="C69" s="1"/>
      <c r="D69" s="1"/>
      <c r="E69" s="1"/>
      <c r="F69" s="1"/>
    </row>
    <row r="70" spans="1:27" x14ac:dyDescent="0.45">
      <c r="A70" s="4"/>
      <c r="B70" s="1"/>
      <c r="C70" s="1"/>
      <c r="D70" s="1"/>
      <c r="E70" s="1"/>
      <c r="F70" s="1"/>
    </row>
    <row r="72" spans="1:27" s="9" customFormat="1" ht="30" customHeight="1" x14ac:dyDescent="0.5">
      <c r="A72" s="148" t="s">
        <v>195</v>
      </c>
      <c r="B72" s="148"/>
      <c r="C72" s="148"/>
      <c r="D72" s="148"/>
      <c r="E72" s="148"/>
      <c r="F72" s="148"/>
      <c r="H72" s="148" t="s">
        <v>196</v>
      </c>
      <c r="I72" s="148"/>
      <c r="J72" s="148"/>
      <c r="K72" s="148"/>
      <c r="L72" s="148"/>
      <c r="M72" s="148"/>
      <c r="O72" s="148" t="s">
        <v>197</v>
      </c>
      <c r="P72" s="148"/>
      <c r="Q72" s="148"/>
      <c r="R72" s="148"/>
      <c r="S72" s="148"/>
      <c r="T72" s="148"/>
      <c r="V72" s="148" t="s">
        <v>198</v>
      </c>
      <c r="W72" s="148"/>
      <c r="X72" s="148"/>
      <c r="Y72" s="148"/>
      <c r="Z72" s="148"/>
      <c r="AA72" s="148"/>
    </row>
    <row r="73" spans="1:27" ht="30" customHeight="1" x14ac:dyDescent="0.45">
      <c r="A73" s="150" t="s">
        <v>15</v>
      </c>
      <c r="B73" s="150"/>
      <c r="C73" s="150" t="s">
        <v>16</v>
      </c>
      <c r="D73" s="150"/>
      <c r="E73" s="150" t="s">
        <v>17</v>
      </c>
      <c r="F73" s="150"/>
      <c r="H73" s="150" t="s">
        <v>15</v>
      </c>
      <c r="I73" s="150"/>
      <c r="J73" s="150" t="s">
        <v>16</v>
      </c>
      <c r="K73" s="150"/>
      <c r="L73" s="150" t="s">
        <v>17</v>
      </c>
      <c r="M73" s="150"/>
      <c r="O73" s="150" t="s">
        <v>15</v>
      </c>
      <c r="P73" s="150"/>
      <c r="Q73" s="150" t="s">
        <v>16</v>
      </c>
      <c r="R73" s="150"/>
      <c r="S73" s="150" t="s">
        <v>17</v>
      </c>
      <c r="T73" s="150"/>
      <c r="V73" s="150" t="s">
        <v>15</v>
      </c>
      <c r="W73" s="150"/>
      <c r="X73" s="150" t="s">
        <v>16</v>
      </c>
      <c r="Y73" s="150"/>
      <c r="Z73" s="150" t="s">
        <v>17</v>
      </c>
      <c r="AA73" s="150"/>
    </row>
    <row r="74" spans="1:27" x14ac:dyDescent="0.45">
      <c r="A74" s="155" t="s">
        <v>11</v>
      </c>
      <c r="B74" s="155"/>
      <c r="C74" s="151"/>
      <c r="D74" s="152"/>
      <c r="E74" s="153" t="e">
        <f>C74/C80</f>
        <v>#DIV/0!</v>
      </c>
      <c r="F74" s="153"/>
      <c r="H74" s="155" t="s">
        <v>11</v>
      </c>
      <c r="I74" s="155"/>
      <c r="J74" s="151"/>
      <c r="K74" s="152"/>
      <c r="L74" s="153" t="e">
        <f>J74/J80</f>
        <v>#DIV/0!</v>
      </c>
      <c r="M74" s="153"/>
      <c r="O74" s="155" t="s">
        <v>11</v>
      </c>
      <c r="P74" s="155"/>
      <c r="Q74" s="151" t="s">
        <v>38</v>
      </c>
      <c r="R74" s="152"/>
      <c r="S74" s="154" t="s">
        <v>38</v>
      </c>
      <c r="T74" s="154"/>
      <c r="V74" s="155" t="s">
        <v>11</v>
      </c>
      <c r="W74" s="155"/>
      <c r="X74" s="151"/>
      <c r="Y74" s="152"/>
      <c r="Z74" s="153" t="e">
        <f>X74/X80</f>
        <v>#DIV/0!</v>
      </c>
      <c r="AA74" s="153"/>
    </row>
    <row r="75" spans="1:27" x14ac:dyDescent="0.45">
      <c r="A75" s="155" t="s">
        <v>12</v>
      </c>
      <c r="B75" s="155"/>
      <c r="C75" s="151"/>
      <c r="D75" s="152"/>
      <c r="E75" s="153" t="e">
        <f>C75/C80</f>
        <v>#DIV/0!</v>
      </c>
      <c r="F75" s="153"/>
      <c r="H75" s="155" t="s">
        <v>12</v>
      </c>
      <c r="I75" s="155"/>
      <c r="J75" s="151"/>
      <c r="K75" s="152"/>
      <c r="L75" s="153" t="e">
        <f>J75/J80</f>
        <v>#DIV/0!</v>
      </c>
      <c r="M75" s="153"/>
      <c r="O75" s="155" t="s">
        <v>12</v>
      </c>
      <c r="P75" s="155"/>
      <c r="Q75" s="151" t="s">
        <v>38</v>
      </c>
      <c r="R75" s="152"/>
      <c r="S75" s="154" t="s">
        <v>38</v>
      </c>
      <c r="T75" s="154"/>
      <c r="V75" s="155" t="s">
        <v>12</v>
      </c>
      <c r="W75" s="155"/>
      <c r="X75" s="151"/>
      <c r="Y75" s="152"/>
      <c r="Z75" s="153" t="e">
        <f>X75/X80</f>
        <v>#DIV/0!</v>
      </c>
      <c r="AA75" s="153"/>
    </row>
    <row r="76" spans="1:27" x14ac:dyDescent="0.45">
      <c r="A76" s="155" t="s">
        <v>13</v>
      </c>
      <c r="B76" s="155"/>
      <c r="C76" s="151"/>
      <c r="D76" s="152"/>
      <c r="E76" s="153" t="e">
        <f>C76/C80</f>
        <v>#DIV/0!</v>
      </c>
      <c r="F76" s="153"/>
      <c r="H76" s="155" t="s">
        <v>13</v>
      </c>
      <c r="I76" s="155"/>
      <c r="J76" s="151"/>
      <c r="K76" s="152"/>
      <c r="L76" s="153" t="e">
        <f>J76/J80</f>
        <v>#DIV/0!</v>
      </c>
      <c r="M76" s="153"/>
      <c r="O76" s="155" t="s">
        <v>13</v>
      </c>
      <c r="P76" s="155"/>
      <c r="Q76" s="151" t="s">
        <v>38</v>
      </c>
      <c r="R76" s="152"/>
      <c r="S76" s="154" t="s">
        <v>38</v>
      </c>
      <c r="T76" s="154"/>
      <c r="V76" s="155" t="s">
        <v>13</v>
      </c>
      <c r="W76" s="155"/>
      <c r="X76" s="151"/>
      <c r="Y76" s="152"/>
      <c r="Z76" s="153" t="e">
        <f>X76/X80</f>
        <v>#DIV/0!</v>
      </c>
      <c r="AA76" s="153"/>
    </row>
    <row r="77" spans="1:27" ht="15.75" x14ac:dyDescent="0.45">
      <c r="A77" s="155" t="s">
        <v>39</v>
      </c>
      <c r="B77" s="155"/>
      <c r="C77" s="151"/>
      <c r="D77" s="152"/>
      <c r="E77" s="153" t="e">
        <f>C77/C80</f>
        <v>#DIV/0!</v>
      </c>
      <c r="F77" s="153"/>
      <c r="H77" s="155" t="s">
        <v>39</v>
      </c>
      <c r="I77" s="155"/>
      <c r="J77" s="151"/>
      <c r="K77" s="152"/>
      <c r="L77" s="153" t="e">
        <f>J77/J80</f>
        <v>#DIV/0!</v>
      </c>
      <c r="M77" s="153"/>
      <c r="O77" s="155" t="s">
        <v>39</v>
      </c>
      <c r="P77" s="155"/>
      <c r="Q77" s="151" t="s">
        <v>38</v>
      </c>
      <c r="R77" s="152"/>
      <c r="S77" s="154" t="s">
        <v>38</v>
      </c>
      <c r="T77" s="154"/>
      <c r="V77" s="155" t="s">
        <v>39</v>
      </c>
      <c r="W77" s="155"/>
      <c r="X77" s="151"/>
      <c r="Y77" s="152"/>
      <c r="Z77" s="153" t="e">
        <f>X77/X80</f>
        <v>#DIV/0!</v>
      </c>
      <c r="AA77" s="153"/>
    </row>
    <row r="78" spans="1:27" ht="15.75" x14ac:dyDescent="0.45">
      <c r="A78" s="155" t="s">
        <v>40</v>
      </c>
      <c r="B78" s="155"/>
      <c r="C78" s="151"/>
      <c r="D78" s="152"/>
      <c r="E78" s="153" t="e">
        <f>C78/C80</f>
        <v>#DIV/0!</v>
      </c>
      <c r="F78" s="153"/>
      <c r="H78" s="155" t="s">
        <v>40</v>
      </c>
      <c r="I78" s="155"/>
      <c r="J78" s="151"/>
      <c r="K78" s="152"/>
      <c r="L78" s="153" t="e">
        <f>J78/J80</f>
        <v>#DIV/0!</v>
      </c>
      <c r="M78" s="153"/>
      <c r="O78" s="155" t="s">
        <v>40</v>
      </c>
      <c r="P78" s="155"/>
      <c r="Q78" s="151" t="s">
        <v>38</v>
      </c>
      <c r="R78" s="152"/>
      <c r="S78" s="154" t="s">
        <v>38</v>
      </c>
      <c r="T78" s="154"/>
      <c r="V78" s="155" t="s">
        <v>40</v>
      </c>
      <c r="W78" s="155"/>
      <c r="X78" s="151"/>
      <c r="Y78" s="152"/>
      <c r="Z78" s="153" t="e">
        <f>X78/X80</f>
        <v>#DIV/0!</v>
      </c>
      <c r="AA78" s="153"/>
    </row>
    <row r="79" spans="1:27" x14ac:dyDescent="0.45">
      <c r="A79" s="155" t="s">
        <v>14</v>
      </c>
      <c r="B79" s="155"/>
      <c r="C79" s="151" t="s">
        <v>38</v>
      </c>
      <c r="D79" s="152"/>
      <c r="E79" s="154" t="s">
        <v>38</v>
      </c>
      <c r="F79" s="154"/>
      <c r="H79" s="155" t="s">
        <v>14</v>
      </c>
      <c r="I79" s="155"/>
      <c r="J79" s="151" t="s">
        <v>38</v>
      </c>
      <c r="K79" s="152"/>
      <c r="L79" s="154" t="s">
        <v>38</v>
      </c>
      <c r="M79" s="154"/>
      <c r="O79" s="155" t="s">
        <v>14</v>
      </c>
      <c r="P79" s="155"/>
      <c r="Q79" s="151" t="s">
        <v>38</v>
      </c>
      <c r="R79" s="152"/>
      <c r="S79" s="154" t="s">
        <v>38</v>
      </c>
      <c r="T79" s="154"/>
      <c r="V79" s="155" t="s">
        <v>14</v>
      </c>
      <c r="W79" s="155"/>
      <c r="X79" s="151" t="s">
        <v>38</v>
      </c>
      <c r="Y79" s="152"/>
      <c r="Z79" s="154" t="s">
        <v>38</v>
      </c>
      <c r="AA79" s="154"/>
    </row>
    <row r="80" spans="1:27" ht="35.1" customHeight="1" x14ac:dyDescent="0.45">
      <c r="A80" s="150" t="s">
        <v>45</v>
      </c>
      <c r="B80" s="150"/>
      <c r="C80" s="151">
        <f>SUM(C74:D78)</f>
        <v>0</v>
      </c>
      <c r="D80" s="152"/>
      <c r="E80" s="153" t="e">
        <f>SUM(C74:D78)/C80</f>
        <v>#DIV/0!</v>
      </c>
      <c r="F80" s="153"/>
      <c r="H80" s="150" t="s">
        <v>45</v>
      </c>
      <c r="I80" s="150"/>
      <c r="J80" s="151">
        <f>SUM(J74:K78)</f>
        <v>0</v>
      </c>
      <c r="K80" s="152"/>
      <c r="L80" s="153" t="e">
        <f>SUM(J74:K78)/J80</f>
        <v>#DIV/0!</v>
      </c>
      <c r="M80" s="153"/>
      <c r="O80" s="150" t="s">
        <v>45</v>
      </c>
      <c r="P80" s="150"/>
      <c r="Q80" s="151" t="s">
        <v>38</v>
      </c>
      <c r="R80" s="152"/>
      <c r="S80" s="154" t="s">
        <v>38</v>
      </c>
      <c r="T80" s="154"/>
      <c r="V80" s="150" t="s">
        <v>45</v>
      </c>
      <c r="W80" s="150"/>
      <c r="X80" s="151">
        <f>SUM(X74:Y78)</f>
        <v>0</v>
      </c>
      <c r="Y80" s="152"/>
      <c r="Z80" s="153" t="e">
        <f>SUM(X74:Y78)/X80</f>
        <v>#DIV/0!</v>
      </c>
      <c r="AA80" s="153"/>
    </row>
    <row r="81" spans="1:27" x14ac:dyDescent="0.45">
      <c r="A81" s="26" t="s">
        <v>84</v>
      </c>
      <c r="B81" s="1"/>
      <c r="C81" s="1"/>
      <c r="D81" s="1"/>
      <c r="E81" s="1"/>
      <c r="F81" s="1"/>
      <c r="H81" s="26"/>
      <c r="I81" s="1"/>
      <c r="J81" s="1"/>
      <c r="K81" s="1"/>
      <c r="L81" s="1"/>
      <c r="M81" s="1"/>
      <c r="V81" s="26"/>
      <c r="W81" s="1"/>
      <c r="X81" s="1"/>
      <c r="Y81" s="1"/>
      <c r="Z81" s="1"/>
      <c r="AA81" s="1"/>
    </row>
    <row r="87" spans="1:27" s="9" customFormat="1" ht="30" customHeight="1" x14ac:dyDescent="0.5">
      <c r="A87" s="148" t="s">
        <v>204</v>
      </c>
      <c r="B87" s="148"/>
      <c r="C87" s="148"/>
      <c r="D87" s="148"/>
      <c r="E87" s="148"/>
      <c r="F87" s="148"/>
    </row>
    <row r="88" spans="1:27" ht="30" customHeight="1" x14ac:dyDescent="0.45">
      <c r="A88" s="150" t="s">
        <v>15</v>
      </c>
      <c r="B88" s="150"/>
      <c r="C88" s="150" t="s">
        <v>16</v>
      </c>
      <c r="D88" s="150"/>
      <c r="E88" s="150" t="s">
        <v>17</v>
      </c>
      <c r="F88" s="150"/>
      <c r="H88" s="9"/>
      <c r="I88" s="9"/>
      <c r="J88" s="9"/>
      <c r="K88" s="9"/>
      <c r="L88" s="9"/>
      <c r="M88" s="9"/>
    </row>
    <row r="89" spans="1:27" x14ac:dyDescent="0.45">
      <c r="A89" s="155" t="s">
        <v>11</v>
      </c>
      <c r="B89" s="155"/>
      <c r="C89" s="151"/>
      <c r="D89" s="152"/>
      <c r="E89" s="153" t="e">
        <f>C89/C95</f>
        <v>#DIV/0!</v>
      </c>
      <c r="F89" s="153"/>
      <c r="H89" s="9"/>
      <c r="I89" s="9"/>
      <c r="J89" s="9"/>
      <c r="K89" s="9"/>
      <c r="L89" s="9"/>
      <c r="M89" s="9"/>
    </row>
    <row r="90" spans="1:27" x14ac:dyDescent="0.45">
      <c r="A90" s="155" t="s">
        <v>12</v>
      </c>
      <c r="B90" s="155"/>
      <c r="C90" s="151"/>
      <c r="D90" s="152"/>
      <c r="E90" s="153" t="e">
        <f>C90/C95</f>
        <v>#DIV/0!</v>
      </c>
      <c r="F90" s="153"/>
      <c r="H90" s="9"/>
      <c r="I90" s="9"/>
      <c r="J90" s="9"/>
      <c r="K90" s="9"/>
      <c r="L90" s="9"/>
      <c r="M90" s="9"/>
    </row>
    <row r="91" spans="1:27" x14ac:dyDescent="0.45">
      <c r="A91" s="155" t="s">
        <v>13</v>
      </c>
      <c r="B91" s="155"/>
      <c r="C91" s="151"/>
      <c r="D91" s="152"/>
      <c r="E91" s="153" t="e">
        <f>C91/C95</f>
        <v>#DIV/0!</v>
      </c>
      <c r="F91" s="153"/>
      <c r="H91" s="9"/>
      <c r="I91" s="9"/>
      <c r="J91" s="9"/>
      <c r="K91" s="9"/>
      <c r="L91" s="9"/>
      <c r="M91" s="9"/>
    </row>
    <row r="92" spans="1:27" ht="15.75" x14ac:dyDescent="0.45">
      <c r="A92" s="155" t="s">
        <v>39</v>
      </c>
      <c r="B92" s="155"/>
      <c r="C92" s="151"/>
      <c r="D92" s="152"/>
      <c r="E92" s="153" t="e">
        <f>C92/C95</f>
        <v>#DIV/0!</v>
      </c>
      <c r="F92" s="153"/>
      <c r="H92" s="9"/>
      <c r="I92" s="9"/>
      <c r="J92" s="9"/>
      <c r="K92" s="9"/>
      <c r="L92" s="9"/>
      <c r="M92" s="9"/>
    </row>
    <row r="93" spans="1:27" ht="15.75" x14ac:dyDescent="0.45">
      <c r="A93" s="155" t="s">
        <v>40</v>
      </c>
      <c r="B93" s="155"/>
      <c r="C93" s="151"/>
      <c r="D93" s="152"/>
      <c r="E93" s="153" t="e">
        <f>C93/C95</f>
        <v>#DIV/0!</v>
      </c>
      <c r="F93" s="153"/>
      <c r="H93" s="9"/>
      <c r="I93" s="9"/>
      <c r="J93" s="9"/>
      <c r="K93" s="9"/>
      <c r="L93" s="9"/>
      <c r="M93" s="9"/>
    </row>
    <row r="94" spans="1:27" x14ac:dyDescent="0.45">
      <c r="A94" s="155" t="s">
        <v>14</v>
      </c>
      <c r="B94" s="155"/>
      <c r="C94" s="151" t="s">
        <v>38</v>
      </c>
      <c r="D94" s="152"/>
      <c r="E94" s="154" t="s">
        <v>38</v>
      </c>
      <c r="F94" s="154"/>
      <c r="H94" s="9"/>
      <c r="I94" s="9"/>
      <c r="J94" s="9"/>
      <c r="K94" s="9"/>
      <c r="L94" s="9"/>
      <c r="M94" s="9"/>
    </row>
    <row r="95" spans="1:27" ht="35.1" customHeight="1" x14ac:dyDescent="0.45">
      <c r="A95" s="150" t="s">
        <v>45</v>
      </c>
      <c r="B95" s="150"/>
      <c r="C95" s="151">
        <f>SUM(C89:D93)</f>
        <v>0</v>
      </c>
      <c r="D95" s="152"/>
      <c r="E95" s="153" t="e">
        <f>SUM(C89:D93)/C95</f>
        <v>#DIV/0!</v>
      </c>
      <c r="F95" s="153"/>
      <c r="H95" s="9"/>
      <c r="I95" s="9"/>
      <c r="J95" s="9"/>
      <c r="K95" s="9"/>
      <c r="L95" s="9"/>
      <c r="M95" s="9"/>
    </row>
    <row r="96" spans="1:27" x14ac:dyDescent="0.45">
      <c r="A96" s="26" t="s">
        <v>84</v>
      </c>
      <c r="B96" s="1"/>
      <c r="C96" s="1"/>
      <c r="D96" s="1"/>
      <c r="E96" s="1"/>
      <c r="F96" s="1"/>
    </row>
    <row r="97" spans="1:27" x14ac:dyDescent="0.45">
      <c r="A97" s="4"/>
      <c r="B97" s="1"/>
      <c r="C97" s="1"/>
      <c r="D97" s="1"/>
      <c r="E97" s="1"/>
      <c r="F97" s="1"/>
    </row>
    <row r="99" spans="1:27" s="9" customFormat="1" ht="30" customHeight="1" x14ac:dyDescent="0.5">
      <c r="A99" s="148" t="s">
        <v>200</v>
      </c>
      <c r="B99" s="148"/>
      <c r="C99" s="148"/>
      <c r="D99" s="148"/>
      <c r="E99" s="148"/>
      <c r="F99" s="148"/>
      <c r="H99" s="148" t="s">
        <v>201</v>
      </c>
      <c r="I99" s="148"/>
      <c r="J99" s="148"/>
      <c r="K99" s="148"/>
      <c r="L99" s="148"/>
      <c r="M99" s="148"/>
      <c r="O99" s="148" t="s">
        <v>202</v>
      </c>
      <c r="P99" s="148"/>
      <c r="Q99" s="148"/>
      <c r="R99" s="148"/>
      <c r="S99" s="148"/>
      <c r="T99" s="148"/>
      <c r="V99" s="148" t="s">
        <v>203</v>
      </c>
      <c r="W99" s="148"/>
      <c r="X99" s="148"/>
      <c r="Y99" s="148"/>
      <c r="Z99" s="148"/>
      <c r="AA99" s="148"/>
    </row>
    <row r="100" spans="1:27" ht="30" customHeight="1" x14ac:dyDescent="0.45">
      <c r="A100" s="150" t="s">
        <v>15</v>
      </c>
      <c r="B100" s="150"/>
      <c r="C100" s="150" t="s">
        <v>16</v>
      </c>
      <c r="D100" s="150"/>
      <c r="E100" s="150" t="s">
        <v>17</v>
      </c>
      <c r="F100" s="150"/>
      <c r="H100" s="150" t="s">
        <v>15</v>
      </c>
      <c r="I100" s="150"/>
      <c r="J100" s="150" t="s">
        <v>16</v>
      </c>
      <c r="K100" s="150"/>
      <c r="L100" s="150" t="s">
        <v>17</v>
      </c>
      <c r="M100" s="150"/>
      <c r="O100" s="150" t="s">
        <v>15</v>
      </c>
      <c r="P100" s="150"/>
      <c r="Q100" s="150" t="s">
        <v>16</v>
      </c>
      <c r="R100" s="150"/>
      <c r="S100" s="150" t="s">
        <v>17</v>
      </c>
      <c r="T100" s="150"/>
      <c r="V100" s="150" t="s">
        <v>15</v>
      </c>
      <c r="W100" s="150"/>
      <c r="X100" s="150" t="s">
        <v>16</v>
      </c>
      <c r="Y100" s="150"/>
      <c r="Z100" s="150" t="s">
        <v>17</v>
      </c>
      <c r="AA100" s="150"/>
    </row>
    <row r="101" spans="1:27" x14ac:dyDescent="0.45">
      <c r="A101" s="155" t="s">
        <v>11</v>
      </c>
      <c r="B101" s="155"/>
      <c r="C101" s="151"/>
      <c r="D101" s="152"/>
      <c r="E101" s="153" t="e">
        <f>C101/C107</f>
        <v>#DIV/0!</v>
      </c>
      <c r="F101" s="153"/>
      <c r="H101" s="155" t="s">
        <v>11</v>
      </c>
      <c r="I101" s="155"/>
      <c r="J101" s="151"/>
      <c r="K101" s="152"/>
      <c r="L101" s="153" t="e">
        <f>J101/J107</f>
        <v>#DIV/0!</v>
      </c>
      <c r="M101" s="153"/>
      <c r="O101" s="155" t="s">
        <v>11</v>
      </c>
      <c r="P101" s="155"/>
      <c r="Q101" s="151" t="s">
        <v>38</v>
      </c>
      <c r="R101" s="152"/>
      <c r="S101" s="154" t="s">
        <v>38</v>
      </c>
      <c r="T101" s="154"/>
      <c r="V101" s="155" t="s">
        <v>11</v>
      </c>
      <c r="W101" s="155"/>
      <c r="X101" s="151"/>
      <c r="Y101" s="152"/>
      <c r="Z101" s="153" t="e">
        <f>X101/X107</f>
        <v>#DIV/0!</v>
      </c>
      <c r="AA101" s="153"/>
    </row>
    <row r="102" spans="1:27" x14ac:dyDescent="0.45">
      <c r="A102" s="155" t="s">
        <v>12</v>
      </c>
      <c r="B102" s="155"/>
      <c r="C102" s="151"/>
      <c r="D102" s="152"/>
      <c r="E102" s="153" t="e">
        <f>C102/C107</f>
        <v>#DIV/0!</v>
      </c>
      <c r="F102" s="153"/>
      <c r="H102" s="155" t="s">
        <v>12</v>
      </c>
      <c r="I102" s="155"/>
      <c r="J102" s="151"/>
      <c r="K102" s="152"/>
      <c r="L102" s="153" t="e">
        <f>J102/J107</f>
        <v>#DIV/0!</v>
      </c>
      <c r="M102" s="153"/>
      <c r="O102" s="155" t="s">
        <v>12</v>
      </c>
      <c r="P102" s="155"/>
      <c r="Q102" s="151" t="s">
        <v>38</v>
      </c>
      <c r="R102" s="152"/>
      <c r="S102" s="154" t="s">
        <v>38</v>
      </c>
      <c r="T102" s="154"/>
      <c r="V102" s="155" t="s">
        <v>12</v>
      </c>
      <c r="W102" s="155"/>
      <c r="X102" s="151"/>
      <c r="Y102" s="152"/>
      <c r="Z102" s="153" t="e">
        <f>X102/X107</f>
        <v>#DIV/0!</v>
      </c>
      <c r="AA102" s="153"/>
    </row>
    <row r="103" spans="1:27" x14ac:dyDescent="0.45">
      <c r="A103" s="155" t="s">
        <v>13</v>
      </c>
      <c r="B103" s="155"/>
      <c r="C103" s="151"/>
      <c r="D103" s="152"/>
      <c r="E103" s="153" t="e">
        <f>C103/C107</f>
        <v>#DIV/0!</v>
      </c>
      <c r="F103" s="153"/>
      <c r="H103" s="155" t="s">
        <v>13</v>
      </c>
      <c r="I103" s="155"/>
      <c r="J103" s="151"/>
      <c r="K103" s="152"/>
      <c r="L103" s="153" t="e">
        <f>J103/J107</f>
        <v>#DIV/0!</v>
      </c>
      <c r="M103" s="153"/>
      <c r="O103" s="155" t="s">
        <v>13</v>
      </c>
      <c r="P103" s="155"/>
      <c r="Q103" s="151" t="s">
        <v>38</v>
      </c>
      <c r="R103" s="152"/>
      <c r="S103" s="154" t="s">
        <v>38</v>
      </c>
      <c r="T103" s="154"/>
      <c r="V103" s="155" t="s">
        <v>13</v>
      </c>
      <c r="W103" s="155"/>
      <c r="X103" s="151"/>
      <c r="Y103" s="152"/>
      <c r="Z103" s="153" t="e">
        <f>X103/X107</f>
        <v>#DIV/0!</v>
      </c>
      <c r="AA103" s="153"/>
    </row>
    <row r="104" spans="1:27" ht="15.75" x14ac:dyDescent="0.45">
      <c r="A104" s="155" t="s">
        <v>39</v>
      </c>
      <c r="B104" s="155"/>
      <c r="C104" s="151"/>
      <c r="D104" s="152"/>
      <c r="E104" s="153" t="e">
        <f>C104/C107</f>
        <v>#DIV/0!</v>
      </c>
      <c r="F104" s="153"/>
      <c r="H104" s="155" t="s">
        <v>39</v>
      </c>
      <c r="I104" s="155"/>
      <c r="J104" s="151"/>
      <c r="K104" s="152"/>
      <c r="L104" s="153" t="e">
        <f>J104/J107</f>
        <v>#DIV/0!</v>
      </c>
      <c r="M104" s="153"/>
      <c r="O104" s="155" t="s">
        <v>39</v>
      </c>
      <c r="P104" s="155"/>
      <c r="Q104" s="151" t="s">
        <v>38</v>
      </c>
      <c r="R104" s="152"/>
      <c r="S104" s="154" t="s">
        <v>38</v>
      </c>
      <c r="T104" s="154"/>
      <c r="V104" s="155" t="s">
        <v>39</v>
      </c>
      <c r="W104" s="155"/>
      <c r="X104" s="151"/>
      <c r="Y104" s="152"/>
      <c r="Z104" s="153" t="e">
        <f>X104/X107</f>
        <v>#DIV/0!</v>
      </c>
      <c r="AA104" s="153"/>
    </row>
    <row r="105" spans="1:27" ht="15.75" x14ac:dyDescent="0.45">
      <c r="A105" s="155" t="s">
        <v>40</v>
      </c>
      <c r="B105" s="155"/>
      <c r="C105" s="151"/>
      <c r="D105" s="152"/>
      <c r="E105" s="153" t="e">
        <f>C105/C107</f>
        <v>#DIV/0!</v>
      </c>
      <c r="F105" s="153"/>
      <c r="H105" s="155" t="s">
        <v>40</v>
      </c>
      <c r="I105" s="155"/>
      <c r="J105" s="151"/>
      <c r="K105" s="152"/>
      <c r="L105" s="153" t="e">
        <f>J105/J107</f>
        <v>#DIV/0!</v>
      </c>
      <c r="M105" s="153"/>
      <c r="O105" s="155" t="s">
        <v>40</v>
      </c>
      <c r="P105" s="155"/>
      <c r="Q105" s="151" t="s">
        <v>38</v>
      </c>
      <c r="R105" s="152"/>
      <c r="S105" s="154" t="s">
        <v>38</v>
      </c>
      <c r="T105" s="154"/>
      <c r="V105" s="155" t="s">
        <v>40</v>
      </c>
      <c r="W105" s="155"/>
      <c r="X105" s="151"/>
      <c r="Y105" s="152"/>
      <c r="Z105" s="153" t="e">
        <f>X105/X107</f>
        <v>#DIV/0!</v>
      </c>
      <c r="AA105" s="153"/>
    </row>
    <row r="106" spans="1:27" x14ac:dyDescent="0.45">
      <c r="A106" s="155" t="s">
        <v>14</v>
      </c>
      <c r="B106" s="155"/>
      <c r="C106" s="151" t="s">
        <v>38</v>
      </c>
      <c r="D106" s="152"/>
      <c r="E106" s="154" t="s">
        <v>38</v>
      </c>
      <c r="F106" s="154"/>
      <c r="H106" s="155" t="s">
        <v>14</v>
      </c>
      <c r="I106" s="155"/>
      <c r="J106" s="151" t="s">
        <v>38</v>
      </c>
      <c r="K106" s="152"/>
      <c r="L106" s="154" t="s">
        <v>38</v>
      </c>
      <c r="M106" s="154"/>
      <c r="O106" s="155" t="s">
        <v>14</v>
      </c>
      <c r="P106" s="155"/>
      <c r="Q106" s="151" t="s">
        <v>38</v>
      </c>
      <c r="R106" s="152"/>
      <c r="S106" s="154" t="s">
        <v>38</v>
      </c>
      <c r="T106" s="154"/>
      <c r="V106" s="155" t="s">
        <v>14</v>
      </c>
      <c r="W106" s="155"/>
      <c r="X106" s="151" t="s">
        <v>38</v>
      </c>
      <c r="Y106" s="152"/>
      <c r="Z106" s="154" t="s">
        <v>38</v>
      </c>
      <c r="AA106" s="154"/>
    </row>
    <row r="107" spans="1:27" ht="35.1" customHeight="1" x14ac:dyDescent="0.45">
      <c r="A107" s="150" t="s">
        <v>45</v>
      </c>
      <c r="B107" s="150"/>
      <c r="C107" s="151">
        <f>SUM(C101:D105)</f>
        <v>0</v>
      </c>
      <c r="D107" s="152"/>
      <c r="E107" s="153" t="e">
        <f>SUM(C101:D105)/C107</f>
        <v>#DIV/0!</v>
      </c>
      <c r="F107" s="153"/>
      <c r="H107" s="150" t="s">
        <v>45</v>
      </c>
      <c r="I107" s="150"/>
      <c r="J107" s="151">
        <f>SUM(J101:K105)</f>
        <v>0</v>
      </c>
      <c r="K107" s="152"/>
      <c r="L107" s="153" t="e">
        <f>SUM(J101:K105)/J107</f>
        <v>#DIV/0!</v>
      </c>
      <c r="M107" s="153"/>
      <c r="O107" s="150" t="s">
        <v>45</v>
      </c>
      <c r="P107" s="150"/>
      <c r="Q107" s="151" t="s">
        <v>38</v>
      </c>
      <c r="R107" s="152"/>
      <c r="S107" s="154" t="s">
        <v>38</v>
      </c>
      <c r="T107" s="154"/>
      <c r="V107" s="150" t="s">
        <v>45</v>
      </c>
      <c r="W107" s="150"/>
      <c r="X107" s="151">
        <f>SUM(X101:Y105)</f>
        <v>0</v>
      </c>
      <c r="Y107" s="152"/>
      <c r="Z107" s="153" t="e">
        <f>SUM(X101:Y105)/X107</f>
        <v>#DIV/0!</v>
      </c>
      <c r="AA107" s="153"/>
    </row>
    <row r="108" spans="1:27" x14ac:dyDescent="0.45">
      <c r="A108" s="26" t="s">
        <v>84</v>
      </c>
      <c r="B108" s="1"/>
      <c r="C108" s="1"/>
      <c r="D108" s="1"/>
      <c r="E108" s="1"/>
      <c r="F108" s="1"/>
      <c r="H108" s="26"/>
      <c r="I108" s="1"/>
      <c r="J108" s="1"/>
      <c r="K108" s="1"/>
      <c r="L108" s="1"/>
      <c r="M108" s="1"/>
      <c r="V108" s="26"/>
      <c r="W108" s="1"/>
      <c r="X108" s="1"/>
      <c r="Y108" s="1"/>
      <c r="Z108" s="1"/>
      <c r="AA108" s="1"/>
    </row>
    <row r="115" spans="1:27" s="9" customFormat="1" ht="30" customHeight="1" x14ac:dyDescent="0.5">
      <c r="A115" s="148" t="s">
        <v>244</v>
      </c>
      <c r="B115" s="148"/>
      <c r="C115" s="148"/>
      <c r="D115" s="148"/>
      <c r="E115" s="148"/>
      <c r="F115" s="148"/>
    </row>
    <row r="116" spans="1:27" ht="30" customHeight="1" x14ac:dyDescent="0.45">
      <c r="A116" s="150" t="s">
        <v>15</v>
      </c>
      <c r="B116" s="150"/>
      <c r="C116" s="150" t="s">
        <v>16</v>
      </c>
      <c r="D116" s="150"/>
      <c r="E116" s="150" t="s">
        <v>17</v>
      </c>
      <c r="F116" s="150"/>
      <c r="H116" s="9"/>
      <c r="I116" s="9"/>
      <c r="J116" s="9"/>
      <c r="K116" s="9"/>
      <c r="L116" s="9"/>
      <c r="M116" s="9"/>
    </row>
    <row r="117" spans="1:27" x14ac:dyDescent="0.45">
      <c r="A117" s="155" t="s">
        <v>11</v>
      </c>
      <c r="B117" s="155"/>
      <c r="C117" s="151"/>
      <c r="D117" s="152"/>
      <c r="E117" s="153" t="e">
        <f>C117/C123</f>
        <v>#DIV/0!</v>
      </c>
      <c r="F117" s="153"/>
      <c r="H117" s="9"/>
      <c r="I117" s="9"/>
      <c r="J117" s="9"/>
      <c r="K117" s="9"/>
      <c r="L117" s="9"/>
      <c r="M117" s="9"/>
    </row>
    <row r="118" spans="1:27" x14ac:dyDescent="0.45">
      <c r="A118" s="155" t="s">
        <v>12</v>
      </c>
      <c r="B118" s="155"/>
      <c r="C118" s="151"/>
      <c r="D118" s="152"/>
      <c r="E118" s="153" t="e">
        <f>C118/C123</f>
        <v>#DIV/0!</v>
      </c>
      <c r="F118" s="153"/>
      <c r="H118" s="9"/>
      <c r="I118" s="9"/>
      <c r="J118" s="9"/>
      <c r="K118" s="9"/>
      <c r="L118" s="9"/>
      <c r="M118" s="9"/>
    </row>
    <row r="119" spans="1:27" x14ac:dyDescent="0.45">
      <c r="A119" s="155" t="s">
        <v>13</v>
      </c>
      <c r="B119" s="155"/>
      <c r="C119" s="151"/>
      <c r="D119" s="152"/>
      <c r="E119" s="153" t="e">
        <f>C119/C123</f>
        <v>#DIV/0!</v>
      </c>
      <c r="F119" s="153"/>
      <c r="H119" s="9"/>
      <c r="I119" s="9"/>
      <c r="J119" s="9"/>
      <c r="K119" s="9"/>
      <c r="L119" s="9"/>
      <c r="M119" s="9"/>
    </row>
    <row r="120" spans="1:27" ht="15.75" x14ac:dyDescent="0.45">
      <c r="A120" s="155" t="s">
        <v>39</v>
      </c>
      <c r="B120" s="155"/>
      <c r="C120" s="151"/>
      <c r="D120" s="152"/>
      <c r="E120" s="153" t="e">
        <f>C120/C123</f>
        <v>#DIV/0!</v>
      </c>
      <c r="F120" s="153"/>
      <c r="H120" s="9"/>
      <c r="I120" s="9"/>
      <c r="J120" s="9"/>
      <c r="K120" s="9"/>
      <c r="L120" s="9"/>
      <c r="M120" s="9"/>
    </row>
    <row r="121" spans="1:27" ht="15.75" x14ac:dyDescent="0.45">
      <c r="A121" s="155" t="s">
        <v>40</v>
      </c>
      <c r="B121" s="155"/>
      <c r="C121" s="151"/>
      <c r="D121" s="152"/>
      <c r="E121" s="153" t="e">
        <f>C121/C123</f>
        <v>#DIV/0!</v>
      </c>
      <c r="F121" s="153"/>
      <c r="H121" s="9"/>
      <c r="I121" s="9"/>
      <c r="J121" s="9"/>
      <c r="K121" s="9"/>
      <c r="L121" s="9"/>
      <c r="M121" s="9"/>
    </row>
    <row r="122" spans="1:27" x14ac:dyDescent="0.45">
      <c r="A122" s="155" t="s">
        <v>14</v>
      </c>
      <c r="B122" s="155"/>
      <c r="C122" s="151" t="s">
        <v>38</v>
      </c>
      <c r="D122" s="152"/>
      <c r="E122" s="154" t="s">
        <v>38</v>
      </c>
      <c r="F122" s="154"/>
      <c r="H122" s="9"/>
      <c r="I122" s="9"/>
      <c r="J122" s="9"/>
      <c r="K122" s="9"/>
      <c r="L122" s="9"/>
      <c r="M122" s="9"/>
    </row>
    <row r="123" spans="1:27" ht="35.1" customHeight="1" x14ac:dyDescent="0.45">
      <c r="A123" s="150" t="s">
        <v>45</v>
      </c>
      <c r="B123" s="150"/>
      <c r="C123" s="151">
        <f>SUM(C117:D121)</f>
        <v>0</v>
      </c>
      <c r="D123" s="152"/>
      <c r="E123" s="153" t="e">
        <f>SUM(C117:D121)/C123</f>
        <v>#DIV/0!</v>
      </c>
      <c r="F123" s="153"/>
      <c r="H123" s="9"/>
      <c r="I123" s="9"/>
      <c r="J123" s="9"/>
      <c r="K123" s="9"/>
      <c r="L123" s="9"/>
      <c r="M123" s="9"/>
    </row>
    <row r="124" spans="1:27" x14ac:dyDescent="0.45">
      <c r="A124" s="26" t="s">
        <v>84</v>
      </c>
      <c r="B124" s="1"/>
      <c r="C124" s="1"/>
      <c r="D124" s="1"/>
      <c r="E124" s="1"/>
      <c r="F124" s="1"/>
    </row>
    <row r="125" spans="1:27" x14ac:dyDescent="0.45">
      <c r="A125" s="4"/>
      <c r="B125" s="1"/>
      <c r="C125" s="1"/>
      <c r="D125" s="1"/>
      <c r="E125" s="1"/>
      <c r="F125" s="1"/>
    </row>
    <row r="127" spans="1:27" s="9" customFormat="1" ht="30" customHeight="1" x14ac:dyDescent="0.5">
      <c r="A127" s="148" t="s">
        <v>205</v>
      </c>
      <c r="B127" s="148"/>
      <c r="C127" s="148"/>
      <c r="D127" s="148"/>
      <c r="E127" s="148"/>
      <c r="F127" s="148"/>
      <c r="H127" s="148" t="s">
        <v>220</v>
      </c>
      <c r="I127" s="148"/>
      <c r="J127" s="148"/>
      <c r="K127" s="148"/>
      <c r="L127" s="148"/>
      <c r="M127" s="148"/>
      <c r="O127" s="148" t="s">
        <v>228</v>
      </c>
      <c r="P127" s="148"/>
      <c r="Q127" s="148"/>
      <c r="R127" s="148"/>
      <c r="S127" s="148"/>
      <c r="T127" s="148"/>
      <c r="V127" s="148" t="s">
        <v>236</v>
      </c>
      <c r="W127" s="148"/>
      <c r="X127" s="148"/>
      <c r="Y127" s="148"/>
      <c r="Z127" s="148"/>
      <c r="AA127" s="148"/>
    </row>
    <row r="128" spans="1:27" ht="30" customHeight="1" x14ac:dyDescent="0.45">
      <c r="A128" s="150" t="s">
        <v>15</v>
      </c>
      <c r="B128" s="150"/>
      <c r="C128" s="150" t="s">
        <v>16</v>
      </c>
      <c r="D128" s="150"/>
      <c r="E128" s="150" t="s">
        <v>17</v>
      </c>
      <c r="F128" s="150"/>
      <c r="H128" s="150" t="s">
        <v>15</v>
      </c>
      <c r="I128" s="150"/>
      <c r="J128" s="150" t="s">
        <v>16</v>
      </c>
      <c r="K128" s="150"/>
      <c r="L128" s="150" t="s">
        <v>17</v>
      </c>
      <c r="M128" s="150"/>
      <c r="O128" s="150" t="s">
        <v>15</v>
      </c>
      <c r="P128" s="150"/>
      <c r="Q128" s="150" t="s">
        <v>16</v>
      </c>
      <c r="R128" s="150"/>
      <c r="S128" s="150" t="s">
        <v>17</v>
      </c>
      <c r="T128" s="150"/>
      <c r="V128" s="150" t="s">
        <v>15</v>
      </c>
      <c r="W128" s="150"/>
      <c r="X128" s="150" t="s">
        <v>16</v>
      </c>
      <c r="Y128" s="150"/>
      <c r="Z128" s="150" t="s">
        <v>17</v>
      </c>
      <c r="AA128" s="150"/>
    </row>
    <row r="129" spans="1:27" x14ac:dyDescent="0.45">
      <c r="A129" s="155" t="s">
        <v>11</v>
      </c>
      <c r="B129" s="155"/>
      <c r="C129" s="151"/>
      <c r="D129" s="152"/>
      <c r="E129" s="153" t="e">
        <f>C129/C135</f>
        <v>#DIV/0!</v>
      </c>
      <c r="F129" s="153"/>
      <c r="H129" s="155" t="s">
        <v>11</v>
      </c>
      <c r="I129" s="155"/>
      <c r="J129" s="151"/>
      <c r="K129" s="152"/>
      <c r="L129" s="153" t="e">
        <f>J129/J135</f>
        <v>#DIV/0!</v>
      </c>
      <c r="M129" s="153"/>
      <c r="O129" s="155" t="s">
        <v>11</v>
      </c>
      <c r="P129" s="155"/>
      <c r="Q129" s="151" t="s">
        <v>38</v>
      </c>
      <c r="R129" s="152"/>
      <c r="S129" s="154" t="s">
        <v>38</v>
      </c>
      <c r="T129" s="154"/>
      <c r="V129" s="155" t="s">
        <v>11</v>
      </c>
      <c r="W129" s="155"/>
      <c r="X129" s="151"/>
      <c r="Y129" s="152"/>
      <c r="Z129" s="153" t="e">
        <f>X129/X135</f>
        <v>#DIV/0!</v>
      </c>
      <c r="AA129" s="153"/>
    </row>
    <row r="130" spans="1:27" x14ac:dyDescent="0.45">
      <c r="A130" s="155" t="s">
        <v>12</v>
      </c>
      <c r="B130" s="155"/>
      <c r="C130" s="151"/>
      <c r="D130" s="152"/>
      <c r="E130" s="153" t="e">
        <f>C130/C135</f>
        <v>#DIV/0!</v>
      </c>
      <c r="F130" s="153"/>
      <c r="H130" s="155" t="s">
        <v>12</v>
      </c>
      <c r="I130" s="155"/>
      <c r="J130" s="151"/>
      <c r="K130" s="152"/>
      <c r="L130" s="153" t="e">
        <f>J130/J135</f>
        <v>#DIV/0!</v>
      </c>
      <c r="M130" s="153"/>
      <c r="O130" s="155" t="s">
        <v>12</v>
      </c>
      <c r="P130" s="155"/>
      <c r="Q130" s="151" t="s">
        <v>38</v>
      </c>
      <c r="R130" s="152"/>
      <c r="S130" s="154" t="s">
        <v>38</v>
      </c>
      <c r="T130" s="154"/>
      <c r="V130" s="155" t="s">
        <v>12</v>
      </c>
      <c r="W130" s="155"/>
      <c r="X130" s="151"/>
      <c r="Y130" s="152"/>
      <c r="Z130" s="153" t="e">
        <f>X130/X135</f>
        <v>#DIV/0!</v>
      </c>
      <c r="AA130" s="153"/>
    </row>
    <row r="131" spans="1:27" x14ac:dyDescent="0.45">
      <c r="A131" s="155" t="s">
        <v>13</v>
      </c>
      <c r="B131" s="155"/>
      <c r="C131" s="151"/>
      <c r="D131" s="152"/>
      <c r="E131" s="153" t="e">
        <f>C131/C135</f>
        <v>#DIV/0!</v>
      </c>
      <c r="F131" s="153"/>
      <c r="H131" s="155" t="s">
        <v>13</v>
      </c>
      <c r="I131" s="155"/>
      <c r="J131" s="151"/>
      <c r="K131" s="152"/>
      <c r="L131" s="153" t="e">
        <f>J131/J135</f>
        <v>#DIV/0!</v>
      </c>
      <c r="M131" s="153"/>
      <c r="O131" s="155" t="s">
        <v>13</v>
      </c>
      <c r="P131" s="155"/>
      <c r="Q131" s="151" t="s">
        <v>38</v>
      </c>
      <c r="R131" s="152"/>
      <c r="S131" s="154" t="s">
        <v>38</v>
      </c>
      <c r="T131" s="154"/>
      <c r="V131" s="155" t="s">
        <v>13</v>
      </c>
      <c r="W131" s="155"/>
      <c r="X131" s="151"/>
      <c r="Y131" s="152"/>
      <c r="Z131" s="153" t="e">
        <f>X131/X135</f>
        <v>#DIV/0!</v>
      </c>
      <c r="AA131" s="153"/>
    </row>
    <row r="132" spans="1:27" ht="15.75" x14ac:dyDescent="0.45">
      <c r="A132" s="155" t="s">
        <v>39</v>
      </c>
      <c r="B132" s="155"/>
      <c r="C132" s="151"/>
      <c r="D132" s="152"/>
      <c r="E132" s="153" t="e">
        <f>C132/C135</f>
        <v>#DIV/0!</v>
      </c>
      <c r="F132" s="153"/>
      <c r="H132" s="155" t="s">
        <v>39</v>
      </c>
      <c r="I132" s="155"/>
      <c r="J132" s="151"/>
      <c r="K132" s="152"/>
      <c r="L132" s="153" t="e">
        <f>J132/J135</f>
        <v>#DIV/0!</v>
      </c>
      <c r="M132" s="153"/>
      <c r="O132" s="155" t="s">
        <v>39</v>
      </c>
      <c r="P132" s="155"/>
      <c r="Q132" s="151" t="s">
        <v>38</v>
      </c>
      <c r="R132" s="152"/>
      <c r="S132" s="154" t="s">
        <v>38</v>
      </c>
      <c r="T132" s="154"/>
      <c r="V132" s="155" t="s">
        <v>39</v>
      </c>
      <c r="W132" s="155"/>
      <c r="X132" s="151"/>
      <c r="Y132" s="152"/>
      <c r="Z132" s="153" t="e">
        <f>X132/X135</f>
        <v>#DIV/0!</v>
      </c>
      <c r="AA132" s="153"/>
    </row>
    <row r="133" spans="1:27" ht="15.75" x14ac:dyDescent="0.45">
      <c r="A133" s="155" t="s">
        <v>40</v>
      </c>
      <c r="B133" s="155"/>
      <c r="C133" s="151"/>
      <c r="D133" s="152"/>
      <c r="E133" s="153" t="e">
        <f>C133/C135</f>
        <v>#DIV/0!</v>
      </c>
      <c r="F133" s="153"/>
      <c r="H133" s="155" t="s">
        <v>40</v>
      </c>
      <c r="I133" s="155"/>
      <c r="J133" s="151"/>
      <c r="K133" s="152"/>
      <c r="L133" s="153" t="e">
        <f>J133/J135</f>
        <v>#DIV/0!</v>
      </c>
      <c r="M133" s="153"/>
      <c r="O133" s="155" t="s">
        <v>40</v>
      </c>
      <c r="P133" s="155"/>
      <c r="Q133" s="151" t="s">
        <v>38</v>
      </c>
      <c r="R133" s="152"/>
      <c r="S133" s="154" t="s">
        <v>38</v>
      </c>
      <c r="T133" s="154"/>
      <c r="V133" s="155" t="s">
        <v>40</v>
      </c>
      <c r="W133" s="155"/>
      <c r="X133" s="151"/>
      <c r="Y133" s="152"/>
      <c r="Z133" s="153" t="e">
        <f>X133/X135</f>
        <v>#DIV/0!</v>
      </c>
      <c r="AA133" s="153"/>
    </row>
    <row r="134" spans="1:27" x14ac:dyDescent="0.45">
      <c r="A134" s="155" t="s">
        <v>14</v>
      </c>
      <c r="B134" s="155"/>
      <c r="C134" s="151" t="s">
        <v>38</v>
      </c>
      <c r="D134" s="152"/>
      <c r="E134" s="154" t="s">
        <v>38</v>
      </c>
      <c r="F134" s="154"/>
      <c r="H134" s="155" t="s">
        <v>14</v>
      </c>
      <c r="I134" s="155"/>
      <c r="J134" s="151" t="s">
        <v>38</v>
      </c>
      <c r="K134" s="152"/>
      <c r="L134" s="154" t="s">
        <v>38</v>
      </c>
      <c r="M134" s="154"/>
      <c r="O134" s="155" t="s">
        <v>14</v>
      </c>
      <c r="P134" s="155"/>
      <c r="Q134" s="151" t="s">
        <v>38</v>
      </c>
      <c r="R134" s="152"/>
      <c r="S134" s="154" t="s">
        <v>38</v>
      </c>
      <c r="T134" s="154"/>
      <c r="V134" s="155" t="s">
        <v>14</v>
      </c>
      <c r="W134" s="155"/>
      <c r="X134" s="151" t="s">
        <v>38</v>
      </c>
      <c r="Y134" s="152"/>
      <c r="Z134" s="154" t="s">
        <v>38</v>
      </c>
      <c r="AA134" s="154"/>
    </row>
    <row r="135" spans="1:27" ht="35.1" customHeight="1" x14ac:dyDescent="0.45">
      <c r="A135" s="150" t="s">
        <v>45</v>
      </c>
      <c r="B135" s="150"/>
      <c r="C135" s="151">
        <f>SUM(C129:D133)</f>
        <v>0</v>
      </c>
      <c r="D135" s="152"/>
      <c r="E135" s="153" t="e">
        <f>SUM(C129:D133)/C135</f>
        <v>#DIV/0!</v>
      </c>
      <c r="F135" s="153"/>
      <c r="H135" s="150" t="s">
        <v>45</v>
      </c>
      <c r="I135" s="150"/>
      <c r="J135" s="151">
        <f>SUM(J129:K133)</f>
        <v>0</v>
      </c>
      <c r="K135" s="152"/>
      <c r="L135" s="153" t="e">
        <f>SUM(J129:K133)/J135</f>
        <v>#DIV/0!</v>
      </c>
      <c r="M135" s="153"/>
      <c r="O135" s="150" t="s">
        <v>45</v>
      </c>
      <c r="P135" s="150"/>
      <c r="Q135" s="151" t="s">
        <v>38</v>
      </c>
      <c r="R135" s="152"/>
      <c r="S135" s="154" t="s">
        <v>38</v>
      </c>
      <c r="T135" s="154"/>
      <c r="V135" s="150" t="s">
        <v>45</v>
      </c>
      <c r="W135" s="150"/>
      <c r="X135" s="151">
        <f>SUM(X129:Y133)</f>
        <v>0</v>
      </c>
      <c r="Y135" s="152"/>
      <c r="Z135" s="153" t="e">
        <f>SUM(X129:Y133)/X135</f>
        <v>#DIV/0!</v>
      </c>
      <c r="AA135" s="153"/>
    </row>
    <row r="136" spans="1:27" x14ac:dyDescent="0.45">
      <c r="A136" s="26" t="s">
        <v>84</v>
      </c>
      <c r="B136" s="1"/>
      <c r="C136" s="1"/>
      <c r="D136" s="1"/>
      <c r="E136" s="1"/>
      <c r="F136" s="1"/>
      <c r="H136" s="26"/>
      <c r="I136" s="1"/>
      <c r="J136" s="1"/>
      <c r="K136" s="1"/>
      <c r="L136" s="1"/>
      <c r="M136" s="1"/>
      <c r="V136" s="26"/>
      <c r="W136" s="1"/>
      <c r="X136" s="1"/>
      <c r="Y136" s="1"/>
      <c r="Z136" s="1"/>
      <c r="AA136" s="1"/>
    </row>
    <row r="142" spans="1:27" s="9" customFormat="1" ht="30" customHeight="1" x14ac:dyDescent="0.5">
      <c r="A142" s="148" t="s">
        <v>206</v>
      </c>
      <c r="B142" s="148"/>
      <c r="C142" s="148"/>
      <c r="D142" s="148"/>
      <c r="E142" s="148"/>
      <c r="F142" s="148"/>
    </row>
    <row r="143" spans="1:27" ht="30" customHeight="1" x14ac:dyDescent="0.45">
      <c r="A143" s="150" t="s">
        <v>15</v>
      </c>
      <c r="B143" s="150"/>
      <c r="C143" s="150" t="s">
        <v>16</v>
      </c>
      <c r="D143" s="150"/>
      <c r="E143" s="150" t="s">
        <v>17</v>
      </c>
      <c r="F143" s="150"/>
      <c r="H143" s="9"/>
      <c r="I143" s="9"/>
      <c r="J143" s="9"/>
      <c r="K143" s="9"/>
      <c r="L143" s="9"/>
      <c r="M143" s="9"/>
    </row>
    <row r="144" spans="1:27" x14ac:dyDescent="0.45">
      <c r="A144" s="155" t="s">
        <v>11</v>
      </c>
      <c r="B144" s="155"/>
      <c r="C144" s="151"/>
      <c r="D144" s="152"/>
      <c r="E144" s="153" t="e">
        <f>C144/C150</f>
        <v>#DIV/0!</v>
      </c>
      <c r="F144" s="153"/>
      <c r="H144" s="9"/>
      <c r="I144" s="9"/>
      <c r="J144" s="9"/>
      <c r="K144" s="9"/>
      <c r="L144" s="9"/>
      <c r="M144" s="9"/>
    </row>
    <row r="145" spans="1:27" x14ac:dyDescent="0.45">
      <c r="A145" s="155" t="s">
        <v>12</v>
      </c>
      <c r="B145" s="155"/>
      <c r="C145" s="151"/>
      <c r="D145" s="152"/>
      <c r="E145" s="153" t="e">
        <f>C145/C150</f>
        <v>#DIV/0!</v>
      </c>
      <c r="F145" s="153"/>
      <c r="H145" s="9"/>
      <c r="I145" s="9"/>
      <c r="J145" s="9"/>
      <c r="K145" s="9"/>
      <c r="L145" s="9"/>
      <c r="M145" s="9"/>
    </row>
    <row r="146" spans="1:27" x14ac:dyDescent="0.45">
      <c r="A146" s="155" t="s">
        <v>13</v>
      </c>
      <c r="B146" s="155"/>
      <c r="C146" s="151"/>
      <c r="D146" s="152"/>
      <c r="E146" s="153" t="e">
        <f>C146/C150</f>
        <v>#DIV/0!</v>
      </c>
      <c r="F146" s="153"/>
      <c r="H146" s="9"/>
      <c r="I146" s="9"/>
      <c r="J146" s="9"/>
      <c r="K146" s="9"/>
      <c r="L146" s="9"/>
      <c r="M146" s="9"/>
    </row>
    <row r="147" spans="1:27" ht="15.75" x14ac:dyDescent="0.45">
      <c r="A147" s="155" t="s">
        <v>39</v>
      </c>
      <c r="B147" s="155"/>
      <c r="C147" s="151"/>
      <c r="D147" s="152"/>
      <c r="E147" s="153" t="e">
        <f>C147/C150</f>
        <v>#DIV/0!</v>
      </c>
      <c r="F147" s="153"/>
      <c r="H147" s="9"/>
      <c r="I147" s="9"/>
      <c r="J147" s="9"/>
      <c r="K147" s="9"/>
      <c r="L147" s="9"/>
      <c r="M147" s="9"/>
    </row>
    <row r="148" spans="1:27" ht="15.75" x14ac:dyDescent="0.45">
      <c r="A148" s="155" t="s">
        <v>40</v>
      </c>
      <c r="B148" s="155"/>
      <c r="C148" s="151"/>
      <c r="D148" s="152"/>
      <c r="E148" s="153" t="e">
        <f>C148/C150</f>
        <v>#DIV/0!</v>
      </c>
      <c r="F148" s="153"/>
      <c r="H148" s="9"/>
      <c r="I148" s="9"/>
      <c r="J148" s="9"/>
      <c r="K148" s="9"/>
      <c r="L148" s="9"/>
      <c r="M148" s="9"/>
    </row>
    <row r="149" spans="1:27" x14ac:dyDescent="0.45">
      <c r="A149" s="155" t="s">
        <v>14</v>
      </c>
      <c r="B149" s="155"/>
      <c r="C149" s="151" t="s">
        <v>38</v>
      </c>
      <c r="D149" s="152"/>
      <c r="E149" s="154" t="s">
        <v>38</v>
      </c>
      <c r="F149" s="154"/>
      <c r="H149" s="9"/>
      <c r="I149" s="9"/>
      <c r="J149" s="9"/>
      <c r="K149" s="9"/>
      <c r="L149" s="9"/>
      <c r="M149" s="9"/>
    </row>
    <row r="150" spans="1:27" ht="35.1" customHeight="1" x14ac:dyDescent="0.45">
      <c r="A150" s="150" t="s">
        <v>45</v>
      </c>
      <c r="B150" s="150"/>
      <c r="C150" s="151">
        <f>SUM(C144:D148)</f>
        <v>0</v>
      </c>
      <c r="D150" s="152"/>
      <c r="E150" s="153" t="e">
        <f>SUM(C144:D148)/C150</f>
        <v>#DIV/0!</v>
      </c>
      <c r="F150" s="153"/>
      <c r="H150" s="9"/>
      <c r="I150" s="9"/>
      <c r="J150" s="9"/>
      <c r="K150" s="9"/>
      <c r="L150" s="9"/>
      <c r="M150" s="9"/>
    </row>
    <row r="151" spans="1:27" x14ac:dyDescent="0.45">
      <c r="A151" s="26" t="s">
        <v>84</v>
      </c>
      <c r="B151" s="1"/>
      <c r="C151" s="1"/>
      <c r="D151" s="1"/>
      <c r="E151" s="1"/>
      <c r="F151" s="1"/>
    </row>
    <row r="152" spans="1:27" x14ac:dyDescent="0.45">
      <c r="A152" s="4"/>
      <c r="B152" s="1"/>
      <c r="C152" s="1"/>
      <c r="D152" s="1"/>
      <c r="E152" s="1"/>
      <c r="F152" s="1"/>
    </row>
    <row r="154" spans="1:27" s="9" customFormat="1" ht="30" customHeight="1" x14ac:dyDescent="0.5">
      <c r="A154" s="148" t="s">
        <v>207</v>
      </c>
      <c r="B154" s="148"/>
      <c r="C154" s="148"/>
      <c r="D154" s="148"/>
      <c r="E154" s="148"/>
      <c r="F154" s="148"/>
      <c r="H154" s="148" t="s">
        <v>221</v>
      </c>
      <c r="I154" s="148"/>
      <c r="J154" s="148"/>
      <c r="K154" s="148"/>
      <c r="L154" s="148"/>
      <c r="M154" s="148"/>
      <c r="O154" s="148" t="s">
        <v>229</v>
      </c>
      <c r="P154" s="148"/>
      <c r="Q154" s="148"/>
      <c r="R154" s="148"/>
      <c r="S154" s="148"/>
      <c r="T154" s="148"/>
      <c r="V154" s="148" t="s">
        <v>237</v>
      </c>
      <c r="W154" s="148"/>
      <c r="X154" s="148"/>
      <c r="Y154" s="148"/>
      <c r="Z154" s="148"/>
      <c r="AA154" s="148"/>
    </row>
    <row r="155" spans="1:27" ht="30" customHeight="1" x14ac:dyDescent="0.45">
      <c r="A155" s="150" t="s">
        <v>15</v>
      </c>
      <c r="B155" s="150"/>
      <c r="C155" s="150" t="s">
        <v>16</v>
      </c>
      <c r="D155" s="150"/>
      <c r="E155" s="150" t="s">
        <v>17</v>
      </c>
      <c r="F155" s="150"/>
      <c r="H155" s="150" t="s">
        <v>15</v>
      </c>
      <c r="I155" s="150"/>
      <c r="J155" s="150" t="s">
        <v>16</v>
      </c>
      <c r="K155" s="150"/>
      <c r="L155" s="150" t="s">
        <v>17</v>
      </c>
      <c r="M155" s="150"/>
      <c r="O155" s="150" t="s">
        <v>15</v>
      </c>
      <c r="P155" s="150"/>
      <c r="Q155" s="150" t="s">
        <v>16</v>
      </c>
      <c r="R155" s="150"/>
      <c r="S155" s="150" t="s">
        <v>17</v>
      </c>
      <c r="T155" s="150"/>
      <c r="V155" s="150" t="s">
        <v>15</v>
      </c>
      <c r="W155" s="150"/>
      <c r="X155" s="150" t="s">
        <v>16</v>
      </c>
      <c r="Y155" s="150"/>
      <c r="Z155" s="150" t="s">
        <v>17</v>
      </c>
      <c r="AA155" s="150"/>
    </row>
    <row r="156" spans="1:27" x14ac:dyDescent="0.45">
      <c r="A156" s="155" t="s">
        <v>11</v>
      </c>
      <c r="B156" s="155"/>
      <c r="C156" s="151"/>
      <c r="D156" s="152"/>
      <c r="E156" s="153" t="e">
        <f>C156/C162</f>
        <v>#DIV/0!</v>
      </c>
      <c r="F156" s="153"/>
      <c r="H156" s="155" t="s">
        <v>11</v>
      </c>
      <c r="I156" s="155"/>
      <c r="J156" s="151"/>
      <c r="K156" s="152"/>
      <c r="L156" s="153" t="e">
        <f>J156/J162</f>
        <v>#DIV/0!</v>
      </c>
      <c r="M156" s="153"/>
      <c r="O156" s="155" t="s">
        <v>11</v>
      </c>
      <c r="P156" s="155"/>
      <c r="Q156" s="151" t="s">
        <v>38</v>
      </c>
      <c r="R156" s="152"/>
      <c r="S156" s="154" t="s">
        <v>38</v>
      </c>
      <c r="T156" s="154"/>
      <c r="V156" s="155" t="s">
        <v>11</v>
      </c>
      <c r="W156" s="155"/>
      <c r="X156" s="151"/>
      <c r="Y156" s="152"/>
      <c r="Z156" s="153" t="e">
        <f>X156/X162</f>
        <v>#DIV/0!</v>
      </c>
      <c r="AA156" s="153"/>
    </row>
    <row r="157" spans="1:27" x14ac:dyDescent="0.45">
      <c r="A157" s="155" t="s">
        <v>12</v>
      </c>
      <c r="B157" s="155"/>
      <c r="C157" s="151"/>
      <c r="D157" s="152"/>
      <c r="E157" s="153" t="e">
        <f>C157/C162</f>
        <v>#DIV/0!</v>
      </c>
      <c r="F157" s="153"/>
      <c r="H157" s="155" t="s">
        <v>12</v>
      </c>
      <c r="I157" s="155"/>
      <c r="J157" s="151"/>
      <c r="K157" s="152"/>
      <c r="L157" s="153" t="e">
        <f>J157/J162</f>
        <v>#DIV/0!</v>
      </c>
      <c r="M157" s="153"/>
      <c r="O157" s="155" t="s">
        <v>12</v>
      </c>
      <c r="P157" s="155"/>
      <c r="Q157" s="151" t="s">
        <v>38</v>
      </c>
      <c r="R157" s="152"/>
      <c r="S157" s="154" t="s">
        <v>38</v>
      </c>
      <c r="T157" s="154"/>
      <c r="V157" s="155" t="s">
        <v>12</v>
      </c>
      <c r="W157" s="155"/>
      <c r="X157" s="151"/>
      <c r="Y157" s="152"/>
      <c r="Z157" s="153" t="e">
        <f>X157/X162</f>
        <v>#DIV/0!</v>
      </c>
      <c r="AA157" s="153"/>
    </row>
    <row r="158" spans="1:27" x14ac:dyDescent="0.45">
      <c r="A158" s="155" t="s">
        <v>13</v>
      </c>
      <c r="B158" s="155"/>
      <c r="C158" s="151"/>
      <c r="D158" s="152"/>
      <c r="E158" s="153" t="e">
        <f>C158/C162</f>
        <v>#DIV/0!</v>
      </c>
      <c r="F158" s="153"/>
      <c r="H158" s="155" t="s">
        <v>13</v>
      </c>
      <c r="I158" s="155"/>
      <c r="J158" s="151"/>
      <c r="K158" s="152"/>
      <c r="L158" s="153" t="e">
        <f>J158/J162</f>
        <v>#DIV/0!</v>
      </c>
      <c r="M158" s="153"/>
      <c r="O158" s="155" t="s">
        <v>13</v>
      </c>
      <c r="P158" s="155"/>
      <c r="Q158" s="151" t="s">
        <v>38</v>
      </c>
      <c r="R158" s="152"/>
      <c r="S158" s="154" t="s">
        <v>38</v>
      </c>
      <c r="T158" s="154"/>
      <c r="V158" s="155" t="s">
        <v>13</v>
      </c>
      <c r="W158" s="155"/>
      <c r="X158" s="151"/>
      <c r="Y158" s="152"/>
      <c r="Z158" s="153" t="e">
        <f>X158/X162</f>
        <v>#DIV/0!</v>
      </c>
      <c r="AA158" s="153"/>
    </row>
    <row r="159" spans="1:27" ht="15.75" x14ac:dyDescent="0.45">
      <c r="A159" s="155" t="s">
        <v>39</v>
      </c>
      <c r="B159" s="155"/>
      <c r="C159" s="151"/>
      <c r="D159" s="152"/>
      <c r="E159" s="153" t="e">
        <f>C159/C162</f>
        <v>#DIV/0!</v>
      </c>
      <c r="F159" s="153"/>
      <c r="H159" s="155" t="s">
        <v>39</v>
      </c>
      <c r="I159" s="155"/>
      <c r="J159" s="151"/>
      <c r="K159" s="152"/>
      <c r="L159" s="153" t="e">
        <f>J159/J162</f>
        <v>#DIV/0!</v>
      </c>
      <c r="M159" s="153"/>
      <c r="O159" s="155" t="s">
        <v>39</v>
      </c>
      <c r="P159" s="155"/>
      <c r="Q159" s="151" t="s">
        <v>38</v>
      </c>
      <c r="R159" s="152"/>
      <c r="S159" s="154" t="s">
        <v>38</v>
      </c>
      <c r="T159" s="154"/>
      <c r="V159" s="155" t="s">
        <v>39</v>
      </c>
      <c r="W159" s="155"/>
      <c r="X159" s="151"/>
      <c r="Y159" s="152"/>
      <c r="Z159" s="153" t="e">
        <f>X159/X162</f>
        <v>#DIV/0!</v>
      </c>
      <c r="AA159" s="153"/>
    </row>
    <row r="160" spans="1:27" ht="15.75" x14ac:dyDescent="0.45">
      <c r="A160" s="155" t="s">
        <v>40</v>
      </c>
      <c r="B160" s="155"/>
      <c r="C160" s="151"/>
      <c r="D160" s="152"/>
      <c r="E160" s="153" t="e">
        <f>C160/C162</f>
        <v>#DIV/0!</v>
      </c>
      <c r="F160" s="153"/>
      <c r="H160" s="155" t="s">
        <v>40</v>
      </c>
      <c r="I160" s="155"/>
      <c r="J160" s="151"/>
      <c r="K160" s="152"/>
      <c r="L160" s="153" t="e">
        <f>J160/J162</f>
        <v>#DIV/0!</v>
      </c>
      <c r="M160" s="153"/>
      <c r="O160" s="155" t="s">
        <v>40</v>
      </c>
      <c r="P160" s="155"/>
      <c r="Q160" s="151" t="s">
        <v>38</v>
      </c>
      <c r="R160" s="152"/>
      <c r="S160" s="154" t="s">
        <v>38</v>
      </c>
      <c r="T160" s="154"/>
      <c r="V160" s="155" t="s">
        <v>40</v>
      </c>
      <c r="W160" s="155"/>
      <c r="X160" s="151"/>
      <c r="Y160" s="152"/>
      <c r="Z160" s="153" t="e">
        <f>X160/X162</f>
        <v>#DIV/0!</v>
      </c>
      <c r="AA160" s="153"/>
    </row>
    <row r="161" spans="1:27" x14ac:dyDescent="0.45">
      <c r="A161" s="155" t="s">
        <v>14</v>
      </c>
      <c r="B161" s="155"/>
      <c r="C161" s="151" t="s">
        <v>38</v>
      </c>
      <c r="D161" s="152"/>
      <c r="E161" s="154" t="s">
        <v>38</v>
      </c>
      <c r="F161" s="154"/>
      <c r="H161" s="155" t="s">
        <v>14</v>
      </c>
      <c r="I161" s="155"/>
      <c r="J161" s="151" t="s">
        <v>38</v>
      </c>
      <c r="K161" s="152"/>
      <c r="L161" s="154" t="s">
        <v>38</v>
      </c>
      <c r="M161" s="154"/>
      <c r="O161" s="155" t="s">
        <v>14</v>
      </c>
      <c r="P161" s="155"/>
      <c r="Q161" s="151" t="s">
        <v>38</v>
      </c>
      <c r="R161" s="152"/>
      <c r="S161" s="154" t="s">
        <v>38</v>
      </c>
      <c r="T161" s="154"/>
      <c r="V161" s="155" t="s">
        <v>14</v>
      </c>
      <c r="W161" s="155"/>
      <c r="X161" s="151" t="s">
        <v>38</v>
      </c>
      <c r="Y161" s="152"/>
      <c r="Z161" s="154" t="s">
        <v>38</v>
      </c>
      <c r="AA161" s="154"/>
    </row>
    <row r="162" spans="1:27" ht="35.1" customHeight="1" x14ac:dyDescent="0.45">
      <c r="A162" s="150" t="s">
        <v>45</v>
      </c>
      <c r="B162" s="150"/>
      <c r="C162" s="151">
        <f>SUM(C156:D160)</f>
        <v>0</v>
      </c>
      <c r="D162" s="152"/>
      <c r="E162" s="153" t="e">
        <f>SUM(C156:D160)/C162</f>
        <v>#DIV/0!</v>
      </c>
      <c r="F162" s="153"/>
      <c r="H162" s="150" t="s">
        <v>45</v>
      </c>
      <c r="I162" s="150"/>
      <c r="J162" s="151">
        <f>SUM(J156:K160)</f>
        <v>0</v>
      </c>
      <c r="K162" s="152"/>
      <c r="L162" s="153" t="e">
        <f>SUM(J156:K160)/J162</f>
        <v>#DIV/0!</v>
      </c>
      <c r="M162" s="153"/>
      <c r="O162" s="150" t="s">
        <v>45</v>
      </c>
      <c r="P162" s="150"/>
      <c r="Q162" s="151" t="s">
        <v>38</v>
      </c>
      <c r="R162" s="152"/>
      <c r="S162" s="154" t="s">
        <v>38</v>
      </c>
      <c r="T162" s="154"/>
      <c r="V162" s="150" t="s">
        <v>45</v>
      </c>
      <c r="W162" s="150"/>
      <c r="X162" s="151">
        <f>SUM(X156:Y160)</f>
        <v>0</v>
      </c>
      <c r="Y162" s="152"/>
      <c r="Z162" s="153" t="e">
        <f>SUM(X156:Y160)/X162</f>
        <v>#DIV/0!</v>
      </c>
      <c r="AA162" s="153"/>
    </row>
    <row r="163" spans="1:27" x14ac:dyDescent="0.45">
      <c r="A163" s="26" t="s">
        <v>84</v>
      </c>
      <c r="B163" s="1"/>
      <c r="C163" s="1"/>
      <c r="D163" s="1"/>
      <c r="E163" s="1"/>
      <c r="F163" s="1"/>
      <c r="H163" s="26"/>
      <c r="I163" s="1"/>
      <c r="J163" s="1"/>
      <c r="K163" s="1"/>
      <c r="L163" s="1"/>
      <c r="M163" s="1"/>
      <c r="V163" s="26"/>
      <c r="W163" s="1"/>
      <c r="X163" s="1"/>
      <c r="Y163" s="1"/>
      <c r="Z163" s="1"/>
      <c r="AA163" s="1"/>
    </row>
    <row r="172" spans="1:27" s="9" customFormat="1" ht="30" customHeight="1" x14ac:dyDescent="0.5">
      <c r="A172" s="148" t="s">
        <v>208</v>
      </c>
      <c r="B172" s="148"/>
      <c r="C172" s="148"/>
      <c r="D172" s="148"/>
      <c r="E172" s="148"/>
      <c r="F172" s="148"/>
    </row>
    <row r="173" spans="1:27" ht="30" customHeight="1" x14ac:dyDescent="0.45">
      <c r="A173" s="150" t="s">
        <v>15</v>
      </c>
      <c r="B173" s="150"/>
      <c r="C173" s="150" t="s">
        <v>16</v>
      </c>
      <c r="D173" s="150"/>
      <c r="E173" s="150" t="s">
        <v>17</v>
      </c>
      <c r="F173" s="150"/>
      <c r="H173" s="9"/>
      <c r="I173" s="9"/>
      <c r="J173" s="9"/>
      <c r="K173" s="9"/>
      <c r="L173" s="9"/>
      <c r="M173" s="9"/>
    </row>
    <row r="174" spans="1:27" x14ac:dyDescent="0.45">
      <c r="A174" s="155" t="s">
        <v>11</v>
      </c>
      <c r="B174" s="155"/>
      <c r="C174" s="151"/>
      <c r="D174" s="152"/>
      <c r="E174" s="153" t="e">
        <f>C174/C180</f>
        <v>#DIV/0!</v>
      </c>
      <c r="F174" s="153"/>
      <c r="H174" s="9"/>
      <c r="I174" s="9"/>
      <c r="J174" s="9"/>
      <c r="K174" s="9"/>
      <c r="L174" s="9"/>
      <c r="M174" s="9"/>
    </row>
    <row r="175" spans="1:27" x14ac:dyDescent="0.45">
      <c r="A175" s="155" t="s">
        <v>12</v>
      </c>
      <c r="B175" s="155"/>
      <c r="C175" s="151"/>
      <c r="D175" s="152"/>
      <c r="E175" s="153" t="e">
        <f>C175/C180</f>
        <v>#DIV/0!</v>
      </c>
      <c r="F175" s="153"/>
      <c r="H175" s="9"/>
      <c r="I175" s="9"/>
      <c r="J175" s="9"/>
      <c r="K175" s="9"/>
      <c r="L175" s="9"/>
      <c r="M175" s="9"/>
    </row>
    <row r="176" spans="1:27" x14ac:dyDescent="0.45">
      <c r="A176" s="155" t="s">
        <v>13</v>
      </c>
      <c r="B176" s="155"/>
      <c r="C176" s="151"/>
      <c r="D176" s="152"/>
      <c r="E176" s="153" t="e">
        <f>C176/C180</f>
        <v>#DIV/0!</v>
      </c>
      <c r="F176" s="153"/>
      <c r="H176" s="9"/>
      <c r="I176" s="9"/>
      <c r="J176" s="9"/>
      <c r="K176" s="9"/>
      <c r="L176" s="9"/>
      <c r="M176" s="9"/>
    </row>
    <row r="177" spans="1:27" ht="15.75" x14ac:dyDescent="0.45">
      <c r="A177" s="155" t="s">
        <v>39</v>
      </c>
      <c r="B177" s="155"/>
      <c r="C177" s="151"/>
      <c r="D177" s="152"/>
      <c r="E177" s="153" t="e">
        <f>C177/C180</f>
        <v>#DIV/0!</v>
      </c>
      <c r="F177" s="153"/>
      <c r="H177" s="9"/>
      <c r="I177" s="9"/>
      <c r="J177" s="9"/>
      <c r="K177" s="9"/>
      <c r="L177" s="9"/>
      <c r="M177" s="9"/>
    </row>
    <row r="178" spans="1:27" ht="15.75" x14ac:dyDescent="0.45">
      <c r="A178" s="155" t="s">
        <v>40</v>
      </c>
      <c r="B178" s="155"/>
      <c r="C178" s="151"/>
      <c r="D178" s="152"/>
      <c r="E178" s="153" t="e">
        <f>C178/C180</f>
        <v>#DIV/0!</v>
      </c>
      <c r="F178" s="153"/>
      <c r="H178" s="9"/>
      <c r="I178" s="9"/>
      <c r="J178" s="9"/>
      <c r="K178" s="9"/>
      <c r="L178" s="9"/>
      <c r="M178" s="9"/>
    </row>
    <row r="179" spans="1:27" x14ac:dyDescent="0.45">
      <c r="A179" s="155" t="s">
        <v>14</v>
      </c>
      <c r="B179" s="155"/>
      <c r="C179" s="151" t="s">
        <v>38</v>
      </c>
      <c r="D179" s="152"/>
      <c r="E179" s="154" t="s">
        <v>38</v>
      </c>
      <c r="F179" s="154"/>
      <c r="H179" s="9"/>
      <c r="I179" s="9"/>
      <c r="J179" s="9"/>
      <c r="K179" s="9"/>
      <c r="L179" s="9"/>
      <c r="M179" s="9"/>
    </row>
    <row r="180" spans="1:27" ht="35.1" customHeight="1" x14ac:dyDescent="0.45">
      <c r="A180" s="150" t="s">
        <v>45</v>
      </c>
      <c r="B180" s="150"/>
      <c r="C180" s="151">
        <f>SUM(C174:D178)</f>
        <v>0</v>
      </c>
      <c r="D180" s="152"/>
      <c r="E180" s="153" t="e">
        <f>SUM(C174:D178)/C180</f>
        <v>#DIV/0!</v>
      </c>
      <c r="F180" s="153"/>
      <c r="H180" s="9"/>
      <c r="I180" s="9"/>
      <c r="J180" s="9"/>
      <c r="K180" s="9"/>
      <c r="L180" s="9"/>
      <c r="M180" s="9"/>
    </row>
    <row r="181" spans="1:27" x14ac:dyDescent="0.45">
      <c r="A181" s="26" t="s">
        <v>84</v>
      </c>
      <c r="B181" s="1"/>
      <c r="C181" s="1"/>
      <c r="D181" s="1"/>
      <c r="E181" s="1"/>
      <c r="F181" s="1"/>
    </row>
    <row r="182" spans="1:27" x14ac:dyDescent="0.45">
      <c r="A182" s="4"/>
      <c r="B182" s="1"/>
      <c r="C182" s="1"/>
      <c r="D182" s="1"/>
      <c r="E182" s="1"/>
      <c r="F182" s="1"/>
    </row>
    <row r="184" spans="1:27" s="9" customFormat="1" ht="30" customHeight="1" x14ac:dyDescent="0.5">
      <c r="A184" s="148" t="s">
        <v>209</v>
      </c>
      <c r="B184" s="148"/>
      <c r="C184" s="148"/>
      <c r="D184" s="148"/>
      <c r="E184" s="148"/>
      <c r="F184" s="148"/>
      <c r="H184" s="148" t="s">
        <v>222</v>
      </c>
      <c r="I184" s="148"/>
      <c r="J184" s="148"/>
      <c r="K184" s="148"/>
      <c r="L184" s="148"/>
      <c r="M184" s="148"/>
      <c r="O184" s="148" t="s">
        <v>230</v>
      </c>
      <c r="P184" s="148"/>
      <c r="Q184" s="148"/>
      <c r="R184" s="148"/>
      <c r="S184" s="148"/>
      <c r="T184" s="148"/>
      <c r="V184" s="148" t="s">
        <v>238</v>
      </c>
      <c r="W184" s="148"/>
      <c r="X184" s="148"/>
      <c r="Y184" s="148"/>
      <c r="Z184" s="148"/>
      <c r="AA184" s="148"/>
    </row>
    <row r="185" spans="1:27" ht="30" customHeight="1" x14ac:dyDescent="0.45">
      <c r="A185" s="150" t="s">
        <v>15</v>
      </c>
      <c r="B185" s="150"/>
      <c r="C185" s="150" t="s">
        <v>16</v>
      </c>
      <c r="D185" s="150"/>
      <c r="E185" s="150" t="s">
        <v>17</v>
      </c>
      <c r="F185" s="150"/>
      <c r="H185" s="150" t="s">
        <v>15</v>
      </c>
      <c r="I185" s="150"/>
      <c r="J185" s="150" t="s">
        <v>16</v>
      </c>
      <c r="K185" s="150"/>
      <c r="L185" s="150" t="s">
        <v>17</v>
      </c>
      <c r="M185" s="150"/>
      <c r="O185" s="150" t="s">
        <v>15</v>
      </c>
      <c r="P185" s="150"/>
      <c r="Q185" s="150" t="s">
        <v>16</v>
      </c>
      <c r="R185" s="150"/>
      <c r="S185" s="150" t="s">
        <v>17</v>
      </c>
      <c r="T185" s="150"/>
      <c r="V185" s="150" t="s">
        <v>15</v>
      </c>
      <c r="W185" s="150"/>
      <c r="X185" s="150" t="s">
        <v>16</v>
      </c>
      <c r="Y185" s="150"/>
      <c r="Z185" s="150" t="s">
        <v>17</v>
      </c>
      <c r="AA185" s="150"/>
    </row>
    <row r="186" spans="1:27" x14ac:dyDescent="0.45">
      <c r="A186" s="155" t="s">
        <v>11</v>
      </c>
      <c r="B186" s="155"/>
      <c r="C186" s="151"/>
      <c r="D186" s="152"/>
      <c r="E186" s="153" t="e">
        <f>C186/C192</f>
        <v>#DIV/0!</v>
      </c>
      <c r="F186" s="153"/>
      <c r="H186" s="155" t="s">
        <v>11</v>
      </c>
      <c r="I186" s="155"/>
      <c r="J186" s="151"/>
      <c r="K186" s="152"/>
      <c r="L186" s="153" t="e">
        <f>J186/J192</f>
        <v>#DIV/0!</v>
      </c>
      <c r="M186" s="153"/>
      <c r="O186" s="155" t="s">
        <v>11</v>
      </c>
      <c r="P186" s="155"/>
      <c r="Q186" s="151" t="s">
        <v>38</v>
      </c>
      <c r="R186" s="152"/>
      <c r="S186" s="154" t="s">
        <v>38</v>
      </c>
      <c r="T186" s="154"/>
      <c r="V186" s="155" t="s">
        <v>11</v>
      </c>
      <c r="W186" s="155"/>
      <c r="X186" s="151"/>
      <c r="Y186" s="152"/>
      <c r="Z186" s="153" t="e">
        <f>X186/X192</f>
        <v>#DIV/0!</v>
      </c>
      <c r="AA186" s="153"/>
    </row>
    <row r="187" spans="1:27" x14ac:dyDescent="0.45">
      <c r="A187" s="155" t="s">
        <v>12</v>
      </c>
      <c r="B187" s="155"/>
      <c r="C187" s="151"/>
      <c r="D187" s="152"/>
      <c r="E187" s="153" t="e">
        <f>C187/C192</f>
        <v>#DIV/0!</v>
      </c>
      <c r="F187" s="153"/>
      <c r="H187" s="155" t="s">
        <v>12</v>
      </c>
      <c r="I187" s="155"/>
      <c r="J187" s="151"/>
      <c r="K187" s="152"/>
      <c r="L187" s="153" t="e">
        <f>J187/J192</f>
        <v>#DIV/0!</v>
      </c>
      <c r="M187" s="153"/>
      <c r="O187" s="155" t="s">
        <v>12</v>
      </c>
      <c r="P187" s="155"/>
      <c r="Q187" s="151" t="s">
        <v>38</v>
      </c>
      <c r="R187" s="152"/>
      <c r="S187" s="154" t="s">
        <v>38</v>
      </c>
      <c r="T187" s="154"/>
      <c r="V187" s="155" t="s">
        <v>12</v>
      </c>
      <c r="W187" s="155"/>
      <c r="X187" s="151"/>
      <c r="Y187" s="152"/>
      <c r="Z187" s="153" t="e">
        <f>X187/X192</f>
        <v>#DIV/0!</v>
      </c>
      <c r="AA187" s="153"/>
    </row>
    <row r="188" spans="1:27" x14ac:dyDescent="0.45">
      <c r="A188" s="155" t="s">
        <v>13</v>
      </c>
      <c r="B188" s="155"/>
      <c r="C188" s="151"/>
      <c r="D188" s="152"/>
      <c r="E188" s="153" t="e">
        <f>C188/C192</f>
        <v>#DIV/0!</v>
      </c>
      <c r="F188" s="153"/>
      <c r="H188" s="155" t="s">
        <v>13</v>
      </c>
      <c r="I188" s="155"/>
      <c r="J188" s="151"/>
      <c r="K188" s="152"/>
      <c r="L188" s="153" t="e">
        <f>J188/J192</f>
        <v>#DIV/0!</v>
      </c>
      <c r="M188" s="153"/>
      <c r="O188" s="155" t="s">
        <v>13</v>
      </c>
      <c r="P188" s="155"/>
      <c r="Q188" s="151" t="s">
        <v>38</v>
      </c>
      <c r="R188" s="152"/>
      <c r="S188" s="154" t="s">
        <v>38</v>
      </c>
      <c r="T188" s="154"/>
      <c r="V188" s="155" t="s">
        <v>13</v>
      </c>
      <c r="W188" s="155"/>
      <c r="X188" s="151"/>
      <c r="Y188" s="152"/>
      <c r="Z188" s="153" t="e">
        <f>X188/X192</f>
        <v>#DIV/0!</v>
      </c>
      <c r="AA188" s="153"/>
    </row>
    <row r="189" spans="1:27" ht="15.75" x14ac:dyDescent="0.45">
      <c r="A189" s="155" t="s">
        <v>39</v>
      </c>
      <c r="B189" s="155"/>
      <c r="C189" s="151"/>
      <c r="D189" s="152"/>
      <c r="E189" s="153" t="e">
        <f>C189/C192</f>
        <v>#DIV/0!</v>
      </c>
      <c r="F189" s="153"/>
      <c r="H189" s="155" t="s">
        <v>39</v>
      </c>
      <c r="I189" s="155"/>
      <c r="J189" s="151"/>
      <c r="K189" s="152"/>
      <c r="L189" s="153" t="e">
        <f>J189/J192</f>
        <v>#DIV/0!</v>
      </c>
      <c r="M189" s="153"/>
      <c r="O189" s="155" t="s">
        <v>39</v>
      </c>
      <c r="P189" s="155"/>
      <c r="Q189" s="151" t="s">
        <v>38</v>
      </c>
      <c r="R189" s="152"/>
      <c r="S189" s="154" t="s">
        <v>38</v>
      </c>
      <c r="T189" s="154"/>
      <c r="V189" s="155" t="s">
        <v>39</v>
      </c>
      <c r="W189" s="155"/>
      <c r="X189" s="151"/>
      <c r="Y189" s="152"/>
      <c r="Z189" s="153" t="e">
        <f>X189/X192</f>
        <v>#DIV/0!</v>
      </c>
      <c r="AA189" s="153"/>
    </row>
    <row r="190" spans="1:27" ht="15.75" x14ac:dyDescent="0.45">
      <c r="A190" s="155" t="s">
        <v>40</v>
      </c>
      <c r="B190" s="155"/>
      <c r="C190" s="151"/>
      <c r="D190" s="152"/>
      <c r="E190" s="153" t="e">
        <f>C190/C192</f>
        <v>#DIV/0!</v>
      </c>
      <c r="F190" s="153"/>
      <c r="H190" s="155" t="s">
        <v>40</v>
      </c>
      <c r="I190" s="155"/>
      <c r="J190" s="151"/>
      <c r="K190" s="152"/>
      <c r="L190" s="153" t="e">
        <f>J190/J192</f>
        <v>#DIV/0!</v>
      </c>
      <c r="M190" s="153"/>
      <c r="O190" s="155" t="s">
        <v>40</v>
      </c>
      <c r="P190" s="155"/>
      <c r="Q190" s="151" t="s">
        <v>38</v>
      </c>
      <c r="R190" s="152"/>
      <c r="S190" s="154" t="s">
        <v>38</v>
      </c>
      <c r="T190" s="154"/>
      <c r="V190" s="155" t="s">
        <v>40</v>
      </c>
      <c r="W190" s="155"/>
      <c r="X190" s="151"/>
      <c r="Y190" s="152"/>
      <c r="Z190" s="153" t="e">
        <f>X190/X192</f>
        <v>#DIV/0!</v>
      </c>
      <c r="AA190" s="153"/>
    </row>
    <row r="191" spans="1:27" x14ac:dyDescent="0.45">
      <c r="A191" s="155" t="s">
        <v>14</v>
      </c>
      <c r="B191" s="155"/>
      <c r="C191" s="151" t="s">
        <v>38</v>
      </c>
      <c r="D191" s="152"/>
      <c r="E191" s="154" t="s">
        <v>38</v>
      </c>
      <c r="F191" s="154"/>
      <c r="H191" s="155" t="s">
        <v>14</v>
      </c>
      <c r="I191" s="155"/>
      <c r="J191" s="151" t="s">
        <v>38</v>
      </c>
      <c r="K191" s="152"/>
      <c r="L191" s="154" t="s">
        <v>38</v>
      </c>
      <c r="M191" s="154"/>
      <c r="O191" s="155" t="s">
        <v>14</v>
      </c>
      <c r="P191" s="155"/>
      <c r="Q191" s="151" t="s">
        <v>38</v>
      </c>
      <c r="R191" s="152"/>
      <c r="S191" s="154" t="s">
        <v>38</v>
      </c>
      <c r="T191" s="154"/>
      <c r="V191" s="155" t="s">
        <v>14</v>
      </c>
      <c r="W191" s="155"/>
      <c r="X191" s="151" t="s">
        <v>38</v>
      </c>
      <c r="Y191" s="152"/>
      <c r="Z191" s="154" t="s">
        <v>38</v>
      </c>
      <c r="AA191" s="154"/>
    </row>
    <row r="192" spans="1:27" ht="35.1" customHeight="1" x14ac:dyDescent="0.45">
      <c r="A192" s="150" t="s">
        <v>45</v>
      </c>
      <c r="B192" s="150"/>
      <c r="C192" s="151">
        <f>SUM(C186:D190)</f>
        <v>0</v>
      </c>
      <c r="D192" s="152"/>
      <c r="E192" s="153" t="e">
        <f>SUM(C186:D190)/C192</f>
        <v>#DIV/0!</v>
      </c>
      <c r="F192" s="153"/>
      <c r="H192" s="150" t="s">
        <v>45</v>
      </c>
      <c r="I192" s="150"/>
      <c r="J192" s="151">
        <f>SUM(J186:K190)</f>
        <v>0</v>
      </c>
      <c r="K192" s="152"/>
      <c r="L192" s="153" t="e">
        <f>SUM(J186:K190)/J192</f>
        <v>#DIV/0!</v>
      </c>
      <c r="M192" s="153"/>
      <c r="O192" s="150" t="s">
        <v>45</v>
      </c>
      <c r="P192" s="150"/>
      <c r="Q192" s="151" t="s">
        <v>38</v>
      </c>
      <c r="R192" s="152"/>
      <c r="S192" s="154" t="s">
        <v>38</v>
      </c>
      <c r="T192" s="154"/>
      <c r="V192" s="150" t="s">
        <v>45</v>
      </c>
      <c r="W192" s="150"/>
      <c r="X192" s="151">
        <f>SUM(X186:Y190)</f>
        <v>0</v>
      </c>
      <c r="Y192" s="152"/>
      <c r="Z192" s="153" t="e">
        <f>SUM(X186:Y190)/X192</f>
        <v>#DIV/0!</v>
      </c>
      <c r="AA192" s="153"/>
    </row>
    <row r="193" spans="1:27" x14ac:dyDescent="0.45">
      <c r="A193" s="26" t="s">
        <v>84</v>
      </c>
      <c r="B193" s="1"/>
      <c r="C193" s="1"/>
      <c r="D193" s="1"/>
      <c r="E193" s="1"/>
      <c r="F193" s="1"/>
      <c r="H193" s="26"/>
      <c r="I193" s="1"/>
      <c r="J193" s="1"/>
      <c r="K193" s="1"/>
      <c r="L193" s="1"/>
      <c r="M193" s="1"/>
      <c r="V193" s="26"/>
      <c r="W193" s="1"/>
      <c r="X193" s="1"/>
      <c r="Y193" s="1"/>
      <c r="Z193" s="1"/>
      <c r="AA193" s="1"/>
    </row>
    <row r="199" spans="1:27" s="9" customFormat="1" ht="30" customHeight="1" x14ac:dyDescent="0.5">
      <c r="A199" s="148" t="s">
        <v>210</v>
      </c>
      <c r="B199" s="148"/>
      <c r="C199" s="148"/>
      <c r="D199" s="148"/>
      <c r="E199" s="148"/>
      <c r="F199" s="148"/>
    </row>
    <row r="200" spans="1:27" ht="30" customHeight="1" x14ac:dyDescent="0.45">
      <c r="A200" s="150" t="s">
        <v>15</v>
      </c>
      <c r="B200" s="150"/>
      <c r="C200" s="150" t="s">
        <v>16</v>
      </c>
      <c r="D200" s="150"/>
      <c r="E200" s="150" t="s">
        <v>17</v>
      </c>
      <c r="F200" s="150"/>
      <c r="H200" s="9"/>
      <c r="I200" s="9"/>
      <c r="J200" s="9"/>
      <c r="K200" s="9"/>
      <c r="L200" s="9"/>
      <c r="M200" s="9"/>
    </row>
    <row r="201" spans="1:27" x14ac:dyDescent="0.45">
      <c r="A201" s="155" t="s">
        <v>11</v>
      </c>
      <c r="B201" s="155"/>
      <c r="C201" s="151"/>
      <c r="D201" s="152"/>
      <c r="E201" s="153" t="e">
        <f>C201/C207</f>
        <v>#DIV/0!</v>
      </c>
      <c r="F201" s="153"/>
      <c r="H201" s="9"/>
      <c r="I201" s="9"/>
      <c r="J201" s="9"/>
      <c r="K201" s="9"/>
      <c r="L201" s="9"/>
      <c r="M201" s="9"/>
    </row>
    <row r="202" spans="1:27" x14ac:dyDescent="0.45">
      <c r="A202" s="155" t="s">
        <v>12</v>
      </c>
      <c r="B202" s="155"/>
      <c r="C202" s="151"/>
      <c r="D202" s="152"/>
      <c r="E202" s="153" t="e">
        <f>C202/C207</f>
        <v>#DIV/0!</v>
      </c>
      <c r="F202" s="153"/>
      <c r="H202" s="9"/>
      <c r="I202" s="9"/>
      <c r="J202" s="9"/>
      <c r="K202" s="9"/>
      <c r="L202" s="9"/>
      <c r="M202" s="9"/>
    </row>
    <row r="203" spans="1:27" x14ac:dyDescent="0.45">
      <c r="A203" s="155" t="s">
        <v>13</v>
      </c>
      <c r="B203" s="155"/>
      <c r="C203" s="151"/>
      <c r="D203" s="152"/>
      <c r="E203" s="153" t="e">
        <f>C203/C207</f>
        <v>#DIV/0!</v>
      </c>
      <c r="F203" s="153"/>
      <c r="H203" s="9"/>
      <c r="I203" s="9"/>
      <c r="J203" s="9"/>
      <c r="K203" s="9"/>
      <c r="L203" s="9"/>
      <c r="M203" s="9"/>
    </row>
    <row r="204" spans="1:27" ht="15.75" x14ac:dyDescent="0.45">
      <c r="A204" s="155" t="s">
        <v>39</v>
      </c>
      <c r="B204" s="155"/>
      <c r="C204" s="151"/>
      <c r="D204" s="152"/>
      <c r="E204" s="153" t="e">
        <f>C204/C207</f>
        <v>#DIV/0!</v>
      </c>
      <c r="F204" s="153"/>
      <c r="H204" s="9"/>
      <c r="I204" s="9"/>
      <c r="J204" s="9"/>
      <c r="K204" s="9"/>
      <c r="L204" s="9"/>
      <c r="M204" s="9"/>
    </row>
    <row r="205" spans="1:27" ht="15.75" x14ac:dyDescent="0.45">
      <c r="A205" s="155" t="s">
        <v>40</v>
      </c>
      <c r="B205" s="155"/>
      <c r="C205" s="151"/>
      <c r="D205" s="152"/>
      <c r="E205" s="153" t="e">
        <f>C205/C207</f>
        <v>#DIV/0!</v>
      </c>
      <c r="F205" s="153"/>
      <c r="H205" s="9"/>
      <c r="I205" s="9"/>
      <c r="J205" s="9"/>
      <c r="K205" s="9"/>
      <c r="L205" s="9"/>
      <c r="M205" s="9"/>
    </row>
    <row r="206" spans="1:27" x14ac:dyDescent="0.45">
      <c r="A206" s="155" t="s">
        <v>14</v>
      </c>
      <c r="B206" s="155"/>
      <c r="C206" s="151" t="s">
        <v>38</v>
      </c>
      <c r="D206" s="152"/>
      <c r="E206" s="154" t="s">
        <v>38</v>
      </c>
      <c r="F206" s="154"/>
      <c r="H206" s="9"/>
      <c r="I206" s="9"/>
      <c r="J206" s="9"/>
      <c r="K206" s="9"/>
      <c r="L206" s="9"/>
      <c r="M206" s="9"/>
    </row>
    <row r="207" spans="1:27" ht="35.1" customHeight="1" x14ac:dyDescent="0.45">
      <c r="A207" s="150" t="s">
        <v>45</v>
      </c>
      <c r="B207" s="150"/>
      <c r="C207" s="151">
        <f>SUM(C201:D205)</f>
        <v>0</v>
      </c>
      <c r="D207" s="152"/>
      <c r="E207" s="153" t="e">
        <f>SUM(C201:D205)/C207</f>
        <v>#DIV/0!</v>
      </c>
      <c r="F207" s="153"/>
      <c r="H207" s="9"/>
      <c r="I207" s="9"/>
      <c r="J207" s="9"/>
      <c r="K207" s="9"/>
      <c r="L207" s="9"/>
      <c r="M207" s="9"/>
    </row>
    <row r="208" spans="1:27" x14ac:dyDescent="0.45">
      <c r="A208" s="26" t="s">
        <v>84</v>
      </c>
      <c r="B208" s="1"/>
      <c r="C208" s="1"/>
      <c r="D208" s="1"/>
      <c r="E208" s="1"/>
      <c r="F208" s="1"/>
    </row>
    <row r="209" spans="1:27" x14ac:dyDescent="0.45">
      <c r="A209" s="4"/>
      <c r="B209" s="1"/>
      <c r="C209" s="1"/>
      <c r="D209" s="1"/>
      <c r="E209" s="1"/>
      <c r="F209" s="1"/>
    </row>
    <row r="211" spans="1:27" s="9" customFormat="1" ht="30" customHeight="1" x14ac:dyDescent="0.5">
      <c r="A211" s="148" t="s">
        <v>211</v>
      </c>
      <c r="B211" s="148"/>
      <c r="C211" s="148"/>
      <c r="D211" s="148"/>
      <c r="E211" s="148"/>
      <c r="F211" s="148"/>
      <c r="H211" s="148" t="s">
        <v>223</v>
      </c>
      <c r="I211" s="148"/>
      <c r="J211" s="148"/>
      <c r="K211" s="148"/>
      <c r="L211" s="148"/>
      <c r="M211" s="148"/>
      <c r="O211" s="148" t="s">
        <v>231</v>
      </c>
      <c r="P211" s="148"/>
      <c r="Q211" s="148"/>
      <c r="R211" s="148"/>
      <c r="S211" s="148"/>
      <c r="T211" s="148"/>
      <c r="V211" s="148" t="s">
        <v>239</v>
      </c>
      <c r="W211" s="148"/>
      <c r="X211" s="148"/>
      <c r="Y211" s="148"/>
      <c r="Z211" s="148"/>
      <c r="AA211" s="148"/>
    </row>
    <row r="212" spans="1:27" ht="30" customHeight="1" x14ac:dyDescent="0.45">
      <c r="A212" s="150" t="s">
        <v>15</v>
      </c>
      <c r="B212" s="150"/>
      <c r="C212" s="150" t="s">
        <v>16</v>
      </c>
      <c r="D212" s="150"/>
      <c r="E212" s="150" t="s">
        <v>17</v>
      </c>
      <c r="F212" s="150"/>
      <c r="H212" s="150" t="s">
        <v>15</v>
      </c>
      <c r="I212" s="150"/>
      <c r="J212" s="150" t="s">
        <v>16</v>
      </c>
      <c r="K212" s="150"/>
      <c r="L212" s="150" t="s">
        <v>17</v>
      </c>
      <c r="M212" s="150"/>
      <c r="O212" s="150" t="s">
        <v>15</v>
      </c>
      <c r="P212" s="150"/>
      <c r="Q212" s="150" t="s">
        <v>16</v>
      </c>
      <c r="R212" s="150"/>
      <c r="S212" s="150" t="s">
        <v>17</v>
      </c>
      <c r="T212" s="150"/>
      <c r="V212" s="150" t="s">
        <v>15</v>
      </c>
      <c r="W212" s="150"/>
      <c r="X212" s="150" t="s">
        <v>16</v>
      </c>
      <c r="Y212" s="150"/>
      <c r="Z212" s="150" t="s">
        <v>17</v>
      </c>
      <c r="AA212" s="150"/>
    </row>
    <row r="213" spans="1:27" x14ac:dyDescent="0.45">
      <c r="A213" s="155" t="s">
        <v>11</v>
      </c>
      <c r="B213" s="155"/>
      <c r="C213" s="151"/>
      <c r="D213" s="152"/>
      <c r="E213" s="153" t="e">
        <f>C213/C219</f>
        <v>#DIV/0!</v>
      </c>
      <c r="F213" s="153"/>
      <c r="H213" s="155" t="s">
        <v>11</v>
      </c>
      <c r="I213" s="155"/>
      <c r="J213" s="151"/>
      <c r="K213" s="152"/>
      <c r="L213" s="153" t="e">
        <f>J213/J219</f>
        <v>#DIV/0!</v>
      </c>
      <c r="M213" s="153"/>
      <c r="O213" s="155" t="s">
        <v>11</v>
      </c>
      <c r="P213" s="155"/>
      <c r="Q213" s="151" t="s">
        <v>38</v>
      </c>
      <c r="R213" s="152"/>
      <c r="S213" s="154" t="s">
        <v>38</v>
      </c>
      <c r="T213" s="154"/>
      <c r="V213" s="155" t="s">
        <v>11</v>
      </c>
      <c r="W213" s="155"/>
      <c r="X213" s="151"/>
      <c r="Y213" s="152"/>
      <c r="Z213" s="153" t="e">
        <f>X213/X219</f>
        <v>#DIV/0!</v>
      </c>
      <c r="AA213" s="153"/>
    </row>
    <row r="214" spans="1:27" x14ac:dyDescent="0.45">
      <c r="A214" s="155" t="s">
        <v>12</v>
      </c>
      <c r="B214" s="155"/>
      <c r="C214" s="151"/>
      <c r="D214" s="152"/>
      <c r="E214" s="153" t="e">
        <f>C214/C219</f>
        <v>#DIV/0!</v>
      </c>
      <c r="F214" s="153"/>
      <c r="H214" s="155" t="s">
        <v>12</v>
      </c>
      <c r="I214" s="155"/>
      <c r="J214" s="151"/>
      <c r="K214" s="152"/>
      <c r="L214" s="153" t="e">
        <f>J214/J219</f>
        <v>#DIV/0!</v>
      </c>
      <c r="M214" s="153"/>
      <c r="O214" s="155" t="s">
        <v>12</v>
      </c>
      <c r="P214" s="155"/>
      <c r="Q214" s="151" t="s">
        <v>38</v>
      </c>
      <c r="R214" s="152"/>
      <c r="S214" s="154" t="s">
        <v>38</v>
      </c>
      <c r="T214" s="154"/>
      <c r="V214" s="155" t="s">
        <v>12</v>
      </c>
      <c r="W214" s="155"/>
      <c r="X214" s="151"/>
      <c r="Y214" s="152"/>
      <c r="Z214" s="153" t="e">
        <f>X214/X219</f>
        <v>#DIV/0!</v>
      </c>
      <c r="AA214" s="153"/>
    </row>
    <row r="215" spans="1:27" x14ac:dyDescent="0.45">
      <c r="A215" s="155" t="s">
        <v>13</v>
      </c>
      <c r="B215" s="155"/>
      <c r="C215" s="151"/>
      <c r="D215" s="152"/>
      <c r="E215" s="153" t="e">
        <f>C215/C219</f>
        <v>#DIV/0!</v>
      </c>
      <c r="F215" s="153"/>
      <c r="H215" s="155" t="s">
        <v>13</v>
      </c>
      <c r="I215" s="155"/>
      <c r="J215" s="151"/>
      <c r="K215" s="152"/>
      <c r="L215" s="153" t="e">
        <f>J215/J219</f>
        <v>#DIV/0!</v>
      </c>
      <c r="M215" s="153"/>
      <c r="O215" s="155" t="s">
        <v>13</v>
      </c>
      <c r="P215" s="155"/>
      <c r="Q215" s="151" t="s">
        <v>38</v>
      </c>
      <c r="R215" s="152"/>
      <c r="S215" s="154" t="s">
        <v>38</v>
      </c>
      <c r="T215" s="154"/>
      <c r="V215" s="155" t="s">
        <v>13</v>
      </c>
      <c r="W215" s="155"/>
      <c r="X215" s="151"/>
      <c r="Y215" s="152"/>
      <c r="Z215" s="153" t="e">
        <f>X215/X219</f>
        <v>#DIV/0!</v>
      </c>
      <c r="AA215" s="153"/>
    </row>
    <row r="216" spans="1:27" ht="15.75" x14ac:dyDescent="0.45">
      <c r="A216" s="155" t="s">
        <v>39</v>
      </c>
      <c r="B216" s="155"/>
      <c r="C216" s="151"/>
      <c r="D216" s="152"/>
      <c r="E216" s="153" t="e">
        <f>C216/C219</f>
        <v>#DIV/0!</v>
      </c>
      <c r="F216" s="153"/>
      <c r="H216" s="155" t="s">
        <v>39</v>
      </c>
      <c r="I216" s="155"/>
      <c r="J216" s="151"/>
      <c r="K216" s="152"/>
      <c r="L216" s="153" t="e">
        <f>J216/J219</f>
        <v>#DIV/0!</v>
      </c>
      <c r="M216" s="153"/>
      <c r="O216" s="155" t="s">
        <v>39</v>
      </c>
      <c r="P216" s="155"/>
      <c r="Q216" s="151" t="s">
        <v>38</v>
      </c>
      <c r="R216" s="152"/>
      <c r="S216" s="154" t="s">
        <v>38</v>
      </c>
      <c r="T216" s="154"/>
      <c r="V216" s="155" t="s">
        <v>39</v>
      </c>
      <c r="W216" s="155"/>
      <c r="X216" s="151"/>
      <c r="Y216" s="152"/>
      <c r="Z216" s="153" t="e">
        <f>X216/X219</f>
        <v>#DIV/0!</v>
      </c>
      <c r="AA216" s="153"/>
    </row>
    <row r="217" spans="1:27" ht="15.75" x14ac:dyDescent="0.45">
      <c r="A217" s="155" t="s">
        <v>40</v>
      </c>
      <c r="B217" s="155"/>
      <c r="C217" s="151"/>
      <c r="D217" s="152"/>
      <c r="E217" s="153" t="e">
        <f>C217/C219</f>
        <v>#DIV/0!</v>
      </c>
      <c r="F217" s="153"/>
      <c r="H217" s="155" t="s">
        <v>40</v>
      </c>
      <c r="I217" s="155"/>
      <c r="J217" s="151"/>
      <c r="K217" s="152"/>
      <c r="L217" s="153" t="e">
        <f>J217/J219</f>
        <v>#DIV/0!</v>
      </c>
      <c r="M217" s="153"/>
      <c r="O217" s="155" t="s">
        <v>40</v>
      </c>
      <c r="P217" s="155"/>
      <c r="Q217" s="151" t="s">
        <v>38</v>
      </c>
      <c r="R217" s="152"/>
      <c r="S217" s="154" t="s">
        <v>38</v>
      </c>
      <c r="T217" s="154"/>
      <c r="V217" s="155" t="s">
        <v>40</v>
      </c>
      <c r="W217" s="155"/>
      <c r="X217" s="151"/>
      <c r="Y217" s="152"/>
      <c r="Z217" s="153" t="e">
        <f>X217/X219</f>
        <v>#DIV/0!</v>
      </c>
      <c r="AA217" s="153"/>
    </row>
    <row r="218" spans="1:27" x14ac:dyDescent="0.45">
      <c r="A218" s="155" t="s">
        <v>14</v>
      </c>
      <c r="B218" s="155"/>
      <c r="C218" s="151" t="s">
        <v>38</v>
      </c>
      <c r="D218" s="152"/>
      <c r="E218" s="154" t="s">
        <v>38</v>
      </c>
      <c r="F218" s="154"/>
      <c r="H218" s="155" t="s">
        <v>14</v>
      </c>
      <c r="I218" s="155"/>
      <c r="J218" s="151" t="s">
        <v>38</v>
      </c>
      <c r="K218" s="152"/>
      <c r="L218" s="154" t="s">
        <v>38</v>
      </c>
      <c r="M218" s="154"/>
      <c r="O218" s="155" t="s">
        <v>14</v>
      </c>
      <c r="P218" s="155"/>
      <c r="Q218" s="151" t="s">
        <v>38</v>
      </c>
      <c r="R218" s="152"/>
      <c r="S218" s="154" t="s">
        <v>38</v>
      </c>
      <c r="T218" s="154"/>
      <c r="V218" s="155" t="s">
        <v>14</v>
      </c>
      <c r="W218" s="155"/>
      <c r="X218" s="151" t="s">
        <v>38</v>
      </c>
      <c r="Y218" s="152"/>
      <c r="Z218" s="154" t="s">
        <v>38</v>
      </c>
      <c r="AA218" s="154"/>
    </row>
    <row r="219" spans="1:27" ht="35.1" customHeight="1" x14ac:dyDescent="0.45">
      <c r="A219" s="150" t="s">
        <v>45</v>
      </c>
      <c r="B219" s="150"/>
      <c r="C219" s="151">
        <f>SUM(C213:D217)</f>
        <v>0</v>
      </c>
      <c r="D219" s="152"/>
      <c r="E219" s="153" t="e">
        <f>SUM(C213:D217)/C219</f>
        <v>#DIV/0!</v>
      </c>
      <c r="F219" s="153"/>
      <c r="H219" s="150" t="s">
        <v>45</v>
      </c>
      <c r="I219" s="150"/>
      <c r="J219" s="151">
        <f>SUM(J213:K217)</f>
        <v>0</v>
      </c>
      <c r="K219" s="152"/>
      <c r="L219" s="153" t="e">
        <f>SUM(J213:K217)/J219</f>
        <v>#DIV/0!</v>
      </c>
      <c r="M219" s="153"/>
      <c r="O219" s="150" t="s">
        <v>45</v>
      </c>
      <c r="P219" s="150"/>
      <c r="Q219" s="151" t="s">
        <v>38</v>
      </c>
      <c r="R219" s="152"/>
      <c r="S219" s="154" t="s">
        <v>38</v>
      </c>
      <c r="T219" s="154"/>
      <c r="V219" s="150" t="s">
        <v>45</v>
      </c>
      <c r="W219" s="150"/>
      <c r="X219" s="151">
        <f>SUM(X213:Y217)</f>
        <v>0</v>
      </c>
      <c r="Y219" s="152"/>
      <c r="Z219" s="153" t="e">
        <f>SUM(X213:Y217)/X219</f>
        <v>#DIV/0!</v>
      </c>
      <c r="AA219" s="153"/>
    </row>
    <row r="220" spans="1:27" x14ac:dyDescent="0.45">
      <c r="A220" s="26" t="s">
        <v>84</v>
      </c>
      <c r="B220" s="1"/>
      <c r="C220" s="1"/>
      <c r="D220" s="1"/>
      <c r="E220" s="1"/>
      <c r="F220" s="1"/>
      <c r="H220" s="26"/>
      <c r="I220" s="1"/>
      <c r="J220" s="1"/>
      <c r="K220" s="1"/>
      <c r="L220" s="1"/>
      <c r="M220" s="1"/>
      <c r="V220" s="26"/>
      <c r="W220" s="1"/>
      <c r="X220" s="1"/>
      <c r="Y220" s="1"/>
      <c r="Z220" s="1"/>
      <c r="AA220" s="1"/>
    </row>
    <row r="229" spans="1:13" s="9" customFormat="1" ht="30" customHeight="1" x14ac:dyDescent="0.5">
      <c r="A229" s="148" t="s">
        <v>212</v>
      </c>
      <c r="B229" s="148"/>
      <c r="C229" s="148"/>
      <c r="D229" s="148"/>
      <c r="E229" s="148"/>
      <c r="F229" s="148"/>
    </row>
    <row r="230" spans="1:13" ht="30" customHeight="1" x14ac:dyDescent="0.45">
      <c r="A230" s="150" t="s">
        <v>15</v>
      </c>
      <c r="B230" s="150"/>
      <c r="C230" s="150" t="s">
        <v>16</v>
      </c>
      <c r="D230" s="150"/>
      <c r="E230" s="150" t="s">
        <v>17</v>
      </c>
      <c r="F230" s="150"/>
      <c r="H230" s="9"/>
      <c r="I230" s="9"/>
      <c r="J230" s="9"/>
      <c r="K230" s="9"/>
      <c r="L230" s="9"/>
      <c r="M230" s="9"/>
    </row>
    <row r="231" spans="1:13" x14ac:dyDescent="0.45">
      <c r="A231" s="155" t="s">
        <v>11</v>
      </c>
      <c r="B231" s="155"/>
      <c r="C231" s="151"/>
      <c r="D231" s="152"/>
      <c r="E231" s="153" t="e">
        <f>C231/C237</f>
        <v>#DIV/0!</v>
      </c>
      <c r="F231" s="153"/>
      <c r="H231" s="9"/>
      <c r="I231" s="9"/>
      <c r="J231" s="9"/>
      <c r="K231" s="9"/>
      <c r="L231" s="9"/>
      <c r="M231" s="9"/>
    </row>
    <row r="232" spans="1:13" x14ac:dyDescent="0.45">
      <c r="A232" s="155" t="s">
        <v>12</v>
      </c>
      <c r="B232" s="155"/>
      <c r="C232" s="151"/>
      <c r="D232" s="152"/>
      <c r="E232" s="153" t="e">
        <f>C232/C237</f>
        <v>#DIV/0!</v>
      </c>
      <c r="F232" s="153"/>
      <c r="H232" s="9"/>
      <c r="I232" s="9"/>
      <c r="J232" s="9"/>
      <c r="K232" s="9"/>
      <c r="L232" s="9"/>
      <c r="M232" s="9"/>
    </row>
    <row r="233" spans="1:13" x14ac:dyDescent="0.45">
      <c r="A233" s="155" t="s">
        <v>13</v>
      </c>
      <c r="B233" s="155"/>
      <c r="C233" s="151"/>
      <c r="D233" s="152"/>
      <c r="E233" s="153" t="e">
        <f>C233/C237</f>
        <v>#DIV/0!</v>
      </c>
      <c r="F233" s="153"/>
      <c r="H233" s="9"/>
      <c r="I233" s="9"/>
      <c r="J233" s="9"/>
      <c r="K233" s="9"/>
      <c r="L233" s="9"/>
      <c r="M233" s="9"/>
    </row>
    <row r="234" spans="1:13" ht="15.75" x14ac:dyDescent="0.45">
      <c r="A234" s="155" t="s">
        <v>39</v>
      </c>
      <c r="B234" s="155"/>
      <c r="C234" s="151"/>
      <c r="D234" s="152"/>
      <c r="E234" s="153" t="e">
        <f>C234/C237</f>
        <v>#DIV/0!</v>
      </c>
      <c r="F234" s="153"/>
      <c r="H234" s="9"/>
      <c r="I234" s="9"/>
      <c r="J234" s="9"/>
      <c r="K234" s="9"/>
      <c r="L234" s="9"/>
      <c r="M234" s="9"/>
    </row>
    <row r="235" spans="1:13" ht="15.75" x14ac:dyDescent="0.45">
      <c r="A235" s="155" t="s">
        <v>40</v>
      </c>
      <c r="B235" s="155"/>
      <c r="C235" s="151"/>
      <c r="D235" s="152"/>
      <c r="E235" s="153" t="e">
        <f>C235/C237</f>
        <v>#DIV/0!</v>
      </c>
      <c r="F235" s="153"/>
      <c r="H235" s="9"/>
      <c r="I235" s="9"/>
      <c r="J235" s="9"/>
      <c r="K235" s="9"/>
      <c r="L235" s="9"/>
      <c r="M235" s="9"/>
    </row>
    <row r="236" spans="1:13" x14ac:dyDescent="0.45">
      <c r="A236" s="155" t="s">
        <v>14</v>
      </c>
      <c r="B236" s="155"/>
      <c r="C236" s="151" t="s">
        <v>38</v>
      </c>
      <c r="D236" s="152"/>
      <c r="E236" s="154" t="s">
        <v>38</v>
      </c>
      <c r="F236" s="154"/>
      <c r="H236" s="9"/>
      <c r="I236" s="9"/>
      <c r="J236" s="9"/>
      <c r="K236" s="9"/>
      <c r="L236" s="9"/>
      <c r="M236" s="9"/>
    </row>
    <row r="237" spans="1:13" ht="35.1" customHeight="1" x14ac:dyDescent="0.45">
      <c r="A237" s="150" t="s">
        <v>45</v>
      </c>
      <c r="B237" s="150"/>
      <c r="C237" s="151">
        <f>SUM(C231:D235)</f>
        <v>0</v>
      </c>
      <c r="D237" s="152"/>
      <c r="E237" s="153" t="e">
        <f>SUM(C231:D235)/C237</f>
        <v>#DIV/0!</v>
      </c>
      <c r="F237" s="153"/>
      <c r="H237" s="9"/>
      <c r="I237" s="9"/>
      <c r="J237" s="9"/>
      <c r="K237" s="9"/>
      <c r="L237" s="9"/>
      <c r="M237" s="9"/>
    </row>
    <row r="238" spans="1:13" x14ac:dyDescent="0.45">
      <c r="A238" s="26" t="s">
        <v>84</v>
      </c>
      <c r="B238" s="1"/>
      <c r="C238" s="1"/>
      <c r="D238" s="1"/>
      <c r="E238" s="1"/>
      <c r="F238" s="1"/>
    </row>
    <row r="239" spans="1:13" x14ac:dyDescent="0.45">
      <c r="A239" s="4"/>
      <c r="B239" s="1"/>
      <c r="C239" s="1"/>
      <c r="D239" s="1"/>
      <c r="E239" s="1"/>
      <c r="F239" s="1"/>
    </row>
    <row r="241" spans="1:27" s="9" customFormat="1" ht="30" customHeight="1" x14ac:dyDescent="0.5">
      <c r="A241" s="148" t="s">
        <v>213</v>
      </c>
      <c r="B241" s="148"/>
      <c r="C241" s="148"/>
      <c r="D241" s="148"/>
      <c r="E241" s="148"/>
      <c r="F241" s="148"/>
      <c r="H241" s="148" t="s">
        <v>224</v>
      </c>
      <c r="I241" s="148"/>
      <c r="J241" s="148"/>
      <c r="K241" s="148"/>
      <c r="L241" s="148"/>
      <c r="M241" s="148"/>
      <c r="O241" s="148" t="s">
        <v>232</v>
      </c>
      <c r="P241" s="148"/>
      <c r="Q241" s="148"/>
      <c r="R241" s="148"/>
      <c r="S241" s="148"/>
      <c r="T241" s="148"/>
      <c r="V241" s="148" t="s">
        <v>240</v>
      </c>
      <c r="W241" s="148"/>
      <c r="X241" s="148"/>
      <c r="Y241" s="148"/>
      <c r="Z241" s="148"/>
      <c r="AA241" s="148"/>
    </row>
    <row r="242" spans="1:27" ht="30" customHeight="1" x14ac:dyDescent="0.45">
      <c r="A242" s="150" t="s">
        <v>15</v>
      </c>
      <c r="B242" s="150"/>
      <c r="C242" s="150" t="s">
        <v>16</v>
      </c>
      <c r="D242" s="150"/>
      <c r="E242" s="150" t="s">
        <v>17</v>
      </c>
      <c r="F242" s="150"/>
      <c r="H242" s="150" t="s">
        <v>15</v>
      </c>
      <c r="I242" s="150"/>
      <c r="J242" s="150" t="s">
        <v>16</v>
      </c>
      <c r="K242" s="150"/>
      <c r="L242" s="150" t="s">
        <v>17</v>
      </c>
      <c r="M242" s="150"/>
      <c r="O242" s="150" t="s">
        <v>15</v>
      </c>
      <c r="P242" s="150"/>
      <c r="Q242" s="150" t="s">
        <v>16</v>
      </c>
      <c r="R242" s="150"/>
      <c r="S242" s="150" t="s">
        <v>17</v>
      </c>
      <c r="T242" s="150"/>
      <c r="V242" s="150" t="s">
        <v>15</v>
      </c>
      <c r="W242" s="150"/>
      <c r="X242" s="150" t="s">
        <v>16</v>
      </c>
      <c r="Y242" s="150"/>
      <c r="Z242" s="150" t="s">
        <v>17</v>
      </c>
      <c r="AA242" s="150"/>
    </row>
    <row r="243" spans="1:27" x14ac:dyDescent="0.45">
      <c r="A243" s="155" t="s">
        <v>11</v>
      </c>
      <c r="B243" s="155"/>
      <c r="C243" s="151"/>
      <c r="D243" s="152"/>
      <c r="E243" s="153" t="e">
        <f>C243/C249</f>
        <v>#DIV/0!</v>
      </c>
      <c r="F243" s="153"/>
      <c r="H243" s="155" t="s">
        <v>11</v>
      </c>
      <c r="I243" s="155"/>
      <c r="J243" s="151"/>
      <c r="K243" s="152"/>
      <c r="L243" s="153" t="e">
        <f>J243/J249</f>
        <v>#DIV/0!</v>
      </c>
      <c r="M243" s="153"/>
      <c r="O243" s="155" t="s">
        <v>11</v>
      </c>
      <c r="P243" s="155"/>
      <c r="Q243" s="151" t="s">
        <v>38</v>
      </c>
      <c r="R243" s="152"/>
      <c r="S243" s="154" t="s">
        <v>38</v>
      </c>
      <c r="T243" s="154"/>
      <c r="V243" s="155" t="s">
        <v>11</v>
      </c>
      <c r="W243" s="155"/>
      <c r="X243" s="151"/>
      <c r="Y243" s="152"/>
      <c r="Z243" s="153" t="e">
        <f>X243/X249</f>
        <v>#DIV/0!</v>
      </c>
      <c r="AA243" s="153"/>
    </row>
    <row r="244" spans="1:27" x14ac:dyDescent="0.45">
      <c r="A244" s="155" t="s">
        <v>12</v>
      </c>
      <c r="B244" s="155"/>
      <c r="C244" s="151"/>
      <c r="D244" s="152"/>
      <c r="E244" s="153" t="e">
        <f>C244/C249</f>
        <v>#DIV/0!</v>
      </c>
      <c r="F244" s="153"/>
      <c r="H244" s="155" t="s">
        <v>12</v>
      </c>
      <c r="I244" s="155"/>
      <c r="J244" s="151"/>
      <c r="K244" s="152"/>
      <c r="L244" s="153" t="e">
        <f>J244/J249</f>
        <v>#DIV/0!</v>
      </c>
      <c r="M244" s="153"/>
      <c r="O244" s="155" t="s">
        <v>12</v>
      </c>
      <c r="P244" s="155"/>
      <c r="Q244" s="151" t="s">
        <v>38</v>
      </c>
      <c r="R244" s="152"/>
      <c r="S244" s="154" t="s">
        <v>38</v>
      </c>
      <c r="T244" s="154"/>
      <c r="V244" s="155" t="s">
        <v>12</v>
      </c>
      <c r="W244" s="155"/>
      <c r="X244" s="151"/>
      <c r="Y244" s="152"/>
      <c r="Z244" s="153" t="e">
        <f>X244/X249</f>
        <v>#DIV/0!</v>
      </c>
      <c r="AA244" s="153"/>
    </row>
    <row r="245" spans="1:27" x14ac:dyDescent="0.45">
      <c r="A245" s="155" t="s">
        <v>13</v>
      </c>
      <c r="B245" s="155"/>
      <c r="C245" s="151"/>
      <c r="D245" s="152"/>
      <c r="E245" s="153" t="e">
        <f>C245/C249</f>
        <v>#DIV/0!</v>
      </c>
      <c r="F245" s="153"/>
      <c r="H245" s="155" t="s">
        <v>13</v>
      </c>
      <c r="I245" s="155"/>
      <c r="J245" s="151"/>
      <c r="K245" s="152"/>
      <c r="L245" s="153" t="e">
        <f>J245/J249</f>
        <v>#DIV/0!</v>
      </c>
      <c r="M245" s="153"/>
      <c r="O245" s="155" t="s">
        <v>13</v>
      </c>
      <c r="P245" s="155"/>
      <c r="Q245" s="151" t="s">
        <v>38</v>
      </c>
      <c r="R245" s="152"/>
      <c r="S245" s="154" t="s">
        <v>38</v>
      </c>
      <c r="T245" s="154"/>
      <c r="V245" s="155" t="s">
        <v>13</v>
      </c>
      <c r="W245" s="155"/>
      <c r="X245" s="151"/>
      <c r="Y245" s="152"/>
      <c r="Z245" s="153" t="e">
        <f>X245/X249</f>
        <v>#DIV/0!</v>
      </c>
      <c r="AA245" s="153"/>
    </row>
    <row r="246" spans="1:27" ht="15.75" x14ac:dyDescent="0.45">
      <c r="A246" s="155" t="s">
        <v>39</v>
      </c>
      <c r="B246" s="155"/>
      <c r="C246" s="151"/>
      <c r="D246" s="152"/>
      <c r="E246" s="153" t="e">
        <f>C246/C249</f>
        <v>#DIV/0!</v>
      </c>
      <c r="F246" s="153"/>
      <c r="H246" s="155" t="s">
        <v>39</v>
      </c>
      <c r="I246" s="155"/>
      <c r="J246" s="151"/>
      <c r="K246" s="152"/>
      <c r="L246" s="153" t="e">
        <f>J246/J249</f>
        <v>#DIV/0!</v>
      </c>
      <c r="M246" s="153"/>
      <c r="O246" s="155" t="s">
        <v>39</v>
      </c>
      <c r="P246" s="155"/>
      <c r="Q246" s="151" t="s">
        <v>38</v>
      </c>
      <c r="R246" s="152"/>
      <c r="S246" s="154" t="s">
        <v>38</v>
      </c>
      <c r="T246" s="154"/>
      <c r="V246" s="155" t="s">
        <v>39</v>
      </c>
      <c r="W246" s="155"/>
      <c r="X246" s="151"/>
      <c r="Y246" s="152"/>
      <c r="Z246" s="153" t="e">
        <f>X246/X249</f>
        <v>#DIV/0!</v>
      </c>
      <c r="AA246" s="153"/>
    </row>
    <row r="247" spans="1:27" ht="15.75" x14ac:dyDescent="0.45">
      <c r="A247" s="155" t="s">
        <v>40</v>
      </c>
      <c r="B247" s="155"/>
      <c r="C247" s="151"/>
      <c r="D247" s="152"/>
      <c r="E247" s="153" t="e">
        <f>C247/C249</f>
        <v>#DIV/0!</v>
      </c>
      <c r="F247" s="153"/>
      <c r="H247" s="155" t="s">
        <v>40</v>
      </c>
      <c r="I247" s="155"/>
      <c r="J247" s="151"/>
      <c r="K247" s="152"/>
      <c r="L247" s="153" t="e">
        <f>J247/J249</f>
        <v>#DIV/0!</v>
      </c>
      <c r="M247" s="153"/>
      <c r="O247" s="155" t="s">
        <v>40</v>
      </c>
      <c r="P247" s="155"/>
      <c r="Q247" s="151" t="s">
        <v>38</v>
      </c>
      <c r="R247" s="152"/>
      <c r="S247" s="154" t="s">
        <v>38</v>
      </c>
      <c r="T247" s="154"/>
      <c r="V247" s="155" t="s">
        <v>40</v>
      </c>
      <c r="W247" s="155"/>
      <c r="X247" s="151"/>
      <c r="Y247" s="152"/>
      <c r="Z247" s="153" t="e">
        <f>X247/X249</f>
        <v>#DIV/0!</v>
      </c>
      <c r="AA247" s="153"/>
    </row>
    <row r="248" spans="1:27" x14ac:dyDescent="0.45">
      <c r="A248" s="155" t="s">
        <v>14</v>
      </c>
      <c r="B248" s="155"/>
      <c r="C248" s="151" t="s">
        <v>38</v>
      </c>
      <c r="D248" s="152"/>
      <c r="E248" s="154" t="s">
        <v>38</v>
      </c>
      <c r="F248" s="154"/>
      <c r="H248" s="155" t="s">
        <v>14</v>
      </c>
      <c r="I248" s="155"/>
      <c r="J248" s="151" t="s">
        <v>38</v>
      </c>
      <c r="K248" s="152"/>
      <c r="L248" s="154" t="s">
        <v>38</v>
      </c>
      <c r="M248" s="154"/>
      <c r="O248" s="155" t="s">
        <v>14</v>
      </c>
      <c r="P248" s="155"/>
      <c r="Q248" s="151" t="s">
        <v>38</v>
      </c>
      <c r="R248" s="152"/>
      <c r="S248" s="154" t="s">
        <v>38</v>
      </c>
      <c r="T248" s="154"/>
      <c r="V248" s="155" t="s">
        <v>14</v>
      </c>
      <c r="W248" s="155"/>
      <c r="X248" s="151" t="s">
        <v>38</v>
      </c>
      <c r="Y248" s="152"/>
      <c r="Z248" s="154" t="s">
        <v>38</v>
      </c>
      <c r="AA248" s="154"/>
    </row>
    <row r="249" spans="1:27" ht="35.1" customHeight="1" x14ac:dyDescent="0.45">
      <c r="A249" s="150" t="s">
        <v>45</v>
      </c>
      <c r="B249" s="150"/>
      <c r="C249" s="151">
        <f>SUM(C243:D247)</f>
        <v>0</v>
      </c>
      <c r="D249" s="152"/>
      <c r="E249" s="153" t="e">
        <f>SUM(C243:D247)/C249</f>
        <v>#DIV/0!</v>
      </c>
      <c r="F249" s="153"/>
      <c r="H249" s="150" t="s">
        <v>45</v>
      </c>
      <c r="I249" s="150"/>
      <c r="J249" s="151">
        <f>SUM(J243:K247)</f>
        <v>0</v>
      </c>
      <c r="K249" s="152"/>
      <c r="L249" s="153" t="e">
        <f>SUM(J243:K247)/J249</f>
        <v>#DIV/0!</v>
      </c>
      <c r="M249" s="153"/>
      <c r="O249" s="150" t="s">
        <v>45</v>
      </c>
      <c r="P249" s="150"/>
      <c r="Q249" s="151" t="s">
        <v>38</v>
      </c>
      <c r="R249" s="152"/>
      <c r="S249" s="154" t="s">
        <v>38</v>
      </c>
      <c r="T249" s="154"/>
      <c r="V249" s="150" t="s">
        <v>45</v>
      </c>
      <c r="W249" s="150"/>
      <c r="X249" s="151">
        <f>SUM(X243:Y247)</f>
        <v>0</v>
      </c>
      <c r="Y249" s="152"/>
      <c r="Z249" s="153" t="e">
        <f>SUM(X243:Y247)/X249</f>
        <v>#DIV/0!</v>
      </c>
      <c r="AA249" s="153"/>
    </row>
    <row r="250" spans="1:27" x14ac:dyDescent="0.45">
      <c r="A250" s="26" t="s">
        <v>84</v>
      </c>
      <c r="B250" s="1"/>
      <c r="C250" s="1"/>
      <c r="D250" s="1"/>
      <c r="E250" s="1"/>
      <c r="F250" s="1"/>
      <c r="H250" s="26"/>
      <c r="I250" s="1"/>
      <c r="J250" s="1"/>
      <c r="K250" s="1"/>
      <c r="L250" s="1"/>
      <c r="M250" s="1"/>
      <c r="V250" s="26"/>
      <c r="W250" s="1"/>
      <c r="X250" s="1"/>
      <c r="Y250" s="1"/>
      <c r="Z250" s="1"/>
      <c r="AA250" s="1"/>
    </row>
    <row r="256" spans="1:27" s="9" customFormat="1" ht="30" customHeight="1" x14ac:dyDescent="0.5">
      <c r="A256" s="148" t="s">
        <v>214</v>
      </c>
      <c r="B256" s="148"/>
      <c r="C256" s="148"/>
      <c r="D256" s="148"/>
      <c r="E256" s="148"/>
      <c r="F256" s="148"/>
    </row>
    <row r="257" spans="1:27" ht="30" customHeight="1" x14ac:dyDescent="0.45">
      <c r="A257" s="150" t="s">
        <v>15</v>
      </c>
      <c r="B257" s="150"/>
      <c r="C257" s="150" t="s">
        <v>16</v>
      </c>
      <c r="D257" s="150"/>
      <c r="E257" s="150" t="s">
        <v>17</v>
      </c>
      <c r="F257" s="150"/>
      <c r="H257" s="9"/>
      <c r="I257" s="9"/>
      <c r="J257" s="9"/>
      <c r="K257" s="9"/>
      <c r="L257" s="9"/>
      <c r="M257" s="9"/>
    </row>
    <row r="258" spans="1:27" x14ac:dyDescent="0.45">
      <c r="A258" s="155" t="s">
        <v>11</v>
      </c>
      <c r="B258" s="155"/>
      <c r="C258" s="151"/>
      <c r="D258" s="152"/>
      <c r="E258" s="153" t="e">
        <f>C258/C264</f>
        <v>#DIV/0!</v>
      </c>
      <c r="F258" s="153"/>
      <c r="H258" s="9"/>
      <c r="I258" s="9"/>
      <c r="J258" s="9"/>
      <c r="K258" s="9"/>
      <c r="L258" s="9"/>
      <c r="M258" s="9"/>
    </row>
    <row r="259" spans="1:27" x14ac:dyDescent="0.45">
      <c r="A259" s="155" t="s">
        <v>12</v>
      </c>
      <c r="B259" s="155"/>
      <c r="C259" s="151"/>
      <c r="D259" s="152"/>
      <c r="E259" s="153" t="e">
        <f>C259/C264</f>
        <v>#DIV/0!</v>
      </c>
      <c r="F259" s="153"/>
      <c r="H259" s="9"/>
      <c r="I259" s="9"/>
      <c r="J259" s="9"/>
      <c r="K259" s="9"/>
      <c r="L259" s="9"/>
      <c r="M259" s="9"/>
    </row>
    <row r="260" spans="1:27" x14ac:dyDescent="0.45">
      <c r="A260" s="155" t="s">
        <v>13</v>
      </c>
      <c r="B260" s="155"/>
      <c r="C260" s="151"/>
      <c r="D260" s="152"/>
      <c r="E260" s="153" t="e">
        <f>C260/C264</f>
        <v>#DIV/0!</v>
      </c>
      <c r="F260" s="153"/>
      <c r="H260" s="9"/>
      <c r="I260" s="9"/>
      <c r="J260" s="9"/>
      <c r="K260" s="9"/>
      <c r="L260" s="9"/>
      <c r="M260" s="9"/>
    </row>
    <row r="261" spans="1:27" ht="15.75" x14ac:dyDescent="0.45">
      <c r="A261" s="155" t="s">
        <v>39</v>
      </c>
      <c r="B261" s="155"/>
      <c r="C261" s="151"/>
      <c r="D261" s="152"/>
      <c r="E261" s="153" t="e">
        <f>C261/C264</f>
        <v>#DIV/0!</v>
      </c>
      <c r="F261" s="153"/>
      <c r="H261" s="9"/>
      <c r="I261" s="9"/>
      <c r="J261" s="9"/>
      <c r="K261" s="9"/>
      <c r="L261" s="9"/>
      <c r="M261" s="9"/>
    </row>
    <row r="262" spans="1:27" ht="15.75" x14ac:dyDescent="0.45">
      <c r="A262" s="155" t="s">
        <v>40</v>
      </c>
      <c r="B262" s="155"/>
      <c r="C262" s="151"/>
      <c r="D262" s="152"/>
      <c r="E262" s="153" t="e">
        <f>C262/C264</f>
        <v>#DIV/0!</v>
      </c>
      <c r="F262" s="153"/>
      <c r="H262" s="9"/>
      <c r="I262" s="9"/>
      <c r="J262" s="9"/>
      <c r="K262" s="9"/>
      <c r="L262" s="9"/>
      <c r="M262" s="9"/>
    </row>
    <row r="263" spans="1:27" x14ac:dyDescent="0.45">
      <c r="A263" s="155" t="s">
        <v>14</v>
      </c>
      <c r="B263" s="155"/>
      <c r="C263" s="151" t="s">
        <v>38</v>
      </c>
      <c r="D263" s="152"/>
      <c r="E263" s="154" t="s">
        <v>38</v>
      </c>
      <c r="F263" s="154"/>
      <c r="H263" s="9"/>
      <c r="I263" s="9"/>
      <c r="J263" s="9"/>
      <c r="K263" s="9"/>
      <c r="L263" s="9"/>
      <c r="M263" s="9"/>
    </row>
    <row r="264" spans="1:27" ht="35.1" customHeight="1" x14ac:dyDescent="0.45">
      <c r="A264" s="150" t="s">
        <v>45</v>
      </c>
      <c r="B264" s="150"/>
      <c r="C264" s="151">
        <f>SUM(C258:D262)</f>
        <v>0</v>
      </c>
      <c r="D264" s="152"/>
      <c r="E264" s="153" t="e">
        <f>SUM(C258:D262)/C264</f>
        <v>#DIV/0!</v>
      </c>
      <c r="F264" s="153"/>
      <c r="H264" s="9"/>
      <c r="I264" s="9"/>
      <c r="J264" s="9"/>
      <c r="K264" s="9"/>
      <c r="L264" s="9"/>
      <c r="M264" s="9"/>
    </row>
    <row r="265" spans="1:27" x14ac:dyDescent="0.45">
      <c r="A265" s="26" t="s">
        <v>84</v>
      </c>
      <c r="B265" s="1"/>
      <c r="C265" s="1"/>
      <c r="D265" s="1"/>
      <c r="E265" s="1"/>
      <c r="F265" s="1"/>
    </row>
    <row r="266" spans="1:27" x14ac:dyDescent="0.45">
      <c r="A266" s="4"/>
      <c r="B266" s="1"/>
      <c r="C266" s="1"/>
      <c r="D266" s="1"/>
      <c r="E266" s="1"/>
      <c r="F266" s="1"/>
    </row>
    <row r="268" spans="1:27" s="9" customFormat="1" ht="30" customHeight="1" x14ac:dyDescent="0.5">
      <c r="A268" s="148" t="s">
        <v>215</v>
      </c>
      <c r="B268" s="148"/>
      <c r="C268" s="148"/>
      <c r="D268" s="148"/>
      <c r="E268" s="148"/>
      <c r="F268" s="148"/>
      <c r="H268" s="148" t="s">
        <v>225</v>
      </c>
      <c r="I268" s="148"/>
      <c r="J268" s="148"/>
      <c r="K268" s="148"/>
      <c r="L268" s="148"/>
      <c r="M268" s="148"/>
      <c r="O268" s="148" t="s">
        <v>233</v>
      </c>
      <c r="P268" s="148"/>
      <c r="Q268" s="148"/>
      <c r="R268" s="148"/>
      <c r="S268" s="148"/>
      <c r="T268" s="148"/>
      <c r="V268" s="148" t="s">
        <v>241</v>
      </c>
      <c r="W268" s="148"/>
      <c r="X268" s="148"/>
      <c r="Y268" s="148"/>
      <c r="Z268" s="148"/>
      <c r="AA268" s="148"/>
    </row>
    <row r="269" spans="1:27" ht="30" customHeight="1" x14ac:dyDescent="0.45">
      <c r="A269" s="150" t="s">
        <v>15</v>
      </c>
      <c r="B269" s="150"/>
      <c r="C269" s="150" t="s">
        <v>16</v>
      </c>
      <c r="D269" s="150"/>
      <c r="E269" s="150" t="s">
        <v>17</v>
      </c>
      <c r="F269" s="150"/>
      <c r="H269" s="150" t="s">
        <v>15</v>
      </c>
      <c r="I269" s="150"/>
      <c r="J269" s="150" t="s">
        <v>16</v>
      </c>
      <c r="K269" s="150"/>
      <c r="L269" s="150" t="s">
        <v>17</v>
      </c>
      <c r="M269" s="150"/>
      <c r="O269" s="150" t="s">
        <v>15</v>
      </c>
      <c r="P269" s="150"/>
      <c r="Q269" s="150" t="s">
        <v>16</v>
      </c>
      <c r="R269" s="150"/>
      <c r="S269" s="150" t="s">
        <v>17</v>
      </c>
      <c r="T269" s="150"/>
      <c r="V269" s="150" t="s">
        <v>15</v>
      </c>
      <c r="W269" s="150"/>
      <c r="X269" s="150" t="s">
        <v>16</v>
      </c>
      <c r="Y269" s="150"/>
      <c r="Z269" s="150" t="s">
        <v>17</v>
      </c>
      <c r="AA269" s="150"/>
    </row>
    <row r="270" spans="1:27" x14ac:dyDescent="0.45">
      <c r="A270" s="155" t="s">
        <v>11</v>
      </c>
      <c r="B270" s="155"/>
      <c r="C270" s="151"/>
      <c r="D270" s="152"/>
      <c r="E270" s="153" t="e">
        <f>C270/C276</f>
        <v>#DIV/0!</v>
      </c>
      <c r="F270" s="153"/>
      <c r="H270" s="155" t="s">
        <v>11</v>
      </c>
      <c r="I270" s="155"/>
      <c r="J270" s="151"/>
      <c r="K270" s="152"/>
      <c r="L270" s="153" t="e">
        <f>J270/J276</f>
        <v>#DIV/0!</v>
      </c>
      <c r="M270" s="153"/>
      <c r="O270" s="155" t="s">
        <v>11</v>
      </c>
      <c r="P270" s="155"/>
      <c r="Q270" s="151" t="s">
        <v>38</v>
      </c>
      <c r="R270" s="152"/>
      <c r="S270" s="154" t="s">
        <v>38</v>
      </c>
      <c r="T270" s="154"/>
      <c r="V270" s="155" t="s">
        <v>11</v>
      </c>
      <c r="W270" s="155"/>
      <c r="X270" s="151"/>
      <c r="Y270" s="152"/>
      <c r="Z270" s="153" t="e">
        <f>X270/X276</f>
        <v>#DIV/0!</v>
      </c>
      <c r="AA270" s="153"/>
    </row>
    <row r="271" spans="1:27" x14ac:dyDescent="0.45">
      <c r="A271" s="155" t="s">
        <v>12</v>
      </c>
      <c r="B271" s="155"/>
      <c r="C271" s="151"/>
      <c r="D271" s="152"/>
      <c r="E271" s="153" t="e">
        <f>C271/C276</f>
        <v>#DIV/0!</v>
      </c>
      <c r="F271" s="153"/>
      <c r="H271" s="155" t="s">
        <v>12</v>
      </c>
      <c r="I271" s="155"/>
      <c r="J271" s="151"/>
      <c r="K271" s="152"/>
      <c r="L271" s="153" t="e">
        <f>J271/J276</f>
        <v>#DIV/0!</v>
      </c>
      <c r="M271" s="153"/>
      <c r="O271" s="155" t="s">
        <v>12</v>
      </c>
      <c r="P271" s="155"/>
      <c r="Q271" s="151" t="s">
        <v>38</v>
      </c>
      <c r="R271" s="152"/>
      <c r="S271" s="154" t="s">
        <v>38</v>
      </c>
      <c r="T271" s="154"/>
      <c r="V271" s="155" t="s">
        <v>12</v>
      </c>
      <c r="W271" s="155"/>
      <c r="X271" s="151"/>
      <c r="Y271" s="152"/>
      <c r="Z271" s="153" t="e">
        <f>X271/X276</f>
        <v>#DIV/0!</v>
      </c>
      <c r="AA271" s="153"/>
    </row>
    <row r="272" spans="1:27" x14ac:dyDescent="0.45">
      <c r="A272" s="155" t="s">
        <v>13</v>
      </c>
      <c r="B272" s="155"/>
      <c r="C272" s="151"/>
      <c r="D272" s="152"/>
      <c r="E272" s="153" t="e">
        <f>C272/C276</f>
        <v>#DIV/0!</v>
      </c>
      <c r="F272" s="153"/>
      <c r="H272" s="155" t="s">
        <v>13</v>
      </c>
      <c r="I272" s="155"/>
      <c r="J272" s="151"/>
      <c r="K272" s="152"/>
      <c r="L272" s="153" t="e">
        <f>J272/J276</f>
        <v>#DIV/0!</v>
      </c>
      <c r="M272" s="153"/>
      <c r="O272" s="155" t="s">
        <v>13</v>
      </c>
      <c r="P272" s="155"/>
      <c r="Q272" s="151" t="s">
        <v>38</v>
      </c>
      <c r="R272" s="152"/>
      <c r="S272" s="154" t="s">
        <v>38</v>
      </c>
      <c r="T272" s="154"/>
      <c r="V272" s="155" t="s">
        <v>13</v>
      </c>
      <c r="W272" s="155"/>
      <c r="X272" s="151"/>
      <c r="Y272" s="152"/>
      <c r="Z272" s="153" t="e">
        <f>X272/X276</f>
        <v>#DIV/0!</v>
      </c>
      <c r="AA272" s="153"/>
    </row>
    <row r="273" spans="1:27" ht="15.75" x14ac:dyDescent="0.45">
      <c r="A273" s="155" t="s">
        <v>39</v>
      </c>
      <c r="B273" s="155"/>
      <c r="C273" s="151"/>
      <c r="D273" s="152"/>
      <c r="E273" s="153" t="e">
        <f>C273/C276</f>
        <v>#DIV/0!</v>
      </c>
      <c r="F273" s="153"/>
      <c r="H273" s="155" t="s">
        <v>39</v>
      </c>
      <c r="I273" s="155"/>
      <c r="J273" s="151"/>
      <c r="K273" s="152"/>
      <c r="L273" s="153" t="e">
        <f>J273/J276</f>
        <v>#DIV/0!</v>
      </c>
      <c r="M273" s="153"/>
      <c r="O273" s="155" t="s">
        <v>39</v>
      </c>
      <c r="P273" s="155"/>
      <c r="Q273" s="151" t="s">
        <v>38</v>
      </c>
      <c r="R273" s="152"/>
      <c r="S273" s="154" t="s">
        <v>38</v>
      </c>
      <c r="T273" s="154"/>
      <c r="V273" s="155" t="s">
        <v>39</v>
      </c>
      <c r="W273" s="155"/>
      <c r="X273" s="151"/>
      <c r="Y273" s="152"/>
      <c r="Z273" s="153" t="e">
        <f>X273/X276</f>
        <v>#DIV/0!</v>
      </c>
      <c r="AA273" s="153"/>
    </row>
    <row r="274" spans="1:27" ht="15.75" x14ac:dyDescent="0.45">
      <c r="A274" s="155" t="s">
        <v>40</v>
      </c>
      <c r="B274" s="155"/>
      <c r="C274" s="151"/>
      <c r="D274" s="152"/>
      <c r="E274" s="153" t="e">
        <f>C274/C276</f>
        <v>#DIV/0!</v>
      </c>
      <c r="F274" s="153"/>
      <c r="H274" s="155" t="s">
        <v>40</v>
      </c>
      <c r="I274" s="155"/>
      <c r="J274" s="151"/>
      <c r="K274" s="152"/>
      <c r="L274" s="153" t="e">
        <f>J274/J276</f>
        <v>#DIV/0!</v>
      </c>
      <c r="M274" s="153"/>
      <c r="O274" s="155" t="s">
        <v>40</v>
      </c>
      <c r="P274" s="155"/>
      <c r="Q274" s="151" t="s">
        <v>38</v>
      </c>
      <c r="R274" s="152"/>
      <c r="S274" s="154" t="s">
        <v>38</v>
      </c>
      <c r="T274" s="154"/>
      <c r="V274" s="155" t="s">
        <v>40</v>
      </c>
      <c r="W274" s="155"/>
      <c r="X274" s="151"/>
      <c r="Y274" s="152"/>
      <c r="Z274" s="153" t="e">
        <f>X274/X276</f>
        <v>#DIV/0!</v>
      </c>
      <c r="AA274" s="153"/>
    </row>
    <row r="275" spans="1:27" x14ac:dyDescent="0.45">
      <c r="A275" s="155" t="s">
        <v>14</v>
      </c>
      <c r="B275" s="155"/>
      <c r="C275" s="151" t="s">
        <v>38</v>
      </c>
      <c r="D275" s="152"/>
      <c r="E275" s="154" t="s">
        <v>38</v>
      </c>
      <c r="F275" s="154"/>
      <c r="H275" s="155" t="s">
        <v>14</v>
      </c>
      <c r="I275" s="155"/>
      <c r="J275" s="151" t="s">
        <v>38</v>
      </c>
      <c r="K275" s="152"/>
      <c r="L275" s="154" t="s">
        <v>38</v>
      </c>
      <c r="M275" s="154"/>
      <c r="O275" s="155" t="s">
        <v>14</v>
      </c>
      <c r="P275" s="155"/>
      <c r="Q275" s="151" t="s">
        <v>38</v>
      </c>
      <c r="R275" s="152"/>
      <c r="S275" s="154" t="s">
        <v>38</v>
      </c>
      <c r="T275" s="154"/>
      <c r="V275" s="155" t="s">
        <v>14</v>
      </c>
      <c r="W275" s="155"/>
      <c r="X275" s="151" t="s">
        <v>38</v>
      </c>
      <c r="Y275" s="152"/>
      <c r="Z275" s="154" t="s">
        <v>38</v>
      </c>
      <c r="AA275" s="154"/>
    </row>
    <row r="276" spans="1:27" ht="35.1" customHeight="1" x14ac:dyDescent="0.45">
      <c r="A276" s="150" t="s">
        <v>45</v>
      </c>
      <c r="B276" s="150"/>
      <c r="C276" s="151">
        <f>SUM(C270:D274)</f>
        <v>0</v>
      </c>
      <c r="D276" s="152"/>
      <c r="E276" s="153" t="e">
        <f>SUM(C270:D274)/C276</f>
        <v>#DIV/0!</v>
      </c>
      <c r="F276" s="153"/>
      <c r="H276" s="150" t="s">
        <v>45</v>
      </c>
      <c r="I276" s="150"/>
      <c r="J276" s="151">
        <f>SUM(J270:K274)</f>
        <v>0</v>
      </c>
      <c r="K276" s="152"/>
      <c r="L276" s="153" t="e">
        <f>SUM(J270:K274)/J276</f>
        <v>#DIV/0!</v>
      </c>
      <c r="M276" s="153"/>
      <c r="O276" s="150" t="s">
        <v>45</v>
      </c>
      <c r="P276" s="150"/>
      <c r="Q276" s="151" t="s">
        <v>38</v>
      </c>
      <c r="R276" s="152"/>
      <c r="S276" s="154" t="s">
        <v>38</v>
      </c>
      <c r="T276" s="154"/>
      <c r="V276" s="150" t="s">
        <v>45</v>
      </c>
      <c r="W276" s="150"/>
      <c r="X276" s="151">
        <f>SUM(X270:Y274)</f>
        <v>0</v>
      </c>
      <c r="Y276" s="152"/>
      <c r="Z276" s="153" t="e">
        <f>SUM(X270:Y274)/X276</f>
        <v>#DIV/0!</v>
      </c>
      <c r="AA276" s="153"/>
    </row>
    <row r="277" spans="1:27" x14ac:dyDescent="0.45">
      <c r="A277" s="26" t="s">
        <v>84</v>
      </c>
      <c r="B277" s="1"/>
      <c r="C277" s="1"/>
      <c r="D277" s="1"/>
      <c r="E277" s="1"/>
      <c r="F277" s="1"/>
      <c r="H277" s="26"/>
      <c r="I277" s="1"/>
      <c r="J277" s="1"/>
      <c r="K277" s="1"/>
      <c r="L277" s="1"/>
      <c r="M277" s="1"/>
      <c r="V277" s="26"/>
      <c r="W277" s="1"/>
      <c r="X277" s="1"/>
      <c r="Y277" s="1"/>
      <c r="Z277" s="1"/>
      <c r="AA277" s="1"/>
    </row>
    <row r="286" spans="1:27" s="9" customFormat="1" ht="30" customHeight="1" x14ac:dyDescent="0.5">
      <c r="A286" s="148" t="s">
        <v>216</v>
      </c>
      <c r="B286" s="148"/>
      <c r="C286" s="148"/>
      <c r="D286" s="148"/>
      <c r="E286" s="148"/>
      <c r="F286" s="148"/>
    </row>
    <row r="287" spans="1:27" ht="30" customHeight="1" x14ac:dyDescent="0.45">
      <c r="A287" s="150" t="s">
        <v>15</v>
      </c>
      <c r="B287" s="150"/>
      <c r="C287" s="150" t="s">
        <v>16</v>
      </c>
      <c r="D287" s="150"/>
      <c r="E287" s="150" t="s">
        <v>17</v>
      </c>
      <c r="F287" s="150"/>
      <c r="H287" s="9"/>
      <c r="I287" s="9"/>
      <c r="J287" s="9"/>
      <c r="K287" s="9"/>
      <c r="L287" s="9"/>
      <c r="M287" s="9"/>
    </row>
    <row r="288" spans="1:27" x14ac:dyDescent="0.45">
      <c r="A288" s="155" t="s">
        <v>11</v>
      </c>
      <c r="B288" s="155"/>
      <c r="C288" s="151"/>
      <c r="D288" s="152"/>
      <c r="E288" s="153" t="e">
        <f>C288/C294</f>
        <v>#DIV/0!</v>
      </c>
      <c r="F288" s="153"/>
      <c r="H288" s="9"/>
      <c r="I288" s="9"/>
      <c r="J288" s="9"/>
      <c r="K288" s="9"/>
      <c r="L288" s="9"/>
      <c r="M288" s="9"/>
    </row>
    <row r="289" spans="1:27" x14ac:dyDescent="0.45">
      <c r="A289" s="155" t="s">
        <v>12</v>
      </c>
      <c r="B289" s="155"/>
      <c r="C289" s="151"/>
      <c r="D289" s="152"/>
      <c r="E289" s="153" t="e">
        <f>C289/C294</f>
        <v>#DIV/0!</v>
      </c>
      <c r="F289" s="153"/>
      <c r="H289" s="9"/>
      <c r="I289" s="9"/>
      <c r="J289" s="9"/>
      <c r="K289" s="9"/>
      <c r="L289" s="9"/>
      <c r="M289" s="9"/>
    </row>
    <row r="290" spans="1:27" x14ac:dyDescent="0.45">
      <c r="A290" s="155" t="s">
        <v>13</v>
      </c>
      <c r="B290" s="155"/>
      <c r="C290" s="151"/>
      <c r="D290" s="152"/>
      <c r="E290" s="153" t="e">
        <f>C290/C294</f>
        <v>#DIV/0!</v>
      </c>
      <c r="F290" s="153"/>
      <c r="H290" s="9"/>
      <c r="I290" s="9"/>
      <c r="J290" s="9"/>
      <c r="K290" s="9"/>
      <c r="L290" s="9"/>
      <c r="M290" s="9"/>
    </row>
    <row r="291" spans="1:27" ht="15.75" x14ac:dyDescent="0.45">
      <c r="A291" s="155" t="s">
        <v>39</v>
      </c>
      <c r="B291" s="155"/>
      <c r="C291" s="151"/>
      <c r="D291" s="152"/>
      <c r="E291" s="153" t="e">
        <f>C291/C294</f>
        <v>#DIV/0!</v>
      </c>
      <c r="F291" s="153"/>
      <c r="H291" s="9"/>
      <c r="I291" s="9"/>
      <c r="J291" s="9"/>
      <c r="K291" s="9"/>
      <c r="L291" s="9"/>
      <c r="M291" s="9"/>
    </row>
    <row r="292" spans="1:27" ht="15.75" x14ac:dyDescent="0.45">
      <c r="A292" s="155" t="s">
        <v>40</v>
      </c>
      <c r="B292" s="155"/>
      <c r="C292" s="151"/>
      <c r="D292" s="152"/>
      <c r="E292" s="153" t="e">
        <f>C292/C294</f>
        <v>#DIV/0!</v>
      </c>
      <c r="F292" s="153"/>
      <c r="H292" s="9"/>
      <c r="I292" s="9"/>
      <c r="J292" s="9"/>
      <c r="K292" s="9"/>
      <c r="L292" s="9"/>
      <c r="M292" s="9"/>
    </row>
    <row r="293" spans="1:27" x14ac:dyDescent="0.45">
      <c r="A293" s="155" t="s">
        <v>14</v>
      </c>
      <c r="B293" s="155"/>
      <c r="C293" s="151" t="s">
        <v>38</v>
      </c>
      <c r="D293" s="152"/>
      <c r="E293" s="154" t="s">
        <v>38</v>
      </c>
      <c r="F293" s="154"/>
      <c r="H293" s="9"/>
      <c r="I293" s="9"/>
      <c r="J293" s="9"/>
      <c r="K293" s="9"/>
      <c r="L293" s="9"/>
      <c r="M293" s="9"/>
    </row>
    <row r="294" spans="1:27" ht="35.1" customHeight="1" x14ac:dyDescent="0.45">
      <c r="A294" s="150" t="s">
        <v>45</v>
      </c>
      <c r="B294" s="150"/>
      <c r="C294" s="151">
        <f>SUM(C288:D292)</f>
        <v>0</v>
      </c>
      <c r="D294" s="152"/>
      <c r="E294" s="153" t="e">
        <f>SUM(C288:D292)/C294</f>
        <v>#DIV/0!</v>
      </c>
      <c r="F294" s="153"/>
      <c r="H294" s="9"/>
      <c r="I294" s="9"/>
      <c r="J294" s="9"/>
      <c r="K294" s="9"/>
      <c r="L294" s="9"/>
      <c r="M294" s="9"/>
    </row>
    <row r="295" spans="1:27" x14ac:dyDescent="0.45">
      <c r="A295" s="26" t="s">
        <v>84</v>
      </c>
      <c r="B295" s="1"/>
      <c r="C295" s="1"/>
      <c r="D295" s="1"/>
      <c r="E295" s="1"/>
      <c r="F295" s="1"/>
    </row>
    <row r="296" spans="1:27" x14ac:dyDescent="0.45">
      <c r="A296" s="4"/>
      <c r="B296" s="1"/>
      <c r="C296" s="1"/>
      <c r="D296" s="1"/>
      <c r="E296" s="1"/>
      <c r="F296" s="1"/>
    </row>
    <row r="298" spans="1:27" s="9" customFormat="1" ht="30" customHeight="1" x14ac:dyDescent="0.5">
      <c r="A298" s="148" t="s">
        <v>217</v>
      </c>
      <c r="B298" s="148"/>
      <c r="C298" s="148"/>
      <c r="D298" s="148"/>
      <c r="E298" s="148"/>
      <c r="F298" s="148"/>
      <c r="H298" s="148" t="s">
        <v>226</v>
      </c>
      <c r="I298" s="148"/>
      <c r="J298" s="148"/>
      <c r="K298" s="148"/>
      <c r="L298" s="148"/>
      <c r="M298" s="148"/>
      <c r="O298" s="148" t="s">
        <v>234</v>
      </c>
      <c r="P298" s="148"/>
      <c r="Q298" s="148"/>
      <c r="R298" s="148"/>
      <c r="S298" s="148"/>
      <c r="T298" s="148"/>
      <c r="V298" s="148" t="s">
        <v>242</v>
      </c>
      <c r="W298" s="148"/>
      <c r="X298" s="148"/>
      <c r="Y298" s="148"/>
      <c r="Z298" s="148"/>
      <c r="AA298" s="148"/>
    </row>
    <row r="299" spans="1:27" ht="30" customHeight="1" x14ac:dyDescent="0.45">
      <c r="A299" s="150" t="s">
        <v>15</v>
      </c>
      <c r="B299" s="150"/>
      <c r="C299" s="150" t="s">
        <v>16</v>
      </c>
      <c r="D299" s="150"/>
      <c r="E299" s="150" t="s">
        <v>17</v>
      </c>
      <c r="F299" s="150"/>
      <c r="H299" s="150" t="s">
        <v>15</v>
      </c>
      <c r="I299" s="150"/>
      <c r="J299" s="150" t="s">
        <v>16</v>
      </c>
      <c r="K299" s="150"/>
      <c r="L299" s="150" t="s">
        <v>17</v>
      </c>
      <c r="M299" s="150"/>
      <c r="O299" s="150" t="s">
        <v>15</v>
      </c>
      <c r="P299" s="150"/>
      <c r="Q299" s="150" t="s">
        <v>16</v>
      </c>
      <c r="R299" s="150"/>
      <c r="S299" s="150" t="s">
        <v>17</v>
      </c>
      <c r="T299" s="150"/>
      <c r="V299" s="150" t="s">
        <v>15</v>
      </c>
      <c r="W299" s="150"/>
      <c r="X299" s="150" t="s">
        <v>16</v>
      </c>
      <c r="Y299" s="150"/>
      <c r="Z299" s="150" t="s">
        <v>17</v>
      </c>
      <c r="AA299" s="150"/>
    </row>
    <row r="300" spans="1:27" x14ac:dyDescent="0.45">
      <c r="A300" s="155" t="s">
        <v>11</v>
      </c>
      <c r="B300" s="155"/>
      <c r="C300" s="151"/>
      <c r="D300" s="152"/>
      <c r="E300" s="153" t="e">
        <f>C300/C306</f>
        <v>#DIV/0!</v>
      </c>
      <c r="F300" s="153"/>
      <c r="H300" s="155" t="s">
        <v>11</v>
      </c>
      <c r="I300" s="155"/>
      <c r="J300" s="151"/>
      <c r="K300" s="152"/>
      <c r="L300" s="153" t="e">
        <f>J300/J306</f>
        <v>#DIV/0!</v>
      </c>
      <c r="M300" s="153"/>
      <c r="O300" s="155" t="s">
        <v>11</v>
      </c>
      <c r="P300" s="155"/>
      <c r="Q300" s="151" t="s">
        <v>38</v>
      </c>
      <c r="R300" s="152"/>
      <c r="S300" s="154" t="s">
        <v>38</v>
      </c>
      <c r="T300" s="154"/>
      <c r="V300" s="155" t="s">
        <v>11</v>
      </c>
      <c r="W300" s="155"/>
      <c r="X300" s="151"/>
      <c r="Y300" s="152"/>
      <c r="Z300" s="153" t="e">
        <f>X300/X306</f>
        <v>#DIV/0!</v>
      </c>
      <c r="AA300" s="153"/>
    </row>
    <row r="301" spans="1:27" x14ac:dyDescent="0.45">
      <c r="A301" s="155" t="s">
        <v>12</v>
      </c>
      <c r="B301" s="155"/>
      <c r="C301" s="151"/>
      <c r="D301" s="152"/>
      <c r="E301" s="153" t="e">
        <f>C301/C306</f>
        <v>#DIV/0!</v>
      </c>
      <c r="F301" s="153"/>
      <c r="H301" s="155" t="s">
        <v>12</v>
      </c>
      <c r="I301" s="155"/>
      <c r="J301" s="151"/>
      <c r="K301" s="152"/>
      <c r="L301" s="153" t="e">
        <f>J301/J306</f>
        <v>#DIV/0!</v>
      </c>
      <c r="M301" s="153"/>
      <c r="O301" s="155" t="s">
        <v>12</v>
      </c>
      <c r="P301" s="155"/>
      <c r="Q301" s="151" t="s">
        <v>38</v>
      </c>
      <c r="R301" s="152"/>
      <c r="S301" s="154" t="s">
        <v>38</v>
      </c>
      <c r="T301" s="154"/>
      <c r="V301" s="155" t="s">
        <v>12</v>
      </c>
      <c r="W301" s="155"/>
      <c r="X301" s="151"/>
      <c r="Y301" s="152"/>
      <c r="Z301" s="153" t="e">
        <f>X301/X306</f>
        <v>#DIV/0!</v>
      </c>
      <c r="AA301" s="153"/>
    </row>
    <row r="302" spans="1:27" x14ac:dyDescent="0.45">
      <c r="A302" s="155" t="s">
        <v>13</v>
      </c>
      <c r="B302" s="155"/>
      <c r="C302" s="151"/>
      <c r="D302" s="152"/>
      <c r="E302" s="153" t="e">
        <f>C302/C306</f>
        <v>#DIV/0!</v>
      </c>
      <c r="F302" s="153"/>
      <c r="H302" s="155" t="s">
        <v>13</v>
      </c>
      <c r="I302" s="155"/>
      <c r="J302" s="151"/>
      <c r="K302" s="152"/>
      <c r="L302" s="153" t="e">
        <f>J302/J306</f>
        <v>#DIV/0!</v>
      </c>
      <c r="M302" s="153"/>
      <c r="O302" s="155" t="s">
        <v>13</v>
      </c>
      <c r="P302" s="155"/>
      <c r="Q302" s="151" t="s">
        <v>38</v>
      </c>
      <c r="R302" s="152"/>
      <c r="S302" s="154" t="s">
        <v>38</v>
      </c>
      <c r="T302" s="154"/>
      <c r="V302" s="155" t="s">
        <v>13</v>
      </c>
      <c r="W302" s="155"/>
      <c r="X302" s="151"/>
      <c r="Y302" s="152"/>
      <c r="Z302" s="153" t="e">
        <f>X302/X306</f>
        <v>#DIV/0!</v>
      </c>
      <c r="AA302" s="153"/>
    </row>
    <row r="303" spans="1:27" ht="15.75" x14ac:dyDescent="0.45">
      <c r="A303" s="155" t="s">
        <v>39</v>
      </c>
      <c r="B303" s="155"/>
      <c r="C303" s="151"/>
      <c r="D303" s="152"/>
      <c r="E303" s="153" t="e">
        <f>C303/C306</f>
        <v>#DIV/0!</v>
      </c>
      <c r="F303" s="153"/>
      <c r="H303" s="155" t="s">
        <v>39</v>
      </c>
      <c r="I303" s="155"/>
      <c r="J303" s="151"/>
      <c r="K303" s="152"/>
      <c r="L303" s="153" t="e">
        <f>J303/J306</f>
        <v>#DIV/0!</v>
      </c>
      <c r="M303" s="153"/>
      <c r="O303" s="155" t="s">
        <v>39</v>
      </c>
      <c r="P303" s="155"/>
      <c r="Q303" s="151" t="s">
        <v>38</v>
      </c>
      <c r="R303" s="152"/>
      <c r="S303" s="154" t="s">
        <v>38</v>
      </c>
      <c r="T303" s="154"/>
      <c r="V303" s="155" t="s">
        <v>39</v>
      </c>
      <c r="W303" s="155"/>
      <c r="X303" s="151"/>
      <c r="Y303" s="152"/>
      <c r="Z303" s="153" t="e">
        <f>X303/X306</f>
        <v>#DIV/0!</v>
      </c>
      <c r="AA303" s="153"/>
    </row>
    <row r="304" spans="1:27" ht="15.75" x14ac:dyDescent="0.45">
      <c r="A304" s="155" t="s">
        <v>40</v>
      </c>
      <c r="B304" s="155"/>
      <c r="C304" s="151"/>
      <c r="D304" s="152"/>
      <c r="E304" s="153" t="e">
        <f>C304/C306</f>
        <v>#DIV/0!</v>
      </c>
      <c r="F304" s="153"/>
      <c r="H304" s="155" t="s">
        <v>40</v>
      </c>
      <c r="I304" s="155"/>
      <c r="J304" s="151"/>
      <c r="K304" s="152"/>
      <c r="L304" s="153" t="e">
        <f>J304/J306</f>
        <v>#DIV/0!</v>
      </c>
      <c r="M304" s="153"/>
      <c r="O304" s="155" t="s">
        <v>40</v>
      </c>
      <c r="P304" s="155"/>
      <c r="Q304" s="151" t="s">
        <v>38</v>
      </c>
      <c r="R304" s="152"/>
      <c r="S304" s="154" t="s">
        <v>38</v>
      </c>
      <c r="T304" s="154"/>
      <c r="V304" s="155" t="s">
        <v>40</v>
      </c>
      <c r="W304" s="155"/>
      <c r="X304" s="151"/>
      <c r="Y304" s="152"/>
      <c r="Z304" s="153" t="e">
        <f>X304/X306</f>
        <v>#DIV/0!</v>
      </c>
      <c r="AA304" s="153"/>
    </row>
    <row r="305" spans="1:27" x14ac:dyDescent="0.45">
      <c r="A305" s="155" t="s">
        <v>14</v>
      </c>
      <c r="B305" s="155"/>
      <c r="C305" s="151" t="s">
        <v>38</v>
      </c>
      <c r="D305" s="152"/>
      <c r="E305" s="154" t="s">
        <v>38</v>
      </c>
      <c r="F305" s="154"/>
      <c r="H305" s="155" t="s">
        <v>14</v>
      </c>
      <c r="I305" s="155"/>
      <c r="J305" s="151" t="s">
        <v>38</v>
      </c>
      <c r="K305" s="152"/>
      <c r="L305" s="154" t="s">
        <v>38</v>
      </c>
      <c r="M305" s="154"/>
      <c r="O305" s="155" t="s">
        <v>14</v>
      </c>
      <c r="P305" s="155"/>
      <c r="Q305" s="151" t="s">
        <v>38</v>
      </c>
      <c r="R305" s="152"/>
      <c r="S305" s="154" t="s">
        <v>38</v>
      </c>
      <c r="T305" s="154"/>
      <c r="V305" s="155" t="s">
        <v>14</v>
      </c>
      <c r="W305" s="155"/>
      <c r="X305" s="151" t="s">
        <v>38</v>
      </c>
      <c r="Y305" s="152"/>
      <c r="Z305" s="154" t="s">
        <v>38</v>
      </c>
      <c r="AA305" s="154"/>
    </row>
    <row r="306" spans="1:27" ht="35.1" customHeight="1" x14ac:dyDescent="0.45">
      <c r="A306" s="150" t="s">
        <v>45</v>
      </c>
      <c r="B306" s="150"/>
      <c r="C306" s="151">
        <f>SUM(C300:D304)</f>
        <v>0</v>
      </c>
      <c r="D306" s="152"/>
      <c r="E306" s="153" t="e">
        <f>SUM(C300:D304)/C306</f>
        <v>#DIV/0!</v>
      </c>
      <c r="F306" s="153"/>
      <c r="H306" s="150" t="s">
        <v>45</v>
      </c>
      <c r="I306" s="150"/>
      <c r="J306" s="151">
        <f>SUM(J300:K304)</f>
        <v>0</v>
      </c>
      <c r="K306" s="152"/>
      <c r="L306" s="153" t="e">
        <f>SUM(J300:K304)/J306</f>
        <v>#DIV/0!</v>
      </c>
      <c r="M306" s="153"/>
      <c r="O306" s="150" t="s">
        <v>45</v>
      </c>
      <c r="P306" s="150"/>
      <c r="Q306" s="151" t="s">
        <v>38</v>
      </c>
      <c r="R306" s="152"/>
      <c r="S306" s="154" t="s">
        <v>38</v>
      </c>
      <c r="T306" s="154"/>
      <c r="V306" s="150" t="s">
        <v>45</v>
      </c>
      <c r="W306" s="150"/>
      <c r="X306" s="151">
        <f>SUM(X300:Y304)</f>
        <v>0</v>
      </c>
      <c r="Y306" s="152"/>
      <c r="Z306" s="153" t="e">
        <f>SUM(X300:Y304)/X306</f>
        <v>#DIV/0!</v>
      </c>
      <c r="AA306" s="153"/>
    </row>
    <row r="307" spans="1:27" x14ac:dyDescent="0.45">
      <c r="A307" s="26" t="s">
        <v>84</v>
      </c>
      <c r="B307" s="1"/>
      <c r="C307" s="1"/>
      <c r="D307" s="1"/>
      <c r="E307" s="1"/>
      <c r="F307" s="1"/>
      <c r="H307" s="26"/>
      <c r="I307" s="1"/>
      <c r="J307" s="1"/>
      <c r="K307" s="1"/>
      <c r="L307" s="1"/>
      <c r="M307" s="1"/>
      <c r="V307" s="26"/>
      <c r="W307" s="1"/>
      <c r="X307" s="1"/>
      <c r="Y307" s="1"/>
      <c r="Z307" s="1"/>
      <c r="AA307" s="1"/>
    </row>
    <row r="313" spans="1:27" s="9" customFormat="1" ht="30" customHeight="1" x14ac:dyDescent="0.5">
      <c r="A313" s="148" t="s">
        <v>218</v>
      </c>
      <c r="B313" s="148"/>
      <c r="C313" s="148"/>
      <c r="D313" s="148"/>
      <c r="E313" s="148"/>
      <c r="F313" s="148"/>
    </row>
    <row r="314" spans="1:27" ht="30" customHeight="1" x14ac:dyDescent="0.45">
      <c r="A314" s="150" t="s">
        <v>15</v>
      </c>
      <c r="B314" s="150"/>
      <c r="C314" s="150" t="s">
        <v>16</v>
      </c>
      <c r="D314" s="150"/>
      <c r="E314" s="150" t="s">
        <v>17</v>
      </c>
      <c r="F314" s="150"/>
      <c r="H314" s="9"/>
      <c r="I314" s="9"/>
      <c r="J314" s="9"/>
      <c r="K314" s="9"/>
      <c r="L314" s="9"/>
      <c r="M314" s="9"/>
    </row>
    <row r="315" spans="1:27" x14ac:dyDescent="0.45">
      <c r="A315" s="155" t="s">
        <v>11</v>
      </c>
      <c r="B315" s="155"/>
      <c r="C315" s="151"/>
      <c r="D315" s="152"/>
      <c r="E315" s="153" t="e">
        <f>C315/C321</f>
        <v>#DIV/0!</v>
      </c>
      <c r="F315" s="153"/>
      <c r="H315" s="9"/>
      <c r="I315" s="9"/>
      <c r="J315" s="9"/>
      <c r="K315" s="9"/>
      <c r="L315" s="9"/>
      <c r="M315" s="9"/>
    </row>
    <row r="316" spans="1:27" x14ac:dyDescent="0.45">
      <c r="A316" s="155" t="s">
        <v>12</v>
      </c>
      <c r="B316" s="155"/>
      <c r="C316" s="151"/>
      <c r="D316" s="152"/>
      <c r="E316" s="153" t="e">
        <f>C316/C321</f>
        <v>#DIV/0!</v>
      </c>
      <c r="F316" s="153"/>
      <c r="H316" s="9"/>
      <c r="I316" s="9"/>
      <c r="J316" s="9"/>
      <c r="K316" s="9"/>
      <c r="L316" s="9"/>
      <c r="M316" s="9"/>
    </row>
    <row r="317" spans="1:27" x14ac:dyDescent="0.45">
      <c r="A317" s="155" t="s">
        <v>13</v>
      </c>
      <c r="B317" s="155"/>
      <c r="C317" s="151"/>
      <c r="D317" s="152"/>
      <c r="E317" s="153" t="e">
        <f>C317/C321</f>
        <v>#DIV/0!</v>
      </c>
      <c r="F317" s="153"/>
      <c r="H317" s="9"/>
      <c r="I317" s="9"/>
      <c r="J317" s="9"/>
      <c r="K317" s="9"/>
      <c r="L317" s="9"/>
      <c r="M317" s="9"/>
    </row>
    <row r="318" spans="1:27" ht="15.75" x14ac:dyDescent="0.45">
      <c r="A318" s="155" t="s">
        <v>39</v>
      </c>
      <c r="B318" s="155"/>
      <c r="C318" s="151"/>
      <c r="D318" s="152"/>
      <c r="E318" s="153" t="e">
        <f>C318/C321</f>
        <v>#DIV/0!</v>
      </c>
      <c r="F318" s="153"/>
      <c r="H318" s="9"/>
      <c r="I318" s="9"/>
      <c r="J318" s="9"/>
      <c r="K318" s="9"/>
      <c r="L318" s="9"/>
      <c r="M318" s="9"/>
    </row>
    <row r="319" spans="1:27" ht="15.75" x14ac:dyDescent="0.45">
      <c r="A319" s="155" t="s">
        <v>40</v>
      </c>
      <c r="B319" s="155"/>
      <c r="C319" s="151"/>
      <c r="D319" s="152"/>
      <c r="E319" s="153" t="e">
        <f>C319/C321</f>
        <v>#DIV/0!</v>
      </c>
      <c r="F319" s="153"/>
      <c r="H319" s="9"/>
      <c r="I319" s="9"/>
      <c r="J319" s="9"/>
      <c r="K319" s="9"/>
      <c r="L319" s="9"/>
      <c r="M319" s="9"/>
    </row>
    <row r="320" spans="1:27" x14ac:dyDescent="0.45">
      <c r="A320" s="155" t="s">
        <v>14</v>
      </c>
      <c r="B320" s="155"/>
      <c r="C320" s="151" t="s">
        <v>38</v>
      </c>
      <c r="D320" s="152"/>
      <c r="E320" s="154" t="s">
        <v>38</v>
      </c>
      <c r="F320" s="154"/>
      <c r="H320" s="9"/>
      <c r="I320" s="9"/>
      <c r="J320" s="9"/>
      <c r="K320" s="9"/>
      <c r="L320" s="9"/>
      <c r="M320" s="9"/>
    </row>
    <row r="321" spans="1:27" ht="35.1" customHeight="1" x14ac:dyDescent="0.45">
      <c r="A321" s="150" t="s">
        <v>45</v>
      </c>
      <c r="B321" s="150"/>
      <c r="C321" s="151">
        <f>SUM(C315:D319)</f>
        <v>0</v>
      </c>
      <c r="D321" s="152"/>
      <c r="E321" s="153" t="e">
        <f>SUM(C315:D319)/C321</f>
        <v>#DIV/0!</v>
      </c>
      <c r="F321" s="153"/>
      <c r="H321" s="9"/>
      <c r="I321" s="9"/>
      <c r="J321" s="9"/>
      <c r="K321" s="9"/>
      <c r="L321" s="9"/>
      <c r="M321" s="9"/>
    </row>
    <row r="322" spans="1:27" x14ac:dyDescent="0.45">
      <c r="A322" s="26" t="s">
        <v>84</v>
      </c>
      <c r="B322" s="1"/>
      <c r="C322" s="1"/>
      <c r="D322" s="1"/>
      <c r="E322" s="1"/>
      <c r="F322" s="1"/>
    </row>
    <row r="323" spans="1:27" x14ac:dyDescent="0.45">
      <c r="A323" s="4"/>
      <c r="B323" s="1"/>
      <c r="C323" s="1"/>
      <c r="D323" s="1"/>
      <c r="E323" s="1"/>
      <c r="F323" s="1"/>
    </row>
    <row r="325" spans="1:27" s="9" customFormat="1" ht="30" customHeight="1" x14ac:dyDescent="0.5">
      <c r="A325" s="148" t="s">
        <v>219</v>
      </c>
      <c r="B325" s="148"/>
      <c r="C325" s="148"/>
      <c r="D325" s="148"/>
      <c r="E325" s="148"/>
      <c r="F325" s="148"/>
      <c r="H325" s="148" t="s">
        <v>227</v>
      </c>
      <c r="I325" s="148"/>
      <c r="J325" s="148"/>
      <c r="K325" s="148"/>
      <c r="L325" s="148"/>
      <c r="M325" s="148"/>
      <c r="O325" s="148" t="s">
        <v>235</v>
      </c>
      <c r="P325" s="148"/>
      <c r="Q325" s="148"/>
      <c r="R325" s="148"/>
      <c r="S325" s="148"/>
      <c r="T325" s="148"/>
      <c r="V325" s="148" t="s">
        <v>243</v>
      </c>
      <c r="W325" s="148"/>
      <c r="X325" s="148"/>
      <c r="Y325" s="148"/>
      <c r="Z325" s="148"/>
      <c r="AA325" s="148"/>
    </row>
    <row r="326" spans="1:27" ht="30" customHeight="1" x14ac:dyDescent="0.45">
      <c r="A326" s="150" t="s">
        <v>15</v>
      </c>
      <c r="B326" s="150"/>
      <c r="C326" s="150" t="s">
        <v>16</v>
      </c>
      <c r="D326" s="150"/>
      <c r="E326" s="150" t="s">
        <v>17</v>
      </c>
      <c r="F326" s="150"/>
      <c r="H326" s="150" t="s">
        <v>15</v>
      </c>
      <c r="I326" s="150"/>
      <c r="J326" s="150" t="s">
        <v>16</v>
      </c>
      <c r="K326" s="150"/>
      <c r="L326" s="150" t="s">
        <v>17</v>
      </c>
      <c r="M326" s="150"/>
      <c r="O326" s="150" t="s">
        <v>15</v>
      </c>
      <c r="P326" s="150"/>
      <c r="Q326" s="150" t="s">
        <v>16</v>
      </c>
      <c r="R326" s="150"/>
      <c r="S326" s="150" t="s">
        <v>17</v>
      </c>
      <c r="T326" s="150"/>
      <c r="V326" s="150" t="s">
        <v>15</v>
      </c>
      <c r="W326" s="150"/>
      <c r="X326" s="150" t="s">
        <v>16</v>
      </c>
      <c r="Y326" s="150"/>
      <c r="Z326" s="150" t="s">
        <v>17</v>
      </c>
      <c r="AA326" s="150"/>
    </row>
    <row r="327" spans="1:27" x14ac:dyDescent="0.45">
      <c r="A327" s="155" t="s">
        <v>11</v>
      </c>
      <c r="B327" s="155"/>
      <c r="C327" s="151"/>
      <c r="D327" s="152"/>
      <c r="E327" s="153" t="e">
        <f>C327/C333</f>
        <v>#DIV/0!</v>
      </c>
      <c r="F327" s="153"/>
      <c r="H327" s="155" t="s">
        <v>11</v>
      </c>
      <c r="I327" s="155"/>
      <c r="J327" s="151"/>
      <c r="K327" s="152"/>
      <c r="L327" s="153" t="e">
        <f>J327/J333</f>
        <v>#DIV/0!</v>
      </c>
      <c r="M327" s="153"/>
      <c r="O327" s="155" t="s">
        <v>11</v>
      </c>
      <c r="P327" s="155"/>
      <c r="Q327" s="151" t="s">
        <v>38</v>
      </c>
      <c r="R327" s="152"/>
      <c r="S327" s="154" t="s">
        <v>38</v>
      </c>
      <c r="T327" s="154"/>
      <c r="V327" s="155" t="s">
        <v>11</v>
      </c>
      <c r="W327" s="155"/>
      <c r="X327" s="151"/>
      <c r="Y327" s="152"/>
      <c r="Z327" s="153" t="e">
        <f>X327/X333</f>
        <v>#DIV/0!</v>
      </c>
      <c r="AA327" s="153"/>
    </row>
    <row r="328" spans="1:27" x14ac:dyDescent="0.45">
      <c r="A328" s="155" t="s">
        <v>12</v>
      </c>
      <c r="B328" s="155"/>
      <c r="C328" s="151"/>
      <c r="D328" s="152"/>
      <c r="E328" s="153" t="e">
        <f>C328/C333</f>
        <v>#DIV/0!</v>
      </c>
      <c r="F328" s="153"/>
      <c r="H328" s="155" t="s">
        <v>12</v>
      </c>
      <c r="I328" s="155"/>
      <c r="J328" s="151"/>
      <c r="K328" s="152"/>
      <c r="L328" s="153" t="e">
        <f>J328/J333</f>
        <v>#DIV/0!</v>
      </c>
      <c r="M328" s="153"/>
      <c r="O328" s="155" t="s">
        <v>12</v>
      </c>
      <c r="P328" s="155"/>
      <c r="Q328" s="151" t="s">
        <v>38</v>
      </c>
      <c r="R328" s="152"/>
      <c r="S328" s="154" t="s">
        <v>38</v>
      </c>
      <c r="T328" s="154"/>
      <c r="V328" s="155" t="s">
        <v>12</v>
      </c>
      <c r="W328" s="155"/>
      <c r="X328" s="151"/>
      <c r="Y328" s="152"/>
      <c r="Z328" s="153" t="e">
        <f>X328/X333</f>
        <v>#DIV/0!</v>
      </c>
      <c r="AA328" s="153"/>
    </row>
    <row r="329" spans="1:27" x14ac:dyDescent="0.45">
      <c r="A329" s="155" t="s">
        <v>13</v>
      </c>
      <c r="B329" s="155"/>
      <c r="C329" s="151"/>
      <c r="D329" s="152"/>
      <c r="E329" s="153" t="e">
        <f>C329/C333</f>
        <v>#DIV/0!</v>
      </c>
      <c r="F329" s="153"/>
      <c r="H329" s="155" t="s">
        <v>13</v>
      </c>
      <c r="I329" s="155"/>
      <c r="J329" s="151"/>
      <c r="K329" s="152"/>
      <c r="L329" s="153" t="e">
        <f>J329/J333</f>
        <v>#DIV/0!</v>
      </c>
      <c r="M329" s="153"/>
      <c r="O329" s="155" t="s">
        <v>13</v>
      </c>
      <c r="P329" s="155"/>
      <c r="Q329" s="151" t="s">
        <v>38</v>
      </c>
      <c r="R329" s="152"/>
      <c r="S329" s="154" t="s">
        <v>38</v>
      </c>
      <c r="T329" s="154"/>
      <c r="V329" s="155" t="s">
        <v>13</v>
      </c>
      <c r="W329" s="155"/>
      <c r="X329" s="151"/>
      <c r="Y329" s="152"/>
      <c r="Z329" s="153" t="e">
        <f>X329/X333</f>
        <v>#DIV/0!</v>
      </c>
      <c r="AA329" s="153"/>
    </row>
    <row r="330" spans="1:27" ht="15.75" x14ac:dyDescent="0.45">
      <c r="A330" s="155" t="s">
        <v>39</v>
      </c>
      <c r="B330" s="155"/>
      <c r="C330" s="151"/>
      <c r="D330" s="152"/>
      <c r="E330" s="153" t="e">
        <f>C330/C333</f>
        <v>#DIV/0!</v>
      </c>
      <c r="F330" s="153"/>
      <c r="H330" s="155" t="s">
        <v>39</v>
      </c>
      <c r="I330" s="155"/>
      <c r="J330" s="151"/>
      <c r="K330" s="152"/>
      <c r="L330" s="153" t="e">
        <f>J330/J333</f>
        <v>#DIV/0!</v>
      </c>
      <c r="M330" s="153"/>
      <c r="O330" s="155" t="s">
        <v>39</v>
      </c>
      <c r="P330" s="155"/>
      <c r="Q330" s="151" t="s">
        <v>38</v>
      </c>
      <c r="R330" s="152"/>
      <c r="S330" s="154" t="s">
        <v>38</v>
      </c>
      <c r="T330" s="154"/>
      <c r="V330" s="155" t="s">
        <v>39</v>
      </c>
      <c r="W330" s="155"/>
      <c r="X330" s="151"/>
      <c r="Y330" s="152"/>
      <c r="Z330" s="153" t="e">
        <f>X330/X333</f>
        <v>#DIV/0!</v>
      </c>
      <c r="AA330" s="153"/>
    </row>
    <row r="331" spans="1:27" ht="15.75" x14ac:dyDescent="0.45">
      <c r="A331" s="155" t="s">
        <v>40</v>
      </c>
      <c r="B331" s="155"/>
      <c r="C331" s="151"/>
      <c r="D331" s="152"/>
      <c r="E331" s="153" t="e">
        <f>C331/C333</f>
        <v>#DIV/0!</v>
      </c>
      <c r="F331" s="153"/>
      <c r="H331" s="155" t="s">
        <v>40</v>
      </c>
      <c r="I331" s="155"/>
      <c r="J331" s="151"/>
      <c r="K331" s="152"/>
      <c r="L331" s="153" t="e">
        <f>J331/J333</f>
        <v>#DIV/0!</v>
      </c>
      <c r="M331" s="153"/>
      <c r="O331" s="155" t="s">
        <v>40</v>
      </c>
      <c r="P331" s="155"/>
      <c r="Q331" s="151" t="s">
        <v>38</v>
      </c>
      <c r="R331" s="152"/>
      <c r="S331" s="154" t="s">
        <v>38</v>
      </c>
      <c r="T331" s="154"/>
      <c r="V331" s="155" t="s">
        <v>40</v>
      </c>
      <c r="W331" s="155"/>
      <c r="X331" s="151"/>
      <c r="Y331" s="152"/>
      <c r="Z331" s="153" t="e">
        <f>X331/X333</f>
        <v>#DIV/0!</v>
      </c>
      <c r="AA331" s="153"/>
    </row>
    <row r="332" spans="1:27" x14ac:dyDescent="0.45">
      <c r="A332" s="155" t="s">
        <v>14</v>
      </c>
      <c r="B332" s="155"/>
      <c r="C332" s="151" t="s">
        <v>38</v>
      </c>
      <c r="D332" s="152"/>
      <c r="E332" s="154" t="s">
        <v>38</v>
      </c>
      <c r="F332" s="154"/>
      <c r="H332" s="155" t="s">
        <v>14</v>
      </c>
      <c r="I332" s="155"/>
      <c r="J332" s="151" t="s">
        <v>38</v>
      </c>
      <c r="K332" s="152"/>
      <c r="L332" s="154" t="s">
        <v>38</v>
      </c>
      <c r="M332" s="154"/>
      <c r="O332" s="155" t="s">
        <v>14</v>
      </c>
      <c r="P332" s="155"/>
      <c r="Q332" s="151" t="s">
        <v>38</v>
      </c>
      <c r="R332" s="152"/>
      <c r="S332" s="154" t="s">
        <v>38</v>
      </c>
      <c r="T332" s="154"/>
      <c r="V332" s="155" t="s">
        <v>14</v>
      </c>
      <c r="W332" s="155"/>
      <c r="X332" s="151" t="s">
        <v>38</v>
      </c>
      <c r="Y332" s="152"/>
      <c r="Z332" s="154" t="s">
        <v>38</v>
      </c>
      <c r="AA332" s="154"/>
    </row>
    <row r="333" spans="1:27" ht="35.1" customHeight="1" x14ac:dyDescent="0.45">
      <c r="A333" s="150" t="s">
        <v>45</v>
      </c>
      <c r="B333" s="150"/>
      <c r="C333" s="151">
        <f>SUM(C327:D331)</f>
        <v>0</v>
      </c>
      <c r="D333" s="152"/>
      <c r="E333" s="153" t="e">
        <f>SUM(C327:D331)/C333</f>
        <v>#DIV/0!</v>
      </c>
      <c r="F333" s="153"/>
      <c r="H333" s="150" t="s">
        <v>45</v>
      </c>
      <c r="I333" s="150"/>
      <c r="J333" s="151">
        <f>SUM(J327:K331)</f>
        <v>0</v>
      </c>
      <c r="K333" s="152"/>
      <c r="L333" s="153" t="e">
        <f>SUM(J327:K331)/J333</f>
        <v>#DIV/0!</v>
      </c>
      <c r="M333" s="153"/>
      <c r="O333" s="150" t="s">
        <v>45</v>
      </c>
      <c r="P333" s="150"/>
      <c r="Q333" s="151" t="s">
        <v>38</v>
      </c>
      <c r="R333" s="152"/>
      <c r="S333" s="154" t="s">
        <v>38</v>
      </c>
      <c r="T333" s="154"/>
      <c r="V333" s="150" t="s">
        <v>45</v>
      </c>
      <c r="W333" s="150"/>
      <c r="X333" s="151">
        <f>SUM(X327:Y331)</f>
        <v>0</v>
      </c>
      <c r="Y333" s="152"/>
      <c r="Z333" s="153" t="e">
        <f>SUM(X327:Y331)/X333</f>
        <v>#DIV/0!</v>
      </c>
      <c r="AA333" s="153"/>
    </row>
    <row r="334" spans="1:27" x14ac:dyDescent="0.45">
      <c r="A334" s="26" t="s">
        <v>84</v>
      </c>
      <c r="B334" s="1"/>
      <c r="C334" s="1"/>
      <c r="D334" s="1"/>
      <c r="E334" s="1"/>
      <c r="F334" s="1"/>
      <c r="H334" s="26"/>
      <c r="I334" s="1"/>
      <c r="J334" s="1"/>
      <c r="K334" s="1"/>
      <c r="L334" s="1"/>
      <c r="M334" s="1"/>
      <c r="V334" s="26"/>
      <c r="W334" s="1"/>
      <c r="X334" s="1"/>
      <c r="Y334" s="1"/>
      <c r="Z334" s="1"/>
      <c r="AA334" s="1"/>
    </row>
    <row r="338" spans="1:1" s="35" customFormat="1" x14ac:dyDescent="0.45">
      <c r="A338" s="52" t="s">
        <v>93</v>
      </c>
    </row>
    <row r="339" spans="1:1" s="35" customFormat="1" ht="15.75" x14ac:dyDescent="0.45">
      <c r="A339" s="51" t="s">
        <v>100</v>
      </c>
    </row>
  </sheetData>
  <mergeCells count="1500">
    <mergeCell ref="A332:B332"/>
    <mergeCell ref="C332:D332"/>
    <mergeCell ref="E332:F332"/>
    <mergeCell ref="H332:I332"/>
    <mergeCell ref="J332:K332"/>
    <mergeCell ref="L332:M332"/>
    <mergeCell ref="O332:P332"/>
    <mergeCell ref="Q332:R332"/>
    <mergeCell ref="S332:T332"/>
    <mergeCell ref="V332:W332"/>
    <mergeCell ref="X332:Y332"/>
    <mergeCell ref="Z332:AA332"/>
    <mergeCell ref="A333:B333"/>
    <mergeCell ref="C333:D333"/>
    <mergeCell ref="E333:F333"/>
    <mergeCell ref="H333:I333"/>
    <mergeCell ref="J333:K333"/>
    <mergeCell ref="L333:M333"/>
    <mergeCell ref="O333:P333"/>
    <mergeCell ref="Q333:R333"/>
    <mergeCell ref="S333:T333"/>
    <mergeCell ref="V333:W333"/>
    <mergeCell ref="X333:Y333"/>
    <mergeCell ref="Z333:AA333"/>
    <mergeCell ref="A330:B330"/>
    <mergeCell ref="C330:D330"/>
    <mergeCell ref="E330:F330"/>
    <mergeCell ref="H330:I330"/>
    <mergeCell ref="J330:K330"/>
    <mergeCell ref="L330:M330"/>
    <mergeCell ref="O330:P330"/>
    <mergeCell ref="Q330:R330"/>
    <mergeCell ref="S330:T330"/>
    <mergeCell ref="V330:W330"/>
    <mergeCell ref="X330:Y330"/>
    <mergeCell ref="Z330:AA330"/>
    <mergeCell ref="A331:B331"/>
    <mergeCell ref="C331:D331"/>
    <mergeCell ref="E331:F331"/>
    <mergeCell ref="H331:I331"/>
    <mergeCell ref="J331:K331"/>
    <mergeCell ref="L331:M331"/>
    <mergeCell ref="O331:P331"/>
    <mergeCell ref="Q331:R331"/>
    <mergeCell ref="S331:T331"/>
    <mergeCell ref="V331:W331"/>
    <mergeCell ref="X331:Y331"/>
    <mergeCell ref="Z331:AA331"/>
    <mergeCell ref="A328:B328"/>
    <mergeCell ref="C328:D328"/>
    <mergeCell ref="E328:F328"/>
    <mergeCell ref="H328:I328"/>
    <mergeCell ref="J328:K328"/>
    <mergeCell ref="L328:M328"/>
    <mergeCell ref="O328:P328"/>
    <mergeCell ref="Q328:R328"/>
    <mergeCell ref="S328:T328"/>
    <mergeCell ref="V328:W328"/>
    <mergeCell ref="X328:Y328"/>
    <mergeCell ref="Z328:AA328"/>
    <mergeCell ref="A329:B329"/>
    <mergeCell ref="C329:D329"/>
    <mergeCell ref="E329:F329"/>
    <mergeCell ref="H329:I329"/>
    <mergeCell ref="J329:K329"/>
    <mergeCell ref="L329:M329"/>
    <mergeCell ref="O329:P329"/>
    <mergeCell ref="Q329:R329"/>
    <mergeCell ref="S329:T329"/>
    <mergeCell ref="V329:W329"/>
    <mergeCell ref="X329:Y329"/>
    <mergeCell ref="Z329:AA329"/>
    <mergeCell ref="A325:F325"/>
    <mergeCell ref="H325:M325"/>
    <mergeCell ref="O325:T325"/>
    <mergeCell ref="V325:AA325"/>
    <mergeCell ref="A326:B326"/>
    <mergeCell ref="C326:D326"/>
    <mergeCell ref="E326:F326"/>
    <mergeCell ref="H326:I326"/>
    <mergeCell ref="J326:K326"/>
    <mergeCell ref="L326:M326"/>
    <mergeCell ref="O326:P326"/>
    <mergeCell ref="Q326:R326"/>
    <mergeCell ref="S326:T326"/>
    <mergeCell ref="V326:W326"/>
    <mergeCell ref="X326:Y326"/>
    <mergeCell ref="Z326:AA326"/>
    <mergeCell ref="A327:B327"/>
    <mergeCell ref="C327:D327"/>
    <mergeCell ref="E327:F327"/>
    <mergeCell ref="H327:I327"/>
    <mergeCell ref="J327:K327"/>
    <mergeCell ref="L327:M327"/>
    <mergeCell ref="O327:P327"/>
    <mergeCell ref="Q327:R327"/>
    <mergeCell ref="S327:T327"/>
    <mergeCell ref="V327:W327"/>
    <mergeCell ref="X327:Y327"/>
    <mergeCell ref="Z327:AA327"/>
    <mergeCell ref="A316:B316"/>
    <mergeCell ref="C316:D316"/>
    <mergeCell ref="E316:F316"/>
    <mergeCell ref="A317:B317"/>
    <mergeCell ref="C317:D317"/>
    <mergeCell ref="E317:F317"/>
    <mergeCell ref="A318:B318"/>
    <mergeCell ref="C318:D318"/>
    <mergeCell ref="E318:F318"/>
    <mergeCell ref="A319:B319"/>
    <mergeCell ref="C319:D319"/>
    <mergeCell ref="E319:F319"/>
    <mergeCell ref="A320:B320"/>
    <mergeCell ref="C320:D320"/>
    <mergeCell ref="E320:F320"/>
    <mergeCell ref="A321:B321"/>
    <mergeCell ref="C321:D321"/>
    <mergeCell ref="E321:F321"/>
    <mergeCell ref="A306:B306"/>
    <mergeCell ref="C306:D306"/>
    <mergeCell ref="E306:F306"/>
    <mergeCell ref="H306:I306"/>
    <mergeCell ref="J306:K306"/>
    <mergeCell ref="L306:M306"/>
    <mergeCell ref="O306:P306"/>
    <mergeCell ref="Q306:R306"/>
    <mergeCell ref="S306:T306"/>
    <mergeCell ref="V306:W306"/>
    <mergeCell ref="X306:Y306"/>
    <mergeCell ref="Z306:AA306"/>
    <mergeCell ref="A313:F313"/>
    <mergeCell ref="A314:B314"/>
    <mergeCell ref="C314:D314"/>
    <mergeCell ref="E314:F314"/>
    <mergeCell ref="A315:B315"/>
    <mergeCell ref="C315:D315"/>
    <mergeCell ref="E315:F315"/>
    <mergeCell ref="A304:B304"/>
    <mergeCell ref="C304:D304"/>
    <mergeCell ref="E304:F304"/>
    <mergeCell ref="H304:I304"/>
    <mergeCell ref="J304:K304"/>
    <mergeCell ref="L304:M304"/>
    <mergeCell ref="O304:P304"/>
    <mergeCell ref="Q304:R304"/>
    <mergeCell ref="S304:T304"/>
    <mergeCell ref="V304:W304"/>
    <mergeCell ref="X304:Y304"/>
    <mergeCell ref="Z304:AA304"/>
    <mergeCell ref="A305:B305"/>
    <mergeCell ref="C305:D305"/>
    <mergeCell ref="E305:F305"/>
    <mergeCell ref="H305:I305"/>
    <mergeCell ref="J305:K305"/>
    <mergeCell ref="L305:M305"/>
    <mergeCell ref="O305:P305"/>
    <mergeCell ref="Q305:R305"/>
    <mergeCell ref="S305:T305"/>
    <mergeCell ref="V305:W305"/>
    <mergeCell ref="X305:Y305"/>
    <mergeCell ref="Z305:AA305"/>
    <mergeCell ref="A302:B302"/>
    <mergeCell ref="C302:D302"/>
    <mergeCell ref="E302:F302"/>
    <mergeCell ref="H302:I302"/>
    <mergeCell ref="J302:K302"/>
    <mergeCell ref="L302:M302"/>
    <mergeCell ref="O302:P302"/>
    <mergeCell ref="Q302:R302"/>
    <mergeCell ref="S302:T302"/>
    <mergeCell ref="V302:W302"/>
    <mergeCell ref="X302:Y302"/>
    <mergeCell ref="Z302:AA302"/>
    <mergeCell ref="A303:B303"/>
    <mergeCell ref="C303:D303"/>
    <mergeCell ref="E303:F303"/>
    <mergeCell ref="H303:I303"/>
    <mergeCell ref="J303:K303"/>
    <mergeCell ref="L303:M303"/>
    <mergeCell ref="O303:P303"/>
    <mergeCell ref="Q303:R303"/>
    <mergeCell ref="S303:T303"/>
    <mergeCell ref="V303:W303"/>
    <mergeCell ref="X303:Y303"/>
    <mergeCell ref="Z303:AA303"/>
    <mergeCell ref="A300:B300"/>
    <mergeCell ref="C300:D300"/>
    <mergeCell ref="E300:F300"/>
    <mergeCell ref="H300:I300"/>
    <mergeCell ref="J300:K300"/>
    <mergeCell ref="L300:M300"/>
    <mergeCell ref="O300:P300"/>
    <mergeCell ref="Q300:R300"/>
    <mergeCell ref="S300:T300"/>
    <mergeCell ref="V300:W300"/>
    <mergeCell ref="X300:Y300"/>
    <mergeCell ref="Z300:AA300"/>
    <mergeCell ref="A301:B301"/>
    <mergeCell ref="C301:D301"/>
    <mergeCell ref="E301:F301"/>
    <mergeCell ref="H301:I301"/>
    <mergeCell ref="J301:K301"/>
    <mergeCell ref="L301:M301"/>
    <mergeCell ref="O301:P301"/>
    <mergeCell ref="Q301:R301"/>
    <mergeCell ref="S301:T301"/>
    <mergeCell ref="V301:W301"/>
    <mergeCell ref="X301:Y301"/>
    <mergeCell ref="Z301:AA301"/>
    <mergeCell ref="A293:B293"/>
    <mergeCell ref="C293:D293"/>
    <mergeCell ref="E293:F293"/>
    <mergeCell ref="A294:B294"/>
    <mergeCell ref="C294:D294"/>
    <mergeCell ref="E294:F294"/>
    <mergeCell ref="A298:F298"/>
    <mergeCell ref="H298:M298"/>
    <mergeCell ref="O298:T298"/>
    <mergeCell ref="V298:AA298"/>
    <mergeCell ref="A299:B299"/>
    <mergeCell ref="C299:D299"/>
    <mergeCell ref="E299:F299"/>
    <mergeCell ref="H299:I299"/>
    <mergeCell ref="J299:K299"/>
    <mergeCell ref="L299:M299"/>
    <mergeCell ref="O299:P299"/>
    <mergeCell ref="Q299:R299"/>
    <mergeCell ref="S299:T299"/>
    <mergeCell ref="V299:W299"/>
    <mergeCell ref="X299:Y299"/>
    <mergeCell ref="Z299:AA299"/>
    <mergeCell ref="A286:F286"/>
    <mergeCell ref="A287:B287"/>
    <mergeCell ref="C287:D287"/>
    <mergeCell ref="E287:F287"/>
    <mergeCell ref="A288:B288"/>
    <mergeCell ref="C288:D288"/>
    <mergeCell ref="E288:F288"/>
    <mergeCell ref="A289:B289"/>
    <mergeCell ref="C289:D289"/>
    <mergeCell ref="E289:F289"/>
    <mergeCell ref="A290:B290"/>
    <mergeCell ref="C290:D290"/>
    <mergeCell ref="E290:F290"/>
    <mergeCell ref="A291:B291"/>
    <mergeCell ref="C291:D291"/>
    <mergeCell ref="E291:F291"/>
    <mergeCell ref="A292:B292"/>
    <mergeCell ref="C292:D292"/>
    <mergeCell ref="E292:F292"/>
    <mergeCell ref="V249:W249"/>
    <mergeCell ref="X249:Y249"/>
    <mergeCell ref="Z249:AA249"/>
    <mergeCell ref="A249:B249"/>
    <mergeCell ref="C249:D249"/>
    <mergeCell ref="E249:F249"/>
    <mergeCell ref="H249:I249"/>
    <mergeCell ref="J249:K249"/>
    <mergeCell ref="L249:M249"/>
    <mergeCell ref="O249:P249"/>
    <mergeCell ref="Q249:R249"/>
    <mergeCell ref="S249:T249"/>
    <mergeCell ref="V247:W247"/>
    <mergeCell ref="X247:Y247"/>
    <mergeCell ref="Z247:AA247"/>
    <mergeCell ref="A248:B248"/>
    <mergeCell ref="C248:D248"/>
    <mergeCell ref="E248:F248"/>
    <mergeCell ref="H248:I248"/>
    <mergeCell ref="J248:K248"/>
    <mergeCell ref="L248:M248"/>
    <mergeCell ref="O248:P248"/>
    <mergeCell ref="Q248:R248"/>
    <mergeCell ref="S248:T248"/>
    <mergeCell ref="V248:W248"/>
    <mergeCell ref="X248:Y248"/>
    <mergeCell ref="Z248:AA248"/>
    <mergeCell ref="A247:B247"/>
    <mergeCell ref="C247:D247"/>
    <mergeCell ref="E247:F247"/>
    <mergeCell ref="H247:I247"/>
    <mergeCell ref="J247:K247"/>
    <mergeCell ref="L247:M247"/>
    <mergeCell ref="O247:P247"/>
    <mergeCell ref="Q247:R247"/>
    <mergeCell ref="S247:T247"/>
    <mergeCell ref="V245:W245"/>
    <mergeCell ref="X245:Y245"/>
    <mergeCell ref="Z245:AA245"/>
    <mergeCell ref="A246:B246"/>
    <mergeCell ref="C246:D246"/>
    <mergeCell ref="E246:F246"/>
    <mergeCell ref="H246:I246"/>
    <mergeCell ref="J246:K246"/>
    <mergeCell ref="L246:M246"/>
    <mergeCell ref="O246:P246"/>
    <mergeCell ref="Q246:R246"/>
    <mergeCell ref="S246:T246"/>
    <mergeCell ref="V246:W246"/>
    <mergeCell ref="X246:Y246"/>
    <mergeCell ref="Z246:AA246"/>
    <mergeCell ref="A245:B245"/>
    <mergeCell ref="C245:D245"/>
    <mergeCell ref="E245:F245"/>
    <mergeCell ref="H245:I245"/>
    <mergeCell ref="J245:K245"/>
    <mergeCell ref="L245:M245"/>
    <mergeCell ref="O245:P245"/>
    <mergeCell ref="Q245:R245"/>
    <mergeCell ref="S245:T245"/>
    <mergeCell ref="V243:W243"/>
    <mergeCell ref="X243:Y243"/>
    <mergeCell ref="Z243:AA243"/>
    <mergeCell ref="A244:B244"/>
    <mergeCell ref="C244:D244"/>
    <mergeCell ref="E244:F244"/>
    <mergeCell ref="H244:I244"/>
    <mergeCell ref="J244:K244"/>
    <mergeCell ref="L244:M244"/>
    <mergeCell ref="O244:P244"/>
    <mergeCell ref="Q244:R244"/>
    <mergeCell ref="S244:T244"/>
    <mergeCell ref="V244:W244"/>
    <mergeCell ref="X244:Y244"/>
    <mergeCell ref="Z244:AA244"/>
    <mergeCell ref="A243:B243"/>
    <mergeCell ref="C243:D243"/>
    <mergeCell ref="E243:F243"/>
    <mergeCell ref="H243:I243"/>
    <mergeCell ref="J243:K243"/>
    <mergeCell ref="L243:M243"/>
    <mergeCell ref="O243:P243"/>
    <mergeCell ref="Q243:R243"/>
    <mergeCell ref="S243:T243"/>
    <mergeCell ref="V241:AA241"/>
    <mergeCell ref="A242:B242"/>
    <mergeCell ref="C242:D242"/>
    <mergeCell ref="E242:F242"/>
    <mergeCell ref="H242:I242"/>
    <mergeCell ref="J242:K242"/>
    <mergeCell ref="L242:M242"/>
    <mergeCell ref="O242:P242"/>
    <mergeCell ref="Q242:R242"/>
    <mergeCell ref="S242:T242"/>
    <mergeCell ref="V242:W242"/>
    <mergeCell ref="X242:Y242"/>
    <mergeCell ref="Z242:AA242"/>
    <mergeCell ref="A236:B236"/>
    <mergeCell ref="C236:D236"/>
    <mergeCell ref="E236:F236"/>
    <mergeCell ref="A237:B237"/>
    <mergeCell ref="C237:D237"/>
    <mergeCell ref="E237:F237"/>
    <mergeCell ref="A241:F241"/>
    <mergeCell ref="H241:M241"/>
    <mergeCell ref="O241:T241"/>
    <mergeCell ref="A233:B233"/>
    <mergeCell ref="C233:D233"/>
    <mergeCell ref="E233:F233"/>
    <mergeCell ref="A234:B234"/>
    <mergeCell ref="C234:D234"/>
    <mergeCell ref="E234:F234"/>
    <mergeCell ref="A235:B235"/>
    <mergeCell ref="C235:D235"/>
    <mergeCell ref="E235:F235"/>
    <mergeCell ref="A229:F229"/>
    <mergeCell ref="A230:B230"/>
    <mergeCell ref="C230:D230"/>
    <mergeCell ref="E230:F230"/>
    <mergeCell ref="A231:B231"/>
    <mergeCell ref="C231:D231"/>
    <mergeCell ref="E231:F231"/>
    <mergeCell ref="A232:B232"/>
    <mergeCell ref="C232:D232"/>
    <mergeCell ref="E232:F232"/>
    <mergeCell ref="V192:W192"/>
    <mergeCell ref="X192:Y192"/>
    <mergeCell ref="Z192:AA192"/>
    <mergeCell ref="A192:B192"/>
    <mergeCell ref="C192:D192"/>
    <mergeCell ref="E192:F192"/>
    <mergeCell ref="H192:I192"/>
    <mergeCell ref="J192:K192"/>
    <mergeCell ref="L192:M192"/>
    <mergeCell ref="O192:P192"/>
    <mergeCell ref="Q192:R192"/>
    <mergeCell ref="S192:T192"/>
    <mergeCell ref="V190:W190"/>
    <mergeCell ref="X190:Y190"/>
    <mergeCell ref="Z190:AA190"/>
    <mergeCell ref="A191:B191"/>
    <mergeCell ref="C191:D191"/>
    <mergeCell ref="E191:F191"/>
    <mergeCell ref="H191:I191"/>
    <mergeCell ref="J191:K191"/>
    <mergeCell ref="L191:M191"/>
    <mergeCell ref="O191:P191"/>
    <mergeCell ref="Q191:R191"/>
    <mergeCell ref="S191:T191"/>
    <mergeCell ref="V191:W191"/>
    <mergeCell ref="X191:Y191"/>
    <mergeCell ref="Z191:AA191"/>
    <mergeCell ref="A190:B190"/>
    <mergeCell ref="C190:D190"/>
    <mergeCell ref="E190:F190"/>
    <mergeCell ref="H190:I190"/>
    <mergeCell ref="J190:K190"/>
    <mergeCell ref="L190:M190"/>
    <mergeCell ref="O190:P190"/>
    <mergeCell ref="Q190:R190"/>
    <mergeCell ref="S190:T190"/>
    <mergeCell ref="V188:W188"/>
    <mergeCell ref="X188:Y188"/>
    <mergeCell ref="Z188:AA188"/>
    <mergeCell ref="A189:B189"/>
    <mergeCell ref="C189:D189"/>
    <mergeCell ref="E189:F189"/>
    <mergeCell ref="H189:I189"/>
    <mergeCell ref="J189:K189"/>
    <mergeCell ref="L189:M189"/>
    <mergeCell ref="O189:P189"/>
    <mergeCell ref="Q189:R189"/>
    <mergeCell ref="S189:T189"/>
    <mergeCell ref="V189:W189"/>
    <mergeCell ref="X189:Y189"/>
    <mergeCell ref="Z189:AA189"/>
    <mergeCell ref="A188:B188"/>
    <mergeCell ref="C188:D188"/>
    <mergeCell ref="E188:F188"/>
    <mergeCell ref="H188:I188"/>
    <mergeCell ref="J188:K188"/>
    <mergeCell ref="L188:M188"/>
    <mergeCell ref="O188:P188"/>
    <mergeCell ref="Q188:R188"/>
    <mergeCell ref="S188:T188"/>
    <mergeCell ref="V186:W186"/>
    <mergeCell ref="X186:Y186"/>
    <mergeCell ref="Z186:AA186"/>
    <mergeCell ref="A187:B187"/>
    <mergeCell ref="C187:D187"/>
    <mergeCell ref="E187:F187"/>
    <mergeCell ref="H187:I187"/>
    <mergeCell ref="J187:K187"/>
    <mergeCell ref="L187:M187"/>
    <mergeCell ref="O187:P187"/>
    <mergeCell ref="Q187:R187"/>
    <mergeCell ref="S187:T187"/>
    <mergeCell ref="V187:W187"/>
    <mergeCell ref="X187:Y187"/>
    <mergeCell ref="Z187:AA187"/>
    <mergeCell ref="A186:B186"/>
    <mergeCell ref="C186:D186"/>
    <mergeCell ref="E186:F186"/>
    <mergeCell ref="H186:I186"/>
    <mergeCell ref="J186:K186"/>
    <mergeCell ref="L186:M186"/>
    <mergeCell ref="O186:P186"/>
    <mergeCell ref="Q186:R186"/>
    <mergeCell ref="S186:T186"/>
    <mergeCell ref="A174:B174"/>
    <mergeCell ref="C174:D174"/>
    <mergeCell ref="E174:F174"/>
    <mergeCell ref="A175:B175"/>
    <mergeCell ref="C175:D175"/>
    <mergeCell ref="E175:F175"/>
    <mergeCell ref="V184:AA184"/>
    <mergeCell ref="A185:B185"/>
    <mergeCell ref="C185:D185"/>
    <mergeCell ref="E185:F185"/>
    <mergeCell ref="H185:I185"/>
    <mergeCell ref="J185:K185"/>
    <mergeCell ref="L185:M185"/>
    <mergeCell ref="O185:P185"/>
    <mergeCell ref="Q185:R185"/>
    <mergeCell ref="S185:T185"/>
    <mergeCell ref="V185:W185"/>
    <mergeCell ref="X185:Y185"/>
    <mergeCell ref="Z185:AA185"/>
    <mergeCell ref="A179:B179"/>
    <mergeCell ref="C179:D179"/>
    <mergeCell ref="E179:F179"/>
    <mergeCell ref="A180:B180"/>
    <mergeCell ref="C180:D180"/>
    <mergeCell ref="E180:F180"/>
    <mergeCell ref="A184:F184"/>
    <mergeCell ref="H184:M184"/>
    <mergeCell ref="O184:T184"/>
    <mergeCell ref="V80:W80"/>
    <mergeCell ref="X80:Y80"/>
    <mergeCell ref="Z80:AA80"/>
    <mergeCell ref="A80:B80"/>
    <mergeCell ref="C80:D80"/>
    <mergeCell ref="E80:F80"/>
    <mergeCell ref="H80:I80"/>
    <mergeCell ref="J80:K80"/>
    <mergeCell ref="L80:M80"/>
    <mergeCell ref="O80:P80"/>
    <mergeCell ref="Q80:R80"/>
    <mergeCell ref="S80:T80"/>
    <mergeCell ref="V78:W78"/>
    <mergeCell ref="X78:Y78"/>
    <mergeCell ref="Z78:AA78"/>
    <mergeCell ref="A79:B79"/>
    <mergeCell ref="C79:D79"/>
    <mergeCell ref="E79:F79"/>
    <mergeCell ref="H79:I79"/>
    <mergeCell ref="J79:K79"/>
    <mergeCell ref="L79:M79"/>
    <mergeCell ref="O79:P79"/>
    <mergeCell ref="Q79:R79"/>
    <mergeCell ref="S79:T79"/>
    <mergeCell ref="V79:W79"/>
    <mergeCell ref="X79:Y79"/>
    <mergeCell ref="Z79:AA79"/>
    <mergeCell ref="A78:B78"/>
    <mergeCell ref="C78:D78"/>
    <mergeCell ref="E78:F78"/>
    <mergeCell ref="H78:I78"/>
    <mergeCell ref="J78:K78"/>
    <mergeCell ref="L78:M78"/>
    <mergeCell ref="O78:P78"/>
    <mergeCell ref="Q78:R78"/>
    <mergeCell ref="S78:T78"/>
    <mergeCell ref="V76:W76"/>
    <mergeCell ref="X76:Y76"/>
    <mergeCell ref="Z76:AA76"/>
    <mergeCell ref="A77:B77"/>
    <mergeCell ref="C77:D77"/>
    <mergeCell ref="E77:F77"/>
    <mergeCell ref="H77:I77"/>
    <mergeCell ref="J77:K77"/>
    <mergeCell ref="L77:M77"/>
    <mergeCell ref="O77:P77"/>
    <mergeCell ref="Q77:R77"/>
    <mergeCell ref="S77:T77"/>
    <mergeCell ref="V77:W77"/>
    <mergeCell ref="X77:Y77"/>
    <mergeCell ref="Z77:AA77"/>
    <mergeCell ref="A76:B76"/>
    <mergeCell ref="C76:D76"/>
    <mergeCell ref="E76:F76"/>
    <mergeCell ref="H76:I76"/>
    <mergeCell ref="J76:K76"/>
    <mergeCell ref="L76:M76"/>
    <mergeCell ref="O76:P76"/>
    <mergeCell ref="Q76:R76"/>
    <mergeCell ref="S76:T76"/>
    <mergeCell ref="V74:W74"/>
    <mergeCell ref="X74:Y74"/>
    <mergeCell ref="Z74:AA74"/>
    <mergeCell ref="A75:B75"/>
    <mergeCell ref="C75:D75"/>
    <mergeCell ref="E75:F75"/>
    <mergeCell ref="H75:I75"/>
    <mergeCell ref="J75:K75"/>
    <mergeCell ref="L75:M75"/>
    <mergeCell ref="O75:P75"/>
    <mergeCell ref="Q75:R75"/>
    <mergeCell ref="S75:T75"/>
    <mergeCell ref="V75:W75"/>
    <mergeCell ref="X75:Y75"/>
    <mergeCell ref="Z75:AA75"/>
    <mergeCell ref="A74:B74"/>
    <mergeCell ref="C74:D74"/>
    <mergeCell ref="E74:F74"/>
    <mergeCell ref="H74:I74"/>
    <mergeCell ref="J74:K74"/>
    <mergeCell ref="L74:M74"/>
    <mergeCell ref="O74:P74"/>
    <mergeCell ref="Q74:R74"/>
    <mergeCell ref="S74:T74"/>
    <mergeCell ref="A62:B62"/>
    <mergeCell ref="C62:D62"/>
    <mergeCell ref="E62:F62"/>
    <mergeCell ref="A63:B63"/>
    <mergeCell ref="C63:D63"/>
    <mergeCell ref="E63:F63"/>
    <mergeCell ref="V72:AA72"/>
    <mergeCell ref="A73:B73"/>
    <mergeCell ref="C73:D73"/>
    <mergeCell ref="E73:F73"/>
    <mergeCell ref="H73:I73"/>
    <mergeCell ref="J73:K73"/>
    <mergeCell ref="L73:M73"/>
    <mergeCell ref="O73:P73"/>
    <mergeCell ref="Q73:R73"/>
    <mergeCell ref="S73:T73"/>
    <mergeCell ref="V73:W73"/>
    <mergeCell ref="X73:Y73"/>
    <mergeCell ref="Z73:AA73"/>
    <mergeCell ref="A67:B67"/>
    <mergeCell ref="C67:D67"/>
    <mergeCell ref="E67:F67"/>
    <mergeCell ref="A68:B68"/>
    <mergeCell ref="C68:D68"/>
    <mergeCell ref="E68:F68"/>
    <mergeCell ref="A72:F72"/>
    <mergeCell ref="H72:M72"/>
    <mergeCell ref="O72:T72"/>
    <mergeCell ref="V55:W55"/>
    <mergeCell ref="X55:Y55"/>
    <mergeCell ref="Z55:AA55"/>
    <mergeCell ref="A55:B55"/>
    <mergeCell ref="C55:D55"/>
    <mergeCell ref="E55:F55"/>
    <mergeCell ref="H55:I55"/>
    <mergeCell ref="J55:K55"/>
    <mergeCell ref="L55:M55"/>
    <mergeCell ref="O55:P55"/>
    <mergeCell ref="Q55:R55"/>
    <mergeCell ref="S55:T55"/>
    <mergeCell ref="V53:W53"/>
    <mergeCell ref="X53:Y53"/>
    <mergeCell ref="Z53:AA53"/>
    <mergeCell ref="A54:B54"/>
    <mergeCell ref="C54:D54"/>
    <mergeCell ref="E54:F54"/>
    <mergeCell ref="H54:I54"/>
    <mergeCell ref="J54:K54"/>
    <mergeCell ref="L54:M54"/>
    <mergeCell ref="O54:P54"/>
    <mergeCell ref="Q54:R54"/>
    <mergeCell ref="S54:T54"/>
    <mergeCell ref="V54:W54"/>
    <mergeCell ref="X54:Y54"/>
    <mergeCell ref="Z54:AA54"/>
    <mergeCell ref="A53:B53"/>
    <mergeCell ref="C53:D53"/>
    <mergeCell ref="E53:F53"/>
    <mergeCell ref="H53:I53"/>
    <mergeCell ref="J53:K53"/>
    <mergeCell ref="L53:M53"/>
    <mergeCell ref="O53:P53"/>
    <mergeCell ref="Q53:R53"/>
    <mergeCell ref="S53:T53"/>
    <mergeCell ref="V51:W51"/>
    <mergeCell ref="X51:Y51"/>
    <mergeCell ref="Z51:AA51"/>
    <mergeCell ref="A52:B52"/>
    <mergeCell ref="C52:D52"/>
    <mergeCell ref="E52:F52"/>
    <mergeCell ref="H52:I52"/>
    <mergeCell ref="J52:K52"/>
    <mergeCell ref="L52:M52"/>
    <mergeCell ref="O52:P52"/>
    <mergeCell ref="Q52:R52"/>
    <mergeCell ref="S52:T52"/>
    <mergeCell ref="V52:W52"/>
    <mergeCell ref="X52:Y52"/>
    <mergeCell ref="Z52:AA52"/>
    <mergeCell ref="A51:B51"/>
    <mergeCell ref="C51:D51"/>
    <mergeCell ref="E51:F51"/>
    <mergeCell ref="H51:I51"/>
    <mergeCell ref="J51:K51"/>
    <mergeCell ref="L51:M51"/>
    <mergeCell ref="O51:P51"/>
    <mergeCell ref="Q51:R51"/>
    <mergeCell ref="S51:T51"/>
    <mergeCell ref="V49:W49"/>
    <mergeCell ref="X49:Y49"/>
    <mergeCell ref="Z49:AA49"/>
    <mergeCell ref="A50:B50"/>
    <mergeCell ref="C50:D50"/>
    <mergeCell ref="E50:F50"/>
    <mergeCell ref="H50:I50"/>
    <mergeCell ref="J50:K50"/>
    <mergeCell ref="L50:M50"/>
    <mergeCell ref="O50:P50"/>
    <mergeCell ref="Q50:R50"/>
    <mergeCell ref="S50:T50"/>
    <mergeCell ref="V50:W50"/>
    <mergeCell ref="X50:Y50"/>
    <mergeCell ref="Z50:AA50"/>
    <mergeCell ref="A49:B49"/>
    <mergeCell ref="C49:D49"/>
    <mergeCell ref="E49:F49"/>
    <mergeCell ref="H49:I49"/>
    <mergeCell ref="J49:K49"/>
    <mergeCell ref="L49:M49"/>
    <mergeCell ref="O49:P49"/>
    <mergeCell ref="Q49:R49"/>
    <mergeCell ref="S49:T49"/>
    <mergeCell ref="V47:AA47"/>
    <mergeCell ref="A48:B48"/>
    <mergeCell ref="C48:D48"/>
    <mergeCell ref="E48:F48"/>
    <mergeCell ref="H48:I48"/>
    <mergeCell ref="J48:K48"/>
    <mergeCell ref="L48:M48"/>
    <mergeCell ref="O48:P48"/>
    <mergeCell ref="Q48:R48"/>
    <mergeCell ref="S48:T48"/>
    <mergeCell ref="V48:W48"/>
    <mergeCell ref="X48:Y48"/>
    <mergeCell ref="Z48:AA48"/>
    <mergeCell ref="A47:F47"/>
    <mergeCell ref="H47:M47"/>
    <mergeCell ref="O47:T47"/>
    <mergeCell ref="A10:B10"/>
    <mergeCell ref="C10:D10"/>
    <mergeCell ref="E10:F10"/>
    <mergeCell ref="A11:B11"/>
    <mergeCell ref="C11:D11"/>
    <mergeCell ref="E11:F11"/>
    <mergeCell ref="V23:W23"/>
    <mergeCell ref="X23:Y23"/>
    <mergeCell ref="Z23:AA23"/>
    <mergeCell ref="V22:AA22"/>
    <mergeCell ref="V24:W24"/>
    <mergeCell ref="X24:Y24"/>
    <mergeCell ref="Z24:AA24"/>
    <mergeCell ref="A24:B24"/>
    <mergeCell ref="C24:D24"/>
    <mergeCell ref="E24:F24"/>
    <mergeCell ref="A7:F7"/>
    <mergeCell ref="A8:B8"/>
    <mergeCell ref="C8:D8"/>
    <mergeCell ref="E8:F8"/>
    <mergeCell ref="A9:B9"/>
    <mergeCell ref="C9:D9"/>
    <mergeCell ref="E9:F9"/>
    <mergeCell ref="A12:B12"/>
    <mergeCell ref="C12:D12"/>
    <mergeCell ref="E12:F12"/>
    <mergeCell ref="A13:B13"/>
    <mergeCell ref="C13:D13"/>
    <mergeCell ref="E13:F13"/>
    <mergeCell ref="O23:P23"/>
    <mergeCell ref="Q23:R23"/>
    <mergeCell ref="S23:T23"/>
    <mergeCell ref="A14:B14"/>
    <mergeCell ref="C14:D14"/>
    <mergeCell ref="E14:F14"/>
    <mergeCell ref="A15:B15"/>
    <mergeCell ref="C15:D15"/>
    <mergeCell ref="E15:F15"/>
    <mergeCell ref="A22:F22"/>
    <mergeCell ref="H22:M22"/>
    <mergeCell ref="O22:T22"/>
    <mergeCell ref="A23:B23"/>
    <mergeCell ref="C23:D23"/>
    <mergeCell ref="E23:F23"/>
    <mergeCell ref="H23:I23"/>
    <mergeCell ref="J23:K23"/>
    <mergeCell ref="L23:M23"/>
    <mergeCell ref="H24:I24"/>
    <mergeCell ref="J24:K24"/>
    <mergeCell ref="L24:M24"/>
    <mergeCell ref="O24:P24"/>
    <mergeCell ref="Q24:R24"/>
    <mergeCell ref="S24:T24"/>
    <mergeCell ref="V25:W25"/>
    <mergeCell ref="X25:Y25"/>
    <mergeCell ref="Z25:AA25"/>
    <mergeCell ref="A25:B25"/>
    <mergeCell ref="C25:D25"/>
    <mergeCell ref="E25:F25"/>
    <mergeCell ref="H25:I25"/>
    <mergeCell ref="J25:K25"/>
    <mergeCell ref="L25:M25"/>
    <mergeCell ref="O25:P25"/>
    <mergeCell ref="Q25:R25"/>
    <mergeCell ref="S25:T25"/>
    <mergeCell ref="V26:W26"/>
    <mergeCell ref="X26:Y26"/>
    <mergeCell ref="Z26:AA26"/>
    <mergeCell ref="A26:B26"/>
    <mergeCell ref="C26:D26"/>
    <mergeCell ref="E26:F26"/>
    <mergeCell ref="H26:I26"/>
    <mergeCell ref="J26:K26"/>
    <mergeCell ref="L26:M26"/>
    <mergeCell ref="O26:P26"/>
    <mergeCell ref="Q26:R26"/>
    <mergeCell ref="S26:T26"/>
    <mergeCell ref="O27:P27"/>
    <mergeCell ref="Q27:R27"/>
    <mergeCell ref="S27:T27"/>
    <mergeCell ref="V27:W27"/>
    <mergeCell ref="X27:Y27"/>
    <mergeCell ref="Z27:AA27"/>
    <mergeCell ref="A27:B27"/>
    <mergeCell ref="C27:D27"/>
    <mergeCell ref="E27:F27"/>
    <mergeCell ref="H27:I27"/>
    <mergeCell ref="J27:K27"/>
    <mergeCell ref="L27:M27"/>
    <mergeCell ref="O28:P28"/>
    <mergeCell ref="Q28:R28"/>
    <mergeCell ref="S28:T28"/>
    <mergeCell ref="V28:W28"/>
    <mergeCell ref="X28:Y28"/>
    <mergeCell ref="Z28:AA28"/>
    <mergeCell ref="A28:B28"/>
    <mergeCell ref="C28:D28"/>
    <mergeCell ref="E28:F28"/>
    <mergeCell ref="H28:I28"/>
    <mergeCell ref="J28:K28"/>
    <mergeCell ref="L28:M28"/>
    <mergeCell ref="O29:P29"/>
    <mergeCell ref="Q29:R29"/>
    <mergeCell ref="S29:T29"/>
    <mergeCell ref="V29:W29"/>
    <mergeCell ref="X29:Y29"/>
    <mergeCell ref="Z29:AA29"/>
    <mergeCell ref="A29:B29"/>
    <mergeCell ref="C29:D29"/>
    <mergeCell ref="E29:F29"/>
    <mergeCell ref="H29:I29"/>
    <mergeCell ref="J29:K29"/>
    <mergeCell ref="L29:M29"/>
    <mergeCell ref="S30:T30"/>
    <mergeCell ref="V30:W30"/>
    <mergeCell ref="X30:Y30"/>
    <mergeCell ref="Z30:AA30"/>
    <mergeCell ref="A30:B30"/>
    <mergeCell ref="C30:D30"/>
    <mergeCell ref="E30:F30"/>
    <mergeCell ref="H30:I30"/>
    <mergeCell ref="J30:K30"/>
    <mergeCell ref="L30:M30"/>
    <mergeCell ref="O30:P30"/>
    <mergeCell ref="Q30:R30"/>
    <mergeCell ref="A38:B38"/>
    <mergeCell ref="C38:D38"/>
    <mergeCell ref="E38:F38"/>
    <mergeCell ref="A39:B39"/>
    <mergeCell ref="C39:D39"/>
    <mergeCell ref="E39:F39"/>
    <mergeCell ref="A35:F35"/>
    <mergeCell ref="A36:B36"/>
    <mergeCell ref="C36:D36"/>
    <mergeCell ref="E36:F36"/>
    <mergeCell ref="A37:B37"/>
    <mergeCell ref="C37:D37"/>
    <mergeCell ref="E37:F37"/>
    <mergeCell ref="A42:B42"/>
    <mergeCell ref="C42:D42"/>
    <mergeCell ref="E42:F42"/>
    <mergeCell ref="A43:B43"/>
    <mergeCell ref="C43:D43"/>
    <mergeCell ref="E43:F43"/>
    <mergeCell ref="A40:B40"/>
    <mergeCell ref="C40:D40"/>
    <mergeCell ref="E40:F40"/>
    <mergeCell ref="A41:B41"/>
    <mergeCell ref="C41:D41"/>
    <mergeCell ref="E41:F41"/>
    <mergeCell ref="A87:F87"/>
    <mergeCell ref="A88:B88"/>
    <mergeCell ref="C88:D88"/>
    <mergeCell ref="E88:F88"/>
    <mergeCell ref="A89:B89"/>
    <mergeCell ref="C89:D89"/>
    <mergeCell ref="E89:F89"/>
    <mergeCell ref="A64:B64"/>
    <mergeCell ref="C64:D64"/>
    <mergeCell ref="E64:F64"/>
    <mergeCell ref="A65:B65"/>
    <mergeCell ref="C65:D65"/>
    <mergeCell ref="E65:F65"/>
    <mergeCell ref="A66:B66"/>
    <mergeCell ref="C66:D66"/>
    <mergeCell ref="E66:F66"/>
    <mergeCell ref="A60:F60"/>
    <mergeCell ref="A61:B61"/>
    <mergeCell ref="C61:D61"/>
    <mergeCell ref="E61:F61"/>
    <mergeCell ref="A90:B90"/>
    <mergeCell ref="C90:D90"/>
    <mergeCell ref="E90:F90"/>
    <mergeCell ref="A91:B91"/>
    <mergeCell ref="C91:D91"/>
    <mergeCell ref="E91:F91"/>
    <mergeCell ref="A92:B92"/>
    <mergeCell ref="C92:D92"/>
    <mergeCell ref="E92:F92"/>
    <mergeCell ref="A93:B93"/>
    <mergeCell ref="C93:D93"/>
    <mergeCell ref="E93:F93"/>
    <mergeCell ref="A94:B94"/>
    <mergeCell ref="C94:D94"/>
    <mergeCell ref="E94:F94"/>
    <mergeCell ref="A95:B95"/>
    <mergeCell ref="C95:D95"/>
    <mergeCell ref="E95:F95"/>
    <mergeCell ref="A99:F99"/>
    <mergeCell ref="H99:M99"/>
    <mergeCell ref="O99:T99"/>
    <mergeCell ref="V99:AA99"/>
    <mergeCell ref="A100:B100"/>
    <mergeCell ref="C100:D100"/>
    <mergeCell ref="E100:F100"/>
    <mergeCell ref="H100:I100"/>
    <mergeCell ref="J100:K100"/>
    <mergeCell ref="L100:M100"/>
    <mergeCell ref="O100:P100"/>
    <mergeCell ref="Q100:R100"/>
    <mergeCell ref="S100:T100"/>
    <mergeCell ref="V100:W100"/>
    <mergeCell ref="X100:Y100"/>
    <mergeCell ref="Z100:AA100"/>
    <mergeCell ref="V101:W101"/>
    <mergeCell ref="X101:Y101"/>
    <mergeCell ref="Z101:AA101"/>
    <mergeCell ref="A102:B102"/>
    <mergeCell ref="C102:D102"/>
    <mergeCell ref="E102:F102"/>
    <mergeCell ref="H102:I102"/>
    <mergeCell ref="J102:K102"/>
    <mergeCell ref="L102:M102"/>
    <mergeCell ref="O102:P102"/>
    <mergeCell ref="Q102:R102"/>
    <mergeCell ref="S102:T102"/>
    <mergeCell ref="V102:W102"/>
    <mergeCell ref="X102:Y102"/>
    <mergeCell ref="Z102:AA102"/>
    <mergeCell ref="A101:B101"/>
    <mergeCell ref="C101:D101"/>
    <mergeCell ref="E101:F101"/>
    <mergeCell ref="H101:I101"/>
    <mergeCell ref="J101:K101"/>
    <mergeCell ref="L101:M101"/>
    <mergeCell ref="O101:P101"/>
    <mergeCell ref="Q101:R101"/>
    <mergeCell ref="S101:T101"/>
    <mergeCell ref="V103:W103"/>
    <mergeCell ref="X103:Y103"/>
    <mergeCell ref="Z103:AA103"/>
    <mergeCell ref="A104:B104"/>
    <mergeCell ref="C104:D104"/>
    <mergeCell ref="E104:F104"/>
    <mergeCell ref="H104:I104"/>
    <mergeCell ref="J104:K104"/>
    <mergeCell ref="L104:M104"/>
    <mergeCell ref="O104:P104"/>
    <mergeCell ref="Q104:R104"/>
    <mergeCell ref="S104:T104"/>
    <mergeCell ref="V104:W104"/>
    <mergeCell ref="X104:Y104"/>
    <mergeCell ref="Z104:AA104"/>
    <mergeCell ref="A103:B103"/>
    <mergeCell ref="C103:D103"/>
    <mergeCell ref="E103:F103"/>
    <mergeCell ref="H103:I103"/>
    <mergeCell ref="J103:K103"/>
    <mergeCell ref="L103:M103"/>
    <mergeCell ref="O103:P103"/>
    <mergeCell ref="Q103:R103"/>
    <mergeCell ref="S103:T103"/>
    <mergeCell ref="V105:W105"/>
    <mergeCell ref="X105:Y105"/>
    <mergeCell ref="Z105:AA105"/>
    <mergeCell ref="A106:B106"/>
    <mergeCell ref="C106:D106"/>
    <mergeCell ref="E106:F106"/>
    <mergeCell ref="H106:I106"/>
    <mergeCell ref="J106:K106"/>
    <mergeCell ref="L106:M106"/>
    <mergeCell ref="O106:P106"/>
    <mergeCell ref="Q106:R106"/>
    <mergeCell ref="S106:T106"/>
    <mergeCell ref="V106:W106"/>
    <mergeCell ref="X106:Y106"/>
    <mergeCell ref="Z106:AA106"/>
    <mergeCell ref="A105:B105"/>
    <mergeCell ref="C105:D105"/>
    <mergeCell ref="E105:F105"/>
    <mergeCell ref="H105:I105"/>
    <mergeCell ref="J105:K105"/>
    <mergeCell ref="L105:M105"/>
    <mergeCell ref="O105:P105"/>
    <mergeCell ref="Q105:R105"/>
    <mergeCell ref="S105:T105"/>
    <mergeCell ref="V107:W107"/>
    <mergeCell ref="X107:Y107"/>
    <mergeCell ref="Z107:AA107"/>
    <mergeCell ref="A107:B107"/>
    <mergeCell ref="C107:D107"/>
    <mergeCell ref="E107:F107"/>
    <mergeCell ref="H107:I107"/>
    <mergeCell ref="J107:K107"/>
    <mergeCell ref="L107:M107"/>
    <mergeCell ref="O107:P107"/>
    <mergeCell ref="Q107:R107"/>
    <mergeCell ref="S107:T107"/>
    <mergeCell ref="A115:F115"/>
    <mergeCell ref="A116:B116"/>
    <mergeCell ref="C116:D116"/>
    <mergeCell ref="E116:F116"/>
    <mergeCell ref="A117:B117"/>
    <mergeCell ref="C117:D117"/>
    <mergeCell ref="E117:F117"/>
    <mergeCell ref="A118:B118"/>
    <mergeCell ref="C118:D118"/>
    <mergeCell ref="E118:F118"/>
    <mergeCell ref="A119:B119"/>
    <mergeCell ref="C119:D119"/>
    <mergeCell ref="E119:F119"/>
    <mergeCell ref="A120:B120"/>
    <mergeCell ref="C120:D120"/>
    <mergeCell ref="E120:F120"/>
    <mergeCell ref="A121:B121"/>
    <mergeCell ref="C121:D121"/>
    <mergeCell ref="E121:F121"/>
    <mergeCell ref="A122:B122"/>
    <mergeCell ref="C122:D122"/>
    <mergeCell ref="E122:F122"/>
    <mergeCell ref="A123:B123"/>
    <mergeCell ref="C123:D123"/>
    <mergeCell ref="E123:F123"/>
    <mergeCell ref="A127:F127"/>
    <mergeCell ref="H127:M127"/>
    <mergeCell ref="O127:T127"/>
    <mergeCell ref="V127:AA127"/>
    <mergeCell ref="A128:B128"/>
    <mergeCell ref="C128:D128"/>
    <mergeCell ref="E128:F128"/>
    <mergeCell ref="H128:I128"/>
    <mergeCell ref="J128:K128"/>
    <mergeCell ref="L128:M128"/>
    <mergeCell ref="O128:P128"/>
    <mergeCell ref="Q128:R128"/>
    <mergeCell ref="S128:T128"/>
    <mergeCell ref="V128:W128"/>
    <mergeCell ref="X128:Y128"/>
    <mergeCell ref="Z128:AA128"/>
    <mergeCell ref="V129:W129"/>
    <mergeCell ref="X129:Y129"/>
    <mergeCell ref="Z129:AA129"/>
    <mergeCell ref="A130:B130"/>
    <mergeCell ref="C130:D130"/>
    <mergeCell ref="E130:F130"/>
    <mergeCell ref="H130:I130"/>
    <mergeCell ref="J130:K130"/>
    <mergeCell ref="L130:M130"/>
    <mergeCell ref="O130:P130"/>
    <mergeCell ref="Q130:R130"/>
    <mergeCell ref="S130:T130"/>
    <mergeCell ref="V130:W130"/>
    <mergeCell ref="X130:Y130"/>
    <mergeCell ref="Z130:AA130"/>
    <mergeCell ref="A129:B129"/>
    <mergeCell ref="C129:D129"/>
    <mergeCell ref="E129:F129"/>
    <mergeCell ref="H129:I129"/>
    <mergeCell ref="J129:K129"/>
    <mergeCell ref="L129:M129"/>
    <mergeCell ref="O129:P129"/>
    <mergeCell ref="Q129:R129"/>
    <mergeCell ref="S129:T129"/>
    <mergeCell ref="V131:W131"/>
    <mergeCell ref="X131:Y131"/>
    <mergeCell ref="Z131:AA131"/>
    <mergeCell ref="A132:B132"/>
    <mergeCell ref="C132:D132"/>
    <mergeCell ref="E132:F132"/>
    <mergeCell ref="H132:I132"/>
    <mergeCell ref="J132:K132"/>
    <mergeCell ref="L132:M132"/>
    <mergeCell ref="O132:P132"/>
    <mergeCell ref="Q132:R132"/>
    <mergeCell ref="S132:T132"/>
    <mergeCell ref="V132:W132"/>
    <mergeCell ref="X132:Y132"/>
    <mergeCell ref="Z132:AA132"/>
    <mergeCell ref="A131:B131"/>
    <mergeCell ref="C131:D131"/>
    <mergeCell ref="E131:F131"/>
    <mergeCell ref="H131:I131"/>
    <mergeCell ref="J131:K131"/>
    <mergeCell ref="L131:M131"/>
    <mergeCell ref="O131:P131"/>
    <mergeCell ref="Q131:R131"/>
    <mergeCell ref="S131:T131"/>
    <mergeCell ref="V133:W133"/>
    <mergeCell ref="X133:Y133"/>
    <mergeCell ref="Z133:AA133"/>
    <mergeCell ref="A134:B134"/>
    <mergeCell ref="C134:D134"/>
    <mergeCell ref="E134:F134"/>
    <mergeCell ref="H134:I134"/>
    <mergeCell ref="J134:K134"/>
    <mergeCell ref="L134:M134"/>
    <mergeCell ref="O134:P134"/>
    <mergeCell ref="Q134:R134"/>
    <mergeCell ref="S134:T134"/>
    <mergeCell ref="V134:W134"/>
    <mergeCell ref="X134:Y134"/>
    <mergeCell ref="Z134:AA134"/>
    <mergeCell ref="A133:B133"/>
    <mergeCell ref="C133:D133"/>
    <mergeCell ref="E133:F133"/>
    <mergeCell ref="H133:I133"/>
    <mergeCell ref="J133:K133"/>
    <mergeCell ref="L133:M133"/>
    <mergeCell ref="O133:P133"/>
    <mergeCell ref="Q133:R133"/>
    <mergeCell ref="S133:T133"/>
    <mergeCell ref="V135:W135"/>
    <mergeCell ref="X135:Y135"/>
    <mergeCell ref="Z135:AA135"/>
    <mergeCell ref="A135:B135"/>
    <mergeCell ref="C135:D135"/>
    <mergeCell ref="E135:F135"/>
    <mergeCell ref="H135:I135"/>
    <mergeCell ref="J135:K135"/>
    <mergeCell ref="L135:M135"/>
    <mergeCell ref="O135:P135"/>
    <mergeCell ref="Q135:R135"/>
    <mergeCell ref="S135:T135"/>
    <mergeCell ref="A142:F142"/>
    <mergeCell ref="A143:B143"/>
    <mergeCell ref="C143:D143"/>
    <mergeCell ref="E143:F143"/>
    <mergeCell ref="A144:B144"/>
    <mergeCell ref="C144:D144"/>
    <mergeCell ref="E144:F144"/>
    <mergeCell ref="A145:B145"/>
    <mergeCell ref="C145:D145"/>
    <mergeCell ref="E145:F145"/>
    <mergeCell ref="A146:B146"/>
    <mergeCell ref="C146:D146"/>
    <mergeCell ref="E146:F146"/>
    <mergeCell ref="A147:B147"/>
    <mergeCell ref="C147:D147"/>
    <mergeCell ref="E147:F147"/>
    <mergeCell ref="A148:B148"/>
    <mergeCell ref="C148:D148"/>
    <mergeCell ref="E148:F148"/>
    <mergeCell ref="A149:B149"/>
    <mergeCell ref="C149:D149"/>
    <mergeCell ref="E149:F149"/>
    <mergeCell ref="A150:B150"/>
    <mergeCell ref="C150:D150"/>
    <mergeCell ref="E150:F150"/>
    <mergeCell ref="A154:F154"/>
    <mergeCell ref="H154:M154"/>
    <mergeCell ref="O154:T154"/>
    <mergeCell ref="V154:AA154"/>
    <mergeCell ref="A155:B155"/>
    <mergeCell ref="C155:D155"/>
    <mergeCell ref="E155:F155"/>
    <mergeCell ref="H155:I155"/>
    <mergeCell ref="J155:K155"/>
    <mergeCell ref="L155:M155"/>
    <mergeCell ref="O155:P155"/>
    <mergeCell ref="Q155:R155"/>
    <mergeCell ref="S155:T155"/>
    <mergeCell ref="V155:W155"/>
    <mergeCell ref="X155:Y155"/>
    <mergeCell ref="Z155:AA155"/>
    <mergeCell ref="V156:W156"/>
    <mergeCell ref="X156:Y156"/>
    <mergeCell ref="Z156:AA156"/>
    <mergeCell ref="A157:B157"/>
    <mergeCell ref="C157:D157"/>
    <mergeCell ref="E157:F157"/>
    <mergeCell ref="H157:I157"/>
    <mergeCell ref="J157:K157"/>
    <mergeCell ref="L157:M157"/>
    <mergeCell ref="O157:P157"/>
    <mergeCell ref="Q157:R157"/>
    <mergeCell ref="S157:T157"/>
    <mergeCell ref="V157:W157"/>
    <mergeCell ref="X157:Y157"/>
    <mergeCell ref="Z157:AA157"/>
    <mergeCell ref="A156:B156"/>
    <mergeCell ref="C156:D156"/>
    <mergeCell ref="E156:F156"/>
    <mergeCell ref="H156:I156"/>
    <mergeCell ref="J156:K156"/>
    <mergeCell ref="L156:M156"/>
    <mergeCell ref="O156:P156"/>
    <mergeCell ref="Q156:R156"/>
    <mergeCell ref="S156:T156"/>
    <mergeCell ref="V158:W158"/>
    <mergeCell ref="X158:Y158"/>
    <mergeCell ref="Z158:AA158"/>
    <mergeCell ref="A159:B159"/>
    <mergeCell ref="C159:D159"/>
    <mergeCell ref="E159:F159"/>
    <mergeCell ref="H159:I159"/>
    <mergeCell ref="J159:K159"/>
    <mergeCell ref="L159:M159"/>
    <mergeCell ref="O159:P159"/>
    <mergeCell ref="Q159:R159"/>
    <mergeCell ref="S159:T159"/>
    <mergeCell ref="V159:W159"/>
    <mergeCell ref="X159:Y159"/>
    <mergeCell ref="Z159:AA159"/>
    <mergeCell ref="A158:B158"/>
    <mergeCell ref="C158:D158"/>
    <mergeCell ref="E158:F158"/>
    <mergeCell ref="H158:I158"/>
    <mergeCell ref="J158:K158"/>
    <mergeCell ref="L158:M158"/>
    <mergeCell ref="O158:P158"/>
    <mergeCell ref="Q158:R158"/>
    <mergeCell ref="S158:T158"/>
    <mergeCell ref="V160:W160"/>
    <mergeCell ref="X160:Y160"/>
    <mergeCell ref="Z160:AA160"/>
    <mergeCell ref="A161:B161"/>
    <mergeCell ref="C161:D161"/>
    <mergeCell ref="E161:F161"/>
    <mergeCell ref="H161:I161"/>
    <mergeCell ref="J161:K161"/>
    <mergeCell ref="L161:M161"/>
    <mergeCell ref="O161:P161"/>
    <mergeCell ref="Q161:R161"/>
    <mergeCell ref="S161:T161"/>
    <mergeCell ref="V161:W161"/>
    <mergeCell ref="X161:Y161"/>
    <mergeCell ref="Z161:AA161"/>
    <mergeCell ref="A160:B160"/>
    <mergeCell ref="C160:D160"/>
    <mergeCell ref="E160:F160"/>
    <mergeCell ref="H160:I160"/>
    <mergeCell ref="J160:K160"/>
    <mergeCell ref="L160:M160"/>
    <mergeCell ref="O160:P160"/>
    <mergeCell ref="Q160:R160"/>
    <mergeCell ref="S160:T160"/>
    <mergeCell ref="V162:W162"/>
    <mergeCell ref="X162:Y162"/>
    <mergeCell ref="Z162:AA162"/>
    <mergeCell ref="A162:B162"/>
    <mergeCell ref="C162:D162"/>
    <mergeCell ref="E162:F162"/>
    <mergeCell ref="H162:I162"/>
    <mergeCell ref="J162:K162"/>
    <mergeCell ref="L162:M162"/>
    <mergeCell ref="O162:P162"/>
    <mergeCell ref="Q162:R162"/>
    <mergeCell ref="S162:T162"/>
    <mergeCell ref="A199:F199"/>
    <mergeCell ref="A200:B200"/>
    <mergeCell ref="C200:D200"/>
    <mergeCell ref="E200:F200"/>
    <mergeCell ref="A201:B201"/>
    <mergeCell ref="C201:D201"/>
    <mergeCell ref="E201:F201"/>
    <mergeCell ref="A176:B176"/>
    <mergeCell ref="C176:D176"/>
    <mergeCell ref="E176:F176"/>
    <mergeCell ref="A177:B177"/>
    <mergeCell ref="C177:D177"/>
    <mergeCell ref="E177:F177"/>
    <mergeCell ref="A178:B178"/>
    <mergeCell ref="C178:D178"/>
    <mergeCell ref="E178:F178"/>
    <mergeCell ref="A172:F172"/>
    <mergeCell ref="A173:B173"/>
    <mergeCell ref="C173:D173"/>
    <mergeCell ref="E173:F173"/>
    <mergeCell ref="A202:B202"/>
    <mergeCell ref="C202:D202"/>
    <mergeCell ref="E202:F202"/>
    <mergeCell ref="A203:B203"/>
    <mergeCell ref="C203:D203"/>
    <mergeCell ref="E203:F203"/>
    <mergeCell ref="A204:B204"/>
    <mergeCell ref="C204:D204"/>
    <mergeCell ref="E204:F204"/>
    <mergeCell ref="A205:B205"/>
    <mergeCell ref="C205:D205"/>
    <mergeCell ref="E205:F205"/>
    <mergeCell ref="A206:B206"/>
    <mergeCell ref="C206:D206"/>
    <mergeCell ref="E206:F206"/>
    <mergeCell ref="A207:B207"/>
    <mergeCell ref="C207:D207"/>
    <mergeCell ref="E207:F207"/>
    <mergeCell ref="A211:F211"/>
    <mergeCell ref="H211:M211"/>
    <mergeCell ref="O211:T211"/>
    <mergeCell ref="V211:AA211"/>
    <mergeCell ref="A212:B212"/>
    <mergeCell ref="C212:D212"/>
    <mergeCell ref="E212:F212"/>
    <mergeCell ref="H212:I212"/>
    <mergeCell ref="J212:K212"/>
    <mergeCell ref="L212:M212"/>
    <mergeCell ref="O212:P212"/>
    <mergeCell ref="Q212:R212"/>
    <mergeCell ref="S212:T212"/>
    <mergeCell ref="V212:W212"/>
    <mergeCell ref="X212:Y212"/>
    <mergeCell ref="Z212:AA212"/>
    <mergeCell ref="V213:W213"/>
    <mergeCell ref="X213:Y213"/>
    <mergeCell ref="Z213:AA213"/>
    <mergeCell ref="A214:B214"/>
    <mergeCell ref="C214:D214"/>
    <mergeCell ref="E214:F214"/>
    <mergeCell ref="H214:I214"/>
    <mergeCell ref="J214:K214"/>
    <mergeCell ref="L214:M214"/>
    <mergeCell ref="O214:P214"/>
    <mergeCell ref="Q214:R214"/>
    <mergeCell ref="S214:T214"/>
    <mergeCell ref="V214:W214"/>
    <mergeCell ref="X214:Y214"/>
    <mergeCell ref="Z214:AA214"/>
    <mergeCell ref="A213:B213"/>
    <mergeCell ref="C213:D213"/>
    <mergeCell ref="E213:F213"/>
    <mergeCell ref="H213:I213"/>
    <mergeCell ref="J213:K213"/>
    <mergeCell ref="L213:M213"/>
    <mergeCell ref="O213:P213"/>
    <mergeCell ref="Q213:R213"/>
    <mergeCell ref="S213:T213"/>
    <mergeCell ref="L217:M217"/>
    <mergeCell ref="O217:P217"/>
    <mergeCell ref="Q217:R217"/>
    <mergeCell ref="S217:T217"/>
    <mergeCell ref="V215:W215"/>
    <mergeCell ref="X215:Y215"/>
    <mergeCell ref="Z215:AA215"/>
    <mergeCell ref="A216:B216"/>
    <mergeCell ref="C216:D216"/>
    <mergeCell ref="E216:F216"/>
    <mergeCell ref="H216:I216"/>
    <mergeCell ref="J216:K216"/>
    <mergeCell ref="L216:M216"/>
    <mergeCell ref="O216:P216"/>
    <mergeCell ref="Q216:R216"/>
    <mergeCell ref="S216:T216"/>
    <mergeCell ref="V216:W216"/>
    <mergeCell ref="X216:Y216"/>
    <mergeCell ref="Z216:AA216"/>
    <mergeCell ref="A215:B215"/>
    <mergeCell ref="C215:D215"/>
    <mergeCell ref="E215:F215"/>
    <mergeCell ref="H215:I215"/>
    <mergeCell ref="J215:K215"/>
    <mergeCell ref="L215:M215"/>
    <mergeCell ref="O215:P215"/>
    <mergeCell ref="Q215:R215"/>
    <mergeCell ref="S215:T215"/>
    <mergeCell ref="V219:W219"/>
    <mergeCell ref="X219:Y219"/>
    <mergeCell ref="Z219:AA219"/>
    <mergeCell ref="A219:B219"/>
    <mergeCell ref="C219:D219"/>
    <mergeCell ref="E219:F219"/>
    <mergeCell ref="H219:I219"/>
    <mergeCell ref="J219:K219"/>
    <mergeCell ref="L219:M219"/>
    <mergeCell ref="O219:P219"/>
    <mergeCell ref="Q219:R219"/>
    <mergeCell ref="S219:T219"/>
    <mergeCell ref="V217:W217"/>
    <mergeCell ref="X217:Y217"/>
    <mergeCell ref="Z217:AA217"/>
    <mergeCell ref="A218:B218"/>
    <mergeCell ref="C218:D218"/>
    <mergeCell ref="E218:F218"/>
    <mergeCell ref="H218:I218"/>
    <mergeCell ref="J218:K218"/>
    <mergeCell ref="L218:M218"/>
    <mergeCell ref="O218:P218"/>
    <mergeCell ref="Q218:R218"/>
    <mergeCell ref="S218:T218"/>
    <mergeCell ref="V218:W218"/>
    <mergeCell ref="X218:Y218"/>
    <mergeCell ref="Z218:AA218"/>
    <mergeCell ref="A217:B217"/>
    <mergeCell ref="C217:D217"/>
    <mergeCell ref="E217:F217"/>
    <mergeCell ref="H217:I217"/>
    <mergeCell ref="J217:K217"/>
    <mergeCell ref="A256:F256"/>
    <mergeCell ref="A257:B257"/>
    <mergeCell ref="C257:D257"/>
    <mergeCell ref="E257:F257"/>
    <mergeCell ref="A258:B258"/>
    <mergeCell ref="C258:D258"/>
    <mergeCell ref="E258:F258"/>
    <mergeCell ref="A259:B259"/>
    <mergeCell ref="C259:D259"/>
    <mergeCell ref="E259:F259"/>
    <mergeCell ref="A260:B260"/>
    <mergeCell ref="C260:D260"/>
    <mergeCell ref="E260:F260"/>
    <mergeCell ref="A261:B261"/>
    <mergeCell ref="C261:D261"/>
    <mergeCell ref="E261:F261"/>
    <mergeCell ref="A262:B262"/>
    <mergeCell ref="C262:D262"/>
    <mergeCell ref="E262:F262"/>
    <mergeCell ref="A263:B263"/>
    <mergeCell ref="C263:D263"/>
    <mergeCell ref="E263:F263"/>
    <mergeCell ref="A264:B264"/>
    <mergeCell ref="C264:D264"/>
    <mergeCell ref="E264:F264"/>
    <mergeCell ref="A268:F268"/>
    <mergeCell ref="H268:M268"/>
    <mergeCell ref="O268:T268"/>
    <mergeCell ref="V268:AA268"/>
    <mergeCell ref="A269:B269"/>
    <mergeCell ref="C269:D269"/>
    <mergeCell ref="E269:F269"/>
    <mergeCell ref="H269:I269"/>
    <mergeCell ref="J269:K269"/>
    <mergeCell ref="L269:M269"/>
    <mergeCell ref="O269:P269"/>
    <mergeCell ref="Q269:R269"/>
    <mergeCell ref="S269:T269"/>
    <mergeCell ref="V269:W269"/>
    <mergeCell ref="X269:Y269"/>
    <mergeCell ref="Z269:AA269"/>
    <mergeCell ref="A270:B270"/>
    <mergeCell ref="C270:D270"/>
    <mergeCell ref="E270:F270"/>
    <mergeCell ref="H270:I270"/>
    <mergeCell ref="J270:K270"/>
    <mergeCell ref="L270:M270"/>
    <mergeCell ref="O270:P270"/>
    <mergeCell ref="Q270:R270"/>
    <mergeCell ref="S270:T270"/>
    <mergeCell ref="V270:W270"/>
    <mergeCell ref="X270:Y270"/>
    <mergeCell ref="Z270:AA270"/>
    <mergeCell ref="A271:B271"/>
    <mergeCell ref="C271:D271"/>
    <mergeCell ref="E271:F271"/>
    <mergeCell ref="H271:I271"/>
    <mergeCell ref="J271:K271"/>
    <mergeCell ref="L271:M271"/>
    <mergeCell ref="O271:P271"/>
    <mergeCell ref="Q271:R271"/>
    <mergeCell ref="S271:T271"/>
    <mergeCell ref="V271:W271"/>
    <mergeCell ref="X271:Y271"/>
    <mergeCell ref="Z271:AA271"/>
    <mergeCell ref="S275:T275"/>
    <mergeCell ref="V275:W275"/>
    <mergeCell ref="X275:Y275"/>
    <mergeCell ref="Z275:AA275"/>
    <mergeCell ref="A272:B272"/>
    <mergeCell ref="C272:D272"/>
    <mergeCell ref="E272:F272"/>
    <mergeCell ref="H272:I272"/>
    <mergeCell ref="J272:K272"/>
    <mergeCell ref="L272:M272"/>
    <mergeCell ref="O272:P272"/>
    <mergeCell ref="Q272:R272"/>
    <mergeCell ref="S272:T272"/>
    <mergeCell ref="V272:W272"/>
    <mergeCell ref="X272:Y272"/>
    <mergeCell ref="Z272:AA272"/>
    <mergeCell ref="A273:B273"/>
    <mergeCell ref="C273:D273"/>
    <mergeCell ref="E273:F273"/>
    <mergeCell ref="H273:I273"/>
    <mergeCell ref="J273:K273"/>
    <mergeCell ref="L273:M273"/>
    <mergeCell ref="O273:P273"/>
    <mergeCell ref="Q273:R273"/>
    <mergeCell ref="S273:T273"/>
    <mergeCell ref="V273:W273"/>
    <mergeCell ref="X273:Y273"/>
    <mergeCell ref="Z273:AA273"/>
    <mergeCell ref="A276:B276"/>
    <mergeCell ref="C276:D276"/>
    <mergeCell ref="E276:F276"/>
    <mergeCell ref="H276:I276"/>
    <mergeCell ref="J276:K276"/>
    <mergeCell ref="L276:M276"/>
    <mergeCell ref="O276:P276"/>
    <mergeCell ref="Q276:R276"/>
    <mergeCell ref="S276:T276"/>
    <mergeCell ref="V276:W276"/>
    <mergeCell ref="X276:Y276"/>
    <mergeCell ref="Z276:AA276"/>
    <mergeCell ref="A274:B274"/>
    <mergeCell ref="C274:D274"/>
    <mergeCell ref="E274:F274"/>
    <mergeCell ref="H274:I274"/>
    <mergeCell ref="J274:K274"/>
    <mergeCell ref="L274:M274"/>
    <mergeCell ref="O274:P274"/>
    <mergeCell ref="Q274:R274"/>
    <mergeCell ref="S274:T274"/>
    <mergeCell ref="V274:W274"/>
    <mergeCell ref="X274:Y274"/>
    <mergeCell ref="Z274:AA274"/>
    <mergeCell ref="A275:B275"/>
    <mergeCell ref="C275:D275"/>
    <mergeCell ref="E275:F275"/>
    <mergeCell ref="H275:I275"/>
    <mergeCell ref="J275:K275"/>
    <mergeCell ref="L275:M275"/>
    <mergeCell ref="O275:P275"/>
    <mergeCell ref="Q275:R275"/>
  </mergeCells>
  <printOptions horizontalCentered="1"/>
  <pageMargins left="0.02" right="0" top="0.480392156862745" bottom="0.480392156862745" header="0.25998039215686197" footer="0.25900000000000001"/>
  <pageSetup scale="51" orientation="landscape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039A-1F73-4C5F-9963-9FDC12018AD2}">
  <dimension ref="A1:AA267"/>
  <sheetViews>
    <sheetView zoomScale="70" zoomScaleNormal="70" workbookViewId="0"/>
  </sheetViews>
  <sheetFormatPr defaultRowHeight="14.25" x14ac:dyDescent="0.45"/>
  <cols>
    <col min="1" max="1" width="15.3984375" customWidth="1"/>
    <col min="2" max="2" width="10.1328125" customWidth="1"/>
    <col min="4" max="4" width="7.1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6" ht="26.25" x14ac:dyDescent="0.7">
      <c r="A1" s="29" t="s">
        <v>113</v>
      </c>
    </row>
    <row r="2" spans="1:6" x14ac:dyDescent="0.45">
      <c r="A2" s="26" t="s">
        <v>82</v>
      </c>
      <c r="B2" s="1"/>
      <c r="C2" s="1"/>
      <c r="D2" s="1"/>
      <c r="E2" s="1"/>
      <c r="F2" s="1"/>
    </row>
    <row r="3" spans="1:6" x14ac:dyDescent="0.45">
      <c r="A3" s="26" t="s">
        <v>116</v>
      </c>
      <c r="B3" s="1"/>
      <c r="C3" s="1"/>
      <c r="D3" s="1"/>
      <c r="E3" s="1"/>
      <c r="F3" s="1"/>
    </row>
    <row r="9" spans="1:6" ht="30" customHeight="1" x14ac:dyDescent="0.5">
      <c r="A9" s="156" t="s">
        <v>245</v>
      </c>
      <c r="B9" s="156"/>
      <c r="C9" s="156"/>
      <c r="D9" s="156"/>
      <c r="E9" s="156"/>
      <c r="F9" s="156"/>
    </row>
    <row r="10" spans="1:6" ht="30" customHeight="1" x14ac:dyDescent="0.45">
      <c r="A10" s="150" t="s">
        <v>18</v>
      </c>
      <c r="B10" s="150"/>
      <c r="C10" s="150" t="s">
        <v>16</v>
      </c>
      <c r="D10" s="150"/>
      <c r="E10" s="150" t="s">
        <v>17</v>
      </c>
      <c r="F10" s="150"/>
    </row>
    <row r="11" spans="1:6" x14ac:dyDescent="0.45">
      <c r="A11" s="155" t="s">
        <v>114</v>
      </c>
      <c r="B11" s="155"/>
      <c r="C11" s="151">
        <v>93888398.100000009</v>
      </c>
      <c r="D11" s="152"/>
      <c r="E11" s="153">
        <f>C11/C15</f>
        <v>0.41022660425893648</v>
      </c>
      <c r="F11" s="153"/>
    </row>
    <row r="12" spans="1:6" x14ac:dyDescent="0.45">
      <c r="A12" s="155" t="s">
        <v>104</v>
      </c>
      <c r="B12" s="155"/>
      <c r="C12" s="151">
        <v>59441742.039999999</v>
      </c>
      <c r="D12" s="152"/>
      <c r="E12" s="153">
        <f>C12/C15</f>
        <v>0.25971882023520076</v>
      </c>
      <c r="F12" s="153"/>
    </row>
    <row r="13" spans="1:6" x14ac:dyDescent="0.45">
      <c r="A13" s="155" t="s">
        <v>105</v>
      </c>
      <c r="B13" s="155"/>
      <c r="C13" s="151">
        <v>45813331.120000005</v>
      </c>
      <c r="D13" s="152"/>
      <c r="E13" s="153">
        <f>C13/C15</f>
        <v>0.20017220056444715</v>
      </c>
      <c r="F13" s="153"/>
    </row>
    <row r="14" spans="1:6" x14ac:dyDescent="0.45">
      <c r="A14" s="155" t="s">
        <v>19</v>
      </c>
      <c r="B14" s="155"/>
      <c r="C14" s="151">
        <v>29726126.969999999</v>
      </c>
      <c r="D14" s="152"/>
      <c r="E14" s="153">
        <f>C14/C15</f>
        <v>0.12988237494141555</v>
      </c>
      <c r="F14" s="153"/>
    </row>
    <row r="15" spans="1:6" ht="14.25" customHeight="1" x14ac:dyDescent="0.45">
      <c r="A15" s="150" t="s">
        <v>45</v>
      </c>
      <c r="B15" s="150"/>
      <c r="C15" s="151">
        <f>SUM(C11:D14)</f>
        <v>228869598.23000002</v>
      </c>
      <c r="D15" s="152"/>
      <c r="E15" s="153">
        <f>SUM(C11:D14)/C15</f>
        <v>1</v>
      </c>
      <c r="F15" s="153"/>
    </row>
    <row r="18" spans="1:27" ht="30" customHeight="1" x14ac:dyDescent="0.5">
      <c r="A18" s="156" t="s">
        <v>246</v>
      </c>
      <c r="B18" s="156"/>
      <c r="C18" s="156"/>
      <c r="D18" s="156"/>
      <c r="E18" s="156"/>
      <c r="F18" s="156"/>
      <c r="H18" s="156" t="s">
        <v>269</v>
      </c>
      <c r="I18" s="156"/>
      <c r="J18" s="156"/>
      <c r="K18" s="156"/>
      <c r="L18" s="156"/>
      <c r="M18" s="156"/>
      <c r="O18" s="156" t="s">
        <v>281</v>
      </c>
      <c r="P18" s="156"/>
      <c r="Q18" s="156"/>
      <c r="R18" s="156"/>
      <c r="S18" s="156"/>
      <c r="T18" s="156"/>
      <c r="V18" s="156" t="s">
        <v>293</v>
      </c>
      <c r="W18" s="156"/>
      <c r="X18" s="156"/>
      <c r="Y18" s="156"/>
      <c r="Z18" s="156"/>
      <c r="AA18" s="156"/>
    </row>
    <row r="19" spans="1:27" ht="30" customHeight="1" x14ac:dyDescent="0.45">
      <c r="A19" s="150" t="s">
        <v>15</v>
      </c>
      <c r="B19" s="150"/>
      <c r="C19" s="150" t="s">
        <v>16</v>
      </c>
      <c r="D19" s="150"/>
      <c r="E19" s="150" t="s">
        <v>17</v>
      </c>
      <c r="F19" s="150"/>
      <c r="H19" s="150" t="s">
        <v>115</v>
      </c>
      <c r="I19" s="150"/>
      <c r="J19" s="150" t="s">
        <v>16</v>
      </c>
      <c r="K19" s="150"/>
      <c r="L19" s="150" t="s">
        <v>17</v>
      </c>
      <c r="M19" s="150"/>
      <c r="O19" s="150" t="s">
        <v>115</v>
      </c>
      <c r="P19" s="150"/>
      <c r="Q19" s="150" t="s">
        <v>16</v>
      </c>
      <c r="R19" s="150"/>
      <c r="S19" s="150" t="s">
        <v>17</v>
      </c>
      <c r="T19" s="150"/>
      <c r="V19" s="150" t="s">
        <v>115</v>
      </c>
      <c r="W19" s="150"/>
      <c r="X19" s="150" t="s">
        <v>16</v>
      </c>
      <c r="Y19" s="150"/>
      <c r="Z19" s="150" t="s">
        <v>17</v>
      </c>
      <c r="AA19" s="150"/>
    </row>
    <row r="20" spans="1:27" x14ac:dyDescent="0.45">
      <c r="A20" s="155" t="s">
        <v>114</v>
      </c>
      <c r="B20" s="155"/>
      <c r="C20" s="151">
        <v>45169464.890000001</v>
      </c>
      <c r="D20" s="152"/>
      <c r="E20" s="153">
        <f>C20/C24</f>
        <v>0.35709588841441414</v>
      </c>
      <c r="F20" s="153"/>
      <c r="H20" s="155" t="s">
        <v>114</v>
      </c>
      <c r="I20" s="155"/>
      <c r="J20" s="151">
        <v>48718933.210000001</v>
      </c>
      <c r="K20" s="152"/>
      <c r="L20" s="153">
        <f>J20/J24</f>
        <v>0.47587092590861518</v>
      </c>
      <c r="M20" s="153"/>
      <c r="O20" s="155" t="s">
        <v>114</v>
      </c>
      <c r="P20" s="155"/>
      <c r="Q20" s="151" t="s">
        <v>38</v>
      </c>
      <c r="R20" s="152"/>
      <c r="S20" s="154" t="s">
        <v>38</v>
      </c>
      <c r="T20" s="154"/>
      <c r="V20" s="155" t="s">
        <v>114</v>
      </c>
      <c r="W20" s="155"/>
      <c r="X20" s="151">
        <v>257933.33</v>
      </c>
      <c r="Y20" s="152"/>
      <c r="Z20" s="153">
        <f>X20/X24</f>
        <v>0.20642523605044835</v>
      </c>
      <c r="AA20" s="153"/>
    </row>
    <row r="21" spans="1:27" x14ac:dyDescent="0.45">
      <c r="A21" s="155" t="s">
        <v>104</v>
      </c>
      <c r="B21" s="155"/>
      <c r="C21" s="151">
        <v>30249355.539999999</v>
      </c>
      <c r="D21" s="152"/>
      <c r="E21" s="153">
        <f>C21/C24</f>
        <v>0.23914209559102395</v>
      </c>
      <c r="F21" s="153"/>
      <c r="H21" s="155" t="s">
        <v>104</v>
      </c>
      <c r="I21" s="155"/>
      <c r="J21" s="151">
        <v>29192386.5</v>
      </c>
      <c r="K21" s="152"/>
      <c r="L21" s="153">
        <f>J21/J24</f>
        <v>0.28514187561039905</v>
      </c>
      <c r="M21" s="153"/>
      <c r="O21" s="155" t="s">
        <v>104</v>
      </c>
      <c r="P21" s="155"/>
      <c r="Q21" s="151" t="s">
        <v>38</v>
      </c>
      <c r="R21" s="152"/>
      <c r="S21" s="154" t="s">
        <v>38</v>
      </c>
      <c r="T21" s="154"/>
      <c r="V21" s="155" t="s">
        <v>104</v>
      </c>
      <c r="W21" s="155"/>
      <c r="X21" s="151">
        <v>191099.25</v>
      </c>
      <c r="Y21" s="152"/>
      <c r="Z21" s="153">
        <f>X21/X24</f>
        <v>0.15293761294949221</v>
      </c>
      <c r="AA21" s="153"/>
    </row>
    <row r="22" spans="1:27" x14ac:dyDescent="0.45">
      <c r="A22" s="155" t="s">
        <v>105</v>
      </c>
      <c r="B22" s="155"/>
      <c r="C22" s="151">
        <v>27026617.520000003</v>
      </c>
      <c r="D22" s="152"/>
      <c r="E22" s="153">
        <f>C22/C24</f>
        <v>0.21366412060988602</v>
      </c>
      <c r="F22" s="153"/>
      <c r="H22" s="155" t="s">
        <v>105</v>
      </c>
      <c r="I22" s="155"/>
      <c r="J22" s="151">
        <v>18786713.600000001</v>
      </c>
      <c r="K22" s="152"/>
      <c r="L22" s="153">
        <f>J22/J24</f>
        <v>0.18350259758514065</v>
      </c>
      <c r="M22" s="153"/>
      <c r="O22" s="155" t="s">
        <v>105</v>
      </c>
      <c r="P22" s="155"/>
      <c r="Q22" s="151" t="s">
        <v>38</v>
      </c>
      <c r="R22" s="152"/>
      <c r="S22" s="154" t="s">
        <v>38</v>
      </c>
      <c r="T22" s="154"/>
      <c r="V22" s="155" t="s">
        <v>105</v>
      </c>
      <c r="W22" s="155"/>
      <c r="X22" s="151">
        <v>166181.45000000001</v>
      </c>
      <c r="Y22" s="152"/>
      <c r="Z22" s="153">
        <f>X22/X24</f>
        <v>0.13299578245066576</v>
      </c>
      <c r="AA22" s="153"/>
    </row>
    <row r="23" spans="1:27" x14ac:dyDescent="0.45">
      <c r="A23" s="155" t="s">
        <v>19</v>
      </c>
      <c r="B23" s="155"/>
      <c r="C23" s="151">
        <v>24045698.899999999</v>
      </c>
      <c r="D23" s="152"/>
      <c r="E23" s="153">
        <f>C23/C24</f>
        <v>0.19009789538467567</v>
      </c>
      <c r="F23" s="153"/>
      <c r="H23" s="155" t="s">
        <v>19</v>
      </c>
      <c r="I23" s="155"/>
      <c r="J23" s="151">
        <v>5680428.0700000003</v>
      </c>
      <c r="K23" s="152"/>
      <c r="L23" s="153">
        <f>J23/J24</f>
        <v>5.5484600895845192E-2</v>
      </c>
      <c r="M23" s="153"/>
      <c r="O23" s="155" t="s">
        <v>19</v>
      </c>
      <c r="P23" s="155"/>
      <c r="Q23" s="151" t="s">
        <v>38</v>
      </c>
      <c r="R23" s="152"/>
      <c r="S23" s="154" t="s">
        <v>38</v>
      </c>
      <c r="T23" s="154"/>
      <c r="V23" s="155" t="s">
        <v>19</v>
      </c>
      <c r="W23" s="155"/>
      <c r="X23" s="151">
        <v>634310.17999999993</v>
      </c>
      <c r="Y23" s="152"/>
      <c r="Z23" s="153">
        <f>X23/X24</f>
        <v>0.50764136854939368</v>
      </c>
      <c r="AA23" s="153"/>
    </row>
    <row r="24" spans="1:27" x14ac:dyDescent="0.45">
      <c r="A24" s="150" t="s">
        <v>45</v>
      </c>
      <c r="B24" s="150"/>
      <c r="C24" s="151">
        <f>SUM(C20:D23)</f>
        <v>126491136.85000002</v>
      </c>
      <c r="D24" s="152"/>
      <c r="E24" s="153">
        <f>SUM(C20:D23)/C24</f>
        <v>1</v>
      </c>
      <c r="F24" s="153"/>
      <c r="H24" s="150" t="s">
        <v>45</v>
      </c>
      <c r="I24" s="150"/>
      <c r="J24" s="151">
        <f>SUM(J20:K23)</f>
        <v>102378461.38</v>
      </c>
      <c r="K24" s="152"/>
      <c r="L24" s="153">
        <f>SUM(J20:K23)/J24</f>
        <v>1</v>
      </c>
      <c r="M24" s="153"/>
      <c r="O24" s="150" t="s">
        <v>45</v>
      </c>
      <c r="P24" s="150"/>
      <c r="Q24" s="151" t="s">
        <v>38</v>
      </c>
      <c r="R24" s="152"/>
      <c r="S24" s="154" t="s">
        <v>38</v>
      </c>
      <c r="T24" s="154"/>
      <c r="V24" s="150" t="s">
        <v>45</v>
      </c>
      <c r="W24" s="150"/>
      <c r="X24" s="151">
        <f>SUM(X20:Y23)</f>
        <v>1249524.21</v>
      </c>
      <c r="Y24" s="152"/>
      <c r="Z24" s="153">
        <f>SUM(X20:Y23)/X24</f>
        <v>1</v>
      </c>
      <c r="AA24" s="153"/>
    </row>
    <row r="31" spans="1:27" ht="30" customHeight="1" x14ac:dyDescent="0.5">
      <c r="A31" s="156" t="s">
        <v>247</v>
      </c>
      <c r="B31" s="156"/>
      <c r="C31" s="156"/>
      <c r="D31" s="156"/>
      <c r="E31" s="156"/>
      <c r="F31" s="156"/>
    </row>
    <row r="32" spans="1:27" ht="30" customHeight="1" x14ac:dyDescent="0.45">
      <c r="A32" s="150" t="s">
        <v>18</v>
      </c>
      <c r="B32" s="150"/>
      <c r="C32" s="150" t="s">
        <v>16</v>
      </c>
      <c r="D32" s="150"/>
      <c r="E32" s="150" t="s">
        <v>17</v>
      </c>
      <c r="F32" s="150"/>
    </row>
    <row r="33" spans="1:27" x14ac:dyDescent="0.45">
      <c r="A33" s="155" t="s">
        <v>114</v>
      </c>
      <c r="B33" s="155"/>
      <c r="C33" s="151"/>
      <c r="D33" s="152"/>
      <c r="E33" s="153" t="e">
        <f>C33/C37</f>
        <v>#DIV/0!</v>
      </c>
      <c r="F33" s="153"/>
    </row>
    <row r="34" spans="1:27" x14ac:dyDescent="0.45">
      <c r="A34" s="155" t="s">
        <v>104</v>
      </c>
      <c r="B34" s="155"/>
      <c r="C34" s="151"/>
      <c r="D34" s="152"/>
      <c r="E34" s="153" t="e">
        <f>C34/C37</f>
        <v>#DIV/0!</v>
      </c>
      <c r="F34" s="153"/>
    </row>
    <row r="35" spans="1:27" x14ac:dyDescent="0.45">
      <c r="A35" s="155" t="s">
        <v>105</v>
      </c>
      <c r="B35" s="155"/>
      <c r="C35" s="151"/>
      <c r="D35" s="152"/>
      <c r="E35" s="153" t="e">
        <f>C35/C37</f>
        <v>#DIV/0!</v>
      </c>
      <c r="F35" s="153"/>
    </row>
    <row r="36" spans="1:27" x14ac:dyDescent="0.45">
      <c r="A36" s="155" t="s">
        <v>19</v>
      </c>
      <c r="B36" s="155"/>
      <c r="C36" s="151"/>
      <c r="D36" s="152"/>
      <c r="E36" s="153" t="e">
        <f>C36/C37</f>
        <v>#DIV/0!</v>
      </c>
      <c r="F36" s="153"/>
    </row>
    <row r="37" spans="1:27" ht="14.25" customHeight="1" x14ac:dyDescent="0.45">
      <c r="A37" s="150" t="s">
        <v>45</v>
      </c>
      <c r="B37" s="150"/>
      <c r="C37" s="151">
        <f>SUM(C33:D36)</f>
        <v>0</v>
      </c>
      <c r="D37" s="152"/>
      <c r="E37" s="153" t="e">
        <f>SUM(C33:D36)/C37</f>
        <v>#DIV/0!</v>
      </c>
      <c r="F37" s="153"/>
    </row>
    <row r="40" spans="1:27" ht="30" customHeight="1" x14ac:dyDescent="0.5">
      <c r="A40" s="156" t="s">
        <v>248</v>
      </c>
      <c r="B40" s="156"/>
      <c r="C40" s="156"/>
      <c r="D40" s="156"/>
      <c r="E40" s="156"/>
      <c r="F40" s="156"/>
      <c r="H40" s="156" t="s">
        <v>270</v>
      </c>
      <c r="I40" s="156"/>
      <c r="J40" s="156"/>
      <c r="K40" s="156"/>
      <c r="L40" s="156"/>
      <c r="M40" s="156"/>
      <c r="O40" s="156" t="s">
        <v>282</v>
      </c>
      <c r="P40" s="156"/>
      <c r="Q40" s="156"/>
      <c r="R40" s="156"/>
      <c r="S40" s="156"/>
      <c r="T40" s="156"/>
      <c r="V40" s="156" t="s">
        <v>294</v>
      </c>
      <c r="W40" s="156"/>
      <c r="X40" s="156"/>
      <c r="Y40" s="156"/>
      <c r="Z40" s="156"/>
      <c r="AA40" s="156"/>
    </row>
    <row r="41" spans="1:27" ht="30" customHeight="1" x14ac:dyDescent="0.45">
      <c r="A41" s="150" t="s">
        <v>15</v>
      </c>
      <c r="B41" s="150"/>
      <c r="C41" s="150" t="s">
        <v>16</v>
      </c>
      <c r="D41" s="150"/>
      <c r="E41" s="150" t="s">
        <v>17</v>
      </c>
      <c r="F41" s="150"/>
      <c r="H41" s="150" t="s">
        <v>115</v>
      </c>
      <c r="I41" s="150"/>
      <c r="J41" s="150" t="s">
        <v>16</v>
      </c>
      <c r="K41" s="150"/>
      <c r="L41" s="150" t="s">
        <v>17</v>
      </c>
      <c r="M41" s="150"/>
      <c r="O41" s="150" t="s">
        <v>115</v>
      </c>
      <c r="P41" s="150"/>
      <c r="Q41" s="150" t="s">
        <v>16</v>
      </c>
      <c r="R41" s="150"/>
      <c r="S41" s="150" t="s">
        <v>17</v>
      </c>
      <c r="T41" s="150"/>
      <c r="V41" s="150" t="s">
        <v>115</v>
      </c>
      <c r="W41" s="150"/>
      <c r="X41" s="150" t="s">
        <v>16</v>
      </c>
      <c r="Y41" s="150"/>
      <c r="Z41" s="150" t="s">
        <v>17</v>
      </c>
      <c r="AA41" s="150"/>
    </row>
    <row r="42" spans="1:27" x14ac:dyDescent="0.45">
      <c r="A42" s="155" t="s">
        <v>114</v>
      </c>
      <c r="B42" s="155"/>
      <c r="C42" s="151"/>
      <c r="D42" s="152"/>
      <c r="E42" s="153" t="e">
        <f>C42/C46</f>
        <v>#DIV/0!</v>
      </c>
      <c r="F42" s="153"/>
      <c r="H42" s="155" t="s">
        <v>114</v>
      </c>
      <c r="I42" s="155"/>
      <c r="J42" s="151"/>
      <c r="K42" s="152"/>
      <c r="L42" s="153" t="e">
        <f>J42/J46</f>
        <v>#DIV/0!</v>
      </c>
      <c r="M42" s="153"/>
      <c r="O42" s="155" t="s">
        <v>114</v>
      </c>
      <c r="P42" s="155"/>
      <c r="Q42" s="151" t="s">
        <v>38</v>
      </c>
      <c r="R42" s="152"/>
      <c r="S42" s="154" t="s">
        <v>38</v>
      </c>
      <c r="T42" s="154"/>
      <c r="V42" s="155" t="s">
        <v>114</v>
      </c>
      <c r="W42" s="155"/>
      <c r="X42" s="151"/>
      <c r="Y42" s="152"/>
      <c r="Z42" s="153" t="e">
        <f>X42/X46</f>
        <v>#DIV/0!</v>
      </c>
      <c r="AA42" s="153"/>
    </row>
    <row r="43" spans="1:27" x14ac:dyDescent="0.45">
      <c r="A43" s="155" t="s">
        <v>104</v>
      </c>
      <c r="B43" s="155"/>
      <c r="C43" s="151"/>
      <c r="D43" s="152"/>
      <c r="E43" s="153" t="e">
        <f>C43/C46</f>
        <v>#DIV/0!</v>
      </c>
      <c r="F43" s="153"/>
      <c r="H43" s="155" t="s">
        <v>104</v>
      </c>
      <c r="I43" s="155"/>
      <c r="J43" s="151"/>
      <c r="K43" s="152"/>
      <c r="L43" s="153" t="e">
        <f>J43/J46</f>
        <v>#DIV/0!</v>
      </c>
      <c r="M43" s="153"/>
      <c r="O43" s="155" t="s">
        <v>104</v>
      </c>
      <c r="P43" s="155"/>
      <c r="Q43" s="151" t="s">
        <v>38</v>
      </c>
      <c r="R43" s="152"/>
      <c r="S43" s="154" t="s">
        <v>38</v>
      </c>
      <c r="T43" s="154"/>
      <c r="V43" s="155" t="s">
        <v>104</v>
      </c>
      <c r="W43" s="155"/>
      <c r="X43" s="151"/>
      <c r="Y43" s="152"/>
      <c r="Z43" s="153" t="e">
        <f>X43/X46</f>
        <v>#DIV/0!</v>
      </c>
      <c r="AA43" s="153"/>
    </row>
    <row r="44" spans="1:27" x14ac:dyDescent="0.45">
      <c r="A44" s="155" t="s">
        <v>105</v>
      </c>
      <c r="B44" s="155"/>
      <c r="C44" s="151"/>
      <c r="D44" s="152"/>
      <c r="E44" s="153" t="e">
        <f>C44/C46</f>
        <v>#DIV/0!</v>
      </c>
      <c r="F44" s="153"/>
      <c r="H44" s="155" t="s">
        <v>105</v>
      </c>
      <c r="I44" s="155"/>
      <c r="J44" s="151"/>
      <c r="K44" s="152"/>
      <c r="L44" s="153" t="e">
        <f>J44/J46</f>
        <v>#DIV/0!</v>
      </c>
      <c r="M44" s="153"/>
      <c r="O44" s="155" t="s">
        <v>105</v>
      </c>
      <c r="P44" s="155"/>
      <c r="Q44" s="151" t="s">
        <v>38</v>
      </c>
      <c r="R44" s="152"/>
      <c r="S44" s="154" t="s">
        <v>38</v>
      </c>
      <c r="T44" s="154"/>
      <c r="V44" s="155" t="s">
        <v>105</v>
      </c>
      <c r="W44" s="155"/>
      <c r="X44" s="151"/>
      <c r="Y44" s="152"/>
      <c r="Z44" s="153" t="e">
        <f>X44/X46</f>
        <v>#DIV/0!</v>
      </c>
      <c r="AA44" s="153"/>
    </row>
    <row r="45" spans="1:27" x14ac:dyDescent="0.45">
      <c r="A45" s="155" t="s">
        <v>19</v>
      </c>
      <c r="B45" s="155"/>
      <c r="C45" s="151"/>
      <c r="D45" s="152"/>
      <c r="E45" s="153" t="e">
        <f>C45/C46</f>
        <v>#DIV/0!</v>
      </c>
      <c r="F45" s="153"/>
      <c r="H45" s="155" t="s">
        <v>19</v>
      </c>
      <c r="I45" s="155"/>
      <c r="J45" s="151"/>
      <c r="K45" s="152"/>
      <c r="L45" s="153" t="e">
        <f>J45/J46</f>
        <v>#DIV/0!</v>
      </c>
      <c r="M45" s="153"/>
      <c r="O45" s="155" t="s">
        <v>19</v>
      </c>
      <c r="P45" s="155"/>
      <c r="Q45" s="151" t="s">
        <v>38</v>
      </c>
      <c r="R45" s="152"/>
      <c r="S45" s="154" t="s">
        <v>38</v>
      </c>
      <c r="T45" s="154"/>
      <c r="V45" s="155" t="s">
        <v>19</v>
      </c>
      <c r="W45" s="155"/>
      <c r="X45" s="151"/>
      <c r="Y45" s="152"/>
      <c r="Z45" s="153" t="e">
        <f>X45/X46</f>
        <v>#DIV/0!</v>
      </c>
      <c r="AA45" s="153"/>
    </row>
    <row r="46" spans="1:27" x14ac:dyDescent="0.45">
      <c r="A46" s="150" t="s">
        <v>45</v>
      </c>
      <c r="B46" s="150"/>
      <c r="C46" s="151">
        <f>SUM(C42:D45)</f>
        <v>0</v>
      </c>
      <c r="D46" s="152"/>
      <c r="E46" s="153" t="e">
        <f>SUM(C42:D45)/C46</f>
        <v>#DIV/0!</v>
      </c>
      <c r="F46" s="153"/>
      <c r="H46" s="150" t="s">
        <v>45</v>
      </c>
      <c r="I46" s="150"/>
      <c r="J46" s="151">
        <f>SUM(J42:K45)</f>
        <v>0</v>
      </c>
      <c r="K46" s="152"/>
      <c r="L46" s="153" t="e">
        <f>SUM(J42:K45)/J46</f>
        <v>#DIV/0!</v>
      </c>
      <c r="M46" s="153"/>
      <c r="O46" s="150" t="s">
        <v>45</v>
      </c>
      <c r="P46" s="150"/>
      <c r="Q46" s="151" t="s">
        <v>38</v>
      </c>
      <c r="R46" s="152"/>
      <c r="S46" s="154" t="s">
        <v>38</v>
      </c>
      <c r="T46" s="154"/>
      <c r="V46" s="150" t="s">
        <v>45</v>
      </c>
      <c r="W46" s="150"/>
      <c r="X46" s="151">
        <f>SUM(X42:Y45)</f>
        <v>0</v>
      </c>
      <c r="Y46" s="152"/>
      <c r="Z46" s="153" t="e">
        <f>SUM(X42:Y45)/X46</f>
        <v>#DIV/0!</v>
      </c>
      <c r="AA46" s="153"/>
    </row>
    <row r="52" spans="1:27" ht="30" customHeight="1" x14ac:dyDescent="0.5">
      <c r="A52" s="156" t="s">
        <v>249</v>
      </c>
      <c r="B52" s="156"/>
      <c r="C52" s="156"/>
      <c r="D52" s="156"/>
      <c r="E52" s="156"/>
      <c r="F52" s="156"/>
    </row>
    <row r="53" spans="1:27" ht="30" customHeight="1" x14ac:dyDescent="0.45">
      <c r="A53" s="150" t="s">
        <v>18</v>
      </c>
      <c r="B53" s="150"/>
      <c r="C53" s="150" t="s">
        <v>16</v>
      </c>
      <c r="D53" s="150"/>
      <c r="E53" s="150" t="s">
        <v>17</v>
      </c>
      <c r="F53" s="150"/>
    </row>
    <row r="54" spans="1:27" x14ac:dyDescent="0.45">
      <c r="A54" s="155" t="s">
        <v>114</v>
      </c>
      <c r="B54" s="155"/>
      <c r="C54" s="151"/>
      <c r="D54" s="152"/>
      <c r="E54" s="153" t="e">
        <f>C54/C58</f>
        <v>#DIV/0!</v>
      </c>
      <c r="F54" s="153"/>
    </row>
    <row r="55" spans="1:27" x14ac:dyDescent="0.45">
      <c r="A55" s="155" t="s">
        <v>104</v>
      </c>
      <c r="B55" s="155"/>
      <c r="C55" s="151"/>
      <c r="D55" s="152"/>
      <c r="E55" s="153" t="e">
        <f>C55/C58</f>
        <v>#DIV/0!</v>
      </c>
      <c r="F55" s="153"/>
    </row>
    <row r="56" spans="1:27" x14ac:dyDescent="0.45">
      <c r="A56" s="155" t="s">
        <v>105</v>
      </c>
      <c r="B56" s="155"/>
      <c r="C56" s="151"/>
      <c r="D56" s="152"/>
      <c r="E56" s="153" t="e">
        <f>C56/C58</f>
        <v>#DIV/0!</v>
      </c>
      <c r="F56" s="153"/>
    </row>
    <row r="57" spans="1:27" x14ac:dyDescent="0.45">
      <c r="A57" s="155" t="s">
        <v>19</v>
      </c>
      <c r="B57" s="155"/>
      <c r="C57" s="151"/>
      <c r="D57" s="152"/>
      <c r="E57" s="153" t="e">
        <f>C57/C58</f>
        <v>#DIV/0!</v>
      </c>
      <c r="F57" s="153"/>
    </row>
    <row r="58" spans="1:27" ht="14.25" customHeight="1" x14ac:dyDescent="0.45">
      <c r="A58" s="150" t="s">
        <v>45</v>
      </c>
      <c r="B58" s="150"/>
      <c r="C58" s="151">
        <f>SUM(C54:D57)</f>
        <v>0</v>
      </c>
      <c r="D58" s="152"/>
      <c r="E58" s="153" t="e">
        <f>SUM(C54:D57)/C58</f>
        <v>#DIV/0!</v>
      </c>
      <c r="F58" s="153"/>
    </row>
    <row r="62" spans="1:27" ht="30" customHeight="1" x14ac:dyDescent="0.5">
      <c r="A62" s="156" t="s">
        <v>250</v>
      </c>
      <c r="B62" s="156"/>
      <c r="C62" s="156"/>
      <c r="D62" s="156"/>
      <c r="E62" s="156"/>
      <c r="F62" s="156"/>
      <c r="H62" s="156" t="s">
        <v>271</v>
      </c>
      <c r="I62" s="156"/>
      <c r="J62" s="156"/>
      <c r="K62" s="156"/>
      <c r="L62" s="156"/>
      <c r="M62" s="156"/>
      <c r="O62" s="156" t="s">
        <v>283</v>
      </c>
      <c r="P62" s="156"/>
      <c r="Q62" s="156"/>
      <c r="R62" s="156"/>
      <c r="S62" s="156"/>
      <c r="T62" s="156"/>
      <c r="V62" s="156" t="s">
        <v>295</v>
      </c>
      <c r="W62" s="156"/>
      <c r="X62" s="156"/>
      <c r="Y62" s="156"/>
      <c r="Z62" s="156"/>
      <c r="AA62" s="156"/>
    </row>
    <row r="63" spans="1:27" ht="30" customHeight="1" x14ac:dyDescent="0.45">
      <c r="A63" s="150" t="s">
        <v>15</v>
      </c>
      <c r="B63" s="150"/>
      <c r="C63" s="150" t="s">
        <v>16</v>
      </c>
      <c r="D63" s="150"/>
      <c r="E63" s="150" t="s">
        <v>17</v>
      </c>
      <c r="F63" s="150"/>
      <c r="H63" s="150" t="s">
        <v>115</v>
      </c>
      <c r="I63" s="150"/>
      <c r="J63" s="150" t="s">
        <v>16</v>
      </c>
      <c r="K63" s="150"/>
      <c r="L63" s="150" t="s">
        <v>17</v>
      </c>
      <c r="M63" s="150"/>
      <c r="O63" s="150" t="s">
        <v>115</v>
      </c>
      <c r="P63" s="150"/>
      <c r="Q63" s="150" t="s">
        <v>16</v>
      </c>
      <c r="R63" s="150"/>
      <c r="S63" s="150" t="s">
        <v>17</v>
      </c>
      <c r="T63" s="150"/>
      <c r="V63" s="150" t="s">
        <v>115</v>
      </c>
      <c r="W63" s="150"/>
      <c r="X63" s="150" t="s">
        <v>16</v>
      </c>
      <c r="Y63" s="150"/>
      <c r="Z63" s="150" t="s">
        <v>17</v>
      </c>
      <c r="AA63" s="150"/>
    </row>
    <row r="64" spans="1:27" x14ac:dyDescent="0.45">
      <c r="A64" s="155" t="s">
        <v>114</v>
      </c>
      <c r="B64" s="155"/>
      <c r="C64" s="151"/>
      <c r="D64" s="152"/>
      <c r="E64" s="153" t="e">
        <f>C64/C68</f>
        <v>#DIV/0!</v>
      </c>
      <c r="F64" s="153"/>
      <c r="H64" s="155" t="s">
        <v>114</v>
      </c>
      <c r="I64" s="155"/>
      <c r="J64" s="151"/>
      <c r="K64" s="152"/>
      <c r="L64" s="153" t="e">
        <f>J64/J68</f>
        <v>#DIV/0!</v>
      </c>
      <c r="M64" s="153"/>
      <c r="O64" s="155" t="s">
        <v>114</v>
      </c>
      <c r="P64" s="155"/>
      <c r="Q64" s="151" t="s">
        <v>38</v>
      </c>
      <c r="R64" s="152"/>
      <c r="S64" s="154" t="s">
        <v>38</v>
      </c>
      <c r="T64" s="154"/>
      <c r="V64" s="155" t="s">
        <v>114</v>
      </c>
      <c r="W64" s="155"/>
      <c r="X64" s="151"/>
      <c r="Y64" s="152"/>
      <c r="Z64" s="153" t="e">
        <f>X64/X68</f>
        <v>#DIV/0!</v>
      </c>
      <c r="AA64" s="153"/>
    </row>
    <row r="65" spans="1:27" x14ac:dyDescent="0.45">
      <c r="A65" s="155" t="s">
        <v>104</v>
      </c>
      <c r="B65" s="155"/>
      <c r="C65" s="151"/>
      <c r="D65" s="152"/>
      <c r="E65" s="153" t="e">
        <f>C65/C68</f>
        <v>#DIV/0!</v>
      </c>
      <c r="F65" s="153"/>
      <c r="H65" s="155" t="s">
        <v>104</v>
      </c>
      <c r="I65" s="155"/>
      <c r="J65" s="151"/>
      <c r="K65" s="152"/>
      <c r="L65" s="153" t="e">
        <f>J65/J68</f>
        <v>#DIV/0!</v>
      </c>
      <c r="M65" s="153"/>
      <c r="O65" s="155" t="s">
        <v>104</v>
      </c>
      <c r="P65" s="155"/>
      <c r="Q65" s="151" t="s">
        <v>38</v>
      </c>
      <c r="R65" s="152"/>
      <c r="S65" s="154" t="s">
        <v>38</v>
      </c>
      <c r="T65" s="154"/>
      <c r="V65" s="155" t="s">
        <v>104</v>
      </c>
      <c r="W65" s="155"/>
      <c r="X65" s="151"/>
      <c r="Y65" s="152"/>
      <c r="Z65" s="153" t="e">
        <f>X65/X68</f>
        <v>#DIV/0!</v>
      </c>
      <c r="AA65" s="153"/>
    </row>
    <row r="66" spans="1:27" x14ac:dyDescent="0.45">
      <c r="A66" s="155" t="s">
        <v>105</v>
      </c>
      <c r="B66" s="155"/>
      <c r="C66" s="151"/>
      <c r="D66" s="152"/>
      <c r="E66" s="153" t="e">
        <f>C66/C68</f>
        <v>#DIV/0!</v>
      </c>
      <c r="F66" s="153"/>
      <c r="H66" s="155" t="s">
        <v>105</v>
      </c>
      <c r="I66" s="155"/>
      <c r="J66" s="151"/>
      <c r="K66" s="152"/>
      <c r="L66" s="153" t="e">
        <f>J66/J68</f>
        <v>#DIV/0!</v>
      </c>
      <c r="M66" s="153"/>
      <c r="O66" s="155" t="s">
        <v>105</v>
      </c>
      <c r="P66" s="155"/>
      <c r="Q66" s="151" t="s">
        <v>38</v>
      </c>
      <c r="R66" s="152"/>
      <c r="S66" s="154" t="s">
        <v>38</v>
      </c>
      <c r="T66" s="154"/>
      <c r="V66" s="155" t="s">
        <v>105</v>
      </c>
      <c r="W66" s="155"/>
      <c r="X66" s="151"/>
      <c r="Y66" s="152"/>
      <c r="Z66" s="153" t="e">
        <f>X66/X68</f>
        <v>#DIV/0!</v>
      </c>
      <c r="AA66" s="153"/>
    </row>
    <row r="67" spans="1:27" x14ac:dyDescent="0.45">
      <c r="A67" s="155" t="s">
        <v>19</v>
      </c>
      <c r="B67" s="155"/>
      <c r="C67" s="151"/>
      <c r="D67" s="152"/>
      <c r="E67" s="153" t="e">
        <f>C67/C68</f>
        <v>#DIV/0!</v>
      </c>
      <c r="F67" s="153"/>
      <c r="H67" s="155" t="s">
        <v>19</v>
      </c>
      <c r="I67" s="155"/>
      <c r="J67" s="151"/>
      <c r="K67" s="152"/>
      <c r="L67" s="153" t="e">
        <f>J67/J68</f>
        <v>#DIV/0!</v>
      </c>
      <c r="M67" s="153"/>
      <c r="O67" s="155" t="s">
        <v>19</v>
      </c>
      <c r="P67" s="155"/>
      <c r="Q67" s="151" t="s">
        <v>38</v>
      </c>
      <c r="R67" s="152"/>
      <c r="S67" s="154" t="s">
        <v>38</v>
      </c>
      <c r="T67" s="154"/>
      <c r="V67" s="155" t="s">
        <v>19</v>
      </c>
      <c r="W67" s="155"/>
      <c r="X67" s="151"/>
      <c r="Y67" s="152"/>
      <c r="Z67" s="153" t="e">
        <f>X67/X68</f>
        <v>#DIV/0!</v>
      </c>
      <c r="AA67" s="153"/>
    </row>
    <row r="68" spans="1:27" x14ac:dyDescent="0.45">
      <c r="A68" s="150" t="s">
        <v>45</v>
      </c>
      <c r="B68" s="150"/>
      <c r="C68" s="151">
        <f>SUM(C64:D67)</f>
        <v>0</v>
      </c>
      <c r="D68" s="152"/>
      <c r="E68" s="153" t="e">
        <f>SUM(C64:D67)/C68</f>
        <v>#DIV/0!</v>
      </c>
      <c r="F68" s="153"/>
      <c r="H68" s="150" t="s">
        <v>45</v>
      </c>
      <c r="I68" s="150"/>
      <c r="J68" s="151">
        <f>SUM(J64:K67)</f>
        <v>0</v>
      </c>
      <c r="K68" s="152"/>
      <c r="L68" s="153" t="e">
        <f>SUM(J64:K67)/J68</f>
        <v>#DIV/0!</v>
      </c>
      <c r="M68" s="153"/>
      <c r="O68" s="150" t="s">
        <v>45</v>
      </c>
      <c r="P68" s="150"/>
      <c r="Q68" s="151" t="s">
        <v>38</v>
      </c>
      <c r="R68" s="152"/>
      <c r="S68" s="154" t="s">
        <v>38</v>
      </c>
      <c r="T68" s="154"/>
      <c r="V68" s="150" t="s">
        <v>45</v>
      </c>
      <c r="W68" s="150"/>
      <c r="X68" s="151">
        <f>SUM(X64:Y67)</f>
        <v>0</v>
      </c>
      <c r="Y68" s="152"/>
      <c r="Z68" s="153" t="e">
        <f>SUM(X64:Y67)/X68</f>
        <v>#DIV/0!</v>
      </c>
      <c r="AA68" s="153"/>
    </row>
    <row r="74" spans="1:27" ht="30" customHeight="1" x14ac:dyDescent="0.5">
      <c r="A74" s="156" t="s">
        <v>251</v>
      </c>
      <c r="B74" s="156"/>
      <c r="C74" s="156"/>
      <c r="D74" s="156"/>
      <c r="E74" s="156"/>
      <c r="F74" s="156"/>
    </row>
    <row r="75" spans="1:27" ht="30" customHeight="1" x14ac:dyDescent="0.45">
      <c r="A75" s="150" t="s">
        <v>18</v>
      </c>
      <c r="B75" s="150"/>
      <c r="C75" s="150" t="s">
        <v>16</v>
      </c>
      <c r="D75" s="150"/>
      <c r="E75" s="150" t="s">
        <v>17</v>
      </c>
      <c r="F75" s="150"/>
    </row>
    <row r="76" spans="1:27" x14ac:dyDescent="0.45">
      <c r="A76" s="155" t="s">
        <v>114</v>
      </c>
      <c r="B76" s="155"/>
      <c r="C76" s="151"/>
      <c r="D76" s="152"/>
      <c r="E76" s="153" t="e">
        <f>C76/C80</f>
        <v>#DIV/0!</v>
      </c>
      <c r="F76" s="153"/>
    </row>
    <row r="77" spans="1:27" x14ac:dyDescent="0.45">
      <c r="A77" s="155" t="s">
        <v>104</v>
      </c>
      <c r="B77" s="155"/>
      <c r="C77" s="151"/>
      <c r="D77" s="152"/>
      <c r="E77" s="153" t="e">
        <f>C77/C80</f>
        <v>#DIV/0!</v>
      </c>
      <c r="F77" s="153"/>
    </row>
    <row r="78" spans="1:27" x14ac:dyDescent="0.45">
      <c r="A78" s="155" t="s">
        <v>105</v>
      </c>
      <c r="B78" s="155"/>
      <c r="C78" s="151"/>
      <c r="D78" s="152"/>
      <c r="E78" s="153" t="e">
        <f>C78/C80</f>
        <v>#DIV/0!</v>
      </c>
      <c r="F78" s="153"/>
    </row>
    <row r="79" spans="1:27" x14ac:dyDescent="0.45">
      <c r="A79" s="155" t="s">
        <v>19</v>
      </c>
      <c r="B79" s="155"/>
      <c r="C79" s="151"/>
      <c r="D79" s="152"/>
      <c r="E79" s="153" t="e">
        <f>C79/C80</f>
        <v>#DIV/0!</v>
      </c>
      <c r="F79" s="153"/>
    </row>
    <row r="80" spans="1:27" ht="14.25" customHeight="1" x14ac:dyDescent="0.45">
      <c r="A80" s="150" t="s">
        <v>45</v>
      </c>
      <c r="B80" s="150"/>
      <c r="C80" s="151">
        <f>SUM(C76:D79)</f>
        <v>0</v>
      </c>
      <c r="D80" s="152"/>
      <c r="E80" s="153" t="e">
        <f>SUM(C76:D79)/C80</f>
        <v>#DIV/0!</v>
      </c>
      <c r="F80" s="153"/>
    </row>
    <row r="83" spans="1:27" ht="30" customHeight="1" x14ac:dyDescent="0.5">
      <c r="A83" s="156" t="s">
        <v>252</v>
      </c>
      <c r="B83" s="156"/>
      <c r="C83" s="156"/>
      <c r="D83" s="156"/>
      <c r="E83" s="156"/>
      <c r="F83" s="156"/>
      <c r="H83" s="156" t="s">
        <v>272</v>
      </c>
      <c r="I83" s="156"/>
      <c r="J83" s="156"/>
      <c r="K83" s="156"/>
      <c r="L83" s="156"/>
      <c r="M83" s="156"/>
      <c r="O83" s="156" t="s">
        <v>284</v>
      </c>
      <c r="P83" s="156"/>
      <c r="Q83" s="156"/>
      <c r="R83" s="156"/>
      <c r="S83" s="156"/>
      <c r="T83" s="156"/>
      <c r="V83" s="156" t="s">
        <v>296</v>
      </c>
      <c r="W83" s="156"/>
      <c r="X83" s="156"/>
      <c r="Y83" s="156"/>
      <c r="Z83" s="156"/>
      <c r="AA83" s="156"/>
    </row>
    <row r="84" spans="1:27" ht="30" customHeight="1" x14ac:dyDescent="0.45">
      <c r="A84" s="150" t="s">
        <v>15</v>
      </c>
      <c r="B84" s="150"/>
      <c r="C84" s="150" t="s">
        <v>16</v>
      </c>
      <c r="D84" s="150"/>
      <c r="E84" s="150" t="s">
        <v>17</v>
      </c>
      <c r="F84" s="150"/>
      <c r="H84" s="150" t="s">
        <v>115</v>
      </c>
      <c r="I84" s="150"/>
      <c r="J84" s="150" t="s">
        <v>16</v>
      </c>
      <c r="K84" s="150"/>
      <c r="L84" s="150" t="s">
        <v>17</v>
      </c>
      <c r="M84" s="150"/>
      <c r="O84" s="150" t="s">
        <v>115</v>
      </c>
      <c r="P84" s="150"/>
      <c r="Q84" s="150" t="s">
        <v>16</v>
      </c>
      <c r="R84" s="150"/>
      <c r="S84" s="150" t="s">
        <v>17</v>
      </c>
      <c r="T84" s="150"/>
      <c r="V84" s="150" t="s">
        <v>115</v>
      </c>
      <c r="W84" s="150"/>
      <c r="X84" s="150" t="s">
        <v>16</v>
      </c>
      <c r="Y84" s="150"/>
      <c r="Z84" s="150" t="s">
        <v>17</v>
      </c>
      <c r="AA84" s="150"/>
    </row>
    <row r="85" spans="1:27" x14ac:dyDescent="0.45">
      <c r="A85" s="155" t="s">
        <v>114</v>
      </c>
      <c r="B85" s="155"/>
      <c r="C85" s="151"/>
      <c r="D85" s="152"/>
      <c r="E85" s="153" t="e">
        <f>C85/C89</f>
        <v>#DIV/0!</v>
      </c>
      <c r="F85" s="153"/>
      <c r="H85" s="155" t="s">
        <v>114</v>
      </c>
      <c r="I85" s="155"/>
      <c r="J85" s="151"/>
      <c r="K85" s="152"/>
      <c r="L85" s="153" t="e">
        <f>J85/J89</f>
        <v>#DIV/0!</v>
      </c>
      <c r="M85" s="153"/>
      <c r="O85" s="155" t="s">
        <v>114</v>
      </c>
      <c r="P85" s="155"/>
      <c r="Q85" s="151" t="s">
        <v>38</v>
      </c>
      <c r="R85" s="152"/>
      <c r="S85" s="154" t="s">
        <v>38</v>
      </c>
      <c r="T85" s="154"/>
      <c r="V85" s="155" t="s">
        <v>114</v>
      </c>
      <c r="W85" s="155"/>
      <c r="X85" s="151"/>
      <c r="Y85" s="152"/>
      <c r="Z85" s="153" t="e">
        <f>X85/X89</f>
        <v>#DIV/0!</v>
      </c>
      <c r="AA85" s="153"/>
    </row>
    <row r="86" spans="1:27" x14ac:dyDescent="0.45">
      <c r="A86" s="155" t="s">
        <v>104</v>
      </c>
      <c r="B86" s="155"/>
      <c r="C86" s="151"/>
      <c r="D86" s="152"/>
      <c r="E86" s="153" t="e">
        <f>C86/C89</f>
        <v>#DIV/0!</v>
      </c>
      <c r="F86" s="153"/>
      <c r="H86" s="155" t="s">
        <v>104</v>
      </c>
      <c r="I86" s="155"/>
      <c r="J86" s="151"/>
      <c r="K86" s="152"/>
      <c r="L86" s="153" t="e">
        <f>J86/J89</f>
        <v>#DIV/0!</v>
      </c>
      <c r="M86" s="153"/>
      <c r="O86" s="155" t="s">
        <v>104</v>
      </c>
      <c r="P86" s="155"/>
      <c r="Q86" s="151" t="s">
        <v>38</v>
      </c>
      <c r="R86" s="152"/>
      <c r="S86" s="154" t="s">
        <v>38</v>
      </c>
      <c r="T86" s="154"/>
      <c r="V86" s="155" t="s">
        <v>104</v>
      </c>
      <c r="W86" s="155"/>
      <c r="X86" s="151"/>
      <c r="Y86" s="152"/>
      <c r="Z86" s="153" t="e">
        <f>X86/X89</f>
        <v>#DIV/0!</v>
      </c>
      <c r="AA86" s="153"/>
    </row>
    <row r="87" spans="1:27" x14ac:dyDescent="0.45">
      <c r="A87" s="155" t="s">
        <v>105</v>
      </c>
      <c r="B87" s="155"/>
      <c r="C87" s="151"/>
      <c r="D87" s="152"/>
      <c r="E87" s="153" t="e">
        <f>C87/C89</f>
        <v>#DIV/0!</v>
      </c>
      <c r="F87" s="153"/>
      <c r="H87" s="155" t="s">
        <v>105</v>
      </c>
      <c r="I87" s="155"/>
      <c r="J87" s="151"/>
      <c r="K87" s="152"/>
      <c r="L87" s="153" t="e">
        <f>J87/J89</f>
        <v>#DIV/0!</v>
      </c>
      <c r="M87" s="153"/>
      <c r="O87" s="155" t="s">
        <v>105</v>
      </c>
      <c r="P87" s="155"/>
      <c r="Q87" s="151" t="s">
        <v>38</v>
      </c>
      <c r="R87" s="152"/>
      <c r="S87" s="154" t="s">
        <v>38</v>
      </c>
      <c r="T87" s="154"/>
      <c r="V87" s="155" t="s">
        <v>105</v>
      </c>
      <c r="W87" s="155"/>
      <c r="X87" s="151"/>
      <c r="Y87" s="152"/>
      <c r="Z87" s="153" t="e">
        <f>X87/X89</f>
        <v>#DIV/0!</v>
      </c>
      <c r="AA87" s="153"/>
    </row>
    <row r="88" spans="1:27" x14ac:dyDescent="0.45">
      <c r="A88" s="155" t="s">
        <v>19</v>
      </c>
      <c r="B88" s="155"/>
      <c r="C88" s="151"/>
      <c r="D88" s="152"/>
      <c r="E88" s="153" t="e">
        <f>C88/C89</f>
        <v>#DIV/0!</v>
      </c>
      <c r="F88" s="153"/>
      <c r="H88" s="155" t="s">
        <v>19</v>
      </c>
      <c r="I88" s="155"/>
      <c r="J88" s="151"/>
      <c r="K88" s="152"/>
      <c r="L88" s="153" t="e">
        <f>J88/J89</f>
        <v>#DIV/0!</v>
      </c>
      <c r="M88" s="153"/>
      <c r="O88" s="155" t="s">
        <v>19</v>
      </c>
      <c r="P88" s="155"/>
      <c r="Q88" s="151" t="s">
        <v>38</v>
      </c>
      <c r="R88" s="152"/>
      <c r="S88" s="154" t="s">
        <v>38</v>
      </c>
      <c r="T88" s="154"/>
      <c r="V88" s="155" t="s">
        <v>19</v>
      </c>
      <c r="W88" s="155"/>
      <c r="X88" s="151"/>
      <c r="Y88" s="152"/>
      <c r="Z88" s="153" t="e">
        <f>X88/X89</f>
        <v>#DIV/0!</v>
      </c>
      <c r="AA88" s="153"/>
    </row>
    <row r="89" spans="1:27" x14ac:dyDescent="0.45">
      <c r="A89" s="150" t="s">
        <v>45</v>
      </c>
      <c r="B89" s="150"/>
      <c r="C89" s="151">
        <f>SUM(C85:D88)</f>
        <v>0</v>
      </c>
      <c r="D89" s="152"/>
      <c r="E89" s="153" t="e">
        <f>SUM(C85:D88)/C89</f>
        <v>#DIV/0!</v>
      </c>
      <c r="F89" s="153"/>
      <c r="H89" s="150" t="s">
        <v>45</v>
      </c>
      <c r="I89" s="150"/>
      <c r="J89" s="151">
        <f>SUM(J85:K88)</f>
        <v>0</v>
      </c>
      <c r="K89" s="152"/>
      <c r="L89" s="153" t="e">
        <f>SUM(J85:K88)/J89</f>
        <v>#DIV/0!</v>
      </c>
      <c r="M89" s="153"/>
      <c r="O89" s="150" t="s">
        <v>45</v>
      </c>
      <c r="P89" s="150"/>
      <c r="Q89" s="151" t="s">
        <v>38</v>
      </c>
      <c r="R89" s="152"/>
      <c r="S89" s="154" t="s">
        <v>38</v>
      </c>
      <c r="T89" s="154"/>
      <c r="V89" s="150" t="s">
        <v>45</v>
      </c>
      <c r="W89" s="150"/>
      <c r="X89" s="151">
        <f>SUM(X85:Y88)</f>
        <v>0</v>
      </c>
      <c r="Y89" s="152"/>
      <c r="Z89" s="153" t="e">
        <f>SUM(X85:Y88)/X89</f>
        <v>#DIV/0!</v>
      </c>
      <c r="AA89" s="153"/>
    </row>
    <row r="95" spans="1:27" ht="30" customHeight="1" x14ac:dyDescent="0.5">
      <c r="A95" s="156" t="s">
        <v>253</v>
      </c>
      <c r="B95" s="156"/>
      <c r="C95" s="156"/>
      <c r="D95" s="156"/>
      <c r="E95" s="156"/>
      <c r="F95" s="156"/>
    </row>
    <row r="96" spans="1:27" ht="30" customHeight="1" x14ac:dyDescent="0.45">
      <c r="A96" s="150" t="s">
        <v>18</v>
      </c>
      <c r="B96" s="150"/>
      <c r="C96" s="150" t="s">
        <v>16</v>
      </c>
      <c r="D96" s="150"/>
      <c r="E96" s="150" t="s">
        <v>17</v>
      </c>
      <c r="F96" s="150"/>
    </row>
    <row r="97" spans="1:27" x14ac:dyDescent="0.45">
      <c r="A97" s="155" t="s">
        <v>114</v>
      </c>
      <c r="B97" s="155"/>
      <c r="C97" s="151"/>
      <c r="D97" s="152"/>
      <c r="E97" s="153" t="e">
        <f>C97/C101</f>
        <v>#DIV/0!</v>
      </c>
      <c r="F97" s="153"/>
    </row>
    <row r="98" spans="1:27" x14ac:dyDescent="0.45">
      <c r="A98" s="155" t="s">
        <v>104</v>
      </c>
      <c r="B98" s="155"/>
      <c r="C98" s="151"/>
      <c r="D98" s="152"/>
      <c r="E98" s="153" t="e">
        <f>C98/C101</f>
        <v>#DIV/0!</v>
      </c>
      <c r="F98" s="153"/>
    </row>
    <row r="99" spans="1:27" x14ac:dyDescent="0.45">
      <c r="A99" s="155" t="s">
        <v>105</v>
      </c>
      <c r="B99" s="155"/>
      <c r="C99" s="151"/>
      <c r="D99" s="152"/>
      <c r="E99" s="153" t="e">
        <f>C99/C101</f>
        <v>#DIV/0!</v>
      </c>
      <c r="F99" s="153"/>
    </row>
    <row r="100" spans="1:27" x14ac:dyDescent="0.45">
      <c r="A100" s="155" t="s">
        <v>19</v>
      </c>
      <c r="B100" s="155"/>
      <c r="C100" s="151"/>
      <c r="D100" s="152"/>
      <c r="E100" s="153" t="e">
        <f>C100/C101</f>
        <v>#DIV/0!</v>
      </c>
      <c r="F100" s="153"/>
    </row>
    <row r="101" spans="1:27" ht="14.25" customHeight="1" x14ac:dyDescent="0.45">
      <c r="A101" s="150" t="s">
        <v>45</v>
      </c>
      <c r="B101" s="150"/>
      <c r="C101" s="151">
        <f>SUM(C97:D100)</f>
        <v>0</v>
      </c>
      <c r="D101" s="152"/>
      <c r="E101" s="153" t="e">
        <f>SUM(C97:D100)/C101</f>
        <v>#DIV/0!</v>
      </c>
      <c r="F101" s="153"/>
    </row>
    <row r="104" spans="1:27" ht="30" customHeight="1" x14ac:dyDescent="0.5">
      <c r="A104" s="156" t="s">
        <v>254</v>
      </c>
      <c r="B104" s="156"/>
      <c r="C104" s="156"/>
      <c r="D104" s="156"/>
      <c r="E104" s="156"/>
      <c r="F104" s="156"/>
      <c r="H104" s="156" t="s">
        <v>273</v>
      </c>
      <c r="I104" s="156"/>
      <c r="J104" s="156"/>
      <c r="K104" s="156"/>
      <c r="L104" s="156"/>
      <c r="M104" s="156"/>
      <c r="O104" s="156" t="s">
        <v>285</v>
      </c>
      <c r="P104" s="156"/>
      <c r="Q104" s="156"/>
      <c r="R104" s="156"/>
      <c r="S104" s="156"/>
      <c r="T104" s="156"/>
      <c r="V104" s="156" t="s">
        <v>297</v>
      </c>
      <c r="W104" s="156"/>
      <c r="X104" s="156"/>
      <c r="Y104" s="156"/>
      <c r="Z104" s="156"/>
      <c r="AA104" s="156"/>
    </row>
    <row r="105" spans="1:27" ht="30" customHeight="1" x14ac:dyDescent="0.45">
      <c r="A105" s="150" t="s">
        <v>15</v>
      </c>
      <c r="B105" s="150"/>
      <c r="C105" s="150" t="s">
        <v>16</v>
      </c>
      <c r="D105" s="150"/>
      <c r="E105" s="150" t="s">
        <v>17</v>
      </c>
      <c r="F105" s="150"/>
      <c r="H105" s="150" t="s">
        <v>115</v>
      </c>
      <c r="I105" s="150"/>
      <c r="J105" s="150" t="s">
        <v>16</v>
      </c>
      <c r="K105" s="150"/>
      <c r="L105" s="150" t="s">
        <v>17</v>
      </c>
      <c r="M105" s="150"/>
      <c r="O105" s="150" t="s">
        <v>115</v>
      </c>
      <c r="P105" s="150"/>
      <c r="Q105" s="150" t="s">
        <v>16</v>
      </c>
      <c r="R105" s="150"/>
      <c r="S105" s="150" t="s">
        <v>17</v>
      </c>
      <c r="T105" s="150"/>
      <c r="V105" s="150" t="s">
        <v>115</v>
      </c>
      <c r="W105" s="150"/>
      <c r="X105" s="150" t="s">
        <v>16</v>
      </c>
      <c r="Y105" s="150"/>
      <c r="Z105" s="150" t="s">
        <v>17</v>
      </c>
      <c r="AA105" s="150"/>
    </row>
    <row r="106" spans="1:27" x14ac:dyDescent="0.45">
      <c r="A106" s="155" t="s">
        <v>114</v>
      </c>
      <c r="B106" s="155"/>
      <c r="C106" s="151"/>
      <c r="D106" s="152"/>
      <c r="E106" s="153" t="e">
        <f>C106/C110</f>
        <v>#DIV/0!</v>
      </c>
      <c r="F106" s="153"/>
      <c r="H106" s="155" t="s">
        <v>114</v>
      </c>
      <c r="I106" s="155"/>
      <c r="J106" s="151"/>
      <c r="K106" s="152"/>
      <c r="L106" s="153" t="e">
        <f>J106/J110</f>
        <v>#DIV/0!</v>
      </c>
      <c r="M106" s="153"/>
      <c r="O106" s="155" t="s">
        <v>114</v>
      </c>
      <c r="P106" s="155"/>
      <c r="Q106" s="151" t="s">
        <v>38</v>
      </c>
      <c r="R106" s="152"/>
      <c r="S106" s="154" t="s">
        <v>38</v>
      </c>
      <c r="T106" s="154"/>
      <c r="V106" s="155" t="s">
        <v>114</v>
      </c>
      <c r="W106" s="155"/>
      <c r="X106" s="151"/>
      <c r="Y106" s="152"/>
      <c r="Z106" s="153" t="e">
        <f>X106/X110</f>
        <v>#DIV/0!</v>
      </c>
      <c r="AA106" s="153"/>
    </row>
    <row r="107" spans="1:27" x14ac:dyDescent="0.45">
      <c r="A107" s="155" t="s">
        <v>104</v>
      </c>
      <c r="B107" s="155"/>
      <c r="C107" s="151"/>
      <c r="D107" s="152"/>
      <c r="E107" s="153" t="e">
        <f>C107/C110</f>
        <v>#DIV/0!</v>
      </c>
      <c r="F107" s="153"/>
      <c r="H107" s="155" t="s">
        <v>104</v>
      </c>
      <c r="I107" s="155"/>
      <c r="J107" s="151"/>
      <c r="K107" s="152"/>
      <c r="L107" s="153" t="e">
        <f>J107/J110</f>
        <v>#DIV/0!</v>
      </c>
      <c r="M107" s="153"/>
      <c r="O107" s="155" t="s">
        <v>104</v>
      </c>
      <c r="P107" s="155"/>
      <c r="Q107" s="151" t="s">
        <v>38</v>
      </c>
      <c r="R107" s="152"/>
      <c r="S107" s="154" t="s">
        <v>38</v>
      </c>
      <c r="T107" s="154"/>
      <c r="V107" s="155" t="s">
        <v>104</v>
      </c>
      <c r="W107" s="155"/>
      <c r="X107" s="151"/>
      <c r="Y107" s="152"/>
      <c r="Z107" s="153" t="e">
        <f>X107/X110</f>
        <v>#DIV/0!</v>
      </c>
      <c r="AA107" s="153"/>
    </row>
    <row r="108" spans="1:27" x14ac:dyDescent="0.45">
      <c r="A108" s="155" t="s">
        <v>105</v>
      </c>
      <c r="B108" s="155"/>
      <c r="C108" s="151"/>
      <c r="D108" s="152"/>
      <c r="E108" s="153" t="e">
        <f>C108/C110</f>
        <v>#DIV/0!</v>
      </c>
      <c r="F108" s="153"/>
      <c r="H108" s="155" t="s">
        <v>105</v>
      </c>
      <c r="I108" s="155"/>
      <c r="J108" s="151"/>
      <c r="K108" s="152"/>
      <c r="L108" s="153" t="e">
        <f>J108/J110</f>
        <v>#DIV/0!</v>
      </c>
      <c r="M108" s="153"/>
      <c r="O108" s="155" t="s">
        <v>105</v>
      </c>
      <c r="P108" s="155"/>
      <c r="Q108" s="151" t="s">
        <v>38</v>
      </c>
      <c r="R108" s="152"/>
      <c r="S108" s="154" t="s">
        <v>38</v>
      </c>
      <c r="T108" s="154"/>
      <c r="V108" s="155" t="s">
        <v>105</v>
      </c>
      <c r="W108" s="155"/>
      <c r="X108" s="151"/>
      <c r="Y108" s="152"/>
      <c r="Z108" s="153" t="e">
        <f>X108/X110</f>
        <v>#DIV/0!</v>
      </c>
      <c r="AA108" s="153"/>
    </row>
    <row r="109" spans="1:27" x14ac:dyDescent="0.45">
      <c r="A109" s="155" t="s">
        <v>19</v>
      </c>
      <c r="B109" s="155"/>
      <c r="C109" s="151"/>
      <c r="D109" s="152"/>
      <c r="E109" s="153" t="e">
        <f>C109/C110</f>
        <v>#DIV/0!</v>
      </c>
      <c r="F109" s="153"/>
      <c r="H109" s="155" t="s">
        <v>19</v>
      </c>
      <c r="I109" s="155"/>
      <c r="J109" s="151"/>
      <c r="K109" s="152"/>
      <c r="L109" s="153" t="e">
        <f>J109/J110</f>
        <v>#DIV/0!</v>
      </c>
      <c r="M109" s="153"/>
      <c r="O109" s="155" t="s">
        <v>19</v>
      </c>
      <c r="P109" s="155"/>
      <c r="Q109" s="151" t="s">
        <v>38</v>
      </c>
      <c r="R109" s="152"/>
      <c r="S109" s="154" t="s">
        <v>38</v>
      </c>
      <c r="T109" s="154"/>
      <c r="V109" s="155" t="s">
        <v>19</v>
      </c>
      <c r="W109" s="155"/>
      <c r="X109" s="151"/>
      <c r="Y109" s="152"/>
      <c r="Z109" s="153" t="e">
        <f>X109/X110</f>
        <v>#DIV/0!</v>
      </c>
      <c r="AA109" s="153"/>
    </row>
    <row r="110" spans="1:27" x14ac:dyDescent="0.45">
      <c r="A110" s="150" t="s">
        <v>45</v>
      </c>
      <c r="B110" s="150"/>
      <c r="C110" s="151">
        <f>SUM(C106:D109)</f>
        <v>0</v>
      </c>
      <c r="D110" s="152"/>
      <c r="E110" s="153" t="e">
        <f>SUM(C106:D109)/C110</f>
        <v>#DIV/0!</v>
      </c>
      <c r="F110" s="153"/>
      <c r="H110" s="150" t="s">
        <v>45</v>
      </c>
      <c r="I110" s="150"/>
      <c r="J110" s="151">
        <f>SUM(J106:K109)</f>
        <v>0</v>
      </c>
      <c r="K110" s="152"/>
      <c r="L110" s="153" t="e">
        <f>SUM(J106:K109)/J110</f>
        <v>#DIV/0!</v>
      </c>
      <c r="M110" s="153"/>
      <c r="O110" s="150" t="s">
        <v>45</v>
      </c>
      <c r="P110" s="150"/>
      <c r="Q110" s="151" t="s">
        <v>38</v>
      </c>
      <c r="R110" s="152"/>
      <c r="S110" s="154" t="s">
        <v>38</v>
      </c>
      <c r="T110" s="154"/>
      <c r="V110" s="150" t="s">
        <v>45</v>
      </c>
      <c r="W110" s="150"/>
      <c r="X110" s="151">
        <f>SUM(X106:Y109)</f>
        <v>0</v>
      </c>
      <c r="Y110" s="152"/>
      <c r="Z110" s="153" t="e">
        <f>SUM(X106:Y109)/X110</f>
        <v>#DIV/0!</v>
      </c>
      <c r="AA110" s="153"/>
    </row>
    <row r="116" spans="1:27" ht="30" customHeight="1" x14ac:dyDescent="0.5">
      <c r="A116" s="156" t="s">
        <v>255</v>
      </c>
      <c r="B116" s="156"/>
      <c r="C116" s="156"/>
      <c r="D116" s="156"/>
      <c r="E116" s="156"/>
      <c r="F116" s="156"/>
    </row>
    <row r="117" spans="1:27" ht="30" customHeight="1" x14ac:dyDescent="0.45">
      <c r="A117" s="150" t="s">
        <v>18</v>
      </c>
      <c r="B117" s="150"/>
      <c r="C117" s="150" t="s">
        <v>16</v>
      </c>
      <c r="D117" s="150"/>
      <c r="E117" s="150" t="s">
        <v>17</v>
      </c>
      <c r="F117" s="150"/>
    </row>
    <row r="118" spans="1:27" x14ac:dyDescent="0.45">
      <c r="A118" s="155" t="s">
        <v>114</v>
      </c>
      <c r="B118" s="155"/>
      <c r="C118" s="151"/>
      <c r="D118" s="152"/>
      <c r="E118" s="153" t="e">
        <f>C118/C122</f>
        <v>#DIV/0!</v>
      </c>
      <c r="F118" s="153"/>
    </row>
    <row r="119" spans="1:27" x14ac:dyDescent="0.45">
      <c r="A119" s="155" t="s">
        <v>104</v>
      </c>
      <c r="B119" s="155"/>
      <c r="C119" s="151"/>
      <c r="D119" s="152"/>
      <c r="E119" s="153" t="e">
        <f>C119/C122</f>
        <v>#DIV/0!</v>
      </c>
      <c r="F119" s="153"/>
    </row>
    <row r="120" spans="1:27" x14ac:dyDescent="0.45">
      <c r="A120" s="155" t="s">
        <v>105</v>
      </c>
      <c r="B120" s="155"/>
      <c r="C120" s="151"/>
      <c r="D120" s="152"/>
      <c r="E120" s="153" t="e">
        <f>C120/C122</f>
        <v>#DIV/0!</v>
      </c>
      <c r="F120" s="153"/>
    </row>
    <row r="121" spans="1:27" x14ac:dyDescent="0.45">
      <c r="A121" s="155" t="s">
        <v>19</v>
      </c>
      <c r="B121" s="155"/>
      <c r="C121" s="151"/>
      <c r="D121" s="152"/>
      <c r="E121" s="153" t="e">
        <f>C121/C122</f>
        <v>#DIV/0!</v>
      </c>
      <c r="F121" s="153"/>
    </row>
    <row r="122" spans="1:27" ht="14.25" customHeight="1" x14ac:dyDescent="0.45">
      <c r="A122" s="150" t="s">
        <v>45</v>
      </c>
      <c r="B122" s="150"/>
      <c r="C122" s="151">
        <f>SUM(C118:D121)</f>
        <v>0</v>
      </c>
      <c r="D122" s="152"/>
      <c r="E122" s="153" t="e">
        <f>SUM(C118:D121)/C122</f>
        <v>#DIV/0!</v>
      </c>
      <c r="F122" s="153"/>
    </row>
    <row r="125" spans="1:27" ht="30" customHeight="1" x14ac:dyDescent="0.5">
      <c r="A125" s="156" t="s">
        <v>256</v>
      </c>
      <c r="B125" s="156"/>
      <c r="C125" s="156"/>
      <c r="D125" s="156"/>
      <c r="E125" s="156"/>
      <c r="F125" s="156"/>
      <c r="H125" s="156" t="s">
        <v>274</v>
      </c>
      <c r="I125" s="156"/>
      <c r="J125" s="156"/>
      <c r="K125" s="156"/>
      <c r="L125" s="156"/>
      <c r="M125" s="156"/>
      <c r="O125" s="156" t="s">
        <v>286</v>
      </c>
      <c r="P125" s="156"/>
      <c r="Q125" s="156"/>
      <c r="R125" s="156"/>
      <c r="S125" s="156"/>
      <c r="T125" s="156"/>
      <c r="V125" s="156" t="s">
        <v>298</v>
      </c>
      <c r="W125" s="156"/>
      <c r="X125" s="156"/>
      <c r="Y125" s="156"/>
      <c r="Z125" s="156"/>
      <c r="AA125" s="156"/>
    </row>
    <row r="126" spans="1:27" ht="30" customHeight="1" x14ac:dyDescent="0.45">
      <c r="A126" s="150" t="s">
        <v>15</v>
      </c>
      <c r="B126" s="150"/>
      <c r="C126" s="150" t="s">
        <v>16</v>
      </c>
      <c r="D126" s="150"/>
      <c r="E126" s="150" t="s">
        <v>17</v>
      </c>
      <c r="F126" s="150"/>
      <c r="H126" s="150" t="s">
        <v>115</v>
      </c>
      <c r="I126" s="150"/>
      <c r="J126" s="150" t="s">
        <v>16</v>
      </c>
      <c r="K126" s="150"/>
      <c r="L126" s="150" t="s">
        <v>17</v>
      </c>
      <c r="M126" s="150"/>
      <c r="O126" s="150" t="s">
        <v>115</v>
      </c>
      <c r="P126" s="150"/>
      <c r="Q126" s="150" t="s">
        <v>16</v>
      </c>
      <c r="R126" s="150"/>
      <c r="S126" s="150" t="s">
        <v>17</v>
      </c>
      <c r="T126" s="150"/>
      <c r="V126" s="150" t="s">
        <v>115</v>
      </c>
      <c r="W126" s="150"/>
      <c r="X126" s="150" t="s">
        <v>16</v>
      </c>
      <c r="Y126" s="150"/>
      <c r="Z126" s="150" t="s">
        <v>17</v>
      </c>
      <c r="AA126" s="150"/>
    </row>
    <row r="127" spans="1:27" x14ac:dyDescent="0.45">
      <c r="A127" s="155" t="s">
        <v>114</v>
      </c>
      <c r="B127" s="155"/>
      <c r="C127" s="151"/>
      <c r="D127" s="152"/>
      <c r="E127" s="153" t="e">
        <f>C127/C131</f>
        <v>#DIV/0!</v>
      </c>
      <c r="F127" s="153"/>
      <c r="H127" s="155" t="s">
        <v>114</v>
      </c>
      <c r="I127" s="155"/>
      <c r="J127" s="151"/>
      <c r="K127" s="152"/>
      <c r="L127" s="153" t="e">
        <f>J127/J131</f>
        <v>#DIV/0!</v>
      </c>
      <c r="M127" s="153"/>
      <c r="O127" s="155" t="s">
        <v>114</v>
      </c>
      <c r="P127" s="155"/>
      <c r="Q127" s="151" t="s">
        <v>38</v>
      </c>
      <c r="R127" s="152"/>
      <c r="S127" s="154" t="s">
        <v>38</v>
      </c>
      <c r="T127" s="154"/>
      <c r="V127" s="155" t="s">
        <v>114</v>
      </c>
      <c r="W127" s="155"/>
      <c r="X127" s="151"/>
      <c r="Y127" s="152"/>
      <c r="Z127" s="153" t="e">
        <f>X127/X131</f>
        <v>#DIV/0!</v>
      </c>
      <c r="AA127" s="153"/>
    </row>
    <row r="128" spans="1:27" x14ac:dyDescent="0.45">
      <c r="A128" s="155" t="s">
        <v>104</v>
      </c>
      <c r="B128" s="155"/>
      <c r="C128" s="151"/>
      <c r="D128" s="152"/>
      <c r="E128" s="153" t="e">
        <f>C128/C131</f>
        <v>#DIV/0!</v>
      </c>
      <c r="F128" s="153"/>
      <c r="H128" s="155" t="s">
        <v>104</v>
      </c>
      <c r="I128" s="155"/>
      <c r="J128" s="151"/>
      <c r="K128" s="152"/>
      <c r="L128" s="153" t="e">
        <f>J128/J131</f>
        <v>#DIV/0!</v>
      </c>
      <c r="M128" s="153"/>
      <c r="O128" s="155" t="s">
        <v>104</v>
      </c>
      <c r="P128" s="155"/>
      <c r="Q128" s="151" t="s">
        <v>38</v>
      </c>
      <c r="R128" s="152"/>
      <c r="S128" s="154" t="s">
        <v>38</v>
      </c>
      <c r="T128" s="154"/>
      <c r="V128" s="155" t="s">
        <v>104</v>
      </c>
      <c r="W128" s="155"/>
      <c r="X128" s="151"/>
      <c r="Y128" s="152"/>
      <c r="Z128" s="153" t="e">
        <f>X128/X131</f>
        <v>#DIV/0!</v>
      </c>
      <c r="AA128" s="153"/>
    </row>
    <row r="129" spans="1:27" x14ac:dyDescent="0.45">
      <c r="A129" s="155" t="s">
        <v>105</v>
      </c>
      <c r="B129" s="155"/>
      <c r="C129" s="151"/>
      <c r="D129" s="152"/>
      <c r="E129" s="153" t="e">
        <f>C129/C131</f>
        <v>#DIV/0!</v>
      </c>
      <c r="F129" s="153"/>
      <c r="H129" s="155" t="s">
        <v>105</v>
      </c>
      <c r="I129" s="155"/>
      <c r="J129" s="151"/>
      <c r="K129" s="152"/>
      <c r="L129" s="153" t="e">
        <f>J129/J131</f>
        <v>#DIV/0!</v>
      </c>
      <c r="M129" s="153"/>
      <c r="O129" s="155" t="s">
        <v>105</v>
      </c>
      <c r="P129" s="155"/>
      <c r="Q129" s="151" t="s">
        <v>38</v>
      </c>
      <c r="R129" s="152"/>
      <c r="S129" s="154" t="s">
        <v>38</v>
      </c>
      <c r="T129" s="154"/>
      <c r="V129" s="155" t="s">
        <v>105</v>
      </c>
      <c r="W129" s="155"/>
      <c r="X129" s="151"/>
      <c r="Y129" s="152"/>
      <c r="Z129" s="153" t="e">
        <f>X129/X131</f>
        <v>#DIV/0!</v>
      </c>
      <c r="AA129" s="153"/>
    </row>
    <row r="130" spans="1:27" x14ac:dyDescent="0.45">
      <c r="A130" s="155" t="s">
        <v>19</v>
      </c>
      <c r="B130" s="155"/>
      <c r="C130" s="151"/>
      <c r="D130" s="152"/>
      <c r="E130" s="153" t="e">
        <f>C130/C131</f>
        <v>#DIV/0!</v>
      </c>
      <c r="F130" s="153"/>
      <c r="H130" s="155" t="s">
        <v>19</v>
      </c>
      <c r="I130" s="155"/>
      <c r="J130" s="151"/>
      <c r="K130" s="152"/>
      <c r="L130" s="153" t="e">
        <f>J130/J131</f>
        <v>#DIV/0!</v>
      </c>
      <c r="M130" s="153"/>
      <c r="O130" s="155" t="s">
        <v>19</v>
      </c>
      <c r="P130" s="155"/>
      <c r="Q130" s="151" t="s">
        <v>38</v>
      </c>
      <c r="R130" s="152"/>
      <c r="S130" s="154" t="s">
        <v>38</v>
      </c>
      <c r="T130" s="154"/>
      <c r="V130" s="155" t="s">
        <v>19</v>
      </c>
      <c r="W130" s="155"/>
      <c r="X130" s="151"/>
      <c r="Y130" s="152"/>
      <c r="Z130" s="153" t="e">
        <f>X130/X131</f>
        <v>#DIV/0!</v>
      </c>
      <c r="AA130" s="153"/>
    </row>
    <row r="131" spans="1:27" x14ac:dyDescent="0.45">
      <c r="A131" s="150" t="s">
        <v>45</v>
      </c>
      <c r="B131" s="150"/>
      <c r="C131" s="151">
        <f>SUM(C127:D130)</f>
        <v>0</v>
      </c>
      <c r="D131" s="152"/>
      <c r="E131" s="153" t="e">
        <f>SUM(C127:D130)/C131</f>
        <v>#DIV/0!</v>
      </c>
      <c r="F131" s="153"/>
      <c r="H131" s="150" t="s">
        <v>45</v>
      </c>
      <c r="I131" s="150"/>
      <c r="J131" s="151">
        <f>SUM(J127:K130)</f>
        <v>0</v>
      </c>
      <c r="K131" s="152"/>
      <c r="L131" s="153" t="e">
        <f>SUM(J127:K130)/J131</f>
        <v>#DIV/0!</v>
      </c>
      <c r="M131" s="153"/>
      <c r="O131" s="150" t="s">
        <v>45</v>
      </c>
      <c r="P131" s="150"/>
      <c r="Q131" s="151" t="s">
        <v>38</v>
      </c>
      <c r="R131" s="152"/>
      <c r="S131" s="154" t="s">
        <v>38</v>
      </c>
      <c r="T131" s="154"/>
      <c r="V131" s="150" t="s">
        <v>45</v>
      </c>
      <c r="W131" s="150"/>
      <c r="X131" s="151">
        <f>SUM(X127:Y130)</f>
        <v>0</v>
      </c>
      <c r="Y131" s="152"/>
      <c r="Z131" s="153" t="e">
        <f>SUM(X127:Y130)/X131</f>
        <v>#DIV/0!</v>
      </c>
      <c r="AA131" s="153"/>
    </row>
    <row r="137" spans="1:27" ht="30" customHeight="1" x14ac:dyDescent="0.5">
      <c r="A137" s="156" t="s">
        <v>257</v>
      </c>
      <c r="B137" s="156"/>
      <c r="C137" s="156"/>
      <c r="D137" s="156"/>
      <c r="E137" s="156"/>
      <c r="F137" s="156"/>
    </row>
    <row r="138" spans="1:27" ht="30" customHeight="1" x14ac:dyDescent="0.45">
      <c r="A138" s="150" t="s">
        <v>18</v>
      </c>
      <c r="B138" s="150"/>
      <c r="C138" s="150" t="s">
        <v>16</v>
      </c>
      <c r="D138" s="150"/>
      <c r="E138" s="150" t="s">
        <v>17</v>
      </c>
      <c r="F138" s="150"/>
    </row>
    <row r="139" spans="1:27" x14ac:dyDescent="0.45">
      <c r="A139" s="155" t="s">
        <v>114</v>
      </c>
      <c r="B139" s="155"/>
      <c r="C139" s="151"/>
      <c r="D139" s="152"/>
      <c r="E139" s="153" t="e">
        <f>C139/C143</f>
        <v>#DIV/0!</v>
      </c>
      <c r="F139" s="153"/>
    </row>
    <row r="140" spans="1:27" x14ac:dyDescent="0.45">
      <c r="A140" s="155" t="s">
        <v>104</v>
      </c>
      <c r="B140" s="155"/>
      <c r="C140" s="151"/>
      <c r="D140" s="152"/>
      <c r="E140" s="153" t="e">
        <f>C140/C143</f>
        <v>#DIV/0!</v>
      </c>
      <c r="F140" s="153"/>
    </row>
    <row r="141" spans="1:27" x14ac:dyDescent="0.45">
      <c r="A141" s="155" t="s">
        <v>105</v>
      </c>
      <c r="B141" s="155"/>
      <c r="C141" s="151"/>
      <c r="D141" s="152"/>
      <c r="E141" s="153" t="e">
        <f>C141/C143</f>
        <v>#DIV/0!</v>
      </c>
      <c r="F141" s="153"/>
    </row>
    <row r="142" spans="1:27" x14ac:dyDescent="0.45">
      <c r="A142" s="155" t="s">
        <v>19</v>
      </c>
      <c r="B142" s="155"/>
      <c r="C142" s="151"/>
      <c r="D142" s="152"/>
      <c r="E142" s="153" t="e">
        <f>C142/C143</f>
        <v>#DIV/0!</v>
      </c>
      <c r="F142" s="153"/>
    </row>
    <row r="143" spans="1:27" ht="14.25" customHeight="1" x14ac:dyDescent="0.45">
      <c r="A143" s="150" t="s">
        <v>45</v>
      </c>
      <c r="B143" s="150"/>
      <c r="C143" s="151">
        <f>SUM(C139:D142)</f>
        <v>0</v>
      </c>
      <c r="D143" s="152"/>
      <c r="E143" s="153" t="e">
        <f>SUM(C139:D142)/C143</f>
        <v>#DIV/0!</v>
      </c>
      <c r="F143" s="153"/>
    </row>
    <row r="146" spans="1:27" ht="30" customHeight="1" x14ac:dyDescent="0.5">
      <c r="A146" s="156" t="s">
        <v>258</v>
      </c>
      <c r="B146" s="156"/>
      <c r="C146" s="156"/>
      <c r="D146" s="156"/>
      <c r="E146" s="156"/>
      <c r="F146" s="156"/>
      <c r="H146" s="156" t="s">
        <v>275</v>
      </c>
      <c r="I146" s="156"/>
      <c r="J146" s="156"/>
      <c r="K146" s="156"/>
      <c r="L146" s="156"/>
      <c r="M146" s="156"/>
      <c r="O146" s="156" t="s">
        <v>287</v>
      </c>
      <c r="P146" s="156"/>
      <c r="Q146" s="156"/>
      <c r="R146" s="156"/>
      <c r="S146" s="156"/>
      <c r="T146" s="156"/>
      <c r="V146" s="156" t="s">
        <v>299</v>
      </c>
      <c r="W146" s="156"/>
      <c r="X146" s="156"/>
      <c r="Y146" s="156"/>
      <c r="Z146" s="156"/>
      <c r="AA146" s="156"/>
    </row>
    <row r="147" spans="1:27" ht="30" customHeight="1" x14ac:dyDescent="0.45">
      <c r="A147" s="150" t="s">
        <v>15</v>
      </c>
      <c r="B147" s="150"/>
      <c r="C147" s="150" t="s">
        <v>16</v>
      </c>
      <c r="D147" s="150"/>
      <c r="E147" s="150" t="s">
        <v>17</v>
      </c>
      <c r="F147" s="150"/>
      <c r="H147" s="150" t="s">
        <v>115</v>
      </c>
      <c r="I147" s="150"/>
      <c r="J147" s="150" t="s">
        <v>16</v>
      </c>
      <c r="K147" s="150"/>
      <c r="L147" s="150" t="s">
        <v>17</v>
      </c>
      <c r="M147" s="150"/>
      <c r="O147" s="150" t="s">
        <v>115</v>
      </c>
      <c r="P147" s="150"/>
      <c r="Q147" s="150" t="s">
        <v>16</v>
      </c>
      <c r="R147" s="150"/>
      <c r="S147" s="150" t="s">
        <v>17</v>
      </c>
      <c r="T147" s="150"/>
      <c r="V147" s="150" t="s">
        <v>115</v>
      </c>
      <c r="W147" s="150"/>
      <c r="X147" s="150" t="s">
        <v>16</v>
      </c>
      <c r="Y147" s="150"/>
      <c r="Z147" s="150" t="s">
        <v>17</v>
      </c>
      <c r="AA147" s="150"/>
    </row>
    <row r="148" spans="1:27" x14ac:dyDescent="0.45">
      <c r="A148" s="155" t="s">
        <v>114</v>
      </c>
      <c r="B148" s="155"/>
      <c r="C148" s="151"/>
      <c r="D148" s="152"/>
      <c r="E148" s="153" t="e">
        <f>C148/C152</f>
        <v>#DIV/0!</v>
      </c>
      <c r="F148" s="153"/>
      <c r="H148" s="155" t="s">
        <v>114</v>
      </c>
      <c r="I148" s="155"/>
      <c r="J148" s="151"/>
      <c r="K148" s="152"/>
      <c r="L148" s="153" t="e">
        <f>J148/J152</f>
        <v>#DIV/0!</v>
      </c>
      <c r="M148" s="153"/>
      <c r="O148" s="155" t="s">
        <v>114</v>
      </c>
      <c r="P148" s="155"/>
      <c r="Q148" s="151" t="s">
        <v>38</v>
      </c>
      <c r="R148" s="152"/>
      <c r="S148" s="154" t="s">
        <v>38</v>
      </c>
      <c r="T148" s="154"/>
      <c r="V148" s="155" t="s">
        <v>114</v>
      </c>
      <c r="W148" s="155"/>
      <c r="X148" s="151"/>
      <c r="Y148" s="152"/>
      <c r="Z148" s="153" t="e">
        <f>X148/X152</f>
        <v>#DIV/0!</v>
      </c>
      <c r="AA148" s="153"/>
    </row>
    <row r="149" spans="1:27" x14ac:dyDescent="0.45">
      <c r="A149" s="155" t="s">
        <v>104</v>
      </c>
      <c r="B149" s="155"/>
      <c r="C149" s="151"/>
      <c r="D149" s="152"/>
      <c r="E149" s="153" t="e">
        <f>C149/C152</f>
        <v>#DIV/0!</v>
      </c>
      <c r="F149" s="153"/>
      <c r="H149" s="155" t="s">
        <v>104</v>
      </c>
      <c r="I149" s="155"/>
      <c r="J149" s="151"/>
      <c r="K149" s="152"/>
      <c r="L149" s="153" t="e">
        <f>J149/J152</f>
        <v>#DIV/0!</v>
      </c>
      <c r="M149" s="153"/>
      <c r="O149" s="155" t="s">
        <v>104</v>
      </c>
      <c r="P149" s="155"/>
      <c r="Q149" s="151" t="s">
        <v>38</v>
      </c>
      <c r="R149" s="152"/>
      <c r="S149" s="154" t="s">
        <v>38</v>
      </c>
      <c r="T149" s="154"/>
      <c r="V149" s="155" t="s">
        <v>104</v>
      </c>
      <c r="W149" s="155"/>
      <c r="X149" s="151"/>
      <c r="Y149" s="152"/>
      <c r="Z149" s="153" t="e">
        <f>X149/X152</f>
        <v>#DIV/0!</v>
      </c>
      <c r="AA149" s="153"/>
    </row>
    <row r="150" spans="1:27" x14ac:dyDescent="0.45">
      <c r="A150" s="155" t="s">
        <v>105</v>
      </c>
      <c r="B150" s="155"/>
      <c r="C150" s="151"/>
      <c r="D150" s="152"/>
      <c r="E150" s="153" t="e">
        <f>C150/C152</f>
        <v>#DIV/0!</v>
      </c>
      <c r="F150" s="153"/>
      <c r="H150" s="155" t="s">
        <v>105</v>
      </c>
      <c r="I150" s="155"/>
      <c r="J150" s="151"/>
      <c r="K150" s="152"/>
      <c r="L150" s="153" t="e">
        <f>J150/J152</f>
        <v>#DIV/0!</v>
      </c>
      <c r="M150" s="153"/>
      <c r="O150" s="155" t="s">
        <v>105</v>
      </c>
      <c r="P150" s="155"/>
      <c r="Q150" s="151" t="s">
        <v>38</v>
      </c>
      <c r="R150" s="152"/>
      <c r="S150" s="154" t="s">
        <v>38</v>
      </c>
      <c r="T150" s="154"/>
      <c r="V150" s="155" t="s">
        <v>105</v>
      </c>
      <c r="W150" s="155"/>
      <c r="X150" s="151"/>
      <c r="Y150" s="152"/>
      <c r="Z150" s="153" t="e">
        <f>X150/X152</f>
        <v>#DIV/0!</v>
      </c>
      <c r="AA150" s="153"/>
    </row>
    <row r="151" spans="1:27" x14ac:dyDescent="0.45">
      <c r="A151" s="155" t="s">
        <v>19</v>
      </c>
      <c r="B151" s="155"/>
      <c r="C151" s="151"/>
      <c r="D151" s="152"/>
      <c r="E151" s="153" t="e">
        <f>C151/C152</f>
        <v>#DIV/0!</v>
      </c>
      <c r="F151" s="153"/>
      <c r="H151" s="155" t="s">
        <v>19</v>
      </c>
      <c r="I151" s="155"/>
      <c r="J151" s="151"/>
      <c r="K151" s="152"/>
      <c r="L151" s="153" t="e">
        <f>J151/J152</f>
        <v>#DIV/0!</v>
      </c>
      <c r="M151" s="153"/>
      <c r="O151" s="155" t="s">
        <v>19</v>
      </c>
      <c r="P151" s="155"/>
      <c r="Q151" s="151" t="s">
        <v>38</v>
      </c>
      <c r="R151" s="152"/>
      <c r="S151" s="154" t="s">
        <v>38</v>
      </c>
      <c r="T151" s="154"/>
      <c r="V151" s="155" t="s">
        <v>19</v>
      </c>
      <c r="W151" s="155"/>
      <c r="X151" s="151"/>
      <c r="Y151" s="152"/>
      <c r="Z151" s="153" t="e">
        <f>X151/X152</f>
        <v>#DIV/0!</v>
      </c>
      <c r="AA151" s="153"/>
    </row>
    <row r="152" spans="1:27" x14ac:dyDescent="0.45">
      <c r="A152" s="150" t="s">
        <v>45</v>
      </c>
      <c r="B152" s="150"/>
      <c r="C152" s="151">
        <f>SUM(C148:D151)</f>
        <v>0</v>
      </c>
      <c r="D152" s="152"/>
      <c r="E152" s="153" t="e">
        <f>SUM(C148:D151)/C152</f>
        <v>#DIV/0!</v>
      </c>
      <c r="F152" s="153"/>
      <c r="H152" s="150" t="s">
        <v>45</v>
      </c>
      <c r="I152" s="150"/>
      <c r="J152" s="151">
        <f>SUM(J148:K151)</f>
        <v>0</v>
      </c>
      <c r="K152" s="152"/>
      <c r="L152" s="153" t="e">
        <f>SUM(J148:K151)/J152</f>
        <v>#DIV/0!</v>
      </c>
      <c r="M152" s="153"/>
      <c r="O152" s="150" t="s">
        <v>45</v>
      </c>
      <c r="P152" s="150"/>
      <c r="Q152" s="151" t="s">
        <v>38</v>
      </c>
      <c r="R152" s="152"/>
      <c r="S152" s="154" t="s">
        <v>38</v>
      </c>
      <c r="T152" s="154"/>
      <c r="V152" s="150" t="s">
        <v>45</v>
      </c>
      <c r="W152" s="150"/>
      <c r="X152" s="151">
        <f>SUM(X148:Y151)</f>
        <v>0</v>
      </c>
      <c r="Y152" s="152"/>
      <c r="Z152" s="153" t="e">
        <f>SUM(X148:Y151)/X152</f>
        <v>#DIV/0!</v>
      </c>
      <c r="AA152" s="153"/>
    </row>
    <row r="158" spans="1:27" ht="30" customHeight="1" x14ac:dyDescent="0.5">
      <c r="A158" s="156" t="s">
        <v>259</v>
      </c>
      <c r="B158" s="156"/>
      <c r="C158" s="156"/>
      <c r="D158" s="156"/>
      <c r="E158" s="156"/>
      <c r="F158" s="156"/>
    </row>
    <row r="159" spans="1:27" ht="30" customHeight="1" x14ac:dyDescent="0.45">
      <c r="A159" s="150" t="s">
        <v>18</v>
      </c>
      <c r="B159" s="150"/>
      <c r="C159" s="150" t="s">
        <v>16</v>
      </c>
      <c r="D159" s="150"/>
      <c r="E159" s="150" t="s">
        <v>17</v>
      </c>
      <c r="F159" s="150"/>
    </row>
    <row r="160" spans="1:27" x14ac:dyDescent="0.45">
      <c r="A160" s="155" t="s">
        <v>114</v>
      </c>
      <c r="B160" s="155"/>
      <c r="C160" s="151"/>
      <c r="D160" s="152"/>
      <c r="E160" s="153" t="e">
        <f>C160/C164</f>
        <v>#DIV/0!</v>
      </c>
      <c r="F160" s="153"/>
    </row>
    <row r="161" spans="1:27" x14ac:dyDescent="0.45">
      <c r="A161" s="155" t="s">
        <v>104</v>
      </c>
      <c r="B161" s="155"/>
      <c r="C161" s="151"/>
      <c r="D161" s="152"/>
      <c r="E161" s="153" t="e">
        <f>C161/C164</f>
        <v>#DIV/0!</v>
      </c>
      <c r="F161" s="153"/>
    </row>
    <row r="162" spans="1:27" x14ac:dyDescent="0.45">
      <c r="A162" s="155" t="s">
        <v>105</v>
      </c>
      <c r="B162" s="155"/>
      <c r="C162" s="151"/>
      <c r="D162" s="152"/>
      <c r="E162" s="153" t="e">
        <f>C162/C164</f>
        <v>#DIV/0!</v>
      </c>
      <c r="F162" s="153"/>
    </row>
    <row r="163" spans="1:27" x14ac:dyDescent="0.45">
      <c r="A163" s="155" t="s">
        <v>19</v>
      </c>
      <c r="B163" s="155"/>
      <c r="C163" s="151"/>
      <c r="D163" s="152"/>
      <c r="E163" s="153" t="e">
        <f>C163/C164</f>
        <v>#DIV/0!</v>
      </c>
      <c r="F163" s="153"/>
    </row>
    <row r="164" spans="1:27" ht="14.25" customHeight="1" x14ac:dyDescent="0.45">
      <c r="A164" s="150" t="s">
        <v>45</v>
      </c>
      <c r="B164" s="150"/>
      <c r="C164" s="151">
        <f>SUM(C160:D163)</f>
        <v>0</v>
      </c>
      <c r="D164" s="152"/>
      <c r="E164" s="153" t="e">
        <f>SUM(C160:D163)/C164</f>
        <v>#DIV/0!</v>
      </c>
      <c r="F164" s="153"/>
    </row>
    <row r="167" spans="1:27" ht="30" customHeight="1" x14ac:dyDescent="0.5">
      <c r="A167" s="156" t="s">
        <v>260</v>
      </c>
      <c r="B167" s="156"/>
      <c r="C167" s="156"/>
      <c r="D167" s="156"/>
      <c r="E167" s="156"/>
      <c r="F167" s="156"/>
      <c r="H167" s="156" t="s">
        <v>276</v>
      </c>
      <c r="I167" s="156"/>
      <c r="J167" s="156"/>
      <c r="K167" s="156"/>
      <c r="L167" s="156"/>
      <c r="M167" s="156"/>
      <c r="O167" s="156" t="s">
        <v>288</v>
      </c>
      <c r="P167" s="156"/>
      <c r="Q167" s="156"/>
      <c r="R167" s="156"/>
      <c r="S167" s="156"/>
      <c r="T167" s="156"/>
      <c r="V167" s="156" t="s">
        <v>300</v>
      </c>
      <c r="W167" s="156"/>
      <c r="X167" s="156"/>
      <c r="Y167" s="156"/>
      <c r="Z167" s="156"/>
      <c r="AA167" s="156"/>
    </row>
    <row r="168" spans="1:27" ht="30" customHeight="1" x14ac:dyDescent="0.45">
      <c r="A168" s="150" t="s">
        <v>15</v>
      </c>
      <c r="B168" s="150"/>
      <c r="C168" s="150" t="s">
        <v>16</v>
      </c>
      <c r="D168" s="150"/>
      <c r="E168" s="150" t="s">
        <v>17</v>
      </c>
      <c r="F168" s="150"/>
      <c r="H168" s="150" t="s">
        <v>115</v>
      </c>
      <c r="I168" s="150"/>
      <c r="J168" s="150" t="s">
        <v>16</v>
      </c>
      <c r="K168" s="150"/>
      <c r="L168" s="150" t="s">
        <v>17</v>
      </c>
      <c r="M168" s="150"/>
      <c r="O168" s="150" t="s">
        <v>115</v>
      </c>
      <c r="P168" s="150"/>
      <c r="Q168" s="150" t="s">
        <v>16</v>
      </c>
      <c r="R168" s="150"/>
      <c r="S168" s="150" t="s">
        <v>17</v>
      </c>
      <c r="T168" s="150"/>
      <c r="V168" s="150" t="s">
        <v>115</v>
      </c>
      <c r="W168" s="150"/>
      <c r="X168" s="150" t="s">
        <v>16</v>
      </c>
      <c r="Y168" s="150"/>
      <c r="Z168" s="150" t="s">
        <v>17</v>
      </c>
      <c r="AA168" s="150"/>
    </row>
    <row r="169" spans="1:27" x14ac:dyDescent="0.45">
      <c r="A169" s="155" t="s">
        <v>114</v>
      </c>
      <c r="B169" s="155"/>
      <c r="C169" s="151"/>
      <c r="D169" s="152"/>
      <c r="E169" s="153" t="e">
        <f>C169/C173</f>
        <v>#DIV/0!</v>
      </c>
      <c r="F169" s="153"/>
      <c r="H169" s="155" t="s">
        <v>114</v>
      </c>
      <c r="I169" s="155"/>
      <c r="J169" s="151"/>
      <c r="K169" s="152"/>
      <c r="L169" s="153" t="e">
        <f>J169/J173</f>
        <v>#DIV/0!</v>
      </c>
      <c r="M169" s="153"/>
      <c r="O169" s="155" t="s">
        <v>114</v>
      </c>
      <c r="P169" s="155"/>
      <c r="Q169" s="151" t="s">
        <v>38</v>
      </c>
      <c r="R169" s="152"/>
      <c r="S169" s="154" t="s">
        <v>38</v>
      </c>
      <c r="T169" s="154"/>
      <c r="V169" s="155" t="s">
        <v>114</v>
      </c>
      <c r="W169" s="155"/>
      <c r="X169" s="151"/>
      <c r="Y169" s="152"/>
      <c r="Z169" s="153" t="e">
        <f>X169/X173</f>
        <v>#DIV/0!</v>
      </c>
      <c r="AA169" s="153"/>
    </row>
    <row r="170" spans="1:27" x14ac:dyDescent="0.45">
      <c r="A170" s="155" t="s">
        <v>104</v>
      </c>
      <c r="B170" s="155"/>
      <c r="C170" s="151"/>
      <c r="D170" s="152"/>
      <c r="E170" s="153" t="e">
        <f>C170/C173</f>
        <v>#DIV/0!</v>
      </c>
      <c r="F170" s="153"/>
      <c r="H170" s="155" t="s">
        <v>104</v>
      </c>
      <c r="I170" s="155"/>
      <c r="J170" s="151"/>
      <c r="K170" s="152"/>
      <c r="L170" s="153" t="e">
        <f>J170/J173</f>
        <v>#DIV/0!</v>
      </c>
      <c r="M170" s="153"/>
      <c r="O170" s="155" t="s">
        <v>104</v>
      </c>
      <c r="P170" s="155"/>
      <c r="Q170" s="151" t="s">
        <v>38</v>
      </c>
      <c r="R170" s="152"/>
      <c r="S170" s="154" t="s">
        <v>38</v>
      </c>
      <c r="T170" s="154"/>
      <c r="V170" s="155" t="s">
        <v>104</v>
      </c>
      <c r="W170" s="155"/>
      <c r="X170" s="151"/>
      <c r="Y170" s="152"/>
      <c r="Z170" s="153" t="e">
        <f>X170/X173</f>
        <v>#DIV/0!</v>
      </c>
      <c r="AA170" s="153"/>
    </row>
    <row r="171" spans="1:27" x14ac:dyDescent="0.45">
      <c r="A171" s="155" t="s">
        <v>105</v>
      </c>
      <c r="B171" s="155"/>
      <c r="C171" s="151"/>
      <c r="D171" s="152"/>
      <c r="E171" s="153" t="e">
        <f>C171/C173</f>
        <v>#DIV/0!</v>
      </c>
      <c r="F171" s="153"/>
      <c r="H171" s="155" t="s">
        <v>105</v>
      </c>
      <c r="I171" s="155"/>
      <c r="J171" s="151"/>
      <c r="K171" s="152"/>
      <c r="L171" s="153" t="e">
        <f>J171/J173</f>
        <v>#DIV/0!</v>
      </c>
      <c r="M171" s="153"/>
      <c r="O171" s="155" t="s">
        <v>105</v>
      </c>
      <c r="P171" s="155"/>
      <c r="Q171" s="151" t="s">
        <v>38</v>
      </c>
      <c r="R171" s="152"/>
      <c r="S171" s="154" t="s">
        <v>38</v>
      </c>
      <c r="T171" s="154"/>
      <c r="V171" s="155" t="s">
        <v>105</v>
      </c>
      <c r="W171" s="155"/>
      <c r="X171" s="151"/>
      <c r="Y171" s="152"/>
      <c r="Z171" s="153" t="e">
        <f>X171/X173</f>
        <v>#DIV/0!</v>
      </c>
      <c r="AA171" s="153"/>
    </row>
    <row r="172" spans="1:27" x14ac:dyDescent="0.45">
      <c r="A172" s="155" t="s">
        <v>19</v>
      </c>
      <c r="B172" s="155"/>
      <c r="C172" s="151"/>
      <c r="D172" s="152"/>
      <c r="E172" s="153" t="e">
        <f>C172/C173</f>
        <v>#DIV/0!</v>
      </c>
      <c r="F172" s="153"/>
      <c r="H172" s="155" t="s">
        <v>19</v>
      </c>
      <c r="I172" s="155"/>
      <c r="J172" s="151"/>
      <c r="K172" s="152"/>
      <c r="L172" s="153" t="e">
        <f>J172/J173</f>
        <v>#DIV/0!</v>
      </c>
      <c r="M172" s="153"/>
      <c r="O172" s="155" t="s">
        <v>19</v>
      </c>
      <c r="P172" s="155"/>
      <c r="Q172" s="151" t="s">
        <v>38</v>
      </c>
      <c r="R172" s="152"/>
      <c r="S172" s="154" t="s">
        <v>38</v>
      </c>
      <c r="T172" s="154"/>
      <c r="V172" s="155" t="s">
        <v>19</v>
      </c>
      <c r="W172" s="155"/>
      <c r="X172" s="151"/>
      <c r="Y172" s="152"/>
      <c r="Z172" s="153" t="e">
        <f>X172/X173</f>
        <v>#DIV/0!</v>
      </c>
      <c r="AA172" s="153"/>
    </row>
    <row r="173" spans="1:27" x14ac:dyDescent="0.45">
      <c r="A173" s="150" t="s">
        <v>45</v>
      </c>
      <c r="B173" s="150"/>
      <c r="C173" s="151">
        <f>SUM(C169:D172)</f>
        <v>0</v>
      </c>
      <c r="D173" s="152"/>
      <c r="E173" s="153" t="e">
        <f>SUM(C169:D172)/C173</f>
        <v>#DIV/0!</v>
      </c>
      <c r="F173" s="153"/>
      <c r="H173" s="150" t="s">
        <v>45</v>
      </c>
      <c r="I173" s="150"/>
      <c r="J173" s="151">
        <f>SUM(J169:K172)</f>
        <v>0</v>
      </c>
      <c r="K173" s="152"/>
      <c r="L173" s="153" t="e">
        <f>SUM(J169:K172)/J173</f>
        <v>#DIV/0!</v>
      </c>
      <c r="M173" s="153"/>
      <c r="O173" s="150" t="s">
        <v>45</v>
      </c>
      <c r="P173" s="150"/>
      <c r="Q173" s="151" t="s">
        <v>38</v>
      </c>
      <c r="R173" s="152"/>
      <c r="S173" s="154" t="s">
        <v>38</v>
      </c>
      <c r="T173" s="154"/>
      <c r="V173" s="150" t="s">
        <v>45</v>
      </c>
      <c r="W173" s="150"/>
      <c r="X173" s="151">
        <f>SUM(X169:Y172)</f>
        <v>0</v>
      </c>
      <c r="Y173" s="152"/>
      <c r="Z173" s="153" t="e">
        <f>SUM(X169:Y172)/X173</f>
        <v>#DIV/0!</v>
      </c>
      <c r="AA173" s="153"/>
    </row>
    <row r="185" spans="1:6" ht="30" customHeight="1" x14ac:dyDescent="0.5">
      <c r="A185" s="156" t="s">
        <v>261</v>
      </c>
      <c r="B185" s="156"/>
      <c r="C185" s="156"/>
      <c r="D185" s="156"/>
      <c r="E185" s="156"/>
      <c r="F185" s="156"/>
    </row>
    <row r="186" spans="1:6" ht="30" customHeight="1" x14ac:dyDescent="0.45">
      <c r="A186" s="150" t="s">
        <v>18</v>
      </c>
      <c r="B186" s="150"/>
      <c r="C186" s="150" t="s">
        <v>16</v>
      </c>
      <c r="D186" s="150"/>
      <c r="E186" s="150" t="s">
        <v>17</v>
      </c>
      <c r="F186" s="150"/>
    </row>
    <row r="187" spans="1:6" x14ac:dyDescent="0.45">
      <c r="A187" s="155" t="s">
        <v>114</v>
      </c>
      <c r="B187" s="155"/>
      <c r="C187" s="151"/>
      <c r="D187" s="152"/>
      <c r="E187" s="153" t="e">
        <f>C187/C191</f>
        <v>#DIV/0!</v>
      </c>
      <c r="F187" s="153"/>
    </row>
    <row r="188" spans="1:6" x14ac:dyDescent="0.45">
      <c r="A188" s="155" t="s">
        <v>104</v>
      </c>
      <c r="B188" s="155"/>
      <c r="C188" s="151"/>
      <c r="D188" s="152"/>
      <c r="E188" s="153" t="e">
        <f>C188/C191</f>
        <v>#DIV/0!</v>
      </c>
      <c r="F188" s="153"/>
    </row>
    <row r="189" spans="1:6" x14ac:dyDescent="0.45">
      <c r="A189" s="155" t="s">
        <v>105</v>
      </c>
      <c r="B189" s="155"/>
      <c r="C189" s="151"/>
      <c r="D189" s="152"/>
      <c r="E189" s="153" t="e">
        <f>C189/C191</f>
        <v>#DIV/0!</v>
      </c>
      <c r="F189" s="153"/>
    </row>
    <row r="190" spans="1:6" x14ac:dyDescent="0.45">
      <c r="A190" s="155" t="s">
        <v>19</v>
      </c>
      <c r="B190" s="155"/>
      <c r="C190" s="151"/>
      <c r="D190" s="152"/>
      <c r="E190" s="153" t="e">
        <f>C190/C191</f>
        <v>#DIV/0!</v>
      </c>
      <c r="F190" s="153"/>
    </row>
    <row r="191" spans="1:6" ht="14.25" customHeight="1" x14ac:dyDescent="0.45">
      <c r="A191" s="150" t="s">
        <v>45</v>
      </c>
      <c r="B191" s="150"/>
      <c r="C191" s="151">
        <f>SUM(C187:D190)</f>
        <v>0</v>
      </c>
      <c r="D191" s="152"/>
      <c r="E191" s="153" t="e">
        <f>SUM(C187:D190)/C191</f>
        <v>#DIV/0!</v>
      </c>
      <c r="F191" s="153"/>
    </row>
    <row r="194" spans="1:27" ht="30" customHeight="1" x14ac:dyDescent="0.5">
      <c r="A194" s="156" t="s">
        <v>262</v>
      </c>
      <c r="B194" s="156"/>
      <c r="C194" s="156"/>
      <c r="D194" s="156"/>
      <c r="E194" s="156"/>
      <c r="F194" s="156"/>
      <c r="H194" s="156" t="s">
        <v>277</v>
      </c>
      <c r="I194" s="156"/>
      <c r="J194" s="156"/>
      <c r="K194" s="156"/>
      <c r="L194" s="156"/>
      <c r="M194" s="156"/>
      <c r="O194" s="156" t="s">
        <v>289</v>
      </c>
      <c r="P194" s="156"/>
      <c r="Q194" s="156"/>
      <c r="R194" s="156"/>
      <c r="S194" s="156"/>
      <c r="T194" s="156"/>
      <c r="V194" s="156" t="s">
        <v>301</v>
      </c>
      <c r="W194" s="156"/>
      <c r="X194" s="156"/>
      <c r="Y194" s="156"/>
      <c r="Z194" s="156"/>
      <c r="AA194" s="156"/>
    </row>
    <row r="195" spans="1:27" ht="30" customHeight="1" x14ac:dyDescent="0.45">
      <c r="A195" s="150" t="s">
        <v>15</v>
      </c>
      <c r="B195" s="150"/>
      <c r="C195" s="150" t="s">
        <v>16</v>
      </c>
      <c r="D195" s="150"/>
      <c r="E195" s="150" t="s">
        <v>17</v>
      </c>
      <c r="F195" s="150"/>
      <c r="H195" s="150" t="s">
        <v>115</v>
      </c>
      <c r="I195" s="150"/>
      <c r="J195" s="150" t="s">
        <v>16</v>
      </c>
      <c r="K195" s="150"/>
      <c r="L195" s="150" t="s">
        <v>17</v>
      </c>
      <c r="M195" s="150"/>
      <c r="O195" s="150" t="s">
        <v>115</v>
      </c>
      <c r="P195" s="150"/>
      <c r="Q195" s="150" t="s">
        <v>16</v>
      </c>
      <c r="R195" s="150"/>
      <c r="S195" s="150" t="s">
        <v>17</v>
      </c>
      <c r="T195" s="150"/>
      <c r="V195" s="150" t="s">
        <v>115</v>
      </c>
      <c r="W195" s="150"/>
      <c r="X195" s="150" t="s">
        <v>16</v>
      </c>
      <c r="Y195" s="150"/>
      <c r="Z195" s="150" t="s">
        <v>17</v>
      </c>
      <c r="AA195" s="150"/>
    </row>
    <row r="196" spans="1:27" x14ac:dyDescent="0.45">
      <c r="A196" s="155" t="s">
        <v>114</v>
      </c>
      <c r="B196" s="155"/>
      <c r="C196" s="151"/>
      <c r="D196" s="152"/>
      <c r="E196" s="153" t="e">
        <f>C196/C200</f>
        <v>#DIV/0!</v>
      </c>
      <c r="F196" s="153"/>
      <c r="H196" s="155" t="s">
        <v>114</v>
      </c>
      <c r="I196" s="155"/>
      <c r="J196" s="151"/>
      <c r="K196" s="152"/>
      <c r="L196" s="153" t="e">
        <f>J196/J200</f>
        <v>#DIV/0!</v>
      </c>
      <c r="M196" s="153"/>
      <c r="O196" s="155" t="s">
        <v>114</v>
      </c>
      <c r="P196" s="155"/>
      <c r="Q196" s="151" t="s">
        <v>38</v>
      </c>
      <c r="R196" s="152"/>
      <c r="S196" s="154" t="s">
        <v>38</v>
      </c>
      <c r="T196" s="154"/>
      <c r="V196" s="155" t="s">
        <v>114</v>
      </c>
      <c r="W196" s="155"/>
      <c r="X196" s="151"/>
      <c r="Y196" s="152"/>
      <c r="Z196" s="153" t="e">
        <f>X196/X200</f>
        <v>#DIV/0!</v>
      </c>
      <c r="AA196" s="153"/>
    </row>
    <row r="197" spans="1:27" x14ac:dyDescent="0.45">
      <c r="A197" s="155" t="s">
        <v>104</v>
      </c>
      <c r="B197" s="155"/>
      <c r="C197" s="151"/>
      <c r="D197" s="152"/>
      <c r="E197" s="153" t="e">
        <f>C197/C200</f>
        <v>#DIV/0!</v>
      </c>
      <c r="F197" s="153"/>
      <c r="H197" s="155" t="s">
        <v>104</v>
      </c>
      <c r="I197" s="155"/>
      <c r="J197" s="151"/>
      <c r="K197" s="152"/>
      <c r="L197" s="153" t="e">
        <f>J197/J200</f>
        <v>#DIV/0!</v>
      </c>
      <c r="M197" s="153"/>
      <c r="O197" s="155" t="s">
        <v>104</v>
      </c>
      <c r="P197" s="155"/>
      <c r="Q197" s="151" t="s">
        <v>38</v>
      </c>
      <c r="R197" s="152"/>
      <c r="S197" s="154" t="s">
        <v>38</v>
      </c>
      <c r="T197" s="154"/>
      <c r="V197" s="155" t="s">
        <v>104</v>
      </c>
      <c r="W197" s="155"/>
      <c r="X197" s="151"/>
      <c r="Y197" s="152"/>
      <c r="Z197" s="153" t="e">
        <f>X197/X200</f>
        <v>#DIV/0!</v>
      </c>
      <c r="AA197" s="153"/>
    </row>
    <row r="198" spans="1:27" x14ac:dyDescent="0.45">
      <c r="A198" s="155" t="s">
        <v>105</v>
      </c>
      <c r="B198" s="155"/>
      <c r="C198" s="151"/>
      <c r="D198" s="152"/>
      <c r="E198" s="153" t="e">
        <f>C198/C200</f>
        <v>#DIV/0!</v>
      </c>
      <c r="F198" s="153"/>
      <c r="H198" s="155" t="s">
        <v>105</v>
      </c>
      <c r="I198" s="155"/>
      <c r="J198" s="151"/>
      <c r="K198" s="152"/>
      <c r="L198" s="153" t="e">
        <f>J198/J200</f>
        <v>#DIV/0!</v>
      </c>
      <c r="M198" s="153"/>
      <c r="O198" s="155" t="s">
        <v>105</v>
      </c>
      <c r="P198" s="155"/>
      <c r="Q198" s="151" t="s">
        <v>38</v>
      </c>
      <c r="R198" s="152"/>
      <c r="S198" s="154" t="s">
        <v>38</v>
      </c>
      <c r="T198" s="154"/>
      <c r="V198" s="155" t="s">
        <v>105</v>
      </c>
      <c r="W198" s="155"/>
      <c r="X198" s="151"/>
      <c r="Y198" s="152"/>
      <c r="Z198" s="153" t="e">
        <f>X198/X200</f>
        <v>#DIV/0!</v>
      </c>
      <c r="AA198" s="153"/>
    </row>
    <row r="199" spans="1:27" x14ac:dyDescent="0.45">
      <c r="A199" s="155" t="s">
        <v>19</v>
      </c>
      <c r="B199" s="155"/>
      <c r="C199" s="151"/>
      <c r="D199" s="152"/>
      <c r="E199" s="153" t="e">
        <f>C199/C200</f>
        <v>#DIV/0!</v>
      </c>
      <c r="F199" s="153"/>
      <c r="H199" s="155" t="s">
        <v>19</v>
      </c>
      <c r="I199" s="155"/>
      <c r="J199" s="151"/>
      <c r="K199" s="152"/>
      <c r="L199" s="153" t="e">
        <f>J199/J200</f>
        <v>#DIV/0!</v>
      </c>
      <c r="M199" s="153"/>
      <c r="O199" s="155" t="s">
        <v>19</v>
      </c>
      <c r="P199" s="155"/>
      <c r="Q199" s="151" t="s">
        <v>38</v>
      </c>
      <c r="R199" s="152"/>
      <c r="S199" s="154" t="s">
        <v>38</v>
      </c>
      <c r="T199" s="154"/>
      <c r="V199" s="155" t="s">
        <v>19</v>
      </c>
      <c r="W199" s="155"/>
      <c r="X199" s="151"/>
      <c r="Y199" s="152"/>
      <c r="Z199" s="153" t="e">
        <f>X199/X200</f>
        <v>#DIV/0!</v>
      </c>
      <c r="AA199" s="153"/>
    </row>
    <row r="200" spans="1:27" x14ac:dyDescent="0.45">
      <c r="A200" s="150" t="s">
        <v>45</v>
      </c>
      <c r="B200" s="150"/>
      <c r="C200" s="151">
        <f>SUM(C196:D199)</f>
        <v>0</v>
      </c>
      <c r="D200" s="152"/>
      <c r="E200" s="153" t="e">
        <f>SUM(C196:D199)/C200</f>
        <v>#DIV/0!</v>
      </c>
      <c r="F200" s="153"/>
      <c r="H200" s="150" t="s">
        <v>45</v>
      </c>
      <c r="I200" s="150"/>
      <c r="J200" s="151">
        <f>SUM(J196:K199)</f>
        <v>0</v>
      </c>
      <c r="K200" s="152"/>
      <c r="L200" s="153" t="e">
        <f>SUM(J196:K199)/J200</f>
        <v>#DIV/0!</v>
      </c>
      <c r="M200" s="153"/>
      <c r="O200" s="150" t="s">
        <v>45</v>
      </c>
      <c r="P200" s="150"/>
      <c r="Q200" s="151" t="s">
        <v>38</v>
      </c>
      <c r="R200" s="152"/>
      <c r="S200" s="154" t="s">
        <v>38</v>
      </c>
      <c r="T200" s="154"/>
      <c r="V200" s="150" t="s">
        <v>45</v>
      </c>
      <c r="W200" s="150"/>
      <c r="X200" s="151">
        <f>SUM(X196:Y199)</f>
        <v>0</v>
      </c>
      <c r="Y200" s="152"/>
      <c r="Z200" s="153" t="e">
        <f>SUM(X196:Y199)/X200</f>
        <v>#DIV/0!</v>
      </c>
      <c r="AA200" s="153"/>
    </row>
    <row r="205" spans="1:27" ht="30" customHeight="1" x14ac:dyDescent="0.5">
      <c r="A205" s="156" t="s">
        <v>263</v>
      </c>
      <c r="B205" s="156"/>
      <c r="C205" s="156"/>
      <c r="D205" s="156"/>
      <c r="E205" s="156"/>
      <c r="F205" s="156"/>
    </row>
    <row r="206" spans="1:27" ht="30" customHeight="1" x14ac:dyDescent="0.45">
      <c r="A206" s="150" t="s">
        <v>18</v>
      </c>
      <c r="B206" s="150"/>
      <c r="C206" s="150" t="s">
        <v>16</v>
      </c>
      <c r="D206" s="150"/>
      <c r="E206" s="150" t="s">
        <v>17</v>
      </c>
      <c r="F206" s="150"/>
    </row>
    <row r="207" spans="1:27" x14ac:dyDescent="0.45">
      <c r="A207" s="155" t="s">
        <v>114</v>
      </c>
      <c r="B207" s="155"/>
      <c r="C207" s="151"/>
      <c r="D207" s="152"/>
      <c r="E207" s="153" t="e">
        <f>C207/C211</f>
        <v>#DIV/0!</v>
      </c>
      <c r="F207" s="153"/>
    </row>
    <row r="208" spans="1:27" x14ac:dyDescent="0.45">
      <c r="A208" s="155" t="s">
        <v>104</v>
      </c>
      <c r="B208" s="155"/>
      <c r="C208" s="151"/>
      <c r="D208" s="152"/>
      <c r="E208" s="153" t="e">
        <f>C208/C211</f>
        <v>#DIV/0!</v>
      </c>
      <c r="F208" s="153"/>
    </row>
    <row r="209" spans="1:27" x14ac:dyDescent="0.45">
      <c r="A209" s="155" t="s">
        <v>105</v>
      </c>
      <c r="B209" s="155"/>
      <c r="C209" s="151"/>
      <c r="D209" s="152"/>
      <c r="E209" s="153" t="e">
        <f>C209/C211</f>
        <v>#DIV/0!</v>
      </c>
      <c r="F209" s="153"/>
    </row>
    <row r="210" spans="1:27" x14ac:dyDescent="0.45">
      <c r="A210" s="155" t="s">
        <v>19</v>
      </c>
      <c r="B210" s="155"/>
      <c r="C210" s="151"/>
      <c r="D210" s="152"/>
      <c r="E210" s="153" t="e">
        <f>C210/C211</f>
        <v>#DIV/0!</v>
      </c>
      <c r="F210" s="153"/>
    </row>
    <row r="211" spans="1:27" ht="14.25" customHeight="1" x14ac:dyDescent="0.45">
      <c r="A211" s="150" t="s">
        <v>45</v>
      </c>
      <c r="B211" s="150"/>
      <c r="C211" s="151">
        <f>SUM(C207:D210)</f>
        <v>0</v>
      </c>
      <c r="D211" s="152"/>
      <c r="E211" s="153" t="e">
        <f>SUM(C207:D210)/C211</f>
        <v>#DIV/0!</v>
      </c>
      <c r="F211" s="153"/>
    </row>
    <row r="214" spans="1:27" ht="30" customHeight="1" x14ac:dyDescent="0.5">
      <c r="A214" s="156" t="s">
        <v>264</v>
      </c>
      <c r="B214" s="156"/>
      <c r="C214" s="156"/>
      <c r="D214" s="156"/>
      <c r="E214" s="156"/>
      <c r="F214" s="156"/>
      <c r="H214" s="156" t="s">
        <v>278</v>
      </c>
      <c r="I214" s="156"/>
      <c r="J214" s="156"/>
      <c r="K214" s="156"/>
      <c r="L214" s="156"/>
      <c r="M214" s="156"/>
      <c r="O214" s="156" t="s">
        <v>290</v>
      </c>
      <c r="P214" s="156"/>
      <c r="Q214" s="156"/>
      <c r="R214" s="156"/>
      <c r="S214" s="156"/>
      <c r="T214" s="156"/>
      <c r="V214" s="156" t="s">
        <v>302</v>
      </c>
      <c r="W214" s="156"/>
      <c r="X214" s="156"/>
      <c r="Y214" s="156"/>
      <c r="Z214" s="156"/>
      <c r="AA214" s="156"/>
    </row>
    <row r="215" spans="1:27" ht="30" customHeight="1" x14ac:dyDescent="0.45">
      <c r="A215" s="150" t="s">
        <v>15</v>
      </c>
      <c r="B215" s="150"/>
      <c r="C215" s="150" t="s">
        <v>16</v>
      </c>
      <c r="D215" s="150"/>
      <c r="E215" s="150" t="s">
        <v>17</v>
      </c>
      <c r="F215" s="150"/>
      <c r="H215" s="150" t="s">
        <v>115</v>
      </c>
      <c r="I215" s="150"/>
      <c r="J215" s="150" t="s">
        <v>16</v>
      </c>
      <c r="K215" s="150"/>
      <c r="L215" s="150" t="s">
        <v>17</v>
      </c>
      <c r="M215" s="150"/>
      <c r="O215" s="150" t="s">
        <v>115</v>
      </c>
      <c r="P215" s="150"/>
      <c r="Q215" s="150" t="s">
        <v>16</v>
      </c>
      <c r="R215" s="150"/>
      <c r="S215" s="150" t="s">
        <v>17</v>
      </c>
      <c r="T215" s="150"/>
      <c r="V215" s="150" t="s">
        <v>115</v>
      </c>
      <c r="W215" s="150"/>
      <c r="X215" s="150" t="s">
        <v>16</v>
      </c>
      <c r="Y215" s="150"/>
      <c r="Z215" s="150" t="s">
        <v>17</v>
      </c>
      <c r="AA215" s="150"/>
    </row>
    <row r="216" spans="1:27" x14ac:dyDescent="0.45">
      <c r="A216" s="155" t="s">
        <v>114</v>
      </c>
      <c r="B216" s="155"/>
      <c r="C216" s="151"/>
      <c r="D216" s="152"/>
      <c r="E216" s="153" t="e">
        <f>C216/C220</f>
        <v>#DIV/0!</v>
      </c>
      <c r="F216" s="153"/>
      <c r="H216" s="155" t="s">
        <v>114</v>
      </c>
      <c r="I216" s="155"/>
      <c r="J216" s="151"/>
      <c r="K216" s="152"/>
      <c r="L216" s="153" t="e">
        <f>J216/J220</f>
        <v>#DIV/0!</v>
      </c>
      <c r="M216" s="153"/>
      <c r="O216" s="155" t="s">
        <v>114</v>
      </c>
      <c r="P216" s="155"/>
      <c r="Q216" s="151" t="s">
        <v>38</v>
      </c>
      <c r="R216" s="152"/>
      <c r="S216" s="154" t="s">
        <v>38</v>
      </c>
      <c r="T216" s="154"/>
      <c r="V216" s="155" t="s">
        <v>114</v>
      </c>
      <c r="W216" s="155"/>
      <c r="X216" s="151"/>
      <c r="Y216" s="152"/>
      <c r="Z216" s="153" t="e">
        <f>X216/X220</f>
        <v>#DIV/0!</v>
      </c>
      <c r="AA216" s="153"/>
    </row>
    <row r="217" spans="1:27" x14ac:dyDescent="0.45">
      <c r="A217" s="155" t="s">
        <v>104</v>
      </c>
      <c r="B217" s="155"/>
      <c r="C217" s="151"/>
      <c r="D217" s="152"/>
      <c r="E217" s="153" t="e">
        <f>C217/C220</f>
        <v>#DIV/0!</v>
      </c>
      <c r="F217" s="153"/>
      <c r="H217" s="155" t="s">
        <v>104</v>
      </c>
      <c r="I217" s="155"/>
      <c r="J217" s="151"/>
      <c r="K217" s="152"/>
      <c r="L217" s="153" t="e">
        <f>J217/J220</f>
        <v>#DIV/0!</v>
      </c>
      <c r="M217" s="153"/>
      <c r="O217" s="155" t="s">
        <v>104</v>
      </c>
      <c r="P217" s="155"/>
      <c r="Q217" s="151" t="s">
        <v>38</v>
      </c>
      <c r="R217" s="152"/>
      <c r="S217" s="154" t="s">
        <v>38</v>
      </c>
      <c r="T217" s="154"/>
      <c r="V217" s="155" t="s">
        <v>104</v>
      </c>
      <c r="W217" s="155"/>
      <c r="X217" s="151"/>
      <c r="Y217" s="152"/>
      <c r="Z217" s="153" t="e">
        <f>X217/X220</f>
        <v>#DIV/0!</v>
      </c>
      <c r="AA217" s="153"/>
    </row>
    <row r="218" spans="1:27" x14ac:dyDescent="0.45">
      <c r="A218" s="155" t="s">
        <v>105</v>
      </c>
      <c r="B218" s="155"/>
      <c r="C218" s="151"/>
      <c r="D218" s="152"/>
      <c r="E218" s="153" t="e">
        <f>C218/C220</f>
        <v>#DIV/0!</v>
      </c>
      <c r="F218" s="153"/>
      <c r="H218" s="155" t="s">
        <v>105</v>
      </c>
      <c r="I218" s="155"/>
      <c r="J218" s="151"/>
      <c r="K218" s="152"/>
      <c r="L218" s="153" t="e">
        <f>J218/J220</f>
        <v>#DIV/0!</v>
      </c>
      <c r="M218" s="153"/>
      <c r="O218" s="155" t="s">
        <v>105</v>
      </c>
      <c r="P218" s="155"/>
      <c r="Q218" s="151" t="s">
        <v>38</v>
      </c>
      <c r="R218" s="152"/>
      <c r="S218" s="154" t="s">
        <v>38</v>
      </c>
      <c r="T218" s="154"/>
      <c r="V218" s="155" t="s">
        <v>105</v>
      </c>
      <c r="W218" s="155"/>
      <c r="X218" s="151"/>
      <c r="Y218" s="152"/>
      <c r="Z218" s="153" t="e">
        <f>X218/X220</f>
        <v>#DIV/0!</v>
      </c>
      <c r="AA218" s="153"/>
    </row>
    <row r="219" spans="1:27" x14ac:dyDescent="0.45">
      <c r="A219" s="155" t="s">
        <v>19</v>
      </c>
      <c r="B219" s="155"/>
      <c r="C219" s="151"/>
      <c r="D219" s="152"/>
      <c r="E219" s="153" t="e">
        <f>C219/C220</f>
        <v>#DIV/0!</v>
      </c>
      <c r="F219" s="153"/>
      <c r="H219" s="155" t="s">
        <v>19</v>
      </c>
      <c r="I219" s="155"/>
      <c r="J219" s="151"/>
      <c r="K219" s="152"/>
      <c r="L219" s="153" t="e">
        <f>J219/J220</f>
        <v>#DIV/0!</v>
      </c>
      <c r="M219" s="153"/>
      <c r="O219" s="155" t="s">
        <v>19</v>
      </c>
      <c r="P219" s="155"/>
      <c r="Q219" s="151" t="s">
        <v>38</v>
      </c>
      <c r="R219" s="152"/>
      <c r="S219" s="154" t="s">
        <v>38</v>
      </c>
      <c r="T219" s="154"/>
      <c r="V219" s="155" t="s">
        <v>19</v>
      </c>
      <c r="W219" s="155"/>
      <c r="X219" s="151"/>
      <c r="Y219" s="152"/>
      <c r="Z219" s="153" t="e">
        <f>X219/X220</f>
        <v>#DIV/0!</v>
      </c>
      <c r="AA219" s="153"/>
    </row>
    <row r="220" spans="1:27" x14ac:dyDescent="0.45">
      <c r="A220" s="150" t="s">
        <v>45</v>
      </c>
      <c r="B220" s="150"/>
      <c r="C220" s="151">
        <f>SUM(C216:D219)</f>
        <v>0</v>
      </c>
      <c r="D220" s="152"/>
      <c r="E220" s="153" t="e">
        <f>SUM(C216:D219)/C220</f>
        <v>#DIV/0!</v>
      </c>
      <c r="F220" s="153"/>
      <c r="H220" s="150" t="s">
        <v>45</v>
      </c>
      <c r="I220" s="150"/>
      <c r="J220" s="151">
        <f>SUM(J216:K219)</f>
        <v>0</v>
      </c>
      <c r="K220" s="152"/>
      <c r="L220" s="153" t="e">
        <f>SUM(J216:K219)/J220</f>
        <v>#DIV/0!</v>
      </c>
      <c r="M220" s="153"/>
      <c r="O220" s="150" t="s">
        <v>45</v>
      </c>
      <c r="P220" s="150"/>
      <c r="Q220" s="151" t="s">
        <v>38</v>
      </c>
      <c r="R220" s="152"/>
      <c r="S220" s="154" t="s">
        <v>38</v>
      </c>
      <c r="T220" s="154"/>
      <c r="V220" s="150" t="s">
        <v>45</v>
      </c>
      <c r="W220" s="150"/>
      <c r="X220" s="151">
        <f>SUM(X216:Y219)</f>
        <v>0</v>
      </c>
      <c r="Y220" s="152"/>
      <c r="Z220" s="153" t="e">
        <f>SUM(X216:Y219)/X220</f>
        <v>#DIV/0!</v>
      </c>
      <c r="AA220" s="153"/>
    </row>
    <row r="225" spans="1:27" ht="30" customHeight="1" x14ac:dyDescent="0.5">
      <c r="A225" s="156" t="s">
        <v>265</v>
      </c>
      <c r="B225" s="156"/>
      <c r="C225" s="156"/>
      <c r="D225" s="156"/>
      <c r="E225" s="156"/>
      <c r="F225" s="156"/>
    </row>
    <row r="226" spans="1:27" ht="30" customHeight="1" x14ac:dyDescent="0.45">
      <c r="A226" s="150" t="s">
        <v>18</v>
      </c>
      <c r="B226" s="150"/>
      <c r="C226" s="150" t="s">
        <v>16</v>
      </c>
      <c r="D226" s="150"/>
      <c r="E226" s="150" t="s">
        <v>17</v>
      </c>
      <c r="F226" s="150"/>
    </row>
    <row r="227" spans="1:27" x14ac:dyDescent="0.45">
      <c r="A227" s="155" t="s">
        <v>114</v>
      </c>
      <c r="B227" s="155"/>
      <c r="C227" s="151"/>
      <c r="D227" s="152"/>
      <c r="E227" s="153" t="e">
        <f>C227/C231</f>
        <v>#DIV/0!</v>
      </c>
      <c r="F227" s="153"/>
    </row>
    <row r="228" spans="1:27" x14ac:dyDescent="0.45">
      <c r="A228" s="155" t="s">
        <v>104</v>
      </c>
      <c r="B228" s="155"/>
      <c r="C228" s="151"/>
      <c r="D228" s="152"/>
      <c r="E228" s="153" t="e">
        <f>C228/C231</f>
        <v>#DIV/0!</v>
      </c>
      <c r="F228" s="153"/>
    </row>
    <row r="229" spans="1:27" x14ac:dyDescent="0.45">
      <c r="A229" s="155" t="s">
        <v>105</v>
      </c>
      <c r="B229" s="155"/>
      <c r="C229" s="151"/>
      <c r="D229" s="152"/>
      <c r="E229" s="153" t="e">
        <f>C229/C231</f>
        <v>#DIV/0!</v>
      </c>
      <c r="F229" s="153"/>
    </row>
    <row r="230" spans="1:27" x14ac:dyDescent="0.45">
      <c r="A230" s="155" t="s">
        <v>19</v>
      </c>
      <c r="B230" s="155"/>
      <c r="C230" s="151"/>
      <c r="D230" s="152"/>
      <c r="E230" s="153" t="e">
        <f>C230/C231</f>
        <v>#DIV/0!</v>
      </c>
      <c r="F230" s="153"/>
    </row>
    <row r="231" spans="1:27" ht="14.25" customHeight="1" x14ac:dyDescent="0.45">
      <c r="A231" s="150" t="s">
        <v>45</v>
      </c>
      <c r="B231" s="150"/>
      <c r="C231" s="151">
        <f>SUM(C227:D230)</f>
        <v>0</v>
      </c>
      <c r="D231" s="152"/>
      <c r="E231" s="153" t="e">
        <f>SUM(C227:D230)/C231</f>
        <v>#DIV/0!</v>
      </c>
      <c r="F231" s="153"/>
    </row>
    <row r="234" spans="1:27" ht="30" customHeight="1" x14ac:dyDescent="0.5">
      <c r="A234" s="156" t="s">
        <v>266</v>
      </c>
      <c r="B234" s="156"/>
      <c r="C234" s="156"/>
      <c r="D234" s="156"/>
      <c r="E234" s="156"/>
      <c r="F234" s="156"/>
      <c r="H234" s="156" t="s">
        <v>279</v>
      </c>
      <c r="I234" s="156"/>
      <c r="J234" s="156"/>
      <c r="K234" s="156"/>
      <c r="L234" s="156"/>
      <c r="M234" s="156"/>
      <c r="O234" s="156" t="s">
        <v>291</v>
      </c>
      <c r="P234" s="156"/>
      <c r="Q234" s="156"/>
      <c r="R234" s="156"/>
      <c r="S234" s="156"/>
      <c r="T234" s="156"/>
      <c r="V234" s="156" t="s">
        <v>303</v>
      </c>
      <c r="W234" s="156"/>
      <c r="X234" s="156"/>
      <c r="Y234" s="156"/>
      <c r="Z234" s="156"/>
      <c r="AA234" s="156"/>
    </row>
    <row r="235" spans="1:27" ht="30" customHeight="1" x14ac:dyDescent="0.45">
      <c r="A235" s="150" t="s">
        <v>15</v>
      </c>
      <c r="B235" s="150"/>
      <c r="C235" s="150" t="s">
        <v>16</v>
      </c>
      <c r="D235" s="150"/>
      <c r="E235" s="150" t="s">
        <v>17</v>
      </c>
      <c r="F235" s="150"/>
      <c r="H235" s="150" t="s">
        <v>115</v>
      </c>
      <c r="I235" s="150"/>
      <c r="J235" s="150" t="s">
        <v>16</v>
      </c>
      <c r="K235" s="150"/>
      <c r="L235" s="150" t="s">
        <v>17</v>
      </c>
      <c r="M235" s="150"/>
      <c r="O235" s="150" t="s">
        <v>115</v>
      </c>
      <c r="P235" s="150"/>
      <c r="Q235" s="150" t="s">
        <v>16</v>
      </c>
      <c r="R235" s="150"/>
      <c r="S235" s="150" t="s">
        <v>17</v>
      </c>
      <c r="T235" s="150"/>
      <c r="V235" s="150" t="s">
        <v>115</v>
      </c>
      <c r="W235" s="150"/>
      <c r="X235" s="150" t="s">
        <v>16</v>
      </c>
      <c r="Y235" s="150"/>
      <c r="Z235" s="150" t="s">
        <v>17</v>
      </c>
      <c r="AA235" s="150"/>
    </row>
    <row r="236" spans="1:27" x14ac:dyDescent="0.45">
      <c r="A236" s="155" t="s">
        <v>114</v>
      </c>
      <c r="B236" s="155"/>
      <c r="C236" s="151"/>
      <c r="D236" s="152"/>
      <c r="E236" s="153" t="e">
        <f>C236/C240</f>
        <v>#DIV/0!</v>
      </c>
      <c r="F236" s="153"/>
      <c r="H236" s="155" t="s">
        <v>114</v>
      </c>
      <c r="I236" s="155"/>
      <c r="J236" s="151"/>
      <c r="K236" s="152"/>
      <c r="L236" s="153" t="e">
        <f>J236/J240</f>
        <v>#DIV/0!</v>
      </c>
      <c r="M236" s="153"/>
      <c r="O236" s="155" t="s">
        <v>114</v>
      </c>
      <c r="P236" s="155"/>
      <c r="Q236" s="151" t="s">
        <v>38</v>
      </c>
      <c r="R236" s="152"/>
      <c r="S236" s="154" t="s">
        <v>38</v>
      </c>
      <c r="T236" s="154"/>
      <c r="V236" s="155" t="s">
        <v>114</v>
      </c>
      <c r="W236" s="155"/>
      <c r="X236" s="151"/>
      <c r="Y236" s="152"/>
      <c r="Z236" s="153" t="e">
        <f>X236/X240</f>
        <v>#DIV/0!</v>
      </c>
      <c r="AA236" s="153"/>
    </row>
    <row r="237" spans="1:27" x14ac:dyDescent="0.45">
      <c r="A237" s="155" t="s">
        <v>104</v>
      </c>
      <c r="B237" s="155"/>
      <c r="C237" s="151"/>
      <c r="D237" s="152"/>
      <c r="E237" s="153" t="e">
        <f>C237/C240</f>
        <v>#DIV/0!</v>
      </c>
      <c r="F237" s="153"/>
      <c r="H237" s="155" t="s">
        <v>104</v>
      </c>
      <c r="I237" s="155"/>
      <c r="J237" s="151"/>
      <c r="K237" s="152"/>
      <c r="L237" s="153" t="e">
        <f>J237/J240</f>
        <v>#DIV/0!</v>
      </c>
      <c r="M237" s="153"/>
      <c r="O237" s="155" t="s">
        <v>104</v>
      </c>
      <c r="P237" s="155"/>
      <c r="Q237" s="151" t="s">
        <v>38</v>
      </c>
      <c r="R237" s="152"/>
      <c r="S237" s="154" t="s">
        <v>38</v>
      </c>
      <c r="T237" s="154"/>
      <c r="V237" s="155" t="s">
        <v>104</v>
      </c>
      <c r="W237" s="155"/>
      <c r="X237" s="151"/>
      <c r="Y237" s="152"/>
      <c r="Z237" s="153" t="e">
        <f>X237/X240</f>
        <v>#DIV/0!</v>
      </c>
      <c r="AA237" s="153"/>
    </row>
    <row r="238" spans="1:27" x14ac:dyDescent="0.45">
      <c r="A238" s="155" t="s">
        <v>105</v>
      </c>
      <c r="B238" s="155"/>
      <c r="C238" s="151"/>
      <c r="D238" s="152"/>
      <c r="E238" s="153" t="e">
        <f>C238/C240</f>
        <v>#DIV/0!</v>
      </c>
      <c r="F238" s="153"/>
      <c r="H238" s="155" t="s">
        <v>105</v>
      </c>
      <c r="I238" s="155"/>
      <c r="J238" s="151"/>
      <c r="K238" s="152"/>
      <c r="L238" s="153" t="e">
        <f>J238/J240</f>
        <v>#DIV/0!</v>
      </c>
      <c r="M238" s="153"/>
      <c r="O238" s="155" t="s">
        <v>105</v>
      </c>
      <c r="P238" s="155"/>
      <c r="Q238" s="151" t="s">
        <v>38</v>
      </c>
      <c r="R238" s="152"/>
      <c r="S238" s="154" t="s">
        <v>38</v>
      </c>
      <c r="T238" s="154"/>
      <c r="V238" s="155" t="s">
        <v>105</v>
      </c>
      <c r="W238" s="155"/>
      <c r="X238" s="151"/>
      <c r="Y238" s="152"/>
      <c r="Z238" s="153" t="e">
        <f>X238/X240</f>
        <v>#DIV/0!</v>
      </c>
      <c r="AA238" s="153"/>
    </row>
    <row r="239" spans="1:27" x14ac:dyDescent="0.45">
      <c r="A239" s="155" t="s">
        <v>19</v>
      </c>
      <c r="B239" s="155"/>
      <c r="C239" s="151"/>
      <c r="D239" s="152"/>
      <c r="E239" s="153" t="e">
        <f>C239/C240</f>
        <v>#DIV/0!</v>
      </c>
      <c r="F239" s="153"/>
      <c r="H239" s="155" t="s">
        <v>19</v>
      </c>
      <c r="I239" s="155"/>
      <c r="J239" s="151"/>
      <c r="K239" s="152"/>
      <c r="L239" s="153" t="e">
        <f>J239/J240</f>
        <v>#DIV/0!</v>
      </c>
      <c r="M239" s="153"/>
      <c r="O239" s="155" t="s">
        <v>19</v>
      </c>
      <c r="P239" s="155"/>
      <c r="Q239" s="151" t="s">
        <v>38</v>
      </c>
      <c r="R239" s="152"/>
      <c r="S239" s="154" t="s">
        <v>38</v>
      </c>
      <c r="T239" s="154"/>
      <c r="V239" s="155" t="s">
        <v>19</v>
      </c>
      <c r="W239" s="155"/>
      <c r="X239" s="151"/>
      <c r="Y239" s="152"/>
      <c r="Z239" s="153" t="e">
        <f>X239/X240</f>
        <v>#DIV/0!</v>
      </c>
      <c r="AA239" s="153"/>
    </row>
    <row r="240" spans="1:27" x14ac:dyDescent="0.45">
      <c r="A240" s="150" t="s">
        <v>45</v>
      </c>
      <c r="B240" s="150"/>
      <c r="C240" s="151">
        <f>SUM(C236:D239)</f>
        <v>0</v>
      </c>
      <c r="D240" s="152"/>
      <c r="E240" s="153" t="e">
        <f>SUM(C236:D239)/C240</f>
        <v>#DIV/0!</v>
      </c>
      <c r="F240" s="153"/>
      <c r="H240" s="150" t="s">
        <v>45</v>
      </c>
      <c r="I240" s="150"/>
      <c r="J240" s="151">
        <f>SUM(J236:K239)</f>
        <v>0</v>
      </c>
      <c r="K240" s="152"/>
      <c r="L240" s="153" t="e">
        <f>SUM(J236:K239)/J240</f>
        <v>#DIV/0!</v>
      </c>
      <c r="M240" s="153"/>
      <c r="O240" s="150" t="s">
        <v>45</v>
      </c>
      <c r="P240" s="150"/>
      <c r="Q240" s="151" t="s">
        <v>38</v>
      </c>
      <c r="R240" s="152"/>
      <c r="S240" s="154" t="s">
        <v>38</v>
      </c>
      <c r="T240" s="154"/>
      <c r="V240" s="150" t="s">
        <v>45</v>
      </c>
      <c r="W240" s="150"/>
      <c r="X240" s="151">
        <f>SUM(X236:Y239)</f>
        <v>0</v>
      </c>
      <c r="Y240" s="152"/>
      <c r="Z240" s="153" t="e">
        <f>SUM(X236:Y239)/X240</f>
        <v>#DIV/0!</v>
      </c>
      <c r="AA240" s="153"/>
    </row>
    <row r="246" spans="1:27" ht="30" customHeight="1" x14ac:dyDescent="0.5">
      <c r="A246" s="156" t="s">
        <v>267</v>
      </c>
      <c r="B246" s="156"/>
      <c r="C246" s="156"/>
      <c r="D246" s="156"/>
      <c r="E246" s="156"/>
      <c r="F246" s="156"/>
    </row>
    <row r="247" spans="1:27" ht="30" customHeight="1" x14ac:dyDescent="0.45">
      <c r="A247" s="150" t="s">
        <v>18</v>
      </c>
      <c r="B247" s="150"/>
      <c r="C247" s="150" t="s">
        <v>16</v>
      </c>
      <c r="D247" s="150"/>
      <c r="E247" s="150" t="s">
        <v>17</v>
      </c>
      <c r="F247" s="150"/>
    </row>
    <row r="248" spans="1:27" x14ac:dyDescent="0.45">
      <c r="A248" s="155" t="s">
        <v>114</v>
      </c>
      <c r="B248" s="155"/>
      <c r="C248" s="151"/>
      <c r="D248" s="152"/>
      <c r="E248" s="153" t="e">
        <f>C248/C252</f>
        <v>#DIV/0!</v>
      </c>
      <c r="F248" s="153"/>
    </row>
    <row r="249" spans="1:27" x14ac:dyDescent="0.45">
      <c r="A249" s="155" t="s">
        <v>104</v>
      </c>
      <c r="B249" s="155"/>
      <c r="C249" s="151"/>
      <c r="D249" s="152"/>
      <c r="E249" s="153" t="e">
        <f>C249/C252</f>
        <v>#DIV/0!</v>
      </c>
      <c r="F249" s="153"/>
    </row>
    <row r="250" spans="1:27" x14ac:dyDescent="0.45">
      <c r="A250" s="155" t="s">
        <v>105</v>
      </c>
      <c r="B250" s="155"/>
      <c r="C250" s="151"/>
      <c r="D250" s="152"/>
      <c r="E250" s="153" t="e">
        <f>C250/C252</f>
        <v>#DIV/0!</v>
      </c>
      <c r="F250" s="153"/>
    </row>
    <row r="251" spans="1:27" x14ac:dyDescent="0.45">
      <c r="A251" s="155" t="s">
        <v>19</v>
      </c>
      <c r="B251" s="155"/>
      <c r="C251" s="151"/>
      <c r="D251" s="152"/>
      <c r="E251" s="153" t="e">
        <f>C251/C252</f>
        <v>#DIV/0!</v>
      </c>
      <c r="F251" s="153"/>
    </row>
    <row r="252" spans="1:27" ht="14.25" customHeight="1" x14ac:dyDescent="0.45">
      <c r="A252" s="150" t="s">
        <v>45</v>
      </c>
      <c r="B252" s="150"/>
      <c r="C252" s="151">
        <f>SUM(C248:D251)</f>
        <v>0</v>
      </c>
      <c r="D252" s="152"/>
      <c r="E252" s="153" t="e">
        <f>SUM(C248:D251)/C252</f>
        <v>#DIV/0!</v>
      </c>
      <c r="F252" s="153"/>
    </row>
    <row r="255" spans="1:27" ht="30" customHeight="1" x14ac:dyDescent="0.5">
      <c r="A255" s="156" t="s">
        <v>268</v>
      </c>
      <c r="B255" s="156"/>
      <c r="C255" s="156"/>
      <c r="D255" s="156"/>
      <c r="E255" s="156"/>
      <c r="F255" s="156"/>
      <c r="H255" s="156" t="s">
        <v>280</v>
      </c>
      <c r="I255" s="156"/>
      <c r="J255" s="156"/>
      <c r="K255" s="156"/>
      <c r="L255" s="156"/>
      <c r="M255" s="156"/>
      <c r="O255" s="156" t="s">
        <v>292</v>
      </c>
      <c r="P255" s="156"/>
      <c r="Q255" s="156"/>
      <c r="R255" s="156"/>
      <c r="S255" s="156"/>
      <c r="T255" s="156"/>
      <c r="V255" s="156" t="s">
        <v>304</v>
      </c>
      <c r="W255" s="156"/>
      <c r="X255" s="156"/>
      <c r="Y255" s="156"/>
      <c r="Z255" s="156"/>
      <c r="AA255" s="156"/>
    </row>
    <row r="256" spans="1:27" ht="30" customHeight="1" x14ac:dyDescent="0.45">
      <c r="A256" s="150" t="s">
        <v>15</v>
      </c>
      <c r="B256" s="150"/>
      <c r="C256" s="150" t="s">
        <v>16</v>
      </c>
      <c r="D256" s="150"/>
      <c r="E256" s="150" t="s">
        <v>17</v>
      </c>
      <c r="F256" s="150"/>
      <c r="H256" s="150" t="s">
        <v>115</v>
      </c>
      <c r="I256" s="150"/>
      <c r="J256" s="150" t="s">
        <v>16</v>
      </c>
      <c r="K256" s="150"/>
      <c r="L256" s="150" t="s">
        <v>17</v>
      </c>
      <c r="M256" s="150"/>
      <c r="O256" s="150" t="s">
        <v>115</v>
      </c>
      <c r="P256" s="150"/>
      <c r="Q256" s="150" t="s">
        <v>16</v>
      </c>
      <c r="R256" s="150"/>
      <c r="S256" s="150" t="s">
        <v>17</v>
      </c>
      <c r="T256" s="150"/>
      <c r="V256" s="150" t="s">
        <v>115</v>
      </c>
      <c r="W256" s="150"/>
      <c r="X256" s="150" t="s">
        <v>16</v>
      </c>
      <c r="Y256" s="150"/>
      <c r="Z256" s="150" t="s">
        <v>17</v>
      </c>
      <c r="AA256" s="150"/>
    </row>
    <row r="257" spans="1:27" x14ac:dyDescent="0.45">
      <c r="A257" s="155" t="s">
        <v>114</v>
      </c>
      <c r="B257" s="155"/>
      <c r="C257" s="151"/>
      <c r="D257" s="152"/>
      <c r="E257" s="153" t="e">
        <f>C257/C261</f>
        <v>#DIV/0!</v>
      </c>
      <c r="F257" s="153"/>
      <c r="H257" s="155" t="s">
        <v>114</v>
      </c>
      <c r="I257" s="155"/>
      <c r="J257" s="151"/>
      <c r="K257" s="152"/>
      <c r="L257" s="153" t="e">
        <f>J257/J261</f>
        <v>#DIV/0!</v>
      </c>
      <c r="M257" s="153"/>
      <c r="O257" s="155" t="s">
        <v>114</v>
      </c>
      <c r="P257" s="155"/>
      <c r="Q257" s="151" t="s">
        <v>38</v>
      </c>
      <c r="R257" s="152"/>
      <c r="S257" s="154" t="s">
        <v>38</v>
      </c>
      <c r="T257" s="154"/>
      <c r="V257" s="155" t="s">
        <v>114</v>
      </c>
      <c r="W257" s="155"/>
      <c r="X257" s="151"/>
      <c r="Y257" s="152"/>
      <c r="Z257" s="153" t="e">
        <f>X257/X261</f>
        <v>#DIV/0!</v>
      </c>
      <c r="AA257" s="153"/>
    </row>
    <row r="258" spans="1:27" x14ac:dyDescent="0.45">
      <c r="A258" s="155" t="s">
        <v>104</v>
      </c>
      <c r="B258" s="155"/>
      <c r="C258" s="151"/>
      <c r="D258" s="152"/>
      <c r="E258" s="153" t="e">
        <f>C258/C261</f>
        <v>#DIV/0!</v>
      </c>
      <c r="F258" s="153"/>
      <c r="H258" s="155" t="s">
        <v>104</v>
      </c>
      <c r="I258" s="155"/>
      <c r="J258" s="151"/>
      <c r="K258" s="152"/>
      <c r="L258" s="153" t="e">
        <f>J258/J261</f>
        <v>#DIV/0!</v>
      </c>
      <c r="M258" s="153"/>
      <c r="O258" s="155" t="s">
        <v>104</v>
      </c>
      <c r="P258" s="155"/>
      <c r="Q258" s="151" t="s">
        <v>38</v>
      </c>
      <c r="R258" s="152"/>
      <c r="S258" s="154" t="s">
        <v>38</v>
      </c>
      <c r="T258" s="154"/>
      <c r="V258" s="155" t="s">
        <v>104</v>
      </c>
      <c r="W258" s="155"/>
      <c r="X258" s="151"/>
      <c r="Y258" s="152"/>
      <c r="Z258" s="153" t="e">
        <f>X258/X261</f>
        <v>#DIV/0!</v>
      </c>
      <c r="AA258" s="153"/>
    </row>
    <row r="259" spans="1:27" x14ac:dyDescent="0.45">
      <c r="A259" s="155" t="s">
        <v>105</v>
      </c>
      <c r="B259" s="155"/>
      <c r="C259" s="151"/>
      <c r="D259" s="152"/>
      <c r="E259" s="153" t="e">
        <f>C259/C261</f>
        <v>#DIV/0!</v>
      </c>
      <c r="F259" s="153"/>
      <c r="H259" s="155" t="s">
        <v>105</v>
      </c>
      <c r="I259" s="155"/>
      <c r="J259" s="151"/>
      <c r="K259" s="152"/>
      <c r="L259" s="153" t="e">
        <f>J259/J261</f>
        <v>#DIV/0!</v>
      </c>
      <c r="M259" s="153"/>
      <c r="O259" s="155" t="s">
        <v>105</v>
      </c>
      <c r="P259" s="155"/>
      <c r="Q259" s="151" t="s">
        <v>38</v>
      </c>
      <c r="R259" s="152"/>
      <c r="S259" s="154" t="s">
        <v>38</v>
      </c>
      <c r="T259" s="154"/>
      <c r="V259" s="155" t="s">
        <v>105</v>
      </c>
      <c r="W259" s="155"/>
      <c r="X259" s="151"/>
      <c r="Y259" s="152"/>
      <c r="Z259" s="153" t="e">
        <f>X259/X261</f>
        <v>#DIV/0!</v>
      </c>
      <c r="AA259" s="153"/>
    </row>
    <row r="260" spans="1:27" x14ac:dyDescent="0.45">
      <c r="A260" s="155" t="s">
        <v>19</v>
      </c>
      <c r="B260" s="155"/>
      <c r="C260" s="151"/>
      <c r="D260" s="152"/>
      <c r="E260" s="153" t="e">
        <f>C260/C261</f>
        <v>#DIV/0!</v>
      </c>
      <c r="F260" s="153"/>
      <c r="H260" s="155" t="s">
        <v>19</v>
      </c>
      <c r="I260" s="155"/>
      <c r="J260" s="151"/>
      <c r="K260" s="152"/>
      <c r="L260" s="153" t="e">
        <f>J260/J261</f>
        <v>#DIV/0!</v>
      </c>
      <c r="M260" s="153"/>
      <c r="O260" s="155" t="s">
        <v>19</v>
      </c>
      <c r="P260" s="155"/>
      <c r="Q260" s="151" t="s">
        <v>38</v>
      </c>
      <c r="R260" s="152"/>
      <c r="S260" s="154" t="s">
        <v>38</v>
      </c>
      <c r="T260" s="154"/>
      <c r="V260" s="155" t="s">
        <v>19</v>
      </c>
      <c r="W260" s="155"/>
      <c r="X260" s="151"/>
      <c r="Y260" s="152"/>
      <c r="Z260" s="153" t="e">
        <f>X260/X261</f>
        <v>#DIV/0!</v>
      </c>
      <c r="AA260" s="153"/>
    </row>
    <row r="261" spans="1:27" x14ac:dyDescent="0.45">
      <c r="A261" s="150" t="s">
        <v>45</v>
      </c>
      <c r="B261" s="150"/>
      <c r="C261" s="151">
        <f>SUM(C257:D260)</f>
        <v>0</v>
      </c>
      <c r="D261" s="152"/>
      <c r="E261" s="153" t="e">
        <f>SUM(C257:D260)/C261</f>
        <v>#DIV/0!</v>
      </c>
      <c r="F261" s="153"/>
      <c r="H261" s="150" t="s">
        <v>45</v>
      </c>
      <c r="I261" s="150"/>
      <c r="J261" s="151">
        <f>SUM(J257:K260)</f>
        <v>0</v>
      </c>
      <c r="K261" s="152"/>
      <c r="L261" s="153" t="e">
        <f>SUM(J257:K260)/J261</f>
        <v>#DIV/0!</v>
      </c>
      <c r="M261" s="153"/>
      <c r="O261" s="150" t="s">
        <v>45</v>
      </c>
      <c r="P261" s="150"/>
      <c r="Q261" s="151" t="s">
        <v>38</v>
      </c>
      <c r="R261" s="152"/>
      <c r="S261" s="154" t="s">
        <v>38</v>
      </c>
      <c r="T261" s="154"/>
      <c r="V261" s="150" t="s">
        <v>45</v>
      </c>
      <c r="W261" s="150"/>
      <c r="X261" s="151">
        <f>SUM(X257:Y260)</f>
        <v>0</v>
      </c>
      <c r="Y261" s="152"/>
      <c r="Z261" s="153" t="e">
        <f>SUM(X257:Y260)/X261</f>
        <v>#DIV/0!</v>
      </c>
      <c r="AA261" s="153"/>
    </row>
    <row r="266" spans="1:27" s="35" customFormat="1" x14ac:dyDescent="0.45">
      <c r="A266" s="52" t="s">
        <v>93</v>
      </c>
    </row>
    <row r="267" spans="1:27" s="35" customFormat="1" ht="15.75" x14ac:dyDescent="0.45">
      <c r="A267" s="51" t="s">
        <v>100</v>
      </c>
    </row>
  </sheetData>
  <mergeCells count="1140">
    <mergeCell ref="V261:W261"/>
    <mergeCell ref="X261:Y261"/>
    <mergeCell ref="Z261:AA261"/>
    <mergeCell ref="A261:B261"/>
    <mergeCell ref="C261:D261"/>
    <mergeCell ref="E261:F261"/>
    <mergeCell ref="H261:I261"/>
    <mergeCell ref="J261:K261"/>
    <mergeCell ref="L261:M261"/>
    <mergeCell ref="O261:P261"/>
    <mergeCell ref="Q261:R261"/>
    <mergeCell ref="S261:T261"/>
    <mergeCell ref="V259:W259"/>
    <mergeCell ref="X259:Y259"/>
    <mergeCell ref="Z259:AA259"/>
    <mergeCell ref="A260:B260"/>
    <mergeCell ref="C260:D260"/>
    <mergeCell ref="E260:F260"/>
    <mergeCell ref="H260:I260"/>
    <mergeCell ref="J260:K260"/>
    <mergeCell ref="L260:M260"/>
    <mergeCell ref="O260:P260"/>
    <mergeCell ref="Q260:R260"/>
    <mergeCell ref="S260:T260"/>
    <mergeCell ref="V260:W260"/>
    <mergeCell ref="X260:Y260"/>
    <mergeCell ref="Z260:AA260"/>
    <mergeCell ref="A259:B259"/>
    <mergeCell ref="C259:D259"/>
    <mergeCell ref="E259:F259"/>
    <mergeCell ref="H259:I259"/>
    <mergeCell ref="J259:K259"/>
    <mergeCell ref="L259:M259"/>
    <mergeCell ref="O259:P259"/>
    <mergeCell ref="Q259:R259"/>
    <mergeCell ref="S259:T259"/>
    <mergeCell ref="V257:W257"/>
    <mergeCell ref="X257:Y257"/>
    <mergeCell ref="Z257:AA257"/>
    <mergeCell ref="A258:B258"/>
    <mergeCell ref="C258:D258"/>
    <mergeCell ref="E258:F258"/>
    <mergeCell ref="H258:I258"/>
    <mergeCell ref="J258:K258"/>
    <mergeCell ref="L258:M258"/>
    <mergeCell ref="O258:P258"/>
    <mergeCell ref="Q258:R258"/>
    <mergeCell ref="S258:T258"/>
    <mergeCell ref="V258:W258"/>
    <mergeCell ref="X258:Y258"/>
    <mergeCell ref="Z258:AA258"/>
    <mergeCell ref="A257:B257"/>
    <mergeCell ref="C257:D257"/>
    <mergeCell ref="E257:F257"/>
    <mergeCell ref="H257:I257"/>
    <mergeCell ref="J257:K257"/>
    <mergeCell ref="L257:M257"/>
    <mergeCell ref="O257:P257"/>
    <mergeCell ref="Q257:R257"/>
    <mergeCell ref="S257:T257"/>
    <mergeCell ref="A252:B252"/>
    <mergeCell ref="C252:D252"/>
    <mergeCell ref="E252:F252"/>
    <mergeCell ref="A255:F255"/>
    <mergeCell ref="H255:M255"/>
    <mergeCell ref="O255:T255"/>
    <mergeCell ref="V255:AA255"/>
    <mergeCell ref="A256:B256"/>
    <mergeCell ref="C256:D256"/>
    <mergeCell ref="E256:F256"/>
    <mergeCell ref="H256:I256"/>
    <mergeCell ref="J256:K256"/>
    <mergeCell ref="L256:M256"/>
    <mergeCell ref="O256:P256"/>
    <mergeCell ref="Q256:R256"/>
    <mergeCell ref="S256:T256"/>
    <mergeCell ref="V256:W256"/>
    <mergeCell ref="X256:Y256"/>
    <mergeCell ref="Z256:AA256"/>
    <mergeCell ref="A249:B249"/>
    <mergeCell ref="C249:D249"/>
    <mergeCell ref="E249:F249"/>
    <mergeCell ref="A250:B250"/>
    <mergeCell ref="C250:D250"/>
    <mergeCell ref="E250:F250"/>
    <mergeCell ref="A251:B251"/>
    <mergeCell ref="C251:D251"/>
    <mergeCell ref="E251:F251"/>
    <mergeCell ref="V240:W240"/>
    <mergeCell ref="X240:Y240"/>
    <mergeCell ref="Z240:AA240"/>
    <mergeCell ref="A246:F246"/>
    <mergeCell ref="A247:B247"/>
    <mergeCell ref="C247:D247"/>
    <mergeCell ref="E247:F247"/>
    <mergeCell ref="A248:B248"/>
    <mergeCell ref="C248:D248"/>
    <mergeCell ref="E248:F248"/>
    <mergeCell ref="A240:B240"/>
    <mergeCell ref="C240:D240"/>
    <mergeCell ref="E240:F240"/>
    <mergeCell ref="H240:I240"/>
    <mergeCell ref="J240:K240"/>
    <mergeCell ref="L240:M240"/>
    <mergeCell ref="O240:P240"/>
    <mergeCell ref="Q240:R240"/>
    <mergeCell ref="S240:T240"/>
    <mergeCell ref="V238:W238"/>
    <mergeCell ref="X238:Y238"/>
    <mergeCell ref="Z238:AA238"/>
    <mergeCell ref="A239:B239"/>
    <mergeCell ref="C239:D239"/>
    <mergeCell ref="E239:F239"/>
    <mergeCell ref="H239:I239"/>
    <mergeCell ref="J239:K239"/>
    <mergeCell ref="L239:M239"/>
    <mergeCell ref="O239:P239"/>
    <mergeCell ref="Q239:R239"/>
    <mergeCell ref="S239:T239"/>
    <mergeCell ref="V239:W239"/>
    <mergeCell ref="X239:Y239"/>
    <mergeCell ref="Z239:AA239"/>
    <mergeCell ref="A238:B238"/>
    <mergeCell ref="C238:D238"/>
    <mergeCell ref="E238:F238"/>
    <mergeCell ref="H238:I238"/>
    <mergeCell ref="J238:K238"/>
    <mergeCell ref="L238:M238"/>
    <mergeCell ref="O238:P238"/>
    <mergeCell ref="Q238:R238"/>
    <mergeCell ref="S238:T238"/>
    <mergeCell ref="V236:W236"/>
    <mergeCell ref="X236:Y236"/>
    <mergeCell ref="Z236:AA236"/>
    <mergeCell ref="A237:B237"/>
    <mergeCell ref="C237:D237"/>
    <mergeCell ref="E237:F237"/>
    <mergeCell ref="H237:I237"/>
    <mergeCell ref="J237:K237"/>
    <mergeCell ref="L237:M237"/>
    <mergeCell ref="O237:P237"/>
    <mergeCell ref="Q237:R237"/>
    <mergeCell ref="S237:T237"/>
    <mergeCell ref="V237:W237"/>
    <mergeCell ref="X237:Y237"/>
    <mergeCell ref="Z237:AA237"/>
    <mergeCell ref="A236:B236"/>
    <mergeCell ref="C236:D236"/>
    <mergeCell ref="E236:F236"/>
    <mergeCell ref="H236:I236"/>
    <mergeCell ref="J236:K236"/>
    <mergeCell ref="L236:M236"/>
    <mergeCell ref="O236:P236"/>
    <mergeCell ref="Q236:R236"/>
    <mergeCell ref="S236:T236"/>
    <mergeCell ref="A234:F234"/>
    <mergeCell ref="H234:M234"/>
    <mergeCell ref="O234:T234"/>
    <mergeCell ref="V234:AA234"/>
    <mergeCell ref="A235:B235"/>
    <mergeCell ref="C235:D235"/>
    <mergeCell ref="E235:F235"/>
    <mergeCell ref="H235:I235"/>
    <mergeCell ref="J235:K235"/>
    <mergeCell ref="L235:M235"/>
    <mergeCell ref="O235:P235"/>
    <mergeCell ref="Q235:R235"/>
    <mergeCell ref="S235:T235"/>
    <mergeCell ref="V235:W235"/>
    <mergeCell ref="X235:Y235"/>
    <mergeCell ref="Z235:AA235"/>
    <mergeCell ref="A229:B229"/>
    <mergeCell ref="C229:D229"/>
    <mergeCell ref="E229:F229"/>
    <mergeCell ref="A230:B230"/>
    <mergeCell ref="C230:D230"/>
    <mergeCell ref="E230:F230"/>
    <mergeCell ref="A231:B231"/>
    <mergeCell ref="C231:D231"/>
    <mergeCell ref="E231:F231"/>
    <mergeCell ref="A225:F225"/>
    <mergeCell ref="A226:B226"/>
    <mergeCell ref="C226:D226"/>
    <mergeCell ref="E226:F226"/>
    <mergeCell ref="A227:B227"/>
    <mergeCell ref="C227:D227"/>
    <mergeCell ref="E227:F227"/>
    <mergeCell ref="A228:B228"/>
    <mergeCell ref="C228:D228"/>
    <mergeCell ref="E228:F228"/>
    <mergeCell ref="V200:W200"/>
    <mergeCell ref="X200:Y200"/>
    <mergeCell ref="Z200:AA200"/>
    <mergeCell ref="A200:B200"/>
    <mergeCell ref="C200:D200"/>
    <mergeCell ref="E200:F200"/>
    <mergeCell ref="H200:I200"/>
    <mergeCell ref="J200:K200"/>
    <mergeCell ref="L200:M200"/>
    <mergeCell ref="O200:P200"/>
    <mergeCell ref="Q200:R200"/>
    <mergeCell ref="S200:T200"/>
    <mergeCell ref="A208:B208"/>
    <mergeCell ref="C208:D208"/>
    <mergeCell ref="E208:F208"/>
    <mergeCell ref="A209:B209"/>
    <mergeCell ref="C209:D209"/>
    <mergeCell ref="E209:F209"/>
    <mergeCell ref="A210:B210"/>
    <mergeCell ref="C210:D210"/>
    <mergeCell ref="E210:F210"/>
    <mergeCell ref="A211:B211"/>
    <mergeCell ref="V198:W198"/>
    <mergeCell ref="X198:Y198"/>
    <mergeCell ref="Z198:AA198"/>
    <mergeCell ref="A199:B199"/>
    <mergeCell ref="C199:D199"/>
    <mergeCell ref="E199:F199"/>
    <mergeCell ref="H199:I199"/>
    <mergeCell ref="J199:K199"/>
    <mergeCell ref="L199:M199"/>
    <mergeCell ref="O199:P199"/>
    <mergeCell ref="Q199:R199"/>
    <mergeCell ref="S199:T199"/>
    <mergeCell ref="V199:W199"/>
    <mergeCell ref="X199:Y199"/>
    <mergeCell ref="Z199:AA199"/>
    <mergeCell ref="A198:B198"/>
    <mergeCell ref="C198:D198"/>
    <mergeCell ref="E198:F198"/>
    <mergeCell ref="H198:I198"/>
    <mergeCell ref="J198:K198"/>
    <mergeCell ref="L198:M198"/>
    <mergeCell ref="O198:P198"/>
    <mergeCell ref="Q198:R198"/>
    <mergeCell ref="S198:T198"/>
    <mergeCell ref="A197:B197"/>
    <mergeCell ref="C197:D197"/>
    <mergeCell ref="E197:F197"/>
    <mergeCell ref="H197:I197"/>
    <mergeCell ref="J197:K197"/>
    <mergeCell ref="L197:M197"/>
    <mergeCell ref="O197:P197"/>
    <mergeCell ref="Q197:R197"/>
    <mergeCell ref="S197:T197"/>
    <mergeCell ref="V197:W197"/>
    <mergeCell ref="X197:Y197"/>
    <mergeCell ref="Z197:AA197"/>
    <mergeCell ref="A196:B196"/>
    <mergeCell ref="C196:D196"/>
    <mergeCell ref="E196:F196"/>
    <mergeCell ref="H196:I196"/>
    <mergeCell ref="J196:K196"/>
    <mergeCell ref="L196:M196"/>
    <mergeCell ref="O196:P196"/>
    <mergeCell ref="Q196:R196"/>
    <mergeCell ref="S196:T196"/>
    <mergeCell ref="A163:B163"/>
    <mergeCell ref="C163:D163"/>
    <mergeCell ref="E163:F163"/>
    <mergeCell ref="A164:B164"/>
    <mergeCell ref="A194:F194"/>
    <mergeCell ref="H194:M194"/>
    <mergeCell ref="O194:T194"/>
    <mergeCell ref="V194:AA194"/>
    <mergeCell ref="A195:B195"/>
    <mergeCell ref="C195:D195"/>
    <mergeCell ref="E195:F195"/>
    <mergeCell ref="H195:I195"/>
    <mergeCell ref="J195:K195"/>
    <mergeCell ref="L195:M195"/>
    <mergeCell ref="O195:P195"/>
    <mergeCell ref="Q195:R195"/>
    <mergeCell ref="S195:T195"/>
    <mergeCell ref="V195:W195"/>
    <mergeCell ref="X195:Y195"/>
    <mergeCell ref="Z195:AA195"/>
    <mergeCell ref="A189:B189"/>
    <mergeCell ref="C189:D189"/>
    <mergeCell ref="E189:F189"/>
    <mergeCell ref="A190:B190"/>
    <mergeCell ref="C190:D190"/>
    <mergeCell ref="E190:F190"/>
    <mergeCell ref="A191:B191"/>
    <mergeCell ref="C191:D191"/>
    <mergeCell ref="E191:F191"/>
    <mergeCell ref="C164:D164"/>
    <mergeCell ref="E164:F164"/>
    <mergeCell ref="A167:F167"/>
    <mergeCell ref="V152:W152"/>
    <mergeCell ref="X152:Y152"/>
    <mergeCell ref="Z152:AA152"/>
    <mergeCell ref="A152:B152"/>
    <mergeCell ref="C152:D152"/>
    <mergeCell ref="E152:F152"/>
    <mergeCell ref="H152:I152"/>
    <mergeCell ref="J152:K152"/>
    <mergeCell ref="L152:M152"/>
    <mergeCell ref="O152:P152"/>
    <mergeCell ref="Q152:R152"/>
    <mergeCell ref="S152:T152"/>
    <mergeCell ref="A161:B161"/>
    <mergeCell ref="C161:D161"/>
    <mergeCell ref="E161:F161"/>
    <mergeCell ref="A162:B162"/>
    <mergeCell ref="C162:D162"/>
    <mergeCell ref="E162:F162"/>
    <mergeCell ref="V150:W150"/>
    <mergeCell ref="X150:Y150"/>
    <mergeCell ref="Z150:AA150"/>
    <mergeCell ref="A151:B151"/>
    <mergeCell ref="C151:D151"/>
    <mergeCell ref="E151:F151"/>
    <mergeCell ref="H151:I151"/>
    <mergeCell ref="J151:K151"/>
    <mergeCell ref="L151:M151"/>
    <mergeCell ref="O151:P151"/>
    <mergeCell ref="Q151:R151"/>
    <mergeCell ref="S151:T151"/>
    <mergeCell ref="V151:W151"/>
    <mergeCell ref="X151:Y151"/>
    <mergeCell ref="Z151:AA151"/>
    <mergeCell ref="A150:B150"/>
    <mergeCell ref="C150:D150"/>
    <mergeCell ref="E150:F150"/>
    <mergeCell ref="H150:I150"/>
    <mergeCell ref="J150:K150"/>
    <mergeCell ref="L150:M150"/>
    <mergeCell ref="O150:P150"/>
    <mergeCell ref="Q150:R150"/>
    <mergeCell ref="S150:T150"/>
    <mergeCell ref="A149:B149"/>
    <mergeCell ref="C149:D149"/>
    <mergeCell ref="E149:F149"/>
    <mergeCell ref="H149:I149"/>
    <mergeCell ref="J149:K149"/>
    <mergeCell ref="L149:M149"/>
    <mergeCell ref="O149:P149"/>
    <mergeCell ref="Q149:R149"/>
    <mergeCell ref="S149:T149"/>
    <mergeCell ref="V149:W149"/>
    <mergeCell ref="X149:Y149"/>
    <mergeCell ref="Z149:AA149"/>
    <mergeCell ref="A148:B148"/>
    <mergeCell ref="C148:D148"/>
    <mergeCell ref="E148:F148"/>
    <mergeCell ref="H148:I148"/>
    <mergeCell ref="J148:K148"/>
    <mergeCell ref="L148:M148"/>
    <mergeCell ref="O148:P148"/>
    <mergeCell ref="Q148:R148"/>
    <mergeCell ref="S148:T148"/>
    <mergeCell ref="A79:B79"/>
    <mergeCell ref="C79:D79"/>
    <mergeCell ref="E79:F79"/>
    <mergeCell ref="A80:B80"/>
    <mergeCell ref="A146:F146"/>
    <mergeCell ref="H146:M146"/>
    <mergeCell ref="O146:T146"/>
    <mergeCell ref="V146:AA146"/>
    <mergeCell ref="A147:B147"/>
    <mergeCell ref="C147:D147"/>
    <mergeCell ref="E147:F147"/>
    <mergeCell ref="H147:I147"/>
    <mergeCell ref="J147:K147"/>
    <mergeCell ref="L147:M147"/>
    <mergeCell ref="O147:P147"/>
    <mergeCell ref="Q147:R147"/>
    <mergeCell ref="S147:T147"/>
    <mergeCell ref="V147:W147"/>
    <mergeCell ref="X147:Y147"/>
    <mergeCell ref="Z147:AA147"/>
    <mergeCell ref="A141:B141"/>
    <mergeCell ref="C141:D141"/>
    <mergeCell ref="E141:F141"/>
    <mergeCell ref="A142:B142"/>
    <mergeCell ref="C142:D142"/>
    <mergeCell ref="E142:F142"/>
    <mergeCell ref="A143:B143"/>
    <mergeCell ref="C143:D143"/>
    <mergeCell ref="E143:F143"/>
    <mergeCell ref="C80:D80"/>
    <mergeCell ref="E80:F80"/>
    <mergeCell ref="A83:F83"/>
    <mergeCell ref="V68:W68"/>
    <mergeCell ref="X68:Y68"/>
    <mergeCell ref="Z68:AA68"/>
    <mergeCell ref="A68:B68"/>
    <mergeCell ref="C68:D68"/>
    <mergeCell ref="E68:F68"/>
    <mergeCell ref="H68:I68"/>
    <mergeCell ref="J68:K68"/>
    <mergeCell ref="L68:M68"/>
    <mergeCell ref="O68:P68"/>
    <mergeCell ref="Q68:R68"/>
    <mergeCell ref="S68:T68"/>
    <mergeCell ref="A77:B77"/>
    <mergeCell ref="C77:D77"/>
    <mergeCell ref="E77:F77"/>
    <mergeCell ref="A78:B78"/>
    <mergeCell ref="C78:D78"/>
    <mergeCell ref="E78:F78"/>
    <mergeCell ref="V66:W66"/>
    <mergeCell ref="X66:Y66"/>
    <mergeCell ref="Z66:AA66"/>
    <mergeCell ref="A67:B67"/>
    <mergeCell ref="C67:D67"/>
    <mergeCell ref="E67:F67"/>
    <mergeCell ref="H67:I67"/>
    <mergeCell ref="J67:K67"/>
    <mergeCell ref="L67:M67"/>
    <mergeCell ref="O67:P67"/>
    <mergeCell ref="Q67:R67"/>
    <mergeCell ref="S67:T67"/>
    <mergeCell ref="V67:W67"/>
    <mergeCell ref="X67:Y67"/>
    <mergeCell ref="Z67:AA67"/>
    <mergeCell ref="A66:B66"/>
    <mergeCell ref="C66:D66"/>
    <mergeCell ref="E66:F66"/>
    <mergeCell ref="H66:I66"/>
    <mergeCell ref="J66:K66"/>
    <mergeCell ref="L66:M66"/>
    <mergeCell ref="O66:P66"/>
    <mergeCell ref="Q66:R66"/>
    <mergeCell ref="S66:T66"/>
    <mergeCell ref="A58:B58"/>
    <mergeCell ref="C58:D58"/>
    <mergeCell ref="E58:F58"/>
    <mergeCell ref="V64:W64"/>
    <mergeCell ref="X64:Y64"/>
    <mergeCell ref="Z64:AA64"/>
    <mergeCell ref="A65:B65"/>
    <mergeCell ref="C65:D65"/>
    <mergeCell ref="E65:F65"/>
    <mergeCell ref="H65:I65"/>
    <mergeCell ref="J65:K65"/>
    <mergeCell ref="L65:M65"/>
    <mergeCell ref="O65:P65"/>
    <mergeCell ref="Q65:R65"/>
    <mergeCell ref="S65:T65"/>
    <mergeCell ref="V65:W65"/>
    <mergeCell ref="X65:Y65"/>
    <mergeCell ref="Z65:AA65"/>
    <mergeCell ref="A64:B64"/>
    <mergeCell ref="C64:D64"/>
    <mergeCell ref="E64:F64"/>
    <mergeCell ref="H64:I64"/>
    <mergeCell ref="J64:K64"/>
    <mergeCell ref="L64:M64"/>
    <mergeCell ref="O64:P64"/>
    <mergeCell ref="Q64:R64"/>
    <mergeCell ref="S64:T64"/>
    <mergeCell ref="X46:Y46"/>
    <mergeCell ref="Z46:AA46"/>
    <mergeCell ref="L46:M46"/>
    <mergeCell ref="O46:P46"/>
    <mergeCell ref="Q46:R46"/>
    <mergeCell ref="S46:T46"/>
    <mergeCell ref="V46:W46"/>
    <mergeCell ref="A46:B46"/>
    <mergeCell ref="C46:D46"/>
    <mergeCell ref="E46:F46"/>
    <mergeCell ref="H46:I46"/>
    <mergeCell ref="J46:K46"/>
    <mergeCell ref="A62:F62"/>
    <mergeCell ref="H62:M62"/>
    <mergeCell ref="O62:T62"/>
    <mergeCell ref="V62:AA62"/>
    <mergeCell ref="A63:B63"/>
    <mergeCell ref="C63:D63"/>
    <mergeCell ref="E63:F63"/>
    <mergeCell ref="H63:I63"/>
    <mergeCell ref="J63:K63"/>
    <mergeCell ref="L63:M63"/>
    <mergeCell ref="O63:P63"/>
    <mergeCell ref="Q63:R63"/>
    <mergeCell ref="S63:T63"/>
    <mergeCell ref="V63:W63"/>
    <mergeCell ref="X63:Y63"/>
    <mergeCell ref="Z63:AA63"/>
    <mergeCell ref="A56:B56"/>
    <mergeCell ref="C56:D56"/>
    <mergeCell ref="E56:F56"/>
    <mergeCell ref="A57:B57"/>
    <mergeCell ref="X44:Y44"/>
    <mergeCell ref="Z44:AA44"/>
    <mergeCell ref="A45:B45"/>
    <mergeCell ref="C45:D45"/>
    <mergeCell ref="E45:F45"/>
    <mergeCell ref="H45:I45"/>
    <mergeCell ref="J45:K45"/>
    <mergeCell ref="L45:M45"/>
    <mergeCell ref="O45:P45"/>
    <mergeCell ref="Q45:R45"/>
    <mergeCell ref="S45:T45"/>
    <mergeCell ref="V45:W45"/>
    <mergeCell ref="X45:Y45"/>
    <mergeCell ref="Z45:AA45"/>
    <mergeCell ref="L44:M44"/>
    <mergeCell ref="O44:P44"/>
    <mergeCell ref="Q44:R44"/>
    <mergeCell ref="S44:T44"/>
    <mergeCell ref="V44:W44"/>
    <mergeCell ref="A44:B44"/>
    <mergeCell ref="C44:D44"/>
    <mergeCell ref="E44:F44"/>
    <mergeCell ref="H44:I44"/>
    <mergeCell ref="J44:K44"/>
    <mergeCell ref="X42:Y42"/>
    <mergeCell ref="Z42:AA42"/>
    <mergeCell ref="A43:B43"/>
    <mergeCell ref="C43:D43"/>
    <mergeCell ref="E43:F43"/>
    <mergeCell ref="H43:I43"/>
    <mergeCell ref="J43:K43"/>
    <mergeCell ref="L43:M43"/>
    <mergeCell ref="O43:P43"/>
    <mergeCell ref="Q43:R43"/>
    <mergeCell ref="S43:T43"/>
    <mergeCell ref="V43:W43"/>
    <mergeCell ref="X43:Y43"/>
    <mergeCell ref="Z43:AA43"/>
    <mergeCell ref="L42:M42"/>
    <mergeCell ref="O42:P42"/>
    <mergeCell ref="Q42:R42"/>
    <mergeCell ref="S42:T42"/>
    <mergeCell ref="V42:W42"/>
    <mergeCell ref="A42:B42"/>
    <mergeCell ref="C42:D42"/>
    <mergeCell ref="E42:F42"/>
    <mergeCell ref="H42:I42"/>
    <mergeCell ref="J42:K42"/>
    <mergeCell ref="H40:M40"/>
    <mergeCell ref="O40:T40"/>
    <mergeCell ref="V40:AA40"/>
    <mergeCell ref="A41:B41"/>
    <mergeCell ref="C41:D41"/>
    <mergeCell ref="E41:F41"/>
    <mergeCell ref="H41:I41"/>
    <mergeCell ref="J41:K41"/>
    <mergeCell ref="L41:M41"/>
    <mergeCell ref="O41:P41"/>
    <mergeCell ref="Q41:R41"/>
    <mergeCell ref="S41:T41"/>
    <mergeCell ref="V41:W41"/>
    <mergeCell ref="X41:Y41"/>
    <mergeCell ref="Z41:AA41"/>
    <mergeCell ref="Z24:AA24"/>
    <mergeCell ref="A24:B24"/>
    <mergeCell ref="C24:D24"/>
    <mergeCell ref="E24:F24"/>
    <mergeCell ref="H24:I24"/>
    <mergeCell ref="J24:K24"/>
    <mergeCell ref="L24:M24"/>
    <mergeCell ref="O24:P24"/>
    <mergeCell ref="Q24:R24"/>
    <mergeCell ref="S24:T24"/>
    <mergeCell ref="V24:W24"/>
    <mergeCell ref="X24:Y24"/>
    <mergeCell ref="A31:F31"/>
    <mergeCell ref="A32:B32"/>
    <mergeCell ref="C32:D32"/>
    <mergeCell ref="E32:F32"/>
    <mergeCell ref="A33:B33"/>
    <mergeCell ref="H20:I20"/>
    <mergeCell ref="J20:K20"/>
    <mergeCell ref="L20:M20"/>
    <mergeCell ref="O20:P20"/>
    <mergeCell ref="Q20:R20"/>
    <mergeCell ref="S20:T20"/>
    <mergeCell ref="V20:W20"/>
    <mergeCell ref="X20:Y20"/>
    <mergeCell ref="J23:K23"/>
    <mergeCell ref="L23:M23"/>
    <mergeCell ref="O23:P23"/>
    <mergeCell ref="Q23:R23"/>
    <mergeCell ref="S23:T23"/>
    <mergeCell ref="V23:W23"/>
    <mergeCell ref="X23:Y23"/>
    <mergeCell ref="Z22:AA22"/>
    <mergeCell ref="A22:B22"/>
    <mergeCell ref="C22:D22"/>
    <mergeCell ref="E22:F22"/>
    <mergeCell ref="H22:I22"/>
    <mergeCell ref="J22:K22"/>
    <mergeCell ref="L22:M22"/>
    <mergeCell ref="O22:P22"/>
    <mergeCell ref="Q22:R22"/>
    <mergeCell ref="S22:T22"/>
    <mergeCell ref="V22:W22"/>
    <mergeCell ref="X22:Y22"/>
    <mergeCell ref="Z23:AA23"/>
    <mergeCell ref="A23:B23"/>
    <mergeCell ref="C23:D23"/>
    <mergeCell ref="E23:F23"/>
    <mergeCell ref="H23:I23"/>
    <mergeCell ref="Z19:AA19"/>
    <mergeCell ref="A18:F18"/>
    <mergeCell ref="H18:M18"/>
    <mergeCell ref="O18:T18"/>
    <mergeCell ref="V18:AA18"/>
    <mergeCell ref="A19:B19"/>
    <mergeCell ref="C19:D19"/>
    <mergeCell ref="E19:F19"/>
    <mergeCell ref="H19:I19"/>
    <mergeCell ref="J19:K19"/>
    <mergeCell ref="L19:M19"/>
    <mergeCell ref="O19:P19"/>
    <mergeCell ref="Q19:R19"/>
    <mergeCell ref="S19:T19"/>
    <mergeCell ref="V19:W19"/>
    <mergeCell ref="X19:Y19"/>
    <mergeCell ref="Z21:AA21"/>
    <mergeCell ref="A21:B21"/>
    <mergeCell ref="C21:D21"/>
    <mergeCell ref="E21:F21"/>
    <mergeCell ref="H21:I21"/>
    <mergeCell ref="J21:K21"/>
    <mergeCell ref="L21:M21"/>
    <mergeCell ref="O21:P21"/>
    <mergeCell ref="Q21:R21"/>
    <mergeCell ref="S21:T21"/>
    <mergeCell ref="V21:W21"/>
    <mergeCell ref="X21:Y21"/>
    <mergeCell ref="Z20:AA20"/>
    <mergeCell ref="A20:B20"/>
    <mergeCell ref="C20:D20"/>
    <mergeCell ref="E20:F20"/>
    <mergeCell ref="C33:D33"/>
    <mergeCell ref="E33:F33"/>
    <mergeCell ref="A9:F9"/>
    <mergeCell ref="A10:B10"/>
    <mergeCell ref="C10:D10"/>
    <mergeCell ref="E10:F10"/>
    <mergeCell ref="A11:B11"/>
    <mergeCell ref="C11:D11"/>
    <mergeCell ref="E11:F11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13:B13"/>
    <mergeCell ref="C13:D13"/>
    <mergeCell ref="E13:F13"/>
    <mergeCell ref="A36:B36"/>
    <mergeCell ref="C36:D36"/>
    <mergeCell ref="E36:F36"/>
    <mergeCell ref="A37:B37"/>
    <mergeCell ref="C37:D37"/>
    <mergeCell ref="E37:F37"/>
    <mergeCell ref="A34:B34"/>
    <mergeCell ref="C34:D34"/>
    <mergeCell ref="E34:F34"/>
    <mergeCell ref="A35:B35"/>
    <mergeCell ref="C35:D35"/>
    <mergeCell ref="E35:F35"/>
    <mergeCell ref="A74:F74"/>
    <mergeCell ref="A75:B75"/>
    <mergeCell ref="C75:D75"/>
    <mergeCell ref="E75:F75"/>
    <mergeCell ref="A76:B76"/>
    <mergeCell ref="C76:D76"/>
    <mergeCell ref="E76:F76"/>
    <mergeCell ref="A40:F40"/>
    <mergeCell ref="A52:F52"/>
    <mergeCell ref="A53:B53"/>
    <mergeCell ref="C53:D53"/>
    <mergeCell ref="E53:F53"/>
    <mergeCell ref="A54:B54"/>
    <mergeCell ref="C54:D54"/>
    <mergeCell ref="E54:F54"/>
    <mergeCell ref="A55:B55"/>
    <mergeCell ref="C55:D55"/>
    <mergeCell ref="E55:F55"/>
    <mergeCell ref="C57:D57"/>
    <mergeCell ref="E57:F57"/>
    <mergeCell ref="H83:M83"/>
    <mergeCell ref="O83:T83"/>
    <mergeCell ref="V83:AA83"/>
    <mergeCell ref="A84:B84"/>
    <mergeCell ref="C84:D84"/>
    <mergeCell ref="E84:F84"/>
    <mergeCell ref="H84:I84"/>
    <mergeCell ref="J84:K84"/>
    <mergeCell ref="L84:M84"/>
    <mergeCell ref="O84:P84"/>
    <mergeCell ref="Q84:R84"/>
    <mergeCell ref="S84:T84"/>
    <mergeCell ref="V84:W84"/>
    <mergeCell ref="X84:Y84"/>
    <mergeCell ref="Z84:AA84"/>
    <mergeCell ref="V85:W85"/>
    <mergeCell ref="X85:Y85"/>
    <mergeCell ref="Z85:AA85"/>
    <mergeCell ref="A86:B86"/>
    <mergeCell ref="C86:D86"/>
    <mergeCell ref="E86:F86"/>
    <mergeCell ref="H86:I86"/>
    <mergeCell ref="J86:K86"/>
    <mergeCell ref="L86:M86"/>
    <mergeCell ref="O86:P86"/>
    <mergeCell ref="Q86:R86"/>
    <mergeCell ref="S86:T86"/>
    <mergeCell ref="V86:W86"/>
    <mergeCell ref="X86:Y86"/>
    <mergeCell ref="Z86:AA86"/>
    <mergeCell ref="A85:B85"/>
    <mergeCell ref="C85:D85"/>
    <mergeCell ref="E85:F85"/>
    <mergeCell ref="H85:I85"/>
    <mergeCell ref="J85:K85"/>
    <mergeCell ref="L85:M85"/>
    <mergeCell ref="O85:P85"/>
    <mergeCell ref="Q85:R85"/>
    <mergeCell ref="S85:T85"/>
    <mergeCell ref="V87:W87"/>
    <mergeCell ref="X87:Y87"/>
    <mergeCell ref="Z87:AA87"/>
    <mergeCell ref="A88:B88"/>
    <mergeCell ref="C88:D88"/>
    <mergeCell ref="E88:F88"/>
    <mergeCell ref="H88:I88"/>
    <mergeCell ref="J88:K88"/>
    <mergeCell ref="L88:M88"/>
    <mergeCell ref="O88:P88"/>
    <mergeCell ref="Q88:R88"/>
    <mergeCell ref="S88:T88"/>
    <mergeCell ref="V88:W88"/>
    <mergeCell ref="X88:Y88"/>
    <mergeCell ref="Z88:AA88"/>
    <mergeCell ref="A87:B87"/>
    <mergeCell ref="C87:D87"/>
    <mergeCell ref="E87:F87"/>
    <mergeCell ref="H87:I87"/>
    <mergeCell ref="J87:K87"/>
    <mergeCell ref="L87:M87"/>
    <mergeCell ref="O87:P87"/>
    <mergeCell ref="Q87:R87"/>
    <mergeCell ref="S87:T87"/>
    <mergeCell ref="V89:W89"/>
    <mergeCell ref="X89:Y89"/>
    <mergeCell ref="Z89:AA89"/>
    <mergeCell ref="A89:B89"/>
    <mergeCell ref="C89:D89"/>
    <mergeCell ref="E89:F89"/>
    <mergeCell ref="H89:I89"/>
    <mergeCell ref="J89:K89"/>
    <mergeCell ref="L89:M89"/>
    <mergeCell ref="O89:P89"/>
    <mergeCell ref="Q89:R89"/>
    <mergeCell ref="S89:T89"/>
    <mergeCell ref="A95:F95"/>
    <mergeCell ref="A96:B96"/>
    <mergeCell ref="C96:D96"/>
    <mergeCell ref="E96:F96"/>
    <mergeCell ref="A97:B97"/>
    <mergeCell ref="C97:D97"/>
    <mergeCell ref="E97:F97"/>
    <mergeCell ref="A98:B98"/>
    <mergeCell ref="C98:D98"/>
    <mergeCell ref="E98:F98"/>
    <mergeCell ref="A99:B99"/>
    <mergeCell ref="C99:D99"/>
    <mergeCell ref="E99:F99"/>
    <mergeCell ref="A100:B100"/>
    <mergeCell ref="C100:D100"/>
    <mergeCell ref="E100:F100"/>
    <mergeCell ref="A101:B101"/>
    <mergeCell ref="C101:D101"/>
    <mergeCell ref="E101:F101"/>
    <mergeCell ref="A104:F104"/>
    <mergeCell ref="H104:M104"/>
    <mergeCell ref="O104:T104"/>
    <mergeCell ref="V104:AA104"/>
    <mergeCell ref="A105:B105"/>
    <mergeCell ref="C105:D105"/>
    <mergeCell ref="E105:F105"/>
    <mergeCell ref="H105:I105"/>
    <mergeCell ref="J105:K105"/>
    <mergeCell ref="L105:M105"/>
    <mergeCell ref="O105:P105"/>
    <mergeCell ref="Q105:R105"/>
    <mergeCell ref="S105:T105"/>
    <mergeCell ref="V105:W105"/>
    <mergeCell ref="X105:Y105"/>
    <mergeCell ref="Z105:AA105"/>
    <mergeCell ref="V106:W106"/>
    <mergeCell ref="X106:Y106"/>
    <mergeCell ref="Z106:AA106"/>
    <mergeCell ref="A107:B107"/>
    <mergeCell ref="C107:D107"/>
    <mergeCell ref="E107:F107"/>
    <mergeCell ref="H107:I107"/>
    <mergeCell ref="J107:K107"/>
    <mergeCell ref="L107:M107"/>
    <mergeCell ref="O107:P107"/>
    <mergeCell ref="Q107:R107"/>
    <mergeCell ref="S107:T107"/>
    <mergeCell ref="V107:W107"/>
    <mergeCell ref="X107:Y107"/>
    <mergeCell ref="Z107:AA107"/>
    <mergeCell ref="A106:B106"/>
    <mergeCell ref="C106:D106"/>
    <mergeCell ref="E106:F106"/>
    <mergeCell ref="H106:I106"/>
    <mergeCell ref="J106:K106"/>
    <mergeCell ref="L106:M106"/>
    <mergeCell ref="O106:P106"/>
    <mergeCell ref="Q106:R106"/>
    <mergeCell ref="S106:T106"/>
    <mergeCell ref="V108:W108"/>
    <mergeCell ref="X108:Y108"/>
    <mergeCell ref="Z108:AA108"/>
    <mergeCell ref="A109:B109"/>
    <mergeCell ref="C109:D109"/>
    <mergeCell ref="E109:F109"/>
    <mergeCell ref="H109:I109"/>
    <mergeCell ref="J109:K109"/>
    <mergeCell ref="L109:M109"/>
    <mergeCell ref="O109:P109"/>
    <mergeCell ref="Q109:R109"/>
    <mergeCell ref="S109:T109"/>
    <mergeCell ref="V109:W109"/>
    <mergeCell ref="X109:Y109"/>
    <mergeCell ref="Z109:AA109"/>
    <mergeCell ref="A108:B108"/>
    <mergeCell ref="C108:D108"/>
    <mergeCell ref="E108:F108"/>
    <mergeCell ref="H108:I108"/>
    <mergeCell ref="J108:K108"/>
    <mergeCell ref="L108:M108"/>
    <mergeCell ref="O108:P108"/>
    <mergeCell ref="Q108:R108"/>
    <mergeCell ref="S108:T108"/>
    <mergeCell ref="V110:W110"/>
    <mergeCell ref="X110:Y110"/>
    <mergeCell ref="Z110:AA110"/>
    <mergeCell ref="A110:B110"/>
    <mergeCell ref="C110:D110"/>
    <mergeCell ref="E110:F110"/>
    <mergeCell ref="H110:I110"/>
    <mergeCell ref="J110:K110"/>
    <mergeCell ref="L110:M110"/>
    <mergeCell ref="O110:P110"/>
    <mergeCell ref="Q110:R110"/>
    <mergeCell ref="S110:T110"/>
    <mergeCell ref="A116:F116"/>
    <mergeCell ref="A117:B117"/>
    <mergeCell ref="C117:D117"/>
    <mergeCell ref="E117:F117"/>
    <mergeCell ref="A118:B118"/>
    <mergeCell ref="C118:D118"/>
    <mergeCell ref="E118:F118"/>
    <mergeCell ref="A119:B119"/>
    <mergeCell ref="C119:D119"/>
    <mergeCell ref="E119:F119"/>
    <mergeCell ref="A120:B120"/>
    <mergeCell ref="C120:D120"/>
    <mergeCell ref="E120:F120"/>
    <mergeCell ref="A121:B121"/>
    <mergeCell ref="C121:D121"/>
    <mergeCell ref="E121:F121"/>
    <mergeCell ref="A122:B122"/>
    <mergeCell ref="C122:D122"/>
    <mergeCell ref="E122:F122"/>
    <mergeCell ref="A125:F125"/>
    <mergeCell ref="H125:M125"/>
    <mergeCell ref="O125:T125"/>
    <mergeCell ref="V125:AA125"/>
    <mergeCell ref="A126:B126"/>
    <mergeCell ref="C126:D126"/>
    <mergeCell ref="E126:F126"/>
    <mergeCell ref="H126:I126"/>
    <mergeCell ref="J126:K126"/>
    <mergeCell ref="L126:M126"/>
    <mergeCell ref="O126:P126"/>
    <mergeCell ref="Q126:R126"/>
    <mergeCell ref="S126:T126"/>
    <mergeCell ref="V126:W126"/>
    <mergeCell ref="X126:Y126"/>
    <mergeCell ref="Z126:AA126"/>
    <mergeCell ref="V127:W127"/>
    <mergeCell ref="X127:Y127"/>
    <mergeCell ref="Z127:AA127"/>
    <mergeCell ref="A128:B128"/>
    <mergeCell ref="C128:D128"/>
    <mergeCell ref="E128:F128"/>
    <mergeCell ref="H128:I128"/>
    <mergeCell ref="J128:K128"/>
    <mergeCell ref="L128:M128"/>
    <mergeCell ref="O128:P128"/>
    <mergeCell ref="Q128:R128"/>
    <mergeCell ref="S128:T128"/>
    <mergeCell ref="V128:W128"/>
    <mergeCell ref="X128:Y128"/>
    <mergeCell ref="Z128:AA128"/>
    <mergeCell ref="A127:B127"/>
    <mergeCell ref="C127:D127"/>
    <mergeCell ref="E127:F127"/>
    <mergeCell ref="H127:I127"/>
    <mergeCell ref="J127:K127"/>
    <mergeCell ref="L127:M127"/>
    <mergeCell ref="O127:P127"/>
    <mergeCell ref="Q127:R127"/>
    <mergeCell ref="S127:T127"/>
    <mergeCell ref="V129:W129"/>
    <mergeCell ref="X129:Y129"/>
    <mergeCell ref="Z129:AA129"/>
    <mergeCell ref="A130:B130"/>
    <mergeCell ref="C130:D130"/>
    <mergeCell ref="E130:F130"/>
    <mergeCell ref="H130:I130"/>
    <mergeCell ref="J130:K130"/>
    <mergeCell ref="L130:M130"/>
    <mergeCell ref="O130:P130"/>
    <mergeCell ref="Q130:R130"/>
    <mergeCell ref="S130:T130"/>
    <mergeCell ref="V130:W130"/>
    <mergeCell ref="X130:Y130"/>
    <mergeCell ref="Z130:AA130"/>
    <mergeCell ref="A129:B129"/>
    <mergeCell ref="C129:D129"/>
    <mergeCell ref="E129:F129"/>
    <mergeCell ref="H129:I129"/>
    <mergeCell ref="J129:K129"/>
    <mergeCell ref="L129:M129"/>
    <mergeCell ref="O129:P129"/>
    <mergeCell ref="Q129:R129"/>
    <mergeCell ref="S129:T129"/>
    <mergeCell ref="V131:W131"/>
    <mergeCell ref="X131:Y131"/>
    <mergeCell ref="Z131:AA131"/>
    <mergeCell ref="A131:B131"/>
    <mergeCell ref="C131:D131"/>
    <mergeCell ref="E131:F131"/>
    <mergeCell ref="H131:I131"/>
    <mergeCell ref="J131:K131"/>
    <mergeCell ref="L131:M131"/>
    <mergeCell ref="O131:P131"/>
    <mergeCell ref="Q131:R131"/>
    <mergeCell ref="S131:T131"/>
    <mergeCell ref="A158:F158"/>
    <mergeCell ref="A159:B159"/>
    <mergeCell ref="C159:D159"/>
    <mergeCell ref="E159:F159"/>
    <mergeCell ref="A160:B160"/>
    <mergeCell ref="C160:D160"/>
    <mergeCell ref="E160:F160"/>
    <mergeCell ref="A137:F137"/>
    <mergeCell ref="A138:B138"/>
    <mergeCell ref="C138:D138"/>
    <mergeCell ref="E138:F138"/>
    <mergeCell ref="A139:B139"/>
    <mergeCell ref="C139:D139"/>
    <mergeCell ref="E139:F139"/>
    <mergeCell ref="A140:B140"/>
    <mergeCell ref="C140:D140"/>
    <mergeCell ref="E140:F140"/>
    <mergeCell ref="V148:W148"/>
    <mergeCell ref="X148:Y148"/>
    <mergeCell ref="Z148:AA148"/>
    <mergeCell ref="H167:M167"/>
    <mergeCell ref="O167:T167"/>
    <mergeCell ref="V167:AA167"/>
    <mergeCell ref="A168:B168"/>
    <mergeCell ref="C168:D168"/>
    <mergeCell ref="E168:F168"/>
    <mergeCell ref="H168:I168"/>
    <mergeCell ref="J168:K168"/>
    <mergeCell ref="L168:M168"/>
    <mergeCell ref="O168:P168"/>
    <mergeCell ref="Q168:R168"/>
    <mergeCell ref="S168:T168"/>
    <mergeCell ref="V168:W168"/>
    <mergeCell ref="X168:Y168"/>
    <mergeCell ref="Z168:AA168"/>
    <mergeCell ref="V169:W169"/>
    <mergeCell ref="X169:Y169"/>
    <mergeCell ref="Z169:AA169"/>
    <mergeCell ref="A170:B170"/>
    <mergeCell ref="C170:D170"/>
    <mergeCell ref="E170:F170"/>
    <mergeCell ref="H170:I170"/>
    <mergeCell ref="J170:K170"/>
    <mergeCell ref="L170:M170"/>
    <mergeCell ref="O170:P170"/>
    <mergeCell ref="Q170:R170"/>
    <mergeCell ref="S170:T170"/>
    <mergeCell ref="V170:W170"/>
    <mergeCell ref="X170:Y170"/>
    <mergeCell ref="Z170:AA170"/>
    <mergeCell ref="A169:B169"/>
    <mergeCell ref="C169:D169"/>
    <mergeCell ref="E169:F169"/>
    <mergeCell ref="H169:I169"/>
    <mergeCell ref="J169:K169"/>
    <mergeCell ref="L169:M169"/>
    <mergeCell ref="O169:P169"/>
    <mergeCell ref="Q169:R169"/>
    <mergeCell ref="S169:T169"/>
    <mergeCell ref="V171:W171"/>
    <mergeCell ref="X171:Y171"/>
    <mergeCell ref="Z171:AA171"/>
    <mergeCell ref="A172:B172"/>
    <mergeCell ref="C172:D172"/>
    <mergeCell ref="E172:F172"/>
    <mergeCell ref="H172:I172"/>
    <mergeCell ref="J172:K172"/>
    <mergeCell ref="L172:M172"/>
    <mergeCell ref="O172:P172"/>
    <mergeCell ref="Q172:R172"/>
    <mergeCell ref="S172:T172"/>
    <mergeCell ref="V172:W172"/>
    <mergeCell ref="X172:Y172"/>
    <mergeCell ref="Z172:AA172"/>
    <mergeCell ref="A171:B171"/>
    <mergeCell ref="C171:D171"/>
    <mergeCell ref="E171:F171"/>
    <mergeCell ref="H171:I171"/>
    <mergeCell ref="J171:K171"/>
    <mergeCell ref="L171:M171"/>
    <mergeCell ref="O171:P171"/>
    <mergeCell ref="Q171:R171"/>
    <mergeCell ref="S171:T171"/>
    <mergeCell ref="V173:W173"/>
    <mergeCell ref="X173:Y173"/>
    <mergeCell ref="Z173:AA173"/>
    <mergeCell ref="A173:B173"/>
    <mergeCell ref="C173:D173"/>
    <mergeCell ref="E173:F173"/>
    <mergeCell ref="H173:I173"/>
    <mergeCell ref="J173:K173"/>
    <mergeCell ref="L173:M173"/>
    <mergeCell ref="O173:P173"/>
    <mergeCell ref="Q173:R173"/>
    <mergeCell ref="S173:T173"/>
    <mergeCell ref="A205:F205"/>
    <mergeCell ref="A206:B206"/>
    <mergeCell ref="C206:D206"/>
    <mergeCell ref="E206:F206"/>
    <mergeCell ref="A207:B207"/>
    <mergeCell ref="C207:D207"/>
    <mergeCell ref="E207:F207"/>
    <mergeCell ref="A185:F185"/>
    <mergeCell ref="A186:B186"/>
    <mergeCell ref="C186:D186"/>
    <mergeCell ref="E186:F186"/>
    <mergeCell ref="A187:B187"/>
    <mergeCell ref="C187:D187"/>
    <mergeCell ref="E187:F187"/>
    <mergeCell ref="A188:B188"/>
    <mergeCell ref="C188:D188"/>
    <mergeCell ref="E188:F188"/>
    <mergeCell ref="V196:W196"/>
    <mergeCell ref="X196:Y196"/>
    <mergeCell ref="Z196:AA196"/>
    <mergeCell ref="C211:D211"/>
    <mergeCell ref="E211:F211"/>
    <mergeCell ref="A214:F214"/>
    <mergeCell ref="H214:M214"/>
    <mergeCell ref="O214:T214"/>
    <mergeCell ref="V214:AA214"/>
    <mergeCell ref="A215:B215"/>
    <mergeCell ref="C215:D215"/>
    <mergeCell ref="E215:F215"/>
    <mergeCell ref="H215:I215"/>
    <mergeCell ref="J215:K215"/>
    <mergeCell ref="L215:M215"/>
    <mergeCell ref="O215:P215"/>
    <mergeCell ref="Q215:R215"/>
    <mergeCell ref="S215:T215"/>
    <mergeCell ref="V215:W215"/>
    <mergeCell ref="X215:Y215"/>
    <mergeCell ref="Z215:AA215"/>
    <mergeCell ref="L218:M218"/>
    <mergeCell ref="O218:P218"/>
    <mergeCell ref="Q218:R218"/>
    <mergeCell ref="S218:T218"/>
    <mergeCell ref="V216:W216"/>
    <mergeCell ref="X216:Y216"/>
    <mergeCell ref="Z216:AA216"/>
    <mergeCell ref="A217:B217"/>
    <mergeCell ref="C217:D217"/>
    <mergeCell ref="E217:F217"/>
    <mergeCell ref="H217:I217"/>
    <mergeCell ref="J217:K217"/>
    <mergeCell ref="L217:M217"/>
    <mergeCell ref="O217:P217"/>
    <mergeCell ref="Q217:R217"/>
    <mergeCell ref="S217:T217"/>
    <mergeCell ref="V217:W217"/>
    <mergeCell ref="X217:Y217"/>
    <mergeCell ref="Z217:AA217"/>
    <mergeCell ref="A216:B216"/>
    <mergeCell ref="C216:D216"/>
    <mergeCell ref="E216:F216"/>
    <mergeCell ref="H216:I216"/>
    <mergeCell ref="J216:K216"/>
    <mergeCell ref="L216:M216"/>
    <mergeCell ref="O216:P216"/>
    <mergeCell ref="Q216:R216"/>
    <mergeCell ref="S216:T216"/>
    <mergeCell ref="V220:W220"/>
    <mergeCell ref="X220:Y220"/>
    <mergeCell ref="Z220:AA220"/>
    <mergeCell ref="A220:B220"/>
    <mergeCell ref="C220:D220"/>
    <mergeCell ref="E220:F220"/>
    <mergeCell ref="H220:I220"/>
    <mergeCell ref="J220:K220"/>
    <mergeCell ref="L220:M220"/>
    <mergeCell ref="O220:P220"/>
    <mergeCell ref="Q220:R220"/>
    <mergeCell ref="S220:T220"/>
    <mergeCell ref="V218:W218"/>
    <mergeCell ref="X218:Y218"/>
    <mergeCell ref="Z218:AA218"/>
    <mergeCell ref="A219:B219"/>
    <mergeCell ref="C219:D219"/>
    <mergeCell ref="E219:F219"/>
    <mergeCell ref="H219:I219"/>
    <mergeCell ref="J219:K219"/>
    <mergeCell ref="L219:M219"/>
    <mergeCell ref="O219:P219"/>
    <mergeCell ref="Q219:R219"/>
    <mergeCell ref="S219:T219"/>
    <mergeCell ref="V219:W219"/>
    <mergeCell ref="X219:Y219"/>
    <mergeCell ref="Z219:AA219"/>
    <mergeCell ref="A218:B218"/>
    <mergeCell ref="C218:D218"/>
    <mergeCell ref="E218:F218"/>
    <mergeCell ref="H218:I218"/>
    <mergeCell ref="J218:K218"/>
  </mergeCells>
  <printOptions horizontalCentered="1"/>
  <pageMargins left="0.02" right="0" top="0.480392156862745" bottom="0.480392156862745" header="0.25900000000000001" footer="0.25900000000000001"/>
  <pageSetup scale="51" orientation="landscape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B0EC-CE92-4338-B35F-AB7ECCFFFBCC}">
  <sheetPr>
    <pageSetUpPr fitToPage="1"/>
  </sheetPr>
  <dimension ref="A1:AA41"/>
  <sheetViews>
    <sheetView zoomScale="70" zoomScaleNormal="70" workbookViewId="0"/>
  </sheetViews>
  <sheetFormatPr defaultColWidth="9.1328125" defaultRowHeight="14.25" x14ac:dyDescent="0.45"/>
  <cols>
    <col min="1" max="1" width="15.3984375" style="9" customWidth="1"/>
    <col min="2" max="2" width="10.1328125" style="9" customWidth="1"/>
    <col min="3" max="3" width="9.1328125" style="9"/>
    <col min="4" max="4" width="7.1328125" style="9" customWidth="1"/>
    <col min="5" max="7" width="9.1328125" style="9"/>
    <col min="8" max="8" width="15.3984375" style="9" customWidth="1"/>
    <col min="9" max="9" width="10.1328125" style="9" customWidth="1"/>
    <col min="10" max="10" width="9.1328125" style="9"/>
    <col min="11" max="11" width="7.1328125" style="9" customWidth="1"/>
    <col min="12" max="14" width="9.1328125" style="9"/>
    <col min="15" max="15" width="15.3984375" style="9" customWidth="1"/>
    <col min="16" max="16" width="10.1328125" style="9" customWidth="1"/>
    <col min="17" max="17" width="9.1328125" style="9"/>
    <col min="18" max="18" width="7.1328125" style="9" customWidth="1"/>
    <col min="19" max="21" width="9.1328125" style="9"/>
    <col min="22" max="22" width="15.3984375" style="9" customWidth="1"/>
    <col min="23" max="23" width="10.1328125" style="9" customWidth="1"/>
    <col min="24" max="24" width="9.1328125" style="9"/>
    <col min="25" max="25" width="7.1328125" style="9" customWidth="1"/>
    <col min="26" max="16384" width="9.1328125" style="9"/>
  </cols>
  <sheetData>
    <row r="1" spans="1:27" ht="24" customHeight="1" x14ac:dyDescent="0.7">
      <c r="A1" s="46" t="s">
        <v>117</v>
      </c>
    </row>
    <row r="2" spans="1:27" x14ac:dyDescent="0.45">
      <c r="A2" s="26" t="s">
        <v>106</v>
      </c>
    </row>
    <row r="6" spans="1:27" ht="31.5" customHeight="1" x14ac:dyDescent="0.5">
      <c r="A6" s="148" t="s">
        <v>316</v>
      </c>
      <c r="B6" s="148"/>
      <c r="C6" s="148"/>
      <c r="D6" s="148"/>
      <c r="E6" s="148"/>
      <c r="F6" s="148"/>
      <c r="H6" s="148" t="s">
        <v>307</v>
      </c>
      <c r="I6" s="148"/>
      <c r="J6" s="148"/>
      <c r="K6" s="148"/>
      <c r="L6" s="148"/>
      <c r="M6" s="148"/>
      <c r="O6" s="148" t="s">
        <v>310</v>
      </c>
      <c r="P6" s="148"/>
      <c r="Q6" s="148"/>
      <c r="R6" s="148"/>
      <c r="S6" s="148"/>
      <c r="T6" s="148"/>
      <c r="V6" s="148" t="s">
        <v>313</v>
      </c>
      <c r="W6" s="148"/>
      <c r="X6" s="148"/>
      <c r="Y6" s="148"/>
      <c r="Z6" s="148"/>
      <c r="AA6" s="148"/>
    </row>
    <row r="7" spans="1:27" ht="28.5" x14ac:dyDescent="0.45">
      <c r="A7" s="47" t="s">
        <v>18</v>
      </c>
      <c r="B7" s="47" t="s">
        <v>6</v>
      </c>
      <c r="C7" s="49" t="s">
        <v>7</v>
      </c>
      <c r="D7" s="49" t="s">
        <v>8</v>
      </c>
      <c r="E7" s="47" t="s">
        <v>9</v>
      </c>
      <c r="F7" s="49" t="s">
        <v>3</v>
      </c>
      <c r="H7" s="47" t="s">
        <v>18</v>
      </c>
      <c r="I7" s="47" t="s">
        <v>6</v>
      </c>
      <c r="J7" s="49" t="s">
        <v>7</v>
      </c>
      <c r="K7" s="49" t="s">
        <v>8</v>
      </c>
      <c r="L7" s="47" t="s">
        <v>9</v>
      </c>
      <c r="M7" s="49" t="s">
        <v>3</v>
      </c>
      <c r="O7" s="47" t="s">
        <v>18</v>
      </c>
      <c r="P7" s="47" t="s">
        <v>6</v>
      </c>
      <c r="Q7" s="49" t="s">
        <v>7</v>
      </c>
      <c r="R7" s="49" t="s">
        <v>8</v>
      </c>
      <c r="S7" s="47" t="s">
        <v>9</v>
      </c>
      <c r="T7" s="49" t="s">
        <v>3</v>
      </c>
      <c r="V7" s="47" t="s">
        <v>18</v>
      </c>
      <c r="W7" s="47" t="s">
        <v>6</v>
      </c>
      <c r="X7" s="49" t="s">
        <v>7</v>
      </c>
      <c r="Y7" s="49" t="s">
        <v>8</v>
      </c>
      <c r="Z7" s="47" t="s">
        <v>9</v>
      </c>
      <c r="AA7" s="49" t="s">
        <v>3</v>
      </c>
    </row>
    <row r="8" spans="1:27" x14ac:dyDescent="0.45">
      <c r="A8" s="50" t="s">
        <v>20</v>
      </c>
      <c r="B8" s="15">
        <v>447384</v>
      </c>
      <c r="C8" s="15">
        <v>403164</v>
      </c>
      <c r="D8" s="15"/>
      <c r="E8" s="15">
        <v>3382</v>
      </c>
      <c r="F8" s="15">
        <v>850548</v>
      </c>
      <c r="H8" s="50" t="s">
        <v>20</v>
      </c>
      <c r="I8" s="15"/>
      <c r="J8" s="15"/>
      <c r="K8" s="15"/>
      <c r="L8" s="15"/>
      <c r="M8" s="15"/>
      <c r="O8" s="50" t="s">
        <v>20</v>
      </c>
      <c r="P8" s="15"/>
      <c r="Q8" s="15"/>
      <c r="R8" s="15"/>
      <c r="S8" s="15"/>
      <c r="T8" s="15"/>
      <c r="V8" s="50" t="s">
        <v>20</v>
      </c>
      <c r="W8" s="15"/>
      <c r="X8" s="15"/>
      <c r="Y8" s="15"/>
      <c r="Z8" s="15"/>
      <c r="AA8" s="15"/>
    </row>
    <row r="9" spans="1:27" x14ac:dyDescent="0.45">
      <c r="A9" s="50" t="s">
        <v>103</v>
      </c>
      <c r="B9" s="15">
        <v>94302</v>
      </c>
      <c r="C9" s="15">
        <v>86866</v>
      </c>
      <c r="D9" s="15"/>
      <c r="E9" s="15">
        <v>636</v>
      </c>
      <c r="F9" s="15">
        <v>181168</v>
      </c>
      <c r="H9" s="50" t="s">
        <v>103</v>
      </c>
      <c r="I9" s="15"/>
      <c r="J9" s="15"/>
      <c r="K9" s="15"/>
      <c r="L9" s="15"/>
      <c r="M9" s="15"/>
      <c r="O9" s="50" t="s">
        <v>103</v>
      </c>
      <c r="P9" s="15"/>
      <c r="Q9" s="15"/>
      <c r="R9" s="15"/>
      <c r="S9" s="15"/>
      <c r="T9" s="15"/>
      <c r="V9" s="50" t="s">
        <v>103</v>
      </c>
      <c r="W9" s="15"/>
      <c r="X9" s="15"/>
      <c r="Y9" s="15"/>
      <c r="Z9" s="15"/>
      <c r="AA9" s="15"/>
    </row>
    <row r="10" spans="1:27" x14ac:dyDescent="0.45">
      <c r="A10" s="50" t="s">
        <v>104</v>
      </c>
      <c r="B10" s="15">
        <v>42986</v>
      </c>
      <c r="C10" s="15">
        <v>41967</v>
      </c>
      <c r="D10" s="15"/>
      <c r="E10" s="15">
        <v>276</v>
      </c>
      <c r="F10" s="15">
        <v>84953</v>
      </c>
      <c r="H10" s="50" t="s">
        <v>104</v>
      </c>
      <c r="I10" s="15"/>
      <c r="J10" s="15"/>
      <c r="K10" s="15"/>
      <c r="L10" s="15"/>
      <c r="M10" s="15"/>
      <c r="O10" s="50" t="s">
        <v>104</v>
      </c>
      <c r="P10" s="15"/>
      <c r="Q10" s="15"/>
      <c r="R10" s="15"/>
      <c r="S10" s="15"/>
      <c r="T10" s="15"/>
      <c r="V10" s="50" t="s">
        <v>104</v>
      </c>
      <c r="W10" s="15"/>
      <c r="X10" s="15"/>
      <c r="Y10" s="15"/>
      <c r="Z10" s="15"/>
      <c r="AA10" s="15"/>
    </row>
    <row r="11" spans="1:27" x14ac:dyDescent="0.45">
      <c r="A11" s="50" t="s">
        <v>105</v>
      </c>
      <c r="B11" s="15">
        <v>19969</v>
      </c>
      <c r="C11" s="15">
        <v>14346</v>
      </c>
      <c r="D11" s="15"/>
      <c r="E11" s="15">
        <v>121</v>
      </c>
      <c r="F11" s="15">
        <v>34315</v>
      </c>
      <c r="H11" s="50" t="s">
        <v>105</v>
      </c>
      <c r="I11" s="15"/>
      <c r="J11" s="15"/>
      <c r="K11" s="15"/>
      <c r="L11" s="15"/>
      <c r="M11" s="15"/>
      <c r="O11" s="50" t="s">
        <v>105</v>
      </c>
      <c r="P11" s="15"/>
      <c r="Q11" s="15"/>
      <c r="R11" s="15"/>
      <c r="S11" s="15"/>
      <c r="T11" s="15"/>
      <c r="V11" s="50" t="s">
        <v>105</v>
      </c>
      <c r="W11" s="15"/>
      <c r="X11" s="15"/>
      <c r="Y11" s="15"/>
      <c r="Z11" s="15"/>
      <c r="AA11" s="15"/>
    </row>
    <row r="12" spans="1:27" x14ac:dyDescent="0.45">
      <c r="A12" s="50" t="s">
        <v>19</v>
      </c>
      <c r="B12" s="15">
        <v>6228</v>
      </c>
      <c r="C12" s="15">
        <v>1830</v>
      </c>
      <c r="D12" s="15"/>
      <c r="E12" s="15">
        <v>61</v>
      </c>
      <c r="F12" s="15">
        <v>8058</v>
      </c>
      <c r="H12" s="50" t="s">
        <v>19</v>
      </c>
      <c r="I12" s="15"/>
      <c r="J12" s="15"/>
      <c r="K12" s="15"/>
      <c r="L12" s="15"/>
      <c r="M12" s="15"/>
      <c r="O12" s="50" t="s">
        <v>19</v>
      </c>
      <c r="P12" s="15"/>
      <c r="Q12" s="15"/>
      <c r="R12" s="15"/>
      <c r="S12" s="15"/>
      <c r="T12" s="15"/>
      <c r="V12" s="50" t="s">
        <v>19</v>
      </c>
      <c r="W12" s="15"/>
      <c r="X12" s="15"/>
      <c r="Y12" s="15"/>
      <c r="Z12" s="15"/>
      <c r="AA12" s="15"/>
    </row>
    <row r="13" spans="1:27" x14ac:dyDescent="0.45">
      <c r="A13" s="26" t="s">
        <v>106</v>
      </c>
    </row>
    <row r="17" spans="1:27" ht="30" customHeight="1" x14ac:dyDescent="0.5">
      <c r="A17" s="148" t="s">
        <v>305</v>
      </c>
      <c r="B17" s="148"/>
      <c r="C17" s="148"/>
      <c r="D17" s="148"/>
      <c r="E17" s="148"/>
      <c r="F17" s="148"/>
      <c r="H17" s="148" t="s">
        <v>308</v>
      </c>
      <c r="I17" s="148"/>
      <c r="J17" s="148"/>
      <c r="K17" s="148"/>
      <c r="L17" s="148"/>
      <c r="M17" s="148"/>
      <c r="O17" s="148" t="s">
        <v>311</v>
      </c>
      <c r="P17" s="148"/>
      <c r="Q17" s="148"/>
      <c r="R17" s="148"/>
      <c r="S17" s="148"/>
      <c r="T17" s="148"/>
      <c r="V17" s="148" t="s">
        <v>314</v>
      </c>
      <c r="W17" s="148"/>
      <c r="X17" s="148"/>
      <c r="Y17" s="148"/>
      <c r="Z17" s="148"/>
      <c r="AA17" s="148"/>
    </row>
    <row r="18" spans="1:27" ht="28.5" x14ac:dyDescent="0.45">
      <c r="A18" s="47" t="s">
        <v>18</v>
      </c>
      <c r="B18" s="47" t="s">
        <v>6</v>
      </c>
      <c r="C18" s="49" t="s">
        <v>7</v>
      </c>
      <c r="D18" s="49" t="s">
        <v>8</v>
      </c>
      <c r="E18" s="47" t="s">
        <v>9</v>
      </c>
      <c r="F18" s="49" t="s">
        <v>3</v>
      </c>
      <c r="H18" s="47" t="s">
        <v>18</v>
      </c>
      <c r="I18" s="47" t="s">
        <v>6</v>
      </c>
      <c r="J18" s="49" t="s">
        <v>7</v>
      </c>
      <c r="K18" s="49" t="s">
        <v>8</v>
      </c>
      <c r="L18" s="47" t="s">
        <v>9</v>
      </c>
      <c r="M18" s="49" t="s">
        <v>3</v>
      </c>
      <c r="O18" s="47" t="s">
        <v>18</v>
      </c>
      <c r="P18" s="47" t="s">
        <v>6</v>
      </c>
      <c r="Q18" s="49" t="s">
        <v>7</v>
      </c>
      <c r="R18" s="49" t="s">
        <v>8</v>
      </c>
      <c r="S18" s="47" t="s">
        <v>9</v>
      </c>
      <c r="T18" s="49" t="s">
        <v>3</v>
      </c>
      <c r="V18" s="47" t="s">
        <v>18</v>
      </c>
      <c r="W18" s="47" t="s">
        <v>6</v>
      </c>
      <c r="X18" s="49" t="s">
        <v>7</v>
      </c>
      <c r="Y18" s="49" t="s">
        <v>8</v>
      </c>
      <c r="Z18" s="47" t="s">
        <v>9</v>
      </c>
      <c r="AA18" s="49" t="s">
        <v>3</v>
      </c>
    </row>
    <row r="19" spans="1:27" x14ac:dyDescent="0.45">
      <c r="A19" s="50" t="s">
        <v>20</v>
      </c>
      <c r="B19" s="15"/>
      <c r="C19" s="15"/>
      <c r="D19" s="15"/>
      <c r="E19" s="15"/>
      <c r="F19" s="15"/>
      <c r="H19" s="50" t="s">
        <v>20</v>
      </c>
      <c r="I19" s="15"/>
      <c r="J19" s="15"/>
      <c r="K19" s="15"/>
      <c r="L19" s="15"/>
      <c r="M19" s="15"/>
      <c r="O19" s="50" t="s">
        <v>20</v>
      </c>
      <c r="P19" s="15"/>
      <c r="Q19" s="15"/>
      <c r="R19" s="15"/>
      <c r="S19" s="15"/>
      <c r="T19" s="15"/>
      <c r="V19" s="50" t="s">
        <v>20</v>
      </c>
      <c r="W19" s="15"/>
      <c r="X19" s="15"/>
      <c r="Y19" s="15"/>
      <c r="Z19" s="15"/>
      <c r="AA19" s="15"/>
    </row>
    <row r="20" spans="1:27" x14ac:dyDescent="0.45">
      <c r="A20" s="50" t="s">
        <v>103</v>
      </c>
      <c r="B20" s="15"/>
      <c r="C20" s="15"/>
      <c r="D20" s="15"/>
      <c r="E20" s="15"/>
      <c r="F20" s="15"/>
      <c r="H20" s="50" t="s">
        <v>103</v>
      </c>
      <c r="I20" s="15"/>
      <c r="J20" s="15"/>
      <c r="K20" s="15"/>
      <c r="L20" s="15"/>
      <c r="M20" s="15"/>
      <c r="O20" s="50" t="s">
        <v>103</v>
      </c>
      <c r="P20" s="15"/>
      <c r="Q20" s="15"/>
      <c r="R20" s="15"/>
      <c r="S20" s="15"/>
      <c r="T20" s="15"/>
      <c r="V20" s="50" t="s">
        <v>103</v>
      </c>
      <c r="W20" s="15"/>
      <c r="X20" s="15"/>
      <c r="Y20" s="15"/>
      <c r="Z20" s="15"/>
      <c r="AA20" s="15"/>
    </row>
    <row r="21" spans="1:27" x14ac:dyDescent="0.45">
      <c r="A21" s="50" t="s">
        <v>104</v>
      </c>
      <c r="B21" s="15"/>
      <c r="C21" s="15"/>
      <c r="D21" s="15"/>
      <c r="E21" s="15"/>
      <c r="F21" s="15"/>
      <c r="H21" s="50" t="s">
        <v>104</v>
      </c>
      <c r="I21" s="15"/>
      <c r="J21" s="15"/>
      <c r="K21" s="15"/>
      <c r="L21" s="15"/>
      <c r="M21" s="15"/>
      <c r="O21" s="50" t="s">
        <v>104</v>
      </c>
      <c r="P21" s="15"/>
      <c r="Q21" s="15"/>
      <c r="R21" s="15"/>
      <c r="S21" s="15"/>
      <c r="T21" s="15"/>
      <c r="V21" s="50" t="s">
        <v>104</v>
      </c>
      <c r="W21" s="15"/>
      <c r="X21" s="15"/>
      <c r="Y21" s="15"/>
      <c r="Z21" s="15"/>
      <c r="AA21" s="15"/>
    </row>
    <row r="22" spans="1:27" x14ac:dyDescent="0.45">
      <c r="A22" s="50" t="s">
        <v>105</v>
      </c>
      <c r="B22" s="15"/>
      <c r="C22" s="15"/>
      <c r="D22" s="15"/>
      <c r="E22" s="15"/>
      <c r="F22" s="15"/>
      <c r="H22" s="50" t="s">
        <v>105</v>
      </c>
      <c r="I22" s="15"/>
      <c r="J22" s="15"/>
      <c r="K22" s="15"/>
      <c r="L22" s="15"/>
      <c r="M22" s="15"/>
      <c r="O22" s="50" t="s">
        <v>105</v>
      </c>
      <c r="P22" s="15"/>
      <c r="Q22" s="15"/>
      <c r="R22" s="15"/>
      <c r="S22" s="15"/>
      <c r="T22" s="15"/>
      <c r="V22" s="50" t="s">
        <v>105</v>
      </c>
      <c r="W22" s="15"/>
      <c r="X22" s="15"/>
      <c r="Y22" s="15"/>
      <c r="Z22" s="15"/>
      <c r="AA22" s="15"/>
    </row>
    <row r="23" spans="1:27" x14ac:dyDescent="0.45">
      <c r="A23" s="50" t="s">
        <v>19</v>
      </c>
      <c r="B23" s="15"/>
      <c r="C23" s="15"/>
      <c r="D23" s="15"/>
      <c r="E23" s="15"/>
      <c r="F23" s="15"/>
      <c r="H23" s="50" t="s">
        <v>19</v>
      </c>
      <c r="I23" s="15"/>
      <c r="J23" s="15"/>
      <c r="K23" s="15"/>
      <c r="L23" s="15"/>
      <c r="M23" s="15"/>
      <c r="O23" s="50" t="s">
        <v>19</v>
      </c>
      <c r="P23" s="15"/>
      <c r="Q23" s="15"/>
      <c r="R23" s="15"/>
      <c r="S23" s="15"/>
      <c r="T23" s="15"/>
      <c r="V23" s="50" t="s">
        <v>19</v>
      </c>
      <c r="W23" s="15"/>
      <c r="X23" s="15"/>
      <c r="Y23" s="15"/>
      <c r="Z23" s="15"/>
      <c r="AA23" s="15"/>
    </row>
    <row r="24" spans="1:27" x14ac:dyDescent="0.45">
      <c r="A24" s="26" t="s">
        <v>106</v>
      </c>
    </row>
    <row r="28" spans="1:27" ht="31.5" customHeight="1" x14ac:dyDescent="0.5">
      <c r="A28" s="148" t="s">
        <v>306</v>
      </c>
      <c r="B28" s="148"/>
      <c r="C28" s="148"/>
      <c r="D28" s="148"/>
      <c r="E28" s="148"/>
      <c r="F28" s="148"/>
      <c r="H28" s="148" t="s">
        <v>309</v>
      </c>
      <c r="I28" s="148"/>
      <c r="J28" s="148"/>
      <c r="K28" s="148"/>
      <c r="L28" s="148"/>
      <c r="M28" s="148"/>
      <c r="O28" s="148" t="s">
        <v>312</v>
      </c>
      <c r="P28" s="148"/>
      <c r="Q28" s="148"/>
      <c r="R28" s="148"/>
      <c r="S28" s="148"/>
      <c r="T28" s="148"/>
      <c r="V28" s="157" t="s">
        <v>315</v>
      </c>
      <c r="W28" s="158"/>
      <c r="X28" s="158"/>
      <c r="Y28" s="158"/>
      <c r="Z28" s="158"/>
      <c r="AA28" s="159"/>
    </row>
    <row r="29" spans="1:27" ht="28.5" x14ac:dyDescent="0.45">
      <c r="A29" s="47" t="s">
        <v>18</v>
      </c>
      <c r="B29" s="47" t="s">
        <v>6</v>
      </c>
      <c r="C29" s="49" t="s">
        <v>7</v>
      </c>
      <c r="D29" s="49" t="s">
        <v>8</v>
      </c>
      <c r="E29" s="47" t="s">
        <v>9</v>
      </c>
      <c r="F29" s="49" t="s">
        <v>3</v>
      </c>
      <c r="H29" s="47" t="s">
        <v>18</v>
      </c>
      <c r="I29" s="47" t="s">
        <v>6</v>
      </c>
      <c r="J29" s="49" t="s">
        <v>7</v>
      </c>
      <c r="K29" s="49" t="s">
        <v>8</v>
      </c>
      <c r="L29" s="47" t="s">
        <v>9</v>
      </c>
      <c r="M29" s="49" t="s">
        <v>3</v>
      </c>
      <c r="O29" s="47" t="s">
        <v>18</v>
      </c>
      <c r="P29" s="47" t="s">
        <v>6</v>
      </c>
      <c r="Q29" s="49" t="s">
        <v>7</v>
      </c>
      <c r="R29" s="49" t="s">
        <v>8</v>
      </c>
      <c r="S29" s="47" t="s">
        <v>9</v>
      </c>
      <c r="T29" s="49" t="s">
        <v>3</v>
      </c>
      <c r="V29" s="47" t="s">
        <v>18</v>
      </c>
      <c r="W29" s="47" t="s">
        <v>6</v>
      </c>
      <c r="X29" s="49" t="s">
        <v>7</v>
      </c>
      <c r="Y29" s="49" t="s">
        <v>8</v>
      </c>
      <c r="Z29" s="47" t="s">
        <v>9</v>
      </c>
      <c r="AA29" s="49" t="s">
        <v>3</v>
      </c>
    </row>
    <row r="30" spans="1:27" x14ac:dyDescent="0.45">
      <c r="A30" s="50" t="s">
        <v>20</v>
      </c>
      <c r="B30" s="15"/>
      <c r="C30" s="15"/>
      <c r="D30" s="15"/>
      <c r="E30" s="15"/>
      <c r="F30" s="15"/>
      <c r="H30" s="50" t="s">
        <v>20</v>
      </c>
      <c r="I30" s="15"/>
      <c r="J30" s="15"/>
      <c r="K30" s="15"/>
      <c r="L30" s="15"/>
      <c r="M30" s="15"/>
      <c r="O30" s="50" t="s">
        <v>20</v>
      </c>
      <c r="P30" s="15"/>
      <c r="Q30" s="15"/>
      <c r="R30" s="15"/>
      <c r="S30" s="15"/>
      <c r="T30" s="15"/>
      <c r="V30" s="50" t="s">
        <v>20</v>
      </c>
      <c r="W30" s="15"/>
      <c r="X30" s="15"/>
      <c r="Y30" s="15"/>
      <c r="Z30" s="15"/>
      <c r="AA30" s="15"/>
    </row>
    <row r="31" spans="1:27" x14ac:dyDescent="0.45">
      <c r="A31" s="50" t="s">
        <v>103</v>
      </c>
      <c r="B31" s="15"/>
      <c r="C31" s="15"/>
      <c r="D31" s="15"/>
      <c r="E31" s="15"/>
      <c r="F31" s="15"/>
      <c r="H31" s="50" t="s">
        <v>103</v>
      </c>
      <c r="I31" s="15"/>
      <c r="J31" s="15"/>
      <c r="K31" s="15"/>
      <c r="L31" s="15"/>
      <c r="M31" s="15"/>
      <c r="O31" s="50" t="s">
        <v>103</v>
      </c>
      <c r="P31" s="15"/>
      <c r="Q31" s="15"/>
      <c r="R31" s="15"/>
      <c r="S31" s="15"/>
      <c r="T31" s="15"/>
      <c r="V31" s="50" t="s">
        <v>103</v>
      </c>
      <c r="W31" s="15"/>
      <c r="X31" s="15"/>
      <c r="Y31" s="15"/>
      <c r="Z31" s="15"/>
      <c r="AA31" s="15"/>
    </row>
    <row r="32" spans="1:27" x14ac:dyDescent="0.45">
      <c r="A32" s="50" t="s">
        <v>104</v>
      </c>
      <c r="B32" s="15"/>
      <c r="C32" s="15"/>
      <c r="D32" s="15"/>
      <c r="E32" s="15"/>
      <c r="F32" s="15"/>
      <c r="H32" s="50" t="s">
        <v>104</v>
      </c>
      <c r="I32" s="15"/>
      <c r="J32" s="15"/>
      <c r="K32" s="15"/>
      <c r="L32" s="15"/>
      <c r="M32" s="15"/>
      <c r="O32" s="50" t="s">
        <v>104</v>
      </c>
      <c r="P32" s="15"/>
      <c r="Q32" s="15"/>
      <c r="R32" s="15"/>
      <c r="S32" s="15"/>
      <c r="T32" s="15"/>
      <c r="V32" s="50" t="s">
        <v>104</v>
      </c>
      <c r="W32" s="15"/>
      <c r="X32" s="15"/>
      <c r="Y32" s="15"/>
      <c r="Z32" s="15"/>
      <c r="AA32" s="15"/>
    </row>
    <row r="33" spans="1:27" x14ac:dyDescent="0.45">
      <c r="A33" s="50" t="s">
        <v>105</v>
      </c>
      <c r="B33" s="15"/>
      <c r="C33" s="15"/>
      <c r="D33" s="15"/>
      <c r="E33" s="15"/>
      <c r="F33" s="15"/>
      <c r="H33" s="50" t="s">
        <v>105</v>
      </c>
      <c r="I33" s="15"/>
      <c r="J33" s="15"/>
      <c r="K33" s="15"/>
      <c r="L33" s="15"/>
      <c r="M33" s="15"/>
      <c r="O33" s="50" t="s">
        <v>105</v>
      </c>
      <c r="P33" s="15"/>
      <c r="Q33" s="15"/>
      <c r="R33" s="15"/>
      <c r="S33" s="15"/>
      <c r="T33" s="15"/>
      <c r="V33" s="50" t="s">
        <v>105</v>
      </c>
      <c r="W33" s="15"/>
      <c r="X33" s="15"/>
      <c r="Y33" s="15"/>
      <c r="Z33" s="15"/>
      <c r="AA33" s="15"/>
    </row>
    <row r="34" spans="1:27" x14ac:dyDescent="0.45">
      <c r="A34" s="50" t="s">
        <v>19</v>
      </c>
      <c r="B34" s="15"/>
      <c r="C34" s="15"/>
      <c r="D34" s="15"/>
      <c r="E34" s="15"/>
      <c r="F34" s="15"/>
      <c r="H34" s="50" t="s">
        <v>19</v>
      </c>
      <c r="I34" s="15"/>
      <c r="J34" s="15"/>
      <c r="K34" s="15"/>
      <c r="L34" s="15"/>
      <c r="M34" s="15"/>
      <c r="O34" s="50" t="s">
        <v>19</v>
      </c>
      <c r="P34" s="15"/>
      <c r="Q34" s="15"/>
      <c r="R34" s="15"/>
      <c r="S34" s="15"/>
      <c r="T34" s="15"/>
      <c r="V34" s="50" t="s">
        <v>19</v>
      </c>
      <c r="W34" s="15"/>
      <c r="X34" s="15"/>
      <c r="Y34" s="15"/>
      <c r="Z34" s="15"/>
      <c r="AA34" s="15"/>
    </row>
    <row r="35" spans="1:27" x14ac:dyDescent="0.45">
      <c r="A35" s="26" t="s">
        <v>106</v>
      </c>
    </row>
    <row r="39" spans="1:27" s="35" customFormat="1" x14ac:dyDescent="0.45">
      <c r="A39" s="52" t="s">
        <v>93</v>
      </c>
    </row>
    <row r="40" spans="1:27" s="35" customFormat="1" ht="15.75" x14ac:dyDescent="0.45">
      <c r="A40" s="51" t="s">
        <v>100</v>
      </c>
    </row>
    <row r="41" spans="1:27" ht="15.75" x14ac:dyDescent="0.45">
      <c r="A41" s="9" t="s">
        <v>107</v>
      </c>
    </row>
  </sheetData>
  <mergeCells count="12">
    <mergeCell ref="A28:F28"/>
    <mergeCell ref="H28:M28"/>
    <mergeCell ref="O28:T28"/>
    <mergeCell ref="V28:AA28"/>
    <mergeCell ref="A6:F6"/>
    <mergeCell ref="H6:M6"/>
    <mergeCell ref="O6:T6"/>
    <mergeCell ref="V6:AA6"/>
    <mergeCell ref="A17:F17"/>
    <mergeCell ref="H17:M17"/>
    <mergeCell ref="O17:T17"/>
    <mergeCell ref="V17:AA17"/>
  </mergeCells>
  <printOptions horizontalCentered="1"/>
  <pageMargins left="0.02" right="0" top="0.98039215686274495" bottom="0.98039215686274495" header="0.50980392156862797" footer="0.50980392156862797"/>
  <pageSetup scale="52" orientation="landscape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83E7-2B40-454D-A1A4-07688C06327C}">
  <dimension ref="A1:F106"/>
  <sheetViews>
    <sheetView zoomScale="70" zoomScaleNormal="70" workbookViewId="0"/>
  </sheetViews>
  <sheetFormatPr defaultRowHeight="14.25" x14ac:dyDescent="0.45"/>
  <cols>
    <col min="1" max="1" width="24.86328125" customWidth="1"/>
    <col min="2" max="6" width="15.86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6" ht="24" customHeight="1" x14ac:dyDescent="0.7">
      <c r="A1" s="29" t="s">
        <v>46</v>
      </c>
    </row>
    <row r="5" spans="1:6" ht="30" customHeight="1" x14ac:dyDescent="0.5">
      <c r="A5" s="160" t="s">
        <v>21</v>
      </c>
      <c r="B5" s="160"/>
      <c r="C5" s="160"/>
      <c r="D5" s="160"/>
      <c r="E5" s="160"/>
      <c r="F5" s="160"/>
    </row>
    <row r="6" spans="1:6" ht="30" customHeight="1" x14ac:dyDescent="0.45">
      <c r="A6" s="34" t="s">
        <v>5</v>
      </c>
      <c r="B6" s="34" t="s">
        <v>6</v>
      </c>
      <c r="C6" s="34" t="s">
        <v>7</v>
      </c>
      <c r="D6" s="34" t="s">
        <v>8</v>
      </c>
      <c r="E6" s="34" t="s">
        <v>54</v>
      </c>
      <c r="F6" s="34" t="s">
        <v>3</v>
      </c>
    </row>
    <row r="7" spans="1:6" x14ac:dyDescent="0.45">
      <c r="A7" s="2" t="s">
        <v>171</v>
      </c>
      <c r="B7" s="3">
        <v>0</v>
      </c>
      <c r="C7" s="3">
        <v>0</v>
      </c>
      <c r="D7" s="24"/>
      <c r="E7" s="3">
        <v>0</v>
      </c>
      <c r="F7" s="3">
        <v>0</v>
      </c>
    </row>
    <row r="8" spans="1:6" x14ac:dyDescent="0.45">
      <c r="A8" s="2" t="s">
        <v>172</v>
      </c>
      <c r="B8" s="31"/>
      <c r="C8" s="31"/>
      <c r="D8" s="32"/>
      <c r="E8" s="31"/>
      <c r="F8" s="31"/>
    </row>
    <row r="9" spans="1:6" x14ac:dyDescent="0.45">
      <c r="A9" s="2" t="s">
        <v>173</v>
      </c>
      <c r="B9" s="31"/>
      <c r="C9" s="31"/>
      <c r="D9" s="32"/>
      <c r="E9" s="31"/>
      <c r="F9" s="31"/>
    </row>
    <row r="10" spans="1:6" x14ac:dyDescent="0.45">
      <c r="A10" s="2" t="s">
        <v>174</v>
      </c>
      <c r="B10" s="31"/>
      <c r="C10" s="31"/>
      <c r="D10" s="32"/>
      <c r="E10" s="31"/>
      <c r="F10" s="31"/>
    </row>
    <row r="11" spans="1:6" x14ac:dyDescent="0.45">
      <c r="A11" s="2" t="s">
        <v>175</v>
      </c>
      <c r="B11" s="31"/>
      <c r="C11" s="31"/>
      <c r="D11" s="32"/>
      <c r="E11" s="31"/>
      <c r="F11" s="31"/>
    </row>
    <row r="12" spans="1:6" x14ac:dyDescent="0.45">
      <c r="A12" s="2" t="s">
        <v>176</v>
      </c>
      <c r="B12" s="31"/>
      <c r="C12" s="31"/>
      <c r="D12" s="32"/>
      <c r="E12" s="31"/>
      <c r="F12" s="31"/>
    </row>
    <row r="13" spans="1:6" x14ac:dyDescent="0.45">
      <c r="A13" s="2" t="s">
        <v>177</v>
      </c>
      <c r="B13" s="31"/>
      <c r="C13" s="31"/>
      <c r="D13" s="32"/>
      <c r="E13" s="31"/>
      <c r="F13" s="31"/>
    </row>
    <row r="14" spans="1:6" x14ac:dyDescent="0.45">
      <c r="A14" s="2" t="s">
        <v>178</v>
      </c>
      <c r="B14" s="31"/>
      <c r="C14" s="31"/>
      <c r="D14" s="32"/>
      <c r="E14" s="31"/>
      <c r="F14" s="31"/>
    </row>
    <row r="15" spans="1:6" x14ac:dyDescent="0.45">
      <c r="A15" s="2" t="s">
        <v>182</v>
      </c>
      <c r="B15" s="31"/>
      <c r="C15" s="31"/>
      <c r="D15" s="32"/>
      <c r="E15" s="31"/>
      <c r="F15" s="31"/>
    </row>
    <row r="16" spans="1:6" x14ac:dyDescent="0.45">
      <c r="A16" s="2" t="s">
        <v>179</v>
      </c>
      <c r="B16" s="31"/>
      <c r="C16" s="31"/>
      <c r="D16" s="32"/>
      <c r="E16" s="31"/>
      <c r="F16" s="31"/>
    </row>
    <row r="17" spans="1:6" x14ac:dyDescent="0.45">
      <c r="A17" s="2" t="s">
        <v>180</v>
      </c>
      <c r="B17" s="31"/>
      <c r="C17" s="31"/>
      <c r="D17" s="32"/>
      <c r="E17" s="31"/>
      <c r="F17" s="31"/>
    </row>
    <row r="18" spans="1:6" x14ac:dyDescent="0.45">
      <c r="A18" s="2" t="s">
        <v>181</v>
      </c>
      <c r="B18" s="31"/>
      <c r="C18" s="31"/>
      <c r="D18" s="32"/>
      <c r="E18" s="31"/>
      <c r="F18" s="31"/>
    </row>
    <row r="19" spans="1:6" x14ac:dyDescent="0.45">
      <c r="A19" t="s">
        <v>55</v>
      </c>
    </row>
    <row r="22" spans="1:6" ht="30" customHeight="1" x14ac:dyDescent="0.5">
      <c r="A22" s="160" t="s">
        <v>22</v>
      </c>
      <c r="B22" s="160"/>
      <c r="C22" s="160"/>
      <c r="D22" s="160"/>
      <c r="E22" s="160"/>
      <c r="F22" s="160"/>
    </row>
    <row r="23" spans="1:6" ht="30" customHeight="1" x14ac:dyDescent="0.45">
      <c r="A23" s="34" t="s">
        <v>5</v>
      </c>
      <c r="B23" s="34" t="s">
        <v>6</v>
      </c>
      <c r="C23" s="34" t="s">
        <v>7</v>
      </c>
      <c r="D23" s="34" t="s">
        <v>8</v>
      </c>
      <c r="E23" s="34" t="s">
        <v>54</v>
      </c>
      <c r="F23" s="34" t="s">
        <v>3</v>
      </c>
    </row>
    <row r="24" spans="1:6" x14ac:dyDescent="0.45">
      <c r="A24" s="2" t="s">
        <v>171</v>
      </c>
      <c r="B24" s="3">
        <v>0</v>
      </c>
      <c r="C24" s="3">
        <v>0</v>
      </c>
      <c r="D24" s="24"/>
      <c r="E24" s="3">
        <v>0</v>
      </c>
      <c r="F24" s="3">
        <v>0</v>
      </c>
    </row>
    <row r="25" spans="1:6" x14ac:dyDescent="0.45">
      <c r="A25" s="2" t="s">
        <v>172</v>
      </c>
      <c r="B25" s="31"/>
      <c r="C25" s="31"/>
      <c r="D25" s="32"/>
      <c r="E25" s="31"/>
      <c r="F25" s="31"/>
    </row>
    <row r="26" spans="1:6" x14ac:dyDescent="0.45">
      <c r="A26" s="2" t="s">
        <v>173</v>
      </c>
      <c r="B26" s="31"/>
      <c r="C26" s="31"/>
      <c r="D26" s="32"/>
      <c r="E26" s="31"/>
      <c r="F26" s="31"/>
    </row>
    <row r="27" spans="1:6" x14ac:dyDescent="0.45">
      <c r="A27" s="2" t="s">
        <v>174</v>
      </c>
      <c r="B27" s="31"/>
      <c r="C27" s="31"/>
      <c r="D27" s="32"/>
      <c r="E27" s="31"/>
      <c r="F27" s="31"/>
    </row>
    <row r="28" spans="1:6" x14ac:dyDescent="0.45">
      <c r="A28" s="2" t="s">
        <v>175</v>
      </c>
      <c r="B28" s="31"/>
      <c r="C28" s="31"/>
      <c r="D28" s="32"/>
      <c r="E28" s="31"/>
      <c r="F28" s="31"/>
    </row>
    <row r="29" spans="1:6" x14ac:dyDescent="0.45">
      <c r="A29" s="2" t="s">
        <v>176</v>
      </c>
      <c r="B29" s="31"/>
      <c r="C29" s="31"/>
      <c r="D29" s="32"/>
      <c r="E29" s="31"/>
      <c r="F29" s="31"/>
    </row>
    <row r="30" spans="1:6" x14ac:dyDescent="0.45">
      <c r="A30" s="2" t="s">
        <v>177</v>
      </c>
      <c r="B30" s="31"/>
      <c r="C30" s="31"/>
      <c r="D30" s="32"/>
      <c r="E30" s="31"/>
      <c r="F30" s="31"/>
    </row>
    <row r="31" spans="1:6" x14ac:dyDescent="0.45">
      <c r="A31" s="2" t="s">
        <v>178</v>
      </c>
      <c r="B31" s="31"/>
      <c r="C31" s="31"/>
      <c r="D31" s="32"/>
      <c r="E31" s="31"/>
      <c r="F31" s="31"/>
    </row>
    <row r="32" spans="1:6" x14ac:dyDescent="0.45">
      <c r="A32" s="2" t="s">
        <v>182</v>
      </c>
      <c r="B32" s="31"/>
      <c r="C32" s="31"/>
      <c r="D32" s="32"/>
      <c r="E32" s="31"/>
      <c r="F32" s="31"/>
    </row>
    <row r="33" spans="1:6" x14ac:dyDescent="0.45">
      <c r="A33" s="2" t="s">
        <v>179</v>
      </c>
      <c r="B33" s="31"/>
      <c r="C33" s="31"/>
      <c r="D33" s="32"/>
      <c r="E33" s="31"/>
      <c r="F33" s="31"/>
    </row>
    <row r="34" spans="1:6" x14ac:dyDescent="0.45">
      <c r="A34" s="2" t="s">
        <v>180</v>
      </c>
      <c r="B34" s="31"/>
      <c r="C34" s="31"/>
      <c r="D34" s="32"/>
      <c r="E34" s="31"/>
      <c r="F34" s="31"/>
    </row>
    <row r="35" spans="1:6" x14ac:dyDescent="0.45">
      <c r="A35" s="2" t="s">
        <v>181</v>
      </c>
      <c r="B35" s="31"/>
      <c r="C35" s="31"/>
      <c r="D35" s="32"/>
      <c r="E35" s="31"/>
      <c r="F35" s="31"/>
    </row>
    <row r="36" spans="1:6" x14ac:dyDescent="0.45">
      <c r="A36" t="s">
        <v>55</v>
      </c>
    </row>
    <row r="39" spans="1:6" ht="30" customHeight="1" x14ac:dyDescent="0.5">
      <c r="A39" s="160" t="s">
        <v>23</v>
      </c>
      <c r="B39" s="160"/>
      <c r="C39" s="160"/>
      <c r="D39" s="160"/>
      <c r="E39" s="160"/>
      <c r="F39" s="160"/>
    </row>
    <row r="40" spans="1:6" ht="30" customHeight="1" x14ac:dyDescent="0.45">
      <c r="A40" s="34" t="s">
        <v>5</v>
      </c>
      <c r="B40" s="34" t="s">
        <v>6</v>
      </c>
      <c r="C40" s="34" t="s">
        <v>7</v>
      </c>
      <c r="D40" s="34" t="s">
        <v>8</v>
      </c>
      <c r="E40" s="34" t="s">
        <v>54</v>
      </c>
      <c r="F40" s="34" t="s">
        <v>3</v>
      </c>
    </row>
    <row r="41" spans="1:6" x14ac:dyDescent="0.45">
      <c r="A41" s="2" t="s">
        <v>171</v>
      </c>
      <c r="B41" s="3">
        <v>0</v>
      </c>
      <c r="C41" s="3">
        <v>0</v>
      </c>
      <c r="D41" s="24"/>
      <c r="E41" s="3">
        <v>0</v>
      </c>
      <c r="F41" s="3">
        <v>0</v>
      </c>
    </row>
    <row r="42" spans="1:6" x14ac:dyDescent="0.45">
      <c r="A42" s="2" t="s">
        <v>172</v>
      </c>
      <c r="B42" s="31"/>
      <c r="C42" s="31"/>
      <c r="D42" s="32"/>
      <c r="E42" s="31"/>
      <c r="F42" s="31"/>
    </row>
    <row r="43" spans="1:6" x14ac:dyDescent="0.45">
      <c r="A43" s="2" t="s">
        <v>173</v>
      </c>
      <c r="B43" s="31"/>
      <c r="C43" s="31"/>
      <c r="D43" s="32"/>
      <c r="E43" s="31"/>
      <c r="F43" s="31"/>
    </row>
    <row r="44" spans="1:6" x14ac:dyDescent="0.45">
      <c r="A44" s="2" t="s">
        <v>174</v>
      </c>
      <c r="B44" s="31"/>
      <c r="C44" s="31"/>
      <c r="D44" s="32"/>
      <c r="E44" s="31"/>
      <c r="F44" s="31"/>
    </row>
    <row r="45" spans="1:6" x14ac:dyDescent="0.45">
      <c r="A45" s="2" t="s">
        <v>175</v>
      </c>
      <c r="B45" s="31"/>
      <c r="C45" s="31"/>
      <c r="D45" s="32"/>
      <c r="E45" s="31"/>
      <c r="F45" s="31"/>
    </row>
    <row r="46" spans="1:6" x14ac:dyDescent="0.45">
      <c r="A46" s="2" t="s">
        <v>176</v>
      </c>
      <c r="B46" s="31"/>
      <c r="C46" s="31"/>
      <c r="D46" s="32"/>
      <c r="E46" s="31"/>
      <c r="F46" s="31"/>
    </row>
    <row r="47" spans="1:6" x14ac:dyDescent="0.45">
      <c r="A47" s="2" t="s">
        <v>177</v>
      </c>
      <c r="B47" s="31"/>
      <c r="C47" s="31"/>
      <c r="D47" s="32"/>
      <c r="E47" s="31"/>
      <c r="F47" s="31"/>
    </row>
    <row r="48" spans="1:6" x14ac:dyDescent="0.45">
      <c r="A48" s="2" t="s">
        <v>178</v>
      </c>
      <c r="B48" s="31"/>
      <c r="C48" s="31"/>
      <c r="D48" s="32"/>
      <c r="E48" s="31"/>
      <c r="F48" s="31"/>
    </row>
    <row r="49" spans="1:6" x14ac:dyDescent="0.45">
      <c r="A49" s="2" t="s">
        <v>182</v>
      </c>
      <c r="B49" s="31"/>
      <c r="C49" s="31"/>
      <c r="D49" s="32"/>
      <c r="E49" s="31"/>
      <c r="F49" s="31"/>
    </row>
    <row r="50" spans="1:6" x14ac:dyDescent="0.45">
      <c r="A50" s="2" t="s">
        <v>179</v>
      </c>
      <c r="B50" s="31"/>
      <c r="C50" s="31"/>
      <c r="D50" s="32"/>
      <c r="E50" s="31"/>
      <c r="F50" s="31"/>
    </row>
    <row r="51" spans="1:6" x14ac:dyDescent="0.45">
      <c r="A51" s="2" t="s">
        <v>180</v>
      </c>
      <c r="B51" s="31"/>
      <c r="C51" s="31"/>
      <c r="D51" s="32"/>
      <c r="E51" s="31"/>
      <c r="F51" s="31"/>
    </row>
    <row r="52" spans="1:6" x14ac:dyDescent="0.45">
      <c r="A52" s="2" t="s">
        <v>181</v>
      </c>
      <c r="B52" s="31"/>
      <c r="C52" s="31"/>
      <c r="D52" s="32"/>
      <c r="E52" s="31"/>
      <c r="F52" s="31"/>
    </row>
    <row r="53" spans="1:6" x14ac:dyDescent="0.45">
      <c r="A53" s="7" t="s">
        <v>55</v>
      </c>
    </row>
    <row r="56" spans="1:6" ht="30" customHeight="1" x14ac:dyDescent="0.5">
      <c r="A56" s="160" t="s">
        <v>24</v>
      </c>
      <c r="B56" s="160"/>
      <c r="C56" s="160"/>
      <c r="D56" s="160"/>
      <c r="E56" s="160"/>
      <c r="F56" s="160"/>
    </row>
    <row r="57" spans="1:6" ht="30" customHeight="1" x14ac:dyDescent="0.45">
      <c r="A57" s="34" t="s">
        <v>5</v>
      </c>
      <c r="B57" s="34" t="s">
        <v>6</v>
      </c>
      <c r="C57" s="34" t="s">
        <v>7</v>
      </c>
      <c r="D57" s="34" t="s">
        <v>8</v>
      </c>
      <c r="E57" s="34" t="s">
        <v>54</v>
      </c>
      <c r="F57" s="34" t="s">
        <v>3</v>
      </c>
    </row>
    <row r="58" spans="1:6" x14ac:dyDescent="0.45">
      <c r="A58" s="2" t="s">
        <v>171</v>
      </c>
      <c r="B58" s="3">
        <v>0</v>
      </c>
      <c r="C58" s="3">
        <v>0</v>
      </c>
      <c r="D58" s="24"/>
      <c r="E58" s="3">
        <v>0</v>
      </c>
      <c r="F58" s="3">
        <v>0</v>
      </c>
    </row>
    <row r="59" spans="1:6" x14ac:dyDescent="0.45">
      <c r="A59" s="2" t="s">
        <v>172</v>
      </c>
      <c r="B59" s="31"/>
      <c r="C59" s="31"/>
      <c r="D59" s="32"/>
      <c r="E59" s="31"/>
      <c r="F59" s="31"/>
    </row>
    <row r="60" spans="1:6" x14ac:dyDescent="0.45">
      <c r="A60" s="2" t="s">
        <v>173</v>
      </c>
      <c r="B60" s="31"/>
      <c r="C60" s="31"/>
      <c r="D60" s="32"/>
      <c r="E60" s="31"/>
      <c r="F60" s="31"/>
    </row>
    <row r="61" spans="1:6" x14ac:dyDescent="0.45">
      <c r="A61" s="2" t="s">
        <v>174</v>
      </c>
      <c r="B61" s="31"/>
      <c r="C61" s="31"/>
      <c r="D61" s="32"/>
      <c r="E61" s="31"/>
      <c r="F61" s="31"/>
    </row>
    <row r="62" spans="1:6" x14ac:dyDescent="0.45">
      <c r="A62" s="2" t="s">
        <v>175</v>
      </c>
      <c r="B62" s="31"/>
      <c r="C62" s="31"/>
      <c r="D62" s="32"/>
      <c r="E62" s="31"/>
      <c r="F62" s="31"/>
    </row>
    <row r="63" spans="1:6" x14ac:dyDescent="0.45">
      <c r="A63" s="2" t="s">
        <v>176</v>
      </c>
      <c r="B63" s="31"/>
      <c r="C63" s="31"/>
      <c r="D63" s="32"/>
      <c r="E63" s="31"/>
      <c r="F63" s="31"/>
    </row>
    <row r="64" spans="1:6" x14ac:dyDescent="0.45">
      <c r="A64" s="2" t="s">
        <v>177</v>
      </c>
      <c r="B64" s="31"/>
      <c r="C64" s="31"/>
      <c r="D64" s="32"/>
      <c r="E64" s="31"/>
      <c r="F64" s="31"/>
    </row>
    <row r="65" spans="1:6" x14ac:dyDescent="0.45">
      <c r="A65" s="2" t="s">
        <v>178</v>
      </c>
      <c r="B65" s="31"/>
      <c r="C65" s="31"/>
      <c r="D65" s="32"/>
      <c r="E65" s="31"/>
      <c r="F65" s="31"/>
    </row>
    <row r="66" spans="1:6" x14ac:dyDescent="0.45">
      <c r="A66" s="2" t="s">
        <v>182</v>
      </c>
      <c r="B66" s="31"/>
      <c r="C66" s="31"/>
      <c r="D66" s="32"/>
      <c r="E66" s="31"/>
      <c r="F66" s="31"/>
    </row>
    <row r="67" spans="1:6" x14ac:dyDescent="0.45">
      <c r="A67" s="2" t="s">
        <v>179</v>
      </c>
      <c r="B67" s="31"/>
      <c r="C67" s="31"/>
      <c r="D67" s="32"/>
      <c r="E67" s="31"/>
      <c r="F67" s="31"/>
    </row>
    <row r="68" spans="1:6" x14ac:dyDescent="0.45">
      <c r="A68" s="2" t="s">
        <v>180</v>
      </c>
      <c r="B68" s="31"/>
      <c r="C68" s="31"/>
      <c r="D68" s="32"/>
      <c r="E68" s="31"/>
      <c r="F68" s="31"/>
    </row>
    <row r="69" spans="1:6" x14ac:dyDescent="0.45">
      <c r="A69" s="2" t="s">
        <v>181</v>
      </c>
      <c r="B69" s="31"/>
      <c r="C69" s="31"/>
      <c r="D69" s="32"/>
      <c r="E69" s="31"/>
      <c r="F69" s="31"/>
    </row>
    <row r="70" spans="1:6" x14ac:dyDescent="0.45">
      <c r="A70" s="7" t="s">
        <v>55</v>
      </c>
    </row>
    <row r="73" spans="1:6" ht="30" customHeight="1" x14ac:dyDescent="0.5">
      <c r="A73" s="160" t="s">
        <v>25</v>
      </c>
      <c r="B73" s="160"/>
      <c r="C73" s="160"/>
      <c r="D73" s="160"/>
      <c r="E73" s="160"/>
      <c r="F73" s="160"/>
    </row>
    <row r="74" spans="1:6" ht="30" customHeight="1" x14ac:dyDescent="0.45">
      <c r="A74" s="34" t="s">
        <v>5</v>
      </c>
      <c r="B74" s="34" t="s">
        <v>6</v>
      </c>
      <c r="C74" s="34" t="s">
        <v>7</v>
      </c>
      <c r="D74" s="34" t="s">
        <v>8</v>
      </c>
      <c r="E74" s="34" t="s">
        <v>54</v>
      </c>
      <c r="F74" s="34" t="s">
        <v>3</v>
      </c>
    </row>
    <row r="75" spans="1:6" x14ac:dyDescent="0.45">
      <c r="A75" s="2" t="s">
        <v>171</v>
      </c>
      <c r="B75" s="3">
        <v>0</v>
      </c>
      <c r="C75" s="3">
        <v>0</v>
      </c>
      <c r="D75" s="24"/>
      <c r="E75" s="3">
        <v>0</v>
      </c>
      <c r="F75" s="3">
        <v>0</v>
      </c>
    </row>
    <row r="76" spans="1:6" x14ac:dyDescent="0.45">
      <c r="A76" s="2" t="s">
        <v>172</v>
      </c>
      <c r="B76" s="31"/>
      <c r="C76" s="31"/>
      <c r="D76" s="32"/>
      <c r="E76" s="31"/>
      <c r="F76" s="31"/>
    </row>
    <row r="77" spans="1:6" x14ac:dyDescent="0.45">
      <c r="A77" s="2" t="s">
        <v>173</v>
      </c>
      <c r="B77" s="31"/>
      <c r="C77" s="31"/>
      <c r="D77" s="32"/>
      <c r="E77" s="31"/>
      <c r="F77" s="31"/>
    </row>
    <row r="78" spans="1:6" x14ac:dyDescent="0.45">
      <c r="A78" s="2" t="s">
        <v>174</v>
      </c>
      <c r="B78" s="31"/>
      <c r="C78" s="31"/>
      <c r="D78" s="32"/>
      <c r="E78" s="31"/>
      <c r="F78" s="31"/>
    </row>
    <row r="79" spans="1:6" x14ac:dyDescent="0.45">
      <c r="A79" s="2" t="s">
        <v>175</v>
      </c>
      <c r="B79" s="31"/>
      <c r="C79" s="31"/>
      <c r="D79" s="32"/>
      <c r="E79" s="31"/>
      <c r="F79" s="31"/>
    </row>
    <row r="80" spans="1:6" x14ac:dyDescent="0.45">
      <c r="A80" s="2" t="s">
        <v>176</v>
      </c>
      <c r="B80" s="31"/>
      <c r="C80" s="31"/>
      <c r="D80" s="32"/>
      <c r="E80" s="31"/>
      <c r="F80" s="31"/>
    </row>
    <row r="81" spans="1:6" x14ac:dyDescent="0.45">
      <c r="A81" s="2" t="s">
        <v>177</v>
      </c>
      <c r="B81" s="31"/>
      <c r="C81" s="31"/>
      <c r="D81" s="32"/>
      <c r="E81" s="31"/>
      <c r="F81" s="31"/>
    </row>
    <row r="82" spans="1:6" x14ac:dyDescent="0.45">
      <c r="A82" s="2" t="s">
        <v>178</v>
      </c>
      <c r="B82" s="31"/>
      <c r="C82" s="31"/>
      <c r="D82" s="32"/>
      <c r="E82" s="31"/>
      <c r="F82" s="31"/>
    </row>
    <row r="83" spans="1:6" x14ac:dyDescent="0.45">
      <c r="A83" s="2" t="s">
        <v>182</v>
      </c>
      <c r="B83" s="31"/>
      <c r="C83" s="31"/>
      <c r="D83" s="32"/>
      <c r="E83" s="31"/>
      <c r="F83" s="31"/>
    </row>
    <row r="84" spans="1:6" x14ac:dyDescent="0.45">
      <c r="A84" s="2" t="s">
        <v>179</v>
      </c>
      <c r="B84" s="31"/>
      <c r="C84" s="31"/>
      <c r="D84" s="32"/>
      <c r="E84" s="31"/>
      <c r="F84" s="31"/>
    </row>
    <row r="85" spans="1:6" x14ac:dyDescent="0.45">
      <c r="A85" s="2" t="s">
        <v>180</v>
      </c>
      <c r="B85" s="31"/>
      <c r="C85" s="31"/>
      <c r="D85" s="32"/>
      <c r="E85" s="31"/>
      <c r="F85" s="31"/>
    </row>
    <row r="86" spans="1:6" x14ac:dyDescent="0.45">
      <c r="A86" s="2" t="s">
        <v>181</v>
      </c>
      <c r="B86" s="31"/>
      <c r="C86" s="31"/>
      <c r="D86" s="32"/>
      <c r="E86" s="31"/>
      <c r="F86" s="31"/>
    </row>
    <row r="87" spans="1:6" x14ac:dyDescent="0.45">
      <c r="A87" s="7" t="s">
        <v>55</v>
      </c>
    </row>
    <row r="90" spans="1:6" ht="30" customHeight="1" x14ac:dyDescent="0.5">
      <c r="A90" s="160" t="s">
        <v>26</v>
      </c>
      <c r="B90" s="160"/>
      <c r="C90" s="160"/>
      <c r="D90" s="160"/>
      <c r="E90" s="160"/>
      <c r="F90" s="160"/>
    </row>
    <row r="91" spans="1:6" ht="30" customHeight="1" x14ac:dyDescent="0.45">
      <c r="A91" s="53" t="s">
        <v>5</v>
      </c>
      <c r="B91" s="53" t="s">
        <v>6</v>
      </c>
      <c r="C91" s="53" t="s">
        <v>7</v>
      </c>
      <c r="D91" s="53" t="s">
        <v>8</v>
      </c>
      <c r="E91" s="53" t="s">
        <v>54</v>
      </c>
      <c r="F91" s="53" t="s">
        <v>3</v>
      </c>
    </row>
    <row r="92" spans="1:6" x14ac:dyDescent="0.45">
      <c r="A92" s="2" t="s">
        <v>317</v>
      </c>
      <c r="B92" s="3">
        <v>0</v>
      </c>
      <c r="C92" s="3">
        <v>0</v>
      </c>
      <c r="D92" s="24"/>
      <c r="E92" s="3">
        <v>0</v>
      </c>
      <c r="F92" s="3">
        <v>0</v>
      </c>
    </row>
    <row r="93" spans="1:6" x14ac:dyDescent="0.45">
      <c r="A93" s="2" t="s">
        <v>318</v>
      </c>
      <c r="B93" s="31"/>
      <c r="C93" s="31"/>
      <c r="D93" s="32"/>
      <c r="E93" s="31"/>
      <c r="F93" s="31"/>
    </row>
    <row r="94" spans="1:6" x14ac:dyDescent="0.45">
      <c r="A94" s="2" t="s">
        <v>173</v>
      </c>
      <c r="B94" s="31"/>
      <c r="C94" s="31"/>
      <c r="D94" s="32"/>
      <c r="E94" s="31"/>
      <c r="F94" s="31"/>
    </row>
    <row r="95" spans="1:6" x14ac:dyDescent="0.45">
      <c r="A95" s="2" t="s">
        <v>174</v>
      </c>
      <c r="B95" s="31"/>
      <c r="C95" s="31"/>
      <c r="D95" s="32"/>
      <c r="E95" s="31"/>
      <c r="F95" s="31"/>
    </row>
    <row r="96" spans="1:6" x14ac:dyDescent="0.45">
      <c r="A96" s="2" t="s">
        <v>175</v>
      </c>
      <c r="B96" s="31"/>
      <c r="C96" s="31"/>
      <c r="D96" s="32"/>
      <c r="E96" s="31"/>
      <c r="F96" s="31"/>
    </row>
    <row r="97" spans="1:6" x14ac:dyDescent="0.45">
      <c r="A97" s="2" t="s">
        <v>176</v>
      </c>
      <c r="B97" s="31"/>
      <c r="C97" s="31"/>
      <c r="D97" s="32"/>
      <c r="E97" s="31"/>
      <c r="F97" s="31"/>
    </row>
    <row r="98" spans="1:6" x14ac:dyDescent="0.45">
      <c r="A98" s="2" t="s">
        <v>177</v>
      </c>
      <c r="B98" s="31"/>
      <c r="C98" s="31"/>
      <c r="D98" s="32"/>
      <c r="E98" s="31"/>
      <c r="F98" s="31"/>
    </row>
    <row r="99" spans="1:6" x14ac:dyDescent="0.45">
      <c r="A99" s="2" t="s">
        <v>178</v>
      </c>
      <c r="B99" s="31"/>
      <c r="C99" s="31"/>
      <c r="D99" s="32"/>
      <c r="E99" s="31"/>
      <c r="F99" s="31"/>
    </row>
    <row r="100" spans="1:6" x14ac:dyDescent="0.45">
      <c r="A100" s="2" t="s">
        <v>182</v>
      </c>
      <c r="B100" s="31"/>
      <c r="C100" s="31"/>
      <c r="D100" s="32"/>
      <c r="E100" s="31"/>
      <c r="F100" s="31"/>
    </row>
    <row r="101" spans="1:6" x14ac:dyDescent="0.45">
      <c r="A101" s="2" t="s">
        <v>179</v>
      </c>
      <c r="B101" s="31"/>
      <c r="C101" s="31"/>
      <c r="D101" s="32"/>
      <c r="E101" s="31"/>
      <c r="F101" s="31"/>
    </row>
    <row r="102" spans="1:6" x14ac:dyDescent="0.45">
      <c r="A102" s="2" t="s">
        <v>180</v>
      </c>
      <c r="B102" s="31"/>
      <c r="C102" s="31"/>
      <c r="D102" s="32"/>
      <c r="E102" s="31"/>
      <c r="F102" s="31"/>
    </row>
    <row r="103" spans="1:6" x14ac:dyDescent="0.45">
      <c r="A103" s="2" t="s">
        <v>181</v>
      </c>
      <c r="B103" s="31"/>
      <c r="C103" s="31"/>
      <c r="D103" s="32"/>
      <c r="E103" s="31"/>
      <c r="F103" s="31"/>
    </row>
    <row r="104" spans="1:6" x14ac:dyDescent="0.45">
      <c r="A104" s="7" t="s">
        <v>55</v>
      </c>
    </row>
    <row r="105" spans="1:6" s="54" customFormat="1" x14ac:dyDescent="0.45">
      <c r="A105" s="7" t="s">
        <v>319</v>
      </c>
    </row>
    <row r="106" spans="1:6" s="55" customFormat="1" x14ac:dyDescent="0.45">
      <c r="A106" s="7"/>
    </row>
  </sheetData>
  <mergeCells count="6">
    <mergeCell ref="A39:F39"/>
    <mergeCell ref="A56:F56"/>
    <mergeCell ref="A73:F73"/>
    <mergeCell ref="A90:F90"/>
    <mergeCell ref="A5:F5"/>
    <mergeCell ref="A22:F22"/>
  </mergeCells>
  <pageMargins left="1.0900000000000001" right="0.7" top="0.75" bottom="0.75" header="0.3" footer="0.3"/>
  <pageSetup scale="55" orientation="portrait" cellComments="atEnd" r:id="rId1"/>
  <headerFooter alignWithMargins="0">
    <oddHeader>&amp;C&amp;F</oddHeader>
    <oddFooter>&amp;C&amp;A&amp;RPage &amp;P</oddFooter>
  </headerFooter>
  <rowBreaks count="1" manualBreakCount="1">
    <brk id="71" max="16383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5F7C-318C-4721-A10B-887C381E8DD1}">
  <dimension ref="A1:F19"/>
  <sheetViews>
    <sheetView zoomScale="70" zoomScaleNormal="70" workbookViewId="0"/>
  </sheetViews>
  <sheetFormatPr defaultRowHeight="14.25" x14ac:dyDescent="0.45"/>
  <cols>
    <col min="1" max="1" width="24.86328125" customWidth="1"/>
    <col min="2" max="6" width="15.86328125" customWidth="1"/>
    <col min="8" max="8" width="15.3984375" customWidth="1"/>
    <col min="9" max="9" width="10.1328125" customWidth="1"/>
    <col min="11" max="11" width="7.1328125" customWidth="1"/>
    <col min="15" max="15" width="15.3984375" customWidth="1"/>
    <col min="16" max="16" width="10.1328125" customWidth="1"/>
    <col min="18" max="18" width="7.1328125" customWidth="1"/>
    <col min="22" max="22" width="15.3984375" customWidth="1"/>
    <col min="23" max="23" width="10.1328125" customWidth="1"/>
    <col min="25" max="25" width="7.1328125" customWidth="1"/>
  </cols>
  <sheetData>
    <row r="1" spans="1:6" ht="24" customHeight="1" x14ac:dyDescent="0.7">
      <c r="A1" s="29" t="s">
        <v>27</v>
      </c>
    </row>
    <row r="5" spans="1:6" ht="30" customHeight="1" x14ac:dyDescent="0.5">
      <c r="A5" s="160" t="s">
        <v>47</v>
      </c>
      <c r="B5" s="160"/>
      <c r="C5" s="160"/>
      <c r="D5" s="160"/>
      <c r="E5" s="160"/>
      <c r="F5" s="160"/>
    </row>
    <row r="6" spans="1:6" ht="30" customHeight="1" x14ac:dyDescent="0.45">
      <c r="A6" s="34" t="s">
        <v>5</v>
      </c>
      <c r="B6" s="34" t="s">
        <v>6</v>
      </c>
      <c r="C6" s="34" t="s">
        <v>7</v>
      </c>
      <c r="D6" s="34" t="s">
        <v>8</v>
      </c>
      <c r="E6" s="34" t="s">
        <v>54</v>
      </c>
      <c r="F6" s="34" t="s">
        <v>3</v>
      </c>
    </row>
    <row r="7" spans="1:6" x14ac:dyDescent="0.45">
      <c r="A7" s="2" t="s">
        <v>171</v>
      </c>
      <c r="B7" s="16">
        <v>0</v>
      </c>
      <c r="C7" s="16">
        <v>0</v>
      </c>
      <c r="D7" s="25"/>
      <c r="E7" s="16">
        <v>0</v>
      </c>
      <c r="F7" s="16">
        <v>0</v>
      </c>
    </row>
    <row r="8" spans="1:6" x14ac:dyDescent="0.45">
      <c r="A8" s="2" t="s">
        <v>172</v>
      </c>
      <c r="B8" s="16"/>
      <c r="C8" s="16"/>
      <c r="D8" s="25"/>
      <c r="E8" s="16"/>
      <c r="F8" s="16"/>
    </row>
    <row r="9" spans="1:6" x14ac:dyDescent="0.45">
      <c r="A9" s="2" t="s">
        <v>173</v>
      </c>
      <c r="B9" s="16"/>
      <c r="C9" s="16"/>
      <c r="D9" s="25"/>
      <c r="E9" s="16"/>
      <c r="F9" s="16"/>
    </row>
    <row r="10" spans="1:6" x14ac:dyDescent="0.45">
      <c r="A10" s="2" t="s">
        <v>174</v>
      </c>
      <c r="B10" s="16"/>
      <c r="C10" s="16"/>
      <c r="D10" s="25"/>
      <c r="E10" s="16"/>
      <c r="F10" s="16"/>
    </row>
    <row r="11" spans="1:6" x14ac:dyDescent="0.45">
      <c r="A11" s="2" t="s">
        <v>175</v>
      </c>
      <c r="B11" s="16"/>
      <c r="C11" s="16"/>
      <c r="D11" s="25"/>
      <c r="E11" s="16"/>
      <c r="F11" s="16"/>
    </row>
    <row r="12" spans="1:6" x14ac:dyDescent="0.45">
      <c r="A12" s="2" t="s">
        <v>176</v>
      </c>
      <c r="B12" s="16"/>
      <c r="C12" s="16"/>
      <c r="D12" s="25"/>
      <c r="E12" s="16"/>
      <c r="F12" s="16"/>
    </row>
    <row r="13" spans="1:6" x14ac:dyDescent="0.45">
      <c r="A13" s="2" t="s">
        <v>177</v>
      </c>
      <c r="B13" s="16"/>
      <c r="C13" s="16"/>
      <c r="D13" s="25"/>
      <c r="E13" s="16"/>
      <c r="F13" s="16"/>
    </row>
    <row r="14" spans="1:6" x14ac:dyDescent="0.45">
      <c r="A14" s="2" t="s">
        <v>178</v>
      </c>
      <c r="B14" s="16"/>
      <c r="C14" s="16"/>
      <c r="D14" s="25"/>
      <c r="E14" s="16"/>
      <c r="F14" s="16"/>
    </row>
    <row r="15" spans="1:6" x14ac:dyDescent="0.45">
      <c r="A15" s="2" t="s">
        <v>182</v>
      </c>
      <c r="B15" s="16"/>
      <c r="C15" s="16"/>
      <c r="D15" s="25"/>
      <c r="E15" s="16"/>
      <c r="F15" s="16"/>
    </row>
    <row r="16" spans="1:6" x14ac:dyDescent="0.45">
      <c r="A16" s="2" t="s">
        <v>179</v>
      </c>
      <c r="B16" s="16"/>
      <c r="C16" s="16"/>
      <c r="D16" s="25"/>
      <c r="E16" s="16"/>
      <c r="F16" s="16"/>
    </row>
    <row r="17" spans="1:6" x14ac:dyDescent="0.45">
      <c r="A17" s="2" t="s">
        <v>180</v>
      </c>
      <c r="B17" s="16"/>
      <c r="C17" s="16"/>
      <c r="D17" s="25"/>
      <c r="E17" s="16"/>
      <c r="F17" s="16"/>
    </row>
    <row r="18" spans="1:6" x14ac:dyDescent="0.45">
      <c r="A18" s="2" t="s">
        <v>181</v>
      </c>
      <c r="B18" s="16"/>
      <c r="C18" s="16"/>
      <c r="D18" s="25"/>
      <c r="E18" s="16"/>
      <c r="F18" s="16"/>
    </row>
    <row r="19" spans="1:6" x14ac:dyDescent="0.45">
      <c r="A19" s="7" t="s">
        <v>55</v>
      </c>
    </row>
  </sheetData>
  <mergeCells count="1">
    <mergeCell ref="A5:F5"/>
  </mergeCells>
  <pageMargins left="0.7" right="0.7" top="0.75" bottom="0.75" header="0.3" footer="0.3"/>
  <pageSetup paperSize="9" scale="55" orientation="portrait" cellComments="atEnd" r:id="rId1"/>
  <headerFooter alignWithMargins="0">
    <oddHeader>&amp;C&amp;F</oddHeader>
    <oddFooter>&amp;C&amp;A&amp;RPage &amp;P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8C399E3310D42A1CDBFDA5FDC3745" ma:contentTypeVersion="13" ma:contentTypeDescription="Create a new document." ma:contentTypeScope="" ma:versionID="cd473913d0a276a9aa39705a8e883749">
  <xsd:schema xmlns:xsd="http://www.w3.org/2001/XMLSchema" xmlns:xs="http://www.w3.org/2001/XMLSchema" xmlns:p="http://schemas.microsoft.com/office/2006/metadata/properties" xmlns:ns3="64845e1b-c23f-40df-bda5-196f284e837b" xmlns:ns4="861d03e9-6561-4bc4-81bf-96cb79f15988" targetNamespace="http://schemas.microsoft.com/office/2006/metadata/properties" ma:root="true" ma:fieldsID="179801de0ab55e4ca050138d7b5c51b3" ns3:_="" ns4:_="">
    <xsd:import namespace="64845e1b-c23f-40df-bda5-196f284e837b"/>
    <xsd:import namespace="861d03e9-6561-4bc4-81bf-96cb79f159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45e1b-c23f-40df-bda5-196f284e8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d03e9-6561-4bc4-81bf-96cb79f159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CF3782-4BC9-4023-B14A-8F3F69999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45e1b-c23f-40df-bda5-196f284e837b"/>
    <ds:schemaRef ds:uri="861d03e9-6561-4bc4-81bf-96cb79f15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268F08-6E52-4A85-B770-5AC946BFC83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861d03e9-6561-4bc4-81bf-96cb79f15988"/>
    <ds:schemaRef ds:uri="64845e1b-c23f-40df-bda5-196f284e837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F8D412-AB9A-4FB3-9AAC-DD512CB97E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Reporting Requirements</vt:lpstr>
      <vt:lpstr>Section 1-Payment Plans</vt:lpstr>
      <vt:lpstr>Section 2-Broken Payment Plan</vt:lpstr>
      <vt:lpstr>Section 3A–Arrearages by Count</vt:lpstr>
      <vt:lpstr>Section 3B.1–Arrearages by Days</vt:lpstr>
      <vt:lpstr>Section 3B.2–Arrearages by $ </vt:lpstr>
      <vt:lpstr>Section 3C–Arrearages by $Range</vt:lpstr>
      <vt:lpstr>Section 4-Disconnections</vt:lpstr>
      <vt:lpstr>Section 5-Deposits</vt:lpstr>
      <vt:lpstr>Section 6-Notices</vt:lpstr>
      <vt:lpstr>Section 7-Basic Info</vt:lpstr>
      <vt:lpstr>Sec 7--Jan-Dec22 Disconnect Zip</vt:lpstr>
      <vt:lpstr>Section 8-Interim Measures</vt:lpstr>
      <vt:lpstr>Transition Plan Metrics</vt:lpstr>
      <vt:lpstr>MBL</vt:lpstr>
      <vt:lpstr>'Section 1-Payment Plans'!Print_Area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AGuerrero@semprautilities.com</dc:creator>
  <cp:lastModifiedBy>Guerrero, Alvin H.</cp:lastModifiedBy>
  <cp:lastPrinted>2022-02-17T18:08:13Z</cp:lastPrinted>
  <dcterms:created xsi:type="dcterms:W3CDTF">2019-01-10T02:04:04Z</dcterms:created>
  <dcterms:modified xsi:type="dcterms:W3CDTF">2022-02-17T18:08:33Z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0x0101003088C399E3310D42A1CDBFDA5FDC3745</vt:lpwstr>
  </property>
</Properties>
</file>